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Postdoc\PyMME\MyBarometers\LEPR_Tests\Tidy_Tukey_Exp_Av\Clinopyroxene_Assesment\paper1_NoisePropagation\Resubmission_Nov2022\Supporting_Info\"/>
    </mc:Choice>
  </mc:AlternateContent>
  <xr:revisionPtr revIDLastSave="0" documentId="13_ncr:1_{5336F0BA-3292-4F19-8397-C06655F8FA90}" xr6:coauthVersionLast="47" xr6:coauthVersionMax="47" xr10:uidLastSave="{00000000-0000-0000-0000-000000000000}"/>
  <bookViews>
    <workbookView xWindow="-110" yWindow="-110" windowWidth="19420" windowHeight="10540" activeTab="4" xr2:uid="{2D5BE347-2DD8-48B0-B7C2-A81EA0652CFA}"/>
  </bookViews>
  <sheets>
    <sheet name="Putirka_Cali_Thermobar" sheetId="5" r:id="rId1"/>
    <sheet name="Description" sheetId="1" r:id="rId2"/>
    <sheet name="Gale_Differences" sheetId="2" r:id="rId3"/>
    <sheet name="Putirka_Cali" sheetId="3" r:id="rId4"/>
    <sheet name="Cpx-Liq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239" i="5" l="1"/>
  <c r="F1239" i="5"/>
  <c r="E1239" i="5"/>
  <c r="G1238" i="5"/>
  <c r="F1238" i="5"/>
  <c r="E1238" i="5"/>
  <c r="G1237" i="5"/>
  <c r="F1237" i="5"/>
  <c r="E1237" i="5"/>
  <c r="G1236" i="5"/>
  <c r="F1236" i="5"/>
  <c r="E1236" i="5"/>
  <c r="G1235" i="5"/>
  <c r="F1235" i="5"/>
  <c r="E1235" i="5"/>
  <c r="D1235" i="5"/>
  <c r="G1234" i="5"/>
  <c r="F1234" i="5"/>
  <c r="E1234" i="5"/>
  <c r="D1234" i="5"/>
  <c r="G1233" i="5"/>
  <c r="F1233" i="5"/>
  <c r="E1233" i="5"/>
  <c r="D1233" i="5"/>
  <c r="G1232" i="5"/>
  <c r="F1232" i="5"/>
  <c r="E1232" i="5"/>
  <c r="D1232" i="5"/>
  <c r="G1231" i="5"/>
  <c r="F1231" i="5"/>
  <c r="E1231" i="5"/>
  <c r="D1231" i="5"/>
  <c r="G1230" i="5"/>
  <c r="F1230" i="5"/>
  <c r="E1230" i="5"/>
  <c r="D1230" i="5"/>
  <c r="G1229" i="5"/>
  <c r="F1229" i="5"/>
  <c r="E1229" i="5"/>
  <c r="D1229" i="5"/>
  <c r="G1228" i="5"/>
  <c r="F1228" i="5"/>
  <c r="E1228" i="5"/>
  <c r="D1228" i="5"/>
  <c r="G1227" i="5"/>
  <c r="F1227" i="5"/>
  <c r="E1227" i="5"/>
  <c r="D1227" i="5"/>
  <c r="G1226" i="5"/>
  <c r="F1226" i="5"/>
  <c r="E1226" i="5"/>
  <c r="D1226" i="5"/>
  <c r="G1225" i="5"/>
  <c r="F1225" i="5"/>
  <c r="E1225" i="5"/>
  <c r="D1225" i="5"/>
  <c r="G1224" i="5"/>
  <c r="F1224" i="5"/>
  <c r="E1224" i="5"/>
  <c r="D1224" i="5"/>
  <c r="G1223" i="5"/>
  <c r="F1223" i="5"/>
  <c r="E1223" i="5"/>
  <c r="D1223" i="5"/>
  <c r="G1222" i="5"/>
  <c r="F1222" i="5"/>
  <c r="E1222" i="5"/>
  <c r="D1222" i="5"/>
  <c r="G1221" i="5"/>
  <c r="F1221" i="5"/>
  <c r="E1221" i="5"/>
  <c r="D1221" i="5"/>
  <c r="G1220" i="5"/>
  <c r="F1220" i="5"/>
  <c r="E1220" i="5"/>
  <c r="D1220" i="5"/>
  <c r="G1219" i="5"/>
  <c r="F1219" i="5"/>
  <c r="E1219" i="5"/>
  <c r="D1219" i="5"/>
  <c r="G1218" i="5"/>
  <c r="F1218" i="5"/>
  <c r="E1218" i="5"/>
  <c r="G1217" i="5"/>
  <c r="F1217" i="5"/>
  <c r="E1217" i="5"/>
  <c r="G1216" i="5"/>
  <c r="F1216" i="5"/>
  <c r="E1216" i="5"/>
  <c r="G1215" i="5"/>
  <c r="F1215" i="5"/>
  <c r="E1215" i="5"/>
  <c r="G1214" i="5"/>
  <c r="F1214" i="5"/>
  <c r="E1214" i="5"/>
  <c r="G1213" i="5"/>
  <c r="F1213" i="5"/>
  <c r="E1213" i="5"/>
  <c r="G1212" i="5"/>
  <c r="F1212" i="5"/>
  <c r="E1212" i="5"/>
  <c r="G1211" i="5"/>
  <c r="F1211" i="5"/>
  <c r="E1211" i="5"/>
  <c r="G1210" i="5"/>
  <c r="F1210" i="5"/>
  <c r="E1210" i="5"/>
  <c r="G1209" i="5"/>
  <c r="F1209" i="5"/>
  <c r="E1209" i="5"/>
  <c r="G1208" i="5"/>
  <c r="F1208" i="5"/>
  <c r="E1208" i="5"/>
  <c r="G1207" i="5"/>
  <c r="F1207" i="5"/>
  <c r="E1207" i="5"/>
  <c r="G1206" i="5"/>
  <c r="F1206" i="5"/>
  <c r="E1206" i="5"/>
  <c r="G1205" i="5"/>
  <c r="F1205" i="5"/>
  <c r="E1205" i="5"/>
  <c r="G1204" i="5"/>
  <c r="F1204" i="5"/>
  <c r="E1204" i="5"/>
  <c r="G1203" i="5"/>
  <c r="F1203" i="5"/>
  <c r="E1203" i="5"/>
  <c r="G1202" i="5"/>
  <c r="F1202" i="5"/>
  <c r="E1202" i="5"/>
  <c r="G1201" i="5"/>
  <c r="F1201" i="5"/>
  <c r="E1201" i="5"/>
  <c r="G1200" i="5"/>
  <c r="F1200" i="5"/>
  <c r="E1200" i="5"/>
  <c r="G1199" i="5"/>
  <c r="F1199" i="5"/>
  <c r="E1199" i="5"/>
  <c r="G1198" i="5"/>
  <c r="F1198" i="5"/>
  <c r="E1198" i="5"/>
  <c r="G1197" i="5"/>
  <c r="F1197" i="5"/>
  <c r="E1197" i="5"/>
  <c r="G1196" i="5"/>
  <c r="F1196" i="5"/>
  <c r="E1196" i="5"/>
  <c r="G1195" i="5"/>
  <c r="F1195" i="5"/>
  <c r="E1195" i="5"/>
  <c r="G1194" i="5"/>
  <c r="F1194" i="5"/>
  <c r="E1194" i="5"/>
  <c r="G1193" i="5"/>
  <c r="F1193" i="5"/>
  <c r="E1193" i="5"/>
  <c r="G1192" i="5"/>
  <c r="F1192" i="5"/>
  <c r="E1192" i="5"/>
  <c r="G1191" i="5"/>
  <c r="F1191" i="5"/>
  <c r="E1191" i="5"/>
  <c r="G1190" i="5"/>
  <c r="F1190" i="5"/>
  <c r="E1190" i="5"/>
  <c r="G1189" i="5"/>
  <c r="F1189" i="5"/>
  <c r="E1189" i="5"/>
  <c r="G1188" i="5"/>
  <c r="F1188" i="5"/>
  <c r="E1188" i="5"/>
  <c r="G1187" i="5"/>
  <c r="F1187" i="5"/>
  <c r="E1187" i="5"/>
  <c r="G1186" i="5"/>
  <c r="F1186" i="5"/>
  <c r="E1186" i="5"/>
  <c r="G1185" i="5"/>
  <c r="F1185" i="5"/>
  <c r="E1185" i="5"/>
  <c r="G1184" i="5"/>
  <c r="F1184" i="5"/>
  <c r="E1184" i="5"/>
  <c r="G1183" i="5"/>
  <c r="F1183" i="5"/>
  <c r="E1183" i="5"/>
  <c r="G1182" i="5"/>
  <c r="F1182" i="5"/>
  <c r="E1182" i="5"/>
  <c r="G1181" i="5"/>
  <c r="F1181" i="5"/>
  <c r="E1181" i="5"/>
  <c r="G1180" i="5"/>
  <c r="F1180" i="5"/>
  <c r="E1180" i="5"/>
  <c r="G1179" i="5"/>
  <c r="F1179" i="5"/>
  <c r="E1179" i="5"/>
  <c r="G1178" i="5"/>
  <c r="F1178" i="5"/>
  <c r="E1178" i="5"/>
  <c r="G1177" i="5"/>
  <c r="F1177" i="5"/>
  <c r="E1177" i="5"/>
  <c r="G1176" i="5"/>
  <c r="F1176" i="5"/>
  <c r="E1176" i="5"/>
  <c r="G1175" i="5"/>
  <c r="F1175" i="5"/>
  <c r="E1175" i="5"/>
  <c r="G1174" i="5"/>
  <c r="F1174" i="5"/>
  <c r="E1174" i="5"/>
  <c r="G1173" i="5"/>
  <c r="F1173" i="5"/>
  <c r="E1173" i="5"/>
  <c r="G1172" i="5"/>
  <c r="F1172" i="5"/>
  <c r="E1172" i="5"/>
  <c r="G1171" i="5"/>
  <c r="F1171" i="5"/>
  <c r="E1171" i="5"/>
  <c r="G1170" i="5"/>
  <c r="F1170" i="5"/>
  <c r="E1170" i="5"/>
  <c r="G1169" i="5"/>
  <c r="F1169" i="5"/>
  <c r="E1169" i="5"/>
  <c r="G1168" i="5"/>
  <c r="F1168" i="5"/>
  <c r="E1168" i="5"/>
  <c r="G1167" i="5"/>
  <c r="F1167" i="5"/>
  <c r="E1167" i="5"/>
  <c r="G1166" i="5"/>
  <c r="F1166" i="5"/>
  <c r="E1166" i="5"/>
  <c r="G1165" i="5"/>
  <c r="F1165" i="5"/>
  <c r="E1165" i="5"/>
  <c r="G1164" i="5"/>
  <c r="F1164" i="5"/>
  <c r="E1164" i="5"/>
  <c r="G1163" i="5"/>
  <c r="F1163" i="5"/>
  <c r="E1163" i="5"/>
  <c r="G1162" i="5"/>
  <c r="F1162" i="5"/>
  <c r="E1162" i="5"/>
  <c r="G1161" i="5"/>
  <c r="F1161" i="5"/>
  <c r="E1161" i="5"/>
  <c r="G1160" i="5"/>
  <c r="F1160" i="5"/>
  <c r="E1160" i="5"/>
  <c r="G1159" i="5"/>
  <c r="F1159" i="5"/>
  <c r="E1159" i="5"/>
  <c r="G1158" i="5"/>
  <c r="F1158" i="5"/>
  <c r="E1158" i="5"/>
  <c r="G1157" i="5"/>
  <c r="F1157" i="5"/>
  <c r="E1157" i="5"/>
  <c r="G1156" i="5"/>
  <c r="F1156" i="5"/>
  <c r="E1156" i="5"/>
  <c r="G1155" i="5"/>
  <c r="F1155" i="5"/>
  <c r="E1155" i="5"/>
  <c r="G1154" i="5"/>
  <c r="F1154" i="5"/>
  <c r="E1154" i="5"/>
  <c r="G1153" i="5"/>
  <c r="F1153" i="5"/>
  <c r="E1153" i="5"/>
  <c r="G1152" i="5"/>
  <c r="F1152" i="5"/>
  <c r="E1152" i="5"/>
  <c r="G1151" i="5"/>
  <c r="F1151" i="5"/>
  <c r="E1151" i="5"/>
  <c r="G1150" i="5"/>
  <c r="F1150" i="5"/>
  <c r="E1150" i="5"/>
  <c r="G1149" i="5"/>
  <c r="F1149" i="5"/>
  <c r="E1149" i="5"/>
  <c r="G1148" i="5"/>
  <c r="F1148" i="5"/>
  <c r="E1148" i="5"/>
  <c r="G1147" i="5"/>
  <c r="F1147" i="5"/>
  <c r="E1147" i="5"/>
  <c r="G1146" i="5"/>
  <c r="F1146" i="5"/>
  <c r="E1146" i="5"/>
  <c r="G1145" i="5"/>
  <c r="F1145" i="5"/>
  <c r="E1145" i="5"/>
  <c r="G1144" i="5"/>
  <c r="F1144" i="5"/>
  <c r="E1144" i="5"/>
  <c r="G1143" i="5"/>
  <c r="F1143" i="5"/>
  <c r="E1143" i="5"/>
  <c r="G1142" i="5"/>
  <c r="F1142" i="5"/>
  <c r="E1142" i="5"/>
  <c r="G1141" i="5"/>
  <c r="F1141" i="5"/>
  <c r="E1141" i="5"/>
  <c r="G1140" i="5"/>
  <c r="F1140" i="5"/>
  <c r="E1140" i="5"/>
  <c r="G1139" i="5"/>
  <c r="F1139" i="5"/>
  <c r="E1139" i="5"/>
  <c r="G1138" i="5"/>
  <c r="F1138" i="5"/>
  <c r="E1138" i="5"/>
  <c r="G1137" i="5"/>
  <c r="F1137" i="5"/>
  <c r="E1137" i="5"/>
  <c r="G1136" i="5"/>
  <c r="F1136" i="5"/>
  <c r="E1136" i="5"/>
  <c r="G1135" i="5"/>
  <c r="F1135" i="5"/>
  <c r="E1135" i="5"/>
  <c r="G1134" i="5"/>
  <c r="F1134" i="5"/>
  <c r="E1134" i="5"/>
  <c r="G1133" i="5"/>
  <c r="F1133" i="5"/>
  <c r="E1133" i="5"/>
  <c r="G1132" i="5"/>
  <c r="F1132" i="5"/>
  <c r="E1132" i="5"/>
  <c r="G1131" i="5"/>
  <c r="F1131" i="5"/>
  <c r="E1131" i="5"/>
  <c r="G1130" i="5"/>
  <c r="F1130" i="5"/>
  <c r="E1130" i="5"/>
  <c r="G1129" i="5"/>
  <c r="F1129" i="5"/>
  <c r="E1129" i="5"/>
  <c r="G1128" i="5"/>
  <c r="F1128" i="5"/>
  <c r="E1128" i="5"/>
  <c r="G1127" i="5"/>
  <c r="F1127" i="5"/>
  <c r="E1127" i="5"/>
  <c r="G1126" i="5"/>
  <c r="F1126" i="5"/>
  <c r="E1126" i="5"/>
  <c r="G1125" i="5"/>
  <c r="F1125" i="5"/>
  <c r="E1125" i="5"/>
  <c r="G1124" i="5"/>
  <c r="F1124" i="5"/>
  <c r="E1124" i="5"/>
  <c r="G1123" i="5"/>
  <c r="F1123" i="5"/>
  <c r="E1123" i="5"/>
  <c r="G1122" i="5"/>
  <c r="F1122" i="5"/>
  <c r="E1122" i="5"/>
  <c r="G1121" i="5"/>
  <c r="F1121" i="5"/>
  <c r="E1121" i="5"/>
  <c r="G1120" i="5"/>
  <c r="F1120" i="5"/>
  <c r="E1120" i="5"/>
  <c r="G1119" i="5"/>
  <c r="F1119" i="5"/>
  <c r="E1119" i="5"/>
  <c r="G1118" i="5"/>
  <c r="F1118" i="5"/>
  <c r="E1118" i="5"/>
  <c r="G1117" i="5"/>
  <c r="F1117" i="5"/>
  <c r="E1117" i="5"/>
  <c r="G1116" i="5"/>
  <c r="F1116" i="5"/>
  <c r="E1116" i="5"/>
  <c r="G1115" i="5"/>
  <c r="F1115" i="5"/>
  <c r="E1115" i="5"/>
  <c r="G1114" i="5"/>
  <c r="F1114" i="5"/>
  <c r="E1114" i="5"/>
  <c r="G1113" i="5"/>
  <c r="F1113" i="5"/>
  <c r="E1113" i="5"/>
  <c r="G1112" i="5"/>
  <c r="F1112" i="5"/>
  <c r="E1112" i="5"/>
  <c r="G1111" i="5"/>
  <c r="F1111" i="5"/>
  <c r="E1111" i="5"/>
  <c r="G1110" i="5"/>
  <c r="F1110" i="5"/>
  <c r="E1110" i="5"/>
  <c r="G1109" i="5"/>
  <c r="F1109" i="5"/>
  <c r="E1109" i="5"/>
  <c r="G1108" i="5"/>
  <c r="F1108" i="5"/>
  <c r="E1108" i="5"/>
  <c r="G1107" i="5"/>
  <c r="F1107" i="5"/>
  <c r="E1107" i="5"/>
  <c r="G1106" i="5"/>
  <c r="F1106" i="5"/>
  <c r="E1106" i="5"/>
  <c r="G1105" i="5"/>
  <c r="F1105" i="5"/>
  <c r="E1105" i="5"/>
  <c r="G1104" i="5"/>
  <c r="F1104" i="5"/>
  <c r="E1104" i="5"/>
  <c r="G1103" i="5"/>
  <c r="F1103" i="5"/>
  <c r="E1103" i="5"/>
  <c r="G1102" i="5"/>
  <c r="F1102" i="5"/>
  <c r="E1102" i="5"/>
  <c r="G1101" i="5"/>
  <c r="F1101" i="5"/>
  <c r="E1101" i="5"/>
  <c r="G1100" i="5"/>
  <c r="F1100" i="5"/>
  <c r="E1100" i="5"/>
  <c r="G1099" i="5"/>
  <c r="F1099" i="5"/>
  <c r="E1099" i="5"/>
  <c r="G1098" i="5"/>
  <c r="F1098" i="5"/>
  <c r="E1098" i="5"/>
  <c r="G1097" i="5"/>
  <c r="F1097" i="5"/>
  <c r="E1097" i="5"/>
  <c r="G1096" i="5"/>
  <c r="F1096" i="5"/>
  <c r="E1096" i="5"/>
  <c r="G1095" i="5"/>
  <c r="F1095" i="5"/>
  <c r="E1095" i="5"/>
  <c r="G1094" i="5"/>
  <c r="F1094" i="5"/>
  <c r="E1094" i="5"/>
  <c r="G1093" i="5"/>
  <c r="F1093" i="5"/>
  <c r="E1093" i="5"/>
  <c r="G1092" i="5"/>
  <c r="F1092" i="5"/>
  <c r="E1092" i="5"/>
  <c r="G1091" i="5"/>
  <c r="F1091" i="5"/>
  <c r="E1091" i="5"/>
  <c r="G1090" i="5"/>
  <c r="F1090" i="5"/>
  <c r="E1090" i="5"/>
  <c r="G1089" i="5"/>
  <c r="F1089" i="5"/>
  <c r="E1089" i="5"/>
  <c r="G1088" i="5"/>
  <c r="F1088" i="5"/>
  <c r="E1088" i="5"/>
  <c r="G1087" i="5"/>
  <c r="F1087" i="5"/>
  <c r="E1087" i="5"/>
  <c r="G1086" i="5"/>
  <c r="F1086" i="5"/>
  <c r="E1086" i="5"/>
  <c r="G1085" i="5"/>
  <c r="F1085" i="5"/>
  <c r="E1085" i="5"/>
  <c r="G1084" i="5"/>
  <c r="F1084" i="5"/>
  <c r="E1084" i="5"/>
  <c r="G1083" i="5"/>
  <c r="F1083" i="5"/>
  <c r="E1083" i="5"/>
  <c r="G1082" i="5"/>
  <c r="F1082" i="5"/>
  <c r="E1082" i="5"/>
  <c r="G1081" i="5"/>
  <c r="F1081" i="5"/>
  <c r="E1081" i="5"/>
  <c r="G1080" i="5"/>
  <c r="F1080" i="5"/>
  <c r="E1080" i="5"/>
  <c r="G1079" i="5"/>
  <c r="F1079" i="5"/>
  <c r="E1079" i="5"/>
  <c r="G1078" i="5"/>
  <c r="F1078" i="5"/>
  <c r="E1078" i="5"/>
  <c r="G1077" i="5"/>
  <c r="F1077" i="5"/>
  <c r="E1077" i="5"/>
  <c r="G1076" i="5"/>
  <c r="F1076" i="5"/>
  <c r="E1076" i="5"/>
  <c r="G1075" i="5"/>
  <c r="F1075" i="5"/>
  <c r="E1075" i="5"/>
  <c r="G1074" i="5"/>
  <c r="F1074" i="5"/>
  <c r="E1074" i="5"/>
  <c r="G1073" i="5"/>
  <c r="F1073" i="5"/>
  <c r="E1073" i="5"/>
  <c r="G1072" i="5"/>
  <c r="F1072" i="5"/>
  <c r="E1072" i="5"/>
  <c r="G1071" i="5"/>
  <c r="F1071" i="5"/>
  <c r="E1071" i="5"/>
  <c r="G1070" i="5"/>
  <c r="F1070" i="5"/>
  <c r="E1070" i="5"/>
  <c r="G1069" i="5"/>
  <c r="F1069" i="5"/>
  <c r="E1069" i="5"/>
  <c r="G1068" i="5"/>
  <c r="F1068" i="5"/>
  <c r="E1068" i="5"/>
  <c r="G1067" i="5"/>
  <c r="F1067" i="5"/>
  <c r="E1067" i="5"/>
  <c r="G1066" i="5"/>
  <c r="F1066" i="5"/>
  <c r="E1066" i="5"/>
  <c r="G1065" i="5"/>
  <c r="F1065" i="5"/>
  <c r="E1065" i="5"/>
  <c r="G1064" i="5"/>
  <c r="F1064" i="5"/>
  <c r="E1064" i="5"/>
  <c r="G1063" i="5"/>
  <c r="F1063" i="5"/>
  <c r="E1063" i="5"/>
  <c r="G1062" i="5"/>
  <c r="F1062" i="5"/>
  <c r="E1062" i="5"/>
  <c r="G1061" i="5"/>
  <c r="F1061" i="5"/>
  <c r="E1061" i="5"/>
  <c r="G1060" i="5"/>
  <c r="F1060" i="5"/>
  <c r="E1060" i="5"/>
  <c r="G1059" i="5"/>
  <c r="F1059" i="5"/>
  <c r="E1059" i="5"/>
  <c r="G1058" i="5"/>
  <c r="F1058" i="5"/>
  <c r="E1058" i="5"/>
  <c r="G1057" i="5"/>
  <c r="F1057" i="5"/>
  <c r="E1057" i="5"/>
  <c r="G1056" i="5"/>
  <c r="F1056" i="5"/>
  <c r="E1056" i="5"/>
  <c r="G1055" i="5"/>
  <c r="F1055" i="5"/>
  <c r="E1055" i="5"/>
  <c r="G1054" i="5"/>
  <c r="F1054" i="5"/>
  <c r="E1054" i="5"/>
  <c r="G1053" i="5"/>
  <c r="F1053" i="5"/>
  <c r="E1053" i="5"/>
  <c r="G1052" i="5"/>
  <c r="F1052" i="5"/>
  <c r="E1052" i="5"/>
  <c r="G1051" i="5"/>
  <c r="F1051" i="5"/>
  <c r="E1051" i="5"/>
  <c r="G1050" i="5"/>
  <c r="F1050" i="5"/>
  <c r="E1050" i="5"/>
  <c r="G1049" i="5"/>
  <c r="F1049" i="5"/>
  <c r="E1049" i="5"/>
  <c r="G1048" i="5"/>
  <c r="F1048" i="5"/>
  <c r="E1048" i="5"/>
  <c r="G1047" i="5"/>
  <c r="F1047" i="5"/>
  <c r="E1047" i="5"/>
  <c r="G1046" i="5"/>
  <c r="F1046" i="5"/>
  <c r="E1046" i="5"/>
  <c r="G1045" i="5"/>
  <c r="F1045" i="5"/>
  <c r="E1045" i="5"/>
  <c r="G1044" i="5"/>
  <c r="F1044" i="5"/>
  <c r="E1044" i="5"/>
  <c r="G1043" i="5"/>
  <c r="F1043" i="5"/>
  <c r="E1043" i="5"/>
  <c r="G1042" i="5"/>
  <c r="F1042" i="5"/>
  <c r="E1042" i="5"/>
  <c r="G1041" i="5"/>
  <c r="F1041" i="5"/>
  <c r="E1041" i="5"/>
  <c r="G1040" i="5"/>
  <c r="F1040" i="5"/>
  <c r="E1040" i="5"/>
  <c r="G1039" i="5"/>
  <c r="F1039" i="5"/>
  <c r="E1039" i="5"/>
  <c r="G1038" i="5"/>
  <c r="F1038" i="5"/>
  <c r="E1038" i="5"/>
  <c r="G1037" i="5"/>
  <c r="F1037" i="5"/>
  <c r="E1037" i="5"/>
  <c r="G1036" i="5"/>
  <c r="F1036" i="5"/>
  <c r="E1036" i="5"/>
  <c r="G1035" i="5"/>
  <c r="F1035" i="5"/>
  <c r="E1035" i="5"/>
  <c r="G1034" i="5"/>
  <c r="F1034" i="5"/>
  <c r="E1034" i="5"/>
  <c r="G1033" i="5"/>
  <c r="F1033" i="5"/>
  <c r="E1033" i="5"/>
  <c r="G1032" i="5"/>
  <c r="F1032" i="5"/>
  <c r="E1032" i="5"/>
  <c r="G1031" i="5"/>
  <c r="F1031" i="5"/>
  <c r="E1031" i="5"/>
  <c r="G1030" i="5"/>
  <c r="F1030" i="5"/>
  <c r="E1030" i="5"/>
  <c r="G1029" i="5"/>
  <c r="F1029" i="5"/>
  <c r="E1029" i="5"/>
  <c r="G1028" i="5"/>
  <c r="F1028" i="5"/>
  <c r="E1028" i="5"/>
  <c r="G1027" i="5"/>
  <c r="F1027" i="5"/>
  <c r="E1027" i="5"/>
  <c r="G1026" i="5"/>
  <c r="F1026" i="5"/>
  <c r="E1026" i="5"/>
  <c r="G1025" i="5"/>
  <c r="F1025" i="5"/>
  <c r="E1025" i="5"/>
  <c r="G1024" i="5"/>
  <c r="F1024" i="5"/>
  <c r="E1024" i="5"/>
  <c r="G1023" i="5"/>
  <c r="F1023" i="5"/>
  <c r="E1023" i="5"/>
  <c r="G1022" i="5"/>
  <c r="F1022" i="5"/>
  <c r="E1022" i="5"/>
  <c r="G1021" i="5"/>
  <c r="F1021" i="5"/>
  <c r="E1021" i="5"/>
  <c r="G1020" i="5"/>
  <c r="F1020" i="5"/>
  <c r="E1020" i="5"/>
  <c r="G1019" i="5"/>
  <c r="F1019" i="5"/>
  <c r="E1019" i="5"/>
  <c r="G1018" i="5"/>
  <c r="F1018" i="5"/>
  <c r="E1018" i="5"/>
  <c r="G1017" i="5"/>
  <c r="F1017" i="5"/>
  <c r="E1017" i="5"/>
  <c r="G1016" i="5"/>
  <c r="F1016" i="5"/>
  <c r="E1016" i="5"/>
  <c r="G1015" i="5"/>
  <c r="F1015" i="5"/>
  <c r="E1015" i="5"/>
  <c r="G1014" i="5"/>
  <c r="F1014" i="5"/>
  <c r="E1014" i="5"/>
  <c r="G1013" i="5"/>
  <c r="F1013" i="5"/>
  <c r="E1013" i="5"/>
  <c r="G1012" i="5"/>
  <c r="F1012" i="5"/>
  <c r="E1012" i="5"/>
  <c r="G1011" i="5"/>
  <c r="F1011" i="5"/>
  <c r="E1011" i="5"/>
  <c r="G1010" i="5"/>
  <c r="F1010" i="5"/>
  <c r="E1010" i="5"/>
  <c r="G1009" i="5"/>
  <c r="F1009" i="5"/>
  <c r="E1009" i="5"/>
  <c r="G1008" i="5"/>
  <c r="F1008" i="5"/>
  <c r="E1008" i="5"/>
  <c r="G1007" i="5"/>
  <c r="F1007" i="5"/>
  <c r="E1007" i="5"/>
  <c r="G1006" i="5"/>
  <c r="F1006" i="5"/>
  <c r="E1006" i="5"/>
  <c r="G1005" i="5"/>
  <c r="F1005" i="5"/>
  <c r="E1005" i="5"/>
  <c r="G1004" i="5"/>
  <c r="F1004" i="5"/>
  <c r="E1004" i="5"/>
  <c r="G1003" i="5"/>
  <c r="F1003" i="5"/>
  <c r="E1003" i="5"/>
  <c r="G1002" i="5"/>
  <c r="F1002" i="5"/>
  <c r="E1002" i="5"/>
  <c r="G1001" i="5"/>
  <c r="F1001" i="5"/>
  <c r="E1001" i="5"/>
  <c r="G1000" i="5"/>
  <c r="F1000" i="5"/>
  <c r="E1000" i="5"/>
  <c r="G999" i="5"/>
  <c r="F999" i="5"/>
  <c r="E999" i="5"/>
  <c r="G998" i="5"/>
  <c r="F998" i="5"/>
  <c r="E998" i="5"/>
  <c r="G997" i="5"/>
  <c r="F997" i="5"/>
  <c r="E997" i="5"/>
  <c r="G996" i="5"/>
  <c r="F996" i="5"/>
  <c r="E996" i="5"/>
  <c r="G995" i="5"/>
  <c r="F995" i="5"/>
  <c r="E995" i="5"/>
  <c r="G994" i="5"/>
  <c r="F994" i="5"/>
  <c r="E994" i="5"/>
  <c r="G993" i="5"/>
  <c r="F993" i="5"/>
  <c r="E993" i="5"/>
  <c r="G992" i="5"/>
  <c r="F992" i="5"/>
  <c r="E992" i="5"/>
  <c r="G991" i="5"/>
  <c r="F991" i="5"/>
  <c r="E991" i="5"/>
  <c r="G990" i="5"/>
  <c r="F990" i="5"/>
  <c r="E990" i="5"/>
  <c r="G989" i="5"/>
  <c r="F989" i="5"/>
  <c r="E989" i="5"/>
  <c r="G988" i="5"/>
  <c r="F988" i="5"/>
  <c r="E988" i="5"/>
  <c r="G987" i="5"/>
  <c r="F987" i="5"/>
  <c r="E987" i="5"/>
  <c r="G986" i="5"/>
  <c r="F986" i="5"/>
  <c r="E986" i="5"/>
  <c r="G985" i="5"/>
  <c r="F985" i="5"/>
  <c r="E985" i="5"/>
  <c r="G984" i="5"/>
  <c r="F984" i="5"/>
  <c r="E984" i="5"/>
  <c r="G983" i="5"/>
  <c r="F983" i="5"/>
  <c r="E983" i="5"/>
  <c r="G982" i="5"/>
  <c r="F982" i="5"/>
  <c r="E982" i="5"/>
  <c r="G981" i="5"/>
  <c r="F981" i="5"/>
  <c r="E981" i="5"/>
  <c r="G980" i="5"/>
  <c r="F980" i="5"/>
  <c r="E980" i="5"/>
  <c r="G979" i="5"/>
  <c r="F979" i="5"/>
  <c r="E979" i="5"/>
  <c r="G978" i="5"/>
  <c r="F978" i="5"/>
  <c r="E978" i="5"/>
  <c r="G977" i="5"/>
  <c r="F977" i="5"/>
  <c r="E977" i="5"/>
  <c r="G976" i="5"/>
  <c r="F976" i="5"/>
  <c r="E976" i="5"/>
  <c r="G975" i="5"/>
  <c r="F975" i="5"/>
  <c r="E975" i="5"/>
  <c r="G974" i="5"/>
  <c r="F974" i="5"/>
  <c r="E974" i="5"/>
  <c r="G973" i="5"/>
  <c r="F973" i="5"/>
  <c r="E973" i="5"/>
  <c r="G972" i="5"/>
  <c r="F972" i="5"/>
  <c r="E972" i="5"/>
  <c r="G971" i="5"/>
  <c r="F971" i="5"/>
  <c r="E971" i="5"/>
  <c r="G970" i="5"/>
  <c r="F970" i="5"/>
  <c r="E970" i="5"/>
  <c r="G969" i="5"/>
  <c r="F969" i="5"/>
  <c r="E969" i="5"/>
  <c r="G968" i="5"/>
  <c r="F968" i="5"/>
  <c r="E968" i="5"/>
  <c r="G967" i="5"/>
  <c r="F967" i="5"/>
  <c r="E967" i="5"/>
  <c r="G966" i="5"/>
  <c r="F966" i="5"/>
  <c r="E966" i="5"/>
  <c r="G965" i="5"/>
  <c r="F965" i="5"/>
  <c r="E965" i="5"/>
  <c r="G964" i="5"/>
  <c r="F964" i="5"/>
  <c r="E964" i="5"/>
  <c r="G963" i="5"/>
  <c r="F963" i="5"/>
  <c r="E963" i="5"/>
  <c r="G962" i="5"/>
  <c r="F962" i="5"/>
  <c r="E962" i="5"/>
  <c r="G961" i="5"/>
  <c r="F961" i="5"/>
  <c r="E961" i="5"/>
  <c r="G960" i="5"/>
  <c r="F960" i="5"/>
  <c r="E960" i="5"/>
  <c r="G959" i="5"/>
  <c r="F959" i="5"/>
  <c r="E959" i="5"/>
  <c r="G958" i="5"/>
  <c r="F958" i="5"/>
  <c r="E958" i="5"/>
  <c r="G957" i="5"/>
  <c r="F957" i="5"/>
  <c r="E957" i="5"/>
  <c r="G956" i="5"/>
  <c r="F956" i="5"/>
  <c r="E956" i="5"/>
  <c r="G955" i="5"/>
  <c r="F955" i="5"/>
  <c r="E955" i="5"/>
  <c r="G954" i="5"/>
  <c r="F954" i="5"/>
  <c r="E954" i="5"/>
  <c r="G953" i="5"/>
  <c r="F953" i="5"/>
  <c r="E953" i="5"/>
  <c r="G952" i="5"/>
  <c r="F952" i="5"/>
  <c r="E952" i="5"/>
  <c r="G951" i="5"/>
  <c r="F951" i="5"/>
  <c r="E951" i="5"/>
  <c r="G950" i="5"/>
  <c r="F950" i="5"/>
  <c r="E950" i="5"/>
  <c r="G949" i="5"/>
  <c r="F949" i="5"/>
  <c r="E949" i="5"/>
  <c r="G948" i="5"/>
  <c r="F948" i="5"/>
  <c r="E948" i="5"/>
  <c r="G947" i="5"/>
  <c r="F947" i="5"/>
  <c r="E947" i="5"/>
  <c r="G946" i="5"/>
  <c r="F946" i="5"/>
  <c r="E946" i="5"/>
  <c r="G945" i="5"/>
  <c r="F945" i="5"/>
  <c r="E945" i="5"/>
  <c r="G944" i="5"/>
  <c r="F944" i="5"/>
  <c r="E944" i="5"/>
  <c r="G943" i="5"/>
  <c r="F943" i="5"/>
  <c r="E943" i="5"/>
  <c r="G942" i="5"/>
  <c r="F942" i="5"/>
  <c r="E942" i="5"/>
  <c r="G941" i="5"/>
  <c r="F941" i="5"/>
  <c r="E941" i="5"/>
  <c r="G940" i="5"/>
  <c r="F940" i="5"/>
  <c r="E940" i="5"/>
  <c r="G939" i="5"/>
  <c r="F939" i="5"/>
  <c r="E939" i="5"/>
  <c r="G938" i="5"/>
  <c r="F938" i="5"/>
  <c r="E938" i="5"/>
  <c r="G937" i="5"/>
  <c r="F937" i="5"/>
  <c r="E937" i="5"/>
  <c r="G936" i="5"/>
  <c r="F936" i="5"/>
  <c r="E936" i="5"/>
  <c r="G935" i="5"/>
  <c r="F935" i="5"/>
  <c r="E935" i="5"/>
  <c r="G934" i="5"/>
  <c r="F934" i="5"/>
  <c r="E934" i="5"/>
  <c r="G933" i="5"/>
  <c r="F933" i="5"/>
  <c r="E933" i="5"/>
  <c r="G932" i="5"/>
  <c r="F932" i="5"/>
  <c r="E932" i="5"/>
  <c r="G931" i="5"/>
  <c r="F931" i="5"/>
  <c r="E931" i="5"/>
  <c r="G930" i="5"/>
  <c r="F930" i="5"/>
  <c r="E930" i="5"/>
  <c r="G929" i="5"/>
  <c r="F929" i="5"/>
  <c r="E929" i="5"/>
  <c r="G928" i="5"/>
  <c r="F928" i="5"/>
  <c r="E928" i="5"/>
  <c r="G927" i="5"/>
  <c r="F927" i="5"/>
  <c r="E927" i="5"/>
  <c r="G926" i="5"/>
  <c r="F926" i="5"/>
  <c r="E926" i="5"/>
  <c r="G925" i="5"/>
  <c r="F925" i="5"/>
  <c r="E925" i="5"/>
  <c r="G924" i="5"/>
  <c r="F924" i="5"/>
  <c r="E924" i="5"/>
  <c r="G923" i="5"/>
  <c r="F923" i="5"/>
  <c r="E923" i="5"/>
  <c r="G922" i="5"/>
  <c r="F922" i="5"/>
  <c r="E922" i="5"/>
  <c r="G921" i="5"/>
  <c r="F921" i="5"/>
  <c r="E921" i="5"/>
  <c r="G920" i="5"/>
  <c r="F920" i="5"/>
  <c r="E920" i="5"/>
  <c r="G919" i="5"/>
  <c r="F919" i="5"/>
  <c r="E919" i="5"/>
  <c r="G918" i="5"/>
  <c r="F918" i="5"/>
  <c r="E918" i="5"/>
  <c r="G917" i="5"/>
  <c r="F917" i="5"/>
  <c r="E917" i="5"/>
  <c r="G916" i="5"/>
  <c r="F916" i="5"/>
  <c r="E916" i="5"/>
  <c r="G915" i="5"/>
  <c r="F915" i="5"/>
  <c r="E915" i="5"/>
  <c r="G914" i="5"/>
  <c r="F914" i="5"/>
  <c r="E914" i="5"/>
  <c r="G913" i="5"/>
  <c r="F913" i="5"/>
  <c r="E913" i="5"/>
  <c r="G912" i="5"/>
  <c r="F912" i="5"/>
  <c r="E912" i="5"/>
  <c r="G911" i="5"/>
  <c r="F911" i="5"/>
  <c r="E911" i="5"/>
  <c r="G910" i="5"/>
  <c r="F910" i="5"/>
  <c r="E910" i="5"/>
  <c r="G909" i="5"/>
  <c r="F909" i="5"/>
  <c r="E909" i="5"/>
  <c r="G908" i="5"/>
  <c r="F908" i="5"/>
  <c r="E908" i="5"/>
  <c r="G907" i="5"/>
  <c r="F907" i="5"/>
  <c r="E907" i="5"/>
  <c r="G906" i="5"/>
  <c r="F906" i="5"/>
  <c r="E906" i="5"/>
  <c r="G905" i="5"/>
  <c r="F905" i="5"/>
  <c r="E905" i="5"/>
  <c r="G904" i="5"/>
  <c r="F904" i="5"/>
  <c r="E904" i="5"/>
  <c r="G903" i="5"/>
  <c r="F903" i="5"/>
  <c r="E903" i="5"/>
  <c r="G902" i="5"/>
  <c r="F902" i="5"/>
  <c r="E902" i="5"/>
  <c r="G901" i="5"/>
  <c r="F901" i="5"/>
  <c r="E901" i="5"/>
  <c r="G900" i="5"/>
  <c r="F900" i="5"/>
  <c r="E900" i="5"/>
  <c r="G899" i="5"/>
  <c r="F899" i="5"/>
  <c r="E899" i="5"/>
  <c r="G898" i="5"/>
  <c r="F898" i="5"/>
  <c r="E898" i="5"/>
  <c r="G897" i="5"/>
  <c r="F897" i="5"/>
  <c r="E897" i="5"/>
  <c r="G896" i="5"/>
  <c r="F896" i="5"/>
  <c r="E896" i="5"/>
  <c r="G895" i="5"/>
  <c r="F895" i="5"/>
  <c r="E895" i="5"/>
  <c r="G894" i="5"/>
  <c r="F894" i="5"/>
  <c r="E894" i="5"/>
  <c r="G893" i="5"/>
  <c r="F893" i="5"/>
  <c r="E893" i="5"/>
  <c r="G892" i="5"/>
  <c r="F892" i="5"/>
  <c r="E892" i="5"/>
  <c r="G891" i="5"/>
  <c r="F891" i="5"/>
  <c r="E891" i="5"/>
  <c r="G890" i="5"/>
  <c r="F890" i="5"/>
  <c r="E890" i="5"/>
  <c r="G889" i="5"/>
  <c r="F889" i="5"/>
  <c r="E889" i="5"/>
  <c r="G888" i="5"/>
  <c r="F888" i="5"/>
  <c r="E888" i="5"/>
  <c r="G887" i="5"/>
  <c r="F887" i="5"/>
  <c r="E887" i="5"/>
  <c r="G886" i="5"/>
  <c r="F886" i="5"/>
  <c r="E886" i="5"/>
  <c r="G885" i="5"/>
  <c r="F885" i="5"/>
  <c r="E885" i="5"/>
  <c r="G884" i="5"/>
  <c r="F884" i="5"/>
  <c r="E884" i="5"/>
  <c r="G883" i="5"/>
  <c r="F883" i="5"/>
  <c r="E883" i="5"/>
  <c r="G882" i="5"/>
  <c r="F882" i="5"/>
  <c r="E882" i="5"/>
  <c r="G881" i="5"/>
  <c r="F881" i="5"/>
  <c r="E881" i="5"/>
  <c r="G880" i="5"/>
  <c r="F880" i="5"/>
  <c r="E880" i="5"/>
  <c r="G879" i="5"/>
  <c r="F879" i="5"/>
  <c r="E879" i="5"/>
  <c r="G851" i="5"/>
  <c r="F851" i="5"/>
  <c r="E851" i="5"/>
  <c r="G850" i="5"/>
  <c r="F850" i="5"/>
  <c r="E850" i="5"/>
  <c r="G849" i="5"/>
  <c r="F849" i="5"/>
  <c r="E849" i="5"/>
  <c r="G848" i="5"/>
  <c r="F848" i="5"/>
  <c r="E848" i="5"/>
  <c r="G847" i="5"/>
  <c r="F847" i="5"/>
  <c r="E847" i="5"/>
  <c r="G846" i="5"/>
  <c r="F846" i="5"/>
  <c r="E846" i="5"/>
  <c r="G845" i="5"/>
  <c r="F845" i="5"/>
  <c r="E845" i="5"/>
  <c r="G844" i="5"/>
  <c r="F844" i="5"/>
  <c r="E844" i="5"/>
  <c r="G843" i="5"/>
  <c r="F843" i="5"/>
  <c r="E843" i="5"/>
  <c r="G842" i="5"/>
  <c r="F842" i="5"/>
  <c r="E842" i="5"/>
  <c r="G841" i="5"/>
  <c r="F841" i="5"/>
  <c r="E841" i="5"/>
  <c r="G840" i="5"/>
  <c r="F840" i="5"/>
  <c r="E840" i="5"/>
  <c r="G839" i="5"/>
  <c r="F839" i="5"/>
  <c r="E839" i="5"/>
  <c r="G838" i="5"/>
  <c r="F838" i="5"/>
  <c r="E838" i="5"/>
  <c r="G837" i="5"/>
  <c r="F837" i="5"/>
  <c r="E837" i="5"/>
  <c r="G836" i="5"/>
  <c r="F836" i="5"/>
  <c r="E836" i="5"/>
  <c r="G835" i="5"/>
  <c r="F835" i="5"/>
  <c r="E835" i="5"/>
  <c r="G834" i="5"/>
  <c r="F834" i="5"/>
  <c r="E834" i="5"/>
  <c r="G833" i="5"/>
  <c r="F833" i="5"/>
  <c r="E833" i="5"/>
  <c r="G832" i="5"/>
  <c r="F832" i="5"/>
  <c r="E832" i="5"/>
  <c r="G831" i="5"/>
  <c r="F831" i="5"/>
  <c r="E831" i="5"/>
  <c r="G830" i="5"/>
  <c r="F830" i="5"/>
  <c r="E830" i="5"/>
  <c r="G829" i="5"/>
  <c r="F829" i="5"/>
  <c r="E829" i="5"/>
  <c r="G828" i="5"/>
  <c r="F828" i="5"/>
  <c r="E828" i="5"/>
  <c r="G827" i="5"/>
  <c r="F827" i="5"/>
  <c r="E827" i="5"/>
  <c r="G826" i="5"/>
  <c r="F826" i="5"/>
  <c r="E826" i="5"/>
  <c r="G825" i="5"/>
  <c r="F825" i="5"/>
  <c r="E825" i="5"/>
  <c r="G824" i="5"/>
  <c r="F824" i="5"/>
  <c r="E824" i="5"/>
  <c r="G823" i="5"/>
  <c r="F823" i="5"/>
  <c r="E823" i="5"/>
  <c r="G822" i="5"/>
  <c r="F822" i="5"/>
  <c r="E822" i="5"/>
  <c r="G821" i="5"/>
  <c r="F821" i="5"/>
  <c r="E821" i="5"/>
  <c r="G820" i="5"/>
  <c r="F820" i="5"/>
  <c r="E820" i="5"/>
  <c r="G819" i="5"/>
  <c r="F819" i="5"/>
  <c r="E819" i="5"/>
  <c r="G818" i="5"/>
  <c r="F818" i="5"/>
  <c r="E818" i="5"/>
  <c r="G817" i="5"/>
  <c r="F817" i="5"/>
  <c r="E817" i="5"/>
  <c r="G816" i="5"/>
  <c r="F816" i="5"/>
  <c r="E816" i="5"/>
  <c r="G815" i="5"/>
  <c r="F815" i="5"/>
  <c r="E815" i="5"/>
  <c r="G814" i="5"/>
  <c r="F814" i="5"/>
  <c r="E814" i="5"/>
  <c r="G813" i="5"/>
  <c r="F813" i="5"/>
  <c r="E813" i="5"/>
  <c r="G812" i="5"/>
  <c r="F812" i="5"/>
  <c r="E812" i="5"/>
  <c r="G811" i="5"/>
  <c r="F811" i="5"/>
  <c r="E811" i="5"/>
  <c r="G810" i="5"/>
  <c r="F810" i="5"/>
  <c r="E810" i="5"/>
  <c r="G809" i="5"/>
  <c r="F809" i="5"/>
  <c r="E809" i="5"/>
  <c r="G808" i="5"/>
  <c r="F808" i="5"/>
  <c r="E808" i="5"/>
  <c r="G807" i="5"/>
  <c r="F807" i="5"/>
  <c r="E807" i="5"/>
  <c r="G806" i="5"/>
  <c r="F806" i="5"/>
  <c r="E806" i="5"/>
  <c r="G805" i="5"/>
  <c r="F805" i="5"/>
  <c r="E805" i="5"/>
  <c r="G804" i="5"/>
  <c r="F804" i="5"/>
  <c r="E804" i="5"/>
  <c r="G803" i="5"/>
  <c r="F803" i="5"/>
  <c r="E803" i="5"/>
  <c r="G802" i="5"/>
  <c r="F802" i="5"/>
  <c r="E802" i="5"/>
  <c r="G801" i="5"/>
  <c r="F801" i="5"/>
  <c r="E801" i="5"/>
  <c r="G800" i="5"/>
  <c r="F800" i="5"/>
  <c r="E800" i="5"/>
  <c r="G799" i="5"/>
  <c r="F799" i="5"/>
  <c r="E799" i="5"/>
  <c r="G798" i="5"/>
  <c r="F798" i="5"/>
  <c r="E798" i="5"/>
  <c r="G797" i="5"/>
  <c r="F797" i="5"/>
  <c r="E797" i="5"/>
  <c r="G796" i="5"/>
  <c r="F796" i="5"/>
  <c r="E796" i="5"/>
  <c r="G795" i="5"/>
  <c r="F795" i="5"/>
  <c r="E795" i="5"/>
  <c r="G794" i="5"/>
  <c r="F794" i="5"/>
  <c r="E794" i="5"/>
  <c r="G793" i="5"/>
  <c r="F793" i="5"/>
  <c r="E793" i="5"/>
  <c r="G792" i="5"/>
  <c r="F792" i="5"/>
  <c r="E792" i="5"/>
  <c r="G791" i="5"/>
  <c r="F791" i="5"/>
  <c r="E791" i="5"/>
  <c r="G790" i="5"/>
  <c r="F790" i="5"/>
  <c r="E790" i="5"/>
  <c r="G789" i="5"/>
  <c r="F789" i="5"/>
  <c r="E789" i="5"/>
  <c r="G788" i="5"/>
  <c r="F788" i="5"/>
  <c r="E788" i="5"/>
  <c r="G787" i="5"/>
  <c r="F787" i="5"/>
  <c r="E787" i="5"/>
  <c r="G786" i="5"/>
  <c r="F786" i="5"/>
  <c r="E786" i="5"/>
  <c r="G785" i="5"/>
  <c r="F785" i="5"/>
  <c r="E785" i="5"/>
  <c r="G784" i="5"/>
  <c r="F784" i="5"/>
  <c r="E784" i="5"/>
  <c r="G783" i="5"/>
  <c r="F783" i="5"/>
  <c r="E783" i="5"/>
  <c r="G782" i="5"/>
  <c r="F782" i="5"/>
  <c r="E782" i="5"/>
  <c r="G781" i="5"/>
  <c r="F781" i="5"/>
  <c r="E781" i="5"/>
  <c r="G780" i="5"/>
  <c r="F780" i="5"/>
  <c r="E780" i="5"/>
  <c r="G779" i="5"/>
  <c r="F779" i="5"/>
  <c r="E779" i="5"/>
  <c r="G778" i="5"/>
  <c r="F778" i="5"/>
  <c r="E778" i="5"/>
  <c r="G777" i="5"/>
  <c r="F777" i="5"/>
  <c r="E777" i="5"/>
  <c r="G776" i="5"/>
  <c r="F776" i="5"/>
  <c r="E776" i="5"/>
  <c r="G775" i="5"/>
  <c r="F775" i="5"/>
  <c r="E775" i="5"/>
  <c r="G774" i="5"/>
  <c r="F774" i="5"/>
  <c r="E774" i="5"/>
  <c r="G773" i="5"/>
  <c r="F773" i="5"/>
  <c r="E773" i="5"/>
  <c r="G772" i="5"/>
  <c r="F772" i="5"/>
  <c r="E772" i="5"/>
  <c r="G771" i="5"/>
  <c r="F771" i="5"/>
  <c r="E771" i="5"/>
  <c r="G770" i="5"/>
  <c r="F770" i="5"/>
  <c r="E770" i="5"/>
  <c r="G769" i="5"/>
  <c r="F769" i="5"/>
  <c r="E769" i="5"/>
  <c r="G768" i="5"/>
  <c r="F768" i="5"/>
  <c r="E768" i="5"/>
  <c r="G767" i="5"/>
  <c r="F767" i="5"/>
  <c r="E767" i="5"/>
  <c r="G766" i="5"/>
  <c r="F766" i="5"/>
  <c r="E766" i="5"/>
  <c r="G765" i="5"/>
  <c r="F765" i="5"/>
  <c r="E765" i="5"/>
  <c r="G764" i="5"/>
  <c r="F764" i="5"/>
  <c r="E764" i="5"/>
  <c r="G763" i="5"/>
  <c r="F763" i="5"/>
  <c r="E763" i="5"/>
  <c r="G762" i="5"/>
  <c r="F762" i="5"/>
  <c r="E762" i="5"/>
  <c r="G761" i="5"/>
  <c r="F761" i="5"/>
  <c r="E761" i="5"/>
  <c r="G760" i="5"/>
  <c r="F760" i="5"/>
  <c r="E760" i="5"/>
  <c r="G759" i="5"/>
  <c r="F759" i="5"/>
  <c r="E759" i="5"/>
  <c r="G758" i="5"/>
  <c r="F758" i="5"/>
  <c r="E758" i="5"/>
  <c r="G757" i="5"/>
  <c r="F757" i="5"/>
  <c r="E757" i="5"/>
  <c r="G756" i="5"/>
  <c r="F756" i="5"/>
  <c r="E756" i="5"/>
  <c r="G755" i="5"/>
  <c r="F755" i="5"/>
  <c r="E755" i="5"/>
  <c r="G754" i="5"/>
  <c r="F754" i="5"/>
  <c r="E754" i="5"/>
  <c r="G753" i="5"/>
  <c r="F753" i="5"/>
  <c r="E753" i="5"/>
  <c r="G752" i="5"/>
  <c r="F752" i="5"/>
  <c r="E752" i="5"/>
  <c r="G751" i="5"/>
  <c r="F751" i="5"/>
  <c r="E751" i="5"/>
  <c r="G750" i="5"/>
  <c r="F750" i="5"/>
  <c r="E750" i="5"/>
  <c r="G749" i="5"/>
  <c r="F749" i="5"/>
  <c r="E749" i="5"/>
  <c r="G748" i="5"/>
  <c r="F748" i="5"/>
  <c r="E748" i="5"/>
  <c r="G747" i="5"/>
  <c r="F747" i="5"/>
  <c r="E747" i="5"/>
  <c r="G746" i="5"/>
  <c r="F746" i="5"/>
  <c r="E746" i="5"/>
  <c r="G745" i="5"/>
  <c r="F745" i="5"/>
  <c r="E745" i="5"/>
  <c r="G744" i="5"/>
  <c r="F744" i="5"/>
  <c r="E744" i="5"/>
  <c r="G743" i="5"/>
  <c r="F743" i="5"/>
  <c r="E743" i="5"/>
  <c r="G742" i="5"/>
  <c r="F742" i="5"/>
  <c r="E742" i="5"/>
  <c r="G741" i="5"/>
  <c r="F741" i="5"/>
  <c r="E741" i="5"/>
  <c r="G740" i="5"/>
  <c r="F740" i="5"/>
  <c r="E740" i="5"/>
  <c r="G739" i="5"/>
  <c r="F739" i="5"/>
  <c r="E739" i="5"/>
  <c r="G738" i="5"/>
  <c r="F738" i="5"/>
  <c r="E738" i="5"/>
  <c r="G737" i="5"/>
  <c r="F737" i="5"/>
  <c r="E737" i="5"/>
  <c r="G736" i="5"/>
  <c r="F736" i="5"/>
  <c r="E736" i="5"/>
  <c r="G735" i="5"/>
  <c r="F735" i="5"/>
  <c r="E735" i="5"/>
  <c r="G734" i="5"/>
  <c r="F734" i="5"/>
  <c r="E734" i="5"/>
  <c r="G733" i="5"/>
  <c r="F733" i="5"/>
  <c r="E733" i="5"/>
  <c r="G732" i="5"/>
  <c r="F732" i="5"/>
  <c r="E732" i="5"/>
  <c r="G731" i="5"/>
  <c r="F731" i="5"/>
  <c r="E731" i="5"/>
  <c r="G730" i="5"/>
  <c r="F730" i="5"/>
  <c r="E730" i="5"/>
  <c r="G729" i="5"/>
  <c r="F729" i="5"/>
  <c r="E729" i="5"/>
  <c r="G728" i="5"/>
  <c r="F728" i="5"/>
  <c r="E728" i="5"/>
  <c r="G727" i="5"/>
  <c r="F727" i="5"/>
  <c r="E727" i="5"/>
  <c r="G726" i="5"/>
  <c r="F726" i="5"/>
  <c r="E726" i="5"/>
  <c r="G725" i="5"/>
  <c r="F725" i="5"/>
  <c r="E725" i="5"/>
  <c r="G724" i="5"/>
  <c r="F724" i="5"/>
  <c r="E724" i="5"/>
  <c r="G723" i="5"/>
  <c r="F723" i="5"/>
  <c r="E723" i="5"/>
  <c r="G722" i="5"/>
  <c r="F722" i="5"/>
  <c r="E722" i="5"/>
  <c r="G721" i="5"/>
  <c r="F721" i="5"/>
  <c r="E721" i="5"/>
  <c r="G720" i="5"/>
  <c r="F720" i="5"/>
  <c r="E720" i="5"/>
  <c r="G719" i="5"/>
  <c r="F719" i="5"/>
  <c r="E719" i="5"/>
  <c r="G718" i="5"/>
  <c r="F718" i="5"/>
  <c r="E718" i="5"/>
  <c r="G717" i="5"/>
  <c r="F717" i="5"/>
  <c r="E717" i="5"/>
  <c r="G716" i="5"/>
  <c r="F716" i="5"/>
  <c r="E716" i="5"/>
  <c r="G715" i="5"/>
  <c r="F715" i="5"/>
  <c r="E715" i="5"/>
  <c r="G714" i="5"/>
  <c r="F714" i="5"/>
  <c r="E714" i="5"/>
  <c r="G713" i="5"/>
  <c r="F713" i="5"/>
  <c r="E713" i="5"/>
  <c r="G712" i="5"/>
  <c r="F712" i="5"/>
  <c r="E712" i="5"/>
  <c r="G711" i="5"/>
  <c r="F711" i="5"/>
  <c r="E711" i="5"/>
  <c r="G710" i="5"/>
  <c r="F710" i="5"/>
  <c r="E710" i="5"/>
  <c r="G709" i="5"/>
  <c r="F709" i="5"/>
  <c r="E709" i="5"/>
  <c r="G708" i="5"/>
  <c r="F708" i="5"/>
  <c r="E708" i="5"/>
  <c r="G707" i="5"/>
  <c r="F707" i="5"/>
  <c r="E707" i="5"/>
  <c r="G706" i="5"/>
  <c r="F706" i="5"/>
  <c r="E706" i="5"/>
  <c r="G705" i="5"/>
  <c r="F705" i="5"/>
  <c r="E705" i="5"/>
  <c r="G704" i="5"/>
  <c r="F704" i="5"/>
  <c r="E704" i="5"/>
  <c r="G703" i="5"/>
  <c r="F703" i="5"/>
  <c r="E703" i="5"/>
  <c r="G702" i="5"/>
  <c r="F702" i="5"/>
  <c r="E702" i="5"/>
  <c r="G701" i="5"/>
  <c r="F701" i="5"/>
  <c r="E701" i="5"/>
  <c r="G700" i="5"/>
  <c r="F700" i="5"/>
  <c r="E700" i="5"/>
  <c r="G699" i="5"/>
  <c r="F699" i="5"/>
  <c r="E699" i="5"/>
  <c r="G698" i="5"/>
  <c r="F698" i="5"/>
  <c r="E698" i="5"/>
  <c r="G697" i="5"/>
  <c r="F697" i="5"/>
  <c r="E697" i="5"/>
  <c r="G696" i="5"/>
  <c r="F696" i="5"/>
  <c r="E696" i="5"/>
  <c r="G695" i="5"/>
  <c r="F695" i="5"/>
  <c r="E695" i="5"/>
  <c r="G694" i="5"/>
  <c r="F694" i="5"/>
  <c r="E694" i="5"/>
  <c r="G693" i="5"/>
  <c r="F693" i="5"/>
  <c r="E693" i="5"/>
  <c r="G692" i="5"/>
  <c r="F692" i="5"/>
  <c r="E692" i="5"/>
  <c r="G691" i="5"/>
  <c r="F691" i="5"/>
  <c r="E691" i="5"/>
  <c r="G690" i="5"/>
  <c r="F690" i="5"/>
  <c r="E690" i="5"/>
  <c r="G689" i="5"/>
  <c r="F689" i="5"/>
  <c r="E689" i="5"/>
  <c r="G688" i="5"/>
  <c r="F688" i="5"/>
  <c r="E688" i="5"/>
  <c r="G687" i="5"/>
  <c r="F687" i="5"/>
  <c r="E687" i="5"/>
  <c r="G686" i="5"/>
  <c r="F686" i="5"/>
  <c r="E686" i="5"/>
  <c r="G685" i="5"/>
  <c r="F685" i="5"/>
  <c r="E685" i="5"/>
  <c r="G684" i="5"/>
  <c r="F684" i="5"/>
  <c r="E684" i="5"/>
  <c r="G683" i="5"/>
  <c r="F683" i="5"/>
  <c r="E683" i="5"/>
  <c r="G682" i="5"/>
  <c r="F682" i="5"/>
  <c r="E682" i="5"/>
  <c r="G681" i="5"/>
  <c r="F681" i="5"/>
  <c r="E681" i="5"/>
  <c r="G680" i="5"/>
  <c r="F680" i="5"/>
  <c r="E680" i="5"/>
  <c r="G679" i="5"/>
  <c r="F679" i="5"/>
  <c r="E679" i="5"/>
  <c r="G678" i="5"/>
  <c r="F678" i="5"/>
  <c r="E678" i="5"/>
  <c r="G677" i="5"/>
  <c r="F677" i="5"/>
  <c r="E677" i="5"/>
  <c r="G676" i="5"/>
  <c r="F676" i="5"/>
  <c r="E676" i="5"/>
  <c r="G675" i="5"/>
  <c r="F675" i="5"/>
  <c r="E675" i="5"/>
  <c r="G674" i="5"/>
  <c r="F674" i="5"/>
  <c r="E674" i="5"/>
  <c r="G673" i="5"/>
  <c r="F673" i="5"/>
  <c r="E673" i="5"/>
  <c r="G672" i="5"/>
  <c r="F672" i="5"/>
  <c r="E672" i="5"/>
  <c r="G671" i="5"/>
  <c r="F671" i="5"/>
  <c r="E671" i="5"/>
  <c r="G670" i="5"/>
  <c r="F670" i="5"/>
  <c r="E670" i="5"/>
  <c r="G669" i="5"/>
  <c r="F669" i="5"/>
  <c r="E669" i="5"/>
  <c r="G668" i="5"/>
  <c r="F668" i="5"/>
  <c r="E668" i="5"/>
  <c r="G667" i="5"/>
  <c r="F667" i="5"/>
  <c r="E667" i="5"/>
  <c r="G666" i="5"/>
  <c r="F666" i="5"/>
  <c r="E666" i="5"/>
  <c r="G665" i="5"/>
  <c r="F665" i="5"/>
  <c r="E665" i="5"/>
  <c r="G664" i="5"/>
  <c r="F664" i="5"/>
  <c r="E664" i="5"/>
  <c r="G663" i="5"/>
  <c r="F663" i="5"/>
  <c r="E663" i="5"/>
  <c r="G662" i="5"/>
  <c r="F662" i="5"/>
  <c r="E662" i="5"/>
  <c r="G661" i="5"/>
  <c r="F661" i="5"/>
  <c r="E661" i="5"/>
  <c r="G660" i="5"/>
  <c r="F660" i="5"/>
  <c r="E660" i="5"/>
  <c r="G659" i="5"/>
  <c r="F659" i="5"/>
  <c r="E659" i="5"/>
  <c r="G658" i="5"/>
  <c r="F658" i="5"/>
  <c r="E658" i="5"/>
  <c r="G657" i="5"/>
  <c r="F657" i="5"/>
  <c r="E657" i="5"/>
  <c r="G656" i="5"/>
  <c r="F656" i="5"/>
  <c r="E656" i="5"/>
  <c r="G655" i="5"/>
  <c r="F655" i="5"/>
  <c r="E655" i="5"/>
  <c r="G654" i="5"/>
  <c r="F654" i="5"/>
  <c r="E654" i="5"/>
  <c r="G653" i="5"/>
  <c r="F653" i="5"/>
  <c r="E653" i="5"/>
  <c r="G652" i="5"/>
  <c r="F652" i="5"/>
  <c r="E652" i="5"/>
  <c r="G651" i="5"/>
  <c r="F651" i="5"/>
  <c r="E651" i="5"/>
  <c r="G650" i="5"/>
  <c r="F650" i="5"/>
  <c r="E650" i="5"/>
  <c r="G649" i="5"/>
  <c r="F649" i="5"/>
  <c r="E649" i="5"/>
  <c r="G648" i="5"/>
  <c r="F648" i="5"/>
  <c r="E648" i="5"/>
  <c r="G647" i="5"/>
  <c r="F647" i="5"/>
  <c r="E647" i="5"/>
  <c r="G646" i="5"/>
  <c r="F646" i="5"/>
  <c r="E646" i="5"/>
  <c r="G645" i="5"/>
  <c r="F645" i="5"/>
  <c r="E645" i="5"/>
  <c r="G644" i="5"/>
  <c r="F644" i="5"/>
  <c r="E644" i="5"/>
  <c r="G643" i="5"/>
  <c r="F643" i="5"/>
  <c r="E643" i="5"/>
  <c r="G642" i="5"/>
  <c r="F642" i="5"/>
  <c r="E642" i="5"/>
  <c r="G641" i="5"/>
  <c r="F641" i="5"/>
  <c r="E641" i="5"/>
  <c r="G640" i="5"/>
  <c r="F640" i="5"/>
  <c r="E640" i="5"/>
  <c r="G639" i="5"/>
  <c r="F639" i="5"/>
  <c r="E639" i="5"/>
  <c r="G638" i="5"/>
  <c r="F638" i="5"/>
  <c r="E638" i="5"/>
  <c r="G637" i="5"/>
  <c r="F637" i="5"/>
  <c r="E637" i="5"/>
  <c r="G636" i="5"/>
  <c r="F636" i="5"/>
  <c r="E636" i="5"/>
  <c r="G635" i="5"/>
  <c r="F635" i="5"/>
  <c r="E635" i="5"/>
  <c r="G634" i="5"/>
  <c r="F634" i="5"/>
  <c r="E634" i="5"/>
  <c r="G633" i="5"/>
  <c r="F633" i="5"/>
  <c r="E633" i="5"/>
  <c r="G632" i="5"/>
  <c r="F632" i="5"/>
  <c r="E632" i="5"/>
  <c r="G631" i="5"/>
  <c r="F631" i="5"/>
  <c r="E631" i="5"/>
  <c r="G630" i="5"/>
  <c r="F630" i="5"/>
  <c r="E630" i="5"/>
  <c r="G629" i="5"/>
  <c r="F629" i="5"/>
  <c r="E629" i="5"/>
  <c r="G628" i="5"/>
  <c r="F628" i="5"/>
  <c r="E628" i="5"/>
  <c r="G627" i="5"/>
  <c r="F627" i="5"/>
  <c r="E627" i="5"/>
  <c r="G626" i="5"/>
  <c r="F626" i="5"/>
  <c r="E626" i="5"/>
  <c r="G625" i="5"/>
  <c r="F625" i="5"/>
  <c r="E625" i="5"/>
  <c r="G624" i="5"/>
  <c r="F624" i="5"/>
  <c r="E624" i="5"/>
  <c r="G623" i="5"/>
  <c r="F623" i="5"/>
  <c r="E623" i="5"/>
  <c r="G622" i="5"/>
  <c r="F622" i="5"/>
  <c r="E622" i="5"/>
  <c r="G621" i="5"/>
  <c r="F621" i="5"/>
  <c r="E621" i="5"/>
  <c r="G620" i="5"/>
  <c r="F620" i="5"/>
  <c r="E620" i="5"/>
  <c r="G619" i="5"/>
  <c r="F619" i="5"/>
  <c r="E619" i="5"/>
  <c r="G618" i="5"/>
  <c r="F618" i="5"/>
  <c r="E618" i="5"/>
  <c r="G617" i="5"/>
  <c r="F617" i="5"/>
  <c r="E617" i="5"/>
  <c r="G616" i="5"/>
  <c r="F616" i="5"/>
  <c r="E616" i="5"/>
  <c r="G615" i="5"/>
  <c r="F615" i="5"/>
  <c r="E615" i="5"/>
  <c r="G614" i="5"/>
  <c r="F614" i="5"/>
  <c r="E614" i="5"/>
  <c r="G613" i="5"/>
  <c r="F613" i="5"/>
  <c r="E613" i="5"/>
  <c r="G612" i="5"/>
  <c r="F612" i="5"/>
  <c r="E612" i="5"/>
  <c r="G611" i="5"/>
  <c r="F611" i="5"/>
  <c r="E611" i="5"/>
  <c r="G610" i="5"/>
  <c r="F610" i="5"/>
  <c r="E610" i="5"/>
  <c r="G609" i="5"/>
  <c r="F609" i="5"/>
  <c r="E609" i="5"/>
  <c r="G608" i="5"/>
  <c r="F608" i="5"/>
  <c r="E608" i="5"/>
  <c r="G607" i="5"/>
  <c r="F607" i="5"/>
  <c r="E607" i="5"/>
  <c r="G606" i="5"/>
  <c r="F606" i="5"/>
  <c r="E606" i="5"/>
  <c r="G605" i="5"/>
  <c r="F605" i="5"/>
  <c r="E605" i="5"/>
  <c r="G604" i="5"/>
  <c r="F604" i="5"/>
  <c r="E604" i="5"/>
  <c r="G603" i="5"/>
  <c r="F603" i="5"/>
  <c r="E603" i="5"/>
  <c r="G602" i="5"/>
  <c r="F602" i="5"/>
  <c r="E602" i="5"/>
  <c r="G601" i="5"/>
  <c r="F601" i="5"/>
  <c r="E601" i="5"/>
  <c r="G600" i="5"/>
  <c r="F600" i="5"/>
  <c r="E600" i="5"/>
  <c r="G599" i="5"/>
  <c r="F599" i="5"/>
  <c r="E599" i="5"/>
  <c r="G598" i="5"/>
  <c r="F598" i="5"/>
  <c r="E598" i="5"/>
  <c r="G597" i="5"/>
  <c r="F597" i="5"/>
  <c r="E597" i="5"/>
  <c r="G596" i="5"/>
  <c r="F596" i="5"/>
  <c r="E596" i="5"/>
  <c r="G595" i="5"/>
  <c r="F595" i="5"/>
  <c r="E595" i="5"/>
  <c r="G594" i="5"/>
  <c r="F594" i="5"/>
  <c r="E594" i="5"/>
  <c r="G593" i="5"/>
  <c r="F593" i="5"/>
  <c r="E593" i="5"/>
  <c r="G592" i="5"/>
  <c r="F592" i="5"/>
  <c r="E592" i="5"/>
  <c r="G591" i="5"/>
  <c r="F591" i="5"/>
  <c r="E591" i="5"/>
  <c r="G590" i="5"/>
  <c r="F590" i="5"/>
  <c r="E590" i="5"/>
  <c r="G589" i="5"/>
  <c r="F589" i="5"/>
  <c r="E589" i="5"/>
  <c r="G588" i="5"/>
  <c r="F588" i="5"/>
  <c r="E588" i="5"/>
  <c r="G587" i="5"/>
  <c r="F587" i="5"/>
  <c r="E587" i="5"/>
  <c r="G586" i="5"/>
  <c r="F586" i="5"/>
  <c r="E586" i="5"/>
  <c r="G585" i="5"/>
  <c r="F585" i="5"/>
  <c r="E585" i="5"/>
  <c r="G584" i="5"/>
  <c r="F584" i="5"/>
  <c r="E584" i="5"/>
  <c r="G583" i="5"/>
  <c r="F583" i="5"/>
  <c r="E583" i="5"/>
  <c r="G582" i="5"/>
  <c r="F582" i="5"/>
  <c r="E582" i="5"/>
  <c r="G581" i="5"/>
  <c r="F581" i="5"/>
  <c r="E581" i="5"/>
  <c r="G580" i="5"/>
  <c r="F580" i="5"/>
  <c r="E580" i="5"/>
  <c r="G579" i="5"/>
  <c r="F579" i="5"/>
  <c r="E579" i="5"/>
  <c r="G578" i="5"/>
  <c r="F578" i="5"/>
  <c r="E578" i="5"/>
  <c r="G577" i="5"/>
  <c r="F577" i="5"/>
  <c r="E577" i="5"/>
  <c r="G576" i="5"/>
  <c r="F576" i="5"/>
  <c r="E576" i="5"/>
  <c r="G575" i="5"/>
  <c r="F575" i="5"/>
  <c r="E575" i="5"/>
  <c r="G574" i="5"/>
  <c r="F574" i="5"/>
  <c r="E574" i="5"/>
  <c r="G573" i="5"/>
  <c r="F573" i="5"/>
  <c r="E573" i="5"/>
  <c r="G572" i="5"/>
  <c r="F572" i="5"/>
  <c r="E572" i="5"/>
  <c r="G571" i="5"/>
  <c r="F571" i="5"/>
  <c r="E571" i="5"/>
  <c r="G570" i="5"/>
  <c r="F570" i="5"/>
  <c r="E570" i="5"/>
  <c r="G569" i="5"/>
  <c r="F569" i="5"/>
  <c r="E569" i="5"/>
  <c r="G568" i="5"/>
  <c r="F568" i="5"/>
  <c r="E568" i="5"/>
  <c r="G567" i="5"/>
  <c r="F567" i="5"/>
  <c r="E567" i="5"/>
  <c r="G566" i="5"/>
  <c r="F566" i="5"/>
  <c r="E566" i="5"/>
  <c r="G565" i="5"/>
  <c r="F565" i="5"/>
  <c r="E565" i="5"/>
  <c r="G564" i="5"/>
  <c r="F564" i="5"/>
  <c r="E564" i="5"/>
  <c r="G563" i="5"/>
  <c r="F563" i="5"/>
  <c r="E563" i="5"/>
  <c r="G562" i="5"/>
  <c r="F562" i="5"/>
  <c r="E562" i="5"/>
  <c r="G561" i="5"/>
  <c r="F561" i="5"/>
  <c r="E561" i="5"/>
  <c r="G560" i="5"/>
  <c r="F560" i="5"/>
  <c r="E560" i="5"/>
  <c r="G559" i="5"/>
  <c r="F559" i="5"/>
  <c r="E559" i="5"/>
  <c r="G558" i="5"/>
  <c r="F558" i="5"/>
  <c r="E558" i="5"/>
  <c r="G557" i="5"/>
  <c r="F557" i="5"/>
  <c r="E557" i="5"/>
  <c r="G556" i="5"/>
  <c r="F556" i="5"/>
  <c r="E556" i="5"/>
  <c r="G555" i="5"/>
  <c r="F555" i="5"/>
  <c r="E555" i="5"/>
  <c r="G554" i="5"/>
  <c r="F554" i="5"/>
  <c r="E554" i="5"/>
  <c r="G553" i="5"/>
  <c r="F553" i="5"/>
  <c r="E553" i="5"/>
  <c r="G552" i="5"/>
  <c r="F552" i="5"/>
  <c r="E552" i="5"/>
  <c r="G551" i="5"/>
  <c r="F551" i="5"/>
  <c r="E551" i="5"/>
  <c r="G550" i="5"/>
  <c r="F550" i="5"/>
  <c r="E550" i="5"/>
  <c r="G549" i="5"/>
  <c r="F549" i="5"/>
  <c r="E549" i="5"/>
  <c r="G548" i="5"/>
  <c r="F548" i="5"/>
  <c r="E548" i="5"/>
  <c r="G547" i="5"/>
  <c r="F547" i="5"/>
  <c r="E547" i="5"/>
  <c r="G546" i="5"/>
  <c r="F546" i="5"/>
  <c r="E546" i="5"/>
  <c r="G545" i="5"/>
  <c r="F545" i="5"/>
  <c r="E545" i="5"/>
  <c r="G544" i="5"/>
  <c r="F544" i="5"/>
  <c r="E544" i="5"/>
  <c r="G543" i="5"/>
  <c r="F543" i="5"/>
  <c r="E543" i="5"/>
  <c r="G542" i="5"/>
  <c r="F542" i="5"/>
  <c r="E542" i="5"/>
  <c r="G541" i="5"/>
  <c r="F541" i="5"/>
  <c r="E541" i="5"/>
  <c r="G540" i="5"/>
  <c r="F540" i="5"/>
  <c r="E540" i="5"/>
  <c r="G539" i="5"/>
  <c r="F539" i="5"/>
  <c r="E539" i="5"/>
  <c r="G538" i="5"/>
  <c r="F538" i="5"/>
  <c r="E538" i="5"/>
  <c r="G537" i="5"/>
  <c r="F537" i="5"/>
  <c r="E537" i="5"/>
  <c r="G536" i="5"/>
  <c r="F536" i="5"/>
  <c r="E536" i="5"/>
  <c r="G535" i="5"/>
  <c r="F535" i="5"/>
  <c r="E535" i="5"/>
  <c r="G534" i="5"/>
  <c r="F534" i="5"/>
  <c r="E534" i="5"/>
  <c r="G533" i="5"/>
  <c r="F533" i="5"/>
  <c r="E533" i="5"/>
  <c r="G532" i="5"/>
  <c r="F532" i="5"/>
  <c r="E532" i="5"/>
  <c r="G531" i="5"/>
  <c r="F531" i="5"/>
  <c r="E531" i="5"/>
  <c r="G530" i="5"/>
  <c r="F530" i="5"/>
  <c r="E530" i="5"/>
  <c r="G529" i="5"/>
  <c r="F529" i="5"/>
  <c r="E529" i="5"/>
  <c r="G528" i="5"/>
  <c r="F528" i="5"/>
  <c r="E528" i="5"/>
  <c r="G527" i="5"/>
  <c r="F527" i="5"/>
  <c r="E527" i="5"/>
  <c r="G526" i="5"/>
  <c r="F526" i="5"/>
  <c r="E526" i="5"/>
  <c r="G525" i="5"/>
  <c r="F525" i="5"/>
  <c r="E525" i="5"/>
  <c r="G524" i="5"/>
  <c r="F524" i="5"/>
  <c r="E524" i="5"/>
  <c r="G523" i="5"/>
  <c r="F523" i="5"/>
  <c r="E523" i="5"/>
  <c r="G522" i="5"/>
  <c r="F522" i="5"/>
  <c r="E522" i="5"/>
  <c r="G521" i="5"/>
  <c r="F521" i="5"/>
  <c r="E521" i="5"/>
  <c r="G520" i="5"/>
  <c r="F520" i="5"/>
  <c r="E520" i="5"/>
  <c r="G519" i="5"/>
  <c r="F519" i="5"/>
  <c r="E519" i="5"/>
  <c r="G518" i="5"/>
  <c r="F518" i="5"/>
  <c r="E518" i="5"/>
  <c r="G517" i="5"/>
  <c r="F517" i="5"/>
  <c r="E517" i="5"/>
  <c r="G516" i="5"/>
  <c r="F516" i="5"/>
  <c r="E516" i="5"/>
  <c r="G515" i="5"/>
  <c r="F515" i="5"/>
  <c r="E515" i="5"/>
  <c r="G514" i="5"/>
  <c r="F514" i="5"/>
  <c r="E514" i="5"/>
  <c r="G513" i="5"/>
  <c r="F513" i="5"/>
  <c r="E513" i="5"/>
  <c r="G512" i="5"/>
  <c r="F512" i="5"/>
  <c r="E512" i="5"/>
  <c r="G511" i="5"/>
  <c r="F511" i="5"/>
  <c r="E511" i="5"/>
  <c r="G510" i="5"/>
  <c r="F510" i="5"/>
  <c r="E510" i="5"/>
  <c r="G509" i="5"/>
  <c r="F509" i="5"/>
  <c r="E509" i="5"/>
  <c r="G508" i="5"/>
  <c r="F508" i="5"/>
  <c r="E508" i="5"/>
  <c r="G507" i="5"/>
  <c r="F507" i="5"/>
  <c r="E507" i="5"/>
  <c r="G506" i="5"/>
  <c r="F506" i="5"/>
  <c r="E506" i="5"/>
  <c r="G505" i="5"/>
  <c r="F505" i="5"/>
  <c r="E505" i="5"/>
  <c r="G504" i="5"/>
  <c r="F504" i="5"/>
  <c r="E504" i="5"/>
  <c r="G503" i="5"/>
  <c r="F503" i="5"/>
  <c r="E503" i="5"/>
  <c r="G502" i="5"/>
  <c r="F502" i="5"/>
  <c r="E502" i="5"/>
  <c r="G501" i="5"/>
  <c r="F501" i="5"/>
  <c r="E501" i="5"/>
  <c r="G500" i="5"/>
  <c r="F500" i="5"/>
  <c r="E500" i="5"/>
  <c r="G499" i="5"/>
  <c r="F499" i="5"/>
  <c r="E499" i="5"/>
  <c r="G498" i="5"/>
  <c r="F498" i="5"/>
  <c r="E498" i="5"/>
  <c r="G497" i="5"/>
  <c r="F497" i="5"/>
  <c r="E497" i="5"/>
  <c r="G496" i="5"/>
  <c r="F496" i="5"/>
  <c r="E496" i="5"/>
  <c r="G495" i="5"/>
  <c r="F495" i="5"/>
  <c r="E495" i="5"/>
  <c r="G494" i="5"/>
  <c r="F494" i="5"/>
  <c r="E494" i="5"/>
  <c r="G493" i="5"/>
  <c r="F493" i="5"/>
  <c r="E493" i="5"/>
  <c r="G492" i="5"/>
  <c r="F492" i="5"/>
  <c r="E492" i="5"/>
  <c r="G491" i="5"/>
  <c r="F491" i="5"/>
  <c r="E491" i="5"/>
  <c r="G490" i="5"/>
  <c r="F490" i="5"/>
  <c r="E490" i="5"/>
  <c r="G489" i="5"/>
  <c r="F489" i="5"/>
  <c r="E489" i="5"/>
  <c r="G488" i="5"/>
  <c r="F488" i="5"/>
  <c r="E488" i="5"/>
  <c r="G487" i="5"/>
  <c r="F487" i="5"/>
  <c r="E487" i="5"/>
  <c r="G486" i="5"/>
  <c r="F486" i="5"/>
  <c r="E486" i="5"/>
  <c r="G485" i="5"/>
  <c r="F485" i="5"/>
  <c r="E485" i="5"/>
  <c r="G484" i="5"/>
  <c r="F484" i="5"/>
  <c r="E484" i="5"/>
  <c r="G483" i="5"/>
  <c r="F483" i="5"/>
  <c r="E483" i="5"/>
  <c r="G482" i="5"/>
  <c r="F482" i="5"/>
  <c r="E482" i="5"/>
  <c r="G481" i="5"/>
  <c r="F481" i="5"/>
  <c r="E481" i="5"/>
  <c r="G480" i="5"/>
  <c r="F480" i="5"/>
  <c r="E480" i="5"/>
  <c r="G479" i="5"/>
  <c r="F479" i="5"/>
  <c r="E479" i="5"/>
  <c r="G478" i="5"/>
  <c r="F478" i="5"/>
  <c r="E478" i="5"/>
  <c r="G477" i="5"/>
  <c r="F477" i="5"/>
  <c r="E477" i="5"/>
  <c r="G476" i="5"/>
  <c r="F476" i="5"/>
  <c r="E476" i="5"/>
  <c r="G475" i="5"/>
  <c r="F475" i="5"/>
  <c r="E475" i="5"/>
  <c r="G474" i="5"/>
  <c r="F474" i="5"/>
  <c r="E474" i="5"/>
  <c r="G473" i="5"/>
  <c r="F473" i="5"/>
  <c r="E473" i="5"/>
  <c r="G472" i="5"/>
  <c r="F472" i="5"/>
  <c r="E472" i="5"/>
  <c r="G471" i="5"/>
  <c r="F471" i="5"/>
  <c r="E471" i="5"/>
  <c r="G470" i="5"/>
  <c r="F470" i="5"/>
  <c r="E470" i="5"/>
  <c r="G469" i="5"/>
  <c r="F469" i="5"/>
  <c r="E469" i="5"/>
  <c r="G468" i="5"/>
  <c r="F468" i="5"/>
  <c r="E468" i="5"/>
  <c r="G467" i="5"/>
  <c r="F467" i="5"/>
  <c r="E467" i="5"/>
  <c r="G466" i="5"/>
  <c r="F466" i="5"/>
  <c r="E466" i="5"/>
  <c r="G465" i="5"/>
  <c r="F465" i="5"/>
  <c r="E465" i="5"/>
  <c r="G464" i="5"/>
  <c r="F464" i="5"/>
  <c r="E464" i="5"/>
  <c r="G463" i="5"/>
  <c r="F463" i="5"/>
  <c r="E463" i="5"/>
  <c r="G462" i="5"/>
  <c r="F462" i="5"/>
  <c r="E462" i="5"/>
  <c r="G461" i="5"/>
  <c r="F461" i="5"/>
  <c r="E461" i="5"/>
  <c r="G460" i="5"/>
  <c r="F460" i="5"/>
  <c r="E460" i="5"/>
  <c r="G459" i="5"/>
  <c r="F459" i="5"/>
  <c r="E459" i="5"/>
  <c r="G458" i="5"/>
  <c r="F458" i="5"/>
  <c r="E458" i="5"/>
  <c r="G457" i="5"/>
  <c r="F457" i="5"/>
  <c r="E457" i="5"/>
  <c r="G456" i="5"/>
  <c r="F456" i="5"/>
  <c r="E456" i="5"/>
  <c r="G455" i="5"/>
  <c r="F455" i="5"/>
  <c r="E455" i="5"/>
  <c r="G454" i="5"/>
  <c r="F454" i="5"/>
  <c r="E454" i="5"/>
  <c r="G453" i="5"/>
  <c r="F453" i="5"/>
  <c r="E453" i="5"/>
  <c r="G452" i="5"/>
  <c r="F452" i="5"/>
  <c r="E452" i="5"/>
  <c r="G451" i="5"/>
  <c r="F451" i="5"/>
  <c r="E451" i="5"/>
  <c r="G450" i="5"/>
  <c r="F450" i="5"/>
  <c r="E450" i="5"/>
  <c r="G449" i="5"/>
  <c r="F449" i="5"/>
  <c r="E449" i="5"/>
  <c r="G448" i="5"/>
  <c r="F448" i="5"/>
  <c r="E448" i="5"/>
  <c r="G447" i="5"/>
  <c r="F447" i="5"/>
  <c r="E447" i="5"/>
  <c r="G446" i="5"/>
  <c r="F446" i="5"/>
  <c r="E446" i="5"/>
  <c r="G445" i="5"/>
  <c r="F445" i="5"/>
  <c r="E445" i="5"/>
  <c r="G444" i="5"/>
  <c r="F444" i="5"/>
  <c r="E444" i="5"/>
  <c r="G443" i="5"/>
  <c r="F443" i="5"/>
  <c r="E443" i="5"/>
  <c r="G442" i="5"/>
  <c r="F442" i="5"/>
  <c r="E442" i="5"/>
  <c r="G441" i="5"/>
  <c r="F441" i="5"/>
  <c r="E441" i="5"/>
  <c r="G440" i="5"/>
  <c r="F440" i="5"/>
  <c r="E440" i="5"/>
  <c r="G439" i="5"/>
  <c r="F439" i="5"/>
  <c r="E439" i="5"/>
  <c r="G438" i="5"/>
  <c r="F438" i="5"/>
  <c r="E438" i="5"/>
  <c r="G437" i="5"/>
  <c r="F437" i="5"/>
  <c r="E437" i="5"/>
  <c r="G436" i="5"/>
  <c r="F436" i="5"/>
  <c r="E436" i="5"/>
  <c r="G435" i="5"/>
  <c r="F435" i="5"/>
  <c r="E435" i="5"/>
  <c r="G434" i="5"/>
  <c r="F434" i="5"/>
  <c r="E434" i="5"/>
  <c r="G433" i="5"/>
  <c r="F433" i="5"/>
  <c r="E433" i="5"/>
  <c r="G432" i="5"/>
  <c r="F432" i="5"/>
  <c r="E432" i="5"/>
  <c r="G431" i="5"/>
  <c r="F431" i="5"/>
  <c r="E431" i="5"/>
  <c r="G430" i="5"/>
  <c r="F430" i="5"/>
  <c r="E430" i="5"/>
  <c r="G429" i="5"/>
  <c r="F429" i="5"/>
  <c r="E429" i="5"/>
  <c r="G428" i="5"/>
  <c r="F428" i="5"/>
  <c r="E428" i="5"/>
  <c r="G427" i="5"/>
  <c r="F427" i="5"/>
  <c r="E427" i="5"/>
  <c r="G426" i="5"/>
  <c r="F426" i="5"/>
  <c r="E426" i="5"/>
  <c r="G425" i="5"/>
  <c r="F425" i="5"/>
  <c r="E425" i="5"/>
  <c r="G424" i="5"/>
  <c r="F424" i="5"/>
  <c r="E424" i="5"/>
  <c r="G423" i="5"/>
  <c r="F423" i="5"/>
  <c r="E423" i="5"/>
  <c r="G422" i="5"/>
  <c r="F422" i="5"/>
  <c r="E422" i="5"/>
  <c r="G421" i="5"/>
  <c r="F421" i="5"/>
  <c r="E421" i="5"/>
  <c r="G420" i="5"/>
  <c r="F420" i="5"/>
  <c r="E420" i="5"/>
  <c r="G419" i="5"/>
  <c r="F419" i="5"/>
  <c r="E419" i="5"/>
  <c r="G418" i="5"/>
  <c r="F418" i="5"/>
  <c r="E418" i="5"/>
  <c r="G417" i="5"/>
  <c r="F417" i="5"/>
  <c r="E417" i="5"/>
  <c r="G416" i="5"/>
  <c r="F416" i="5"/>
  <c r="E416" i="5"/>
  <c r="G415" i="5"/>
  <c r="F415" i="5"/>
  <c r="E415" i="5"/>
  <c r="G414" i="5"/>
  <c r="F414" i="5"/>
  <c r="E414" i="5"/>
  <c r="G413" i="5"/>
  <c r="F413" i="5"/>
  <c r="E413" i="5"/>
  <c r="G412" i="5"/>
  <c r="F412" i="5"/>
  <c r="E412" i="5"/>
  <c r="G411" i="5"/>
  <c r="F411" i="5"/>
  <c r="E411" i="5"/>
  <c r="G410" i="5"/>
  <c r="F410" i="5"/>
  <c r="E410" i="5"/>
  <c r="G409" i="5"/>
  <c r="F409" i="5"/>
  <c r="E409" i="5"/>
  <c r="G408" i="5"/>
  <c r="F408" i="5"/>
  <c r="E408" i="5"/>
  <c r="G407" i="5"/>
  <c r="F407" i="5"/>
  <c r="E407" i="5"/>
  <c r="G406" i="5"/>
  <c r="F406" i="5"/>
  <c r="E406" i="5"/>
  <c r="G405" i="5"/>
  <c r="F405" i="5"/>
  <c r="E405" i="5"/>
  <c r="G404" i="5"/>
  <c r="F404" i="5"/>
  <c r="E404" i="5"/>
  <c r="G403" i="5"/>
  <c r="F403" i="5"/>
  <c r="E403" i="5"/>
  <c r="G402" i="5"/>
  <c r="F402" i="5"/>
  <c r="E402" i="5"/>
  <c r="G401" i="5"/>
  <c r="F401" i="5"/>
  <c r="E401" i="5"/>
  <c r="G400" i="5"/>
  <c r="F400" i="5"/>
  <c r="E400" i="5"/>
  <c r="G399" i="5"/>
  <c r="F399" i="5"/>
  <c r="E399" i="5"/>
  <c r="G398" i="5"/>
  <c r="F398" i="5"/>
  <c r="E398" i="5"/>
  <c r="G397" i="5"/>
  <c r="F397" i="5"/>
  <c r="E397" i="5"/>
  <c r="G396" i="5"/>
  <c r="F396" i="5"/>
  <c r="E396" i="5"/>
  <c r="G395" i="5"/>
  <c r="F395" i="5"/>
  <c r="E395" i="5"/>
  <c r="G394" i="5"/>
  <c r="F394" i="5"/>
  <c r="E394" i="5"/>
  <c r="G393" i="5"/>
  <c r="F393" i="5"/>
  <c r="E393" i="5"/>
  <c r="G392" i="5"/>
  <c r="F392" i="5"/>
  <c r="E392" i="5"/>
  <c r="G391" i="5"/>
  <c r="F391" i="5"/>
  <c r="E391" i="5"/>
  <c r="G390" i="5"/>
  <c r="F390" i="5"/>
  <c r="E390" i="5"/>
  <c r="G389" i="5"/>
  <c r="F389" i="5"/>
  <c r="E389" i="5"/>
  <c r="G388" i="5"/>
  <c r="F388" i="5"/>
  <c r="E388" i="5"/>
  <c r="G387" i="5"/>
  <c r="F387" i="5"/>
  <c r="E387" i="5"/>
  <c r="G386" i="5"/>
  <c r="F386" i="5"/>
  <c r="E386" i="5"/>
  <c r="G385" i="5"/>
  <c r="F385" i="5"/>
  <c r="E385" i="5"/>
  <c r="G384" i="5"/>
  <c r="F384" i="5"/>
  <c r="E384" i="5"/>
  <c r="G383" i="5"/>
  <c r="F383" i="5"/>
  <c r="E383" i="5"/>
  <c r="G382" i="5"/>
  <c r="F382" i="5"/>
  <c r="E382" i="5"/>
  <c r="G381" i="5"/>
  <c r="F381" i="5"/>
  <c r="E381" i="5"/>
  <c r="G380" i="5"/>
  <c r="F380" i="5"/>
  <c r="E380" i="5"/>
  <c r="G379" i="5"/>
  <c r="F379" i="5"/>
  <c r="E379" i="5"/>
  <c r="G378" i="5"/>
  <c r="F378" i="5"/>
  <c r="E378" i="5"/>
  <c r="G377" i="5"/>
  <c r="F377" i="5"/>
  <c r="E377" i="5"/>
  <c r="G376" i="5"/>
  <c r="F376" i="5"/>
  <c r="E376" i="5"/>
  <c r="G375" i="5"/>
  <c r="F375" i="5"/>
  <c r="E375" i="5"/>
  <c r="G374" i="5"/>
  <c r="F374" i="5"/>
  <c r="E374" i="5"/>
  <c r="G373" i="5"/>
  <c r="F373" i="5"/>
  <c r="E373" i="5"/>
  <c r="G372" i="5"/>
  <c r="F372" i="5"/>
  <c r="E372" i="5"/>
  <c r="G371" i="5"/>
  <c r="F371" i="5"/>
  <c r="E371" i="5"/>
  <c r="G370" i="5"/>
  <c r="F370" i="5"/>
  <c r="E370" i="5"/>
  <c r="G369" i="5"/>
  <c r="F369" i="5"/>
  <c r="E369" i="5"/>
  <c r="G368" i="5"/>
  <c r="F368" i="5"/>
  <c r="E368" i="5"/>
  <c r="G367" i="5"/>
  <c r="F367" i="5"/>
  <c r="E367" i="5"/>
  <c r="G366" i="5"/>
  <c r="F366" i="5"/>
  <c r="E366" i="5"/>
  <c r="G365" i="5"/>
  <c r="F365" i="5"/>
  <c r="E365" i="5"/>
  <c r="G364" i="5"/>
  <c r="F364" i="5"/>
  <c r="E364" i="5"/>
  <c r="G363" i="5"/>
  <c r="F363" i="5"/>
  <c r="E363" i="5"/>
  <c r="G362" i="5"/>
  <c r="F362" i="5"/>
  <c r="E362" i="5"/>
  <c r="G361" i="5"/>
  <c r="F361" i="5"/>
  <c r="E361" i="5"/>
  <c r="G360" i="5"/>
  <c r="F360" i="5"/>
  <c r="E360" i="5"/>
  <c r="G359" i="5"/>
  <c r="F359" i="5"/>
  <c r="E359" i="5"/>
  <c r="G358" i="5"/>
  <c r="F358" i="5"/>
  <c r="E358" i="5"/>
  <c r="G357" i="5"/>
  <c r="F357" i="5"/>
  <c r="E357" i="5"/>
  <c r="G356" i="5"/>
  <c r="F356" i="5"/>
  <c r="E356" i="5"/>
  <c r="G355" i="5"/>
  <c r="F355" i="5"/>
  <c r="E355" i="5"/>
  <c r="G354" i="5"/>
  <c r="F354" i="5"/>
  <c r="E354" i="5"/>
  <c r="G353" i="5"/>
  <c r="F353" i="5"/>
  <c r="E353" i="5"/>
  <c r="G352" i="5"/>
  <c r="F352" i="5"/>
  <c r="E352" i="5"/>
  <c r="G351" i="5"/>
  <c r="F351" i="5"/>
  <c r="E351" i="5"/>
  <c r="G350" i="5"/>
  <c r="F350" i="5"/>
  <c r="E350" i="5"/>
  <c r="G349" i="5"/>
  <c r="F349" i="5"/>
  <c r="E349" i="5"/>
  <c r="G348" i="5"/>
  <c r="F348" i="5"/>
  <c r="E348" i="5"/>
  <c r="G347" i="5"/>
  <c r="F347" i="5"/>
  <c r="E347" i="5"/>
  <c r="G346" i="5"/>
  <c r="F346" i="5"/>
  <c r="E346" i="5"/>
  <c r="G345" i="5"/>
  <c r="F345" i="5"/>
  <c r="E345" i="5"/>
  <c r="G344" i="5"/>
  <c r="F344" i="5"/>
  <c r="E344" i="5"/>
  <c r="G343" i="5"/>
  <c r="F343" i="5"/>
  <c r="E343" i="5"/>
  <c r="G342" i="5"/>
  <c r="F342" i="5"/>
  <c r="E342" i="5"/>
  <c r="G341" i="5"/>
  <c r="F341" i="5"/>
  <c r="E341" i="5"/>
  <c r="G340" i="5"/>
  <c r="F340" i="5"/>
  <c r="E340" i="5"/>
  <c r="G339" i="5"/>
  <c r="F339" i="5"/>
  <c r="E339" i="5"/>
  <c r="G338" i="5"/>
  <c r="F338" i="5"/>
  <c r="E338" i="5"/>
  <c r="G337" i="5"/>
  <c r="F337" i="5"/>
  <c r="E337" i="5"/>
  <c r="G336" i="5"/>
  <c r="F336" i="5"/>
  <c r="E336" i="5"/>
  <c r="G335" i="5"/>
  <c r="F335" i="5"/>
  <c r="E335" i="5"/>
  <c r="G334" i="5"/>
  <c r="F334" i="5"/>
  <c r="E334" i="5"/>
  <c r="G333" i="5"/>
  <c r="F333" i="5"/>
  <c r="E333" i="5"/>
  <c r="G332" i="5"/>
  <c r="F332" i="5"/>
  <c r="E332" i="5"/>
  <c r="G331" i="5"/>
  <c r="F331" i="5"/>
  <c r="E331" i="5"/>
  <c r="G330" i="5"/>
  <c r="F330" i="5"/>
  <c r="E330" i="5"/>
  <c r="G329" i="5"/>
  <c r="F329" i="5"/>
  <c r="E329" i="5"/>
  <c r="G328" i="5"/>
  <c r="F328" i="5"/>
  <c r="E328" i="5"/>
  <c r="G327" i="5"/>
  <c r="F327" i="5"/>
  <c r="E327" i="5"/>
  <c r="G326" i="5"/>
  <c r="F326" i="5"/>
  <c r="E326" i="5"/>
  <c r="G325" i="5"/>
  <c r="F325" i="5"/>
  <c r="E325" i="5"/>
  <c r="G324" i="5"/>
  <c r="F324" i="5"/>
  <c r="E324" i="5"/>
  <c r="G323" i="5"/>
  <c r="F323" i="5"/>
  <c r="E323" i="5"/>
  <c r="G322" i="5"/>
  <c r="F322" i="5"/>
  <c r="E322" i="5"/>
  <c r="G321" i="5"/>
  <c r="F321" i="5"/>
  <c r="E321" i="5"/>
  <c r="G320" i="5"/>
  <c r="F320" i="5"/>
  <c r="E320" i="5"/>
  <c r="G319" i="5"/>
  <c r="F319" i="5"/>
  <c r="E319" i="5"/>
  <c r="G318" i="5"/>
  <c r="F318" i="5"/>
  <c r="E318" i="5"/>
  <c r="G317" i="5"/>
  <c r="F317" i="5"/>
  <c r="E317" i="5"/>
  <c r="G316" i="5"/>
  <c r="F316" i="5"/>
  <c r="E316" i="5"/>
  <c r="G315" i="5"/>
  <c r="F315" i="5"/>
  <c r="E315" i="5"/>
  <c r="G314" i="5"/>
  <c r="F314" i="5"/>
  <c r="E314" i="5"/>
  <c r="G313" i="5"/>
  <c r="F313" i="5"/>
  <c r="E313" i="5"/>
  <c r="G312" i="5"/>
  <c r="F312" i="5"/>
  <c r="E312" i="5"/>
  <c r="G311" i="5"/>
  <c r="F311" i="5"/>
  <c r="E311" i="5"/>
  <c r="G310" i="5"/>
  <c r="F310" i="5"/>
  <c r="E310" i="5"/>
  <c r="G309" i="5"/>
  <c r="F309" i="5"/>
  <c r="E309" i="5"/>
  <c r="G308" i="5"/>
  <c r="F308" i="5"/>
  <c r="E308" i="5"/>
  <c r="G307" i="5"/>
  <c r="F307" i="5"/>
  <c r="E307" i="5"/>
  <c r="G306" i="5"/>
  <c r="F306" i="5"/>
  <c r="E306" i="5"/>
  <c r="G305" i="5"/>
  <c r="F305" i="5"/>
  <c r="E305" i="5"/>
  <c r="G304" i="5"/>
  <c r="F304" i="5"/>
  <c r="E304" i="5"/>
  <c r="G303" i="5"/>
  <c r="F303" i="5"/>
  <c r="E303" i="5"/>
  <c r="G302" i="5"/>
  <c r="F302" i="5"/>
  <c r="E302" i="5"/>
  <c r="G301" i="5"/>
  <c r="F301" i="5"/>
  <c r="E301" i="5"/>
  <c r="G300" i="5"/>
  <c r="F300" i="5"/>
  <c r="E300" i="5"/>
  <c r="G299" i="5"/>
  <c r="F299" i="5"/>
  <c r="E299" i="5"/>
  <c r="G298" i="5"/>
  <c r="F298" i="5"/>
  <c r="E298" i="5"/>
  <c r="G297" i="5"/>
  <c r="F297" i="5"/>
  <c r="E297" i="5"/>
  <c r="G296" i="5"/>
  <c r="F296" i="5"/>
  <c r="E296" i="5"/>
  <c r="G295" i="5"/>
  <c r="F295" i="5"/>
  <c r="E295" i="5"/>
  <c r="G294" i="5"/>
  <c r="F294" i="5"/>
  <c r="E294" i="5"/>
  <c r="G293" i="5"/>
  <c r="F293" i="5"/>
  <c r="E293" i="5"/>
  <c r="G292" i="5"/>
  <c r="F292" i="5"/>
  <c r="E292" i="5"/>
  <c r="G291" i="5"/>
  <c r="F291" i="5"/>
  <c r="E291" i="5"/>
  <c r="G290" i="5"/>
  <c r="F290" i="5"/>
  <c r="E290" i="5"/>
  <c r="G289" i="5"/>
  <c r="F289" i="5"/>
  <c r="E289" i="5"/>
  <c r="G288" i="5"/>
  <c r="F288" i="5"/>
  <c r="E288" i="5"/>
  <c r="G287" i="5"/>
  <c r="F287" i="5"/>
  <c r="E287" i="5"/>
  <c r="G286" i="5"/>
  <c r="F286" i="5"/>
  <c r="E286" i="5"/>
  <c r="G285" i="5"/>
  <c r="F285" i="5"/>
  <c r="E285" i="5"/>
  <c r="G284" i="5"/>
  <c r="F284" i="5"/>
  <c r="E284" i="5"/>
  <c r="G283" i="5"/>
  <c r="F283" i="5"/>
  <c r="E283" i="5"/>
  <c r="G282" i="5"/>
  <c r="F282" i="5"/>
  <c r="E282" i="5"/>
  <c r="G281" i="5"/>
  <c r="F281" i="5"/>
  <c r="E281" i="5"/>
  <c r="G280" i="5"/>
  <c r="F280" i="5"/>
  <c r="E280" i="5"/>
  <c r="G279" i="5"/>
  <c r="F279" i="5"/>
  <c r="E279" i="5"/>
  <c r="G278" i="5"/>
  <c r="F278" i="5"/>
  <c r="E278" i="5"/>
  <c r="G277" i="5"/>
  <c r="F277" i="5"/>
  <c r="E277" i="5"/>
  <c r="G276" i="5"/>
  <c r="F276" i="5"/>
  <c r="E276" i="5"/>
  <c r="G275" i="5"/>
  <c r="F275" i="5"/>
  <c r="E275" i="5"/>
  <c r="G274" i="5"/>
  <c r="F274" i="5"/>
  <c r="E274" i="5"/>
  <c r="G273" i="5"/>
  <c r="F273" i="5"/>
  <c r="E273" i="5"/>
  <c r="G272" i="5"/>
  <c r="F272" i="5"/>
  <c r="E272" i="5"/>
  <c r="G271" i="5"/>
  <c r="F271" i="5"/>
  <c r="E271" i="5"/>
  <c r="G270" i="5"/>
  <c r="F270" i="5"/>
  <c r="E270" i="5"/>
  <c r="G269" i="5"/>
  <c r="F269" i="5"/>
  <c r="E269" i="5"/>
  <c r="G268" i="5"/>
  <c r="F268" i="5"/>
  <c r="E268" i="5"/>
  <c r="G267" i="5"/>
  <c r="F267" i="5"/>
  <c r="E267" i="5"/>
  <c r="G266" i="5"/>
  <c r="F266" i="5"/>
  <c r="E266" i="5"/>
  <c r="G265" i="5"/>
  <c r="F265" i="5"/>
  <c r="E265" i="5"/>
  <c r="G264" i="5"/>
  <c r="F264" i="5"/>
  <c r="E264" i="5"/>
  <c r="G263" i="5"/>
  <c r="F263" i="5"/>
  <c r="E263" i="5"/>
  <c r="G262" i="5"/>
  <c r="F262" i="5"/>
  <c r="E262" i="5"/>
  <c r="G261" i="5"/>
  <c r="F261" i="5"/>
  <c r="E261" i="5"/>
  <c r="G260" i="5"/>
  <c r="F260" i="5"/>
  <c r="E260" i="5"/>
  <c r="G259" i="5"/>
  <c r="F259" i="5"/>
  <c r="E259" i="5"/>
  <c r="G258" i="5"/>
  <c r="F258" i="5"/>
  <c r="E258" i="5"/>
  <c r="G257" i="5"/>
  <c r="F257" i="5"/>
  <c r="E257" i="5"/>
  <c r="G256" i="5"/>
  <c r="F256" i="5"/>
  <c r="E256" i="5"/>
  <c r="G255" i="5"/>
  <c r="F255" i="5"/>
  <c r="E255" i="5"/>
  <c r="G254" i="5"/>
  <c r="F254" i="5"/>
  <c r="E254" i="5"/>
  <c r="G253" i="5"/>
  <c r="F253" i="5"/>
  <c r="E253" i="5"/>
  <c r="G252" i="5"/>
  <c r="F252" i="5"/>
  <c r="E252" i="5"/>
  <c r="G251" i="5"/>
  <c r="F251" i="5"/>
  <c r="E251" i="5"/>
  <c r="G250" i="5"/>
  <c r="F250" i="5"/>
  <c r="E250" i="5"/>
  <c r="G249" i="5"/>
  <c r="F249" i="5"/>
  <c r="E249" i="5"/>
  <c r="G248" i="5"/>
  <c r="F248" i="5"/>
  <c r="E248" i="5"/>
  <c r="G247" i="5"/>
  <c r="F247" i="5"/>
  <c r="E247" i="5"/>
  <c r="G246" i="5"/>
  <c r="F246" i="5"/>
  <c r="E246" i="5"/>
  <c r="G245" i="5"/>
  <c r="F245" i="5"/>
  <c r="E245" i="5"/>
  <c r="G244" i="5"/>
  <c r="F244" i="5"/>
  <c r="E244" i="5"/>
  <c r="G243" i="5"/>
  <c r="F243" i="5"/>
  <c r="E243" i="5"/>
  <c r="G242" i="5"/>
  <c r="F242" i="5"/>
  <c r="E242" i="5"/>
  <c r="G241" i="5"/>
  <c r="F241" i="5"/>
  <c r="E241" i="5"/>
  <c r="G240" i="5"/>
  <c r="F240" i="5"/>
  <c r="E240" i="5"/>
  <c r="G239" i="5"/>
  <c r="F239" i="5"/>
  <c r="E239" i="5"/>
  <c r="G238" i="5"/>
  <c r="F238" i="5"/>
  <c r="E238" i="5"/>
  <c r="G237" i="5"/>
  <c r="F237" i="5"/>
  <c r="E237" i="5"/>
  <c r="G236" i="5"/>
  <c r="F236" i="5"/>
  <c r="E236" i="5"/>
  <c r="G235" i="5"/>
  <c r="F235" i="5"/>
  <c r="E235" i="5"/>
  <c r="G234" i="5"/>
  <c r="F234" i="5"/>
  <c r="E234" i="5"/>
  <c r="G233" i="5"/>
  <c r="F233" i="5"/>
  <c r="E233" i="5"/>
  <c r="G232" i="5"/>
  <c r="F232" i="5"/>
  <c r="E232" i="5"/>
  <c r="G231" i="5"/>
  <c r="F231" i="5"/>
  <c r="E231" i="5"/>
  <c r="G230" i="5"/>
  <c r="F230" i="5"/>
  <c r="E230" i="5"/>
  <c r="G229" i="5"/>
  <c r="F229" i="5"/>
  <c r="E229" i="5"/>
  <c r="G228" i="5"/>
  <c r="F228" i="5"/>
  <c r="E228" i="5"/>
  <c r="G227" i="5"/>
  <c r="F227" i="5"/>
  <c r="E227" i="5"/>
  <c r="G226" i="5"/>
  <c r="F226" i="5"/>
  <c r="E226" i="5"/>
  <c r="G225" i="5"/>
  <c r="F225" i="5"/>
  <c r="E225" i="5"/>
  <c r="G224" i="5"/>
  <c r="F224" i="5"/>
  <c r="E224" i="5"/>
  <c r="G223" i="5"/>
  <c r="F223" i="5"/>
  <c r="E223" i="5"/>
  <c r="G222" i="5"/>
  <c r="F222" i="5"/>
  <c r="E222" i="5"/>
  <c r="G221" i="5"/>
  <c r="F221" i="5"/>
  <c r="E221" i="5"/>
  <c r="G220" i="5"/>
  <c r="F220" i="5"/>
  <c r="E220" i="5"/>
  <c r="G219" i="5"/>
  <c r="F219" i="5"/>
  <c r="E219" i="5"/>
  <c r="G218" i="5"/>
  <c r="F218" i="5"/>
  <c r="E218" i="5"/>
  <c r="G217" i="5"/>
  <c r="F217" i="5"/>
  <c r="E217" i="5"/>
  <c r="G216" i="5"/>
  <c r="F216" i="5"/>
  <c r="E216" i="5"/>
  <c r="G215" i="5"/>
  <c r="F215" i="5"/>
  <c r="E215" i="5"/>
  <c r="G214" i="5"/>
  <c r="F214" i="5"/>
  <c r="E214" i="5"/>
  <c r="G213" i="5"/>
  <c r="F213" i="5"/>
  <c r="E213" i="5"/>
  <c r="G212" i="5"/>
  <c r="F212" i="5"/>
  <c r="E212" i="5"/>
  <c r="G211" i="5"/>
  <c r="F211" i="5"/>
  <c r="E211" i="5"/>
  <c r="G210" i="5"/>
  <c r="F210" i="5"/>
  <c r="E210" i="5"/>
  <c r="G209" i="5"/>
  <c r="F209" i="5"/>
  <c r="E209" i="5"/>
  <c r="G208" i="5"/>
  <c r="F208" i="5"/>
  <c r="E208" i="5"/>
  <c r="G207" i="5"/>
  <c r="F207" i="5"/>
  <c r="E207" i="5"/>
  <c r="G206" i="5"/>
  <c r="F206" i="5"/>
  <c r="E206" i="5"/>
  <c r="G205" i="5"/>
  <c r="F205" i="5"/>
  <c r="E205" i="5"/>
  <c r="G204" i="5"/>
  <c r="F204" i="5"/>
  <c r="E204" i="5"/>
  <c r="G203" i="5"/>
  <c r="F203" i="5"/>
  <c r="E203" i="5"/>
  <c r="G202" i="5"/>
  <c r="F202" i="5"/>
  <c r="E202" i="5"/>
  <c r="G201" i="5"/>
  <c r="F201" i="5"/>
  <c r="E201" i="5"/>
  <c r="G200" i="5"/>
  <c r="F200" i="5"/>
  <c r="E200" i="5"/>
  <c r="G199" i="5"/>
  <c r="F199" i="5"/>
  <c r="E199" i="5"/>
  <c r="G198" i="5"/>
  <c r="F198" i="5"/>
  <c r="E198" i="5"/>
  <c r="G197" i="5"/>
  <c r="F197" i="5"/>
  <c r="E197" i="5"/>
  <c r="G196" i="5"/>
  <c r="F196" i="5"/>
  <c r="E196" i="5"/>
  <c r="G195" i="5"/>
  <c r="F195" i="5"/>
  <c r="E195" i="5"/>
  <c r="G194" i="5"/>
  <c r="F194" i="5"/>
  <c r="E194" i="5"/>
  <c r="G193" i="5"/>
  <c r="F193" i="5"/>
  <c r="E193" i="5"/>
  <c r="G192" i="5"/>
  <c r="F192" i="5"/>
  <c r="E192" i="5"/>
  <c r="G191" i="5"/>
  <c r="F191" i="5"/>
  <c r="E191" i="5"/>
  <c r="G190" i="5"/>
  <c r="F190" i="5"/>
  <c r="E190" i="5"/>
  <c r="G189" i="5"/>
  <c r="F189" i="5"/>
  <c r="E189" i="5"/>
  <c r="G188" i="5"/>
  <c r="F188" i="5"/>
  <c r="E188" i="5"/>
  <c r="G187" i="5"/>
  <c r="F187" i="5"/>
  <c r="E187" i="5"/>
  <c r="G186" i="5"/>
  <c r="F186" i="5"/>
  <c r="E186" i="5"/>
  <c r="G185" i="5"/>
  <c r="F185" i="5"/>
  <c r="E185" i="5"/>
  <c r="G184" i="5"/>
  <c r="F184" i="5"/>
  <c r="E184" i="5"/>
  <c r="G183" i="5"/>
  <c r="F183" i="5"/>
  <c r="E183" i="5"/>
  <c r="G182" i="5"/>
  <c r="F182" i="5"/>
  <c r="E182" i="5"/>
  <c r="G181" i="5"/>
  <c r="F181" i="5"/>
  <c r="E181" i="5"/>
  <c r="G180" i="5"/>
  <c r="F180" i="5"/>
  <c r="E180" i="5"/>
  <c r="G179" i="5"/>
  <c r="F179" i="5"/>
  <c r="E179" i="5"/>
  <c r="G178" i="5"/>
  <c r="F178" i="5"/>
  <c r="E178" i="5"/>
  <c r="G177" i="5"/>
  <c r="F177" i="5"/>
  <c r="E177" i="5"/>
  <c r="G176" i="5"/>
  <c r="F176" i="5"/>
  <c r="E176" i="5"/>
  <c r="G175" i="5"/>
  <c r="F175" i="5"/>
  <c r="E175" i="5"/>
  <c r="G174" i="5"/>
  <c r="F174" i="5"/>
  <c r="E174" i="5"/>
  <c r="G173" i="5"/>
  <c r="F173" i="5"/>
  <c r="E173" i="5"/>
  <c r="G172" i="5"/>
  <c r="F172" i="5"/>
  <c r="E172" i="5"/>
  <c r="G171" i="5"/>
  <c r="F171" i="5"/>
  <c r="E171" i="5"/>
  <c r="G170" i="5"/>
  <c r="F170" i="5"/>
  <c r="E170" i="5"/>
  <c r="G169" i="5"/>
  <c r="F169" i="5"/>
  <c r="E169" i="5"/>
  <c r="G168" i="5"/>
  <c r="F168" i="5"/>
  <c r="E168" i="5"/>
  <c r="G167" i="5"/>
  <c r="F167" i="5"/>
  <c r="E167" i="5"/>
  <c r="G166" i="5"/>
  <c r="F166" i="5"/>
  <c r="E166" i="5"/>
  <c r="G165" i="5"/>
  <c r="F165" i="5"/>
  <c r="E165" i="5"/>
  <c r="G164" i="5"/>
  <c r="F164" i="5"/>
  <c r="E164" i="5"/>
  <c r="G163" i="5"/>
  <c r="F163" i="5"/>
  <c r="E163" i="5"/>
  <c r="G162" i="5"/>
  <c r="F162" i="5"/>
  <c r="E162" i="5"/>
  <c r="G161" i="5"/>
  <c r="F161" i="5"/>
  <c r="E161" i="5"/>
  <c r="G160" i="5"/>
  <c r="F160" i="5"/>
  <c r="E160" i="5"/>
  <c r="G159" i="5"/>
  <c r="F159" i="5"/>
  <c r="E159" i="5"/>
  <c r="G158" i="5"/>
  <c r="F158" i="5"/>
  <c r="E158" i="5"/>
  <c r="G157" i="5"/>
  <c r="F157" i="5"/>
  <c r="E157" i="5"/>
  <c r="G156" i="5"/>
  <c r="F156" i="5"/>
  <c r="E156" i="5"/>
  <c r="G155" i="5"/>
  <c r="F155" i="5"/>
  <c r="E155" i="5"/>
  <c r="G154" i="5"/>
  <c r="F154" i="5"/>
  <c r="E154" i="5"/>
  <c r="G153" i="5"/>
  <c r="F153" i="5"/>
  <c r="E153" i="5"/>
  <c r="G152" i="5"/>
  <c r="F152" i="5"/>
  <c r="E152" i="5"/>
  <c r="G151" i="5"/>
  <c r="F151" i="5"/>
  <c r="E151" i="5"/>
  <c r="G150" i="5"/>
  <c r="F150" i="5"/>
  <c r="E150" i="5"/>
  <c r="G149" i="5"/>
  <c r="F149" i="5"/>
  <c r="E149" i="5"/>
  <c r="G148" i="5"/>
  <c r="F148" i="5"/>
  <c r="E148" i="5"/>
  <c r="G147" i="5"/>
  <c r="F147" i="5"/>
  <c r="E147" i="5"/>
  <c r="G146" i="5"/>
  <c r="F146" i="5"/>
  <c r="E146" i="5"/>
  <c r="G145" i="5"/>
  <c r="F145" i="5"/>
  <c r="E145" i="5"/>
  <c r="G144" i="5"/>
  <c r="F144" i="5"/>
  <c r="E144" i="5"/>
  <c r="G143" i="5"/>
  <c r="F143" i="5"/>
  <c r="E143" i="5"/>
  <c r="G142" i="5"/>
  <c r="F142" i="5"/>
  <c r="E142" i="5"/>
  <c r="G141" i="5"/>
  <c r="F141" i="5"/>
  <c r="E141" i="5"/>
  <c r="G140" i="5"/>
  <c r="F140" i="5"/>
  <c r="E140" i="5"/>
  <c r="G139" i="5"/>
  <c r="F139" i="5"/>
  <c r="E139" i="5"/>
  <c r="G138" i="5"/>
  <c r="F138" i="5"/>
  <c r="E138" i="5"/>
  <c r="G137" i="5"/>
  <c r="F137" i="5"/>
  <c r="E137" i="5"/>
  <c r="G136" i="5"/>
  <c r="F136" i="5"/>
  <c r="E136" i="5"/>
  <c r="G135" i="5"/>
  <c r="F135" i="5"/>
  <c r="E135" i="5"/>
  <c r="G134" i="5"/>
  <c r="F134" i="5"/>
  <c r="E134" i="5"/>
  <c r="G133" i="5"/>
  <c r="F133" i="5"/>
  <c r="E133" i="5"/>
  <c r="G132" i="5"/>
  <c r="F132" i="5"/>
  <c r="E132" i="5"/>
  <c r="G131" i="5"/>
  <c r="F131" i="5"/>
  <c r="E131" i="5"/>
  <c r="G130" i="5"/>
  <c r="F130" i="5"/>
  <c r="E130" i="5"/>
  <c r="G129" i="5"/>
  <c r="F129" i="5"/>
  <c r="E129" i="5"/>
  <c r="G128" i="5"/>
  <c r="F128" i="5"/>
  <c r="E128" i="5"/>
  <c r="G127" i="5"/>
  <c r="F127" i="5"/>
  <c r="E127" i="5"/>
  <c r="G126" i="5"/>
  <c r="F126" i="5"/>
  <c r="E126" i="5"/>
  <c r="G125" i="5"/>
  <c r="F125" i="5"/>
  <c r="E125" i="5"/>
  <c r="G124" i="5"/>
  <c r="F124" i="5"/>
  <c r="E124" i="5"/>
  <c r="G123" i="5"/>
  <c r="F123" i="5"/>
  <c r="E123" i="5"/>
  <c r="G122" i="5"/>
  <c r="F122" i="5"/>
  <c r="E122" i="5"/>
  <c r="G121" i="5"/>
  <c r="F121" i="5"/>
  <c r="E121" i="5"/>
  <c r="G120" i="5"/>
  <c r="F120" i="5"/>
  <c r="E120" i="5"/>
  <c r="G119" i="5"/>
  <c r="F119" i="5"/>
  <c r="E119" i="5"/>
  <c r="G118" i="5"/>
  <c r="F118" i="5"/>
  <c r="E118" i="5"/>
  <c r="G117" i="5"/>
  <c r="F117" i="5"/>
  <c r="E117" i="5"/>
  <c r="G116" i="5"/>
  <c r="F116" i="5"/>
  <c r="E116" i="5"/>
  <c r="G115" i="5"/>
  <c r="F115" i="5"/>
  <c r="E115" i="5"/>
  <c r="G114" i="5"/>
  <c r="F114" i="5"/>
  <c r="E114" i="5"/>
  <c r="G113" i="5"/>
  <c r="F113" i="5"/>
  <c r="E113" i="5"/>
  <c r="G112" i="5"/>
  <c r="F112" i="5"/>
  <c r="E112" i="5"/>
  <c r="G111" i="5"/>
  <c r="F111" i="5"/>
  <c r="E111" i="5"/>
  <c r="G110" i="5"/>
  <c r="F110" i="5"/>
  <c r="E110" i="5"/>
  <c r="G109" i="5"/>
  <c r="F109" i="5"/>
  <c r="E109" i="5"/>
  <c r="G108" i="5"/>
  <c r="F108" i="5"/>
  <c r="E108" i="5"/>
  <c r="G107" i="5"/>
  <c r="F107" i="5"/>
  <c r="E107" i="5"/>
  <c r="G106" i="5"/>
  <c r="F106" i="5"/>
  <c r="E106" i="5"/>
  <c r="G105" i="5"/>
  <c r="F105" i="5"/>
  <c r="E105" i="5"/>
  <c r="G104" i="5"/>
  <c r="F104" i="5"/>
  <c r="E104" i="5"/>
  <c r="G103" i="5"/>
  <c r="F103" i="5"/>
  <c r="E103" i="5"/>
  <c r="G102" i="5"/>
  <c r="F102" i="5"/>
  <c r="E102" i="5"/>
  <c r="G101" i="5"/>
  <c r="F101" i="5"/>
  <c r="E101" i="5"/>
  <c r="G100" i="5"/>
  <c r="F100" i="5"/>
  <c r="E100" i="5"/>
  <c r="G99" i="5"/>
  <c r="F99" i="5"/>
  <c r="E99" i="5"/>
  <c r="G98" i="5"/>
  <c r="F98" i="5"/>
  <c r="E98" i="5"/>
  <c r="G97" i="5"/>
  <c r="F97" i="5"/>
  <c r="E97" i="5"/>
  <c r="G96" i="5"/>
  <c r="F96" i="5"/>
  <c r="E96" i="5"/>
  <c r="G95" i="5"/>
  <c r="F95" i="5"/>
  <c r="E95" i="5"/>
  <c r="G94" i="5"/>
  <c r="F94" i="5"/>
  <c r="E94" i="5"/>
  <c r="G93" i="5"/>
  <c r="F93" i="5"/>
  <c r="E93" i="5"/>
  <c r="G92" i="5"/>
  <c r="F92" i="5"/>
  <c r="E92" i="5"/>
  <c r="G91" i="5"/>
  <c r="F91" i="5"/>
  <c r="E91" i="5"/>
  <c r="G90" i="5"/>
  <c r="F90" i="5"/>
  <c r="E90" i="5"/>
  <c r="G89" i="5"/>
  <c r="F89" i="5"/>
  <c r="E89" i="5"/>
  <c r="G88" i="5"/>
  <c r="F88" i="5"/>
  <c r="E88" i="5"/>
  <c r="G87" i="5"/>
  <c r="F87" i="5"/>
  <c r="E87" i="5"/>
  <c r="G86" i="5"/>
  <c r="F86" i="5"/>
  <c r="E86" i="5"/>
  <c r="G85" i="5"/>
  <c r="F85" i="5"/>
  <c r="E85" i="5"/>
  <c r="G84" i="5"/>
  <c r="F84" i="5"/>
  <c r="E84" i="5"/>
  <c r="G83" i="5"/>
  <c r="F83" i="5"/>
  <c r="E83" i="5"/>
  <c r="G82" i="5"/>
  <c r="F82" i="5"/>
  <c r="E82" i="5"/>
  <c r="G81" i="5"/>
  <c r="F81" i="5"/>
  <c r="E81" i="5"/>
  <c r="G80" i="5"/>
  <c r="F80" i="5"/>
  <c r="E80" i="5"/>
  <c r="G79" i="5"/>
  <c r="F79" i="5"/>
  <c r="E79" i="5"/>
  <c r="G78" i="5"/>
  <c r="F78" i="5"/>
  <c r="E78" i="5"/>
  <c r="G77" i="5"/>
  <c r="F77" i="5"/>
  <c r="E77" i="5"/>
  <c r="G76" i="5"/>
  <c r="F76" i="5"/>
  <c r="E76" i="5"/>
  <c r="G75" i="5"/>
  <c r="F75" i="5"/>
  <c r="E75" i="5"/>
  <c r="G74" i="5"/>
  <c r="F74" i="5"/>
  <c r="E74" i="5"/>
  <c r="G73" i="5"/>
  <c r="F73" i="5"/>
  <c r="E73" i="5"/>
  <c r="G72" i="5"/>
  <c r="F72" i="5"/>
  <c r="E72" i="5"/>
  <c r="G71" i="5"/>
  <c r="F71" i="5"/>
  <c r="E71" i="5"/>
  <c r="G70" i="5"/>
  <c r="F70" i="5"/>
  <c r="E70" i="5"/>
  <c r="G69" i="5"/>
  <c r="F69" i="5"/>
  <c r="E69" i="5"/>
  <c r="G68" i="5"/>
  <c r="F68" i="5"/>
  <c r="E68" i="5"/>
  <c r="G67" i="5"/>
  <c r="F67" i="5"/>
  <c r="E67" i="5"/>
  <c r="G66" i="5"/>
  <c r="F66" i="5"/>
  <c r="E66" i="5"/>
  <c r="G65" i="5"/>
  <c r="F65" i="5"/>
  <c r="E65" i="5"/>
  <c r="G64" i="5"/>
  <c r="F64" i="5"/>
  <c r="E64" i="5"/>
  <c r="G63" i="5"/>
  <c r="F63" i="5"/>
  <c r="E63" i="5"/>
  <c r="G62" i="5"/>
  <c r="F62" i="5"/>
  <c r="E62" i="5"/>
  <c r="G61" i="5"/>
  <c r="F61" i="5"/>
  <c r="E61" i="5"/>
  <c r="G60" i="5"/>
  <c r="F60" i="5"/>
  <c r="E60" i="5"/>
  <c r="G59" i="5"/>
  <c r="F59" i="5"/>
  <c r="E59" i="5"/>
  <c r="G58" i="5"/>
  <c r="F58" i="5"/>
  <c r="E58" i="5"/>
  <c r="G57" i="5"/>
  <c r="F57" i="5"/>
  <c r="E57" i="5"/>
  <c r="G56" i="5"/>
  <c r="F56" i="5"/>
  <c r="E56" i="5"/>
  <c r="G55" i="5"/>
  <c r="F55" i="5"/>
  <c r="E55" i="5"/>
  <c r="G54" i="5"/>
  <c r="F54" i="5"/>
  <c r="E54" i="5"/>
  <c r="G53" i="5"/>
  <c r="F53" i="5"/>
  <c r="E53" i="5"/>
  <c r="G52" i="5"/>
  <c r="F52" i="5"/>
  <c r="E52" i="5"/>
  <c r="G51" i="5"/>
  <c r="F51" i="5"/>
  <c r="E51" i="5"/>
  <c r="G50" i="5"/>
  <c r="F50" i="5"/>
  <c r="E50" i="5"/>
  <c r="G49" i="5"/>
  <c r="F49" i="5"/>
  <c r="E49" i="5"/>
  <c r="G48" i="5"/>
  <c r="F48" i="5"/>
  <c r="E48" i="5"/>
  <c r="G47" i="5"/>
  <c r="F47" i="5"/>
  <c r="E47" i="5"/>
  <c r="G46" i="5"/>
  <c r="F46" i="5"/>
  <c r="E46" i="5"/>
  <c r="G45" i="5"/>
  <c r="F45" i="5"/>
  <c r="E45" i="5"/>
  <c r="G44" i="5"/>
  <c r="F44" i="5"/>
  <c r="E44" i="5"/>
  <c r="G43" i="5"/>
  <c r="F43" i="5"/>
  <c r="E43" i="5"/>
  <c r="G42" i="5"/>
  <c r="F42" i="5"/>
  <c r="E42" i="5"/>
  <c r="G41" i="5"/>
  <c r="F41" i="5"/>
  <c r="E41" i="5"/>
  <c r="G40" i="5"/>
  <c r="F40" i="5"/>
  <c r="E40" i="5"/>
  <c r="G39" i="5"/>
  <c r="F39" i="5"/>
  <c r="E39" i="5"/>
  <c r="G38" i="5"/>
  <c r="F38" i="5"/>
  <c r="E38" i="5"/>
  <c r="G37" i="5"/>
  <c r="F37" i="5"/>
  <c r="E37" i="5"/>
  <c r="G36" i="5"/>
  <c r="F36" i="5"/>
  <c r="E36" i="5"/>
  <c r="G35" i="5"/>
  <c r="F35" i="5"/>
  <c r="E35" i="5"/>
  <c r="G34" i="5"/>
  <c r="F34" i="5"/>
  <c r="E34" i="5"/>
  <c r="G33" i="5"/>
  <c r="F33" i="5"/>
  <c r="E33" i="5"/>
  <c r="G32" i="5"/>
  <c r="F32" i="5"/>
  <c r="E32" i="5"/>
  <c r="G31" i="5"/>
  <c r="F31" i="5"/>
  <c r="E31" i="5"/>
  <c r="G30" i="5"/>
  <c r="F30" i="5"/>
  <c r="E30" i="5"/>
  <c r="G29" i="5"/>
  <c r="F29" i="5"/>
  <c r="E29" i="5"/>
  <c r="G28" i="5"/>
  <c r="F28" i="5"/>
  <c r="E28" i="5"/>
  <c r="G27" i="5"/>
  <c r="F27" i="5"/>
  <c r="E27" i="5"/>
  <c r="G26" i="5"/>
  <c r="F26" i="5"/>
  <c r="E26" i="5"/>
  <c r="G25" i="5"/>
  <c r="F25" i="5"/>
  <c r="E25" i="5"/>
  <c r="G24" i="5"/>
  <c r="F24" i="5"/>
  <c r="E24" i="5"/>
  <c r="G23" i="5"/>
  <c r="F23" i="5"/>
  <c r="E23" i="5"/>
  <c r="G22" i="5"/>
  <c r="F22" i="5"/>
  <c r="E22" i="5"/>
  <c r="G21" i="5"/>
  <c r="F21" i="5"/>
  <c r="E21" i="5"/>
  <c r="G20" i="5"/>
  <c r="F20" i="5"/>
  <c r="E20" i="5"/>
  <c r="G19" i="5"/>
  <c r="F19" i="5"/>
  <c r="E19" i="5"/>
  <c r="G18" i="5"/>
  <c r="F18" i="5"/>
  <c r="E18" i="5"/>
  <c r="G17" i="5"/>
  <c r="F17" i="5"/>
  <c r="E17" i="5"/>
  <c r="G16" i="5"/>
  <c r="F16" i="5"/>
  <c r="E16" i="5"/>
  <c r="G15" i="5"/>
  <c r="F15" i="5"/>
  <c r="E15" i="5"/>
  <c r="G14" i="5"/>
  <c r="F14" i="5"/>
  <c r="E14" i="5"/>
  <c r="G13" i="5"/>
  <c r="F13" i="5"/>
  <c r="E13" i="5"/>
  <c r="G12" i="5"/>
  <c r="F12" i="5"/>
  <c r="E12" i="5"/>
  <c r="G11" i="5"/>
  <c r="F11" i="5"/>
  <c r="E11" i="5"/>
  <c r="G10" i="5"/>
  <c r="F10" i="5"/>
  <c r="E10" i="5"/>
  <c r="G9" i="5"/>
  <c r="F9" i="5"/>
  <c r="E9" i="5"/>
  <c r="G8" i="5"/>
  <c r="F8" i="5"/>
  <c r="E8" i="5"/>
  <c r="G7" i="5"/>
  <c r="F7" i="5"/>
  <c r="E7" i="5"/>
  <c r="G6" i="5"/>
  <c r="F6" i="5"/>
  <c r="E6" i="5"/>
  <c r="G5" i="5"/>
  <c r="F5" i="5"/>
  <c r="E5" i="5"/>
  <c r="G4" i="5"/>
  <c r="F4" i="5"/>
  <c r="E4" i="5"/>
  <c r="G3" i="5"/>
  <c r="F3" i="5"/>
  <c r="E3" i="5"/>
  <c r="G2" i="5"/>
  <c r="F2" i="5"/>
  <c r="E2" i="5"/>
  <c r="G1239" i="3"/>
  <c r="F1239" i="3"/>
  <c r="E1239" i="3"/>
  <c r="G1238" i="3"/>
  <c r="F1238" i="3"/>
  <c r="E1238" i="3"/>
  <c r="G1237" i="3"/>
  <c r="F1237" i="3"/>
  <c r="E1237" i="3"/>
  <c r="G1236" i="3"/>
  <c r="F1236" i="3"/>
  <c r="E1236" i="3"/>
  <c r="G1235" i="3"/>
  <c r="F1235" i="3"/>
  <c r="E1235" i="3"/>
  <c r="D1235" i="3"/>
  <c r="G1234" i="3"/>
  <c r="F1234" i="3"/>
  <c r="E1234" i="3"/>
  <c r="D1234" i="3"/>
  <c r="G1233" i="3"/>
  <c r="F1233" i="3"/>
  <c r="E1233" i="3"/>
  <c r="D1233" i="3"/>
  <c r="G1232" i="3"/>
  <c r="F1232" i="3"/>
  <c r="E1232" i="3"/>
  <c r="D1232" i="3"/>
  <c r="G1231" i="3"/>
  <c r="F1231" i="3"/>
  <c r="E1231" i="3"/>
  <c r="D1231" i="3"/>
  <c r="G1230" i="3"/>
  <c r="F1230" i="3"/>
  <c r="E1230" i="3"/>
  <c r="D1230" i="3"/>
  <c r="G1229" i="3"/>
  <c r="F1229" i="3"/>
  <c r="E1229" i="3"/>
  <c r="D1229" i="3"/>
  <c r="G1228" i="3"/>
  <c r="F1228" i="3"/>
  <c r="E1228" i="3"/>
  <c r="D1228" i="3"/>
  <c r="G1227" i="3"/>
  <c r="F1227" i="3"/>
  <c r="E1227" i="3"/>
  <c r="D1227" i="3"/>
  <c r="G1226" i="3"/>
  <c r="F1226" i="3"/>
  <c r="E1226" i="3"/>
  <c r="D1226" i="3"/>
  <c r="G1225" i="3"/>
  <c r="F1225" i="3"/>
  <c r="E1225" i="3"/>
  <c r="D1225" i="3"/>
  <c r="G1224" i="3"/>
  <c r="F1224" i="3"/>
  <c r="E1224" i="3"/>
  <c r="D1224" i="3"/>
  <c r="G1223" i="3"/>
  <c r="F1223" i="3"/>
  <c r="E1223" i="3"/>
  <c r="D1223" i="3"/>
  <c r="G1222" i="3"/>
  <c r="F1222" i="3"/>
  <c r="E1222" i="3"/>
  <c r="D1222" i="3"/>
  <c r="G1221" i="3"/>
  <c r="F1221" i="3"/>
  <c r="E1221" i="3"/>
  <c r="D1221" i="3"/>
  <c r="G1220" i="3"/>
  <c r="F1220" i="3"/>
  <c r="E1220" i="3"/>
  <c r="D1220" i="3"/>
  <c r="G1219" i="3"/>
  <c r="F1219" i="3"/>
  <c r="E1219" i="3"/>
  <c r="D1219" i="3"/>
  <c r="G1218" i="3"/>
  <c r="F1218" i="3"/>
  <c r="E1218" i="3"/>
  <c r="G1217" i="3"/>
  <c r="F1217" i="3"/>
  <c r="E1217" i="3"/>
  <c r="G1216" i="3"/>
  <c r="F1216" i="3"/>
  <c r="E1216" i="3"/>
  <c r="G1215" i="3"/>
  <c r="F1215" i="3"/>
  <c r="E1215" i="3"/>
  <c r="G1214" i="3"/>
  <c r="F1214" i="3"/>
  <c r="E1214" i="3"/>
  <c r="G1213" i="3"/>
  <c r="F1213" i="3"/>
  <c r="E1213" i="3"/>
  <c r="G1212" i="3"/>
  <c r="F1212" i="3"/>
  <c r="E1212" i="3"/>
  <c r="G1211" i="3"/>
  <c r="F1211" i="3"/>
  <c r="E1211" i="3"/>
  <c r="G1210" i="3"/>
  <c r="F1210" i="3"/>
  <c r="E1210" i="3"/>
  <c r="G1209" i="3"/>
  <c r="F1209" i="3"/>
  <c r="E1209" i="3"/>
  <c r="G1208" i="3"/>
  <c r="F1208" i="3"/>
  <c r="E1208" i="3"/>
  <c r="G1207" i="3"/>
  <c r="F1207" i="3"/>
  <c r="E1207" i="3"/>
  <c r="G1206" i="3"/>
  <c r="F1206" i="3"/>
  <c r="E1206" i="3"/>
  <c r="G1205" i="3"/>
  <c r="F1205" i="3"/>
  <c r="E1205" i="3"/>
  <c r="G1204" i="3"/>
  <c r="F1204" i="3"/>
  <c r="E1204" i="3"/>
  <c r="G1203" i="3"/>
  <c r="F1203" i="3"/>
  <c r="E1203" i="3"/>
  <c r="G1202" i="3"/>
  <c r="F1202" i="3"/>
  <c r="E1202" i="3"/>
  <c r="G1201" i="3"/>
  <c r="F1201" i="3"/>
  <c r="E1201" i="3"/>
  <c r="G1200" i="3"/>
  <c r="F1200" i="3"/>
  <c r="E1200" i="3"/>
  <c r="G1199" i="3"/>
  <c r="F1199" i="3"/>
  <c r="E1199" i="3"/>
  <c r="G1198" i="3"/>
  <c r="F1198" i="3"/>
  <c r="E1198" i="3"/>
  <c r="G1197" i="3"/>
  <c r="F1197" i="3"/>
  <c r="E1197" i="3"/>
  <c r="G1196" i="3"/>
  <c r="F1196" i="3"/>
  <c r="E1196" i="3"/>
  <c r="G1195" i="3"/>
  <c r="F1195" i="3"/>
  <c r="E1195" i="3"/>
  <c r="G1194" i="3"/>
  <c r="F1194" i="3"/>
  <c r="E1194" i="3"/>
  <c r="G1193" i="3"/>
  <c r="F1193" i="3"/>
  <c r="E1193" i="3"/>
  <c r="G1192" i="3"/>
  <c r="F1192" i="3"/>
  <c r="E1192" i="3"/>
  <c r="G1191" i="3"/>
  <c r="F1191" i="3"/>
  <c r="E1191" i="3"/>
  <c r="G1190" i="3"/>
  <c r="F1190" i="3"/>
  <c r="E1190" i="3"/>
  <c r="G1189" i="3"/>
  <c r="F1189" i="3"/>
  <c r="E1189" i="3"/>
  <c r="G1188" i="3"/>
  <c r="F1188" i="3"/>
  <c r="E1188" i="3"/>
  <c r="G1187" i="3"/>
  <c r="F1187" i="3"/>
  <c r="E1187" i="3"/>
  <c r="G1186" i="3"/>
  <c r="F1186" i="3"/>
  <c r="E1186" i="3"/>
  <c r="G1185" i="3"/>
  <c r="F1185" i="3"/>
  <c r="E1185" i="3"/>
  <c r="G1184" i="3"/>
  <c r="F1184" i="3"/>
  <c r="E1184" i="3"/>
  <c r="G1183" i="3"/>
  <c r="F1183" i="3"/>
  <c r="E1183" i="3"/>
  <c r="G1182" i="3"/>
  <c r="F1182" i="3"/>
  <c r="E1182" i="3"/>
  <c r="G1181" i="3"/>
  <c r="F1181" i="3"/>
  <c r="E1181" i="3"/>
  <c r="G1180" i="3"/>
  <c r="F1180" i="3"/>
  <c r="E1180" i="3"/>
  <c r="G1179" i="3"/>
  <c r="F1179" i="3"/>
  <c r="E1179" i="3"/>
  <c r="G1178" i="3"/>
  <c r="F1178" i="3"/>
  <c r="E1178" i="3"/>
  <c r="G1177" i="3"/>
  <c r="F1177" i="3"/>
  <c r="E1177" i="3"/>
  <c r="G1176" i="3"/>
  <c r="F1176" i="3"/>
  <c r="E1176" i="3"/>
  <c r="G1175" i="3"/>
  <c r="F1175" i="3"/>
  <c r="E1175" i="3"/>
  <c r="G1174" i="3"/>
  <c r="F1174" i="3"/>
  <c r="E1174" i="3"/>
  <c r="G1173" i="3"/>
  <c r="F1173" i="3"/>
  <c r="E1173" i="3"/>
  <c r="G1172" i="3"/>
  <c r="F1172" i="3"/>
  <c r="E1172" i="3"/>
  <c r="G1171" i="3"/>
  <c r="F1171" i="3"/>
  <c r="E1171" i="3"/>
  <c r="G1170" i="3"/>
  <c r="F1170" i="3"/>
  <c r="E1170" i="3"/>
  <c r="G1169" i="3"/>
  <c r="F1169" i="3"/>
  <c r="E1169" i="3"/>
  <c r="G1168" i="3"/>
  <c r="F1168" i="3"/>
  <c r="E1168" i="3"/>
  <c r="G1167" i="3"/>
  <c r="F1167" i="3"/>
  <c r="E1167" i="3"/>
  <c r="G1166" i="3"/>
  <c r="F1166" i="3"/>
  <c r="E1166" i="3"/>
  <c r="G1165" i="3"/>
  <c r="F1165" i="3"/>
  <c r="E1165" i="3"/>
  <c r="G1164" i="3"/>
  <c r="F1164" i="3"/>
  <c r="E1164" i="3"/>
  <c r="G1163" i="3"/>
  <c r="F1163" i="3"/>
  <c r="E1163" i="3"/>
  <c r="G1162" i="3"/>
  <c r="F1162" i="3"/>
  <c r="E1162" i="3"/>
  <c r="G1161" i="3"/>
  <c r="F1161" i="3"/>
  <c r="E1161" i="3"/>
  <c r="G1160" i="3"/>
  <c r="F1160" i="3"/>
  <c r="E1160" i="3"/>
  <c r="G1159" i="3"/>
  <c r="F1159" i="3"/>
  <c r="E1159" i="3"/>
  <c r="G1158" i="3"/>
  <c r="F1158" i="3"/>
  <c r="E1158" i="3"/>
  <c r="G1157" i="3"/>
  <c r="F1157" i="3"/>
  <c r="E1157" i="3"/>
  <c r="G1156" i="3"/>
  <c r="F1156" i="3"/>
  <c r="E1156" i="3"/>
  <c r="G1155" i="3"/>
  <c r="F1155" i="3"/>
  <c r="E1155" i="3"/>
  <c r="G1154" i="3"/>
  <c r="F1154" i="3"/>
  <c r="E1154" i="3"/>
  <c r="G1153" i="3"/>
  <c r="F1153" i="3"/>
  <c r="E1153" i="3"/>
  <c r="G1152" i="3"/>
  <c r="F1152" i="3"/>
  <c r="E1152" i="3"/>
  <c r="G1151" i="3"/>
  <c r="F1151" i="3"/>
  <c r="E1151" i="3"/>
  <c r="G1150" i="3"/>
  <c r="F1150" i="3"/>
  <c r="E1150" i="3"/>
  <c r="G1149" i="3"/>
  <c r="F1149" i="3"/>
  <c r="E1149" i="3"/>
  <c r="G1148" i="3"/>
  <c r="F1148" i="3"/>
  <c r="E1148" i="3"/>
  <c r="G1147" i="3"/>
  <c r="F1147" i="3"/>
  <c r="E1147" i="3"/>
  <c r="G1146" i="3"/>
  <c r="F1146" i="3"/>
  <c r="E1146" i="3"/>
  <c r="G1145" i="3"/>
  <c r="F1145" i="3"/>
  <c r="E1145" i="3"/>
  <c r="G1144" i="3"/>
  <c r="F1144" i="3"/>
  <c r="E1144" i="3"/>
  <c r="G1143" i="3"/>
  <c r="F1143" i="3"/>
  <c r="E1143" i="3"/>
  <c r="G1142" i="3"/>
  <c r="F1142" i="3"/>
  <c r="E1142" i="3"/>
  <c r="G1141" i="3"/>
  <c r="F1141" i="3"/>
  <c r="E1141" i="3"/>
  <c r="G1140" i="3"/>
  <c r="F1140" i="3"/>
  <c r="E1140" i="3"/>
  <c r="G1139" i="3"/>
  <c r="F1139" i="3"/>
  <c r="E1139" i="3"/>
  <c r="G1138" i="3"/>
  <c r="F1138" i="3"/>
  <c r="E1138" i="3"/>
  <c r="G1137" i="3"/>
  <c r="F1137" i="3"/>
  <c r="E1137" i="3"/>
  <c r="G1136" i="3"/>
  <c r="F1136" i="3"/>
  <c r="E1136" i="3"/>
  <c r="G1135" i="3"/>
  <c r="F1135" i="3"/>
  <c r="E1135" i="3"/>
  <c r="G1134" i="3"/>
  <c r="F1134" i="3"/>
  <c r="E1134" i="3"/>
  <c r="G1133" i="3"/>
  <c r="F1133" i="3"/>
  <c r="E1133" i="3"/>
  <c r="G1132" i="3"/>
  <c r="F1132" i="3"/>
  <c r="E1132" i="3"/>
  <c r="G1131" i="3"/>
  <c r="F1131" i="3"/>
  <c r="E1131" i="3"/>
  <c r="G1130" i="3"/>
  <c r="F1130" i="3"/>
  <c r="E1130" i="3"/>
  <c r="G1129" i="3"/>
  <c r="F1129" i="3"/>
  <c r="E1129" i="3"/>
  <c r="G1128" i="3"/>
  <c r="F1128" i="3"/>
  <c r="E1128" i="3"/>
  <c r="G1127" i="3"/>
  <c r="F1127" i="3"/>
  <c r="E1127" i="3"/>
  <c r="G1126" i="3"/>
  <c r="F1126" i="3"/>
  <c r="E1126" i="3"/>
  <c r="G1125" i="3"/>
  <c r="F1125" i="3"/>
  <c r="E1125" i="3"/>
  <c r="G1124" i="3"/>
  <c r="F1124" i="3"/>
  <c r="E1124" i="3"/>
  <c r="G1123" i="3"/>
  <c r="F1123" i="3"/>
  <c r="E1123" i="3"/>
  <c r="G1122" i="3"/>
  <c r="F1122" i="3"/>
  <c r="E1122" i="3"/>
  <c r="G1121" i="3"/>
  <c r="F1121" i="3"/>
  <c r="E1121" i="3"/>
  <c r="G1120" i="3"/>
  <c r="F1120" i="3"/>
  <c r="E1120" i="3"/>
  <c r="G1119" i="3"/>
  <c r="F1119" i="3"/>
  <c r="E1119" i="3"/>
  <c r="G1118" i="3"/>
  <c r="F1118" i="3"/>
  <c r="E1118" i="3"/>
  <c r="G1117" i="3"/>
  <c r="F1117" i="3"/>
  <c r="E1117" i="3"/>
  <c r="G1116" i="3"/>
  <c r="F1116" i="3"/>
  <c r="E1116" i="3"/>
  <c r="G1115" i="3"/>
  <c r="F1115" i="3"/>
  <c r="E1115" i="3"/>
  <c r="G1114" i="3"/>
  <c r="F1114" i="3"/>
  <c r="E1114" i="3"/>
  <c r="G1113" i="3"/>
  <c r="F1113" i="3"/>
  <c r="E1113" i="3"/>
  <c r="G1112" i="3"/>
  <c r="F1112" i="3"/>
  <c r="E1112" i="3"/>
  <c r="G1111" i="3"/>
  <c r="F1111" i="3"/>
  <c r="E1111" i="3"/>
  <c r="G1110" i="3"/>
  <c r="F1110" i="3"/>
  <c r="E1110" i="3"/>
  <c r="G1109" i="3"/>
  <c r="F1109" i="3"/>
  <c r="E1109" i="3"/>
  <c r="G1108" i="3"/>
  <c r="F1108" i="3"/>
  <c r="E1108" i="3"/>
  <c r="G1107" i="3"/>
  <c r="F1107" i="3"/>
  <c r="E1107" i="3"/>
  <c r="G1106" i="3"/>
  <c r="F1106" i="3"/>
  <c r="E1106" i="3"/>
  <c r="G1105" i="3"/>
  <c r="F1105" i="3"/>
  <c r="E1105" i="3"/>
  <c r="G1104" i="3"/>
  <c r="F1104" i="3"/>
  <c r="E1104" i="3"/>
  <c r="G1103" i="3"/>
  <c r="F1103" i="3"/>
  <c r="E1103" i="3"/>
  <c r="G1102" i="3"/>
  <c r="F1102" i="3"/>
  <c r="E1102" i="3"/>
  <c r="G1101" i="3"/>
  <c r="F1101" i="3"/>
  <c r="E1101" i="3"/>
  <c r="G1100" i="3"/>
  <c r="F1100" i="3"/>
  <c r="E1100" i="3"/>
  <c r="G1099" i="3"/>
  <c r="F1099" i="3"/>
  <c r="E1099" i="3"/>
  <c r="G1098" i="3"/>
  <c r="F1098" i="3"/>
  <c r="E1098" i="3"/>
  <c r="G1097" i="3"/>
  <c r="F1097" i="3"/>
  <c r="E1097" i="3"/>
  <c r="G1096" i="3"/>
  <c r="F1096" i="3"/>
  <c r="E1096" i="3"/>
  <c r="G1095" i="3"/>
  <c r="F1095" i="3"/>
  <c r="E1095" i="3"/>
  <c r="G1094" i="3"/>
  <c r="F1094" i="3"/>
  <c r="E1094" i="3"/>
  <c r="G1093" i="3"/>
  <c r="F1093" i="3"/>
  <c r="E1093" i="3"/>
  <c r="G1092" i="3"/>
  <c r="F1092" i="3"/>
  <c r="E1092" i="3"/>
  <c r="G1091" i="3"/>
  <c r="F1091" i="3"/>
  <c r="E1091" i="3"/>
  <c r="G1090" i="3"/>
  <c r="F1090" i="3"/>
  <c r="E1090" i="3"/>
  <c r="G1089" i="3"/>
  <c r="F1089" i="3"/>
  <c r="E1089" i="3"/>
  <c r="G1088" i="3"/>
  <c r="F1088" i="3"/>
  <c r="E1088" i="3"/>
  <c r="G1087" i="3"/>
  <c r="F1087" i="3"/>
  <c r="E1087" i="3"/>
  <c r="G1086" i="3"/>
  <c r="F1086" i="3"/>
  <c r="E1086" i="3"/>
  <c r="G1085" i="3"/>
  <c r="F1085" i="3"/>
  <c r="E1085" i="3"/>
  <c r="G1084" i="3"/>
  <c r="F1084" i="3"/>
  <c r="E1084" i="3"/>
  <c r="G1083" i="3"/>
  <c r="F1083" i="3"/>
  <c r="E1083" i="3"/>
  <c r="G1082" i="3"/>
  <c r="F1082" i="3"/>
  <c r="E1082" i="3"/>
  <c r="G1081" i="3"/>
  <c r="F1081" i="3"/>
  <c r="E1081" i="3"/>
  <c r="G1080" i="3"/>
  <c r="F1080" i="3"/>
  <c r="E1080" i="3"/>
  <c r="G1079" i="3"/>
  <c r="F1079" i="3"/>
  <c r="E1079" i="3"/>
  <c r="G1078" i="3"/>
  <c r="F1078" i="3"/>
  <c r="E1078" i="3"/>
  <c r="G1077" i="3"/>
  <c r="F1077" i="3"/>
  <c r="E1077" i="3"/>
  <c r="G1076" i="3"/>
  <c r="F1076" i="3"/>
  <c r="E1076" i="3"/>
  <c r="G1075" i="3"/>
  <c r="F1075" i="3"/>
  <c r="E1075" i="3"/>
  <c r="G1074" i="3"/>
  <c r="F1074" i="3"/>
  <c r="E1074" i="3"/>
  <c r="G1073" i="3"/>
  <c r="F1073" i="3"/>
  <c r="E1073" i="3"/>
  <c r="G1072" i="3"/>
  <c r="F1072" i="3"/>
  <c r="E1072" i="3"/>
  <c r="G1071" i="3"/>
  <c r="F1071" i="3"/>
  <c r="E1071" i="3"/>
  <c r="G1070" i="3"/>
  <c r="F1070" i="3"/>
  <c r="E1070" i="3"/>
  <c r="G1069" i="3"/>
  <c r="F1069" i="3"/>
  <c r="E1069" i="3"/>
  <c r="G1068" i="3"/>
  <c r="F1068" i="3"/>
  <c r="E1068" i="3"/>
  <c r="G1067" i="3"/>
  <c r="F1067" i="3"/>
  <c r="E1067" i="3"/>
  <c r="G1066" i="3"/>
  <c r="F1066" i="3"/>
  <c r="E1066" i="3"/>
  <c r="G1065" i="3"/>
  <c r="F1065" i="3"/>
  <c r="E1065" i="3"/>
  <c r="G1064" i="3"/>
  <c r="F1064" i="3"/>
  <c r="E1064" i="3"/>
  <c r="G1063" i="3"/>
  <c r="F1063" i="3"/>
  <c r="E1063" i="3"/>
  <c r="G1062" i="3"/>
  <c r="F1062" i="3"/>
  <c r="E1062" i="3"/>
  <c r="G1061" i="3"/>
  <c r="F1061" i="3"/>
  <c r="E1061" i="3"/>
  <c r="G1060" i="3"/>
  <c r="F1060" i="3"/>
  <c r="E1060" i="3"/>
  <c r="G1059" i="3"/>
  <c r="F1059" i="3"/>
  <c r="E1059" i="3"/>
  <c r="G1058" i="3"/>
  <c r="F1058" i="3"/>
  <c r="E1058" i="3"/>
  <c r="G1057" i="3"/>
  <c r="F1057" i="3"/>
  <c r="E1057" i="3"/>
  <c r="G1056" i="3"/>
  <c r="F1056" i="3"/>
  <c r="E1056" i="3"/>
  <c r="G1055" i="3"/>
  <c r="F1055" i="3"/>
  <c r="E1055" i="3"/>
  <c r="G1054" i="3"/>
  <c r="F1054" i="3"/>
  <c r="E1054" i="3"/>
  <c r="G1053" i="3"/>
  <c r="F1053" i="3"/>
  <c r="E1053" i="3"/>
  <c r="G1052" i="3"/>
  <c r="F1052" i="3"/>
  <c r="E1052" i="3"/>
  <c r="G1051" i="3"/>
  <c r="F1051" i="3"/>
  <c r="E1051" i="3"/>
  <c r="G1050" i="3"/>
  <c r="F1050" i="3"/>
  <c r="E1050" i="3"/>
  <c r="G1049" i="3"/>
  <c r="F1049" i="3"/>
  <c r="E1049" i="3"/>
  <c r="G1048" i="3"/>
  <c r="F1048" i="3"/>
  <c r="E1048" i="3"/>
  <c r="G1047" i="3"/>
  <c r="F1047" i="3"/>
  <c r="E1047" i="3"/>
  <c r="G1046" i="3"/>
  <c r="F1046" i="3"/>
  <c r="E1046" i="3"/>
  <c r="G1045" i="3"/>
  <c r="F1045" i="3"/>
  <c r="E1045" i="3"/>
  <c r="G1044" i="3"/>
  <c r="F1044" i="3"/>
  <c r="E1044" i="3"/>
  <c r="G1043" i="3"/>
  <c r="F1043" i="3"/>
  <c r="E1043" i="3"/>
  <c r="G1042" i="3"/>
  <c r="F1042" i="3"/>
  <c r="E1042" i="3"/>
  <c r="G1041" i="3"/>
  <c r="F1041" i="3"/>
  <c r="E1041" i="3"/>
  <c r="G1040" i="3"/>
  <c r="F1040" i="3"/>
  <c r="E1040" i="3"/>
  <c r="G1039" i="3"/>
  <c r="F1039" i="3"/>
  <c r="E1039" i="3"/>
  <c r="G1038" i="3"/>
  <c r="F1038" i="3"/>
  <c r="E1038" i="3"/>
  <c r="G1037" i="3"/>
  <c r="F1037" i="3"/>
  <c r="E1037" i="3"/>
  <c r="G1036" i="3"/>
  <c r="F1036" i="3"/>
  <c r="E1036" i="3"/>
  <c r="G1035" i="3"/>
  <c r="F1035" i="3"/>
  <c r="E1035" i="3"/>
  <c r="G1034" i="3"/>
  <c r="F1034" i="3"/>
  <c r="E1034" i="3"/>
  <c r="G1033" i="3"/>
  <c r="F1033" i="3"/>
  <c r="E1033" i="3"/>
  <c r="G1032" i="3"/>
  <c r="F1032" i="3"/>
  <c r="E1032" i="3"/>
  <c r="G1031" i="3"/>
  <c r="F1031" i="3"/>
  <c r="E1031" i="3"/>
  <c r="G1030" i="3"/>
  <c r="F1030" i="3"/>
  <c r="E1030" i="3"/>
  <c r="G1029" i="3"/>
  <c r="F1029" i="3"/>
  <c r="E1029" i="3"/>
  <c r="G1028" i="3"/>
  <c r="F1028" i="3"/>
  <c r="E1028" i="3"/>
  <c r="G1027" i="3"/>
  <c r="F1027" i="3"/>
  <c r="E1027" i="3"/>
  <c r="G1026" i="3"/>
  <c r="F1026" i="3"/>
  <c r="E1026" i="3"/>
  <c r="G1025" i="3"/>
  <c r="F1025" i="3"/>
  <c r="E1025" i="3"/>
  <c r="G1024" i="3"/>
  <c r="F1024" i="3"/>
  <c r="E1024" i="3"/>
  <c r="G1023" i="3"/>
  <c r="F1023" i="3"/>
  <c r="E1023" i="3"/>
  <c r="G1022" i="3"/>
  <c r="F1022" i="3"/>
  <c r="E1022" i="3"/>
  <c r="G1021" i="3"/>
  <c r="F1021" i="3"/>
  <c r="E1021" i="3"/>
  <c r="G1020" i="3"/>
  <c r="F1020" i="3"/>
  <c r="E1020" i="3"/>
  <c r="G1019" i="3"/>
  <c r="F1019" i="3"/>
  <c r="E1019" i="3"/>
  <c r="G1018" i="3"/>
  <c r="F1018" i="3"/>
  <c r="E1018" i="3"/>
  <c r="G1017" i="3"/>
  <c r="F1017" i="3"/>
  <c r="E1017" i="3"/>
  <c r="G1016" i="3"/>
  <c r="F1016" i="3"/>
  <c r="E1016" i="3"/>
  <c r="G1015" i="3"/>
  <c r="F1015" i="3"/>
  <c r="E1015" i="3"/>
  <c r="G1014" i="3"/>
  <c r="F1014" i="3"/>
  <c r="E1014" i="3"/>
  <c r="G1013" i="3"/>
  <c r="F1013" i="3"/>
  <c r="E1013" i="3"/>
  <c r="G1012" i="3"/>
  <c r="F1012" i="3"/>
  <c r="E1012" i="3"/>
  <c r="G1011" i="3"/>
  <c r="F1011" i="3"/>
  <c r="E1011" i="3"/>
  <c r="G1010" i="3"/>
  <c r="F1010" i="3"/>
  <c r="E1010" i="3"/>
  <c r="G1009" i="3"/>
  <c r="F1009" i="3"/>
  <c r="E1009" i="3"/>
  <c r="G1008" i="3"/>
  <c r="F1008" i="3"/>
  <c r="E1008" i="3"/>
  <c r="G1007" i="3"/>
  <c r="F1007" i="3"/>
  <c r="E1007" i="3"/>
  <c r="G1006" i="3"/>
  <c r="F1006" i="3"/>
  <c r="E1006" i="3"/>
  <c r="G1005" i="3"/>
  <c r="F1005" i="3"/>
  <c r="E1005" i="3"/>
  <c r="G1004" i="3"/>
  <c r="F1004" i="3"/>
  <c r="E1004" i="3"/>
  <c r="G1003" i="3"/>
  <c r="F1003" i="3"/>
  <c r="E1003" i="3"/>
  <c r="G1002" i="3"/>
  <c r="F1002" i="3"/>
  <c r="E1002" i="3"/>
  <c r="G1001" i="3"/>
  <c r="F1001" i="3"/>
  <c r="E1001" i="3"/>
  <c r="G1000" i="3"/>
  <c r="F1000" i="3"/>
  <c r="E1000" i="3"/>
  <c r="G999" i="3"/>
  <c r="F999" i="3"/>
  <c r="E999" i="3"/>
  <c r="G998" i="3"/>
  <c r="F998" i="3"/>
  <c r="E998" i="3"/>
  <c r="G997" i="3"/>
  <c r="F997" i="3"/>
  <c r="E997" i="3"/>
  <c r="G996" i="3"/>
  <c r="F996" i="3"/>
  <c r="E996" i="3"/>
  <c r="G995" i="3"/>
  <c r="F995" i="3"/>
  <c r="E995" i="3"/>
  <c r="G994" i="3"/>
  <c r="F994" i="3"/>
  <c r="E994" i="3"/>
  <c r="G993" i="3"/>
  <c r="F993" i="3"/>
  <c r="E993" i="3"/>
  <c r="G992" i="3"/>
  <c r="F992" i="3"/>
  <c r="E992" i="3"/>
  <c r="G991" i="3"/>
  <c r="F991" i="3"/>
  <c r="E991" i="3"/>
  <c r="G990" i="3"/>
  <c r="F990" i="3"/>
  <c r="E990" i="3"/>
  <c r="G989" i="3"/>
  <c r="F989" i="3"/>
  <c r="E989" i="3"/>
  <c r="G988" i="3"/>
  <c r="F988" i="3"/>
  <c r="E988" i="3"/>
  <c r="G987" i="3"/>
  <c r="F987" i="3"/>
  <c r="E987" i="3"/>
  <c r="G986" i="3"/>
  <c r="F986" i="3"/>
  <c r="E986" i="3"/>
  <c r="G985" i="3"/>
  <c r="F985" i="3"/>
  <c r="E985" i="3"/>
  <c r="G984" i="3"/>
  <c r="F984" i="3"/>
  <c r="E984" i="3"/>
  <c r="G983" i="3"/>
  <c r="F983" i="3"/>
  <c r="E983" i="3"/>
  <c r="G982" i="3"/>
  <c r="F982" i="3"/>
  <c r="E982" i="3"/>
  <c r="G981" i="3"/>
  <c r="F981" i="3"/>
  <c r="E981" i="3"/>
  <c r="G980" i="3"/>
  <c r="F980" i="3"/>
  <c r="E980" i="3"/>
  <c r="G979" i="3"/>
  <c r="F979" i="3"/>
  <c r="E979" i="3"/>
  <c r="G978" i="3"/>
  <c r="F978" i="3"/>
  <c r="E978" i="3"/>
  <c r="G977" i="3"/>
  <c r="F977" i="3"/>
  <c r="E977" i="3"/>
  <c r="G976" i="3"/>
  <c r="F976" i="3"/>
  <c r="E976" i="3"/>
  <c r="G975" i="3"/>
  <c r="F975" i="3"/>
  <c r="E975" i="3"/>
  <c r="G974" i="3"/>
  <c r="F974" i="3"/>
  <c r="E974" i="3"/>
  <c r="G973" i="3"/>
  <c r="F973" i="3"/>
  <c r="E973" i="3"/>
  <c r="G972" i="3"/>
  <c r="F972" i="3"/>
  <c r="E972" i="3"/>
  <c r="G971" i="3"/>
  <c r="F971" i="3"/>
  <c r="E971" i="3"/>
  <c r="G970" i="3"/>
  <c r="F970" i="3"/>
  <c r="E970" i="3"/>
  <c r="G969" i="3"/>
  <c r="F969" i="3"/>
  <c r="E969" i="3"/>
  <c r="G968" i="3"/>
  <c r="F968" i="3"/>
  <c r="E968" i="3"/>
  <c r="G967" i="3"/>
  <c r="F967" i="3"/>
  <c r="E967" i="3"/>
  <c r="G966" i="3"/>
  <c r="F966" i="3"/>
  <c r="E966" i="3"/>
  <c r="G965" i="3"/>
  <c r="F965" i="3"/>
  <c r="E965" i="3"/>
  <c r="G964" i="3"/>
  <c r="F964" i="3"/>
  <c r="E964" i="3"/>
  <c r="G963" i="3"/>
  <c r="F963" i="3"/>
  <c r="E963" i="3"/>
  <c r="G962" i="3"/>
  <c r="F962" i="3"/>
  <c r="E962" i="3"/>
  <c r="G961" i="3"/>
  <c r="F961" i="3"/>
  <c r="E961" i="3"/>
  <c r="G960" i="3"/>
  <c r="F960" i="3"/>
  <c r="E960" i="3"/>
  <c r="G959" i="3"/>
  <c r="F959" i="3"/>
  <c r="E959" i="3"/>
  <c r="G958" i="3"/>
  <c r="F958" i="3"/>
  <c r="E958" i="3"/>
  <c r="G957" i="3"/>
  <c r="F957" i="3"/>
  <c r="E957" i="3"/>
  <c r="G956" i="3"/>
  <c r="F956" i="3"/>
  <c r="E956" i="3"/>
  <c r="G955" i="3"/>
  <c r="F955" i="3"/>
  <c r="E955" i="3"/>
  <c r="G954" i="3"/>
  <c r="F954" i="3"/>
  <c r="E954" i="3"/>
  <c r="G953" i="3"/>
  <c r="F953" i="3"/>
  <c r="E953" i="3"/>
  <c r="G952" i="3"/>
  <c r="F952" i="3"/>
  <c r="E952" i="3"/>
  <c r="G951" i="3"/>
  <c r="F951" i="3"/>
  <c r="E951" i="3"/>
  <c r="G950" i="3"/>
  <c r="F950" i="3"/>
  <c r="E950" i="3"/>
  <c r="G949" i="3"/>
  <c r="F949" i="3"/>
  <c r="E949" i="3"/>
  <c r="G948" i="3"/>
  <c r="F948" i="3"/>
  <c r="E948" i="3"/>
  <c r="G947" i="3"/>
  <c r="F947" i="3"/>
  <c r="E947" i="3"/>
  <c r="G946" i="3"/>
  <c r="F946" i="3"/>
  <c r="E946" i="3"/>
  <c r="G945" i="3"/>
  <c r="F945" i="3"/>
  <c r="E945" i="3"/>
  <c r="G944" i="3"/>
  <c r="F944" i="3"/>
  <c r="E944" i="3"/>
  <c r="G943" i="3"/>
  <c r="F943" i="3"/>
  <c r="E943" i="3"/>
  <c r="G942" i="3"/>
  <c r="F942" i="3"/>
  <c r="E942" i="3"/>
  <c r="G941" i="3"/>
  <c r="F941" i="3"/>
  <c r="E941" i="3"/>
  <c r="G940" i="3"/>
  <c r="F940" i="3"/>
  <c r="E940" i="3"/>
  <c r="G939" i="3"/>
  <c r="F939" i="3"/>
  <c r="E939" i="3"/>
  <c r="G938" i="3"/>
  <c r="F938" i="3"/>
  <c r="E938" i="3"/>
  <c r="G937" i="3"/>
  <c r="F937" i="3"/>
  <c r="E937" i="3"/>
  <c r="G936" i="3"/>
  <c r="F936" i="3"/>
  <c r="E936" i="3"/>
  <c r="G935" i="3"/>
  <c r="F935" i="3"/>
  <c r="E935" i="3"/>
  <c r="G934" i="3"/>
  <c r="F934" i="3"/>
  <c r="E934" i="3"/>
  <c r="G933" i="3"/>
  <c r="F933" i="3"/>
  <c r="E933" i="3"/>
  <c r="G932" i="3"/>
  <c r="F932" i="3"/>
  <c r="E932" i="3"/>
  <c r="G931" i="3"/>
  <c r="F931" i="3"/>
  <c r="E931" i="3"/>
  <c r="G930" i="3"/>
  <c r="F930" i="3"/>
  <c r="E930" i="3"/>
  <c r="G929" i="3"/>
  <c r="F929" i="3"/>
  <c r="E929" i="3"/>
  <c r="G928" i="3"/>
  <c r="F928" i="3"/>
  <c r="E928" i="3"/>
  <c r="G927" i="3"/>
  <c r="F927" i="3"/>
  <c r="E927" i="3"/>
  <c r="G926" i="3"/>
  <c r="F926" i="3"/>
  <c r="E926" i="3"/>
  <c r="G925" i="3"/>
  <c r="F925" i="3"/>
  <c r="E925" i="3"/>
  <c r="G924" i="3"/>
  <c r="F924" i="3"/>
  <c r="E924" i="3"/>
  <c r="G923" i="3"/>
  <c r="F923" i="3"/>
  <c r="E923" i="3"/>
  <c r="G922" i="3"/>
  <c r="F922" i="3"/>
  <c r="E922" i="3"/>
  <c r="G921" i="3"/>
  <c r="F921" i="3"/>
  <c r="E921" i="3"/>
  <c r="G920" i="3"/>
  <c r="F920" i="3"/>
  <c r="E920" i="3"/>
  <c r="G919" i="3"/>
  <c r="F919" i="3"/>
  <c r="E919" i="3"/>
  <c r="G918" i="3"/>
  <c r="F918" i="3"/>
  <c r="E918" i="3"/>
  <c r="G917" i="3"/>
  <c r="F917" i="3"/>
  <c r="E917" i="3"/>
  <c r="G916" i="3"/>
  <c r="F916" i="3"/>
  <c r="E916" i="3"/>
  <c r="G915" i="3"/>
  <c r="F915" i="3"/>
  <c r="E915" i="3"/>
  <c r="G914" i="3"/>
  <c r="F914" i="3"/>
  <c r="E914" i="3"/>
  <c r="G913" i="3"/>
  <c r="F913" i="3"/>
  <c r="E913" i="3"/>
  <c r="G912" i="3"/>
  <c r="F912" i="3"/>
  <c r="E912" i="3"/>
  <c r="G911" i="3"/>
  <c r="F911" i="3"/>
  <c r="E911" i="3"/>
  <c r="G910" i="3"/>
  <c r="F910" i="3"/>
  <c r="E910" i="3"/>
  <c r="G909" i="3"/>
  <c r="F909" i="3"/>
  <c r="E909" i="3"/>
  <c r="G908" i="3"/>
  <c r="F908" i="3"/>
  <c r="E908" i="3"/>
  <c r="G907" i="3"/>
  <c r="F907" i="3"/>
  <c r="E907" i="3"/>
  <c r="G906" i="3"/>
  <c r="F906" i="3"/>
  <c r="E906" i="3"/>
  <c r="G905" i="3"/>
  <c r="F905" i="3"/>
  <c r="E905" i="3"/>
  <c r="G904" i="3"/>
  <c r="F904" i="3"/>
  <c r="E904" i="3"/>
  <c r="G903" i="3"/>
  <c r="F903" i="3"/>
  <c r="E903" i="3"/>
  <c r="G902" i="3"/>
  <c r="F902" i="3"/>
  <c r="E902" i="3"/>
  <c r="G901" i="3"/>
  <c r="F901" i="3"/>
  <c r="E901" i="3"/>
  <c r="G900" i="3"/>
  <c r="F900" i="3"/>
  <c r="E900" i="3"/>
  <c r="G899" i="3"/>
  <c r="F899" i="3"/>
  <c r="E899" i="3"/>
  <c r="G898" i="3"/>
  <c r="F898" i="3"/>
  <c r="E898" i="3"/>
  <c r="G897" i="3"/>
  <c r="F897" i="3"/>
  <c r="E897" i="3"/>
  <c r="G896" i="3"/>
  <c r="F896" i="3"/>
  <c r="E896" i="3"/>
  <c r="G895" i="3"/>
  <c r="F895" i="3"/>
  <c r="E895" i="3"/>
  <c r="G894" i="3"/>
  <c r="F894" i="3"/>
  <c r="E894" i="3"/>
  <c r="G893" i="3"/>
  <c r="F893" i="3"/>
  <c r="E893" i="3"/>
  <c r="G892" i="3"/>
  <c r="F892" i="3"/>
  <c r="E892" i="3"/>
  <c r="G891" i="3"/>
  <c r="F891" i="3"/>
  <c r="E891" i="3"/>
  <c r="G890" i="3"/>
  <c r="F890" i="3"/>
  <c r="E890" i="3"/>
  <c r="G889" i="3"/>
  <c r="F889" i="3"/>
  <c r="E889" i="3"/>
  <c r="G888" i="3"/>
  <c r="F888" i="3"/>
  <c r="E888" i="3"/>
  <c r="G887" i="3"/>
  <c r="F887" i="3"/>
  <c r="E887" i="3"/>
  <c r="G886" i="3"/>
  <c r="F886" i="3"/>
  <c r="E886" i="3"/>
  <c r="G885" i="3"/>
  <c r="F885" i="3"/>
  <c r="E885" i="3"/>
  <c r="G884" i="3"/>
  <c r="F884" i="3"/>
  <c r="E884" i="3"/>
  <c r="G883" i="3"/>
  <c r="F883" i="3"/>
  <c r="E883" i="3"/>
  <c r="G882" i="3"/>
  <c r="F882" i="3"/>
  <c r="E882" i="3"/>
  <c r="G881" i="3"/>
  <c r="F881" i="3"/>
  <c r="E881" i="3"/>
  <c r="G880" i="3"/>
  <c r="F880" i="3"/>
  <c r="E880" i="3"/>
  <c r="G879" i="3"/>
  <c r="F879" i="3"/>
  <c r="E879" i="3"/>
  <c r="G851" i="3"/>
  <c r="F851" i="3"/>
  <c r="E851" i="3"/>
  <c r="G850" i="3"/>
  <c r="F850" i="3"/>
  <c r="E850" i="3"/>
  <c r="G849" i="3"/>
  <c r="F849" i="3"/>
  <c r="E849" i="3"/>
  <c r="G848" i="3"/>
  <c r="F848" i="3"/>
  <c r="E848" i="3"/>
  <c r="G847" i="3"/>
  <c r="F847" i="3"/>
  <c r="E847" i="3"/>
  <c r="G846" i="3"/>
  <c r="F846" i="3"/>
  <c r="E846" i="3"/>
  <c r="G845" i="3"/>
  <c r="F845" i="3"/>
  <c r="E845" i="3"/>
  <c r="G844" i="3"/>
  <c r="F844" i="3"/>
  <c r="E844" i="3"/>
  <c r="G843" i="3"/>
  <c r="F843" i="3"/>
  <c r="E843" i="3"/>
  <c r="G842" i="3"/>
  <c r="F842" i="3"/>
  <c r="E842" i="3"/>
  <c r="G841" i="3"/>
  <c r="F841" i="3"/>
  <c r="E841" i="3"/>
  <c r="G840" i="3"/>
  <c r="F840" i="3"/>
  <c r="E840" i="3"/>
  <c r="G839" i="3"/>
  <c r="F839" i="3"/>
  <c r="E839" i="3"/>
  <c r="G838" i="3"/>
  <c r="F838" i="3"/>
  <c r="E838" i="3"/>
  <c r="G837" i="3"/>
  <c r="F837" i="3"/>
  <c r="E837" i="3"/>
  <c r="G836" i="3"/>
  <c r="F836" i="3"/>
  <c r="E836" i="3"/>
  <c r="G835" i="3"/>
  <c r="F835" i="3"/>
  <c r="E835" i="3"/>
  <c r="G834" i="3"/>
  <c r="F834" i="3"/>
  <c r="E834" i="3"/>
  <c r="G833" i="3"/>
  <c r="F833" i="3"/>
  <c r="E833" i="3"/>
  <c r="G832" i="3"/>
  <c r="F832" i="3"/>
  <c r="E832" i="3"/>
  <c r="G831" i="3"/>
  <c r="F831" i="3"/>
  <c r="E831" i="3"/>
  <c r="G830" i="3"/>
  <c r="F830" i="3"/>
  <c r="E830" i="3"/>
  <c r="G829" i="3"/>
  <c r="F829" i="3"/>
  <c r="E829" i="3"/>
  <c r="G828" i="3"/>
  <c r="F828" i="3"/>
  <c r="E828" i="3"/>
  <c r="G827" i="3"/>
  <c r="F827" i="3"/>
  <c r="E827" i="3"/>
  <c r="G826" i="3"/>
  <c r="F826" i="3"/>
  <c r="E826" i="3"/>
  <c r="G825" i="3"/>
  <c r="F825" i="3"/>
  <c r="E825" i="3"/>
  <c r="G824" i="3"/>
  <c r="F824" i="3"/>
  <c r="E824" i="3"/>
  <c r="G823" i="3"/>
  <c r="F823" i="3"/>
  <c r="E823" i="3"/>
  <c r="G822" i="3"/>
  <c r="F822" i="3"/>
  <c r="E822" i="3"/>
  <c r="G821" i="3"/>
  <c r="F821" i="3"/>
  <c r="E821" i="3"/>
  <c r="G820" i="3"/>
  <c r="F820" i="3"/>
  <c r="E820" i="3"/>
  <c r="G819" i="3"/>
  <c r="F819" i="3"/>
  <c r="E819" i="3"/>
  <c r="G818" i="3"/>
  <c r="F818" i="3"/>
  <c r="E818" i="3"/>
  <c r="G817" i="3"/>
  <c r="F817" i="3"/>
  <c r="E817" i="3"/>
  <c r="G816" i="3"/>
  <c r="F816" i="3"/>
  <c r="E816" i="3"/>
  <c r="G815" i="3"/>
  <c r="F815" i="3"/>
  <c r="E815" i="3"/>
  <c r="G814" i="3"/>
  <c r="F814" i="3"/>
  <c r="E814" i="3"/>
  <c r="G813" i="3"/>
  <c r="F813" i="3"/>
  <c r="E813" i="3"/>
  <c r="G812" i="3"/>
  <c r="F812" i="3"/>
  <c r="E812" i="3"/>
  <c r="G811" i="3"/>
  <c r="F811" i="3"/>
  <c r="E811" i="3"/>
  <c r="G810" i="3"/>
  <c r="F810" i="3"/>
  <c r="E810" i="3"/>
  <c r="G809" i="3"/>
  <c r="F809" i="3"/>
  <c r="E809" i="3"/>
  <c r="G808" i="3"/>
  <c r="F808" i="3"/>
  <c r="E808" i="3"/>
  <c r="G807" i="3"/>
  <c r="F807" i="3"/>
  <c r="E807" i="3"/>
  <c r="G806" i="3"/>
  <c r="F806" i="3"/>
  <c r="E806" i="3"/>
  <c r="G805" i="3"/>
  <c r="F805" i="3"/>
  <c r="E805" i="3"/>
  <c r="G804" i="3"/>
  <c r="F804" i="3"/>
  <c r="E804" i="3"/>
  <c r="G803" i="3"/>
  <c r="F803" i="3"/>
  <c r="E803" i="3"/>
  <c r="G802" i="3"/>
  <c r="F802" i="3"/>
  <c r="E802" i="3"/>
  <c r="G801" i="3"/>
  <c r="F801" i="3"/>
  <c r="E801" i="3"/>
  <c r="G800" i="3"/>
  <c r="F800" i="3"/>
  <c r="E800" i="3"/>
  <c r="G799" i="3"/>
  <c r="F799" i="3"/>
  <c r="E799" i="3"/>
  <c r="G798" i="3"/>
  <c r="F798" i="3"/>
  <c r="E798" i="3"/>
  <c r="G797" i="3"/>
  <c r="F797" i="3"/>
  <c r="E797" i="3"/>
  <c r="G796" i="3"/>
  <c r="F796" i="3"/>
  <c r="E796" i="3"/>
  <c r="G795" i="3"/>
  <c r="F795" i="3"/>
  <c r="E795" i="3"/>
  <c r="G794" i="3"/>
  <c r="F794" i="3"/>
  <c r="E794" i="3"/>
  <c r="G793" i="3"/>
  <c r="F793" i="3"/>
  <c r="E793" i="3"/>
  <c r="G792" i="3"/>
  <c r="F792" i="3"/>
  <c r="E792" i="3"/>
  <c r="G791" i="3"/>
  <c r="F791" i="3"/>
  <c r="E791" i="3"/>
  <c r="G790" i="3"/>
  <c r="F790" i="3"/>
  <c r="E790" i="3"/>
  <c r="G789" i="3"/>
  <c r="F789" i="3"/>
  <c r="E789" i="3"/>
  <c r="G788" i="3"/>
  <c r="F788" i="3"/>
  <c r="E788" i="3"/>
  <c r="G787" i="3"/>
  <c r="F787" i="3"/>
  <c r="E787" i="3"/>
  <c r="G786" i="3"/>
  <c r="F786" i="3"/>
  <c r="E786" i="3"/>
  <c r="G785" i="3"/>
  <c r="F785" i="3"/>
  <c r="E785" i="3"/>
  <c r="G784" i="3"/>
  <c r="F784" i="3"/>
  <c r="E784" i="3"/>
  <c r="G783" i="3"/>
  <c r="F783" i="3"/>
  <c r="E783" i="3"/>
  <c r="G782" i="3"/>
  <c r="F782" i="3"/>
  <c r="E782" i="3"/>
  <c r="G781" i="3"/>
  <c r="F781" i="3"/>
  <c r="E781" i="3"/>
  <c r="G780" i="3"/>
  <c r="F780" i="3"/>
  <c r="E780" i="3"/>
  <c r="G779" i="3"/>
  <c r="F779" i="3"/>
  <c r="E779" i="3"/>
  <c r="G778" i="3"/>
  <c r="F778" i="3"/>
  <c r="E778" i="3"/>
  <c r="G777" i="3"/>
  <c r="F777" i="3"/>
  <c r="E777" i="3"/>
  <c r="G776" i="3"/>
  <c r="F776" i="3"/>
  <c r="E776" i="3"/>
  <c r="G775" i="3"/>
  <c r="F775" i="3"/>
  <c r="E775" i="3"/>
  <c r="G774" i="3"/>
  <c r="F774" i="3"/>
  <c r="E774" i="3"/>
  <c r="G773" i="3"/>
  <c r="F773" i="3"/>
  <c r="E773" i="3"/>
  <c r="G772" i="3"/>
  <c r="F772" i="3"/>
  <c r="E772" i="3"/>
  <c r="G771" i="3"/>
  <c r="F771" i="3"/>
  <c r="E771" i="3"/>
  <c r="G770" i="3"/>
  <c r="F770" i="3"/>
  <c r="E770" i="3"/>
  <c r="G769" i="3"/>
  <c r="F769" i="3"/>
  <c r="E769" i="3"/>
  <c r="G768" i="3"/>
  <c r="F768" i="3"/>
  <c r="E768" i="3"/>
  <c r="G767" i="3"/>
  <c r="F767" i="3"/>
  <c r="E767" i="3"/>
  <c r="G766" i="3"/>
  <c r="F766" i="3"/>
  <c r="E766" i="3"/>
  <c r="G765" i="3"/>
  <c r="F765" i="3"/>
  <c r="E765" i="3"/>
  <c r="G764" i="3"/>
  <c r="F764" i="3"/>
  <c r="E764" i="3"/>
  <c r="G763" i="3"/>
  <c r="F763" i="3"/>
  <c r="E763" i="3"/>
  <c r="G762" i="3"/>
  <c r="F762" i="3"/>
  <c r="E762" i="3"/>
  <c r="G761" i="3"/>
  <c r="F761" i="3"/>
  <c r="E761" i="3"/>
  <c r="G760" i="3"/>
  <c r="F760" i="3"/>
  <c r="E760" i="3"/>
  <c r="G759" i="3"/>
  <c r="F759" i="3"/>
  <c r="E759" i="3"/>
  <c r="G758" i="3"/>
  <c r="F758" i="3"/>
  <c r="E758" i="3"/>
  <c r="G757" i="3"/>
  <c r="F757" i="3"/>
  <c r="E757" i="3"/>
  <c r="G756" i="3"/>
  <c r="F756" i="3"/>
  <c r="E756" i="3"/>
  <c r="G755" i="3"/>
  <c r="F755" i="3"/>
  <c r="E755" i="3"/>
  <c r="G754" i="3"/>
  <c r="F754" i="3"/>
  <c r="E754" i="3"/>
  <c r="G753" i="3"/>
  <c r="F753" i="3"/>
  <c r="E753" i="3"/>
  <c r="G752" i="3"/>
  <c r="F752" i="3"/>
  <c r="E752" i="3"/>
  <c r="G751" i="3"/>
  <c r="F751" i="3"/>
  <c r="E751" i="3"/>
  <c r="G750" i="3"/>
  <c r="F750" i="3"/>
  <c r="E750" i="3"/>
  <c r="G749" i="3"/>
  <c r="F749" i="3"/>
  <c r="E749" i="3"/>
  <c r="G748" i="3"/>
  <c r="F748" i="3"/>
  <c r="E748" i="3"/>
  <c r="G747" i="3"/>
  <c r="F747" i="3"/>
  <c r="E747" i="3"/>
  <c r="G746" i="3"/>
  <c r="F746" i="3"/>
  <c r="E746" i="3"/>
  <c r="G745" i="3"/>
  <c r="F745" i="3"/>
  <c r="E745" i="3"/>
  <c r="G744" i="3"/>
  <c r="F744" i="3"/>
  <c r="E744" i="3"/>
  <c r="G743" i="3"/>
  <c r="F743" i="3"/>
  <c r="E743" i="3"/>
  <c r="G742" i="3"/>
  <c r="F742" i="3"/>
  <c r="E742" i="3"/>
  <c r="G741" i="3"/>
  <c r="F741" i="3"/>
  <c r="E741" i="3"/>
  <c r="G740" i="3"/>
  <c r="F740" i="3"/>
  <c r="E740" i="3"/>
  <c r="G739" i="3"/>
  <c r="F739" i="3"/>
  <c r="E739" i="3"/>
  <c r="G738" i="3"/>
  <c r="F738" i="3"/>
  <c r="E738" i="3"/>
  <c r="G737" i="3"/>
  <c r="F737" i="3"/>
  <c r="E737" i="3"/>
  <c r="G736" i="3"/>
  <c r="F736" i="3"/>
  <c r="E736" i="3"/>
  <c r="G735" i="3"/>
  <c r="F735" i="3"/>
  <c r="E735" i="3"/>
  <c r="G734" i="3"/>
  <c r="F734" i="3"/>
  <c r="E734" i="3"/>
  <c r="G733" i="3"/>
  <c r="F733" i="3"/>
  <c r="E733" i="3"/>
  <c r="G732" i="3"/>
  <c r="F732" i="3"/>
  <c r="E732" i="3"/>
  <c r="G731" i="3"/>
  <c r="F731" i="3"/>
  <c r="E731" i="3"/>
  <c r="G730" i="3"/>
  <c r="F730" i="3"/>
  <c r="E730" i="3"/>
  <c r="G729" i="3"/>
  <c r="F729" i="3"/>
  <c r="E729" i="3"/>
  <c r="G728" i="3"/>
  <c r="F728" i="3"/>
  <c r="E728" i="3"/>
  <c r="G727" i="3"/>
  <c r="F727" i="3"/>
  <c r="E727" i="3"/>
  <c r="G726" i="3"/>
  <c r="F726" i="3"/>
  <c r="E726" i="3"/>
  <c r="G725" i="3"/>
  <c r="F725" i="3"/>
  <c r="E725" i="3"/>
  <c r="G724" i="3"/>
  <c r="F724" i="3"/>
  <c r="E724" i="3"/>
  <c r="G723" i="3"/>
  <c r="F723" i="3"/>
  <c r="E723" i="3"/>
  <c r="G722" i="3"/>
  <c r="F722" i="3"/>
  <c r="E722" i="3"/>
  <c r="G721" i="3"/>
  <c r="F721" i="3"/>
  <c r="E721" i="3"/>
  <c r="G720" i="3"/>
  <c r="F720" i="3"/>
  <c r="E720" i="3"/>
  <c r="G719" i="3"/>
  <c r="F719" i="3"/>
  <c r="E719" i="3"/>
  <c r="G718" i="3"/>
  <c r="F718" i="3"/>
  <c r="E718" i="3"/>
  <c r="G717" i="3"/>
  <c r="F717" i="3"/>
  <c r="E717" i="3"/>
  <c r="G716" i="3"/>
  <c r="F716" i="3"/>
  <c r="E716" i="3"/>
  <c r="G715" i="3"/>
  <c r="F715" i="3"/>
  <c r="E715" i="3"/>
  <c r="G714" i="3"/>
  <c r="F714" i="3"/>
  <c r="E714" i="3"/>
  <c r="G713" i="3"/>
  <c r="F713" i="3"/>
  <c r="E713" i="3"/>
  <c r="G712" i="3"/>
  <c r="F712" i="3"/>
  <c r="E712" i="3"/>
  <c r="G711" i="3"/>
  <c r="F711" i="3"/>
  <c r="E711" i="3"/>
  <c r="G710" i="3"/>
  <c r="F710" i="3"/>
  <c r="E710" i="3"/>
  <c r="G709" i="3"/>
  <c r="F709" i="3"/>
  <c r="E709" i="3"/>
  <c r="G708" i="3"/>
  <c r="F708" i="3"/>
  <c r="E708" i="3"/>
  <c r="G707" i="3"/>
  <c r="F707" i="3"/>
  <c r="E707" i="3"/>
  <c r="G706" i="3"/>
  <c r="F706" i="3"/>
  <c r="E706" i="3"/>
  <c r="G705" i="3"/>
  <c r="F705" i="3"/>
  <c r="E705" i="3"/>
  <c r="G704" i="3"/>
  <c r="F704" i="3"/>
  <c r="E704" i="3"/>
  <c r="G703" i="3"/>
  <c r="F703" i="3"/>
  <c r="E703" i="3"/>
  <c r="G702" i="3"/>
  <c r="F702" i="3"/>
  <c r="E702" i="3"/>
  <c r="G701" i="3"/>
  <c r="F701" i="3"/>
  <c r="E701" i="3"/>
  <c r="G700" i="3"/>
  <c r="F700" i="3"/>
  <c r="E700" i="3"/>
  <c r="G699" i="3"/>
  <c r="F699" i="3"/>
  <c r="E699" i="3"/>
  <c r="G698" i="3"/>
  <c r="F698" i="3"/>
  <c r="E698" i="3"/>
  <c r="G697" i="3"/>
  <c r="F697" i="3"/>
  <c r="E697" i="3"/>
  <c r="G696" i="3"/>
  <c r="F696" i="3"/>
  <c r="E696" i="3"/>
  <c r="G695" i="3"/>
  <c r="F695" i="3"/>
  <c r="E695" i="3"/>
  <c r="G694" i="3"/>
  <c r="F694" i="3"/>
  <c r="E694" i="3"/>
  <c r="G693" i="3"/>
  <c r="F693" i="3"/>
  <c r="E693" i="3"/>
  <c r="G692" i="3"/>
  <c r="F692" i="3"/>
  <c r="E692" i="3"/>
  <c r="G691" i="3"/>
  <c r="F691" i="3"/>
  <c r="E691" i="3"/>
  <c r="G690" i="3"/>
  <c r="F690" i="3"/>
  <c r="E690" i="3"/>
  <c r="G689" i="3"/>
  <c r="F689" i="3"/>
  <c r="E689" i="3"/>
  <c r="G688" i="3"/>
  <c r="F688" i="3"/>
  <c r="E688" i="3"/>
  <c r="G687" i="3"/>
  <c r="F687" i="3"/>
  <c r="E687" i="3"/>
  <c r="G686" i="3"/>
  <c r="F686" i="3"/>
  <c r="E686" i="3"/>
  <c r="G685" i="3"/>
  <c r="F685" i="3"/>
  <c r="E685" i="3"/>
  <c r="G684" i="3"/>
  <c r="F684" i="3"/>
  <c r="E684" i="3"/>
  <c r="G683" i="3"/>
  <c r="F683" i="3"/>
  <c r="E683" i="3"/>
  <c r="G682" i="3"/>
  <c r="F682" i="3"/>
  <c r="E682" i="3"/>
  <c r="G681" i="3"/>
  <c r="F681" i="3"/>
  <c r="E681" i="3"/>
  <c r="G680" i="3"/>
  <c r="F680" i="3"/>
  <c r="E680" i="3"/>
  <c r="G679" i="3"/>
  <c r="F679" i="3"/>
  <c r="E679" i="3"/>
  <c r="G678" i="3"/>
  <c r="F678" i="3"/>
  <c r="E678" i="3"/>
  <c r="G677" i="3"/>
  <c r="F677" i="3"/>
  <c r="E677" i="3"/>
  <c r="G676" i="3"/>
  <c r="F676" i="3"/>
  <c r="E676" i="3"/>
  <c r="G675" i="3"/>
  <c r="F675" i="3"/>
  <c r="E675" i="3"/>
  <c r="G674" i="3"/>
  <c r="F674" i="3"/>
  <c r="E674" i="3"/>
  <c r="G673" i="3"/>
  <c r="F673" i="3"/>
  <c r="E673" i="3"/>
  <c r="G672" i="3"/>
  <c r="F672" i="3"/>
  <c r="E672" i="3"/>
  <c r="G671" i="3"/>
  <c r="F671" i="3"/>
  <c r="E671" i="3"/>
  <c r="G670" i="3"/>
  <c r="F670" i="3"/>
  <c r="E670" i="3"/>
  <c r="G669" i="3"/>
  <c r="F669" i="3"/>
  <c r="E669" i="3"/>
  <c r="G668" i="3"/>
  <c r="F668" i="3"/>
  <c r="E668" i="3"/>
  <c r="G667" i="3"/>
  <c r="F667" i="3"/>
  <c r="E667" i="3"/>
  <c r="G666" i="3"/>
  <c r="F666" i="3"/>
  <c r="E666" i="3"/>
  <c r="G665" i="3"/>
  <c r="F665" i="3"/>
  <c r="E665" i="3"/>
  <c r="G664" i="3"/>
  <c r="F664" i="3"/>
  <c r="E664" i="3"/>
  <c r="G663" i="3"/>
  <c r="F663" i="3"/>
  <c r="E663" i="3"/>
  <c r="G662" i="3"/>
  <c r="F662" i="3"/>
  <c r="E662" i="3"/>
  <c r="G661" i="3"/>
  <c r="F661" i="3"/>
  <c r="E661" i="3"/>
  <c r="G660" i="3"/>
  <c r="F660" i="3"/>
  <c r="E660" i="3"/>
  <c r="G659" i="3"/>
  <c r="F659" i="3"/>
  <c r="E659" i="3"/>
  <c r="G658" i="3"/>
  <c r="F658" i="3"/>
  <c r="E658" i="3"/>
  <c r="G657" i="3"/>
  <c r="F657" i="3"/>
  <c r="E657" i="3"/>
  <c r="G656" i="3"/>
  <c r="F656" i="3"/>
  <c r="E656" i="3"/>
  <c r="G655" i="3"/>
  <c r="F655" i="3"/>
  <c r="E655" i="3"/>
  <c r="G654" i="3"/>
  <c r="F654" i="3"/>
  <c r="E654" i="3"/>
  <c r="G653" i="3"/>
  <c r="F653" i="3"/>
  <c r="E653" i="3"/>
  <c r="G652" i="3"/>
  <c r="F652" i="3"/>
  <c r="E652" i="3"/>
  <c r="G651" i="3"/>
  <c r="F651" i="3"/>
  <c r="E651" i="3"/>
  <c r="G650" i="3"/>
  <c r="F650" i="3"/>
  <c r="E650" i="3"/>
  <c r="G649" i="3"/>
  <c r="F649" i="3"/>
  <c r="E649" i="3"/>
  <c r="G648" i="3"/>
  <c r="F648" i="3"/>
  <c r="E648" i="3"/>
  <c r="G647" i="3"/>
  <c r="F647" i="3"/>
  <c r="E647" i="3"/>
  <c r="G646" i="3"/>
  <c r="F646" i="3"/>
  <c r="E646" i="3"/>
  <c r="G645" i="3"/>
  <c r="F645" i="3"/>
  <c r="E645" i="3"/>
  <c r="G644" i="3"/>
  <c r="F644" i="3"/>
  <c r="E644" i="3"/>
  <c r="G643" i="3"/>
  <c r="F643" i="3"/>
  <c r="E643" i="3"/>
  <c r="G642" i="3"/>
  <c r="F642" i="3"/>
  <c r="E642" i="3"/>
  <c r="G641" i="3"/>
  <c r="F641" i="3"/>
  <c r="E641" i="3"/>
  <c r="G640" i="3"/>
  <c r="F640" i="3"/>
  <c r="E640" i="3"/>
  <c r="G639" i="3"/>
  <c r="F639" i="3"/>
  <c r="E639" i="3"/>
  <c r="G638" i="3"/>
  <c r="F638" i="3"/>
  <c r="E638" i="3"/>
  <c r="G637" i="3"/>
  <c r="F637" i="3"/>
  <c r="E637" i="3"/>
  <c r="G636" i="3"/>
  <c r="F636" i="3"/>
  <c r="E636" i="3"/>
  <c r="G635" i="3"/>
  <c r="F635" i="3"/>
  <c r="E635" i="3"/>
  <c r="G634" i="3"/>
  <c r="F634" i="3"/>
  <c r="E634" i="3"/>
  <c r="G633" i="3"/>
  <c r="F633" i="3"/>
  <c r="E633" i="3"/>
  <c r="G632" i="3"/>
  <c r="F632" i="3"/>
  <c r="E632" i="3"/>
  <c r="G631" i="3"/>
  <c r="F631" i="3"/>
  <c r="E631" i="3"/>
  <c r="G630" i="3"/>
  <c r="F630" i="3"/>
  <c r="E630" i="3"/>
  <c r="G629" i="3"/>
  <c r="F629" i="3"/>
  <c r="E629" i="3"/>
  <c r="G628" i="3"/>
  <c r="F628" i="3"/>
  <c r="E628" i="3"/>
  <c r="G627" i="3"/>
  <c r="F627" i="3"/>
  <c r="E627" i="3"/>
  <c r="G626" i="3"/>
  <c r="F626" i="3"/>
  <c r="E626" i="3"/>
  <c r="G625" i="3"/>
  <c r="F625" i="3"/>
  <c r="E625" i="3"/>
  <c r="G624" i="3"/>
  <c r="F624" i="3"/>
  <c r="E624" i="3"/>
  <c r="G623" i="3"/>
  <c r="F623" i="3"/>
  <c r="E623" i="3"/>
  <c r="G622" i="3"/>
  <c r="F622" i="3"/>
  <c r="E622" i="3"/>
  <c r="G621" i="3"/>
  <c r="F621" i="3"/>
  <c r="E621" i="3"/>
  <c r="G620" i="3"/>
  <c r="F620" i="3"/>
  <c r="E620" i="3"/>
  <c r="G619" i="3"/>
  <c r="F619" i="3"/>
  <c r="E619" i="3"/>
  <c r="G618" i="3"/>
  <c r="F618" i="3"/>
  <c r="E618" i="3"/>
  <c r="G617" i="3"/>
  <c r="F617" i="3"/>
  <c r="E617" i="3"/>
  <c r="G616" i="3"/>
  <c r="F616" i="3"/>
  <c r="E616" i="3"/>
  <c r="G615" i="3"/>
  <c r="F615" i="3"/>
  <c r="E615" i="3"/>
  <c r="G614" i="3"/>
  <c r="F614" i="3"/>
  <c r="E614" i="3"/>
  <c r="G613" i="3"/>
  <c r="F613" i="3"/>
  <c r="E613" i="3"/>
  <c r="G612" i="3"/>
  <c r="F612" i="3"/>
  <c r="E612" i="3"/>
  <c r="G611" i="3"/>
  <c r="F611" i="3"/>
  <c r="E611" i="3"/>
  <c r="G610" i="3"/>
  <c r="F610" i="3"/>
  <c r="E610" i="3"/>
  <c r="G609" i="3"/>
  <c r="F609" i="3"/>
  <c r="E609" i="3"/>
  <c r="G608" i="3"/>
  <c r="F608" i="3"/>
  <c r="E608" i="3"/>
  <c r="G607" i="3"/>
  <c r="F607" i="3"/>
  <c r="E607" i="3"/>
  <c r="G606" i="3"/>
  <c r="F606" i="3"/>
  <c r="E606" i="3"/>
  <c r="G605" i="3"/>
  <c r="F605" i="3"/>
  <c r="E605" i="3"/>
  <c r="G604" i="3"/>
  <c r="F604" i="3"/>
  <c r="E604" i="3"/>
  <c r="G603" i="3"/>
  <c r="F603" i="3"/>
  <c r="E603" i="3"/>
  <c r="G602" i="3"/>
  <c r="F602" i="3"/>
  <c r="E602" i="3"/>
  <c r="G601" i="3"/>
  <c r="F601" i="3"/>
  <c r="E601" i="3"/>
  <c r="G600" i="3"/>
  <c r="F600" i="3"/>
  <c r="E600" i="3"/>
  <c r="G599" i="3"/>
  <c r="F599" i="3"/>
  <c r="E599" i="3"/>
  <c r="G598" i="3"/>
  <c r="F598" i="3"/>
  <c r="E598" i="3"/>
  <c r="G597" i="3"/>
  <c r="F597" i="3"/>
  <c r="E597" i="3"/>
  <c r="G596" i="3"/>
  <c r="F596" i="3"/>
  <c r="E596" i="3"/>
  <c r="G595" i="3"/>
  <c r="F595" i="3"/>
  <c r="E595" i="3"/>
  <c r="G594" i="3"/>
  <c r="F594" i="3"/>
  <c r="E594" i="3"/>
  <c r="G593" i="3"/>
  <c r="F593" i="3"/>
  <c r="E593" i="3"/>
  <c r="G592" i="3"/>
  <c r="F592" i="3"/>
  <c r="E592" i="3"/>
  <c r="G591" i="3"/>
  <c r="F591" i="3"/>
  <c r="E591" i="3"/>
  <c r="G590" i="3"/>
  <c r="F590" i="3"/>
  <c r="E590" i="3"/>
  <c r="G589" i="3"/>
  <c r="F589" i="3"/>
  <c r="E589" i="3"/>
  <c r="G588" i="3"/>
  <c r="F588" i="3"/>
  <c r="E588" i="3"/>
  <c r="G587" i="3"/>
  <c r="F587" i="3"/>
  <c r="E587" i="3"/>
  <c r="G586" i="3"/>
  <c r="F586" i="3"/>
  <c r="E586" i="3"/>
  <c r="G585" i="3"/>
  <c r="F585" i="3"/>
  <c r="E585" i="3"/>
  <c r="G584" i="3"/>
  <c r="F584" i="3"/>
  <c r="E584" i="3"/>
  <c r="G583" i="3"/>
  <c r="F583" i="3"/>
  <c r="E583" i="3"/>
  <c r="G582" i="3"/>
  <c r="F582" i="3"/>
  <c r="E582" i="3"/>
  <c r="G581" i="3"/>
  <c r="F581" i="3"/>
  <c r="E581" i="3"/>
  <c r="G580" i="3"/>
  <c r="F580" i="3"/>
  <c r="E580" i="3"/>
  <c r="G579" i="3"/>
  <c r="F579" i="3"/>
  <c r="E579" i="3"/>
  <c r="G578" i="3"/>
  <c r="F578" i="3"/>
  <c r="E578" i="3"/>
  <c r="G577" i="3"/>
  <c r="F577" i="3"/>
  <c r="E577" i="3"/>
  <c r="G576" i="3"/>
  <c r="F576" i="3"/>
  <c r="E576" i="3"/>
  <c r="G575" i="3"/>
  <c r="F575" i="3"/>
  <c r="E575" i="3"/>
  <c r="G574" i="3"/>
  <c r="F574" i="3"/>
  <c r="E574" i="3"/>
  <c r="G573" i="3"/>
  <c r="F573" i="3"/>
  <c r="E573" i="3"/>
  <c r="G572" i="3"/>
  <c r="F572" i="3"/>
  <c r="E572" i="3"/>
  <c r="G571" i="3"/>
  <c r="F571" i="3"/>
  <c r="E571" i="3"/>
  <c r="G570" i="3"/>
  <c r="F570" i="3"/>
  <c r="E570" i="3"/>
  <c r="G569" i="3"/>
  <c r="F569" i="3"/>
  <c r="E569" i="3"/>
  <c r="G568" i="3"/>
  <c r="F568" i="3"/>
  <c r="E568" i="3"/>
  <c r="G567" i="3"/>
  <c r="F567" i="3"/>
  <c r="E567" i="3"/>
  <c r="G566" i="3"/>
  <c r="F566" i="3"/>
  <c r="E566" i="3"/>
  <c r="G565" i="3"/>
  <c r="F565" i="3"/>
  <c r="E565" i="3"/>
  <c r="G564" i="3"/>
  <c r="F564" i="3"/>
  <c r="E564" i="3"/>
  <c r="G563" i="3"/>
  <c r="F563" i="3"/>
  <c r="E563" i="3"/>
  <c r="G562" i="3"/>
  <c r="F562" i="3"/>
  <c r="E562" i="3"/>
  <c r="G561" i="3"/>
  <c r="F561" i="3"/>
  <c r="E561" i="3"/>
  <c r="G560" i="3"/>
  <c r="F560" i="3"/>
  <c r="E560" i="3"/>
  <c r="G559" i="3"/>
  <c r="F559" i="3"/>
  <c r="E559" i="3"/>
  <c r="G558" i="3"/>
  <c r="F558" i="3"/>
  <c r="E558" i="3"/>
  <c r="G557" i="3"/>
  <c r="F557" i="3"/>
  <c r="E557" i="3"/>
  <c r="G556" i="3"/>
  <c r="F556" i="3"/>
  <c r="E556" i="3"/>
  <c r="G555" i="3"/>
  <c r="F555" i="3"/>
  <c r="E555" i="3"/>
  <c r="G554" i="3"/>
  <c r="F554" i="3"/>
  <c r="E554" i="3"/>
  <c r="G553" i="3"/>
  <c r="F553" i="3"/>
  <c r="E553" i="3"/>
  <c r="G552" i="3"/>
  <c r="F552" i="3"/>
  <c r="E552" i="3"/>
  <c r="G551" i="3"/>
  <c r="F551" i="3"/>
  <c r="E551" i="3"/>
  <c r="G550" i="3"/>
  <c r="F550" i="3"/>
  <c r="E550" i="3"/>
  <c r="G549" i="3"/>
  <c r="F549" i="3"/>
  <c r="E549" i="3"/>
  <c r="G548" i="3"/>
  <c r="F548" i="3"/>
  <c r="E548" i="3"/>
  <c r="G547" i="3"/>
  <c r="F547" i="3"/>
  <c r="E547" i="3"/>
  <c r="G546" i="3"/>
  <c r="F546" i="3"/>
  <c r="E546" i="3"/>
  <c r="G545" i="3"/>
  <c r="F545" i="3"/>
  <c r="E545" i="3"/>
  <c r="G544" i="3"/>
  <c r="F544" i="3"/>
  <c r="E544" i="3"/>
  <c r="G543" i="3"/>
  <c r="F543" i="3"/>
  <c r="E543" i="3"/>
  <c r="G542" i="3"/>
  <c r="F542" i="3"/>
  <c r="E542" i="3"/>
  <c r="G541" i="3"/>
  <c r="F541" i="3"/>
  <c r="E541" i="3"/>
  <c r="G540" i="3"/>
  <c r="F540" i="3"/>
  <c r="E540" i="3"/>
  <c r="G539" i="3"/>
  <c r="F539" i="3"/>
  <c r="E539" i="3"/>
  <c r="G538" i="3"/>
  <c r="F538" i="3"/>
  <c r="E538" i="3"/>
  <c r="G537" i="3"/>
  <c r="F537" i="3"/>
  <c r="E537" i="3"/>
  <c r="G536" i="3"/>
  <c r="F536" i="3"/>
  <c r="E536" i="3"/>
  <c r="G535" i="3"/>
  <c r="F535" i="3"/>
  <c r="E535" i="3"/>
  <c r="G534" i="3"/>
  <c r="F534" i="3"/>
  <c r="E534" i="3"/>
  <c r="G533" i="3"/>
  <c r="F533" i="3"/>
  <c r="E533" i="3"/>
  <c r="G532" i="3"/>
  <c r="F532" i="3"/>
  <c r="E532" i="3"/>
  <c r="G531" i="3"/>
  <c r="F531" i="3"/>
  <c r="E531" i="3"/>
  <c r="G530" i="3"/>
  <c r="F530" i="3"/>
  <c r="E530" i="3"/>
  <c r="G529" i="3"/>
  <c r="F529" i="3"/>
  <c r="E529" i="3"/>
  <c r="G528" i="3"/>
  <c r="F528" i="3"/>
  <c r="E528" i="3"/>
  <c r="G527" i="3"/>
  <c r="F527" i="3"/>
  <c r="E527" i="3"/>
  <c r="G526" i="3"/>
  <c r="F526" i="3"/>
  <c r="E526" i="3"/>
  <c r="G525" i="3"/>
  <c r="F525" i="3"/>
  <c r="E525" i="3"/>
  <c r="G524" i="3"/>
  <c r="F524" i="3"/>
  <c r="E524" i="3"/>
  <c r="G523" i="3"/>
  <c r="F523" i="3"/>
  <c r="E523" i="3"/>
  <c r="G522" i="3"/>
  <c r="F522" i="3"/>
  <c r="E522" i="3"/>
  <c r="G521" i="3"/>
  <c r="F521" i="3"/>
  <c r="E521" i="3"/>
  <c r="G520" i="3"/>
  <c r="F520" i="3"/>
  <c r="E520" i="3"/>
  <c r="G519" i="3"/>
  <c r="F519" i="3"/>
  <c r="E519" i="3"/>
  <c r="G518" i="3"/>
  <c r="F518" i="3"/>
  <c r="E518" i="3"/>
  <c r="G517" i="3"/>
  <c r="F517" i="3"/>
  <c r="E517" i="3"/>
  <c r="G516" i="3"/>
  <c r="F516" i="3"/>
  <c r="E516" i="3"/>
  <c r="G515" i="3"/>
  <c r="F515" i="3"/>
  <c r="E515" i="3"/>
  <c r="G514" i="3"/>
  <c r="F514" i="3"/>
  <c r="E514" i="3"/>
  <c r="G513" i="3"/>
  <c r="F513" i="3"/>
  <c r="E513" i="3"/>
  <c r="G512" i="3"/>
  <c r="F512" i="3"/>
  <c r="E512" i="3"/>
  <c r="G511" i="3"/>
  <c r="F511" i="3"/>
  <c r="E511" i="3"/>
  <c r="G510" i="3"/>
  <c r="F510" i="3"/>
  <c r="E510" i="3"/>
  <c r="G509" i="3"/>
  <c r="F509" i="3"/>
  <c r="E509" i="3"/>
  <c r="G508" i="3"/>
  <c r="F508" i="3"/>
  <c r="E508" i="3"/>
  <c r="G507" i="3"/>
  <c r="F507" i="3"/>
  <c r="E507" i="3"/>
  <c r="G506" i="3"/>
  <c r="F506" i="3"/>
  <c r="E506" i="3"/>
  <c r="G505" i="3"/>
  <c r="F505" i="3"/>
  <c r="E505" i="3"/>
  <c r="G504" i="3"/>
  <c r="F504" i="3"/>
  <c r="E504" i="3"/>
  <c r="G503" i="3"/>
  <c r="F503" i="3"/>
  <c r="E503" i="3"/>
  <c r="G502" i="3"/>
  <c r="F502" i="3"/>
  <c r="E502" i="3"/>
  <c r="G501" i="3"/>
  <c r="F501" i="3"/>
  <c r="E501" i="3"/>
  <c r="G500" i="3"/>
  <c r="F500" i="3"/>
  <c r="E500" i="3"/>
  <c r="G499" i="3"/>
  <c r="F499" i="3"/>
  <c r="E499" i="3"/>
  <c r="G498" i="3"/>
  <c r="F498" i="3"/>
  <c r="E498" i="3"/>
  <c r="G497" i="3"/>
  <c r="F497" i="3"/>
  <c r="E497" i="3"/>
  <c r="G496" i="3"/>
  <c r="F496" i="3"/>
  <c r="E496" i="3"/>
  <c r="G495" i="3"/>
  <c r="F495" i="3"/>
  <c r="E495" i="3"/>
  <c r="G494" i="3"/>
  <c r="F494" i="3"/>
  <c r="E494" i="3"/>
  <c r="G493" i="3"/>
  <c r="F493" i="3"/>
  <c r="E493" i="3"/>
  <c r="G492" i="3"/>
  <c r="F492" i="3"/>
  <c r="E492" i="3"/>
  <c r="G491" i="3"/>
  <c r="F491" i="3"/>
  <c r="E491" i="3"/>
  <c r="G490" i="3"/>
  <c r="F490" i="3"/>
  <c r="E490" i="3"/>
  <c r="G489" i="3"/>
  <c r="F489" i="3"/>
  <c r="E489" i="3"/>
  <c r="G488" i="3"/>
  <c r="F488" i="3"/>
  <c r="E488" i="3"/>
  <c r="G487" i="3"/>
  <c r="F487" i="3"/>
  <c r="E487" i="3"/>
  <c r="G486" i="3"/>
  <c r="F486" i="3"/>
  <c r="E486" i="3"/>
  <c r="G485" i="3"/>
  <c r="F485" i="3"/>
  <c r="E485" i="3"/>
  <c r="G484" i="3"/>
  <c r="F484" i="3"/>
  <c r="E484" i="3"/>
  <c r="G483" i="3"/>
  <c r="F483" i="3"/>
  <c r="E483" i="3"/>
  <c r="G482" i="3"/>
  <c r="F482" i="3"/>
  <c r="E482" i="3"/>
  <c r="G481" i="3"/>
  <c r="F481" i="3"/>
  <c r="E481" i="3"/>
  <c r="G480" i="3"/>
  <c r="F480" i="3"/>
  <c r="E480" i="3"/>
  <c r="G479" i="3"/>
  <c r="F479" i="3"/>
  <c r="E479" i="3"/>
  <c r="G478" i="3"/>
  <c r="F478" i="3"/>
  <c r="E478" i="3"/>
  <c r="G477" i="3"/>
  <c r="F477" i="3"/>
  <c r="E477" i="3"/>
  <c r="G476" i="3"/>
  <c r="F476" i="3"/>
  <c r="E476" i="3"/>
  <c r="G475" i="3"/>
  <c r="F475" i="3"/>
  <c r="E475" i="3"/>
  <c r="G474" i="3"/>
  <c r="F474" i="3"/>
  <c r="E474" i="3"/>
  <c r="G473" i="3"/>
  <c r="F473" i="3"/>
  <c r="E473" i="3"/>
  <c r="G472" i="3"/>
  <c r="F472" i="3"/>
  <c r="E472" i="3"/>
  <c r="G471" i="3"/>
  <c r="F471" i="3"/>
  <c r="E471" i="3"/>
  <c r="G470" i="3"/>
  <c r="F470" i="3"/>
  <c r="E470" i="3"/>
  <c r="G469" i="3"/>
  <c r="F469" i="3"/>
  <c r="E469" i="3"/>
  <c r="G468" i="3"/>
  <c r="F468" i="3"/>
  <c r="E468" i="3"/>
  <c r="G467" i="3"/>
  <c r="F467" i="3"/>
  <c r="E467" i="3"/>
  <c r="G466" i="3"/>
  <c r="F466" i="3"/>
  <c r="E466" i="3"/>
  <c r="G465" i="3"/>
  <c r="F465" i="3"/>
  <c r="E465" i="3"/>
  <c r="G464" i="3"/>
  <c r="F464" i="3"/>
  <c r="E464" i="3"/>
  <c r="G463" i="3"/>
  <c r="F463" i="3"/>
  <c r="E463" i="3"/>
  <c r="G462" i="3"/>
  <c r="F462" i="3"/>
  <c r="E462" i="3"/>
  <c r="G461" i="3"/>
  <c r="F461" i="3"/>
  <c r="E461" i="3"/>
  <c r="G460" i="3"/>
  <c r="F460" i="3"/>
  <c r="E460" i="3"/>
  <c r="G459" i="3"/>
  <c r="F459" i="3"/>
  <c r="E459" i="3"/>
  <c r="G458" i="3"/>
  <c r="F458" i="3"/>
  <c r="E458" i="3"/>
  <c r="G457" i="3"/>
  <c r="F457" i="3"/>
  <c r="E457" i="3"/>
  <c r="G456" i="3"/>
  <c r="F456" i="3"/>
  <c r="E456" i="3"/>
  <c r="G455" i="3"/>
  <c r="F455" i="3"/>
  <c r="E455" i="3"/>
  <c r="G454" i="3"/>
  <c r="F454" i="3"/>
  <c r="E454" i="3"/>
  <c r="G453" i="3"/>
  <c r="F453" i="3"/>
  <c r="E453" i="3"/>
  <c r="G452" i="3"/>
  <c r="F452" i="3"/>
  <c r="E452" i="3"/>
  <c r="G451" i="3"/>
  <c r="F451" i="3"/>
  <c r="E451" i="3"/>
  <c r="G450" i="3"/>
  <c r="F450" i="3"/>
  <c r="E450" i="3"/>
  <c r="G449" i="3"/>
  <c r="F449" i="3"/>
  <c r="E449" i="3"/>
  <c r="G448" i="3"/>
  <c r="F448" i="3"/>
  <c r="E448" i="3"/>
  <c r="G447" i="3"/>
  <c r="F447" i="3"/>
  <c r="E447" i="3"/>
  <c r="G446" i="3"/>
  <c r="F446" i="3"/>
  <c r="E446" i="3"/>
  <c r="G445" i="3"/>
  <c r="F445" i="3"/>
  <c r="E445" i="3"/>
  <c r="G444" i="3"/>
  <c r="F444" i="3"/>
  <c r="E444" i="3"/>
  <c r="G443" i="3"/>
  <c r="F443" i="3"/>
  <c r="E443" i="3"/>
  <c r="G442" i="3"/>
  <c r="F442" i="3"/>
  <c r="E442" i="3"/>
  <c r="G441" i="3"/>
  <c r="F441" i="3"/>
  <c r="E441" i="3"/>
  <c r="G440" i="3"/>
  <c r="F440" i="3"/>
  <c r="E440" i="3"/>
  <c r="G439" i="3"/>
  <c r="F439" i="3"/>
  <c r="E439" i="3"/>
  <c r="G438" i="3"/>
  <c r="F438" i="3"/>
  <c r="E438" i="3"/>
  <c r="G437" i="3"/>
  <c r="F437" i="3"/>
  <c r="E437" i="3"/>
  <c r="G436" i="3"/>
  <c r="F436" i="3"/>
  <c r="E436" i="3"/>
  <c r="G435" i="3"/>
  <c r="F435" i="3"/>
  <c r="E435" i="3"/>
  <c r="G434" i="3"/>
  <c r="F434" i="3"/>
  <c r="E434" i="3"/>
  <c r="G433" i="3"/>
  <c r="F433" i="3"/>
  <c r="E433" i="3"/>
  <c r="G432" i="3"/>
  <c r="F432" i="3"/>
  <c r="E432" i="3"/>
  <c r="G431" i="3"/>
  <c r="F431" i="3"/>
  <c r="E431" i="3"/>
  <c r="G430" i="3"/>
  <c r="F430" i="3"/>
  <c r="E430" i="3"/>
  <c r="G429" i="3"/>
  <c r="F429" i="3"/>
  <c r="E429" i="3"/>
  <c r="G428" i="3"/>
  <c r="F428" i="3"/>
  <c r="E428" i="3"/>
  <c r="G427" i="3"/>
  <c r="F427" i="3"/>
  <c r="E427" i="3"/>
  <c r="G426" i="3"/>
  <c r="F426" i="3"/>
  <c r="E426" i="3"/>
  <c r="G425" i="3"/>
  <c r="F425" i="3"/>
  <c r="E425" i="3"/>
  <c r="G424" i="3"/>
  <c r="F424" i="3"/>
  <c r="E424" i="3"/>
  <c r="G423" i="3"/>
  <c r="F423" i="3"/>
  <c r="E423" i="3"/>
  <c r="G422" i="3"/>
  <c r="F422" i="3"/>
  <c r="E422" i="3"/>
  <c r="G421" i="3"/>
  <c r="F421" i="3"/>
  <c r="E421" i="3"/>
  <c r="G420" i="3"/>
  <c r="F420" i="3"/>
  <c r="E420" i="3"/>
  <c r="G419" i="3"/>
  <c r="F419" i="3"/>
  <c r="E419" i="3"/>
  <c r="G418" i="3"/>
  <c r="F418" i="3"/>
  <c r="E418" i="3"/>
  <c r="G417" i="3"/>
  <c r="F417" i="3"/>
  <c r="E417" i="3"/>
  <c r="G416" i="3"/>
  <c r="F416" i="3"/>
  <c r="E416" i="3"/>
  <c r="G415" i="3"/>
  <c r="F415" i="3"/>
  <c r="E415" i="3"/>
  <c r="G414" i="3"/>
  <c r="F414" i="3"/>
  <c r="E414" i="3"/>
  <c r="G413" i="3"/>
  <c r="F413" i="3"/>
  <c r="E413" i="3"/>
  <c r="G412" i="3"/>
  <c r="F412" i="3"/>
  <c r="E412" i="3"/>
  <c r="G411" i="3"/>
  <c r="F411" i="3"/>
  <c r="E411" i="3"/>
  <c r="G410" i="3"/>
  <c r="F410" i="3"/>
  <c r="E410" i="3"/>
  <c r="G409" i="3"/>
  <c r="F409" i="3"/>
  <c r="E409" i="3"/>
  <c r="G408" i="3"/>
  <c r="F408" i="3"/>
  <c r="E408" i="3"/>
  <c r="G407" i="3"/>
  <c r="F407" i="3"/>
  <c r="E407" i="3"/>
  <c r="G406" i="3"/>
  <c r="F406" i="3"/>
  <c r="E406" i="3"/>
  <c r="G405" i="3"/>
  <c r="F405" i="3"/>
  <c r="E405" i="3"/>
  <c r="G404" i="3"/>
  <c r="F404" i="3"/>
  <c r="E404" i="3"/>
  <c r="G403" i="3"/>
  <c r="F403" i="3"/>
  <c r="E403" i="3"/>
  <c r="G402" i="3"/>
  <c r="F402" i="3"/>
  <c r="E402" i="3"/>
  <c r="G401" i="3"/>
  <c r="F401" i="3"/>
  <c r="E401" i="3"/>
  <c r="G400" i="3"/>
  <c r="F400" i="3"/>
  <c r="E400" i="3"/>
  <c r="G399" i="3"/>
  <c r="F399" i="3"/>
  <c r="E399" i="3"/>
  <c r="G398" i="3"/>
  <c r="F398" i="3"/>
  <c r="E398" i="3"/>
  <c r="G397" i="3"/>
  <c r="F397" i="3"/>
  <c r="E397" i="3"/>
  <c r="G396" i="3"/>
  <c r="F396" i="3"/>
  <c r="E396" i="3"/>
  <c r="G395" i="3"/>
  <c r="F395" i="3"/>
  <c r="E395" i="3"/>
  <c r="G394" i="3"/>
  <c r="F394" i="3"/>
  <c r="E394" i="3"/>
  <c r="G393" i="3"/>
  <c r="F393" i="3"/>
  <c r="E393" i="3"/>
  <c r="G392" i="3"/>
  <c r="F392" i="3"/>
  <c r="E392" i="3"/>
  <c r="G391" i="3"/>
  <c r="F391" i="3"/>
  <c r="E391" i="3"/>
  <c r="G390" i="3"/>
  <c r="F390" i="3"/>
  <c r="E390" i="3"/>
  <c r="G389" i="3"/>
  <c r="F389" i="3"/>
  <c r="E389" i="3"/>
  <c r="G388" i="3"/>
  <c r="F388" i="3"/>
  <c r="E388" i="3"/>
  <c r="G387" i="3"/>
  <c r="F387" i="3"/>
  <c r="E387" i="3"/>
  <c r="G386" i="3"/>
  <c r="F386" i="3"/>
  <c r="E386" i="3"/>
  <c r="G385" i="3"/>
  <c r="F385" i="3"/>
  <c r="E385" i="3"/>
  <c r="G384" i="3"/>
  <c r="F384" i="3"/>
  <c r="E384" i="3"/>
  <c r="G383" i="3"/>
  <c r="F383" i="3"/>
  <c r="E383" i="3"/>
  <c r="G382" i="3"/>
  <c r="F382" i="3"/>
  <c r="E382" i="3"/>
  <c r="G381" i="3"/>
  <c r="F381" i="3"/>
  <c r="E381" i="3"/>
  <c r="G380" i="3"/>
  <c r="F380" i="3"/>
  <c r="E380" i="3"/>
  <c r="G379" i="3"/>
  <c r="F379" i="3"/>
  <c r="E379" i="3"/>
  <c r="G378" i="3"/>
  <c r="F378" i="3"/>
  <c r="E378" i="3"/>
  <c r="G377" i="3"/>
  <c r="F377" i="3"/>
  <c r="E377" i="3"/>
  <c r="G376" i="3"/>
  <c r="F376" i="3"/>
  <c r="E376" i="3"/>
  <c r="G375" i="3"/>
  <c r="F375" i="3"/>
  <c r="E375" i="3"/>
  <c r="G374" i="3"/>
  <c r="F374" i="3"/>
  <c r="E374" i="3"/>
  <c r="G373" i="3"/>
  <c r="F373" i="3"/>
  <c r="E373" i="3"/>
  <c r="G372" i="3"/>
  <c r="F372" i="3"/>
  <c r="E372" i="3"/>
  <c r="G371" i="3"/>
  <c r="F371" i="3"/>
  <c r="E371" i="3"/>
  <c r="G370" i="3"/>
  <c r="F370" i="3"/>
  <c r="E370" i="3"/>
  <c r="G369" i="3"/>
  <c r="F369" i="3"/>
  <c r="E369" i="3"/>
  <c r="G368" i="3"/>
  <c r="F368" i="3"/>
  <c r="E368" i="3"/>
  <c r="G367" i="3"/>
  <c r="F367" i="3"/>
  <c r="E367" i="3"/>
  <c r="G366" i="3"/>
  <c r="F366" i="3"/>
  <c r="E366" i="3"/>
  <c r="G365" i="3"/>
  <c r="F365" i="3"/>
  <c r="E365" i="3"/>
  <c r="G364" i="3"/>
  <c r="F364" i="3"/>
  <c r="E364" i="3"/>
  <c r="G363" i="3"/>
  <c r="F363" i="3"/>
  <c r="E363" i="3"/>
  <c r="G362" i="3"/>
  <c r="F362" i="3"/>
  <c r="E362" i="3"/>
  <c r="G361" i="3"/>
  <c r="F361" i="3"/>
  <c r="E361" i="3"/>
  <c r="G360" i="3"/>
  <c r="F360" i="3"/>
  <c r="E360" i="3"/>
  <c r="G359" i="3"/>
  <c r="F359" i="3"/>
  <c r="E359" i="3"/>
  <c r="G358" i="3"/>
  <c r="F358" i="3"/>
  <c r="E358" i="3"/>
  <c r="G357" i="3"/>
  <c r="F357" i="3"/>
  <c r="E357" i="3"/>
  <c r="G356" i="3"/>
  <c r="F356" i="3"/>
  <c r="E356" i="3"/>
  <c r="G355" i="3"/>
  <c r="F355" i="3"/>
  <c r="E355" i="3"/>
  <c r="G354" i="3"/>
  <c r="F354" i="3"/>
  <c r="E354" i="3"/>
  <c r="G353" i="3"/>
  <c r="F353" i="3"/>
  <c r="E353" i="3"/>
  <c r="G352" i="3"/>
  <c r="F352" i="3"/>
  <c r="E352" i="3"/>
  <c r="G351" i="3"/>
  <c r="F351" i="3"/>
  <c r="E351" i="3"/>
  <c r="G350" i="3"/>
  <c r="F350" i="3"/>
  <c r="E350" i="3"/>
  <c r="G349" i="3"/>
  <c r="F349" i="3"/>
  <c r="E349" i="3"/>
  <c r="G348" i="3"/>
  <c r="F348" i="3"/>
  <c r="E348" i="3"/>
  <c r="G347" i="3"/>
  <c r="F347" i="3"/>
  <c r="E347" i="3"/>
  <c r="G346" i="3"/>
  <c r="F346" i="3"/>
  <c r="E346" i="3"/>
  <c r="G345" i="3"/>
  <c r="F345" i="3"/>
  <c r="E345" i="3"/>
  <c r="G344" i="3"/>
  <c r="F344" i="3"/>
  <c r="E344" i="3"/>
  <c r="G343" i="3"/>
  <c r="F343" i="3"/>
  <c r="E343" i="3"/>
  <c r="G342" i="3"/>
  <c r="F342" i="3"/>
  <c r="E342" i="3"/>
  <c r="G341" i="3"/>
  <c r="F341" i="3"/>
  <c r="E341" i="3"/>
  <c r="G340" i="3"/>
  <c r="F340" i="3"/>
  <c r="E340" i="3"/>
  <c r="G339" i="3"/>
  <c r="F339" i="3"/>
  <c r="E339" i="3"/>
  <c r="G338" i="3"/>
  <c r="F338" i="3"/>
  <c r="E338" i="3"/>
  <c r="G337" i="3"/>
  <c r="F337" i="3"/>
  <c r="E337" i="3"/>
  <c r="G336" i="3"/>
  <c r="F336" i="3"/>
  <c r="E336" i="3"/>
  <c r="G335" i="3"/>
  <c r="F335" i="3"/>
  <c r="E335" i="3"/>
  <c r="G334" i="3"/>
  <c r="F334" i="3"/>
  <c r="E334" i="3"/>
  <c r="G333" i="3"/>
  <c r="F333" i="3"/>
  <c r="E333" i="3"/>
  <c r="G332" i="3"/>
  <c r="F332" i="3"/>
  <c r="E332" i="3"/>
  <c r="G331" i="3"/>
  <c r="F331" i="3"/>
  <c r="E331" i="3"/>
  <c r="G330" i="3"/>
  <c r="F330" i="3"/>
  <c r="E330" i="3"/>
  <c r="G329" i="3"/>
  <c r="F329" i="3"/>
  <c r="E329" i="3"/>
  <c r="G328" i="3"/>
  <c r="F328" i="3"/>
  <c r="E328" i="3"/>
  <c r="G327" i="3"/>
  <c r="F327" i="3"/>
  <c r="E327" i="3"/>
  <c r="G326" i="3"/>
  <c r="F326" i="3"/>
  <c r="E326" i="3"/>
  <c r="G325" i="3"/>
  <c r="F325" i="3"/>
  <c r="E325" i="3"/>
  <c r="G324" i="3"/>
  <c r="F324" i="3"/>
  <c r="E324" i="3"/>
  <c r="G323" i="3"/>
  <c r="F323" i="3"/>
  <c r="E323" i="3"/>
  <c r="G322" i="3"/>
  <c r="F322" i="3"/>
  <c r="E322" i="3"/>
  <c r="G321" i="3"/>
  <c r="F321" i="3"/>
  <c r="E321" i="3"/>
  <c r="G320" i="3"/>
  <c r="F320" i="3"/>
  <c r="E320" i="3"/>
  <c r="G319" i="3"/>
  <c r="F319" i="3"/>
  <c r="E319" i="3"/>
  <c r="G318" i="3"/>
  <c r="F318" i="3"/>
  <c r="E318" i="3"/>
  <c r="G317" i="3"/>
  <c r="F317" i="3"/>
  <c r="E317" i="3"/>
  <c r="G316" i="3"/>
  <c r="F316" i="3"/>
  <c r="E316" i="3"/>
  <c r="G315" i="3"/>
  <c r="F315" i="3"/>
  <c r="E315" i="3"/>
  <c r="G314" i="3"/>
  <c r="F314" i="3"/>
  <c r="E314" i="3"/>
  <c r="G313" i="3"/>
  <c r="F313" i="3"/>
  <c r="E313" i="3"/>
  <c r="G312" i="3"/>
  <c r="F312" i="3"/>
  <c r="E312" i="3"/>
  <c r="G311" i="3"/>
  <c r="F311" i="3"/>
  <c r="E311" i="3"/>
  <c r="G310" i="3"/>
  <c r="F310" i="3"/>
  <c r="E310" i="3"/>
  <c r="G309" i="3"/>
  <c r="F309" i="3"/>
  <c r="E309" i="3"/>
  <c r="G308" i="3"/>
  <c r="F308" i="3"/>
  <c r="E308" i="3"/>
  <c r="G307" i="3"/>
  <c r="F307" i="3"/>
  <c r="E307" i="3"/>
  <c r="G306" i="3"/>
  <c r="F306" i="3"/>
  <c r="E306" i="3"/>
  <c r="G305" i="3"/>
  <c r="F305" i="3"/>
  <c r="E305" i="3"/>
  <c r="G304" i="3"/>
  <c r="F304" i="3"/>
  <c r="E304" i="3"/>
  <c r="G303" i="3"/>
  <c r="F303" i="3"/>
  <c r="E303" i="3"/>
  <c r="G302" i="3"/>
  <c r="F302" i="3"/>
  <c r="E302" i="3"/>
  <c r="G301" i="3"/>
  <c r="F301" i="3"/>
  <c r="E301" i="3"/>
  <c r="G300" i="3"/>
  <c r="F300" i="3"/>
  <c r="E300" i="3"/>
  <c r="G299" i="3"/>
  <c r="F299" i="3"/>
  <c r="E299" i="3"/>
  <c r="G298" i="3"/>
  <c r="F298" i="3"/>
  <c r="E298" i="3"/>
  <c r="G297" i="3"/>
  <c r="F297" i="3"/>
  <c r="E297" i="3"/>
  <c r="G296" i="3"/>
  <c r="F296" i="3"/>
  <c r="E296" i="3"/>
  <c r="G295" i="3"/>
  <c r="F295" i="3"/>
  <c r="E295" i="3"/>
  <c r="G294" i="3"/>
  <c r="F294" i="3"/>
  <c r="E294" i="3"/>
  <c r="G293" i="3"/>
  <c r="F293" i="3"/>
  <c r="E293" i="3"/>
  <c r="G292" i="3"/>
  <c r="F292" i="3"/>
  <c r="E292" i="3"/>
  <c r="G291" i="3"/>
  <c r="F291" i="3"/>
  <c r="E291" i="3"/>
  <c r="G290" i="3"/>
  <c r="F290" i="3"/>
  <c r="E290" i="3"/>
  <c r="G289" i="3"/>
  <c r="F289" i="3"/>
  <c r="E289" i="3"/>
  <c r="G288" i="3"/>
  <c r="F288" i="3"/>
  <c r="E288" i="3"/>
  <c r="G287" i="3"/>
  <c r="F287" i="3"/>
  <c r="E287" i="3"/>
  <c r="G286" i="3"/>
  <c r="F286" i="3"/>
  <c r="E286" i="3"/>
  <c r="G285" i="3"/>
  <c r="F285" i="3"/>
  <c r="E285" i="3"/>
  <c r="G284" i="3"/>
  <c r="F284" i="3"/>
  <c r="E284" i="3"/>
  <c r="G283" i="3"/>
  <c r="F283" i="3"/>
  <c r="E283" i="3"/>
  <c r="G282" i="3"/>
  <c r="F282" i="3"/>
  <c r="E282" i="3"/>
  <c r="G281" i="3"/>
  <c r="F281" i="3"/>
  <c r="E281" i="3"/>
  <c r="G280" i="3"/>
  <c r="F280" i="3"/>
  <c r="E280" i="3"/>
  <c r="G279" i="3"/>
  <c r="F279" i="3"/>
  <c r="E279" i="3"/>
  <c r="G278" i="3"/>
  <c r="F278" i="3"/>
  <c r="E278" i="3"/>
  <c r="G277" i="3"/>
  <c r="F277" i="3"/>
  <c r="E277" i="3"/>
  <c r="G276" i="3"/>
  <c r="F276" i="3"/>
  <c r="E276" i="3"/>
  <c r="G275" i="3"/>
  <c r="F275" i="3"/>
  <c r="E275" i="3"/>
  <c r="G274" i="3"/>
  <c r="F274" i="3"/>
  <c r="E274" i="3"/>
  <c r="G273" i="3"/>
  <c r="F273" i="3"/>
  <c r="E273" i="3"/>
  <c r="G272" i="3"/>
  <c r="F272" i="3"/>
  <c r="E272" i="3"/>
  <c r="G271" i="3"/>
  <c r="F271" i="3"/>
  <c r="E271" i="3"/>
  <c r="G270" i="3"/>
  <c r="F270" i="3"/>
  <c r="E270" i="3"/>
  <c r="G269" i="3"/>
  <c r="F269" i="3"/>
  <c r="E269" i="3"/>
  <c r="G268" i="3"/>
  <c r="F268" i="3"/>
  <c r="E268" i="3"/>
  <c r="G267" i="3"/>
  <c r="F267" i="3"/>
  <c r="E267" i="3"/>
  <c r="G266" i="3"/>
  <c r="F266" i="3"/>
  <c r="E266" i="3"/>
  <c r="G265" i="3"/>
  <c r="F265" i="3"/>
  <c r="E265" i="3"/>
  <c r="G264" i="3"/>
  <c r="F264" i="3"/>
  <c r="E264" i="3"/>
  <c r="G263" i="3"/>
  <c r="F263" i="3"/>
  <c r="E263" i="3"/>
  <c r="G262" i="3"/>
  <c r="F262" i="3"/>
  <c r="E262" i="3"/>
  <c r="G261" i="3"/>
  <c r="F261" i="3"/>
  <c r="E261" i="3"/>
  <c r="G260" i="3"/>
  <c r="F260" i="3"/>
  <c r="E260" i="3"/>
  <c r="G259" i="3"/>
  <c r="F259" i="3"/>
  <c r="E259" i="3"/>
  <c r="G258" i="3"/>
  <c r="F258" i="3"/>
  <c r="E258" i="3"/>
  <c r="G257" i="3"/>
  <c r="F257" i="3"/>
  <c r="E257" i="3"/>
  <c r="G256" i="3"/>
  <c r="F256" i="3"/>
  <c r="E256" i="3"/>
  <c r="G255" i="3"/>
  <c r="F255" i="3"/>
  <c r="E255" i="3"/>
  <c r="G254" i="3"/>
  <c r="F254" i="3"/>
  <c r="E254" i="3"/>
  <c r="G253" i="3"/>
  <c r="F253" i="3"/>
  <c r="E253" i="3"/>
  <c r="G252" i="3"/>
  <c r="F252" i="3"/>
  <c r="E252" i="3"/>
  <c r="G251" i="3"/>
  <c r="F251" i="3"/>
  <c r="E251" i="3"/>
  <c r="G250" i="3"/>
  <c r="F250" i="3"/>
  <c r="E250" i="3"/>
  <c r="G249" i="3"/>
  <c r="F249" i="3"/>
  <c r="E249" i="3"/>
  <c r="G248" i="3"/>
  <c r="F248" i="3"/>
  <c r="E248" i="3"/>
  <c r="G247" i="3"/>
  <c r="F247" i="3"/>
  <c r="E247" i="3"/>
  <c r="G246" i="3"/>
  <c r="F246" i="3"/>
  <c r="E246" i="3"/>
  <c r="G245" i="3"/>
  <c r="F245" i="3"/>
  <c r="E245" i="3"/>
  <c r="G244" i="3"/>
  <c r="F244" i="3"/>
  <c r="E244" i="3"/>
  <c r="G243" i="3"/>
  <c r="F243" i="3"/>
  <c r="E243" i="3"/>
  <c r="G242" i="3"/>
  <c r="F242" i="3"/>
  <c r="E242" i="3"/>
  <c r="G241" i="3"/>
  <c r="F241" i="3"/>
  <c r="E241" i="3"/>
  <c r="G240" i="3"/>
  <c r="F240" i="3"/>
  <c r="E240" i="3"/>
  <c r="G239" i="3"/>
  <c r="F239" i="3"/>
  <c r="E239" i="3"/>
  <c r="G238" i="3"/>
  <c r="F238" i="3"/>
  <c r="E238" i="3"/>
  <c r="G237" i="3"/>
  <c r="F237" i="3"/>
  <c r="E237" i="3"/>
  <c r="G236" i="3"/>
  <c r="F236" i="3"/>
  <c r="E236" i="3"/>
  <c r="G235" i="3"/>
  <c r="F235" i="3"/>
  <c r="E235" i="3"/>
  <c r="G234" i="3"/>
  <c r="F234" i="3"/>
  <c r="E234" i="3"/>
  <c r="G233" i="3"/>
  <c r="F233" i="3"/>
  <c r="E233" i="3"/>
  <c r="G232" i="3"/>
  <c r="F232" i="3"/>
  <c r="E232" i="3"/>
  <c r="G231" i="3"/>
  <c r="F231" i="3"/>
  <c r="E231" i="3"/>
  <c r="G230" i="3"/>
  <c r="F230" i="3"/>
  <c r="E230" i="3"/>
  <c r="G229" i="3"/>
  <c r="F229" i="3"/>
  <c r="E229" i="3"/>
  <c r="G228" i="3"/>
  <c r="F228" i="3"/>
  <c r="E228" i="3"/>
  <c r="G227" i="3"/>
  <c r="F227" i="3"/>
  <c r="E227" i="3"/>
  <c r="G226" i="3"/>
  <c r="F226" i="3"/>
  <c r="E226" i="3"/>
  <c r="G225" i="3"/>
  <c r="F225" i="3"/>
  <c r="E225" i="3"/>
  <c r="G224" i="3"/>
  <c r="F224" i="3"/>
  <c r="E224" i="3"/>
  <c r="G223" i="3"/>
  <c r="F223" i="3"/>
  <c r="E223" i="3"/>
  <c r="G222" i="3"/>
  <c r="F222" i="3"/>
  <c r="E222" i="3"/>
  <c r="G221" i="3"/>
  <c r="F221" i="3"/>
  <c r="E221" i="3"/>
  <c r="G220" i="3"/>
  <c r="F220" i="3"/>
  <c r="E220" i="3"/>
  <c r="G219" i="3"/>
  <c r="F219" i="3"/>
  <c r="E219" i="3"/>
  <c r="G218" i="3"/>
  <c r="F218" i="3"/>
  <c r="E218" i="3"/>
  <c r="G217" i="3"/>
  <c r="F217" i="3"/>
  <c r="E217" i="3"/>
  <c r="G216" i="3"/>
  <c r="F216" i="3"/>
  <c r="E216" i="3"/>
  <c r="G215" i="3"/>
  <c r="F215" i="3"/>
  <c r="E215" i="3"/>
  <c r="G214" i="3"/>
  <c r="F214" i="3"/>
  <c r="E214" i="3"/>
  <c r="G213" i="3"/>
  <c r="F213" i="3"/>
  <c r="E213" i="3"/>
  <c r="G212" i="3"/>
  <c r="F212" i="3"/>
  <c r="E212" i="3"/>
  <c r="G211" i="3"/>
  <c r="F211" i="3"/>
  <c r="E211" i="3"/>
  <c r="G210" i="3"/>
  <c r="F210" i="3"/>
  <c r="E210" i="3"/>
  <c r="G209" i="3"/>
  <c r="F209" i="3"/>
  <c r="E209" i="3"/>
  <c r="G208" i="3"/>
  <c r="F208" i="3"/>
  <c r="E208" i="3"/>
  <c r="G207" i="3"/>
  <c r="F207" i="3"/>
  <c r="E207" i="3"/>
  <c r="G206" i="3"/>
  <c r="F206" i="3"/>
  <c r="E206" i="3"/>
  <c r="G205" i="3"/>
  <c r="F205" i="3"/>
  <c r="E205" i="3"/>
  <c r="G204" i="3"/>
  <c r="F204" i="3"/>
  <c r="E204" i="3"/>
  <c r="G203" i="3"/>
  <c r="F203" i="3"/>
  <c r="E203" i="3"/>
  <c r="G202" i="3"/>
  <c r="F202" i="3"/>
  <c r="E202" i="3"/>
  <c r="G201" i="3"/>
  <c r="F201" i="3"/>
  <c r="E201" i="3"/>
  <c r="G200" i="3"/>
  <c r="F200" i="3"/>
  <c r="E200" i="3"/>
  <c r="G199" i="3"/>
  <c r="F199" i="3"/>
  <c r="E199" i="3"/>
  <c r="G198" i="3"/>
  <c r="F198" i="3"/>
  <c r="E198" i="3"/>
  <c r="G197" i="3"/>
  <c r="F197" i="3"/>
  <c r="E197" i="3"/>
  <c r="G196" i="3"/>
  <c r="F196" i="3"/>
  <c r="E196" i="3"/>
  <c r="G195" i="3"/>
  <c r="F195" i="3"/>
  <c r="E195" i="3"/>
  <c r="G194" i="3"/>
  <c r="F194" i="3"/>
  <c r="E194" i="3"/>
  <c r="G193" i="3"/>
  <c r="F193" i="3"/>
  <c r="E193" i="3"/>
  <c r="G192" i="3"/>
  <c r="F192" i="3"/>
  <c r="E192" i="3"/>
  <c r="G191" i="3"/>
  <c r="F191" i="3"/>
  <c r="E191" i="3"/>
  <c r="G190" i="3"/>
  <c r="F190" i="3"/>
  <c r="E190" i="3"/>
  <c r="G189" i="3"/>
  <c r="F189" i="3"/>
  <c r="E189" i="3"/>
  <c r="G188" i="3"/>
  <c r="F188" i="3"/>
  <c r="E188" i="3"/>
  <c r="G187" i="3"/>
  <c r="F187" i="3"/>
  <c r="E187" i="3"/>
  <c r="G186" i="3"/>
  <c r="F186" i="3"/>
  <c r="E186" i="3"/>
  <c r="G185" i="3"/>
  <c r="F185" i="3"/>
  <c r="E185" i="3"/>
  <c r="G184" i="3"/>
  <c r="F184" i="3"/>
  <c r="E184" i="3"/>
  <c r="G183" i="3"/>
  <c r="F183" i="3"/>
  <c r="E183" i="3"/>
  <c r="G182" i="3"/>
  <c r="F182" i="3"/>
  <c r="E182" i="3"/>
  <c r="G181" i="3"/>
  <c r="F181" i="3"/>
  <c r="E181" i="3"/>
  <c r="G180" i="3"/>
  <c r="F180" i="3"/>
  <c r="E180" i="3"/>
  <c r="G179" i="3"/>
  <c r="F179" i="3"/>
  <c r="E179" i="3"/>
  <c r="G178" i="3"/>
  <c r="F178" i="3"/>
  <c r="E178" i="3"/>
  <c r="G177" i="3"/>
  <c r="F177" i="3"/>
  <c r="E177" i="3"/>
  <c r="G176" i="3"/>
  <c r="F176" i="3"/>
  <c r="E176" i="3"/>
  <c r="G175" i="3"/>
  <c r="F175" i="3"/>
  <c r="E175" i="3"/>
  <c r="G174" i="3"/>
  <c r="F174" i="3"/>
  <c r="E174" i="3"/>
  <c r="G173" i="3"/>
  <c r="F173" i="3"/>
  <c r="E173" i="3"/>
  <c r="G172" i="3"/>
  <c r="F172" i="3"/>
  <c r="E172" i="3"/>
  <c r="G171" i="3"/>
  <c r="F171" i="3"/>
  <c r="E171" i="3"/>
  <c r="G170" i="3"/>
  <c r="F170" i="3"/>
  <c r="E170" i="3"/>
  <c r="G169" i="3"/>
  <c r="F169" i="3"/>
  <c r="E169" i="3"/>
  <c r="G168" i="3"/>
  <c r="F168" i="3"/>
  <c r="E168" i="3"/>
  <c r="G167" i="3"/>
  <c r="F167" i="3"/>
  <c r="E167" i="3"/>
  <c r="G166" i="3"/>
  <c r="F166" i="3"/>
  <c r="E166" i="3"/>
  <c r="G165" i="3"/>
  <c r="F165" i="3"/>
  <c r="E165" i="3"/>
  <c r="G164" i="3"/>
  <c r="F164" i="3"/>
  <c r="E164" i="3"/>
  <c r="G163" i="3"/>
  <c r="F163" i="3"/>
  <c r="E163" i="3"/>
  <c r="G162" i="3"/>
  <c r="F162" i="3"/>
  <c r="E162" i="3"/>
  <c r="G161" i="3"/>
  <c r="F161" i="3"/>
  <c r="E161" i="3"/>
  <c r="G160" i="3"/>
  <c r="F160" i="3"/>
  <c r="E160" i="3"/>
  <c r="G159" i="3"/>
  <c r="F159" i="3"/>
  <c r="E159" i="3"/>
  <c r="G158" i="3"/>
  <c r="F158" i="3"/>
  <c r="E158" i="3"/>
  <c r="G157" i="3"/>
  <c r="F157" i="3"/>
  <c r="E157" i="3"/>
  <c r="G156" i="3"/>
  <c r="F156" i="3"/>
  <c r="E156" i="3"/>
  <c r="G155" i="3"/>
  <c r="F155" i="3"/>
  <c r="E155" i="3"/>
  <c r="G154" i="3"/>
  <c r="F154" i="3"/>
  <c r="E154" i="3"/>
  <c r="G153" i="3"/>
  <c r="F153" i="3"/>
  <c r="E153" i="3"/>
  <c r="G152" i="3"/>
  <c r="F152" i="3"/>
  <c r="E152" i="3"/>
  <c r="G151" i="3"/>
  <c r="F151" i="3"/>
  <c r="E151" i="3"/>
  <c r="G150" i="3"/>
  <c r="F150" i="3"/>
  <c r="E150" i="3"/>
  <c r="G149" i="3"/>
  <c r="F149" i="3"/>
  <c r="E149" i="3"/>
  <c r="G148" i="3"/>
  <c r="F148" i="3"/>
  <c r="E148" i="3"/>
  <c r="G147" i="3"/>
  <c r="F147" i="3"/>
  <c r="E147" i="3"/>
  <c r="G146" i="3"/>
  <c r="F146" i="3"/>
  <c r="E146" i="3"/>
  <c r="G145" i="3"/>
  <c r="F145" i="3"/>
  <c r="E145" i="3"/>
  <c r="G144" i="3"/>
  <c r="F144" i="3"/>
  <c r="E144" i="3"/>
  <c r="G143" i="3"/>
  <c r="F143" i="3"/>
  <c r="E143" i="3"/>
  <c r="G142" i="3"/>
  <c r="F142" i="3"/>
  <c r="E142" i="3"/>
  <c r="G141" i="3"/>
  <c r="F141" i="3"/>
  <c r="E141" i="3"/>
  <c r="G140" i="3"/>
  <c r="F140" i="3"/>
  <c r="E140" i="3"/>
  <c r="G139" i="3"/>
  <c r="F139" i="3"/>
  <c r="E139" i="3"/>
  <c r="G138" i="3"/>
  <c r="F138" i="3"/>
  <c r="E138" i="3"/>
  <c r="G137" i="3"/>
  <c r="F137" i="3"/>
  <c r="E137" i="3"/>
  <c r="G136" i="3"/>
  <c r="F136" i="3"/>
  <c r="E136" i="3"/>
  <c r="G135" i="3"/>
  <c r="F135" i="3"/>
  <c r="E135" i="3"/>
  <c r="G134" i="3"/>
  <c r="F134" i="3"/>
  <c r="E134" i="3"/>
  <c r="G133" i="3"/>
  <c r="F133" i="3"/>
  <c r="E133" i="3"/>
  <c r="G132" i="3"/>
  <c r="F132" i="3"/>
  <c r="E132" i="3"/>
  <c r="G131" i="3"/>
  <c r="F131" i="3"/>
  <c r="E131" i="3"/>
  <c r="G130" i="3"/>
  <c r="F130" i="3"/>
  <c r="E130" i="3"/>
  <c r="G129" i="3"/>
  <c r="F129" i="3"/>
  <c r="E129" i="3"/>
  <c r="G128" i="3"/>
  <c r="F128" i="3"/>
  <c r="E128" i="3"/>
  <c r="G127" i="3"/>
  <c r="F127" i="3"/>
  <c r="E127" i="3"/>
  <c r="G126" i="3"/>
  <c r="F126" i="3"/>
  <c r="E126" i="3"/>
  <c r="G125" i="3"/>
  <c r="F125" i="3"/>
  <c r="E125" i="3"/>
  <c r="G124" i="3"/>
  <c r="F124" i="3"/>
  <c r="E124" i="3"/>
  <c r="G123" i="3"/>
  <c r="F123" i="3"/>
  <c r="E123" i="3"/>
  <c r="G122" i="3"/>
  <c r="F122" i="3"/>
  <c r="E122" i="3"/>
  <c r="G121" i="3"/>
  <c r="F121" i="3"/>
  <c r="E121" i="3"/>
  <c r="G120" i="3"/>
  <c r="F120" i="3"/>
  <c r="E120" i="3"/>
  <c r="G119" i="3"/>
  <c r="F119" i="3"/>
  <c r="E119" i="3"/>
  <c r="G118" i="3"/>
  <c r="F118" i="3"/>
  <c r="E118" i="3"/>
  <c r="G117" i="3"/>
  <c r="F117" i="3"/>
  <c r="E117" i="3"/>
  <c r="G116" i="3"/>
  <c r="F116" i="3"/>
  <c r="E116" i="3"/>
  <c r="G115" i="3"/>
  <c r="F115" i="3"/>
  <c r="E115" i="3"/>
  <c r="G114" i="3"/>
  <c r="F114" i="3"/>
  <c r="E114" i="3"/>
  <c r="G113" i="3"/>
  <c r="F113" i="3"/>
  <c r="E113" i="3"/>
  <c r="G112" i="3"/>
  <c r="F112" i="3"/>
  <c r="E112" i="3"/>
  <c r="G111" i="3"/>
  <c r="F111" i="3"/>
  <c r="E111" i="3"/>
  <c r="G110" i="3"/>
  <c r="F110" i="3"/>
  <c r="E110" i="3"/>
  <c r="G109" i="3"/>
  <c r="F109" i="3"/>
  <c r="E109" i="3"/>
  <c r="G108" i="3"/>
  <c r="F108" i="3"/>
  <c r="E108" i="3"/>
  <c r="G107" i="3"/>
  <c r="F107" i="3"/>
  <c r="E107" i="3"/>
  <c r="G106" i="3"/>
  <c r="F106" i="3"/>
  <c r="E106" i="3"/>
  <c r="G105" i="3"/>
  <c r="F105" i="3"/>
  <c r="E105" i="3"/>
  <c r="G104" i="3"/>
  <c r="F104" i="3"/>
  <c r="E104" i="3"/>
  <c r="G103" i="3"/>
  <c r="F103" i="3"/>
  <c r="E103" i="3"/>
  <c r="G102" i="3"/>
  <c r="F102" i="3"/>
  <c r="E102" i="3"/>
  <c r="G101" i="3"/>
  <c r="F101" i="3"/>
  <c r="E101" i="3"/>
  <c r="G100" i="3"/>
  <c r="F100" i="3"/>
  <c r="E100" i="3"/>
  <c r="G99" i="3"/>
  <c r="F99" i="3"/>
  <c r="E99" i="3"/>
  <c r="G98" i="3"/>
  <c r="F98" i="3"/>
  <c r="E98" i="3"/>
  <c r="G97" i="3"/>
  <c r="F97" i="3"/>
  <c r="E97" i="3"/>
  <c r="G96" i="3"/>
  <c r="F96" i="3"/>
  <c r="E96" i="3"/>
  <c r="G95" i="3"/>
  <c r="F95" i="3"/>
  <c r="E95" i="3"/>
  <c r="G94" i="3"/>
  <c r="F94" i="3"/>
  <c r="E94" i="3"/>
  <c r="G93" i="3"/>
  <c r="F93" i="3"/>
  <c r="E93" i="3"/>
  <c r="G92" i="3"/>
  <c r="F92" i="3"/>
  <c r="E92" i="3"/>
  <c r="G91" i="3"/>
  <c r="F91" i="3"/>
  <c r="E91" i="3"/>
  <c r="G90" i="3"/>
  <c r="F90" i="3"/>
  <c r="E90" i="3"/>
  <c r="G89" i="3"/>
  <c r="F89" i="3"/>
  <c r="E89" i="3"/>
  <c r="G88" i="3"/>
  <c r="F88" i="3"/>
  <c r="E88" i="3"/>
  <c r="G87" i="3"/>
  <c r="F87" i="3"/>
  <c r="E87" i="3"/>
  <c r="G86" i="3"/>
  <c r="F86" i="3"/>
  <c r="E86" i="3"/>
  <c r="G85" i="3"/>
  <c r="F85" i="3"/>
  <c r="E85" i="3"/>
  <c r="G84" i="3"/>
  <c r="F84" i="3"/>
  <c r="E84" i="3"/>
  <c r="G83" i="3"/>
  <c r="F83" i="3"/>
  <c r="E83" i="3"/>
  <c r="G82" i="3"/>
  <c r="F82" i="3"/>
  <c r="E82" i="3"/>
  <c r="G81" i="3"/>
  <c r="F81" i="3"/>
  <c r="E81" i="3"/>
  <c r="G80" i="3"/>
  <c r="F80" i="3"/>
  <c r="E80" i="3"/>
  <c r="G79" i="3"/>
  <c r="F79" i="3"/>
  <c r="E79" i="3"/>
  <c r="G78" i="3"/>
  <c r="F78" i="3"/>
  <c r="E78" i="3"/>
  <c r="G77" i="3"/>
  <c r="F77" i="3"/>
  <c r="E77" i="3"/>
  <c r="G76" i="3"/>
  <c r="F76" i="3"/>
  <c r="E76" i="3"/>
  <c r="G75" i="3"/>
  <c r="F75" i="3"/>
  <c r="E75" i="3"/>
  <c r="G74" i="3"/>
  <c r="F74" i="3"/>
  <c r="E74" i="3"/>
  <c r="G73" i="3"/>
  <c r="F73" i="3"/>
  <c r="E73" i="3"/>
  <c r="G72" i="3"/>
  <c r="F72" i="3"/>
  <c r="E72" i="3"/>
  <c r="G71" i="3"/>
  <c r="F71" i="3"/>
  <c r="E71" i="3"/>
  <c r="G70" i="3"/>
  <c r="F70" i="3"/>
  <c r="E70" i="3"/>
  <c r="G69" i="3"/>
  <c r="F69" i="3"/>
  <c r="E69" i="3"/>
  <c r="G68" i="3"/>
  <c r="F68" i="3"/>
  <c r="E68" i="3"/>
  <c r="G67" i="3"/>
  <c r="F67" i="3"/>
  <c r="E67" i="3"/>
  <c r="G66" i="3"/>
  <c r="F66" i="3"/>
  <c r="E66" i="3"/>
  <c r="G65" i="3"/>
  <c r="F65" i="3"/>
  <c r="E65" i="3"/>
  <c r="G64" i="3"/>
  <c r="F64" i="3"/>
  <c r="E64" i="3"/>
  <c r="G63" i="3"/>
  <c r="F63" i="3"/>
  <c r="E63" i="3"/>
  <c r="G62" i="3"/>
  <c r="F62" i="3"/>
  <c r="E62" i="3"/>
  <c r="G61" i="3"/>
  <c r="F61" i="3"/>
  <c r="E61" i="3"/>
  <c r="G60" i="3"/>
  <c r="F60" i="3"/>
  <c r="E60" i="3"/>
  <c r="G59" i="3"/>
  <c r="F59" i="3"/>
  <c r="E59" i="3"/>
  <c r="G58" i="3"/>
  <c r="F58" i="3"/>
  <c r="E58" i="3"/>
  <c r="G57" i="3"/>
  <c r="F57" i="3"/>
  <c r="E57" i="3"/>
  <c r="G56" i="3"/>
  <c r="F56" i="3"/>
  <c r="E56" i="3"/>
  <c r="G55" i="3"/>
  <c r="F55" i="3"/>
  <c r="E55" i="3"/>
  <c r="G54" i="3"/>
  <c r="F54" i="3"/>
  <c r="E54" i="3"/>
  <c r="G53" i="3"/>
  <c r="F53" i="3"/>
  <c r="E53" i="3"/>
  <c r="G52" i="3"/>
  <c r="F52" i="3"/>
  <c r="E52" i="3"/>
  <c r="G51" i="3"/>
  <c r="F51" i="3"/>
  <c r="E51" i="3"/>
  <c r="G50" i="3"/>
  <c r="F50" i="3"/>
  <c r="E50" i="3"/>
  <c r="G49" i="3"/>
  <c r="F49" i="3"/>
  <c r="E49" i="3"/>
  <c r="G48" i="3"/>
  <c r="F48" i="3"/>
  <c r="E48" i="3"/>
  <c r="G47" i="3"/>
  <c r="F47" i="3"/>
  <c r="E47" i="3"/>
  <c r="G46" i="3"/>
  <c r="F46" i="3"/>
  <c r="E46" i="3"/>
  <c r="G45" i="3"/>
  <c r="F45" i="3"/>
  <c r="E45" i="3"/>
  <c r="G44" i="3"/>
  <c r="F44" i="3"/>
  <c r="E44" i="3"/>
  <c r="G43" i="3"/>
  <c r="F43" i="3"/>
  <c r="E43" i="3"/>
  <c r="G42" i="3"/>
  <c r="F42" i="3"/>
  <c r="E42" i="3"/>
  <c r="G41" i="3"/>
  <c r="F41" i="3"/>
  <c r="E41" i="3"/>
  <c r="G40" i="3"/>
  <c r="F40" i="3"/>
  <c r="E40" i="3"/>
  <c r="G39" i="3"/>
  <c r="F39" i="3"/>
  <c r="E39" i="3"/>
  <c r="G38" i="3"/>
  <c r="F38" i="3"/>
  <c r="E38" i="3"/>
  <c r="G37" i="3"/>
  <c r="F37" i="3"/>
  <c r="E37" i="3"/>
  <c r="G36" i="3"/>
  <c r="F36" i="3"/>
  <c r="E36" i="3"/>
  <c r="G35" i="3"/>
  <c r="F35" i="3"/>
  <c r="E35" i="3"/>
  <c r="G34" i="3"/>
  <c r="F34" i="3"/>
  <c r="E34" i="3"/>
  <c r="G33" i="3"/>
  <c r="F33" i="3"/>
  <c r="E33" i="3"/>
  <c r="G32" i="3"/>
  <c r="F32" i="3"/>
  <c r="E32" i="3"/>
  <c r="G31" i="3"/>
  <c r="F31" i="3"/>
  <c r="E31" i="3"/>
  <c r="G30" i="3"/>
  <c r="F30" i="3"/>
  <c r="E30" i="3"/>
  <c r="G29" i="3"/>
  <c r="F29" i="3"/>
  <c r="E29" i="3"/>
  <c r="G28" i="3"/>
  <c r="F28" i="3"/>
  <c r="E28" i="3"/>
  <c r="G27" i="3"/>
  <c r="F27" i="3"/>
  <c r="E27" i="3"/>
  <c r="G26" i="3"/>
  <c r="F26" i="3"/>
  <c r="E26" i="3"/>
  <c r="G25" i="3"/>
  <c r="F25" i="3"/>
  <c r="E25" i="3"/>
  <c r="G24" i="3"/>
  <c r="F24" i="3"/>
  <c r="E24" i="3"/>
  <c r="G23" i="3"/>
  <c r="F23" i="3"/>
  <c r="E23" i="3"/>
  <c r="G22" i="3"/>
  <c r="F22" i="3"/>
  <c r="E22" i="3"/>
  <c r="G21" i="3"/>
  <c r="F21" i="3"/>
  <c r="E21" i="3"/>
  <c r="G20" i="3"/>
  <c r="F20" i="3"/>
  <c r="E20" i="3"/>
  <c r="G19" i="3"/>
  <c r="F19" i="3"/>
  <c r="E19" i="3"/>
  <c r="G18" i="3"/>
  <c r="F18" i="3"/>
  <c r="E18" i="3"/>
  <c r="G17" i="3"/>
  <c r="F17" i="3"/>
  <c r="E17" i="3"/>
  <c r="G16" i="3"/>
  <c r="F16" i="3"/>
  <c r="E16" i="3"/>
  <c r="G15" i="3"/>
  <c r="F15" i="3"/>
  <c r="E15" i="3"/>
  <c r="G14" i="3"/>
  <c r="F14" i="3"/>
  <c r="E14" i="3"/>
  <c r="G13" i="3"/>
  <c r="F13" i="3"/>
  <c r="E13" i="3"/>
  <c r="G12" i="3"/>
  <c r="F12" i="3"/>
  <c r="E12" i="3"/>
  <c r="G11" i="3"/>
  <c r="F11" i="3"/>
  <c r="E11" i="3"/>
  <c r="G10" i="3"/>
  <c r="F10" i="3"/>
  <c r="E10" i="3"/>
  <c r="G9" i="3"/>
  <c r="F9" i="3"/>
  <c r="E9" i="3"/>
  <c r="G8" i="3"/>
  <c r="F8" i="3"/>
  <c r="E8" i="3"/>
  <c r="G7" i="3"/>
  <c r="F7" i="3"/>
  <c r="E7" i="3"/>
  <c r="G6" i="3"/>
  <c r="F6" i="3"/>
  <c r="E6" i="3"/>
  <c r="G5" i="3"/>
  <c r="F5" i="3"/>
  <c r="E5" i="3"/>
  <c r="G4" i="3"/>
  <c r="F4" i="3"/>
  <c r="E4" i="3"/>
  <c r="G3" i="3"/>
  <c r="F3" i="3"/>
  <c r="E3" i="3"/>
  <c r="G2" i="3"/>
  <c r="F2" i="3"/>
  <c r="E2" i="3"/>
  <c r="H14" i="2" l="1"/>
  <c r="G14" i="2"/>
  <c r="F14" i="2"/>
</calcChain>
</file>

<file path=xl/sharedStrings.xml><?xml version="1.0" encoding="utf-8"?>
<sst xmlns="http://schemas.openxmlformats.org/spreadsheetml/2006/main" count="24966" uniqueCount="2796">
  <si>
    <t>Supporting Data 1</t>
  </si>
  <si>
    <t>Sheets</t>
  </si>
  <si>
    <t>Gale_Differences</t>
  </si>
  <si>
    <t>Interlaboratory offsets estimated by Allison Gale (2013)</t>
  </si>
  <si>
    <r>
      <t>SiO</t>
    </r>
    <r>
      <rPr>
        <vertAlign val="subscript"/>
        <sz val="12"/>
        <rFont val="Calibri"/>
        <family val="2"/>
      </rPr>
      <t>2</t>
    </r>
  </si>
  <si>
    <r>
      <t>Al</t>
    </r>
    <r>
      <rPr>
        <vertAlign val="subscript"/>
        <sz val="12"/>
        <rFont val="Calibri"/>
        <family val="2"/>
      </rPr>
      <t>2</t>
    </r>
    <r>
      <rPr>
        <sz val="12"/>
        <rFont val="Calibri"/>
        <family val="2"/>
      </rPr>
      <t>O</t>
    </r>
    <r>
      <rPr>
        <vertAlign val="subscript"/>
        <sz val="12"/>
        <rFont val="Calibri"/>
        <family val="2"/>
      </rPr>
      <t>3</t>
    </r>
  </si>
  <si>
    <t>MgO</t>
  </si>
  <si>
    <t>CaO</t>
  </si>
  <si>
    <r>
      <t>Na</t>
    </r>
    <r>
      <rPr>
        <vertAlign val="subscript"/>
        <sz val="12"/>
        <rFont val="Calibri"/>
        <family val="2"/>
      </rPr>
      <t>2</t>
    </r>
    <r>
      <rPr>
        <sz val="12"/>
        <rFont val="Calibri"/>
        <family val="2"/>
      </rPr>
      <t>O</t>
    </r>
  </si>
  <si>
    <r>
      <t>TiO</t>
    </r>
    <r>
      <rPr>
        <vertAlign val="subscript"/>
        <sz val="12"/>
        <rFont val="Calibri"/>
        <family val="2"/>
      </rPr>
      <t>2</t>
    </r>
  </si>
  <si>
    <r>
      <t>FeO</t>
    </r>
    <r>
      <rPr>
        <vertAlign val="subscript"/>
        <sz val="12"/>
        <rFont val="Calibri"/>
        <family val="2"/>
      </rPr>
      <t>t</t>
    </r>
  </si>
  <si>
    <t>Interlab Bias Factor Code</t>
  </si>
  <si>
    <t>EMP-LAMONT-DOHERTY EARTH OBSERVATORY OF COLUMBIA UNIVERSITY</t>
  </si>
  <si>
    <t>Method 4</t>
  </si>
  <si>
    <t>EMP-UNIVERSITY OF HAWAII</t>
  </si>
  <si>
    <t>Method 5</t>
  </si>
  <si>
    <t>EMP-UNIVERSITY OF CAPE TOWN</t>
  </si>
  <si>
    <t>Method 6</t>
  </si>
  <si>
    <t>EMP-UNIVERSITY OF RHODE ISLAND</t>
  </si>
  <si>
    <t>Method 7</t>
  </si>
  <si>
    <t>EMP-INSTITUT FRANCAIS POUR L'EXPLOITATION DE LA MER</t>
  </si>
  <si>
    <t>Method 8</t>
  </si>
  <si>
    <t>EMP-MASSACHUSETTS INSTITUTE OF TECHNOLOGY</t>
  </si>
  <si>
    <t>Method 10</t>
  </si>
  <si>
    <t>EMP-SUNY AT STONY BROOK</t>
  </si>
  <si>
    <t>Method 15</t>
  </si>
  <si>
    <t>EMP-UNIVERSITY OF TASMANIA</t>
  </si>
  <si>
    <t>Method 16</t>
  </si>
  <si>
    <t>EMP-UNIVERSITY OF HOUSTON</t>
  </si>
  <si>
    <t>Method 19</t>
  </si>
  <si>
    <t>EMP-RUSSIAN NATIONAL ACADEMY OF SCIENCES</t>
  </si>
  <si>
    <t>Method 20</t>
  </si>
  <si>
    <t>EMP-UNIVERSITY OF BRITISH COLUMBIA</t>
  </si>
  <si>
    <t>Method 22</t>
  </si>
  <si>
    <t>EMP-AUSTRALIAN NATIONAL UNIVERSITY</t>
  </si>
  <si>
    <t>Method 23</t>
  </si>
  <si>
    <t>EMP-UNIVERSITY OF TULSA</t>
  </si>
  <si>
    <t>Method 24</t>
  </si>
  <si>
    <t>Note:</t>
  </si>
  <si>
    <t xml:space="preserve">Interlaboratory bias factors may be multiplied by raw oxide data produced from a given method/laboratory to correct major elements to a common basis (for this study, consistent with EMP - Lamont-Doherty Earth Observatory of Columbia University). </t>
  </si>
  <si>
    <t>Most values from Su (2002). See text for more details.</t>
  </si>
  <si>
    <t>loc</t>
  </si>
  <si>
    <t>short</t>
  </si>
  <si>
    <t>Lamont</t>
  </si>
  <si>
    <t>HI</t>
  </si>
  <si>
    <t>CapeTown</t>
  </si>
  <si>
    <t>RI</t>
  </si>
  <si>
    <t>LaMere</t>
  </si>
  <si>
    <t>MIT</t>
  </si>
  <si>
    <t>SUNY</t>
  </si>
  <si>
    <t>TAS</t>
  </si>
  <si>
    <t>Houston</t>
  </si>
  <si>
    <t>RNAS</t>
  </si>
  <si>
    <t>UBC</t>
  </si>
  <si>
    <t>ANU</t>
  </si>
  <si>
    <t>Tulsa</t>
  </si>
  <si>
    <t>Putirka_Cali</t>
  </si>
  <si>
    <t xml:space="preserve">Calibration dataset used by Keith Putirka (Used here to examine prevalance of missing data). </t>
  </si>
  <si>
    <t>Index</t>
  </si>
  <si>
    <t>Experiment</t>
  </si>
  <si>
    <t>Author (year)</t>
  </si>
  <si>
    <t>Wt: H2O</t>
  </si>
  <si>
    <t>by diff</t>
  </si>
  <si>
    <t>P(kbar)</t>
  </si>
  <si>
    <t>Laboratory</t>
  </si>
  <si>
    <t>Device</t>
  </si>
  <si>
    <t>Container</t>
  </si>
  <si>
    <t>Method</t>
  </si>
  <si>
    <t>Duration (hours)</t>
  </si>
  <si>
    <t>T (C)</t>
  </si>
  <si>
    <t>err T (C)</t>
  </si>
  <si>
    <t>P (GPa)</t>
  </si>
  <si>
    <t>Wt: SiO2_Liq</t>
  </si>
  <si>
    <t>Wt: TiO2_Liq</t>
  </si>
  <si>
    <t>Wt: Al2O3_Liq</t>
  </si>
  <si>
    <t>Wt: FeO_Liq</t>
  </si>
  <si>
    <t>Wt: MnO_Liq</t>
  </si>
  <si>
    <t>Wt: MgO_Liq</t>
  </si>
  <si>
    <t>Wt: CaO_Liq</t>
  </si>
  <si>
    <t>Wt: Na2O_Liq</t>
  </si>
  <si>
    <t>Wt: K2O_Liq</t>
  </si>
  <si>
    <t>Wt: Cr2O3_Liq</t>
  </si>
  <si>
    <t>Wt: P2O5_Liq</t>
  </si>
  <si>
    <t>Wt: NiO</t>
  </si>
  <si>
    <t>Wt: Fe2O3</t>
  </si>
  <si>
    <t>Wt: tOtAl</t>
  </si>
  <si>
    <t>Wt: SiO2_Cpx</t>
  </si>
  <si>
    <t>Wt: TiO2_Cpx</t>
  </si>
  <si>
    <t>Wt: Al2O3_Cpx</t>
  </si>
  <si>
    <t>Wt: FeO_Cpx</t>
  </si>
  <si>
    <t>Wt: MnO_Cpx</t>
  </si>
  <si>
    <t>Wt: MgO_Cpx</t>
  </si>
  <si>
    <t>Wt: CaO_Cpx</t>
  </si>
  <si>
    <t>Wt: Na2O_Cpx</t>
  </si>
  <si>
    <t>Wt: K2O_Cpx</t>
  </si>
  <si>
    <t>Wt: Cr2O3_Cpx</t>
  </si>
  <si>
    <t>TJ-34</t>
  </si>
  <si>
    <t>Auwera, J. V., and Longhi, J. (1994)</t>
  </si>
  <si>
    <t>Lamont-Doherty Earth Observatory</t>
  </si>
  <si>
    <t>1-atm</t>
  </si>
  <si>
    <t>Pt</t>
  </si>
  <si>
    <t>EMP</t>
  </si>
  <si>
    <t>TJ-33/2</t>
  </si>
  <si>
    <t>TJ-52</t>
  </si>
  <si>
    <t>TJ-47</t>
  </si>
  <si>
    <t>PC</t>
  </si>
  <si>
    <t>C</t>
  </si>
  <si>
    <t>TJ-4</t>
  </si>
  <si>
    <t>TJ-8</t>
  </si>
  <si>
    <t>TJ-11</t>
  </si>
  <si>
    <t>TJ-10</t>
  </si>
  <si>
    <t>TJ-13</t>
  </si>
  <si>
    <t>TJ-35</t>
  </si>
  <si>
    <t>TJ-14</t>
  </si>
  <si>
    <t>VB-14</t>
  </si>
  <si>
    <t>Auwera, J.V., Longhi, J., and Duchesne, J.C. (1998)</t>
  </si>
  <si>
    <t>VB-13</t>
  </si>
  <si>
    <t>82-94A-15</t>
  </si>
  <si>
    <t>Baker, M.B., Grove, T.L., Price, R. (1994)</t>
  </si>
  <si>
    <t>FePt</t>
  </si>
  <si>
    <t>82-94A-16</t>
  </si>
  <si>
    <t>82-94A-18</t>
  </si>
  <si>
    <t>Baker, R.B., and Eggler, D.H. (1987)</t>
  </si>
  <si>
    <t>Smithsonian Institution</t>
  </si>
  <si>
    <t>Pennsylvania State University</t>
  </si>
  <si>
    <t>IHPV</t>
  </si>
  <si>
    <t>MA</t>
  </si>
  <si>
    <t>H81</t>
  </si>
  <si>
    <t>Bartels, K.S., Kinzler, R.J., Grove, T.L. (1991)</t>
  </si>
  <si>
    <t>H83</t>
  </si>
  <si>
    <t>H88</t>
  </si>
  <si>
    <t>H98</t>
  </si>
  <si>
    <t>H95</t>
  </si>
  <si>
    <t>H202</t>
  </si>
  <si>
    <t>H97</t>
  </si>
  <si>
    <t>H201</t>
  </si>
  <si>
    <t>H131</t>
  </si>
  <si>
    <t>H204</t>
  </si>
  <si>
    <t>HI 32</t>
  </si>
  <si>
    <t>H96a</t>
  </si>
  <si>
    <t>H94a</t>
  </si>
  <si>
    <t>H100</t>
  </si>
  <si>
    <t>H101</t>
  </si>
  <si>
    <t>HI 34</t>
  </si>
  <si>
    <t>HI 35</t>
  </si>
  <si>
    <t>HI 36</t>
  </si>
  <si>
    <t>H141</t>
  </si>
  <si>
    <t>H142</t>
  </si>
  <si>
    <t>H203</t>
  </si>
  <si>
    <t>H192</t>
  </si>
  <si>
    <t>HI 97</t>
  </si>
  <si>
    <t>H235</t>
  </si>
  <si>
    <t>B14</t>
  </si>
  <si>
    <t>H225</t>
  </si>
  <si>
    <t>BIO</t>
  </si>
  <si>
    <t>B12</t>
  </si>
  <si>
    <t>Bender, J.F., Hodges, F.N., Bence, A.E. (1978)</t>
  </si>
  <si>
    <t>SUNY, Stoneybrook</t>
  </si>
  <si>
    <t>5-20</t>
  </si>
  <si>
    <t>Berndt, J., Holtz, F., and Koepke, J.  (2001)</t>
  </si>
  <si>
    <t>University of Hannover</t>
  </si>
  <si>
    <t>CSPV</t>
  </si>
  <si>
    <t>Au</t>
  </si>
  <si>
    <t>6-4</t>
  </si>
  <si>
    <t>7-36</t>
  </si>
  <si>
    <t>8-38</t>
  </si>
  <si>
    <t>9-18</t>
  </si>
  <si>
    <t>10-14</t>
  </si>
  <si>
    <t>11-32</t>
  </si>
  <si>
    <t>12-22</t>
  </si>
  <si>
    <t>16-51</t>
  </si>
  <si>
    <t>16-52</t>
  </si>
  <si>
    <t>15-49</t>
  </si>
  <si>
    <t>15-50</t>
  </si>
  <si>
    <t>17-53</t>
  </si>
  <si>
    <t>17-54</t>
  </si>
  <si>
    <t>18-55</t>
  </si>
  <si>
    <t>18-56</t>
  </si>
  <si>
    <t>A-20</t>
  </si>
  <si>
    <t>Bulatov, V.K., Girnis, A.V., Brey, G.P. (2002)</t>
  </si>
  <si>
    <t>Russian Academy of Sciences</t>
  </si>
  <si>
    <t>PtC</t>
  </si>
  <si>
    <t>EDS</t>
  </si>
  <si>
    <t>A-47</t>
  </si>
  <si>
    <t>A-6</t>
  </si>
  <si>
    <t>A-39</t>
  </si>
  <si>
    <t>A-7</t>
  </si>
  <si>
    <t>A-12</t>
  </si>
  <si>
    <t>A-13</t>
  </si>
  <si>
    <t>B-37</t>
  </si>
  <si>
    <t>B-15</t>
  </si>
  <si>
    <t>B-38</t>
  </si>
  <si>
    <t>S-4</t>
  </si>
  <si>
    <t>Dann, J.C., Holzheid, A.H., Grove, T.L., and McSween, H.Y. (2001)</t>
  </si>
  <si>
    <t>S-8</t>
  </si>
  <si>
    <t>S-11</t>
  </si>
  <si>
    <t>Sx-23</t>
  </si>
  <si>
    <t>AuPd</t>
  </si>
  <si>
    <t>Sy-24</t>
  </si>
  <si>
    <t>76055-22</t>
  </si>
  <si>
    <t>Delano, J.W. (1977)</t>
  </si>
  <si>
    <t>Fe</t>
  </si>
  <si>
    <t>DG1-DGA-29</t>
  </si>
  <si>
    <t>Draper, D.S., Green, T.H. (1997)</t>
  </si>
  <si>
    <t>Macquarie U.</t>
  </si>
  <si>
    <t>DG1-DGA-12</t>
  </si>
  <si>
    <t>DG3-DGA-6</t>
  </si>
  <si>
    <t>AgPd</t>
  </si>
  <si>
    <t>DG3-DGA-15</t>
  </si>
  <si>
    <t>DG1-DGV-55</t>
  </si>
  <si>
    <t>DG1-DGV-49</t>
  </si>
  <si>
    <t>DG2-DGV-44</t>
  </si>
  <si>
    <t>DG1-DGV-39</t>
  </si>
  <si>
    <t>DG2-DGV-39</t>
  </si>
  <si>
    <t>DGA-38</t>
  </si>
  <si>
    <t>Draper, D.S., Green, T.H. (1999)</t>
  </si>
  <si>
    <t>DGA-44</t>
  </si>
  <si>
    <t>DGA-40</t>
  </si>
  <si>
    <t>DD-13</t>
  </si>
  <si>
    <t>Draper, D.S., Johnston, A.D. (1992)</t>
  </si>
  <si>
    <t>University of Oregon</t>
  </si>
  <si>
    <t>DD-14</t>
  </si>
  <si>
    <t>DPI-26</t>
  </si>
  <si>
    <t>DPI-21</t>
  </si>
  <si>
    <t>DPI-24</t>
  </si>
  <si>
    <t>DPI-33</t>
  </si>
  <si>
    <t>DPI-25</t>
  </si>
  <si>
    <t>DPI-10</t>
  </si>
  <si>
    <t>DPI-50</t>
  </si>
  <si>
    <t>DPI-59</t>
  </si>
  <si>
    <t>DPI-41</t>
  </si>
  <si>
    <t>DPI-60</t>
  </si>
  <si>
    <t>DPI-38</t>
  </si>
  <si>
    <t>DPI-37</t>
  </si>
  <si>
    <t>DPI-36</t>
  </si>
  <si>
    <t>DPI-51</t>
  </si>
  <si>
    <t>DPI-53</t>
  </si>
  <si>
    <t>DPI-34</t>
  </si>
  <si>
    <t>DPI-48</t>
  </si>
  <si>
    <t>DPI-30</t>
  </si>
  <si>
    <t>DPI-44</t>
  </si>
  <si>
    <t>DPI-55</t>
  </si>
  <si>
    <t>DPI-42</t>
  </si>
  <si>
    <t>DPI-43</t>
  </si>
  <si>
    <t>DPI-54</t>
  </si>
  <si>
    <t>DPI-56</t>
  </si>
  <si>
    <t>DPI-58</t>
  </si>
  <si>
    <t>DPI-47</t>
  </si>
  <si>
    <t>87-1-78</t>
  </si>
  <si>
    <t>Dunn, T., Sen, C. (1994)</t>
  </si>
  <si>
    <t>University of New Brunswick</t>
  </si>
  <si>
    <t>87-41-87</t>
  </si>
  <si>
    <t>SYNWC-1-14</t>
  </si>
  <si>
    <t>Elkins-Tanton, L.T., and Grove, T.L. (2003)</t>
  </si>
  <si>
    <t>SYNWC-1-16</t>
  </si>
  <si>
    <t>SYNWC-1-10</t>
  </si>
  <si>
    <t>SYNWC-1-24</t>
  </si>
  <si>
    <t>SYNWC-1+H2O-2</t>
  </si>
  <si>
    <t>SYNWC-1+H2O-3</t>
  </si>
  <si>
    <t>A30</t>
  </si>
  <si>
    <t>Elkins-Tanton, L.T., Draper, D.S., Agee, C.B., Jewell, J., Thorpe, A., Hess, P.C. (2007)</t>
  </si>
  <si>
    <t>Institute of Meteorics, University of New Mexico</t>
  </si>
  <si>
    <t>A33</t>
  </si>
  <si>
    <t>A34</t>
  </si>
  <si>
    <t>T-4302</t>
  </si>
  <si>
    <t>Falloon, T.J., Danyushevsky, L.V. (2000)</t>
  </si>
  <si>
    <t>University of Tasmania</t>
  </si>
  <si>
    <t>FTIR,EMP</t>
  </si>
  <si>
    <t>T-4300</t>
  </si>
  <si>
    <t>Falloon, T.J., Danyushevsky, L.V., Green, D.H. (2001)</t>
  </si>
  <si>
    <t>EMP,EDS,FTIR</t>
  </si>
  <si>
    <t>T-4126</t>
  </si>
  <si>
    <t>T-3980</t>
  </si>
  <si>
    <t>T-3981</t>
  </si>
  <si>
    <t>T-3976</t>
  </si>
  <si>
    <t>T-4283</t>
  </si>
  <si>
    <t>T-4276</t>
  </si>
  <si>
    <t>T-4324</t>
  </si>
  <si>
    <t>T-4275</t>
  </si>
  <si>
    <t>Falloon, T.J., Green, D.H., Danyushevsky, L.V., Faul, U.H. (1999)</t>
  </si>
  <si>
    <t>T-4277</t>
  </si>
  <si>
    <t>T-4280</t>
  </si>
  <si>
    <t>T-4337</t>
  </si>
  <si>
    <t>T-4256</t>
  </si>
  <si>
    <t>T-4332</t>
  </si>
  <si>
    <t>T-4262</t>
  </si>
  <si>
    <t>T-4254</t>
  </si>
  <si>
    <t>T-4267</t>
  </si>
  <si>
    <t>T-4293</t>
  </si>
  <si>
    <t>T-4271</t>
  </si>
  <si>
    <t>T-4246</t>
  </si>
  <si>
    <t>Falloon, T.J., Green, D.H., O'Neill, H.St.C., Hibberson, W.O. (1997)</t>
  </si>
  <si>
    <t>T-4239</t>
  </si>
  <si>
    <t>T-4248</t>
  </si>
  <si>
    <t>T-4249</t>
  </si>
  <si>
    <t>T-4251</t>
  </si>
  <si>
    <t>C-157</t>
  </si>
  <si>
    <t>Oliv/Pt</t>
  </si>
  <si>
    <t>500B-19</t>
  </si>
  <si>
    <t>Fram, M.S., Longhi, J. (1992)</t>
  </si>
  <si>
    <t>500B-32</t>
  </si>
  <si>
    <t>500B-44</t>
  </si>
  <si>
    <t>HLCA-15</t>
  </si>
  <si>
    <t>HLCA-27</t>
  </si>
  <si>
    <t>HLCA-28</t>
  </si>
  <si>
    <t>HLCA-31</t>
  </si>
  <si>
    <t>HLCA-32</t>
  </si>
  <si>
    <t>13L1</t>
  </si>
  <si>
    <t>Fujii, T., Bougault, H. (1983)</t>
  </si>
  <si>
    <t>University of Tokyo</t>
  </si>
  <si>
    <t>B303</t>
  </si>
  <si>
    <t>Gaetani, G.A., Grove, T.L. (1998)</t>
  </si>
  <si>
    <t>B292</t>
  </si>
  <si>
    <t>B287</t>
  </si>
  <si>
    <t>B394</t>
  </si>
  <si>
    <t>B302</t>
  </si>
  <si>
    <t>6-B-10</t>
  </si>
  <si>
    <t>Gee, L.L., Sack, R.O. (1988)</t>
  </si>
  <si>
    <t>Purdue University</t>
  </si>
  <si>
    <t>6-C-15</t>
  </si>
  <si>
    <t>7-A-4</t>
  </si>
  <si>
    <t>12-A-3</t>
  </si>
  <si>
    <t>12-B-9</t>
  </si>
  <si>
    <t>12-B-14</t>
  </si>
  <si>
    <t>12-C-22</t>
  </si>
  <si>
    <t>13-A-3</t>
  </si>
  <si>
    <t>13-B-7</t>
  </si>
  <si>
    <t>13-B-10</t>
  </si>
  <si>
    <t>13-B-11</t>
  </si>
  <si>
    <t>14-B-8</t>
  </si>
  <si>
    <t>14-B-12</t>
  </si>
  <si>
    <t>14-B-14</t>
  </si>
  <si>
    <t>ALV-528-1-1-2</t>
  </si>
  <si>
    <t>Grove, T.L., Bryan, W.B. (1983)</t>
  </si>
  <si>
    <t>ALV-528-1-1-30</t>
  </si>
  <si>
    <t>ALV-528-1-1-15</t>
  </si>
  <si>
    <t>ALV-528-1-1-11</t>
  </si>
  <si>
    <t>ALV-528-1-1-4</t>
  </si>
  <si>
    <t>ALV-528-1-1-17</t>
  </si>
  <si>
    <t>ALV-525-4b-2</t>
  </si>
  <si>
    <t>ALV-525-4b-15</t>
  </si>
  <si>
    <t>ALV-525-4b-11</t>
  </si>
  <si>
    <t>ALV-525-4b-4</t>
  </si>
  <si>
    <t>AII-32-12-6-8</t>
  </si>
  <si>
    <t>AII-32-12-6-10</t>
  </si>
  <si>
    <t>AII-32-12-6-2</t>
  </si>
  <si>
    <t>AII-32-12-6-3</t>
  </si>
  <si>
    <t>AII-32-12-6-1</t>
  </si>
  <si>
    <t>AII-32-12-6-5</t>
  </si>
  <si>
    <t>AII-32-12-6-6</t>
  </si>
  <si>
    <t>II-96-6-42-1</t>
  </si>
  <si>
    <t>II-96-6-42-6</t>
  </si>
  <si>
    <t>85-41-8</t>
  </si>
  <si>
    <t>Grove, T.L., Elkins-Tanton, L.T., Parman, S.W., Chatterjee, N., Mèntener, O., Gaetani, G.A. (2003)</t>
  </si>
  <si>
    <t>85-41-5</t>
  </si>
  <si>
    <t>85-41-6</t>
  </si>
  <si>
    <t>85-41-7</t>
  </si>
  <si>
    <t>A1.2</t>
  </si>
  <si>
    <t>79-35g 13</t>
  </si>
  <si>
    <t>Grove, T.L., Gerlach, D.C., Sando, T.W. (1982)</t>
  </si>
  <si>
    <t>79-35g 2</t>
  </si>
  <si>
    <t>79-35g 4</t>
  </si>
  <si>
    <t>79-35g 5</t>
  </si>
  <si>
    <t>79-38b 7</t>
  </si>
  <si>
    <t>79-38b 8</t>
  </si>
  <si>
    <t>79-38b 9</t>
  </si>
  <si>
    <t>187 3</t>
  </si>
  <si>
    <t>187 4</t>
  </si>
  <si>
    <t>187 5</t>
  </si>
  <si>
    <t>79-20e 2</t>
  </si>
  <si>
    <t>79-20e 8</t>
  </si>
  <si>
    <t>79-20e 12</t>
  </si>
  <si>
    <t>79-9c 8</t>
  </si>
  <si>
    <t>Grove, T.L., Juster, T.C. (1989)</t>
  </si>
  <si>
    <t>ALV2-5</t>
  </si>
  <si>
    <t>Grove, T.L., Kinzler, R.J., Bryan, W.B. (1992)</t>
  </si>
  <si>
    <t>ALV2-8</t>
  </si>
  <si>
    <t>ALV2-10</t>
  </si>
  <si>
    <t>ALV2-7</t>
  </si>
  <si>
    <t>ALV2-9</t>
  </si>
  <si>
    <t>H51</t>
  </si>
  <si>
    <t>H50</t>
  </si>
  <si>
    <t>H60</t>
  </si>
  <si>
    <t>H62</t>
  </si>
  <si>
    <t>H57</t>
  </si>
  <si>
    <t>H32</t>
  </si>
  <si>
    <t>H35</t>
  </si>
  <si>
    <t>H59</t>
  </si>
  <si>
    <t>H38</t>
  </si>
  <si>
    <t>H58</t>
  </si>
  <si>
    <t>H258</t>
  </si>
  <si>
    <t>H137</t>
  </si>
  <si>
    <t>D92</t>
  </si>
  <si>
    <t>Hesse, M., Grove, T.L. (2003)</t>
  </si>
  <si>
    <t>D82</t>
  </si>
  <si>
    <t>D81</t>
  </si>
  <si>
    <t>D84</t>
  </si>
  <si>
    <t>B833</t>
  </si>
  <si>
    <t>96MMH05</t>
  </si>
  <si>
    <t>Hirschmann, M.M., Kogiso, T., Baker, M.B., and Stolper, E.M. (2003)</t>
  </si>
  <si>
    <t>Cal Tech</t>
  </si>
  <si>
    <t>96MMH07</t>
  </si>
  <si>
    <t>95MMH23</t>
  </si>
  <si>
    <t>95MMH17</t>
  </si>
  <si>
    <t>95MMH15</t>
  </si>
  <si>
    <t>C278</t>
  </si>
  <si>
    <t>Holbig, E. S., Grove, T.L. (2007)</t>
  </si>
  <si>
    <t>C272</t>
  </si>
  <si>
    <t>C271</t>
  </si>
  <si>
    <t>C274</t>
  </si>
  <si>
    <t>C277</t>
  </si>
  <si>
    <t>E4</t>
  </si>
  <si>
    <t>Johnson, K.T.M. (1998)</t>
  </si>
  <si>
    <t>E5</t>
  </si>
  <si>
    <t>E7</t>
  </si>
  <si>
    <t>E8</t>
  </si>
  <si>
    <t>E9</t>
  </si>
  <si>
    <t>E10</t>
  </si>
  <si>
    <t>E11</t>
  </si>
  <si>
    <t>E12</t>
  </si>
  <si>
    <t>RH30-1</t>
  </si>
  <si>
    <t>Z20-1</t>
  </si>
  <si>
    <t>Z20-2</t>
  </si>
  <si>
    <t>Z25-1</t>
  </si>
  <si>
    <t>Z25-2</t>
  </si>
  <si>
    <t>Z30-1</t>
  </si>
  <si>
    <t>Johnston, A.D. (1986)</t>
  </si>
  <si>
    <t>University of Bergen, Norway</t>
  </si>
  <si>
    <t>A-18</t>
  </si>
  <si>
    <t>Juster, C.T., Grove, T.L., Perfit, M.R. (1989)</t>
  </si>
  <si>
    <t>A-8</t>
  </si>
  <si>
    <t>A-10</t>
  </si>
  <si>
    <t>A-14</t>
  </si>
  <si>
    <t>C-2</t>
  </si>
  <si>
    <t>C-4</t>
  </si>
  <si>
    <t>C-7</t>
  </si>
  <si>
    <t>C-9</t>
  </si>
  <si>
    <t>C-ll</t>
  </si>
  <si>
    <t>C-13</t>
  </si>
  <si>
    <t>C-30</t>
  </si>
  <si>
    <t>A-23</t>
  </si>
  <si>
    <t>A-25</t>
  </si>
  <si>
    <t>A-27</t>
  </si>
  <si>
    <t>Kennedy, A.K., Grove, T.L., Johnson, R.W. (1990)</t>
  </si>
  <si>
    <t>Keshav, S., Gudfinnsson, G.H., Sen, G., Fei, Y. (2004)</t>
  </si>
  <si>
    <t>Carnegie Institution (Washington)</t>
  </si>
  <si>
    <t>L69</t>
  </si>
  <si>
    <t>Kinzler, R.J. (1997)</t>
  </si>
  <si>
    <t>L129</t>
  </si>
  <si>
    <t>L138</t>
  </si>
  <si>
    <t>L76</t>
  </si>
  <si>
    <t>L92</t>
  </si>
  <si>
    <t>L116</t>
  </si>
  <si>
    <t>L120</t>
  </si>
  <si>
    <t>L125</t>
  </si>
  <si>
    <t>L127</t>
  </si>
  <si>
    <t>L117</t>
  </si>
  <si>
    <t>L119</t>
  </si>
  <si>
    <t>A3</t>
  </si>
  <si>
    <t>Kinzler, R.J., Grove, T.L. (1985)</t>
  </si>
  <si>
    <t>H13</t>
  </si>
  <si>
    <t>Kinzler, R.J., Grove, T.L. (1992)</t>
  </si>
  <si>
    <t>H251</t>
  </si>
  <si>
    <t>H130</t>
  </si>
  <si>
    <t>H164</t>
  </si>
  <si>
    <t>H184</t>
  </si>
  <si>
    <t>H177</t>
  </si>
  <si>
    <t>H165</t>
  </si>
  <si>
    <t>H178</t>
  </si>
  <si>
    <t>H162</t>
  </si>
  <si>
    <t>H156</t>
  </si>
  <si>
    <t>H154</t>
  </si>
  <si>
    <t>H181</t>
  </si>
  <si>
    <t>H179</t>
  </si>
  <si>
    <t>H193</t>
  </si>
  <si>
    <t>H200</t>
  </si>
  <si>
    <t>H199</t>
  </si>
  <si>
    <t>H176</t>
  </si>
  <si>
    <t>H195</t>
  </si>
  <si>
    <t>H196</t>
  </si>
  <si>
    <t>H185</t>
  </si>
  <si>
    <t>B32</t>
  </si>
  <si>
    <t>B30</t>
  </si>
  <si>
    <t>B52</t>
  </si>
  <si>
    <t>B54</t>
  </si>
  <si>
    <t>B55</t>
  </si>
  <si>
    <t>B59</t>
  </si>
  <si>
    <t>B56</t>
  </si>
  <si>
    <t>B63</t>
  </si>
  <si>
    <t>B102</t>
  </si>
  <si>
    <t>B100</t>
  </si>
  <si>
    <t>BK311</t>
  </si>
  <si>
    <t>Kjarsgaard, B.A. (1998)</t>
  </si>
  <si>
    <t>University of Manchester</t>
  </si>
  <si>
    <t>BK208</t>
  </si>
  <si>
    <t>BK358</t>
  </si>
  <si>
    <t>Pe1-11</t>
  </si>
  <si>
    <t>Koester, E., Pawley, A.R., Fernandes, L.A.D., Porcher, C.C., Soliani Jr., E. (2002)</t>
  </si>
  <si>
    <t>EMP,SEM</t>
  </si>
  <si>
    <t>Pe1-15</t>
  </si>
  <si>
    <t>A260</t>
  </si>
  <si>
    <t>Kogiso, T., and Hirschmann, M.M. (2001)</t>
  </si>
  <si>
    <t>University of Minnesota</t>
  </si>
  <si>
    <t>A258</t>
  </si>
  <si>
    <t>A265</t>
  </si>
  <si>
    <t>A328</t>
  </si>
  <si>
    <t>A242</t>
  </si>
  <si>
    <t>A225</t>
  </si>
  <si>
    <t>A220</t>
  </si>
  <si>
    <t>A231</t>
  </si>
  <si>
    <t>A236</t>
  </si>
  <si>
    <t>A229</t>
  </si>
  <si>
    <t>A223</t>
  </si>
  <si>
    <t>A226</t>
  </si>
  <si>
    <t>A247</t>
  </si>
  <si>
    <t>A243</t>
  </si>
  <si>
    <t>KH-39</t>
  </si>
  <si>
    <t>Kogiso, T., Hirose, K., Takahashi (1998)</t>
  </si>
  <si>
    <t>Tokyo Institute of Technology</t>
  </si>
  <si>
    <t>KH-31</t>
  </si>
  <si>
    <t>KH-5</t>
  </si>
  <si>
    <t>KH-7</t>
  </si>
  <si>
    <t>KH-22</t>
  </si>
  <si>
    <t>KH-49</t>
  </si>
  <si>
    <t>1KH-39</t>
  </si>
  <si>
    <t>KH-8</t>
  </si>
  <si>
    <t>KH-29</t>
  </si>
  <si>
    <t>KH-41</t>
  </si>
  <si>
    <t>KH-26</t>
  </si>
  <si>
    <t>V162</t>
  </si>
  <si>
    <t>Kogiso, T., Hirschmann, M.M., and Frost, D.J.  (2003)</t>
  </si>
  <si>
    <t>Bayreuth</t>
  </si>
  <si>
    <t>V161</t>
  </si>
  <si>
    <t>Laporte, D., Toplis, M.J., Seyler, M., Devidal, J-L. (2004)</t>
  </si>
  <si>
    <t>Clermont-Ferrand</t>
  </si>
  <si>
    <t>rev2a</t>
  </si>
  <si>
    <t>rev2b</t>
  </si>
  <si>
    <t>rev2d</t>
  </si>
  <si>
    <t>rev2e</t>
  </si>
  <si>
    <t>rev2f</t>
  </si>
  <si>
    <t>rev2g</t>
  </si>
  <si>
    <t>rev8a</t>
  </si>
  <si>
    <t>rev8b</t>
  </si>
  <si>
    <t>rev8d</t>
  </si>
  <si>
    <t>KYB9</t>
  </si>
  <si>
    <t>Liu, T.C., Chen, B.R., and Chen, C.H. (1998)</t>
  </si>
  <si>
    <t>Dept. Earth Sci, National Taiwan Normal University, Taipei, Taiwan, Roc</t>
  </si>
  <si>
    <t>KYBP2</t>
  </si>
  <si>
    <t>Liu, T.C., Chen, B.R., and Chen, C.H. (2000)</t>
  </si>
  <si>
    <t>KYBP3</t>
  </si>
  <si>
    <t>KYBP5</t>
  </si>
  <si>
    <t>KYBP8</t>
  </si>
  <si>
    <t>KYBP11</t>
  </si>
  <si>
    <t>KYBP12</t>
  </si>
  <si>
    <t>KYBP9</t>
  </si>
  <si>
    <t>KYBP14</t>
  </si>
  <si>
    <t>KYBP16</t>
  </si>
  <si>
    <t>KYBP15</t>
  </si>
  <si>
    <t>TB992-1</t>
  </si>
  <si>
    <t>Longhi, J (1995)</t>
  </si>
  <si>
    <t>TB992..4</t>
  </si>
  <si>
    <t>TB593-1</t>
  </si>
  <si>
    <t>TB593-2</t>
  </si>
  <si>
    <t>TM294-2</t>
  </si>
  <si>
    <t>Longhi, J. (2002)</t>
  </si>
  <si>
    <t>TM694-5</t>
  </si>
  <si>
    <t>TM295-2</t>
  </si>
  <si>
    <t>TM295-3</t>
  </si>
  <si>
    <t>TM295-4</t>
  </si>
  <si>
    <t>MO695-4</t>
  </si>
  <si>
    <t>MO895-4</t>
  </si>
  <si>
    <t>MO1295-5</t>
  </si>
  <si>
    <t>MO1295-6</t>
  </si>
  <si>
    <t>MO1295-7</t>
  </si>
  <si>
    <t>MO1295-8</t>
  </si>
  <si>
    <t>EAWo0-2</t>
  </si>
  <si>
    <t>Longhi, J., Pan, V. (1989)</t>
  </si>
  <si>
    <t>EAWo15-2</t>
  </si>
  <si>
    <t>EAWo0-5</t>
  </si>
  <si>
    <t>EAWo20-l</t>
  </si>
  <si>
    <t>Maaloe, S (2004)</t>
  </si>
  <si>
    <t>STAN-9</t>
  </si>
  <si>
    <t>Mahood, G.A., Baker, D.R. (1986)</t>
  </si>
  <si>
    <t>Stanford University</t>
  </si>
  <si>
    <t>SI-1</t>
  </si>
  <si>
    <t>PSU-8</t>
  </si>
  <si>
    <t>PSU-10</t>
  </si>
  <si>
    <t>PSU-12</t>
  </si>
  <si>
    <t>STAN-11</t>
  </si>
  <si>
    <t>ta-892</t>
  </si>
  <si>
    <t>Ia-909</t>
  </si>
  <si>
    <t>Ia-919</t>
  </si>
  <si>
    <t>Ia-948</t>
  </si>
  <si>
    <t>SI-2</t>
  </si>
  <si>
    <t>SI-13</t>
  </si>
  <si>
    <t>McCoy, T.J., Lofgren,  G.E. (1999)</t>
  </si>
  <si>
    <t>R64-3</t>
  </si>
  <si>
    <t>McDade, P., Blundy, J.D., Wood, B.J. (2003)</t>
  </si>
  <si>
    <t>University of Bristol</t>
  </si>
  <si>
    <t>R64-11</t>
  </si>
  <si>
    <t>R64-12</t>
  </si>
  <si>
    <t>ak28</t>
  </si>
  <si>
    <t>Medard, E., Schmidt, M.W., and Schiano, P. (2004)</t>
  </si>
  <si>
    <t>ak02</t>
  </si>
  <si>
    <t>ak29</t>
  </si>
  <si>
    <t>ak14</t>
  </si>
  <si>
    <t>ak08</t>
  </si>
  <si>
    <t>ak34</t>
  </si>
  <si>
    <t>bt12</t>
  </si>
  <si>
    <t>bt30</t>
  </si>
  <si>
    <t>bt42</t>
  </si>
  <si>
    <t>bt18</t>
  </si>
  <si>
    <t>bt01</t>
  </si>
  <si>
    <t>bt03</t>
  </si>
  <si>
    <t>bt31</t>
  </si>
  <si>
    <t>bt36</t>
  </si>
  <si>
    <t>2082h-7</t>
  </si>
  <si>
    <t>Meen, J.K. (1987)</t>
  </si>
  <si>
    <t>2085-7</t>
  </si>
  <si>
    <t>2023-6</t>
  </si>
  <si>
    <t>2023-7</t>
  </si>
  <si>
    <t>2080-14</t>
  </si>
  <si>
    <t>2080-15</t>
  </si>
  <si>
    <t>2080-16</t>
  </si>
  <si>
    <t>2982h-14</t>
  </si>
  <si>
    <t>2982h-15</t>
  </si>
  <si>
    <t>2982h-16</t>
  </si>
  <si>
    <t>2085-15</t>
  </si>
  <si>
    <t>2085-16</t>
  </si>
  <si>
    <t>2023-14</t>
  </si>
  <si>
    <t>2023-15</t>
  </si>
  <si>
    <t>A1150</t>
  </si>
  <si>
    <t>Meen, J.K. (1990)</t>
  </si>
  <si>
    <t>A1137</t>
  </si>
  <si>
    <t>A1125</t>
  </si>
  <si>
    <t>B1150</t>
  </si>
  <si>
    <t>B1137</t>
  </si>
  <si>
    <t>B1125</t>
  </si>
  <si>
    <t>C1150</t>
  </si>
  <si>
    <t>C1137</t>
  </si>
  <si>
    <t>C1125</t>
  </si>
  <si>
    <t>A1175</t>
  </si>
  <si>
    <t>B1175</t>
  </si>
  <si>
    <t>C1175</t>
  </si>
  <si>
    <t>A1225</t>
  </si>
  <si>
    <t>A1200</t>
  </si>
  <si>
    <t>B1225</t>
  </si>
  <si>
    <t>B1200</t>
  </si>
  <si>
    <t>C1200</t>
  </si>
  <si>
    <t>MS-70</t>
  </si>
  <si>
    <t>Minitti, M.E., Rutherford, M.J. (2000)</t>
  </si>
  <si>
    <t>Brown University</t>
  </si>
  <si>
    <t>MS-52</t>
  </si>
  <si>
    <t>BK10</t>
  </si>
  <si>
    <t>Parman, S.W., Dann, J.C., Grove, T.L., and deWit, M.J. (1997)</t>
  </si>
  <si>
    <t>BK7</t>
  </si>
  <si>
    <t>BK13</t>
  </si>
  <si>
    <t>BK8</t>
  </si>
  <si>
    <t>CSPVBK18</t>
  </si>
  <si>
    <t>CSPVBK10</t>
  </si>
  <si>
    <t>BK2.27</t>
  </si>
  <si>
    <t>Parman, S.W., Grove, T.L. (2004)</t>
  </si>
  <si>
    <t>W.21</t>
  </si>
  <si>
    <t>W3.34</t>
  </si>
  <si>
    <t>APD556/PB</t>
  </si>
  <si>
    <t>Pati_o-Douce, A.E. (1995)</t>
  </si>
  <si>
    <t>University of Georgia</t>
  </si>
  <si>
    <t>APD553/PB</t>
  </si>
  <si>
    <t>APD561/PB</t>
  </si>
  <si>
    <t>APD568/PB</t>
  </si>
  <si>
    <t>APD583/PB</t>
  </si>
  <si>
    <t>APD555/PB</t>
  </si>
  <si>
    <t>APD 557/PC</t>
  </si>
  <si>
    <t>Patino-Douce, A.E., Beard, J.S&gt; (1995)</t>
  </si>
  <si>
    <t>APD 570/PCc</t>
  </si>
  <si>
    <t>A284</t>
  </si>
  <si>
    <t>Pertermann, M., and Hirschmann, M.M. (2000)</t>
  </si>
  <si>
    <t>A184</t>
  </si>
  <si>
    <t>A252</t>
  </si>
  <si>
    <t>A202</t>
  </si>
  <si>
    <t>A170</t>
  </si>
  <si>
    <t>A168</t>
  </si>
  <si>
    <t>A177-6</t>
  </si>
  <si>
    <t>A177-82</t>
  </si>
  <si>
    <t>A177-96</t>
  </si>
  <si>
    <t>A177-121</t>
  </si>
  <si>
    <t>A171</t>
  </si>
  <si>
    <t>A175</t>
  </si>
  <si>
    <t>A195</t>
  </si>
  <si>
    <t>A189</t>
  </si>
  <si>
    <t>A190</t>
  </si>
  <si>
    <t>A194</t>
  </si>
  <si>
    <t>A197</t>
  </si>
  <si>
    <t>A221K</t>
  </si>
  <si>
    <t>A200K</t>
  </si>
  <si>
    <t>A188K</t>
  </si>
  <si>
    <t>Pertermann, M., Lundstrom, C.C. (2006)</t>
  </si>
  <si>
    <t>University of Illinois, Urbana/Champaign</t>
  </si>
  <si>
    <t>EMP,SIMS</t>
  </si>
  <si>
    <t>28-Ti</t>
  </si>
  <si>
    <t>27-Ti</t>
  </si>
  <si>
    <t>10 dry</t>
  </si>
  <si>
    <t>Pichavant, M., Mysen, B.O., MacDonald, R. (2002)</t>
  </si>
  <si>
    <t>Geophysical Laboratory, Washington DC</t>
  </si>
  <si>
    <t>9 dry</t>
  </si>
  <si>
    <t>30 dry</t>
  </si>
  <si>
    <t>39 dry</t>
  </si>
  <si>
    <t>35 dry</t>
  </si>
  <si>
    <t>20 dry</t>
  </si>
  <si>
    <t>23 dry</t>
  </si>
  <si>
    <t>25 dry</t>
  </si>
  <si>
    <t>24 dry</t>
  </si>
  <si>
    <t>26 dry</t>
  </si>
  <si>
    <t>FER-B6</t>
  </si>
  <si>
    <t>Pickering-Witter, J., Johnston, A.D. (2000)</t>
  </si>
  <si>
    <t>FER-B2</t>
  </si>
  <si>
    <t>FER-B4</t>
  </si>
  <si>
    <t>FER-B5</t>
  </si>
  <si>
    <t>FER-B3</t>
  </si>
  <si>
    <t>FER-B8</t>
  </si>
  <si>
    <t>FER-D2</t>
  </si>
  <si>
    <t>FER-D5</t>
  </si>
  <si>
    <t>FER-E4</t>
  </si>
  <si>
    <t>FER-E3</t>
  </si>
  <si>
    <t>FER-E2</t>
  </si>
  <si>
    <t>FER-E6</t>
  </si>
  <si>
    <t>BB 291</t>
  </si>
  <si>
    <t>Putirka, K. (1998)</t>
  </si>
  <si>
    <t>TT 92</t>
  </si>
  <si>
    <t>TT 94</t>
  </si>
  <si>
    <t>TT 121</t>
  </si>
  <si>
    <t>GG 619</t>
  </si>
  <si>
    <t>TT 177</t>
  </si>
  <si>
    <t>Mo</t>
  </si>
  <si>
    <t>A-11</t>
  </si>
  <si>
    <t>Putirka, K., Johnson, M., Kinzler, R., Longhi, J., Walker, D. (1996)</t>
  </si>
  <si>
    <t>A-4</t>
  </si>
  <si>
    <t>A-9</t>
  </si>
  <si>
    <t>MA-9</t>
  </si>
  <si>
    <t>MA-8</t>
  </si>
  <si>
    <t>MA-6</t>
  </si>
  <si>
    <t>MA-11</t>
  </si>
  <si>
    <t>MA-10</t>
  </si>
  <si>
    <t>MA-12</t>
  </si>
  <si>
    <t>WB-13</t>
  </si>
  <si>
    <t>WB-15</t>
  </si>
  <si>
    <t>WB-21</t>
  </si>
  <si>
    <t>WB-9</t>
  </si>
  <si>
    <t>WB-17</t>
  </si>
  <si>
    <t>WB-14</t>
  </si>
  <si>
    <t>WB-11</t>
  </si>
  <si>
    <t>WB-18</t>
  </si>
  <si>
    <t>U-1</t>
  </si>
  <si>
    <t>U-2</t>
  </si>
  <si>
    <t>U-3</t>
  </si>
  <si>
    <t>U-4</t>
  </si>
  <si>
    <t>U-5</t>
  </si>
  <si>
    <t>G185P-1</t>
  </si>
  <si>
    <t>Putirka, K.D., Mikaelian, H., Ryerson, F., Shaw, H. (2003)</t>
  </si>
  <si>
    <t>Lawrence Livermore National Laboratory</t>
  </si>
  <si>
    <t>G185-2-TE</t>
  </si>
  <si>
    <t>G185-3-TE</t>
  </si>
  <si>
    <t>G200-1-TE</t>
  </si>
  <si>
    <t>G200-5-TE</t>
  </si>
  <si>
    <t>G200-2-TE</t>
  </si>
  <si>
    <t>G200-3-TE</t>
  </si>
  <si>
    <t>KH1-2</t>
  </si>
  <si>
    <t>KH1-4</t>
  </si>
  <si>
    <t>KH1-5</t>
  </si>
  <si>
    <t>KH1-3</t>
  </si>
  <si>
    <t>KH1-8-TE</t>
  </si>
  <si>
    <t>KH1-6</t>
  </si>
  <si>
    <t>KH1-9-TE</t>
  </si>
  <si>
    <t>MH7-2-TE</t>
  </si>
  <si>
    <t>MH7-3</t>
  </si>
  <si>
    <t>MH7-7TE</t>
  </si>
  <si>
    <t>MH8-13-TE</t>
  </si>
  <si>
    <t>MH8-9-TE</t>
  </si>
  <si>
    <t>MH8-8</t>
  </si>
  <si>
    <t>MH8-15-TE</t>
  </si>
  <si>
    <t>NE-4</t>
  </si>
  <si>
    <t>F17-1</t>
  </si>
  <si>
    <t>LPNE-5</t>
  </si>
  <si>
    <t>TK17-5-2-TE</t>
  </si>
  <si>
    <t>R-12</t>
  </si>
  <si>
    <t>Rhodes, J.M., Lofgren, G.E., Smith, D.P. (1979)</t>
  </si>
  <si>
    <t>University of Massachussetts</t>
  </si>
  <si>
    <t>MPY #43</t>
  </si>
  <si>
    <t>Robinson, J.A.C., Wood, B.J., Blundy, J.D. (1998)</t>
  </si>
  <si>
    <t>MPY #48 (reversal)</t>
  </si>
  <si>
    <t>MPY #22 (reversal)</t>
  </si>
  <si>
    <t>MPY #39</t>
  </si>
  <si>
    <t>MPY #62</t>
  </si>
  <si>
    <t>MPY #41</t>
  </si>
  <si>
    <t>MPY #61</t>
  </si>
  <si>
    <t>Tinaquillo Lherzolite #50</t>
  </si>
  <si>
    <t>Tinaquillo #64</t>
  </si>
  <si>
    <t>Tinaquillo Lherzolite #111 (reversal)</t>
  </si>
  <si>
    <t>SAY-7E-19</t>
  </si>
  <si>
    <t>Sack, R.O., Walker, D., Carmichael, I.S.E. (1987)</t>
  </si>
  <si>
    <t>SAY-7E-21</t>
  </si>
  <si>
    <t>BS-501-5A</t>
  </si>
  <si>
    <t>BS-501-6A</t>
  </si>
  <si>
    <t>94-08-2A</t>
  </si>
  <si>
    <t>94-08-4A</t>
  </si>
  <si>
    <t>94-08-13</t>
  </si>
  <si>
    <t>94-18-6A</t>
  </si>
  <si>
    <t>20421-20</t>
  </si>
  <si>
    <t>20421-21</t>
  </si>
  <si>
    <t>K-8-18</t>
  </si>
  <si>
    <t>K-8-15</t>
  </si>
  <si>
    <t>K-8-19</t>
  </si>
  <si>
    <t>K-14-18</t>
  </si>
  <si>
    <t>K-14-15</t>
  </si>
  <si>
    <t>K-14-13</t>
  </si>
  <si>
    <t>K-15-20</t>
  </si>
  <si>
    <t>K-15-21</t>
  </si>
  <si>
    <t>SSC-1-18</t>
  </si>
  <si>
    <t>SSC-1-15</t>
  </si>
  <si>
    <t>SSC-1-19</t>
  </si>
  <si>
    <t>SSC-2-20</t>
  </si>
  <si>
    <t>CSQ-3-19</t>
  </si>
  <si>
    <t>CSQ-3-20</t>
  </si>
  <si>
    <t>TB-253-6A</t>
  </si>
  <si>
    <t>HC-63-4A</t>
  </si>
  <si>
    <t>PRT-13</t>
  </si>
  <si>
    <t>COL-5A</t>
  </si>
  <si>
    <t>ws-5A</t>
  </si>
  <si>
    <t>ws-4A</t>
  </si>
  <si>
    <t>ws-13</t>
  </si>
  <si>
    <t>ws-20</t>
  </si>
  <si>
    <t>FG-4A</t>
  </si>
  <si>
    <t>94-08A-24</t>
  </si>
  <si>
    <t>PC-OP-26</t>
  </si>
  <si>
    <t>G-32</t>
  </si>
  <si>
    <t>Schmidt, M.W., Green, D.H., Hibberson, W.O. (2004)</t>
  </si>
  <si>
    <t>INT-A3</t>
  </si>
  <si>
    <t>Schwab, B.E., Johnston, A.D. (2001)</t>
  </si>
  <si>
    <t>INT-A13</t>
  </si>
  <si>
    <t>INT-A8</t>
  </si>
  <si>
    <t>INT-A12</t>
  </si>
  <si>
    <t>INT-A1</t>
  </si>
  <si>
    <t>INT-B4</t>
  </si>
  <si>
    <t>INT-B8</t>
  </si>
  <si>
    <t>INT-B12</t>
  </si>
  <si>
    <t>INT-B11</t>
  </si>
  <si>
    <t>INT-B6</t>
  </si>
  <si>
    <t>INT-B10</t>
  </si>
  <si>
    <t>INT-B7</t>
  </si>
  <si>
    <t>INT-B2</t>
  </si>
  <si>
    <t>INT-D2</t>
  </si>
  <si>
    <t>INT-D5</t>
  </si>
  <si>
    <t>INT-E5</t>
  </si>
  <si>
    <t>INT-E7</t>
  </si>
  <si>
    <t>INT-E6</t>
  </si>
  <si>
    <t>INT-E3</t>
  </si>
  <si>
    <t>INT-E2</t>
  </si>
  <si>
    <t>INT-E1</t>
  </si>
  <si>
    <t>INT-E8</t>
  </si>
  <si>
    <t>Scoates, J.S., Lo Cascio, M., Weis, D., Lindsley, D.H. (2006)</t>
  </si>
  <si>
    <t>EMP,FTIR</t>
  </si>
  <si>
    <t>S60518</t>
  </si>
  <si>
    <t>Springer, W., Seck, H.A. (1997)</t>
  </si>
  <si>
    <t>Universitat zu Koln</t>
  </si>
  <si>
    <t>S61006</t>
  </si>
  <si>
    <t>S61511</t>
  </si>
  <si>
    <t>351115/5</t>
  </si>
  <si>
    <t>351100/1</t>
  </si>
  <si>
    <t>S370527</t>
  </si>
  <si>
    <t>S371004</t>
  </si>
  <si>
    <t>S371205</t>
  </si>
  <si>
    <t>S371502</t>
  </si>
  <si>
    <t>Jv14</t>
  </si>
  <si>
    <t>Stolper, E. (1977)</t>
  </si>
  <si>
    <t>Grant Institute of Geology, University of Edinburgh</t>
  </si>
  <si>
    <t>SC58</t>
  </si>
  <si>
    <t>519-11</t>
  </si>
  <si>
    <t>Stolper, E. (1980)</t>
  </si>
  <si>
    <t>Takahahshi, E., Nakajima, K., Wright, T.L. (1998)</t>
  </si>
  <si>
    <t>SEM,EMP</t>
  </si>
  <si>
    <t>Takahashi, E. (1980)</t>
  </si>
  <si>
    <t>11R4-6</t>
  </si>
  <si>
    <t>Thy, P., Lesher, C.E., and Fram, M.S. (2004)</t>
  </si>
  <si>
    <t>UC-Davis</t>
  </si>
  <si>
    <t>11R4-7</t>
  </si>
  <si>
    <t>11R4-9</t>
  </si>
  <si>
    <t>11R4-10</t>
  </si>
  <si>
    <t>11R4-11</t>
  </si>
  <si>
    <t>11R4-12</t>
  </si>
  <si>
    <t>86R7-6</t>
  </si>
  <si>
    <t>86R7-7</t>
  </si>
  <si>
    <t>86R7-9</t>
  </si>
  <si>
    <t>86R7-10</t>
  </si>
  <si>
    <t>86R7-11</t>
  </si>
  <si>
    <t>86R7-12</t>
  </si>
  <si>
    <t>86R7-8</t>
  </si>
  <si>
    <t>AII96-18-1#4</t>
  </si>
  <si>
    <t>Tormey, D.R., Grove, T.L., Bryan, W.B. (1987)</t>
  </si>
  <si>
    <t>AII96-18-1#15</t>
  </si>
  <si>
    <t>AII96-18-1#5</t>
  </si>
  <si>
    <t>AII78-3-102#24</t>
  </si>
  <si>
    <t>AII78-3-102#4</t>
  </si>
  <si>
    <t>AII96-18-1#3</t>
  </si>
  <si>
    <t>AII96-6-42#3</t>
  </si>
  <si>
    <t>Tsuruta, K., Takahashi, E. (1998)</t>
  </si>
  <si>
    <t>P174</t>
  </si>
  <si>
    <t>P194</t>
  </si>
  <si>
    <t>P182</t>
  </si>
  <si>
    <t>S222</t>
  </si>
  <si>
    <t>S228</t>
  </si>
  <si>
    <t>S270</t>
  </si>
  <si>
    <t>S257</t>
  </si>
  <si>
    <t>S303</t>
  </si>
  <si>
    <t>Re</t>
  </si>
  <si>
    <t>Ulmer, P., and Sweeny, R.J. (2002)</t>
  </si>
  <si>
    <t>ETH</t>
  </si>
  <si>
    <t>MA27</t>
  </si>
  <si>
    <t>SV13</t>
  </si>
  <si>
    <t>Villiger, S., Ulmer, P., Muntener, O., and Thompson, A.B. (2004)</t>
  </si>
  <si>
    <t>SV15</t>
  </si>
  <si>
    <t>SV27</t>
  </si>
  <si>
    <t>SV28</t>
  </si>
  <si>
    <t>SV25</t>
  </si>
  <si>
    <t>SV24</t>
  </si>
  <si>
    <t>SV49</t>
  </si>
  <si>
    <t>SV53</t>
  </si>
  <si>
    <t>SV54</t>
  </si>
  <si>
    <t>SV57</t>
  </si>
  <si>
    <t>SV58</t>
  </si>
  <si>
    <t>SV61</t>
  </si>
  <si>
    <t>SV63</t>
  </si>
  <si>
    <t>SV64</t>
  </si>
  <si>
    <t>Wagner, T.P., Grove, T.L. (1998)</t>
  </si>
  <si>
    <t>Walter, M.J. (1998)</t>
  </si>
  <si>
    <t>EMP,EMP</t>
  </si>
  <si>
    <t>701-12</t>
  </si>
  <si>
    <t>Walter and Presnall (1998)</t>
  </si>
  <si>
    <t>702-10</t>
  </si>
  <si>
    <t>901-12</t>
  </si>
  <si>
    <t>911-10</t>
  </si>
  <si>
    <t>1002-10</t>
  </si>
  <si>
    <t>1101-12</t>
  </si>
  <si>
    <t>1203-10</t>
  </si>
  <si>
    <t>1201-6</t>
  </si>
  <si>
    <t>1302-10</t>
  </si>
  <si>
    <t>1406-04</t>
  </si>
  <si>
    <t>1402-06</t>
  </si>
  <si>
    <t>1401-06</t>
  </si>
  <si>
    <t>66-17-5</t>
  </si>
  <si>
    <t>1701-06</t>
  </si>
  <si>
    <t>2008-03</t>
  </si>
  <si>
    <t>2002-04</t>
  </si>
  <si>
    <t>2001-06</t>
  </si>
  <si>
    <t>2303-04</t>
  </si>
  <si>
    <t>2311-07</t>
  </si>
  <si>
    <t>2702-03</t>
  </si>
  <si>
    <t>2701-04</t>
  </si>
  <si>
    <t>2701-07</t>
  </si>
  <si>
    <t>3002-03</t>
  </si>
  <si>
    <t>3202-11</t>
  </si>
  <si>
    <t>3403-11</t>
  </si>
  <si>
    <t>3402-11</t>
  </si>
  <si>
    <t>3503-11</t>
  </si>
  <si>
    <t>Wang, W.Y., and Takahashi, E. (1999)</t>
  </si>
  <si>
    <t>23T</t>
  </si>
  <si>
    <t>Wasylenki, L.E., Baker, M.B., Kent, A.J.R., Stolper, E.M. (2003)</t>
  </si>
  <si>
    <t>17T</t>
  </si>
  <si>
    <t>27C</t>
  </si>
  <si>
    <t>28C</t>
  </si>
  <si>
    <t>33C</t>
  </si>
  <si>
    <t>34C</t>
  </si>
  <si>
    <t>42C</t>
  </si>
  <si>
    <t>E9-9</t>
  </si>
  <si>
    <t>Wood, B.J., Trigila, R. (2001)</t>
  </si>
  <si>
    <t>2004-3-1-10</t>
  </si>
  <si>
    <t>Yang, H.-J., Kinzler, R.J., Grove, T.L. (1996)</t>
  </si>
  <si>
    <t>2004-3-1-60</t>
  </si>
  <si>
    <t>2004-3-1-70</t>
  </si>
  <si>
    <t>70-002-120</t>
  </si>
  <si>
    <t>70-002-130</t>
  </si>
  <si>
    <t>70-002-140</t>
  </si>
  <si>
    <t>67-032-110</t>
  </si>
  <si>
    <t>67-032-130</t>
  </si>
  <si>
    <t>67-032-140</t>
  </si>
  <si>
    <t>67-032-150</t>
  </si>
  <si>
    <t>64-002-110</t>
  </si>
  <si>
    <t>64-002-140</t>
  </si>
  <si>
    <t>64-002-150</t>
  </si>
  <si>
    <t>61-002-110</t>
  </si>
  <si>
    <t>61-002-130</t>
  </si>
  <si>
    <t>61-002-140</t>
  </si>
  <si>
    <t>61-002-150</t>
  </si>
  <si>
    <t>RE-46-8</t>
  </si>
  <si>
    <t>RE-46-7</t>
  </si>
  <si>
    <t>RE-46-16</t>
  </si>
  <si>
    <t>MP5</t>
  </si>
  <si>
    <t>Yasuda, A., Fujii, T., Kurita, K. (1994)</t>
  </si>
  <si>
    <t>MR102</t>
  </si>
  <si>
    <t>MP23</t>
  </si>
  <si>
    <t>85-41c#107b</t>
  </si>
  <si>
    <t xml:space="preserve"> ()</t>
  </si>
  <si>
    <t>85-41c#108b</t>
  </si>
  <si>
    <t>85-41c#111b</t>
  </si>
  <si>
    <t>EMP, SIMS</t>
  </si>
  <si>
    <t>#146</t>
  </si>
  <si>
    <t>Almeev, R.A., Holtz, F., Koepke, J., Parat, F., Botcharnikov, R.E. (2007)</t>
  </si>
  <si>
    <t>EMP, FTIR</t>
  </si>
  <si>
    <t>#62</t>
  </si>
  <si>
    <t>EMP, KFT</t>
  </si>
  <si>
    <t>Jor46.23</t>
  </si>
  <si>
    <t>Barclay, J., Carmichael, I.S.E. (2004)</t>
  </si>
  <si>
    <t>UC-Berkeley</t>
  </si>
  <si>
    <t>Jor46.19</t>
  </si>
  <si>
    <t>Jor46.3</t>
  </si>
  <si>
    <t>Jor46.21</t>
  </si>
  <si>
    <t>Jor46.31</t>
  </si>
  <si>
    <t>Jor46.10</t>
  </si>
  <si>
    <t>Jor46.20</t>
  </si>
  <si>
    <t>11-31</t>
  </si>
  <si>
    <t>7-35</t>
  </si>
  <si>
    <t>5-19</t>
  </si>
  <si>
    <t>9-17</t>
  </si>
  <si>
    <t>10-13</t>
  </si>
  <si>
    <t>6-3</t>
  </si>
  <si>
    <t>12-21</t>
  </si>
  <si>
    <t>8-37</t>
  </si>
  <si>
    <t>Z-342-08</t>
  </si>
  <si>
    <t>Blatter, D.W., Carmichael, I.S.E. (2001)</t>
  </si>
  <si>
    <t>Z-342-07</t>
  </si>
  <si>
    <t>Z-342-30</t>
  </si>
  <si>
    <t>Z-342-06</t>
  </si>
  <si>
    <t>Z-342-12</t>
  </si>
  <si>
    <t>Z-348-06</t>
  </si>
  <si>
    <t>Z-342-37</t>
  </si>
  <si>
    <t>Z-342-13</t>
  </si>
  <si>
    <t>Z-342-02</t>
  </si>
  <si>
    <t>Z-342-21</t>
  </si>
  <si>
    <t>Z-348-01</t>
  </si>
  <si>
    <t>Z-348-02</t>
  </si>
  <si>
    <t>Z-342-26</t>
  </si>
  <si>
    <t>S-18</t>
  </si>
  <si>
    <t>S-22</t>
  </si>
  <si>
    <t>S-20</t>
  </si>
  <si>
    <t>S-19</t>
  </si>
  <si>
    <t>S-21</t>
  </si>
  <si>
    <t>12-2</t>
  </si>
  <si>
    <t>Di Carlo, I., Pichavant, M., Rotolo, S.G., Scaillet, B. (2006)</t>
  </si>
  <si>
    <t>USGS, Reston</t>
  </si>
  <si>
    <t>12-1</t>
  </si>
  <si>
    <t>19-3</t>
  </si>
  <si>
    <t>14-2</t>
  </si>
  <si>
    <t>12-3</t>
  </si>
  <si>
    <t>10-2</t>
  </si>
  <si>
    <t>18-1</t>
  </si>
  <si>
    <t>14-1</t>
  </si>
  <si>
    <t>11-4</t>
  </si>
  <si>
    <t>21-4</t>
  </si>
  <si>
    <t>9-1</t>
  </si>
  <si>
    <t>11-7</t>
  </si>
  <si>
    <t>15-3</t>
  </si>
  <si>
    <t>4-3</t>
  </si>
  <si>
    <t>7-4</t>
  </si>
  <si>
    <t>15-1</t>
  </si>
  <si>
    <t>7-3</t>
  </si>
  <si>
    <t>10-1</t>
  </si>
  <si>
    <t>16-6</t>
  </si>
  <si>
    <t>19-4</t>
  </si>
  <si>
    <t>5-3</t>
  </si>
  <si>
    <t>16-7</t>
  </si>
  <si>
    <t>6-1</t>
  </si>
  <si>
    <t>7-2</t>
  </si>
  <si>
    <t>7-1</t>
  </si>
  <si>
    <t>#49</t>
  </si>
  <si>
    <t>Feig, S.T., Koepke, J., Snow, J.E. (2006)</t>
  </si>
  <si>
    <t>#24</t>
  </si>
  <si>
    <t>#48</t>
  </si>
  <si>
    <t>#56</t>
  </si>
  <si>
    <t>#57</t>
  </si>
  <si>
    <t>#69</t>
  </si>
  <si>
    <t>#17</t>
  </si>
  <si>
    <t>#5</t>
  </si>
  <si>
    <t>#16</t>
  </si>
  <si>
    <t>#44</t>
  </si>
  <si>
    <t>#53</t>
  </si>
  <si>
    <t>#3</t>
  </si>
  <si>
    <t>#45</t>
  </si>
  <si>
    <t>#51</t>
  </si>
  <si>
    <t>#76</t>
  </si>
  <si>
    <t>#11</t>
  </si>
  <si>
    <t>#72</t>
  </si>
  <si>
    <t>#2</t>
  </si>
  <si>
    <t>#50</t>
  </si>
  <si>
    <t>#71</t>
  </si>
  <si>
    <t>#75</t>
  </si>
  <si>
    <t>#10</t>
  </si>
  <si>
    <t>#25</t>
  </si>
  <si>
    <t>#31</t>
  </si>
  <si>
    <t>#32</t>
  </si>
  <si>
    <t>#79</t>
  </si>
  <si>
    <t>#82</t>
  </si>
  <si>
    <t>#78</t>
  </si>
  <si>
    <t>B333</t>
  </si>
  <si>
    <t>B366</t>
  </si>
  <si>
    <t>B359</t>
  </si>
  <si>
    <t>B277g</t>
  </si>
  <si>
    <t>B330</t>
  </si>
  <si>
    <t>B365</t>
  </si>
  <si>
    <t>B348</t>
  </si>
  <si>
    <t>B304</t>
  </si>
  <si>
    <t>B432</t>
  </si>
  <si>
    <t>B329</t>
  </si>
  <si>
    <t>B399</t>
  </si>
  <si>
    <t>B392</t>
  </si>
  <si>
    <t>1140mf#33</t>
  </si>
  <si>
    <t>Grove, T.L., Donnelly-Nolan, J.M., Housh, T. (1997)</t>
  </si>
  <si>
    <t>1 140mf #23</t>
  </si>
  <si>
    <t>1544m #2</t>
  </si>
  <si>
    <t>1140mf #28</t>
  </si>
  <si>
    <t>1140mf #26</t>
  </si>
  <si>
    <t>1140mf #27</t>
  </si>
  <si>
    <t>1 140mf #20</t>
  </si>
  <si>
    <t>1140mf #41</t>
  </si>
  <si>
    <t>1140mf#30</t>
  </si>
  <si>
    <t>1140mf #29</t>
  </si>
  <si>
    <t>1544m #7</t>
  </si>
  <si>
    <t>1140mf #39</t>
  </si>
  <si>
    <t>1140mf#38</t>
  </si>
  <si>
    <t>1140mf #45</t>
  </si>
  <si>
    <t>1140mf #52</t>
  </si>
  <si>
    <t>85-41-8B</t>
  </si>
  <si>
    <t>85-44-7</t>
  </si>
  <si>
    <t>85-41-5B</t>
  </si>
  <si>
    <t>85-41-9</t>
  </si>
  <si>
    <t>85-44-5</t>
  </si>
  <si>
    <t>85-41-7B</t>
  </si>
  <si>
    <t>85-44-3</t>
  </si>
  <si>
    <t>85-44-4</t>
  </si>
  <si>
    <t>B373</t>
  </si>
  <si>
    <t>B380</t>
  </si>
  <si>
    <t>D89</t>
  </si>
  <si>
    <t>C286</t>
  </si>
  <si>
    <t>C285</t>
  </si>
  <si>
    <t>C282</t>
  </si>
  <si>
    <t>C283</t>
  </si>
  <si>
    <t>C276</t>
  </si>
  <si>
    <t>C284</t>
  </si>
  <si>
    <t>Kawamoto, T. (1996)</t>
  </si>
  <si>
    <t>EDS,EMP</t>
  </si>
  <si>
    <t>1150-2</t>
  </si>
  <si>
    <t>Kelemen, P.B., Joyce, D.B., Webster, J.D., Holloway, J.R. (1990)</t>
  </si>
  <si>
    <t>University of Washington, Seattle</t>
  </si>
  <si>
    <t>1075-1</t>
  </si>
  <si>
    <t>1150-3</t>
  </si>
  <si>
    <t>1075-2</t>
  </si>
  <si>
    <t>1050-6</t>
  </si>
  <si>
    <t>1150-1</t>
  </si>
  <si>
    <t>1050-5</t>
  </si>
  <si>
    <t>1050-4</t>
  </si>
  <si>
    <t>1050-2</t>
  </si>
  <si>
    <t>1050-3</t>
  </si>
  <si>
    <t>RK-Fe4a</t>
  </si>
  <si>
    <t>Kogi, R., Mèntener, O., Ulmer, P., Ottolini, L. (2005)</t>
  </si>
  <si>
    <t>SIMS</t>
  </si>
  <si>
    <t>RK-Fe3b</t>
  </si>
  <si>
    <t>RK-Fe1a</t>
  </si>
  <si>
    <t>RK-Fe4b</t>
  </si>
  <si>
    <t>RK-Fe2a</t>
  </si>
  <si>
    <t>RK-Fe1b</t>
  </si>
  <si>
    <t>RK-Fe2b</t>
  </si>
  <si>
    <t>PID/5</t>
  </si>
  <si>
    <t>Martel, C., Pichavant, M., Holtz, F., Scaillet, B., Bourdier, J., Traineau, H. (1999)</t>
  </si>
  <si>
    <t>Orleans</t>
  </si>
  <si>
    <t>PIR/5</t>
  </si>
  <si>
    <t>PIR/8</t>
  </si>
  <si>
    <t>PIR/12</t>
  </si>
  <si>
    <t>PID/21</t>
  </si>
  <si>
    <t>P1D/1</t>
  </si>
  <si>
    <t>D29/3</t>
  </si>
  <si>
    <t>B679</t>
  </si>
  <si>
    <t>Mèntener, O., Kelemen, P.B., Grove, T.L. (2001)</t>
  </si>
  <si>
    <t>B674</t>
  </si>
  <si>
    <t>B690</t>
  </si>
  <si>
    <t>B668</t>
  </si>
  <si>
    <t>B671</t>
  </si>
  <si>
    <t>B714</t>
  </si>
  <si>
    <t>B702</t>
  </si>
  <si>
    <t>B681</t>
  </si>
  <si>
    <t>B686</t>
  </si>
  <si>
    <t>B659</t>
  </si>
  <si>
    <t>B736</t>
  </si>
  <si>
    <t>B683</t>
  </si>
  <si>
    <t>B705</t>
  </si>
  <si>
    <t>B726</t>
  </si>
  <si>
    <t>B665</t>
  </si>
  <si>
    <t>B708</t>
  </si>
  <si>
    <t>B707</t>
  </si>
  <si>
    <t>B720</t>
  </si>
  <si>
    <t>B704</t>
  </si>
  <si>
    <t>MS-51</t>
  </si>
  <si>
    <t>MS-18</t>
  </si>
  <si>
    <t>PEM12-11</t>
  </si>
  <si>
    <t>Moore, G., and Carmichael, I.S.E. (1998)</t>
  </si>
  <si>
    <t>PEM22-6</t>
  </si>
  <si>
    <t>PEM12-22</t>
  </si>
  <si>
    <t>PEM22-1</t>
  </si>
  <si>
    <t>PEM12-19</t>
  </si>
  <si>
    <t>PEM1 2-5</t>
  </si>
  <si>
    <t>PEM12-10</t>
  </si>
  <si>
    <t>PEM22-17</t>
  </si>
  <si>
    <t>PEM22-18</t>
  </si>
  <si>
    <t>PEM22-20</t>
  </si>
  <si>
    <t>Naney, M.T. (1983)</t>
  </si>
  <si>
    <t>Oak Ridge National Laboratory</t>
  </si>
  <si>
    <t>BK2.30</t>
  </si>
  <si>
    <t>W.12</t>
  </si>
  <si>
    <t>TED 52</t>
  </si>
  <si>
    <t>Patino-Douce, A.E. (2005)</t>
  </si>
  <si>
    <t>APD-680</t>
  </si>
  <si>
    <t>TED 45</t>
  </si>
  <si>
    <t>APD-684</t>
  </si>
  <si>
    <t>APD-686</t>
  </si>
  <si>
    <t>APD-685</t>
  </si>
  <si>
    <t>TED 49</t>
  </si>
  <si>
    <t>TED 44</t>
  </si>
  <si>
    <t>FCH-9</t>
  </si>
  <si>
    <t>APD-682</t>
  </si>
  <si>
    <t>APD 651</t>
  </si>
  <si>
    <t>APD-663</t>
  </si>
  <si>
    <t>TED 47</t>
  </si>
  <si>
    <t>TED 48</t>
  </si>
  <si>
    <t>TED 50</t>
  </si>
  <si>
    <t>APD-683</t>
  </si>
  <si>
    <t>TED 51</t>
  </si>
  <si>
    <t>1093-7/1H</t>
  </si>
  <si>
    <t>NASA Johnson Space Center</t>
  </si>
  <si>
    <t>1093-26/IH</t>
  </si>
  <si>
    <t>APD 540/PC</t>
  </si>
  <si>
    <t>1093-12/IH</t>
  </si>
  <si>
    <t>APD 523/PC</t>
  </si>
  <si>
    <t>APD 552/PCc</t>
  </si>
  <si>
    <t>292-34/IH</t>
  </si>
  <si>
    <t>APD 534/PC</t>
  </si>
  <si>
    <t>APD 589/PC</t>
  </si>
  <si>
    <t>APD 546/PC</t>
  </si>
  <si>
    <t>APD 588/PC</t>
  </si>
  <si>
    <t>APD547/PC</t>
  </si>
  <si>
    <t>APD 520/PC</t>
  </si>
  <si>
    <t>APD510/PC</t>
  </si>
  <si>
    <t>1093-17/IH</t>
  </si>
  <si>
    <t>APD 511/PC</t>
  </si>
  <si>
    <t>APD 547/PC</t>
  </si>
  <si>
    <t>AuPd,C</t>
  </si>
  <si>
    <t>SEM,EDS,SIMS</t>
  </si>
  <si>
    <t>11 hydrous</t>
  </si>
  <si>
    <t>17 hydrous</t>
  </si>
  <si>
    <t>19 hydrous</t>
  </si>
  <si>
    <t>8 hydrous</t>
  </si>
  <si>
    <t>HAB25</t>
  </si>
  <si>
    <t>Pichavant, M., Martel, C., Bourdier, J.-L., Scaillet, B. (2002)</t>
  </si>
  <si>
    <t>HAB15</t>
  </si>
  <si>
    <t>HAB19</t>
  </si>
  <si>
    <t>HAB21</t>
  </si>
  <si>
    <t>HAB18</t>
  </si>
  <si>
    <t>HAB24</t>
  </si>
  <si>
    <t>HAB8</t>
  </si>
  <si>
    <t>HAB14</t>
  </si>
  <si>
    <t>HAB7</t>
  </si>
  <si>
    <t>HAB6</t>
  </si>
  <si>
    <t>HAB20</t>
  </si>
  <si>
    <t>PIN99s</t>
  </si>
  <si>
    <t>Prouteau, G., Scaillet, B. (2003)</t>
  </si>
  <si>
    <t>Universite de Bretagne Occidentale</t>
  </si>
  <si>
    <t>PIN94</t>
  </si>
  <si>
    <t>PIN95</t>
  </si>
  <si>
    <t>PIN98s</t>
  </si>
  <si>
    <t>PIN90</t>
  </si>
  <si>
    <t>PIN91</t>
  </si>
  <si>
    <t>PIN87</t>
  </si>
  <si>
    <t>PIN108</t>
  </si>
  <si>
    <t>PIN92</t>
  </si>
  <si>
    <t>PIN88</t>
  </si>
  <si>
    <t>PIN109</t>
  </si>
  <si>
    <t>ND-002-15</t>
  </si>
  <si>
    <t>Scaillet, B., MacDonald, R. (2003)</t>
  </si>
  <si>
    <t>ND-002-16</t>
  </si>
  <si>
    <t>ND-002-18</t>
  </si>
  <si>
    <t>ND-002-19</t>
  </si>
  <si>
    <t>ND-002-23</t>
  </si>
  <si>
    <t>ND-002-28</t>
  </si>
  <si>
    <t>ND-002-30</t>
  </si>
  <si>
    <t>SMN-49-25</t>
  </si>
  <si>
    <t>SMN-49-27</t>
  </si>
  <si>
    <t>SMN-49-48</t>
  </si>
  <si>
    <t>79-35g#4</t>
  </si>
  <si>
    <t>Sisson, T.W., Grove, T.L. (1993)</t>
  </si>
  <si>
    <t>79-35g#11</t>
  </si>
  <si>
    <t>79-35g#10</t>
  </si>
  <si>
    <t>79-35g#12</t>
  </si>
  <si>
    <t>82-62#3</t>
  </si>
  <si>
    <t>82-62#4</t>
  </si>
  <si>
    <t>82-66#3</t>
  </si>
  <si>
    <t>82-66#5</t>
  </si>
  <si>
    <t>82-66#7</t>
  </si>
  <si>
    <t>82-66+Ab#1</t>
  </si>
  <si>
    <t>82-66+NaOH#2</t>
  </si>
  <si>
    <t>82-66+NaOH#1</t>
  </si>
  <si>
    <t>82-66+NaOH#1A</t>
  </si>
  <si>
    <t>7935g-#16</t>
  </si>
  <si>
    <t>82-66-#10</t>
  </si>
  <si>
    <t>82-66-#9</t>
  </si>
  <si>
    <t>82-66-#8</t>
  </si>
  <si>
    <t>KALB30</t>
  </si>
  <si>
    <t>Skjerlie, K.P., Pati_o Douce, A.E. (2002)</t>
  </si>
  <si>
    <t>University of Tromso</t>
  </si>
  <si>
    <t>KALB17</t>
  </si>
  <si>
    <t>KALB31</t>
  </si>
  <si>
    <t>KALB13</t>
  </si>
  <si>
    <t>KALB20</t>
  </si>
  <si>
    <t>KALB24</t>
  </si>
  <si>
    <t>KALB33</t>
  </si>
  <si>
    <t>KALB22</t>
  </si>
  <si>
    <t>KALB9</t>
  </si>
  <si>
    <t>KALB10</t>
  </si>
  <si>
    <t>KALB12</t>
  </si>
  <si>
    <t>APD683</t>
  </si>
  <si>
    <t>FCH9</t>
  </si>
  <si>
    <t>APD685</t>
  </si>
  <si>
    <t>APD684</t>
  </si>
  <si>
    <t>APD663</t>
  </si>
  <si>
    <t>APD680</t>
  </si>
  <si>
    <t>Takagi, D., Sato, H., and Nakagawa, N. (2005)</t>
  </si>
  <si>
    <t>University of Kobe</t>
  </si>
  <si>
    <t>VI-40</t>
  </si>
  <si>
    <t>VI-25</t>
  </si>
  <si>
    <t>VI-39</t>
  </si>
  <si>
    <t>1260-62</t>
  </si>
  <si>
    <t>Whitaker et al. 2007</t>
  </si>
  <si>
    <t>1260-58</t>
  </si>
  <si>
    <t>Whitaker et al. 2008</t>
  </si>
  <si>
    <t>1260-50</t>
  </si>
  <si>
    <t>Whitaker et al. 2009</t>
  </si>
  <si>
    <t>1260-55</t>
  </si>
  <si>
    <t>Whitaker et al. 2010</t>
  </si>
  <si>
    <t>1260-54</t>
  </si>
  <si>
    <t>Whitaker et al. 2011</t>
  </si>
  <si>
    <t>1260-61</t>
  </si>
  <si>
    <t>Whitaker et al. 2012</t>
  </si>
  <si>
    <t>1260-188</t>
  </si>
  <si>
    <t>Whitaker et al. 2013</t>
  </si>
  <si>
    <t>1260-191</t>
  </si>
  <si>
    <t>Whitaker et al. 2014</t>
  </si>
  <si>
    <t>1260-186</t>
  </si>
  <si>
    <t>Whitaker et al. 2015</t>
  </si>
  <si>
    <t>1260-206</t>
  </si>
  <si>
    <t>Whitaker et al. 2016</t>
  </si>
  <si>
    <t>1260-83</t>
  </si>
  <si>
    <t>Whitaker et al. 2017</t>
  </si>
  <si>
    <t>1260-77</t>
  </si>
  <si>
    <t>Whitaker et al. 2018</t>
  </si>
  <si>
    <t>1260-79</t>
  </si>
  <si>
    <t>Whitaker et al. 2019</t>
  </si>
  <si>
    <t>1260-201</t>
  </si>
  <si>
    <t>Whitaker et al. 2020</t>
  </si>
  <si>
    <t>1260-200</t>
  </si>
  <si>
    <t>Whitaker et al. 2021</t>
  </si>
  <si>
    <t>1260-198</t>
  </si>
  <si>
    <t>Whitaker et al. 2022</t>
  </si>
  <si>
    <t>1260-207</t>
  </si>
  <si>
    <t>Whitaker et al. 2023</t>
  </si>
  <si>
    <t>1260-20</t>
  </si>
  <si>
    <t>Whitaker et al. 2024</t>
  </si>
  <si>
    <t>1260-24</t>
  </si>
  <si>
    <t>Whitaker et al. 2025</t>
  </si>
  <si>
    <t>1260-27</t>
  </si>
  <si>
    <t>Whitaker et al. 2026</t>
  </si>
  <si>
    <t>1260-31</t>
  </si>
  <si>
    <t>Whitaker et al. 2027</t>
  </si>
  <si>
    <t>Cpx_Liq</t>
  </si>
  <si>
    <t xml:space="preserve">Compiled experiments for this study. Contains subset of experiments from LEPR relevant to arcs, and new data published since 2008. </t>
  </si>
  <si>
    <t>index</t>
  </si>
  <si>
    <t>Citation_x</t>
  </si>
  <si>
    <t>SiO2_Cpx</t>
  </si>
  <si>
    <t>TiO2_Cpx</t>
  </si>
  <si>
    <t>TiO2_Cpx_Err</t>
  </si>
  <si>
    <t>Al2O3_Cpx</t>
  </si>
  <si>
    <t>Al2O3_Cpx_Err</t>
  </si>
  <si>
    <t>FeOt_Cpx</t>
  </si>
  <si>
    <t>MnO_Cpx</t>
  </si>
  <si>
    <t>MgO_Cpx</t>
  </si>
  <si>
    <t>CaO_Cpx</t>
  </si>
  <si>
    <t>Na2O_Cpx</t>
  </si>
  <si>
    <t>Na2O_Cpx_Err</t>
  </si>
  <si>
    <t>K2O_Cpx</t>
  </si>
  <si>
    <t>Cr2O3_Cpx</t>
  </si>
  <si>
    <t>P2O5_Cpx</t>
  </si>
  <si>
    <t>T_K_x</t>
  </si>
  <si>
    <t>P_kbar_x</t>
  </si>
  <si>
    <t>Duration</t>
  </si>
  <si>
    <t>N_meas_Cpx</t>
  </si>
  <si>
    <t>Experiment_long</t>
  </si>
  <si>
    <t>Experiment_P_Name_x</t>
  </si>
  <si>
    <t>Plag</t>
  </si>
  <si>
    <t>Ol</t>
  </si>
  <si>
    <t>Amp</t>
  </si>
  <si>
    <t>Cpx</t>
  </si>
  <si>
    <t>Opx</t>
  </si>
  <si>
    <t>Citation_y</t>
  </si>
  <si>
    <t>SiO2_Liq</t>
  </si>
  <si>
    <t>TiO2_Liq</t>
  </si>
  <si>
    <t>Al2O3_Liq</t>
  </si>
  <si>
    <t>FeOt_Liq</t>
  </si>
  <si>
    <t>MnO_Liq</t>
  </si>
  <si>
    <t>MgO_Liq</t>
  </si>
  <si>
    <t>CaO_Liq</t>
  </si>
  <si>
    <t>Na2O_Liq</t>
  </si>
  <si>
    <t>K2O_Liq</t>
  </si>
  <si>
    <t>Cr2O3_Liq</t>
  </si>
  <si>
    <t>P2O5_Liq</t>
  </si>
  <si>
    <t>H2O_Liq</t>
  </si>
  <si>
    <t>DeltaNNO</t>
  </si>
  <si>
    <t>logfo2</t>
  </si>
  <si>
    <t>T_K_y</t>
  </si>
  <si>
    <t>P_kbar_y</t>
  </si>
  <si>
    <t>Experiment_P_Name_y</t>
  </si>
  <si>
    <t>H2O_Liq_Method</t>
  </si>
  <si>
    <t>N_meas_Liq</t>
  </si>
  <si>
    <t>Alonso-Perez, R., Müntener, O., and Ulmer, P. (2009) Igneous garnet and amphibole fractionation in the roots of island arcs: experimental constraints on andesitic liquids. Contributions to Mineralogy and Petrology 157 541-558. 10.1007/s00410-008-0351-8</t>
  </si>
  <si>
    <t>RP90</t>
  </si>
  <si>
    <t>Eidgenössische Technische Hochschule Zürich, Swiss Federal Institute of Technology in Zurich</t>
  </si>
  <si>
    <t>AlonsoRP90</t>
  </si>
  <si>
    <t>Alonso12.0</t>
  </si>
  <si>
    <t>No</t>
  </si>
  <si>
    <t>Yes</t>
  </si>
  <si>
    <t>RP26</t>
  </si>
  <si>
    <t>AlonsoRP26</t>
  </si>
  <si>
    <t>RP62</t>
  </si>
  <si>
    <t>AlonsoRP62</t>
  </si>
  <si>
    <t>RP62A</t>
  </si>
  <si>
    <t>AlonsoRP62A</t>
  </si>
  <si>
    <t>Sisson, T.W., Grove, T.L. (1993) Experimental investigations of the role of H2O on calc-alkaline differentiation and subduction zone magmatism. Contributions to Mineralogy and Petrology 113 143-166. 10.1007/bf00283225</t>
  </si>
  <si>
    <t>Massachusetts Institute of Technology</t>
  </si>
  <si>
    <t>Sisson79-35g#4</t>
  </si>
  <si>
    <t>Sisson2.0</t>
  </si>
  <si>
    <t>Sisson79-35g#11</t>
  </si>
  <si>
    <t>Sisson79-35g#10</t>
  </si>
  <si>
    <t>Sisson79-35g#12</t>
  </si>
  <si>
    <t>Sisson82-62#3</t>
  </si>
  <si>
    <t>Sisson82-62#4</t>
  </si>
  <si>
    <t>Sisson82-66#3</t>
  </si>
  <si>
    <t>Sisson82-66#5</t>
  </si>
  <si>
    <t>Sisson82-66#7</t>
  </si>
  <si>
    <t>Sisson82-66+Ab#1</t>
  </si>
  <si>
    <t>Sisson82-66+NaOH#2</t>
  </si>
  <si>
    <t>Sisson82-66+NaOH#1</t>
  </si>
  <si>
    <t>Sisson82-66+NaOH#1A</t>
  </si>
  <si>
    <t>Sisson, T.W., Grove, T.L. (1993) Temperatures and H2O contents of low-MgO high-alumina basalts. Contributions to Mineralogy and Petrology 113 167-184. 10.1007/bf00283226</t>
  </si>
  <si>
    <t>Sisson7935g-#16</t>
  </si>
  <si>
    <t>Sisson1.0</t>
  </si>
  <si>
    <t>Sisson82-66-#10</t>
  </si>
  <si>
    <t>Sisson82-66-#9</t>
  </si>
  <si>
    <t>Sisson82-66-#8</t>
  </si>
  <si>
    <t>Blatter, D.L., Carmichael, I.S.E. (2001) Hydrous phase equilibria of a Mexican high-silica andesite: A candidate for a mantle origin?. Geochimica et Cosmochimica Acta 65 4043-4065. 10.1016/S0016-7037(01)00708-6</t>
  </si>
  <si>
    <t>University of California at Berkeley</t>
  </si>
  <si>
    <t>BlatteZ-342-21</t>
  </si>
  <si>
    <t>Blatte2.0</t>
  </si>
  <si>
    <t>BlatteZ-342-02</t>
  </si>
  <si>
    <t>BlatteZ-342-26</t>
  </si>
  <si>
    <t>BlatteZ-342-13</t>
  </si>
  <si>
    <t>BlatteZ-342-37</t>
  </si>
  <si>
    <t>BlatteZ-342-06</t>
  </si>
  <si>
    <t>Blatte1.0</t>
  </si>
  <si>
    <t>BlatteZ-342-12</t>
  </si>
  <si>
    <t>BlatteZ-342-30</t>
  </si>
  <si>
    <t>BlatteZ-342-08</t>
  </si>
  <si>
    <t>BlatteZ-342-07</t>
  </si>
  <si>
    <t>BlatteZ-348-02</t>
  </si>
  <si>
    <t>BlatteZ-348-01</t>
  </si>
  <si>
    <t>BlatteZ-348-06</t>
  </si>
  <si>
    <t xml:space="preserve">Baker, R.B., and Eggler, D.H. (1987) Compositions of anhydrous and hydrous melts coexisting with plagioclase, augite, and olivine or low-Ca pyrxene from 1 atm to 8 kbar: Application to the Aleutian volcanic center of Atka. American Mineralogist 72 12-28. </t>
  </si>
  <si>
    <t>Baker,802</t>
  </si>
  <si>
    <t>Baker,8.0</t>
  </si>
  <si>
    <t>Baker,805</t>
  </si>
  <si>
    <t>Baker,808</t>
  </si>
  <si>
    <t>Baker,819</t>
  </si>
  <si>
    <t>Baker,869</t>
  </si>
  <si>
    <t>Baker,940</t>
  </si>
  <si>
    <t>Baker,989</t>
  </si>
  <si>
    <t>Baker,1010</t>
  </si>
  <si>
    <t>Baker,1098</t>
  </si>
  <si>
    <t>Baker,704</t>
  </si>
  <si>
    <t>Baker,2.0</t>
  </si>
  <si>
    <t>Baker,1147</t>
  </si>
  <si>
    <t>Baker,1148</t>
  </si>
  <si>
    <t>Baker,1162</t>
  </si>
  <si>
    <t>Baker,1164</t>
  </si>
  <si>
    <t>Baker,1165</t>
  </si>
  <si>
    <t>Baker,1173</t>
  </si>
  <si>
    <t>Baker,1174</t>
  </si>
  <si>
    <t>Baker,1180</t>
  </si>
  <si>
    <t>Baker,1234</t>
  </si>
  <si>
    <t>Baker,1248</t>
  </si>
  <si>
    <t>Baker,1249</t>
  </si>
  <si>
    <t>Baker,1286</t>
  </si>
  <si>
    <t>Baker,5.0</t>
  </si>
  <si>
    <t>Baker,1287</t>
  </si>
  <si>
    <t>Baker,1324</t>
  </si>
  <si>
    <t>Baker,3</t>
  </si>
  <si>
    <t>Baker,0.0</t>
  </si>
  <si>
    <t>Baker,4</t>
  </si>
  <si>
    <t>Baker,11</t>
  </si>
  <si>
    <t>Baker,874</t>
  </si>
  <si>
    <t>Baker,886</t>
  </si>
  <si>
    <t>Baker,1086</t>
  </si>
  <si>
    <t>Baker,1222</t>
  </si>
  <si>
    <t>Baker,1280</t>
  </si>
  <si>
    <t>Baker,1304</t>
  </si>
  <si>
    <t>Barclay, J., Carmichael, I.S.E. (2004) A hornblende basalt from western Mexico: water-saturated phase relations constrain a pressure-temperature window of eruptibility. Journal of Petrology 45 485-506. 10.1093/petrology/egg091</t>
  </si>
  <si>
    <t>BarclaJor46.20</t>
  </si>
  <si>
    <t>Barcla2.0</t>
  </si>
  <si>
    <t>BarclaJor46.10</t>
  </si>
  <si>
    <t>BarclaJor46.31</t>
  </si>
  <si>
    <t>Barcla1.0</t>
  </si>
  <si>
    <t>BarclaJor46.21</t>
  </si>
  <si>
    <t>BarclaJor46.3</t>
  </si>
  <si>
    <t>BarclaJor46.19</t>
  </si>
  <si>
    <t>BarclaJor46.23</t>
  </si>
  <si>
    <t>Bartels, K.S., Kinzler, R.J., Grove, T.L. (1991) High pressure phase relations of primitive high-alumina basalts from Medicine Lake volcano, northern California. Contributions to Mineralogy and Petrology 108 253-270. 10.1007/BF00285935</t>
  </si>
  <si>
    <t>BartelH81</t>
  </si>
  <si>
    <t>Bartel10.0</t>
  </si>
  <si>
    <t>BartelH83</t>
  </si>
  <si>
    <t>BartelH88</t>
  </si>
  <si>
    <t>BartelH98</t>
  </si>
  <si>
    <t>Bartel12.0</t>
  </si>
  <si>
    <t>BartelH95</t>
  </si>
  <si>
    <t>BartelH202</t>
  </si>
  <si>
    <t>BartelH97</t>
  </si>
  <si>
    <t>BartelH201</t>
  </si>
  <si>
    <t>BartelH131</t>
  </si>
  <si>
    <t>BartelH204</t>
  </si>
  <si>
    <t>BartelHI 32</t>
  </si>
  <si>
    <t>BartelH96a</t>
  </si>
  <si>
    <t>BartelH94a</t>
  </si>
  <si>
    <t>BartelH100</t>
  </si>
  <si>
    <t>Bartel15.0</t>
  </si>
  <si>
    <t>BartelH101</t>
  </si>
  <si>
    <t>BartelHI 34</t>
  </si>
  <si>
    <t>BartelHI 35</t>
  </si>
  <si>
    <t>BartelHI 36</t>
  </si>
  <si>
    <t>BartelH141</t>
  </si>
  <si>
    <t>BartelH142</t>
  </si>
  <si>
    <t>BartelH203</t>
  </si>
  <si>
    <t>BartelH192</t>
  </si>
  <si>
    <t>BartelHI 97</t>
  </si>
  <si>
    <t>BartelH235</t>
  </si>
  <si>
    <t>Bartel11.0</t>
  </si>
  <si>
    <t>BartelB14</t>
  </si>
  <si>
    <t>BartelH225</t>
  </si>
  <si>
    <t>BartelBIO</t>
  </si>
  <si>
    <t>BartelB12</t>
  </si>
  <si>
    <t>Grove, T.L., Gerlach, D.C., Sando, T.W. (1982) Origin of Calc-Alkaline Series Lavas at Medicine Lake Volcano by Fractionation, Assimilation and Mixing. Contributions to Mineralogy and Petrology 80 160-182. 10.1007/bf00374893</t>
  </si>
  <si>
    <t>Grove,79-35g 13</t>
  </si>
  <si>
    <t>Grove,0.0</t>
  </si>
  <si>
    <t>Grove,79-35g 2</t>
  </si>
  <si>
    <t>Grove,79-35g 4</t>
  </si>
  <si>
    <t>Grove,79-35g 5</t>
  </si>
  <si>
    <t>Kawamoto, T. (1996) Experimental constraints on differentiation and H2O abundance of calc-alkaline magmas. Earth and Planetary Science Letters 144 577-589. 10.1016/S0012-821X(96)00182-3</t>
  </si>
  <si>
    <t>Kawamo18</t>
  </si>
  <si>
    <t>Kawamo5.0</t>
  </si>
  <si>
    <t>Kawamo22</t>
  </si>
  <si>
    <t>Kawamo1</t>
  </si>
  <si>
    <t>Kawamo4</t>
  </si>
  <si>
    <t>Kawamo8</t>
  </si>
  <si>
    <t>Kawamo15</t>
  </si>
  <si>
    <t>Kawamo17</t>
  </si>
  <si>
    <t>Kawamo21</t>
  </si>
  <si>
    <t>Kawamo23</t>
  </si>
  <si>
    <t>Martel, C., Pichavant, M., Holtz, F., Scaillet, B., Bourdier, J., Traineau, H. (1999) Effects of fO2 and H2O on andesite phase relations between 2 and 4 kbar. Journal of Geophysical Research 104 29453-29470. 10.1029/1999JB900191</t>
  </si>
  <si>
    <t>Orleans, France</t>
  </si>
  <si>
    <t>MartelD29/3</t>
  </si>
  <si>
    <t>Martel2.0</t>
  </si>
  <si>
    <t>MartelP1D/1</t>
  </si>
  <si>
    <t>MartelPID/5</t>
  </si>
  <si>
    <t>MartelPIR/5</t>
  </si>
  <si>
    <t>MartelPIR/8</t>
  </si>
  <si>
    <t>MartelPIR/12</t>
  </si>
  <si>
    <t>Mercer, C.N., and Johnston, A.D. (2008) Experimental studies of the P-T-H2O near-liquidus phase relations of basaltic andesite from North Sister Volcano, High Oregon Cascades: constraints on lower-crustal mineral assemblages. Contributions to Mineralogy and Petrology 155 571-592. 10.1007/s00410-007-0259-8</t>
  </si>
  <si>
    <t>CNM-39</t>
  </si>
  <si>
    <t>MercerCNM-39</t>
  </si>
  <si>
    <t>Mercer15.0</t>
  </si>
  <si>
    <t>CNM-29</t>
  </si>
  <si>
    <t>MercerCNM-29</t>
  </si>
  <si>
    <t>CNM-40</t>
  </si>
  <si>
    <t>MercerCNM-40</t>
  </si>
  <si>
    <t>Mercer20.0</t>
  </si>
  <si>
    <t>CNM-31</t>
  </si>
  <si>
    <t>MercerCNM-31</t>
  </si>
  <si>
    <t>CNM-53</t>
  </si>
  <si>
    <t>MercerCNM-53</t>
  </si>
  <si>
    <t>Mercer5.0</t>
  </si>
  <si>
    <t>CNM-42</t>
  </si>
  <si>
    <t>MercerCNM-42</t>
  </si>
  <si>
    <t>CNM-54</t>
  </si>
  <si>
    <t>MercerCNM-54</t>
  </si>
  <si>
    <t>CNM-45</t>
  </si>
  <si>
    <t>MercerCNM-45</t>
  </si>
  <si>
    <t>CNM-51</t>
  </si>
  <si>
    <t>MercerCNM-51</t>
  </si>
  <si>
    <t>Mercer10.0</t>
  </si>
  <si>
    <t>CNM-44</t>
  </si>
  <si>
    <t>MercerCNM-44</t>
  </si>
  <si>
    <t>CNM-57</t>
  </si>
  <si>
    <t>MercerCNM-57</t>
  </si>
  <si>
    <t>CNM-43</t>
  </si>
  <si>
    <t>MercerCNM-43</t>
  </si>
  <si>
    <t>CNM-56</t>
  </si>
  <si>
    <t>MercerCNM-56</t>
  </si>
  <si>
    <t>CNM-65</t>
  </si>
  <si>
    <t>MercerCNM-65</t>
  </si>
  <si>
    <t>CNM-69</t>
  </si>
  <si>
    <t>MercerCNM-69</t>
  </si>
  <si>
    <t>CNM-77</t>
  </si>
  <si>
    <t>MercerCNM-77</t>
  </si>
  <si>
    <t>CNM-76</t>
  </si>
  <si>
    <t>MercerCNM-76</t>
  </si>
  <si>
    <t>CNM-14</t>
  </si>
  <si>
    <t>MercerCNM-14</t>
  </si>
  <si>
    <t>CNM-41</t>
  </si>
  <si>
    <t>MercerCNM-41</t>
  </si>
  <si>
    <t>CNM-15</t>
  </si>
  <si>
    <t>MercerCNM-15</t>
  </si>
  <si>
    <t>Müntener, O., Kelemen, P.B., Grove, T.L. (2001) The role of H2O during crystallization of primitive arc magmas under uppermost mantle conditions and genesis of igneous pyroxenites: an experimental study. Contributions to Mineralogy and Petrology 141 643-658. 10.1007/s004100100266</t>
  </si>
  <si>
    <t>MüntenB690</t>
  </si>
  <si>
    <t>Münten12.0</t>
  </si>
  <si>
    <t>MüntenB674</t>
  </si>
  <si>
    <t>MüntenB659</t>
  </si>
  <si>
    <t>MüntenB681</t>
  </si>
  <si>
    <t>MüntenB726</t>
  </si>
  <si>
    <t>MüntenB714</t>
  </si>
  <si>
    <t>MüntenB686</t>
  </si>
  <si>
    <t>MüntenB671</t>
  </si>
  <si>
    <t>MüntenB665</t>
  </si>
  <si>
    <t>MüntenB683</t>
  </si>
  <si>
    <t>MüntenB704</t>
  </si>
  <si>
    <t>MüntenB679</t>
  </si>
  <si>
    <t>MüntenB668</t>
  </si>
  <si>
    <t>MüntenB736</t>
  </si>
  <si>
    <t>MüntenB705</t>
  </si>
  <si>
    <t>MüntenB702</t>
  </si>
  <si>
    <t>MüntenB707</t>
  </si>
  <si>
    <t>MüntenB708</t>
  </si>
  <si>
    <t>MüntenB720</t>
  </si>
  <si>
    <t>Pertermann, M., Lundstrom, C.C. (2006) Phase equilibrium experiments at 0.5 Gpa and 1100-1300 °C on a basaltic andesite from Arenal volcano, Costa Rica. Journal of Volcanology 157 222-235. 10.1016/j.jvolgeores.2006.03.043</t>
  </si>
  <si>
    <t>Perter32</t>
  </si>
  <si>
    <t>Perter5.0</t>
  </si>
  <si>
    <t>Perter21</t>
  </si>
  <si>
    <t>Perter27-Ti</t>
  </si>
  <si>
    <t>Perter24</t>
  </si>
  <si>
    <t>Pichavant, M., Mysen, B.O., MacDonald, R. (2002) Source and H2O content of high-MgO magmas in island arc settings: an experimental study of a primitive calc-alkaline basalt from St. Vincent, Lesser Antilles arc. Geochimica et Cosmochimica Acta 66 2193-2209. 10.1016/S0016-7037(01)00891-2</t>
  </si>
  <si>
    <t>Carnegie Institution, Washington DC</t>
  </si>
  <si>
    <t>Pichav10 dry</t>
  </si>
  <si>
    <t>Pichav10.0</t>
  </si>
  <si>
    <t>Pichav9 dry</t>
  </si>
  <si>
    <t>Pichav30 dry</t>
  </si>
  <si>
    <t>Pichav11.0</t>
  </si>
  <si>
    <t>Pichav39 dry</t>
  </si>
  <si>
    <t>Pichav12.0</t>
  </si>
  <si>
    <t>Pichav35 dry</t>
  </si>
  <si>
    <t>Pichav20 dry</t>
  </si>
  <si>
    <t>Pichav23 dry</t>
  </si>
  <si>
    <t>Pichav13.0</t>
  </si>
  <si>
    <t>Pichav25 dry</t>
  </si>
  <si>
    <t>Pichav15.0</t>
  </si>
  <si>
    <t>Pichav24 dry</t>
  </si>
  <si>
    <t>Pichav26 dry</t>
  </si>
  <si>
    <t>Pichav18.0</t>
  </si>
  <si>
    <t>Pichav11 hydrous</t>
  </si>
  <si>
    <t>Pichav17 hydrous</t>
  </si>
  <si>
    <t>Pichav19 hydrous</t>
  </si>
  <si>
    <t>Pichav8 hydrous</t>
  </si>
  <si>
    <t>Pichav19.0</t>
  </si>
  <si>
    <t>Pichavant, M., Martel, C., Bourdier, J.-L., Scaillet, B. (2002) Physical conditions, structure, and dynamics of a zoned magma chamber: Mount Pelée (Martinique, Lesser Antilles Arc). Journal of Geophysical Research 107 1-25. 10.1029/2001JB000315</t>
  </si>
  <si>
    <t>PichavHAB6</t>
  </si>
  <si>
    <t>Pichav4.0</t>
  </si>
  <si>
    <t>PichavHAB7</t>
  </si>
  <si>
    <t>PichavHAB8</t>
  </si>
  <si>
    <t>PichavHAB18</t>
  </si>
  <si>
    <t>PichavHAB19</t>
  </si>
  <si>
    <t>PichavHAB14</t>
  </si>
  <si>
    <t>PichavHAB15</t>
  </si>
  <si>
    <t>PichavHAB20</t>
  </si>
  <si>
    <t>PichavHAB21</t>
  </si>
  <si>
    <t>PichavHAB24</t>
  </si>
  <si>
    <t>PichavHAB25</t>
  </si>
  <si>
    <t>Grove, T.L., Donnelly-Nolan, J.M., Housh, T. (1997) Magmatic processes that generated the rhyolite of Glass Mountain, Medicine Lake volcano, N. California. Contributions to Mineralogy and Petrology 127 205-223. 10.1007/s004100050276</t>
  </si>
  <si>
    <t>Grove,1 140mf #20</t>
  </si>
  <si>
    <t>Grove,1.0</t>
  </si>
  <si>
    <t>Grove,1 140mf #23</t>
  </si>
  <si>
    <t>Grove,1140mf #26</t>
  </si>
  <si>
    <t>Grove,1140mf #27</t>
  </si>
  <si>
    <t>Grove,1140mf #28</t>
  </si>
  <si>
    <t>Grove,1140mf #29</t>
  </si>
  <si>
    <t>Grove,1140mf#30</t>
  </si>
  <si>
    <t>Grove,2.0</t>
  </si>
  <si>
    <t>Grove,1140mf#38</t>
  </si>
  <si>
    <t>Grove,1140mf#33</t>
  </si>
  <si>
    <t>Grove,1140mf #39</t>
  </si>
  <si>
    <t>Grove,1140mf #41</t>
  </si>
  <si>
    <t>Grove,1140mf #52</t>
  </si>
  <si>
    <t>Grove,1140mf #45</t>
  </si>
  <si>
    <t>Grove,1544m #7</t>
  </si>
  <si>
    <t>Grove,1544m #2</t>
  </si>
  <si>
    <t>Hesse, M., Grove, T.L. (2003) Absarokites from the western Mexican Volcanic Belt: constraints on mantle wedge conditions. Contributions to Mineralogy and Petrology 146 10-27. 10.1007/s00410-003-0489-3</t>
  </si>
  <si>
    <t>Hesse,B833</t>
  </si>
  <si>
    <t>Hesse,14.0</t>
  </si>
  <si>
    <t>Hesse,D92</t>
  </si>
  <si>
    <t>Hesse,16.0</t>
  </si>
  <si>
    <t>Hesse,D89</t>
  </si>
  <si>
    <t>Hesse,D82</t>
  </si>
  <si>
    <t>Hesse,20.0</t>
  </si>
  <si>
    <t>Hesse,D81</t>
  </si>
  <si>
    <t>Hesse,D84</t>
  </si>
  <si>
    <t>Feig, S.T., Koepke, J., Snow, J.E. (2006) Effect of water on tholeiitic basalt phase equilibria: an experimental study under oxidizing conditions. Contributions to Mineralogy and Petrology 152 611-638. 10.1007/s00410-006-0123-2</t>
  </si>
  <si>
    <t>Feig, #25</t>
  </si>
  <si>
    <t>Feig, 2.0</t>
  </si>
  <si>
    <t>Feig, #31</t>
  </si>
  <si>
    <t>Feig, #32</t>
  </si>
  <si>
    <t>Feig, #82</t>
  </si>
  <si>
    <t>Feig, 5.0</t>
  </si>
  <si>
    <t>Feig, #2</t>
  </si>
  <si>
    <t>Feig, #3</t>
  </si>
  <si>
    <t>Feig, #5</t>
  </si>
  <si>
    <t>Feig, #10</t>
  </si>
  <si>
    <t>Feig, #11</t>
  </si>
  <si>
    <t>Feig, #16</t>
  </si>
  <si>
    <t>Feig, #17</t>
  </si>
  <si>
    <t>Feig, #24</t>
  </si>
  <si>
    <t>Feig, #44</t>
  </si>
  <si>
    <t>Feig, 1.0</t>
  </si>
  <si>
    <t>Feig, #45</t>
  </si>
  <si>
    <t>Feig, #48</t>
  </si>
  <si>
    <t>Feig, #49</t>
  </si>
  <si>
    <t>Feig, #50</t>
  </si>
  <si>
    <t>Feig, #51</t>
  </si>
  <si>
    <t>Feig, #53</t>
  </si>
  <si>
    <t>Feig, #56</t>
  </si>
  <si>
    <t>Feig, #57</t>
  </si>
  <si>
    <t>Feig, #69</t>
  </si>
  <si>
    <t>Feig, #71</t>
  </si>
  <si>
    <t>Feig, #72</t>
  </si>
  <si>
    <t>Feig, #75</t>
  </si>
  <si>
    <t>Feig, #76</t>
  </si>
  <si>
    <t>Feig, #78</t>
  </si>
  <si>
    <t>Feig, #79</t>
  </si>
  <si>
    <t>Moore, G., and Carmichael, I.S.E. (1998) The hydrous phase equilibria (to 3 kbar) of an andesite and basaltic andesite from western Mexico: constraints on water content and conditions of phenocryst growth. Contributions to Mineralogy and Petrology 130 304-319. 10.1007/s004100050367</t>
  </si>
  <si>
    <t>Moore,PEM12-11</t>
  </si>
  <si>
    <t>Moore,0.0</t>
  </si>
  <si>
    <t>Moore,PEM12-19</t>
  </si>
  <si>
    <t>Moore,1.0</t>
  </si>
  <si>
    <t>Moore,PEM12-22</t>
  </si>
  <si>
    <t>Moore,PEM12-10</t>
  </si>
  <si>
    <t>Moore,PEM1 2-5</t>
  </si>
  <si>
    <t>Moore,PEM22-6</t>
  </si>
  <si>
    <t>Moore,PEM22-1</t>
  </si>
  <si>
    <t>Moore,PEM22-18</t>
  </si>
  <si>
    <t>Moore,2.0</t>
  </si>
  <si>
    <t>Moore,PEM22-20</t>
  </si>
  <si>
    <t>Moore,PEM22-17</t>
  </si>
  <si>
    <t>Takagi, D., Sato, H., and Nakagawa, N. (2005) Experimental study of a low-alkali tholeiite at 1-5kbar:optimal condition for the crystalization of high-An plagioclase in hydrous arc tholeiite. Contrib Mineral Petrol 149 527-540. 10.1007/s00410-005-0666-7</t>
  </si>
  <si>
    <t>Takagi64</t>
  </si>
  <si>
    <t>Takagi2.0</t>
  </si>
  <si>
    <t>Berndt, J., Holtz, F., and Koepke, J.  (2001) Experimental constraints on storage conditions in the chemically zoned phonolitic magma chamber of the Laacher See volcano. Contributions to Mineralogy and Petrology 140 469-486. DOI: 10.1007/pl00007674</t>
  </si>
  <si>
    <t>Berndt5-19</t>
  </si>
  <si>
    <t>Berndt2.0</t>
  </si>
  <si>
    <t>Berndt5-20</t>
  </si>
  <si>
    <t>Berndt6-3</t>
  </si>
  <si>
    <t>Berndt6-4</t>
  </si>
  <si>
    <t>Berndt7-35</t>
  </si>
  <si>
    <t>Berndt7-36</t>
  </si>
  <si>
    <t>Berndt8-37</t>
  </si>
  <si>
    <t>Berndt8-38</t>
  </si>
  <si>
    <t>Berndt9-17</t>
  </si>
  <si>
    <t>Berndt9-18</t>
  </si>
  <si>
    <t>Berndt10-13</t>
  </si>
  <si>
    <t>Berndt10-14</t>
  </si>
  <si>
    <t>Berndt11-31</t>
  </si>
  <si>
    <t>Berndt11-32</t>
  </si>
  <si>
    <t>Berndt12-21</t>
  </si>
  <si>
    <t>Berndt12-22</t>
  </si>
  <si>
    <t>Berndt16-51</t>
  </si>
  <si>
    <t>Berndt3.0</t>
  </si>
  <si>
    <t>Berndt16-52</t>
  </si>
  <si>
    <t>Berndt15-49</t>
  </si>
  <si>
    <t>Berndt15-50</t>
  </si>
  <si>
    <t>Berndt17-53</t>
  </si>
  <si>
    <t>Berndt17-54</t>
  </si>
  <si>
    <t>Berndt18-55</t>
  </si>
  <si>
    <t>Berndt18-56</t>
  </si>
  <si>
    <t>Di Carlo, I., Pichavant, M., Rotolo, S.G., Scaillet, B. (2006) Experimental crystallization of a high-K arc basalt: the golden pumice, Stromboli Volcano (Italy). Journal of Petrology 47 1317-1343. DOI: 10.1093/petrology/egl011</t>
  </si>
  <si>
    <t>United States Geological Survey, Reston, VA</t>
  </si>
  <si>
    <t>Di Car21-4</t>
  </si>
  <si>
    <t>Di Car4.0</t>
  </si>
  <si>
    <t>Di Car4-3</t>
  </si>
  <si>
    <t>Di Car14-1</t>
  </si>
  <si>
    <t>Di Car14-2</t>
  </si>
  <si>
    <t>Di Car5-3</t>
  </si>
  <si>
    <t>Di Car6-1</t>
  </si>
  <si>
    <t>Di Car6-4</t>
  </si>
  <si>
    <t>Di Car10-1</t>
  </si>
  <si>
    <t>Di Car10-2</t>
  </si>
  <si>
    <t>Di Car7-1</t>
  </si>
  <si>
    <t>Di Car7-2</t>
  </si>
  <si>
    <t>Di Car7-3</t>
  </si>
  <si>
    <t>Di Car7-4</t>
  </si>
  <si>
    <t>Di Car11-7</t>
  </si>
  <si>
    <t>Di Car11-4</t>
  </si>
  <si>
    <t>Di Car16-6</t>
  </si>
  <si>
    <t>Di Car3.0</t>
  </si>
  <si>
    <t>Di Car16-7</t>
  </si>
  <si>
    <t>Di Car15-1</t>
  </si>
  <si>
    <t>Di Car2.0</t>
  </si>
  <si>
    <t>Di Car15-3</t>
  </si>
  <si>
    <t>Di Car19-3</t>
  </si>
  <si>
    <t>Di Car19-4</t>
  </si>
  <si>
    <t>Di Car9-1</t>
  </si>
  <si>
    <t>Di Car1.0</t>
  </si>
  <si>
    <t>Di Car18-1</t>
  </si>
  <si>
    <t>Di Car12-3</t>
  </si>
  <si>
    <t>Di Car0.0</t>
  </si>
  <si>
    <t>Di Car12-2</t>
  </si>
  <si>
    <t>Di Car12-1</t>
  </si>
  <si>
    <t>Draper, D.S., Johnston, A.D. (1992) Anhydrous PT phase relations of an Aleutian high-MgO basalt: an investigation of the role of olivine-liquid reaction in the generation of arc high-alumina basalts. Contributions to Mineralogy and Petrology 112 501-519. DOI: 10.1007/bf00310781</t>
  </si>
  <si>
    <t>DraperDPI-26</t>
  </si>
  <si>
    <t>Draper10.0</t>
  </si>
  <si>
    <t>DraperDPI-21</t>
  </si>
  <si>
    <t>DraperDPI-24</t>
  </si>
  <si>
    <t>DraperDPI-33</t>
  </si>
  <si>
    <t>DraperDPI-25</t>
  </si>
  <si>
    <t>DraperDPI-10</t>
  </si>
  <si>
    <t>DraperDPI-50</t>
  </si>
  <si>
    <t>Draper12.0</t>
  </si>
  <si>
    <t>DraperDPI-59</t>
  </si>
  <si>
    <t>DraperDPI-41</t>
  </si>
  <si>
    <t>DraperDPI-60</t>
  </si>
  <si>
    <t>DraperDPI-38</t>
  </si>
  <si>
    <t>DraperDPI-37</t>
  </si>
  <si>
    <t>DraperDPI-36</t>
  </si>
  <si>
    <t>Draper15.0</t>
  </si>
  <si>
    <t>DraperDPI-51</t>
  </si>
  <si>
    <t>DraperDPI-53</t>
  </si>
  <si>
    <t>DraperDPI-34</t>
  </si>
  <si>
    <t>DraperDPI-48</t>
  </si>
  <si>
    <t>DraperDPI-30</t>
  </si>
  <si>
    <t>DraperDPI-44</t>
  </si>
  <si>
    <t>DraperDPI-55</t>
  </si>
  <si>
    <t>Draper20.0</t>
  </si>
  <si>
    <t>DraperDPI-42</t>
  </si>
  <si>
    <t>DraperDPI-43</t>
  </si>
  <si>
    <t>DraperDPI-54</t>
  </si>
  <si>
    <t>DraperDPI-56</t>
  </si>
  <si>
    <t>DraperDPI-58</t>
  </si>
  <si>
    <t>DraperDPI-47</t>
  </si>
  <si>
    <t>DraperDD-14</t>
  </si>
  <si>
    <t>Draper0.0</t>
  </si>
  <si>
    <t>Grove, T.L., Elkins-Tanton, L.T., Parman, S.W., Chatterjee, N., Müntener, O., Gaetani, G.A. (2003) Fractional crystallization and mantle-melting controls on calc-alkaline differentiation trends. Contributions to Mineralogy and Petrology 145 515-533. DOI: 10.1007/s00410-003-0448-z</t>
  </si>
  <si>
    <t>Grove,85-41-5B</t>
  </si>
  <si>
    <t>Grove,85-41-7B</t>
  </si>
  <si>
    <t>Grove,85-41-8B</t>
  </si>
  <si>
    <t>Grove,85-41-9</t>
  </si>
  <si>
    <t>Grove,85-44-3</t>
  </si>
  <si>
    <t>Grove,85-44-4</t>
  </si>
  <si>
    <t>Grove,85-44-5</t>
  </si>
  <si>
    <t>Grove,B373</t>
  </si>
  <si>
    <t>Grove,8.0</t>
  </si>
  <si>
    <t>Grove,B380</t>
  </si>
  <si>
    <t>Grove,85-44-7</t>
  </si>
  <si>
    <t>Grove,A1.2</t>
  </si>
  <si>
    <t>Grove,15.0</t>
  </si>
  <si>
    <t>Grove,85-41-8</t>
  </si>
  <si>
    <t>Grove,85-41-5</t>
  </si>
  <si>
    <t>Grove,85-41-6</t>
  </si>
  <si>
    <t>Grove,85-41-7</t>
  </si>
  <si>
    <t>Gaetani, G.A., Grove, T.L. (1998) The influence of water on melting of mantle peridotite. Contributions to Mineralogy and Petrology 131 323-346. DOI: 10.1007/s004100050396</t>
  </si>
  <si>
    <t>GaetanB333</t>
  </si>
  <si>
    <t>Gaetan12.0</t>
  </si>
  <si>
    <t>GaetanB304</t>
  </si>
  <si>
    <t>GaetanB330</t>
  </si>
  <si>
    <t>GaetanB329</t>
  </si>
  <si>
    <t>GaetanB303</t>
  </si>
  <si>
    <t>GaetanB292</t>
  </si>
  <si>
    <t>GaetanB287</t>
  </si>
  <si>
    <t>GaetanB359</t>
  </si>
  <si>
    <t>Gaetan16.0</t>
  </si>
  <si>
    <t>B277</t>
  </si>
  <si>
    <t>GaetanB277</t>
  </si>
  <si>
    <t>GaetanB348</t>
  </si>
  <si>
    <t>GaetanB366</t>
  </si>
  <si>
    <t>GaetanB394</t>
  </si>
  <si>
    <t>GaetanB302</t>
  </si>
  <si>
    <t>GaetanB365</t>
  </si>
  <si>
    <t>Gaetan20.0</t>
  </si>
  <si>
    <t>GaetanB399</t>
  </si>
  <si>
    <t>GaetanB392</t>
  </si>
  <si>
    <t>GaetanB432</t>
  </si>
  <si>
    <t>Hamada2008_notinLEPR</t>
  </si>
  <si>
    <t>502NNOp1</t>
  </si>
  <si>
    <t>Tokyo</t>
  </si>
  <si>
    <t>Hamada502NNOp1</t>
  </si>
  <si>
    <t>Hamada3.0</t>
  </si>
  <si>
    <t>FTIR</t>
  </si>
  <si>
    <t>911NNOp1</t>
  </si>
  <si>
    <t>Hamada911NNOp1</t>
  </si>
  <si>
    <t>Hamada4.0</t>
  </si>
  <si>
    <t>948NNOp1</t>
  </si>
  <si>
    <t>Hamada948NNOp1</t>
  </si>
  <si>
    <t>937NNOp1</t>
  </si>
  <si>
    <t>Hamada937NNOp1</t>
  </si>
  <si>
    <t>950NNOp1</t>
  </si>
  <si>
    <t>Hamada950NNOp1</t>
  </si>
  <si>
    <t>832NNOp1</t>
  </si>
  <si>
    <t>Hamada832NNOp1</t>
  </si>
  <si>
    <t>Hamada7.0</t>
  </si>
  <si>
    <t>829NNOp1</t>
  </si>
  <si>
    <t>Hamada829NNOp1</t>
  </si>
  <si>
    <t>822NNOp1</t>
  </si>
  <si>
    <t>Hamada822NNOp1</t>
  </si>
  <si>
    <t>820NNOp1</t>
  </si>
  <si>
    <t>Hamada820NNOp1</t>
  </si>
  <si>
    <t>855NNOp1</t>
  </si>
  <si>
    <t>Hamada855NNOp1</t>
  </si>
  <si>
    <t>852NNOp1</t>
  </si>
  <si>
    <t>Hamada852NNOp1</t>
  </si>
  <si>
    <t>848NNOp1</t>
  </si>
  <si>
    <t>Hamada848NNOp1</t>
  </si>
  <si>
    <t>794NNOm1</t>
  </si>
  <si>
    <t>Hamada794NNOm1</t>
  </si>
  <si>
    <t>Hamada2.0</t>
  </si>
  <si>
    <t>791NNOm1</t>
  </si>
  <si>
    <t>Hamada791NNOm1</t>
  </si>
  <si>
    <t>965NNOm1</t>
  </si>
  <si>
    <t>Hamada965NNOm1</t>
  </si>
  <si>
    <t>963NNOm1</t>
  </si>
  <si>
    <t>Hamada963NNOm1</t>
  </si>
  <si>
    <t>968NNOm1</t>
  </si>
  <si>
    <t>Hamada968NNOm1</t>
  </si>
  <si>
    <t>967NNOm1</t>
  </si>
  <si>
    <t>Hamada967NNOm1</t>
  </si>
  <si>
    <t>879NNOm1</t>
  </si>
  <si>
    <t>Hamada879NNOm1</t>
  </si>
  <si>
    <t>884NNOm1</t>
  </si>
  <si>
    <t>Hamada884NNOm1</t>
  </si>
  <si>
    <t>883NNOm1</t>
  </si>
  <si>
    <t>Hamada883NNOm1</t>
  </si>
  <si>
    <t>887NNOm1</t>
  </si>
  <si>
    <t>Hamada887NNOm1</t>
  </si>
  <si>
    <t>Kraw2013_notinLEPR</t>
  </si>
  <si>
    <t>B1038</t>
  </si>
  <si>
    <t>Kraw20B1038</t>
  </si>
  <si>
    <t>Kraw208.0</t>
  </si>
  <si>
    <t>Sol_MagmaSat</t>
  </si>
  <si>
    <t>B1133</t>
  </si>
  <si>
    <t>Kraw20B1133</t>
  </si>
  <si>
    <t>B1160</t>
  </si>
  <si>
    <t>Kraw20B1160</t>
  </si>
  <si>
    <t>41c-103b</t>
  </si>
  <si>
    <t>Kraw2041c-103b</t>
  </si>
  <si>
    <t>Kraw205.0</t>
  </si>
  <si>
    <t>41c-106</t>
  </si>
  <si>
    <t>Kraw2041c-106</t>
  </si>
  <si>
    <t>41c-107a</t>
  </si>
  <si>
    <t>Kraw2041c-107a</t>
  </si>
  <si>
    <t>41c-107b</t>
  </si>
  <si>
    <t>Kraw2041c-107b</t>
  </si>
  <si>
    <t>41c-108a</t>
  </si>
  <si>
    <t>Kraw2041c-108a</t>
  </si>
  <si>
    <t>41c-108b</t>
  </si>
  <si>
    <t>Kraw2041c-108b</t>
  </si>
  <si>
    <t>41c-110</t>
  </si>
  <si>
    <t>Kraw2041c-110</t>
  </si>
  <si>
    <t>41c-111a</t>
  </si>
  <si>
    <t>Kraw2041c-111a</t>
  </si>
  <si>
    <t>41c-111b</t>
  </si>
  <si>
    <t>Kraw2041c-111b</t>
  </si>
  <si>
    <t>41c-116b</t>
  </si>
  <si>
    <t>Kraw2041c-116b</t>
  </si>
  <si>
    <t>41c-117</t>
  </si>
  <si>
    <t>Kraw2041c-117</t>
  </si>
  <si>
    <t>41c-118</t>
  </si>
  <si>
    <t>Kraw2041c-118</t>
  </si>
  <si>
    <t>41c-119b</t>
  </si>
  <si>
    <t>Kraw2041c-119b</t>
  </si>
  <si>
    <t>41c-141</t>
  </si>
  <si>
    <t>Kraw2041c-141</t>
  </si>
  <si>
    <t>Kraw202.0</t>
  </si>
  <si>
    <t>44-100</t>
  </si>
  <si>
    <t>Kraw2044-100</t>
  </si>
  <si>
    <t>44-101</t>
  </si>
  <si>
    <t>Kraw2044-101</t>
  </si>
  <si>
    <t>44–102</t>
  </si>
  <si>
    <t>Kraw2044–102</t>
  </si>
  <si>
    <t>Firth2019_notinLEPR</t>
  </si>
  <si>
    <t>Run 35</t>
  </si>
  <si>
    <t>Macquarie</t>
  </si>
  <si>
    <t>Firth2Run 35</t>
  </si>
  <si>
    <t>Firth220.0</t>
  </si>
  <si>
    <t>H2O_added</t>
  </si>
  <si>
    <t>Run 37</t>
  </si>
  <si>
    <t>Firth2Run 37</t>
  </si>
  <si>
    <t>Run 15</t>
  </si>
  <si>
    <t>Firth2Run 15</t>
  </si>
  <si>
    <t>Run 42</t>
  </si>
  <si>
    <t>Firth2Run 42</t>
  </si>
  <si>
    <t>Run 27</t>
  </si>
  <si>
    <t>Firth2Run 27</t>
  </si>
  <si>
    <t>Firth210.0</t>
  </si>
  <si>
    <t>Run 47</t>
  </si>
  <si>
    <t>Firth2Run 47</t>
  </si>
  <si>
    <t>Firth25.0</t>
  </si>
  <si>
    <t>TR-3</t>
  </si>
  <si>
    <t>Firth2TR-3</t>
  </si>
  <si>
    <t>Firth22.0</t>
  </si>
  <si>
    <t>TR-10</t>
  </si>
  <si>
    <t>Firth2TR-10</t>
  </si>
  <si>
    <t>TR-4</t>
  </si>
  <si>
    <t>Firth2TR-4</t>
  </si>
  <si>
    <t>Erdmann2016_notinLEPR</t>
  </si>
  <si>
    <t>7-26c</t>
  </si>
  <si>
    <t>Erdman7-26c</t>
  </si>
  <si>
    <t>Erdman2.0</t>
  </si>
  <si>
    <t>7-27c</t>
  </si>
  <si>
    <t>Erdman7-27c</t>
  </si>
  <si>
    <t>7-29c</t>
  </si>
  <si>
    <t>Erdman7-29c</t>
  </si>
  <si>
    <t>8-23c</t>
  </si>
  <si>
    <t>Erdman8-23c</t>
  </si>
  <si>
    <t>Erdman4.0</t>
  </si>
  <si>
    <t>Parmon2011_notinLEPR</t>
  </si>
  <si>
    <t>PAF5</t>
  </si>
  <si>
    <t>ParmonPAF5</t>
  </si>
  <si>
    <t>Parmon2.0</t>
  </si>
  <si>
    <t>VBD_GSC</t>
  </si>
  <si>
    <t>PAF6</t>
  </si>
  <si>
    <t>ParmonPAF6</t>
  </si>
  <si>
    <t>PAF8</t>
  </si>
  <si>
    <t>ParmonPAF8</t>
  </si>
  <si>
    <t>PAF11</t>
  </si>
  <si>
    <t>ParmonPAF11</t>
  </si>
  <si>
    <t>PAF15</t>
  </si>
  <si>
    <t>ParmonPAF15</t>
  </si>
  <si>
    <t>PAF16</t>
  </si>
  <si>
    <t>ParmonPAF16</t>
  </si>
  <si>
    <t>PAF17</t>
  </si>
  <si>
    <t>ParmonPAF17</t>
  </si>
  <si>
    <t>PAF19</t>
  </si>
  <si>
    <t>ParmonPAF19</t>
  </si>
  <si>
    <t>Parmon1.0</t>
  </si>
  <si>
    <t>PAF20</t>
  </si>
  <si>
    <t>ParmonPAF20</t>
  </si>
  <si>
    <t>PAF22</t>
  </si>
  <si>
    <t>ParmonPAF22</t>
  </si>
  <si>
    <t>SAR3</t>
  </si>
  <si>
    <t>ParmonSAR3</t>
  </si>
  <si>
    <t>SAR4</t>
  </si>
  <si>
    <t>ParmonSAR4</t>
  </si>
  <si>
    <t>SAR5</t>
  </si>
  <si>
    <t>ParmonSAR5</t>
  </si>
  <si>
    <t>SAR7</t>
  </si>
  <si>
    <t>ParmonSAR7</t>
  </si>
  <si>
    <t>SAR9</t>
  </si>
  <si>
    <t>ParmonSAR9</t>
  </si>
  <si>
    <t>SAR11</t>
  </si>
  <si>
    <t>ParmonSAR11</t>
  </si>
  <si>
    <t>SAR15</t>
  </si>
  <si>
    <t>ParmonSAR15</t>
  </si>
  <si>
    <t>SAR16</t>
  </si>
  <si>
    <t>ParmonSAR16</t>
  </si>
  <si>
    <t>SAR17</t>
  </si>
  <si>
    <t>ParmonSAR17</t>
  </si>
  <si>
    <t>Berndt2005_notinLEPR</t>
  </si>
  <si>
    <t>Hannover</t>
  </si>
  <si>
    <t>Berndt63</t>
  </si>
  <si>
    <t>mass_balance</t>
  </si>
  <si>
    <t>Berndt44</t>
  </si>
  <si>
    <t>Berndt43</t>
  </si>
  <si>
    <t>Berndt42</t>
  </si>
  <si>
    <t>Berndt61</t>
  </si>
  <si>
    <t>Berndt41</t>
  </si>
  <si>
    <t>Berndt40</t>
  </si>
  <si>
    <t>Berndt39</t>
  </si>
  <si>
    <t>Berndt38</t>
  </si>
  <si>
    <t>Berndt37</t>
  </si>
  <si>
    <t>Berndt36</t>
  </si>
  <si>
    <t>Berndt35</t>
  </si>
  <si>
    <t>Berndt34</t>
  </si>
  <si>
    <t>Berndt49</t>
  </si>
  <si>
    <t>Berndt48</t>
  </si>
  <si>
    <t>Feig2010_notinLEPR</t>
  </si>
  <si>
    <t>e142</t>
  </si>
  <si>
    <t>Feig20e142</t>
  </si>
  <si>
    <t>Feig201.0</t>
  </si>
  <si>
    <t>e146</t>
  </si>
  <si>
    <t>Feig20e146</t>
  </si>
  <si>
    <t>e148</t>
  </si>
  <si>
    <t>Feig20e148</t>
  </si>
  <si>
    <t>e153</t>
  </si>
  <si>
    <t>Feig20e153</t>
  </si>
  <si>
    <t>e154</t>
  </si>
  <si>
    <t>Feig20e154</t>
  </si>
  <si>
    <t>e158</t>
  </si>
  <si>
    <t>Feig20e158</t>
  </si>
  <si>
    <t>e159</t>
  </si>
  <si>
    <t>Feig20e159</t>
  </si>
  <si>
    <t>Pichavent2007_notinLEPR</t>
  </si>
  <si>
    <t>4_1</t>
  </si>
  <si>
    <t>Pichav4_1</t>
  </si>
  <si>
    <t>VBD_nd_nd</t>
  </si>
  <si>
    <t>4_2</t>
  </si>
  <si>
    <t>Pichav4_2</t>
  </si>
  <si>
    <t>VBD_nd</t>
  </si>
  <si>
    <t>4_3</t>
  </si>
  <si>
    <t>Pichav4_3</t>
  </si>
  <si>
    <t>4_4</t>
  </si>
  <si>
    <t>Pichav4_4</t>
  </si>
  <si>
    <t>4_5</t>
  </si>
  <si>
    <t>Pichav4_5</t>
  </si>
  <si>
    <t>4_6</t>
  </si>
  <si>
    <t>Pichav4_6</t>
  </si>
  <si>
    <t>3_2</t>
  </si>
  <si>
    <t>Pichav3_2</t>
  </si>
  <si>
    <t>3_6</t>
  </si>
  <si>
    <t>Pichav3_6</t>
  </si>
  <si>
    <t>6_2</t>
  </si>
  <si>
    <t>Pichav6_2</t>
  </si>
  <si>
    <t>6_5</t>
  </si>
  <si>
    <t>Pichav6_5</t>
  </si>
  <si>
    <t>1_9</t>
  </si>
  <si>
    <t>Pichav1_9</t>
  </si>
  <si>
    <t>1_5</t>
  </si>
  <si>
    <t>Pichav1_5</t>
  </si>
  <si>
    <t>Mandler2013_notinLEPR</t>
  </si>
  <si>
    <t>692Ja-43</t>
  </si>
  <si>
    <t>Mandle692Ja-43</t>
  </si>
  <si>
    <t>Mandle1.0</t>
  </si>
  <si>
    <t>Sol_Vague_Estimate</t>
  </si>
  <si>
    <t>692Ja-46</t>
  </si>
  <si>
    <t>Mandle692Ja-46</t>
  </si>
  <si>
    <t>692Ja-29</t>
  </si>
  <si>
    <t>Mandle692Ja-29</t>
  </si>
  <si>
    <t>692Ja-38a</t>
  </si>
  <si>
    <t>Mandle692Ja-38a</t>
  </si>
  <si>
    <t>692Ja-45</t>
  </si>
  <si>
    <t>Mandle692Ja-45</t>
  </si>
  <si>
    <t>272Ja-1</t>
  </si>
  <si>
    <t>Mandle272Ja-1</t>
  </si>
  <si>
    <t>272Ja-2b</t>
  </si>
  <si>
    <t>Mandle272Ja-2b</t>
  </si>
  <si>
    <t>692Ja-24</t>
  </si>
  <si>
    <t>Mandle692Ja-24</t>
  </si>
  <si>
    <t>Mandle2.0</t>
  </si>
  <si>
    <t>692Ja-25</t>
  </si>
  <si>
    <t>Mandle692Ja-25</t>
  </si>
  <si>
    <t>692Ja-26</t>
  </si>
  <si>
    <t>Mandle692Ja-26</t>
  </si>
  <si>
    <t>Nandekar2014_notinLEPR</t>
  </si>
  <si>
    <t>RN5, 1100°C</t>
  </si>
  <si>
    <t>NandekRN5, 1100°C</t>
  </si>
  <si>
    <t>Nandek7.0</t>
  </si>
  <si>
    <t>Raman</t>
  </si>
  <si>
    <t>RN6, 1070°C</t>
  </si>
  <si>
    <t>NandekRN6, 1070°C</t>
  </si>
  <si>
    <t>RN7, 1040°C</t>
  </si>
  <si>
    <t>NandekRN7, 1040°C</t>
  </si>
  <si>
    <t>RN7W2, 1055°C</t>
  </si>
  <si>
    <t>NandekRN7W2, 1055°C</t>
  </si>
  <si>
    <t>Blatter2013_notinLEPR</t>
  </si>
  <si>
    <t>USGS</t>
  </si>
  <si>
    <t>Blatte2358</t>
  </si>
  <si>
    <t>Blatte9.0</t>
  </si>
  <si>
    <t>Blatte2360</t>
  </si>
  <si>
    <t>Blatte2359</t>
  </si>
  <si>
    <t>Blatte2357</t>
  </si>
  <si>
    <t>Blatte2356</t>
  </si>
  <si>
    <t>Blatte2363</t>
  </si>
  <si>
    <t>Blatte2354</t>
  </si>
  <si>
    <t>Blatte2353</t>
  </si>
  <si>
    <t>Blatte2362</t>
  </si>
  <si>
    <t>Blatte2370</t>
  </si>
  <si>
    <t>Blatte7.0</t>
  </si>
  <si>
    <t>Blatte2376</t>
  </si>
  <si>
    <t>Blatte2387</t>
  </si>
  <si>
    <t>Blatte2388</t>
  </si>
  <si>
    <t>Blatte2374</t>
  </si>
  <si>
    <t>Blatte2379</t>
  </si>
  <si>
    <t>Blatte2381</t>
  </si>
  <si>
    <t>Blatte4.0</t>
  </si>
  <si>
    <t>Blatte2390</t>
  </si>
  <si>
    <t>Blatte2380</t>
  </si>
  <si>
    <t>Blatte2391</t>
  </si>
  <si>
    <t>Blatte2389</t>
  </si>
  <si>
    <t>Blatter2017_notinLEPR</t>
  </si>
  <si>
    <t>Blatte2628</t>
  </si>
  <si>
    <t>AT_FTIR</t>
  </si>
  <si>
    <t>Blatte2619</t>
  </si>
  <si>
    <t>Blatte2658</t>
  </si>
  <si>
    <t>Blatte2614</t>
  </si>
  <si>
    <t>Blatte2617</t>
  </si>
  <si>
    <t>Blatte2629</t>
  </si>
  <si>
    <t>Blatte2625</t>
  </si>
  <si>
    <t>Blatte2624</t>
  </si>
  <si>
    <t>Blatte2621</t>
  </si>
  <si>
    <t>Blatte2620</t>
  </si>
  <si>
    <t>Blatte2659</t>
  </si>
  <si>
    <t>Blatte2653</t>
  </si>
  <si>
    <t>Blatte2630</t>
  </si>
  <si>
    <t>Blatte2656</t>
  </si>
  <si>
    <t>Blatte2631</t>
  </si>
  <si>
    <t>Blatte2636</t>
  </si>
  <si>
    <t>Blatte2651</t>
  </si>
  <si>
    <t>Blatte2654</t>
  </si>
  <si>
    <t>Blatte2657</t>
  </si>
  <si>
    <t>Blatte2635</t>
  </si>
  <si>
    <t>Blatte2652</t>
  </si>
  <si>
    <t>Blatte2634</t>
  </si>
  <si>
    <t>Blatte2641</t>
  </si>
  <si>
    <t>Blatte2648</t>
  </si>
  <si>
    <t>Blatte2645</t>
  </si>
  <si>
    <t>Blatte2650</t>
  </si>
  <si>
    <t>Blatte2638</t>
  </si>
  <si>
    <t>Blatte2640</t>
  </si>
  <si>
    <t>Blatte2647</t>
  </si>
  <si>
    <t>Blatte2644</t>
  </si>
  <si>
    <t>Blatte2649</t>
  </si>
  <si>
    <t>Melekhova2015_notinLEPR</t>
  </si>
  <si>
    <t>RSV49_6</t>
  </si>
  <si>
    <t>Bristol</t>
  </si>
  <si>
    <t>MelekhRSV49_6</t>
  </si>
  <si>
    <t>Melekh10.0</t>
  </si>
  <si>
    <t>RSV49_10</t>
  </si>
  <si>
    <t>MelekhRSV49_10</t>
  </si>
  <si>
    <t>RSV49_9</t>
  </si>
  <si>
    <t>MelekhRSV49_9</t>
  </si>
  <si>
    <t>RSV49_8</t>
  </si>
  <si>
    <t>MelekhRSV49_8</t>
  </si>
  <si>
    <t>bmn1</t>
  </si>
  <si>
    <t>Melekhbmn1</t>
  </si>
  <si>
    <t>Melekh4.0</t>
  </si>
  <si>
    <t>BM40</t>
  </si>
  <si>
    <t>MelekhBM40</t>
  </si>
  <si>
    <t>Melekh7.0</t>
  </si>
  <si>
    <t>BM43</t>
  </si>
  <si>
    <t>MelekhBM43</t>
  </si>
  <si>
    <t>BM39</t>
  </si>
  <si>
    <t>MelekhBM39</t>
  </si>
  <si>
    <t>BM58</t>
  </si>
  <si>
    <t>MelekhBM58</t>
  </si>
  <si>
    <t>BM3</t>
  </si>
  <si>
    <t>MelekhBM3</t>
  </si>
  <si>
    <t>BM6</t>
  </si>
  <si>
    <t>MelekhBM6</t>
  </si>
  <si>
    <t>BM16</t>
  </si>
  <si>
    <t>MelekhBM16</t>
  </si>
  <si>
    <t>BM41</t>
  </si>
  <si>
    <t>MelekhBM41</t>
  </si>
  <si>
    <t>BM13</t>
  </si>
  <si>
    <t>MelekhBM13</t>
  </si>
  <si>
    <t>BM52</t>
  </si>
  <si>
    <t>MelekhBM52</t>
  </si>
  <si>
    <t>BM30</t>
  </si>
  <si>
    <t>MelekhBM30</t>
  </si>
  <si>
    <t>Melekh13.0</t>
  </si>
  <si>
    <t>BM57</t>
  </si>
  <si>
    <t>MelekhBM57</t>
  </si>
  <si>
    <t>bmn2</t>
  </si>
  <si>
    <t>Melekhbmn2</t>
  </si>
  <si>
    <t>BM34</t>
  </si>
  <si>
    <t>MelekhBM34</t>
  </si>
  <si>
    <t>BM36</t>
  </si>
  <si>
    <t>MelekhBM36</t>
  </si>
  <si>
    <t>BM9</t>
  </si>
  <si>
    <t>MelekhBM9</t>
  </si>
  <si>
    <t>BM17</t>
  </si>
  <si>
    <t>MelekhBM17</t>
  </si>
  <si>
    <t>BM24</t>
  </si>
  <si>
    <t>MelekhBM24</t>
  </si>
  <si>
    <t>BM49</t>
  </si>
  <si>
    <t>MelekhBM49</t>
  </si>
  <si>
    <t>BM32</t>
  </si>
  <si>
    <t>MelekhBM32</t>
  </si>
  <si>
    <t>BM50</t>
  </si>
  <si>
    <t>MelekhBM50</t>
  </si>
  <si>
    <t>Ulmer2018_notinLEPR</t>
  </si>
  <si>
    <t>PU899</t>
  </si>
  <si>
    <t>Ulmer2PU899</t>
  </si>
  <si>
    <t>Ulmer210.0</t>
  </si>
  <si>
    <t>H2O_Raman</t>
  </si>
  <si>
    <t>PU909</t>
  </si>
  <si>
    <t>Ulmer2PU909</t>
  </si>
  <si>
    <t>PU1006</t>
  </si>
  <si>
    <t>Ulmer2PU1006</t>
  </si>
  <si>
    <t>PU1003</t>
  </si>
  <si>
    <t>Ulmer2PU1003</t>
  </si>
  <si>
    <t>PU1004</t>
  </si>
  <si>
    <t>Ulmer2PU1004</t>
  </si>
  <si>
    <t>PU905</t>
  </si>
  <si>
    <t>Ulmer2PU905</t>
  </si>
  <si>
    <t>PU1005</t>
  </si>
  <si>
    <t>Ulmer2PU1005</t>
  </si>
  <si>
    <t>PU906</t>
  </si>
  <si>
    <t>Ulmer2PU906</t>
  </si>
  <si>
    <t>ZP1152</t>
  </si>
  <si>
    <t>Ulmer2ZP1152</t>
  </si>
  <si>
    <t>ZP1121</t>
  </si>
  <si>
    <t>Ulmer2ZP1121</t>
  </si>
  <si>
    <t>ZP1122</t>
  </si>
  <si>
    <t>Ulmer2ZP1122</t>
  </si>
  <si>
    <t>ZP1090</t>
  </si>
  <si>
    <t>Ulmer2ZP1090</t>
  </si>
  <si>
    <t>ZP1060</t>
  </si>
  <si>
    <t>Ulmer2ZP1060</t>
  </si>
  <si>
    <t>ZP1000</t>
  </si>
  <si>
    <t>Ulmer2ZP1000</t>
  </si>
  <si>
    <t>rk56</t>
  </si>
  <si>
    <t>Ulmer2rk56</t>
  </si>
  <si>
    <t>rk60</t>
  </si>
  <si>
    <t>Ulmer2rk60</t>
  </si>
  <si>
    <t>rk63</t>
  </si>
  <si>
    <t>Ulmer2rk63</t>
  </si>
  <si>
    <t>rk66</t>
  </si>
  <si>
    <t>Ulmer2rk66</t>
  </si>
  <si>
    <t>rk69</t>
  </si>
  <si>
    <t>Ulmer2rk69</t>
  </si>
  <si>
    <t>rk70</t>
  </si>
  <si>
    <t>Ulmer2rk70</t>
  </si>
  <si>
    <t>rk71</t>
  </si>
  <si>
    <t>Ulmer2rk71</t>
  </si>
  <si>
    <t>rk51</t>
  </si>
  <si>
    <t>Ulmer2rk51</t>
  </si>
  <si>
    <t>rk52</t>
  </si>
  <si>
    <t>Ulmer2rk52</t>
  </si>
  <si>
    <t>rk54</t>
  </si>
  <si>
    <t>Ulmer2rk54</t>
  </si>
  <si>
    <t>rk57</t>
  </si>
  <si>
    <t>Ulmer2rk57</t>
  </si>
  <si>
    <t>rk58</t>
  </si>
  <si>
    <t>Ulmer2rk58</t>
  </si>
  <si>
    <t>rk73</t>
  </si>
  <si>
    <t>Ulmer2rk73</t>
  </si>
  <si>
    <t>rk65</t>
  </si>
  <si>
    <t>Ulmer2rk65</t>
  </si>
  <si>
    <t>rk67</t>
  </si>
  <si>
    <t>Ulmer2rk67</t>
  </si>
  <si>
    <t>PU1048</t>
  </si>
  <si>
    <t>Ulmer2PU1048</t>
  </si>
  <si>
    <t>PU1069</t>
  </si>
  <si>
    <t>Ulmer2PU1069</t>
  </si>
  <si>
    <t>PU1061</t>
  </si>
  <si>
    <t>Ulmer2PU1061</t>
  </si>
  <si>
    <t>rk6</t>
  </si>
  <si>
    <t>Ulmer2rk6</t>
  </si>
  <si>
    <t>rk11</t>
  </si>
  <si>
    <t>Ulmer2rk11</t>
  </si>
  <si>
    <t>rk13</t>
  </si>
  <si>
    <t>Ulmer2rk13</t>
  </si>
  <si>
    <t>rk55</t>
  </si>
  <si>
    <t>Ulmer2rk55</t>
  </si>
  <si>
    <t>rk64</t>
  </si>
  <si>
    <t>Ulmer2rk64</t>
  </si>
  <si>
    <t>Almeev2013_notinLEPR</t>
  </si>
  <si>
    <t>AB15</t>
  </si>
  <si>
    <t>AlmeevAB15</t>
  </si>
  <si>
    <t>Almeev7.0</t>
  </si>
  <si>
    <t>AB25</t>
  </si>
  <si>
    <t>AlmeevAB25</t>
  </si>
  <si>
    <t>AB11</t>
  </si>
  <si>
    <t>AlmeevAB11</t>
  </si>
  <si>
    <t>AB12</t>
  </si>
  <si>
    <t>AlmeevAB12</t>
  </si>
  <si>
    <t>AB26</t>
  </si>
  <si>
    <t>AlmeevAB26</t>
  </si>
  <si>
    <t>AB30</t>
  </si>
  <si>
    <t>AlmeevAB30</t>
  </si>
  <si>
    <t>AB20</t>
  </si>
  <si>
    <t>AlmeevAB20</t>
  </si>
  <si>
    <t>AB21</t>
  </si>
  <si>
    <t>AlmeevAB21</t>
  </si>
  <si>
    <t>AB22</t>
  </si>
  <si>
    <t>AlmeevAB22</t>
  </si>
  <si>
    <t>AB86</t>
  </si>
  <si>
    <t>AlmeevAB86</t>
  </si>
  <si>
    <t>AB87</t>
  </si>
  <si>
    <t>AlmeevAB87</t>
  </si>
  <si>
    <t>AB90</t>
  </si>
  <si>
    <t>AlmeevAB90</t>
  </si>
  <si>
    <t>AB89</t>
  </si>
  <si>
    <t>AlmeevAB89</t>
  </si>
  <si>
    <t>AB71</t>
  </si>
  <si>
    <t>AlmeevAB71</t>
  </si>
  <si>
    <t>Almeev1.0</t>
  </si>
  <si>
    <t>AB72</t>
  </si>
  <si>
    <t>AlmeevAB72</t>
  </si>
  <si>
    <t>AB73</t>
  </si>
  <si>
    <t>AlmeevAB73</t>
  </si>
  <si>
    <t>AB74</t>
  </si>
  <si>
    <t>AlmeevAB74</t>
  </si>
  <si>
    <t>AB62</t>
  </si>
  <si>
    <t>AlmeevAB62</t>
  </si>
  <si>
    <t>AB60</t>
  </si>
  <si>
    <t>AlmeevAB60</t>
  </si>
  <si>
    <t>AB61</t>
  </si>
  <si>
    <t>AlmeevAB61</t>
  </si>
  <si>
    <t>AB54</t>
  </si>
  <si>
    <t>AlmeevAB54</t>
  </si>
  <si>
    <t>Bogaerts2006_notinLEPR</t>
  </si>
  <si>
    <t>50_9</t>
  </si>
  <si>
    <t>Bogaer50_9</t>
  </si>
  <si>
    <t>Bogaer4.0</t>
  </si>
  <si>
    <t>Andujar2015_notinLEPR</t>
  </si>
  <si>
    <t>s0968-2</t>
  </si>
  <si>
    <t>Andujas0968-2</t>
  </si>
  <si>
    <t>Anduja2.0</t>
  </si>
  <si>
    <t>Sol_Papale</t>
  </si>
  <si>
    <t>s0968-6</t>
  </si>
  <si>
    <t>Andujas0968-6</t>
  </si>
  <si>
    <t>s0968-9</t>
  </si>
  <si>
    <t>Andujas0968-9</t>
  </si>
  <si>
    <t>s0968-39</t>
  </si>
  <si>
    <t>Andujas0968-39</t>
  </si>
  <si>
    <t>Anduja4.0</t>
  </si>
  <si>
    <t>s0968-42</t>
  </si>
  <si>
    <t>Andujas0968-42</t>
  </si>
  <si>
    <t>s0968-43</t>
  </si>
  <si>
    <t>Andujas0968-43</t>
  </si>
  <si>
    <t>s0968-47</t>
  </si>
  <si>
    <t>Andujas0968-47</t>
  </si>
  <si>
    <t>s0968-50</t>
  </si>
  <si>
    <t>Andujas0968-50</t>
  </si>
  <si>
    <t>s0968-54</t>
  </si>
  <si>
    <t>Andujas0968-54</t>
  </si>
  <si>
    <t>Cadoux2014_notinLEPR</t>
  </si>
  <si>
    <t>Minoan_FMQ_900C_2kbar_0.9</t>
  </si>
  <si>
    <t>CadouxMinoan_FMQ_900C_2kbar_0.9</t>
  </si>
  <si>
    <t>Cadoux2.0</t>
  </si>
  <si>
    <t>Minoan_FMQ_900C_2kbar_0.8</t>
  </si>
  <si>
    <t>CadouxMinoan_FMQ_900C_2kbar_0.8</t>
  </si>
  <si>
    <t>Minoan_FMQ_900C_2kbar_0.7</t>
  </si>
  <si>
    <t>CadouxMinoan_FMQ_900C_2kbar_0.7</t>
  </si>
  <si>
    <t>Minoan_FMQ_900C_2kbar_0.6</t>
  </si>
  <si>
    <t>CadouxMinoan_FMQ_900C_2kbar_0.6</t>
  </si>
  <si>
    <t>Minoan_FMQ_850C_2kbar_1</t>
  </si>
  <si>
    <t>CadouxMinoan_FMQ_850C_2kbar_1</t>
  </si>
  <si>
    <t>Minoan_FMQ_850C_2kbar_0.9</t>
  </si>
  <si>
    <t>CadouxMinoan_FMQ_850C_2kbar_0.9</t>
  </si>
  <si>
    <t>Minoan_FMQ_900C_4kbar_0.8</t>
  </si>
  <si>
    <t>CadouxMinoan_FMQ_900C_4kbar_0.8</t>
  </si>
  <si>
    <t>Cadoux4.0</t>
  </si>
  <si>
    <t>Minoan_FMQ_900C_4kbar_0.7</t>
  </si>
  <si>
    <t>CadouxMinoan_FMQ_900C_4kbar_0.7</t>
  </si>
  <si>
    <t>Minoan_FMQ_900C_4kbar_0.6</t>
  </si>
  <si>
    <t>CadouxMinoan_FMQ_900C_4kbar_0.6</t>
  </si>
  <si>
    <t>Minoan_FMQ_850C_4kbar_1</t>
  </si>
  <si>
    <t>CadouxMinoan_FMQ_850C_4kbar_1</t>
  </si>
  <si>
    <t>Minoan_FMQ_850C_4kbar_0.9</t>
  </si>
  <si>
    <t>CadouxMinoan_FMQ_850C_4kbar_0.9</t>
  </si>
  <si>
    <t>Minoan_FMQ_850C_4kbar_0.8</t>
  </si>
  <si>
    <t>CadouxMinoan_FMQ_850C_4kbar_0.8</t>
  </si>
  <si>
    <t>Minoan_NNOp1_850C_2kbar_1</t>
  </si>
  <si>
    <t>CadouxMinoan_NNOp1_850C_2kbar_1</t>
  </si>
  <si>
    <t>Minoan_NNOp1_850C_2kbar_0.9</t>
  </si>
  <si>
    <t>CadouxMinoan_NNOp1_850C_2kbar_0.9</t>
  </si>
  <si>
    <t>CR_FMQ_900C_2kbar_1</t>
  </si>
  <si>
    <t>CadouxCR_FMQ_900C_2kbar_1</t>
  </si>
  <si>
    <t>CR_FMQ_900C_2kbar_0.9</t>
  </si>
  <si>
    <t>CadouxCR_FMQ_900C_2kbar_0.9</t>
  </si>
  <si>
    <t>CR_FMQ_900C_2kbar_0.8</t>
  </si>
  <si>
    <t>CadouxCR_FMQ_900C_2kbar_0.8</t>
  </si>
  <si>
    <t>CR_FMQ_900C_4kbar_0.9</t>
  </si>
  <si>
    <t>CadouxCR_FMQ_900C_4kbar_0.9</t>
  </si>
  <si>
    <t>CR_FMQ_900C_4kbar_0.8</t>
  </si>
  <si>
    <t>CadouxCR_FMQ_900C_4kbar_0.8</t>
  </si>
  <si>
    <t>CR_FMQ_900C_4kbar_0.7</t>
  </si>
  <si>
    <t>CadouxCR_FMQ_900C_4kbar_0.7</t>
  </si>
  <si>
    <t>CR_FMQ_900C_4kbar_0.6</t>
  </si>
  <si>
    <t>CadouxCR_FMQ_900C_4kbar_0.6</t>
  </si>
  <si>
    <t>LP1_FMQ_900C_2kbar_1</t>
  </si>
  <si>
    <t>CadouxLP1_FMQ_900C_2kbar_1</t>
  </si>
  <si>
    <t>LP1_FMQ_900C_2kbar_0.9</t>
  </si>
  <si>
    <t>CadouxLP1_FMQ_900C_2kbar_0.9</t>
  </si>
  <si>
    <t>LP1_FMQ_900C_2kbar_0.8</t>
  </si>
  <si>
    <t>CadouxLP1_FMQ_900C_2kbar_0.8</t>
  </si>
  <si>
    <t>LP1_FMQ_900C_2kbar_0.7</t>
  </si>
  <si>
    <t>CadouxLP1_FMQ_900C_2kbar_0.7</t>
  </si>
  <si>
    <t>LP1_FMQ_900C_2kbar_0.6</t>
  </si>
  <si>
    <t>CadouxLP1_FMQ_900C_2kbar_0.6</t>
  </si>
  <si>
    <t>LP1_FMQ_850C_2kbar_1</t>
  </si>
  <si>
    <t>CadouxLP1_FMQ_850C_2kbar_1</t>
  </si>
  <si>
    <t>LP1_FMQ_850C_2kbar_0.9</t>
  </si>
  <si>
    <t>CadouxLP1_FMQ_850C_2kbar_0.9</t>
  </si>
  <si>
    <t>LP1_FMQ_850C_2kbar_0.8</t>
  </si>
  <si>
    <t>CadouxLP1_FMQ_850C_2kbar_0.8</t>
  </si>
  <si>
    <t>LP1_FMQ_850C_2kbar_0.7</t>
  </si>
  <si>
    <t>CadouxLP1_FMQ_850C_2kbar_0.7</t>
  </si>
  <si>
    <t>LP1_FMQ_850C_2kbar_0.6</t>
  </si>
  <si>
    <t>CadouxLP1_FMQ_850C_2kbar_0.6</t>
  </si>
  <si>
    <t>LP1_FMQ_900C_4kbar_0.9</t>
  </si>
  <si>
    <t>CadouxLP1_FMQ_900C_4kbar_0.9</t>
  </si>
  <si>
    <t>LP1_FMQ_900C_4kbar_0.8</t>
  </si>
  <si>
    <t>CadouxLP1_FMQ_900C_4kbar_0.8</t>
  </si>
  <si>
    <t>LP1_FMQ_900C_4kbar_0.7</t>
  </si>
  <si>
    <t>CadouxLP1_FMQ_900C_4kbar_0.7</t>
  </si>
  <si>
    <t>LP1_FMQ_900C_4kbar_0.6</t>
  </si>
  <si>
    <t>CadouxLP1_FMQ_900C_4kbar_0.6</t>
  </si>
  <si>
    <t>LP1_FMQ_850C_4kbar_1</t>
  </si>
  <si>
    <t>CadouxLP1_FMQ_850C_4kbar_1</t>
  </si>
  <si>
    <t>LP1_FMQ_850C_4kbar_0.9</t>
  </si>
  <si>
    <t>CadouxLP1_FMQ_850C_4kbar_0.9</t>
  </si>
  <si>
    <t>LP1_FMQ_850C_4kbar_0.8</t>
  </si>
  <si>
    <t>CadouxLP1_FMQ_850C_4kbar_0.8</t>
  </si>
  <si>
    <t>LP1_FMQ_850C_4kbar_0.7</t>
  </si>
  <si>
    <t>CadouxLP1_FMQ_850C_4kbar_0.7</t>
  </si>
  <si>
    <t>LP1_NNOp1_850C_2kbar_1</t>
  </si>
  <si>
    <t>CadouxLP1_NNOp1_850C_2kbar_1</t>
  </si>
  <si>
    <t>LP1_NNOp1_850C_1kbar_1</t>
  </si>
  <si>
    <t>CadouxLP1_NNOp1_850C_1kbar_1</t>
  </si>
  <si>
    <t>Cadoux1.0</t>
  </si>
  <si>
    <t>Parat2014_notinLEPR</t>
  </si>
  <si>
    <t>Parat2#2</t>
  </si>
  <si>
    <t>Parat22.0</t>
  </si>
  <si>
    <t>#4</t>
  </si>
  <si>
    <t>Parat2#4</t>
  </si>
  <si>
    <t>Parat2#5</t>
  </si>
  <si>
    <t>#6</t>
  </si>
  <si>
    <t>Parat2#6</t>
  </si>
  <si>
    <t>#7</t>
  </si>
  <si>
    <t>Parat2#7</t>
  </si>
  <si>
    <t>#8</t>
  </si>
  <si>
    <t>Parat2#8</t>
  </si>
  <si>
    <t>Parat2#11</t>
  </si>
  <si>
    <t>Sisson2005_notinLEPR</t>
  </si>
  <si>
    <t>1641</t>
  </si>
  <si>
    <t>Menlo Park</t>
  </si>
  <si>
    <t>Sisson1641</t>
  </si>
  <si>
    <t>Sisson7.0</t>
  </si>
  <si>
    <t>1649</t>
  </si>
  <si>
    <t>Sisson1649</t>
  </si>
  <si>
    <t>1650</t>
  </si>
  <si>
    <t>Sisson1650</t>
  </si>
  <si>
    <t>1644</t>
  </si>
  <si>
    <t>Sisson1644</t>
  </si>
  <si>
    <t>1642</t>
  </si>
  <si>
    <t>Sisson1642</t>
  </si>
  <si>
    <t>1695</t>
  </si>
  <si>
    <t>Sisson1695</t>
  </si>
  <si>
    <t>1637</t>
  </si>
  <si>
    <t>Sisson1637</t>
  </si>
  <si>
    <t>1668</t>
  </si>
  <si>
    <t>Sisson1668</t>
  </si>
  <si>
    <t>1669</t>
  </si>
  <si>
    <t>Sisson1669</t>
  </si>
  <si>
    <t>Sisson1578</t>
  </si>
  <si>
    <t>Sisson1586</t>
  </si>
  <si>
    <t>Sisson1603</t>
  </si>
  <si>
    <t>Sisson1604</t>
  </si>
  <si>
    <t>Sisson1666</t>
  </si>
  <si>
    <t>Sisson1619</t>
  </si>
  <si>
    <t>Koepke2018_notinLEPR</t>
  </si>
  <si>
    <t>LS11</t>
  </si>
  <si>
    <t>KoepkeLS11</t>
  </si>
  <si>
    <t>Koepke2.0</t>
  </si>
  <si>
    <t>LS1</t>
  </si>
  <si>
    <t>KoepkeLS1</t>
  </si>
  <si>
    <t>LS2</t>
  </si>
  <si>
    <t>KoepkeLS2</t>
  </si>
  <si>
    <t>LS3</t>
  </si>
  <si>
    <t>KoepkeLS3</t>
  </si>
  <si>
    <t>LS4</t>
  </si>
  <si>
    <t>KoepkeLS4</t>
  </si>
  <si>
    <t>LS5</t>
  </si>
  <si>
    <t>KoepkeLS5</t>
  </si>
  <si>
    <t>LS6</t>
  </si>
  <si>
    <t>KoepkeLS6</t>
  </si>
  <si>
    <t>LS13</t>
  </si>
  <si>
    <t>KoepkeLS13</t>
  </si>
  <si>
    <t>LS14</t>
  </si>
  <si>
    <t>KoepkeLS14</t>
  </si>
  <si>
    <t>LS17</t>
  </si>
  <si>
    <t>KoepkeLS17</t>
  </si>
  <si>
    <t>LS18</t>
  </si>
  <si>
    <t>KoepkeLS18</t>
  </si>
  <si>
    <t>LS19</t>
  </si>
  <si>
    <t>KoepkeLS19</t>
  </si>
  <si>
    <t>LS20</t>
  </si>
  <si>
    <t>KoepkeLS20</t>
  </si>
  <si>
    <t>LS21</t>
  </si>
  <si>
    <t>KoepkeLS21</t>
  </si>
  <si>
    <t>LS22</t>
  </si>
  <si>
    <t>KoepkeLS22</t>
  </si>
  <si>
    <t>LS23</t>
  </si>
  <si>
    <t>KoepkeLS23</t>
  </si>
  <si>
    <t>LS26</t>
  </si>
  <si>
    <t>KoepkeLS26</t>
  </si>
  <si>
    <t>LS27</t>
  </si>
  <si>
    <t>KoepkeLS27</t>
  </si>
  <si>
    <t>Husen2016_notinLEPR</t>
  </si>
  <si>
    <t>ShR603</t>
  </si>
  <si>
    <t>Husen2ShR603</t>
  </si>
  <si>
    <t>Husen21.0</t>
  </si>
  <si>
    <t>ShR616</t>
  </si>
  <si>
    <t>Husen2ShR616</t>
  </si>
  <si>
    <t>ShR602</t>
  </si>
  <si>
    <t>Husen2ShR602</t>
  </si>
  <si>
    <t>Husen22.0</t>
  </si>
  <si>
    <t>ShR615</t>
  </si>
  <si>
    <t>Husen2ShR615</t>
  </si>
  <si>
    <t>ShR621</t>
  </si>
  <si>
    <t>Husen2ShR621</t>
  </si>
  <si>
    <t>ShR619</t>
  </si>
  <si>
    <t>Husen2ShR619</t>
  </si>
  <si>
    <t>Husen24.0</t>
  </si>
  <si>
    <t>ShR605</t>
  </si>
  <si>
    <t>Husen2ShR605</t>
  </si>
  <si>
    <t>ShR611</t>
  </si>
  <si>
    <t>Husen2ShR611</t>
  </si>
  <si>
    <t>Husen27.0</t>
  </si>
  <si>
    <t>ShR322</t>
  </si>
  <si>
    <t>Husen2ShR322</t>
  </si>
  <si>
    <t>ShR318</t>
  </si>
  <si>
    <t>Husen2ShR318</t>
  </si>
  <si>
    <t>ShR324</t>
  </si>
  <si>
    <t>Husen2ShR324</t>
  </si>
  <si>
    <t>ShR323</t>
  </si>
  <si>
    <t>Husen2ShR323</t>
  </si>
  <si>
    <t>ShR305</t>
  </si>
  <si>
    <t>Husen2ShR305</t>
  </si>
  <si>
    <t>ShR307</t>
  </si>
  <si>
    <t>Husen2ShR307</t>
  </si>
  <si>
    <t>ShR304</t>
  </si>
  <si>
    <t>Husen2ShR304</t>
  </si>
  <si>
    <t>ShR312</t>
  </si>
  <si>
    <t>Husen2ShR312</t>
  </si>
  <si>
    <t>ShR314</t>
  </si>
  <si>
    <t>Husen2ShR314</t>
  </si>
  <si>
    <t>ShR317</t>
  </si>
  <si>
    <t>Husen2ShR317</t>
  </si>
  <si>
    <t>ShR520</t>
  </si>
  <si>
    <t>Husen2ShR520</t>
  </si>
  <si>
    <t>ShR506</t>
  </si>
  <si>
    <t>Husen2ShR506</t>
  </si>
  <si>
    <t>ShR519</t>
  </si>
  <si>
    <t>Husen2ShR519</t>
  </si>
  <si>
    <t>ShR505</t>
  </si>
  <si>
    <t>Husen2ShR505</t>
  </si>
  <si>
    <t>ShR522</t>
  </si>
  <si>
    <t>Husen2ShR522</t>
  </si>
  <si>
    <t>ShR504</t>
  </si>
  <si>
    <t>Husen2ShR504</t>
  </si>
  <si>
    <t>ShR501</t>
  </si>
  <si>
    <t>Husen2ShR501</t>
  </si>
  <si>
    <t>ShR507</t>
  </si>
  <si>
    <t>Husen2ShR507</t>
  </si>
  <si>
    <t>ShR509</t>
  </si>
  <si>
    <t>Husen2ShR509</t>
  </si>
  <si>
    <t>ShR511</t>
  </si>
  <si>
    <t>Husen2ShR511</t>
  </si>
  <si>
    <t>ShR660</t>
  </si>
  <si>
    <t>Husen2ShR660</t>
  </si>
  <si>
    <t>ShR662</t>
  </si>
  <si>
    <t>Husen2ShR662</t>
  </si>
  <si>
    <t>ShR661</t>
  </si>
  <si>
    <t>Husen2ShR661</t>
  </si>
  <si>
    <t>ShR663</t>
  </si>
  <si>
    <t>Husen2ShR663</t>
  </si>
  <si>
    <t>ShR674</t>
  </si>
  <si>
    <t>Husen2ShR674</t>
  </si>
  <si>
    <t>ShR657</t>
  </si>
  <si>
    <t>Husen2ShR657</t>
  </si>
  <si>
    <t>ShR666</t>
  </si>
  <si>
    <t>Husen2ShR666</t>
  </si>
  <si>
    <t>ShR672</t>
  </si>
  <si>
    <t>Husen2ShR672</t>
  </si>
  <si>
    <t>ShR669</t>
  </si>
  <si>
    <t>Husen2ShR669</t>
  </si>
  <si>
    <t>ShR360</t>
  </si>
  <si>
    <t>Husen2ShR360</t>
  </si>
  <si>
    <t>ShR362</t>
  </si>
  <si>
    <t>Husen2ShR362</t>
  </si>
  <si>
    <t>ShR361</t>
  </si>
  <si>
    <t>Husen2ShR361</t>
  </si>
  <si>
    <t>ShR363</t>
  </si>
  <si>
    <t>Husen2ShR363</t>
  </si>
  <si>
    <t>ShR358</t>
  </si>
  <si>
    <t>Husen2ShR358</t>
  </si>
  <si>
    <t>ShR359</t>
  </si>
  <si>
    <t>Husen2ShR359</t>
  </si>
  <si>
    <t>ShR357</t>
  </si>
  <si>
    <t>Husen2ShR357</t>
  </si>
  <si>
    <t>ShR366</t>
  </si>
  <si>
    <t>Husen2ShR366</t>
  </si>
  <si>
    <t>ShR372</t>
  </si>
  <si>
    <t>Husen2ShR372</t>
  </si>
  <si>
    <t>ShR369</t>
  </si>
  <si>
    <t>Husen2ShR369</t>
  </si>
  <si>
    <t>ShR560</t>
  </si>
  <si>
    <t>Husen2ShR560</t>
  </si>
  <si>
    <t>ShR562</t>
  </si>
  <si>
    <t>Husen2ShR562</t>
  </si>
  <si>
    <t>ShR561</t>
  </si>
  <si>
    <t>Husen2ShR561</t>
  </si>
  <si>
    <t>ShR558</t>
  </si>
  <si>
    <t>Husen2ShR558</t>
  </si>
  <si>
    <t>ShR559</t>
  </si>
  <si>
    <t>Husen2ShR559</t>
  </si>
  <si>
    <t>ShR566</t>
  </si>
  <si>
    <t>Husen2ShR566</t>
  </si>
  <si>
    <t>ShR568</t>
  </si>
  <si>
    <t>Husen2ShR568</t>
  </si>
  <si>
    <t>Erdman_Koepke2016_notinLEPR</t>
  </si>
  <si>
    <t>Erdman55</t>
  </si>
  <si>
    <t>Erdman54</t>
  </si>
  <si>
    <t>Erdman38</t>
  </si>
  <si>
    <t>Erdman39</t>
  </si>
  <si>
    <t>Erdman40</t>
  </si>
  <si>
    <t>Erdman57</t>
  </si>
  <si>
    <t>Erdman62</t>
  </si>
  <si>
    <t>Erdman41</t>
  </si>
  <si>
    <t>Erdman42</t>
  </si>
  <si>
    <t>Erdman43</t>
  </si>
  <si>
    <t>Erdman44</t>
  </si>
  <si>
    <t>Erdman58</t>
  </si>
  <si>
    <t>Erdman63</t>
  </si>
  <si>
    <t>Erdman66</t>
  </si>
  <si>
    <t>Erdman45</t>
  </si>
  <si>
    <t>Erdman65</t>
  </si>
  <si>
    <t>Erdman46</t>
  </si>
  <si>
    <t>Erdman47</t>
  </si>
  <si>
    <t>Erdman49</t>
  </si>
  <si>
    <t>Erdman88</t>
  </si>
  <si>
    <t>Erdman1.0</t>
  </si>
  <si>
    <t>Erdman90</t>
  </si>
  <si>
    <t>Erdman89</t>
  </si>
  <si>
    <t>Erdman93</t>
  </si>
  <si>
    <t>Erdman0.0</t>
  </si>
  <si>
    <t>Erdman94</t>
  </si>
  <si>
    <t>Erdman95</t>
  </si>
  <si>
    <t>Erdman26</t>
  </si>
  <si>
    <t>Erdman30</t>
  </si>
  <si>
    <t>Erdman29</t>
  </si>
  <si>
    <t>Erdman13</t>
  </si>
  <si>
    <t>Erdman14</t>
  </si>
  <si>
    <t>Erdman15</t>
  </si>
  <si>
    <t>Erdman23</t>
  </si>
  <si>
    <t>Erdman24</t>
  </si>
  <si>
    <t>Erdman25</t>
  </si>
  <si>
    <t>Erdman2</t>
  </si>
  <si>
    <t>Erdman1</t>
  </si>
  <si>
    <t>Erdman4</t>
  </si>
  <si>
    <t>Erdman3</t>
  </si>
  <si>
    <t>Erdman71</t>
  </si>
  <si>
    <t>Erdman72</t>
  </si>
  <si>
    <t>Erdman81</t>
  </si>
  <si>
    <t>Erdman101</t>
  </si>
  <si>
    <t>Erdman82</t>
  </si>
  <si>
    <t>Erdman110</t>
  </si>
  <si>
    <t>Erdman105</t>
  </si>
  <si>
    <t>Erdman107</t>
  </si>
  <si>
    <t>Erdman111</t>
  </si>
  <si>
    <t>Erdman103</t>
  </si>
  <si>
    <t>Erdman97</t>
  </si>
  <si>
    <t>Neave2019_notinLEPR</t>
  </si>
  <si>
    <t>Y0205-2</t>
  </si>
  <si>
    <t>Neave2Y0205-2</t>
  </si>
  <si>
    <t>Neave23.0</t>
  </si>
  <si>
    <t>Y0201-2</t>
  </si>
  <si>
    <t>Neave2Y0201-2</t>
  </si>
  <si>
    <t>B0187-8</t>
  </si>
  <si>
    <t>Neave2B0187-8</t>
  </si>
  <si>
    <t>Neave26.0</t>
  </si>
  <si>
    <t>B0183-4</t>
  </si>
  <si>
    <t>Neave2B0183-4</t>
  </si>
  <si>
    <t>B0167-1</t>
  </si>
  <si>
    <t>Neave2B0167-1</t>
  </si>
  <si>
    <t>B0184-10</t>
  </si>
  <si>
    <t>Neave2B0184-10</t>
  </si>
  <si>
    <t>Y0272-1</t>
  </si>
  <si>
    <t>Neave2Y0272-1</t>
  </si>
  <si>
    <t>Neave21.0</t>
  </si>
  <si>
    <t>Y0287-1</t>
  </si>
  <si>
    <t>Neave2Y0287-1</t>
  </si>
  <si>
    <t>Y0204-3</t>
  </si>
  <si>
    <t>Neave2Y0204-3</t>
  </si>
  <si>
    <t>Y0200-3</t>
  </si>
  <si>
    <t>Neave2Y0200-3</t>
  </si>
  <si>
    <t>Y0206-3</t>
  </si>
  <si>
    <t>Neave2Y0206-3</t>
  </si>
  <si>
    <t>H2O</t>
  </si>
  <si>
    <t>NiO</t>
  </si>
  <si>
    <t>Fe2O3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</si>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</sst>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Calibri"/>
      <family val="2"/>
    </font>
    <font>
      <vertAlign val="subscript"/>
      <sz val="12"/>
      <name val="Calibri"/>
      <family val="2"/>
    </font>
    <font>
      <u/>
      <sz val="12"/>
      <name val="Calibri"/>
      <family val="2"/>
    </font>
    <font>
      <b/>
      <sz val="12"/>
      <color indexed="10"/>
      <name val="Arial"/>
      <family val="2"/>
    </font>
    <font>
      <sz val="8"/>
      <name val="Geneva"/>
    </font>
    <font>
      <b/>
      <sz val="8"/>
      <name val="Geneva"/>
    </font>
    <font>
      <sz val="10"/>
      <name val="Geneva"/>
    </font>
    <font>
      <b/>
      <sz val="12"/>
      <name val="Geneva"/>
    </font>
    <font>
      <b/>
      <sz val="14"/>
      <color indexed="10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b/>
      <sz val="10"/>
      <name val="Geneva"/>
    </font>
    <font>
      <b/>
      <sz val="12"/>
      <color indexed="10"/>
      <name val="Geneva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indexed="2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left"/>
    </xf>
    <xf numFmtId="1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2" fontId="2" fillId="0" borderId="0" xfId="0" applyNumberFormat="1" applyFont="1" applyAlignment="1">
      <alignment horizontal="center"/>
    </xf>
    <xf numFmtId="2" fontId="2" fillId="0" borderId="0" xfId="0" applyNumberFormat="1" applyFont="1"/>
    <xf numFmtId="164" fontId="2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left"/>
    </xf>
    <xf numFmtId="164" fontId="0" fillId="0" borderId="0" xfId="0" applyNumberFormat="1" applyAlignment="1">
      <alignment horizontal="center"/>
    </xf>
    <xf numFmtId="0" fontId="2" fillId="2" borderId="0" xfId="0" applyFont="1" applyFill="1"/>
    <xf numFmtId="164" fontId="2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5" fillId="0" borderId="0" xfId="0" applyFont="1"/>
    <xf numFmtId="0" fontId="5" fillId="0" borderId="1" xfId="0" applyFont="1" applyBorder="1"/>
    <xf numFmtId="165" fontId="0" fillId="0" borderId="0" xfId="0" applyNumberFormat="1"/>
    <xf numFmtId="0" fontId="6" fillId="0" borderId="0" xfId="0" applyFont="1"/>
    <xf numFmtId="2" fontId="6" fillId="0" borderId="0" xfId="0" applyNumberFormat="1" applyFont="1"/>
    <xf numFmtId="2" fontId="7" fillId="0" borderId="0" xfId="0" applyNumberFormat="1" applyFont="1" applyAlignment="1">
      <alignment textRotation="90" wrapText="1"/>
    </xf>
    <xf numFmtId="164" fontId="8" fillId="0" borderId="0" xfId="0" applyNumberFormat="1" applyFont="1"/>
    <xf numFmtId="164" fontId="8" fillId="0" borderId="0" xfId="0" applyNumberFormat="1" applyFont="1" applyAlignment="1">
      <alignment wrapText="1"/>
    </xf>
    <xf numFmtId="164" fontId="9" fillId="0" borderId="0" xfId="0" applyNumberFormat="1" applyFont="1"/>
    <xf numFmtId="0" fontId="9" fillId="0" borderId="0" xfId="0" applyFont="1" applyAlignment="1">
      <alignment wrapText="1"/>
    </xf>
    <xf numFmtId="0" fontId="7" fillId="0" borderId="0" xfId="0" applyFont="1" applyAlignment="1">
      <alignment textRotation="90" wrapText="1"/>
    </xf>
    <xf numFmtId="11" fontId="6" fillId="0" borderId="0" xfId="0" applyNumberFormat="1" applyFont="1" applyAlignment="1">
      <alignment horizontal="center"/>
    </xf>
    <xf numFmtId="164" fontId="6" fillId="0" borderId="0" xfId="0" applyNumberFormat="1" applyFont="1" applyAlignment="1">
      <alignment horizontal="center" wrapText="1"/>
    </xf>
    <xf numFmtId="164" fontId="10" fillId="0" borderId="1" xfId="0" applyNumberFormat="1" applyFont="1" applyBorder="1" applyAlignment="1">
      <alignment horizontal="center" wrapText="1"/>
    </xf>
    <xf numFmtId="0" fontId="6" fillId="0" borderId="0" xfId="0" applyFont="1" applyAlignment="1">
      <alignment horizontal="center"/>
    </xf>
    <xf numFmtId="0" fontId="7" fillId="0" borderId="0" xfId="0" applyFont="1"/>
    <xf numFmtId="164" fontId="6" fillId="0" borderId="0" xfId="0" applyNumberFormat="1" applyFont="1" applyAlignment="1">
      <alignment wrapText="1"/>
    </xf>
    <xf numFmtId="1" fontId="6" fillId="0" borderId="0" xfId="0" applyNumberFormat="1" applyFont="1" applyAlignment="1">
      <alignment horizontal="center" wrapText="1"/>
    </xf>
    <xf numFmtId="2" fontId="6" fillId="0" borderId="0" xfId="0" applyNumberFormat="1" applyFont="1" applyAlignment="1">
      <alignment horizontal="center"/>
    </xf>
    <xf numFmtId="165" fontId="5" fillId="0" borderId="0" xfId="0" applyNumberFormat="1" applyFont="1"/>
    <xf numFmtId="165" fontId="11" fillId="0" borderId="0" xfId="0" applyNumberFormat="1" applyFont="1"/>
    <xf numFmtId="165" fontId="12" fillId="0" borderId="0" xfId="0" applyNumberFormat="1" applyFont="1"/>
    <xf numFmtId="165" fontId="6" fillId="0" borderId="0" xfId="0" applyNumberFormat="1" applyFont="1"/>
    <xf numFmtId="0" fontId="11" fillId="0" borderId="0" xfId="0" applyFont="1"/>
    <xf numFmtId="0" fontId="12" fillId="0" borderId="0" xfId="0" applyFont="1"/>
    <xf numFmtId="2" fontId="0" fillId="0" borderId="0" xfId="0" applyNumberFormat="1"/>
    <xf numFmtId="164" fontId="6" fillId="0" borderId="0" xfId="0" applyNumberFormat="1" applyFont="1"/>
    <xf numFmtId="11" fontId="6" fillId="0" borderId="0" xfId="0" applyNumberFormat="1" applyFont="1"/>
    <xf numFmtId="1" fontId="6" fillId="0" borderId="0" xfId="0" applyNumberFormat="1" applyFont="1"/>
    <xf numFmtId="0" fontId="13" fillId="0" borderId="0" xfId="0" applyFont="1"/>
    <xf numFmtId="0" fontId="14" fillId="0" borderId="0" xfId="0" applyFont="1"/>
    <xf numFmtId="0" fontId="0" fillId="0" borderId="1" xfId="0" applyBorder="1"/>
    <xf numFmtId="0" fontId="11" fillId="0" borderId="1" xfId="0" applyFont="1" applyBorder="1"/>
    <xf numFmtId="0" fontId="12" fillId="0" borderId="1" xfId="0" applyFont="1" applyBorder="1"/>
    <xf numFmtId="0" fontId="15" fillId="3" borderId="0" xfId="0" applyFont="1" applyFill="1"/>
    <xf numFmtId="0" fontId="8" fillId="3" borderId="0" xfId="0" applyFont="1" applyFill="1" applyAlignment="1">
      <alignment horizontal="center"/>
    </xf>
    <xf numFmtId="0" fontId="8" fillId="3" borderId="0" xfId="0" applyFont="1" applyFill="1"/>
    <xf numFmtId="0" fontId="8" fillId="0" borderId="0" xfId="0" applyFont="1" applyAlignment="1">
      <alignment horizontal="center"/>
    </xf>
    <xf numFmtId="0" fontId="16" fillId="3" borderId="0" xfId="0" applyFont="1" applyFill="1"/>
    <xf numFmtId="0" fontId="16" fillId="0" borderId="0" xfId="0" applyFont="1" applyAlignment="1">
      <alignment horizontal="center"/>
    </xf>
    <xf numFmtId="0" fontId="16" fillId="3" borderId="0" xfId="0" applyFont="1" applyFill="1" applyAlignment="1">
      <alignment horizontal="center"/>
    </xf>
    <xf numFmtId="2" fontId="5" fillId="0" borderId="0" xfId="0" applyNumberFormat="1" applyFont="1"/>
    <xf numFmtId="0" fontId="16" fillId="0" borderId="0" xfId="0" applyFont="1"/>
    <xf numFmtId="2" fontId="16" fillId="0" borderId="0" xfId="0" applyNumberFormat="1" applyFont="1"/>
    <xf numFmtId="164" fontId="16" fillId="0" borderId="0" xfId="0" applyNumberFormat="1" applyFont="1"/>
    <xf numFmtId="11" fontId="16" fillId="0" borderId="0" xfId="0" applyNumberFormat="1" applyFont="1"/>
    <xf numFmtId="1" fontId="16" fillId="0" borderId="0" xfId="0" applyNumberFormat="1" applyFont="1"/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51332F-A928-4843-84B2-BB7D9B8165ED}">
  <dimension ref="A1:IB1262"/>
  <sheetViews>
    <sheetView topLeftCell="O1" workbookViewId="0">
      <selection activeCell="T2" sqref="T2"/>
    </sheetView>
  </sheetViews>
  <sheetFormatPr defaultColWidth="12.453125" defaultRowHeight="14.5"/>
  <cols>
    <col min="3" max="3" width="36.453125" customWidth="1"/>
    <col min="31" max="31" width="5.81640625" customWidth="1"/>
    <col min="56" max="56" width="3.90625" customWidth="1"/>
    <col min="68" max="68" width="4.6328125" customWidth="1"/>
    <col min="69" max="69" width="3" customWidth="1"/>
    <col min="70" max="77" width="10" customWidth="1"/>
    <col min="78" max="78" width="6.6328125" customWidth="1"/>
    <col min="79" max="79" width="10" customWidth="1"/>
    <col min="80" max="80" width="5.81640625" customWidth="1"/>
    <col min="81" max="81" width="3.08984375" customWidth="1"/>
    <col min="92" max="92" width="7.54296875" customWidth="1"/>
    <col min="94" max="94" width="3.08984375" customWidth="1"/>
    <col min="105" max="105" width="11.6328125" customWidth="1"/>
    <col min="107" max="107" width="7.81640625" customWidth="1"/>
    <col min="108" max="109" width="9.6328125" customWidth="1"/>
    <col min="110" max="110" width="12.453125" style="39"/>
    <col min="114" max="114" width="14.6328125" customWidth="1"/>
    <col min="116" max="116" width="11.90625" customWidth="1"/>
    <col min="117" max="117" width="14.08984375" customWidth="1"/>
    <col min="118" max="118" width="11.90625" customWidth="1"/>
    <col min="119" max="119" width="8.6328125" customWidth="1"/>
    <col min="120" max="121" width="11.90625" customWidth="1"/>
    <col min="122" max="122" width="3.6328125" customWidth="1"/>
    <col min="128" max="128" width="2" customWidth="1"/>
    <col min="132" max="132" width="0.90625" customWidth="1"/>
    <col min="138" max="139" width="16.36328125" bestFit="1" customWidth="1"/>
    <col min="145" max="145" width="27.54296875" customWidth="1"/>
    <col min="155" max="155" width="16.08984375" customWidth="1"/>
    <col min="172" max="173" width="13.6328125" bestFit="1" customWidth="1"/>
    <col min="209" max="209" width="18.6328125" customWidth="1"/>
    <col min="211" max="211" width="17.81640625" customWidth="1"/>
    <col min="227" max="227" width="17.81640625" customWidth="1"/>
    <col min="259" max="259" width="36.453125" customWidth="1"/>
    <col min="287" max="287" width="5.81640625" customWidth="1"/>
    <col min="312" max="312" width="3.90625" customWidth="1"/>
    <col min="324" max="324" width="4.6328125" customWidth="1"/>
    <col min="325" max="325" width="3" customWidth="1"/>
    <col min="326" max="333" width="10" customWidth="1"/>
    <col min="334" max="334" width="6.6328125" customWidth="1"/>
    <col min="335" max="335" width="10" customWidth="1"/>
    <col min="336" max="336" width="5.81640625" customWidth="1"/>
    <col min="337" max="337" width="3.08984375" customWidth="1"/>
    <col min="348" max="348" width="7.54296875" customWidth="1"/>
    <col min="350" max="350" width="3.08984375" customWidth="1"/>
    <col min="361" max="361" width="11.6328125" customWidth="1"/>
    <col min="363" max="363" width="7.81640625" customWidth="1"/>
    <col min="364" max="365" width="9.6328125" customWidth="1"/>
    <col min="370" max="370" width="14.6328125" customWidth="1"/>
    <col min="372" max="372" width="11.90625" customWidth="1"/>
    <col min="373" max="373" width="14.08984375" customWidth="1"/>
    <col min="374" max="374" width="11.90625" customWidth="1"/>
    <col min="375" max="375" width="8.6328125" customWidth="1"/>
    <col min="376" max="377" width="11.90625" customWidth="1"/>
    <col min="378" max="378" width="3.6328125" customWidth="1"/>
    <col min="384" max="384" width="2" customWidth="1"/>
    <col min="388" max="388" width="0.90625" customWidth="1"/>
    <col min="394" max="395" width="16.36328125" bestFit="1" customWidth="1"/>
    <col min="401" max="401" width="27.54296875" customWidth="1"/>
    <col min="411" max="411" width="16.08984375" customWidth="1"/>
    <col min="428" max="429" width="13.6328125" bestFit="1" customWidth="1"/>
    <col min="465" max="465" width="18.6328125" customWidth="1"/>
    <col min="467" max="467" width="17.81640625" customWidth="1"/>
    <col min="483" max="483" width="17.81640625" customWidth="1"/>
    <col min="515" max="515" width="36.453125" customWidth="1"/>
    <col min="543" max="543" width="5.81640625" customWidth="1"/>
    <col min="568" max="568" width="3.90625" customWidth="1"/>
    <col min="580" max="580" width="4.6328125" customWidth="1"/>
    <col min="581" max="581" width="3" customWidth="1"/>
    <col min="582" max="589" width="10" customWidth="1"/>
    <col min="590" max="590" width="6.6328125" customWidth="1"/>
    <col min="591" max="591" width="10" customWidth="1"/>
    <col min="592" max="592" width="5.81640625" customWidth="1"/>
    <col min="593" max="593" width="3.08984375" customWidth="1"/>
    <col min="604" max="604" width="7.54296875" customWidth="1"/>
    <col min="606" max="606" width="3.08984375" customWidth="1"/>
    <col min="617" max="617" width="11.6328125" customWidth="1"/>
    <col min="619" max="619" width="7.81640625" customWidth="1"/>
    <col min="620" max="621" width="9.6328125" customWidth="1"/>
    <col min="626" max="626" width="14.6328125" customWidth="1"/>
    <col min="628" max="628" width="11.90625" customWidth="1"/>
    <col min="629" max="629" width="14.08984375" customWidth="1"/>
    <col min="630" max="630" width="11.90625" customWidth="1"/>
    <col min="631" max="631" width="8.6328125" customWidth="1"/>
    <col min="632" max="633" width="11.90625" customWidth="1"/>
    <col min="634" max="634" width="3.6328125" customWidth="1"/>
    <col min="640" max="640" width="2" customWidth="1"/>
    <col min="644" max="644" width="0.90625" customWidth="1"/>
    <col min="650" max="651" width="16.36328125" bestFit="1" customWidth="1"/>
    <col min="657" max="657" width="27.54296875" customWidth="1"/>
    <col min="667" max="667" width="16.08984375" customWidth="1"/>
    <col min="684" max="685" width="13.6328125" bestFit="1" customWidth="1"/>
    <col min="721" max="721" width="18.6328125" customWidth="1"/>
    <col min="723" max="723" width="17.81640625" customWidth="1"/>
    <col min="739" max="739" width="17.81640625" customWidth="1"/>
    <col min="771" max="771" width="36.453125" customWidth="1"/>
    <col min="799" max="799" width="5.81640625" customWidth="1"/>
    <col min="824" max="824" width="3.90625" customWidth="1"/>
    <col min="836" max="836" width="4.6328125" customWidth="1"/>
    <col min="837" max="837" width="3" customWidth="1"/>
    <col min="838" max="845" width="10" customWidth="1"/>
    <col min="846" max="846" width="6.6328125" customWidth="1"/>
    <col min="847" max="847" width="10" customWidth="1"/>
    <col min="848" max="848" width="5.81640625" customWidth="1"/>
    <col min="849" max="849" width="3.08984375" customWidth="1"/>
    <col min="860" max="860" width="7.54296875" customWidth="1"/>
    <col min="862" max="862" width="3.08984375" customWidth="1"/>
    <col min="873" max="873" width="11.6328125" customWidth="1"/>
    <col min="875" max="875" width="7.81640625" customWidth="1"/>
    <col min="876" max="877" width="9.6328125" customWidth="1"/>
    <col min="882" max="882" width="14.6328125" customWidth="1"/>
    <col min="884" max="884" width="11.90625" customWidth="1"/>
    <col min="885" max="885" width="14.08984375" customWidth="1"/>
    <col min="886" max="886" width="11.90625" customWidth="1"/>
    <col min="887" max="887" width="8.6328125" customWidth="1"/>
    <col min="888" max="889" width="11.90625" customWidth="1"/>
    <col min="890" max="890" width="3.6328125" customWidth="1"/>
    <col min="896" max="896" width="2" customWidth="1"/>
    <col min="900" max="900" width="0.90625" customWidth="1"/>
    <col min="906" max="907" width="16.36328125" bestFit="1" customWidth="1"/>
    <col min="913" max="913" width="27.54296875" customWidth="1"/>
    <col min="923" max="923" width="16.08984375" customWidth="1"/>
    <col min="940" max="941" width="13.6328125" bestFit="1" customWidth="1"/>
    <col min="977" max="977" width="18.6328125" customWidth="1"/>
    <col min="979" max="979" width="17.81640625" customWidth="1"/>
    <col min="995" max="995" width="17.81640625" customWidth="1"/>
    <col min="1027" max="1027" width="36.453125" customWidth="1"/>
    <col min="1055" max="1055" width="5.81640625" customWidth="1"/>
    <col min="1080" max="1080" width="3.90625" customWidth="1"/>
    <col min="1092" max="1092" width="4.6328125" customWidth="1"/>
    <col min="1093" max="1093" width="3" customWidth="1"/>
    <col min="1094" max="1101" width="10" customWidth="1"/>
    <col min="1102" max="1102" width="6.6328125" customWidth="1"/>
    <col min="1103" max="1103" width="10" customWidth="1"/>
    <col min="1104" max="1104" width="5.81640625" customWidth="1"/>
    <col min="1105" max="1105" width="3.08984375" customWidth="1"/>
    <col min="1116" max="1116" width="7.54296875" customWidth="1"/>
    <col min="1118" max="1118" width="3.08984375" customWidth="1"/>
    <col min="1129" max="1129" width="11.6328125" customWidth="1"/>
    <col min="1131" max="1131" width="7.81640625" customWidth="1"/>
    <col min="1132" max="1133" width="9.6328125" customWidth="1"/>
    <col min="1138" max="1138" width="14.6328125" customWidth="1"/>
    <col min="1140" max="1140" width="11.90625" customWidth="1"/>
    <col min="1141" max="1141" width="14.08984375" customWidth="1"/>
    <col min="1142" max="1142" width="11.90625" customWidth="1"/>
    <col min="1143" max="1143" width="8.6328125" customWidth="1"/>
    <col min="1144" max="1145" width="11.90625" customWidth="1"/>
    <col min="1146" max="1146" width="3.6328125" customWidth="1"/>
    <col min="1152" max="1152" width="2" customWidth="1"/>
    <col min="1156" max="1156" width="0.90625" customWidth="1"/>
    <col min="1162" max="1163" width="16.36328125" bestFit="1" customWidth="1"/>
    <col min="1169" max="1169" width="27.54296875" customWidth="1"/>
    <col min="1179" max="1179" width="16.08984375" customWidth="1"/>
    <col min="1196" max="1197" width="13.6328125" bestFit="1" customWidth="1"/>
    <col min="1233" max="1233" width="18.6328125" customWidth="1"/>
    <col min="1235" max="1235" width="17.81640625" customWidth="1"/>
    <col min="1251" max="1251" width="17.81640625" customWidth="1"/>
    <col min="1283" max="1283" width="36.453125" customWidth="1"/>
    <col min="1311" max="1311" width="5.81640625" customWidth="1"/>
    <col min="1336" max="1336" width="3.90625" customWidth="1"/>
    <col min="1348" max="1348" width="4.6328125" customWidth="1"/>
    <col min="1349" max="1349" width="3" customWidth="1"/>
    <col min="1350" max="1357" width="10" customWidth="1"/>
    <col min="1358" max="1358" width="6.6328125" customWidth="1"/>
    <col min="1359" max="1359" width="10" customWidth="1"/>
    <col min="1360" max="1360" width="5.81640625" customWidth="1"/>
    <col min="1361" max="1361" width="3.08984375" customWidth="1"/>
    <col min="1372" max="1372" width="7.54296875" customWidth="1"/>
    <col min="1374" max="1374" width="3.08984375" customWidth="1"/>
    <col min="1385" max="1385" width="11.6328125" customWidth="1"/>
    <col min="1387" max="1387" width="7.81640625" customWidth="1"/>
    <col min="1388" max="1389" width="9.6328125" customWidth="1"/>
    <col min="1394" max="1394" width="14.6328125" customWidth="1"/>
    <col min="1396" max="1396" width="11.90625" customWidth="1"/>
    <col min="1397" max="1397" width="14.08984375" customWidth="1"/>
    <col min="1398" max="1398" width="11.90625" customWidth="1"/>
    <col min="1399" max="1399" width="8.6328125" customWidth="1"/>
    <col min="1400" max="1401" width="11.90625" customWidth="1"/>
    <col min="1402" max="1402" width="3.6328125" customWidth="1"/>
    <col min="1408" max="1408" width="2" customWidth="1"/>
    <col min="1412" max="1412" width="0.90625" customWidth="1"/>
    <col min="1418" max="1419" width="16.36328125" bestFit="1" customWidth="1"/>
    <col min="1425" max="1425" width="27.54296875" customWidth="1"/>
    <col min="1435" max="1435" width="16.08984375" customWidth="1"/>
    <col min="1452" max="1453" width="13.6328125" bestFit="1" customWidth="1"/>
    <col min="1489" max="1489" width="18.6328125" customWidth="1"/>
    <col min="1491" max="1491" width="17.81640625" customWidth="1"/>
    <col min="1507" max="1507" width="17.81640625" customWidth="1"/>
    <col min="1539" max="1539" width="36.453125" customWidth="1"/>
    <col min="1567" max="1567" width="5.81640625" customWidth="1"/>
    <col min="1592" max="1592" width="3.90625" customWidth="1"/>
    <col min="1604" max="1604" width="4.6328125" customWidth="1"/>
    <col min="1605" max="1605" width="3" customWidth="1"/>
    <col min="1606" max="1613" width="10" customWidth="1"/>
    <col min="1614" max="1614" width="6.6328125" customWidth="1"/>
    <col min="1615" max="1615" width="10" customWidth="1"/>
    <col min="1616" max="1616" width="5.81640625" customWidth="1"/>
    <col min="1617" max="1617" width="3.08984375" customWidth="1"/>
    <col min="1628" max="1628" width="7.54296875" customWidth="1"/>
    <col min="1630" max="1630" width="3.08984375" customWidth="1"/>
    <col min="1641" max="1641" width="11.6328125" customWidth="1"/>
    <col min="1643" max="1643" width="7.81640625" customWidth="1"/>
    <col min="1644" max="1645" width="9.6328125" customWidth="1"/>
    <col min="1650" max="1650" width="14.6328125" customWidth="1"/>
    <col min="1652" max="1652" width="11.90625" customWidth="1"/>
    <col min="1653" max="1653" width="14.08984375" customWidth="1"/>
    <col min="1654" max="1654" width="11.90625" customWidth="1"/>
    <col min="1655" max="1655" width="8.6328125" customWidth="1"/>
    <col min="1656" max="1657" width="11.90625" customWidth="1"/>
    <col min="1658" max="1658" width="3.6328125" customWidth="1"/>
    <col min="1664" max="1664" width="2" customWidth="1"/>
    <col min="1668" max="1668" width="0.90625" customWidth="1"/>
    <col min="1674" max="1675" width="16.36328125" bestFit="1" customWidth="1"/>
    <col min="1681" max="1681" width="27.54296875" customWidth="1"/>
    <col min="1691" max="1691" width="16.08984375" customWidth="1"/>
    <col min="1708" max="1709" width="13.6328125" bestFit="1" customWidth="1"/>
    <col min="1745" max="1745" width="18.6328125" customWidth="1"/>
    <col min="1747" max="1747" width="17.81640625" customWidth="1"/>
    <col min="1763" max="1763" width="17.81640625" customWidth="1"/>
    <col min="1795" max="1795" width="36.453125" customWidth="1"/>
    <col min="1823" max="1823" width="5.81640625" customWidth="1"/>
    <col min="1848" max="1848" width="3.90625" customWidth="1"/>
    <col min="1860" max="1860" width="4.6328125" customWidth="1"/>
    <col min="1861" max="1861" width="3" customWidth="1"/>
    <col min="1862" max="1869" width="10" customWidth="1"/>
    <col min="1870" max="1870" width="6.6328125" customWidth="1"/>
    <col min="1871" max="1871" width="10" customWidth="1"/>
    <col min="1872" max="1872" width="5.81640625" customWidth="1"/>
    <col min="1873" max="1873" width="3.08984375" customWidth="1"/>
    <col min="1884" max="1884" width="7.54296875" customWidth="1"/>
    <col min="1886" max="1886" width="3.08984375" customWidth="1"/>
    <col min="1897" max="1897" width="11.6328125" customWidth="1"/>
    <col min="1899" max="1899" width="7.81640625" customWidth="1"/>
    <col min="1900" max="1901" width="9.6328125" customWidth="1"/>
    <col min="1906" max="1906" width="14.6328125" customWidth="1"/>
    <col min="1908" max="1908" width="11.90625" customWidth="1"/>
    <col min="1909" max="1909" width="14.08984375" customWidth="1"/>
    <col min="1910" max="1910" width="11.90625" customWidth="1"/>
    <col min="1911" max="1911" width="8.6328125" customWidth="1"/>
    <col min="1912" max="1913" width="11.90625" customWidth="1"/>
    <col min="1914" max="1914" width="3.6328125" customWidth="1"/>
    <col min="1920" max="1920" width="2" customWidth="1"/>
    <col min="1924" max="1924" width="0.90625" customWidth="1"/>
    <col min="1930" max="1931" width="16.36328125" bestFit="1" customWidth="1"/>
    <col min="1937" max="1937" width="27.54296875" customWidth="1"/>
    <col min="1947" max="1947" width="16.08984375" customWidth="1"/>
    <col min="1964" max="1965" width="13.6328125" bestFit="1" customWidth="1"/>
    <col min="2001" max="2001" width="18.6328125" customWidth="1"/>
    <col min="2003" max="2003" width="17.81640625" customWidth="1"/>
    <col min="2019" max="2019" width="17.81640625" customWidth="1"/>
    <col min="2051" max="2051" width="36.453125" customWidth="1"/>
    <col min="2079" max="2079" width="5.81640625" customWidth="1"/>
    <col min="2104" max="2104" width="3.90625" customWidth="1"/>
    <col min="2116" max="2116" width="4.6328125" customWidth="1"/>
    <col min="2117" max="2117" width="3" customWidth="1"/>
    <col min="2118" max="2125" width="10" customWidth="1"/>
    <col min="2126" max="2126" width="6.6328125" customWidth="1"/>
    <col min="2127" max="2127" width="10" customWidth="1"/>
    <col min="2128" max="2128" width="5.81640625" customWidth="1"/>
    <col min="2129" max="2129" width="3.08984375" customWidth="1"/>
    <col min="2140" max="2140" width="7.54296875" customWidth="1"/>
    <col min="2142" max="2142" width="3.08984375" customWidth="1"/>
    <col min="2153" max="2153" width="11.6328125" customWidth="1"/>
    <col min="2155" max="2155" width="7.81640625" customWidth="1"/>
    <col min="2156" max="2157" width="9.6328125" customWidth="1"/>
    <col min="2162" max="2162" width="14.6328125" customWidth="1"/>
    <col min="2164" max="2164" width="11.90625" customWidth="1"/>
    <col min="2165" max="2165" width="14.08984375" customWidth="1"/>
    <col min="2166" max="2166" width="11.90625" customWidth="1"/>
    <col min="2167" max="2167" width="8.6328125" customWidth="1"/>
    <col min="2168" max="2169" width="11.90625" customWidth="1"/>
    <col min="2170" max="2170" width="3.6328125" customWidth="1"/>
    <col min="2176" max="2176" width="2" customWidth="1"/>
    <col min="2180" max="2180" width="0.90625" customWidth="1"/>
    <col min="2186" max="2187" width="16.36328125" bestFit="1" customWidth="1"/>
    <col min="2193" max="2193" width="27.54296875" customWidth="1"/>
    <col min="2203" max="2203" width="16.08984375" customWidth="1"/>
    <col min="2220" max="2221" width="13.6328125" bestFit="1" customWidth="1"/>
    <col min="2257" max="2257" width="18.6328125" customWidth="1"/>
    <col min="2259" max="2259" width="17.81640625" customWidth="1"/>
    <col min="2275" max="2275" width="17.81640625" customWidth="1"/>
    <col min="2307" max="2307" width="36.453125" customWidth="1"/>
    <col min="2335" max="2335" width="5.81640625" customWidth="1"/>
    <col min="2360" max="2360" width="3.90625" customWidth="1"/>
    <col min="2372" max="2372" width="4.6328125" customWidth="1"/>
    <col min="2373" max="2373" width="3" customWidth="1"/>
    <col min="2374" max="2381" width="10" customWidth="1"/>
    <col min="2382" max="2382" width="6.6328125" customWidth="1"/>
    <col min="2383" max="2383" width="10" customWidth="1"/>
    <col min="2384" max="2384" width="5.81640625" customWidth="1"/>
    <col min="2385" max="2385" width="3.08984375" customWidth="1"/>
    <col min="2396" max="2396" width="7.54296875" customWidth="1"/>
    <col min="2398" max="2398" width="3.08984375" customWidth="1"/>
    <col min="2409" max="2409" width="11.6328125" customWidth="1"/>
    <col min="2411" max="2411" width="7.81640625" customWidth="1"/>
    <col min="2412" max="2413" width="9.6328125" customWidth="1"/>
    <col min="2418" max="2418" width="14.6328125" customWidth="1"/>
    <col min="2420" max="2420" width="11.90625" customWidth="1"/>
    <col min="2421" max="2421" width="14.08984375" customWidth="1"/>
    <col min="2422" max="2422" width="11.90625" customWidth="1"/>
    <col min="2423" max="2423" width="8.6328125" customWidth="1"/>
    <col min="2424" max="2425" width="11.90625" customWidth="1"/>
    <col min="2426" max="2426" width="3.6328125" customWidth="1"/>
    <col min="2432" max="2432" width="2" customWidth="1"/>
    <col min="2436" max="2436" width="0.90625" customWidth="1"/>
    <col min="2442" max="2443" width="16.36328125" bestFit="1" customWidth="1"/>
    <col min="2449" max="2449" width="27.54296875" customWidth="1"/>
    <col min="2459" max="2459" width="16.08984375" customWidth="1"/>
    <col min="2476" max="2477" width="13.6328125" bestFit="1" customWidth="1"/>
    <col min="2513" max="2513" width="18.6328125" customWidth="1"/>
    <col min="2515" max="2515" width="17.81640625" customWidth="1"/>
    <col min="2531" max="2531" width="17.81640625" customWidth="1"/>
    <col min="2563" max="2563" width="36.453125" customWidth="1"/>
    <col min="2591" max="2591" width="5.81640625" customWidth="1"/>
    <col min="2616" max="2616" width="3.90625" customWidth="1"/>
    <col min="2628" max="2628" width="4.6328125" customWidth="1"/>
    <col min="2629" max="2629" width="3" customWidth="1"/>
    <col min="2630" max="2637" width="10" customWidth="1"/>
    <col min="2638" max="2638" width="6.6328125" customWidth="1"/>
    <col min="2639" max="2639" width="10" customWidth="1"/>
    <col min="2640" max="2640" width="5.81640625" customWidth="1"/>
    <col min="2641" max="2641" width="3.08984375" customWidth="1"/>
    <col min="2652" max="2652" width="7.54296875" customWidth="1"/>
    <col min="2654" max="2654" width="3.08984375" customWidth="1"/>
    <col min="2665" max="2665" width="11.6328125" customWidth="1"/>
    <col min="2667" max="2667" width="7.81640625" customWidth="1"/>
    <col min="2668" max="2669" width="9.6328125" customWidth="1"/>
    <col min="2674" max="2674" width="14.6328125" customWidth="1"/>
    <col min="2676" max="2676" width="11.90625" customWidth="1"/>
    <col min="2677" max="2677" width="14.08984375" customWidth="1"/>
    <col min="2678" max="2678" width="11.90625" customWidth="1"/>
    <col min="2679" max="2679" width="8.6328125" customWidth="1"/>
    <col min="2680" max="2681" width="11.90625" customWidth="1"/>
    <col min="2682" max="2682" width="3.6328125" customWidth="1"/>
    <col min="2688" max="2688" width="2" customWidth="1"/>
    <col min="2692" max="2692" width="0.90625" customWidth="1"/>
    <col min="2698" max="2699" width="16.36328125" bestFit="1" customWidth="1"/>
    <col min="2705" max="2705" width="27.54296875" customWidth="1"/>
    <col min="2715" max="2715" width="16.08984375" customWidth="1"/>
    <col min="2732" max="2733" width="13.6328125" bestFit="1" customWidth="1"/>
    <col min="2769" max="2769" width="18.6328125" customWidth="1"/>
    <col min="2771" max="2771" width="17.81640625" customWidth="1"/>
    <col min="2787" max="2787" width="17.81640625" customWidth="1"/>
    <col min="2819" max="2819" width="36.453125" customWidth="1"/>
    <col min="2847" max="2847" width="5.81640625" customWidth="1"/>
    <col min="2872" max="2872" width="3.90625" customWidth="1"/>
    <col min="2884" max="2884" width="4.6328125" customWidth="1"/>
    <col min="2885" max="2885" width="3" customWidth="1"/>
    <col min="2886" max="2893" width="10" customWidth="1"/>
    <col min="2894" max="2894" width="6.6328125" customWidth="1"/>
    <col min="2895" max="2895" width="10" customWidth="1"/>
    <col min="2896" max="2896" width="5.81640625" customWidth="1"/>
    <col min="2897" max="2897" width="3.08984375" customWidth="1"/>
    <col min="2908" max="2908" width="7.54296875" customWidth="1"/>
    <col min="2910" max="2910" width="3.08984375" customWidth="1"/>
    <col min="2921" max="2921" width="11.6328125" customWidth="1"/>
    <col min="2923" max="2923" width="7.81640625" customWidth="1"/>
    <col min="2924" max="2925" width="9.6328125" customWidth="1"/>
    <col min="2930" max="2930" width="14.6328125" customWidth="1"/>
    <col min="2932" max="2932" width="11.90625" customWidth="1"/>
    <col min="2933" max="2933" width="14.08984375" customWidth="1"/>
    <col min="2934" max="2934" width="11.90625" customWidth="1"/>
    <col min="2935" max="2935" width="8.6328125" customWidth="1"/>
    <col min="2936" max="2937" width="11.90625" customWidth="1"/>
    <col min="2938" max="2938" width="3.6328125" customWidth="1"/>
    <col min="2944" max="2944" width="2" customWidth="1"/>
    <col min="2948" max="2948" width="0.90625" customWidth="1"/>
    <col min="2954" max="2955" width="16.36328125" bestFit="1" customWidth="1"/>
    <col min="2961" max="2961" width="27.54296875" customWidth="1"/>
    <col min="2971" max="2971" width="16.08984375" customWidth="1"/>
    <col min="2988" max="2989" width="13.6328125" bestFit="1" customWidth="1"/>
    <col min="3025" max="3025" width="18.6328125" customWidth="1"/>
    <col min="3027" max="3027" width="17.81640625" customWidth="1"/>
    <col min="3043" max="3043" width="17.81640625" customWidth="1"/>
    <col min="3075" max="3075" width="36.453125" customWidth="1"/>
    <col min="3103" max="3103" width="5.81640625" customWidth="1"/>
    <col min="3128" max="3128" width="3.90625" customWidth="1"/>
    <col min="3140" max="3140" width="4.6328125" customWidth="1"/>
    <col min="3141" max="3141" width="3" customWidth="1"/>
    <col min="3142" max="3149" width="10" customWidth="1"/>
    <col min="3150" max="3150" width="6.6328125" customWidth="1"/>
    <col min="3151" max="3151" width="10" customWidth="1"/>
    <col min="3152" max="3152" width="5.81640625" customWidth="1"/>
    <col min="3153" max="3153" width="3.08984375" customWidth="1"/>
    <col min="3164" max="3164" width="7.54296875" customWidth="1"/>
    <col min="3166" max="3166" width="3.08984375" customWidth="1"/>
    <col min="3177" max="3177" width="11.6328125" customWidth="1"/>
    <col min="3179" max="3179" width="7.81640625" customWidth="1"/>
    <col min="3180" max="3181" width="9.6328125" customWidth="1"/>
    <col min="3186" max="3186" width="14.6328125" customWidth="1"/>
    <col min="3188" max="3188" width="11.90625" customWidth="1"/>
    <col min="3189" max="3189" width="14.08984375" customWidth="1"/>
    <col min="3190" max="3190" width="11.90625" customWidth="1"/>
    <col min="3191" max="3191" width="8.6328125" customWidth="1"/>
    <col min="3192" max="3193" width="11.90625" customWidth="1"/>
    <col min="3194" max="3194" width="3.6328125" customWidth="1"/>
    <col min="3200" max="3200" width="2" customWidth="1"/>
    <col min="3204" max="3204" width="0.90625" customWidth="1"/>
    <col min="3210" max="3211" width="16.36328125" bestFit="1" customWidth="1"/>
    <col min="3217" max="3217" width="27.54296875" customWidth="1"/>
    <col min="3227" max="3227" width="16.08984375" customWidth="1"/>
    <col min="3244" max="3245" width="13.6328125" bestFit="1" customWidth="1"/>
    <col min="3281" max="3281" width="18.6328125" customWidth="1"/>
    <col min="3283" max="3283" width="17.81640625" customWidth="1"/>
    <col min="3299" max="3299" width="17.81640625" customWidth="1"/>
    <col min="3331" max="3331" width="36.453125" customWidth="1"/>
    <col min="3359" max="3359" width="5.81640625" customWidth="1"/>
    <col min="3384" max="3384" width="3.90625" customWidth="1"/>
    <col min="3396" max="3396" width="4.6328125" customWidth="1"/>
    <col min="3397" max="3397" width="3" customWidth="1"/>
    <col min="3398" max="3405" width="10" customWidth="1"/>
    <col min="3406" max="3406" width="6.6328125" customWidth="1"/>
    <col min="3407" max="3407" width="10" customWidth="1"/>
    <col min="3408" max="3408" width="5.81640625" customWidth="1"/>
    <col min="3409" max="3409" width="3.08984375" customWidth="1"/>
    <col min="3420" max="3420" width="7.54296875" customWidth="1"/>
    <col min="3422" max="3422" width="3.08984375" customWidth="1"/>
    <col min="3433" max="3433" width="11.6328125" customWidth="1"/>
    <col min="3435" max="3435" width="7.81640625" customWidth="1"/>
    <col min="3436" max="3437" width="9.6328125" customWidth="1"/>
    <col min="3442" max="3442" width="14.6328125" customWidth="1"/>
    <col min="3444" max="3444" width="11.90625" customWidth="1"/>
    <col min="3445" max="3445" width="14.08984375" customWidth="1"/>
    <col min="3446" max="3446" width="11.90625" customWidth="1"/>
    <col min="3447" max="3447" width="8.6328125" customWidth="1"/>
    <col min="3448" max="3449" width="11.90625" customWidth="1"/>
    <col min="3450" max="3450" width="3.6328125" customWidth="1"/>
    <col min="3456" max="3456" width="2" customWidth="1"/>
    <col min="3460" max="3460" width="0.90625" customWidth="1"/>
    <col min="3466" max="3467" width="16.36328125" bestFit="1" customWidth="1"/>
    <col min="3473" max="3473" width="27.54296875" customWidth="1"/>
    <col min="3483" max="3483" width="16.08984375" customWidth="1"/>
    <col min="3500" max="3501" width="13.6328125" bestFit="1" customWidth="1"/>
    <col min="3537" max="3537" width="18.6328125" customWidth="1"/>
    <col min="3539" max="3539" width="17.81640625" customWidth="1"/>
    <col min="3555" max="3555" width="17.81640625" customWidth="1"/>
    <col min="3587" max="3587" width="36.453125" customWidth="1"/>
    <col min="3615" max="3615" width="5.81640625" customWidth="1"/>
    <col min="3640" max="3640" width="3.90625" customWidth="1"/>
    <col min="3652" max="3652" width="4.6328125" customWidth="1"/>
    <col min="3653" max="3653" width="3" customWidth="1"/>
    <col min="3654" max="3661" width="10" customWidth="1"/>
    <col min="3662" max="3662" width="6.6328125" customWidth="1"/>
    <col min="3663" max="3663" width="10" customWidth="1"/>
    <col min="3664" max="3664" width="5.81640625" customWidth="1"/>
    <col min="3665" max="3665" width="3.08984375" customWidth="1"/>
    <col min="3676" max="3676" width="7.54296875" customWidth="1"/>
    <col min="3678" max="3678" width="3.08984375" customWidth="1"/>
    <col min="3689" max="3689" width="11.6328125" customWidth="1"/>
    <col min="3691" max="3691" width="7.81640625" customWidth="1"/>
    <col min="3692" max="3693" width="9.6328125" customWidth="1"/>
    <col min="3698" max="3698" width="14.6328125" customWidth="1"/>
    <col min="3700" max="3700" width="11.90625" customWidth="1"/>
    <col min="3701" max="3701" width="14.08984375" customWidth="1"/>
    <col min="3702" max="3702" width="11.90625" customWidth="1"/>
    <col min="3703" max="3703" width="8.6328125" customWidth="1"/>
    <col min="3704" max="3705" width="11.90625" customWidth="1"/>
    <col min="3706" max="3706" width="3.6328125" customWidth="1"/>
    <col min="3712" max="3712" width="2" customWidth="1"/>
    <col min="3716" max="3716" width="0.90625" customWidth="1"/>
    <col min="3722" max="3723" width="16.36328125" bestFit="1" customWidth="1"/>
    <col min="3729" max="3729" width="27.54296875" customWidth="1"/>
    <col min="3739" max="3739" width="16.08984375" customWidth="1"/>
    <col min="3756" max="3757" width="13.6328125" bestFit="1" customWidth="1"/>
    <col min="3793" max="3793" width="18.6328125" customWidth="1"/>
    <col min="3795" max="3795" width="17.81640625" customWidth="1"/>
    <col min="3811" max="3811" width="17.81640625" customWidth="1"/>
    <col min="3843" max="3843" width="36.453125" customWidth="1"/>
    <col min="3871" max="3871" width="5.81640625" customWidth="1"/>
    <col min="3896" max="3896" width="3.90625" customWidth="1"/>
    <col min="3908" max="3908" width="4.6328125" customWidth="1"/>
    <col min="3909" max="3909" width="3" customWidth="1"/>
    <col min="3910" max="3917" width="10" customWidth="1"/>
    <col min="3918" max="3918" width="6.6328125" customWidth="1"/>
    <col min="3919" max="3919" width="10" customWidth="1"/>
    <col min="3920" max="3920" width="5.81640625" customWidth="1"/>
    <col min="3921" max="3921" width="3.08984375" customWidth="1"/>
    <col min="3932" max="3932" width="7.54296875" customWidth="1"/>
    <col min="3934" max="3934" width="3.08984375" customWidth="1"/>
    <col min="3945" max="3945" width="11.6328125" customWidth="1"/>
    <col min="3947" max="3947" width="7.81640625" customWidth="1"/>
    <col min="3948" max="3949" width="9.6328125" customWidth="1"/>
    <col min="3954" max="3954" width="14.6328125" customWidth="1"/>
    <col min="3956" max="3956" width="11.90625" customWidth="1"/>
    <col min="3957" max="3957" width="14.08984375" customWidth="1"/>
    <col min="3958" max="3958" width="11.90625" customWidth="1"/>
    <col min="3959" max="3959" width="8.6328125" customWidth="1"/>
    <col min="3960" max="3961" width="11.90625" customWidth="1"/>
    <col min="3962" max="3962" width="3.6328125" customWidth="1"/>
    <col min="3968" max="3968" width="2" customWidth="1"/>
    <col min="3972" max="3972" width="0.90625" customWidth="1"/>
    <col min="3978" max="3979" width="16.36328125" bestFit="1" customWidth="1"/>
    <col min="3985" max="3985" width="27.54296875" customWidth="1"/>
    <col min="3995" max="3995" width="16.08984375" customWidth="1"/>
    <col min="4012" max="4013" width="13.6328125" bestFit="1" customWidth="1"/>
    <col min="4049" max="4049" width="18.6328125" customWidth="1"/>
    <col min="4051" max="4051" width="17.81640625" customWidth="1"/>
    <col min="4067" max="4067" width="17.81640625" customWidth="1"/>
    <col min="4099" max="4099" width="36.453125" customWidth="1"/>
    <col min="4127" max="4127" width="5.81640625" customWidth="1"/>
    <col min="4152" max="4152" width="3.90625" customWidth="1"/>
    <col min="4164" max="4164" width="4.6328125" customWidth="1"/>
    <col min="4165" max="4165" width="3" customWidth="1"/>
    <col min="4166" max="4173" width="10" customWidth="1"/>
    <col min="4174" max="4174" width="6.6328125" customWidth="1"/>
    <col min="4175" max="4175" width="10" customWidth="1"/>
    <col min="4176" max="4176" width="5.81640625" customWidth="1"/>
    <col min="4177" max="4177" width="3.08984375" customWidth="1"/>
    <col min="4188" max="4188" width="7.54296875" customWidth="1"/>
    <col min="4190" max="4190" width="3.08984375" customWidth="1"/>
    <col min="4201" max="4201" width="11.6328125" customWidth="1"/>
    <col min="4203" max="4203" width="7.81640625" customWidth="1"/>
    <col min="4204" max="4205" width="9.6328125" customWidth="1"/>
    <col min="4210" max="4210" width="14.6328125" customWidth="1"/>
    <col min="4212" max="4212" width="11.90625" customWidth="1"/>
    <col min="4213" max="4213" width="14.08984375" customWidth="1"/>
    <col min="4214" max="4214" width="11.90625" customWidth="1"/>
    <col min="4215" max="4215" width="8.6328125" customWidth="1"/>
    <col min="4216" max="4217" width="11.90625" customWidth="1"/>
    <col min="4218" max="4218" width="3.6328125" customWidth="1"/>
    <col min="4224" max="4224" width="2" customWidth="1"/>
    <col min="4228" max="4228" width="0.90625" customWidth="1"/>
    <col min="4234" max="4235" width="16.36328125" bestFit="1" customWidth="1"/>
    <col min="4241" max="4241" width="27.54296875" customWidth="1"/>
    <col min="4251" max="4251" width="16.08984375" customWidth="1"/>
    <col min="4268" max="4269" width="13.6328125" bestFit="1" customWidth="1"/>
    <col min="4305" max="4305" width="18.6328125" customWidth="1"/>
    <col min="4307" max="4307" width="17.81640625" customWidth="1"/>
    <col min="4323" max="4323" width="17.81640625" customWidth="1"/>
    <col min="4355" max="4355" width="36.453125" customWidth="1"/>
    <col min="4383" max="4383" width="5.81640625" customWidth="1"/>
    <col min="4408" max="4408" width="3.90625" customWidth="1"/>
    <col min="4420" max="4420" width="4.6328125" customWidth="1"/>
    <col min="4421" max="4421" width="3" customWidth="1"/>
    <col min="4422" max="4429" width="10" customWidth="1"/>
    <col min="4430" max="4430" width="6.6328125" customWidth="1"/>
    <col min="4431" max="4431" width="10" customWidth="1"/>
    <col min="4432" max="4432" width="5.81640625" customWidth="1"/>
    <col min="4433" max="4433" width="3.08984375" customWidth="1"/>
    <col min="4444" max="4444" width="7.54296875" customWidth="1"/>
    <col min="4446" max="4446" width="3.08984375" customWidth="1"/>
    <col min="4457" max="4457" width="11.6328125" customWidth="1"/>
    <col min="4459" max="4459" width="7.81640625" customWidth="1"/>
    <col min="4460" max="4461" width="9.6328125" customWidth="1"/>
    <col min="4466" max="4466" width="14.6328125" customWidth="1"/>
    <col min="4468" max="4468" width="11.90625" customWidth="1"/>
    <col min="4469" max="4469" width="14.08984375" customWidth="1"/>
    <col min="4470" max="4470" width="11.90625" customWidth="1"/>
    <col min="4471" max="4471" width="8.6328125" customWidth="1"/>
    <col min="4472" max="4473" width="11.90625" customWidth="1"/>
    <col min="4474" max="4474" width="3.6328125" customWidth="1"/>
    <col min="4480" max="4480" width="2" customWidth="1"/>
    <col min="4484" max="4484" width="0.90625" customWidth="1"/>
    <col min="4490" max="4491" width="16.36328125" bestFit="1" customWidth="1"/>
    <col min="4497" max="4497" width="27.54296875" customWidth="1"/>
    <col min="4507" max="4507" width="16.08984375" customWidth="1"/>
    <col min="4524" max="4525" width="13.6328125" bestFit="1" customWidth="1"/>
    <col min="4561" max="4561" width="18.6328125" customWidth="1"/>
    <col min="4563" max="4563" width="17.81640625" customWidth="1"/>
    <col min="4579" max="4579" width="17.81640625" customWidth="1"/>
    <col min="4611" max="4611" width="36.453125" customWidth="1"/>
    <col min="4639" max="4639" width="5.81640625" customWidth="1"/>
    <col min="4664" max="4664" width="3.90625" customWidth="1"/>
    <col min="4676" max="4676" width="4.6328125" customWidth="1"/>
    <col min="4677" max="4677" width="3" customWidth="1"/>
    <col min="4678" max="4685" width="10" customWidth="1"/>
    <col min="4686" max="4686" width="6.6328125" customWidth="1"/>
    <col min="4687" max="4687" width="10" customWidth="1"/>
    <col min="4688" max="4688" width="5.81640625" customWidth="1"/>
    <col min="4689" max="4689" width="3.08984375" customWidth="1"/>
    <col min="4700" max="4700" width="7.54296875" customWidth="1"/>
    <col min="4702" max="4702" width="3.08984375" customWidth="1"/>
    <col min="4713" max="4713" width="11.6328125" customWidth="1"/>
    <col min="4715" max="4715" width="7.81640625" customWidth="1"/>
    <col min="4716" max="4717" width="9.6328125" customWidth="1"/>
    <col min="4722" max="4722" width="14.6328125" customWidth="1"/>
    <col min="4724" max="4724" width="11.90625" customWidth="1"/>
    <col min="4725" max="4725" width="14.08984375" customWidth="1"/>
    <col min="4726" max="4726" width="11.90625" customWidth="1"/>
    <col min="4727" max="4727" width="8.6328125" customWidth="1"/>
    <col min="4728" max="4729" width="11.90625" customWidth="1"/>
    <col min="4730" max="4730" width="3.6328125" customWidth="1"/>
    <col min="4736" max="4736" width="2" customWidth="1"/>
    <col min="4740" max="4740" width="0.90625" customWidth="1"/>
    <col min="4746" max="4747" width="16.36328125" bestFit="1" customWidth="1"/>
    <col min="4753" max="4753" width="27.54296875" customWidth="1"/>
    <col min="4763" max="4763" width="16.08984375" customWidth="1"/>
    <col min="4780" max="4781" width="13.6328125" bestFit="1" customWidth="1"/>
    <col min="4817" max="4817" width="18.6328125" customWidth="1"/>
    <col min="4819" max="4819" width="17.81640625" customWidth="1"/>
    <col min="4835" max="4835" width="17.81640625" customWidth="1"/>
    <col min="4867" max="4867" width="36.453125" customWidth="1"/>
    <col min="4895" max="4895" width="5.81640625" customWidth="1"/>
    <col min="4920" max="4920" width="3.90625" customWidth="1"/>
    <col min="4932" max="4932" width="4.6328125" customWidth="1"/>
    <col min="4933" max="4933" width="3" customWidth="1"/>
    <col min="4934" max="4941" width="10" customWidth="1"/>
    <col min="4942" max="4942" width="6.6328125" customWidth="1"/>
    <col min="4943" max="4943" width="10" customWidth="1"/>
    <col min="4944" max="4944" width="5.81640625" customWidth="1"/>
    <col min="4945" max="4945" width="3.08984375" customWidth="1"/>
    <col min="4956" max="4956" width="7.54296875" customWidth="1"/>
    <col min="4958" max="4958" width="3.08984375" customWidth="1"/>
    <col min="4969" max="4969" width="11.6328125" customWidth="1"/>
    <col min="4971" max="4971" width="7.81640625" customWidth="1"/>
    <col min="4972" max="4973" width="9.6328125" customWidth="1"/>
    <col min="4978" max="4978" width="14.6328125" customWidth="1"/>
    <col min="4980" max="4980" width="11.90625" customWidth="1"/>
    <col min="4981" max="4981" width="14.08984375" customWidth="1"/>
    <col min="4982" max="4982" width="11.90625" customWidth="1"/>
    <col min="4983" max="4983" width="8.6328125" customWidth="1"/>
    <col min="4984" max="4985" width="11.90625" customWidth="1"/>
    <col min="4986" max="4986" width="3.6328125" customWidth="1"/>
    <col min="4992" max="4992" width="2" customWidth="1"/>
    <col min="4996" max="4996" width="0.90625" customWidth="1"/>
    <col min="5002" max="5003" width="16.36328125" bestFit="1" customWidth="1"/>
    <col min="5009" max="5009" width="27.54296875" customWidth="1"/>
    <col min="5019" max="5019" width="16.08984375" customWidth="1"/>
    <col min="5036" max="5037" width="13.6328125" bestFit="1" customWidth="1"/>
    <col min="5073" max="5073" width="18.6328125" customWidth="1"/>
    <col min="5075" max="5075" width="17.81640625" customWidth="1"/>
    <col min="5091" max="5091" width="17.81640625" customWidth="1"/>
    <col min="5123" max="5123" width="36.453125" customWidth="1"/>
    <col min="5151" max="5151" width="5.81640625" customWidth="1"/>
    <col min="5176" max="5176" width="3.90625" customWidth="1"/>
    <col min="5188" max="5188" width="4.6328125" customWidth="1"/>
    <col min="5189" max="5189" width="3" customWidth="1"/>
    <col min="5190" max="5197" width="10" customWidth="1"/>
    <col min="5198" max="5198" width="6.6328125" customWidth="1"/>
    <col min="5199" max="5199" width="10" customWidth="1"/>
    <col min="5200" max="5200" width="5.81640625" customWidth="1"/>
    <col min="5201" max="5201" width="3.08984375" customWidth="1"/>
    <col min="5212" max="5212" width="7.54296875" customWidth="1"/>
    <col min="5214" max="5214" width="3.08984375" customWidth="1"/>
    <col min="5225" max="5225" width="11.6328125" customWidth="1"/>
    <col min="5227" max="5227" width="7.81640625" customWidth="1"/>
    <col min="5228" max="5229" width="9.6328125" customWidth="1"/>
    <col min="5234" max="5234" width="14.6328125" customWidth="1"/>
    <col min="5236" max="5236" width="11.90625" customWidth="1"/>
    <col min="5237" max="5237" width="14.08984375" customWidth="1"/>
    <col min="5238" max="5238" width="11.90625" customWidth="1"/>
    <col min="5239" max="5239" width="8.6328125" customWidth="1"/>
    <col min="5240" max="5241" width="11.90625" customWidth="1"/>
    <col min="5242" max="5242" width="3.6328125" customWidth="1"/>
    <col min="5248" max="5248" width="2" customWidth="1"/>
    <col min="5252" max="5252" width="0.90625" customWidth="1"/>
    <col min="5258" max="5259" width="16.36328125" bestFit="1" customWidth="1"/>
    <col min="5265" max="5265" width="27.54296875" customWidth="1"/>
    <col min="5275" max="5275" width="16.08984375" customWidth="1"/>
    <col min="5292" max="5293" width="13.6328125" bestFit="1" customWidth="1"/>
    <col min="5329" max="5329" width="18.6328125" customWidth="1"/>
    <col min="5331" max="5331" width="17.81640625" customWidth="1"/>
    <col min="5347" max="5347" width="17.81640625" customWidth="1"/>
    <col min="5379" max="5379" width="36.453125" customWidth="1"/>
    <col min="5407" max="5407" width="5.81640625" customWidth="1"/>
    <col min="5432" max="5432" width="3.90625" customWidth="1"/>
    <col min="5444" max="5444" width="4.6328125" customWidth="1"/>
    <col min="5445" max="5445" width="3" customWidth="1"/>
    <col min="5446" max="5453" width="10" customWidth="1"/>
    <col min="5454" max="5454" width="6.6328125" customWidth="1"/>
    <col min="5455" max="5455" width="10" customWidth="1"/>
    <col min="5456" max="5456" width="5.81640625" customWidth="1"/>
    <col min="5457" max="5457" width="3.08984375" customWidth="1"/>
    <col min="5468" max="5468" width="7.54296875" customWidth="1"/>
    <col min="5470" max="5470" width="3.08984375" customWidth="1"/>
    <col min="5481" max="5481" width="11.6328125" customWidth="1"/>
    <col min="5483" max="5483" width="7.81640625" customWidth="1"/>
    <col min="5484" max="5485" width="9.6328125" customWidth="1"/>
    <col min="5490" max="5490" width="14.6328125" customWidth="1"/>
    <col min="5492" max="5492" width="11.90625" customWidth="1"/>
    <col min="5493" max="5493" width="14.08984375" customWidth="1"/>
    <col min="5494" max="5494" width="11.90625" customWidth="1"/>
    <col min="5495" max="5495" width="8.6328125" customWidth="1"/>
    <col min="5496" max="5497" width="11.90625" customWidth="1"/>
    <col min="5498" max="5498" width="3.6328125" customWidth="1"/>
    <col min="5504" max="5504" width="2" customWidth="1"/>
    <col min="5508" max="5508" width="0.90625" customWidth="1"/>
    <col min="5514" max="5515" width="16.36328125" bestFit="1" customWidth="1"/>
    <col min="5521" max="5521" width="27.54296875" customWidth="1"/>
    <col min="5531" max="5531" width="16.08984375" customWidth="1"/>
    <col min="5548" max="5549" width="13.6328125" bestFit="1" customWidth="1"/>
    <col min="5585" max="5585" width="18.6328125" customWidth="1"/>
    <col min="5587" max="5587" width="17.81640625" customWidth="1"/>
    <col min="5603" max="5603" width="17.81640625" customWidth="1"/>
    <col min="5635" max="5635" width="36.453125" customWidth="1"/>
    <col min="5663" max="5663" width="5.81640625" customWidth="1"/>
    <col min="5688" max="5688" width="3.90625" customWidth="1"/>
    <col min="5700" max="5700" width="4.6328125" customWidth="1"/>
    <col min="5701" max="5701" width="3" customWidth="1"/>
    <col min="5702" max="5709" width="10" customWidth="1"/>
    <col min="5710" max="5710" width="6.6328125" customWidth="1"/>
    <col min="5711" max="5711" width="10" customWidth="1"/>
    <col min="5712" max="5712" width="5.81640625" customWidth="1"/>
    <col min="5713" max="5713" width="3.08984375" customWidth="1"/>
    <col min="5724" max="5724" width="7.54296875" customWidth="1"/>
    <col min="5726" max="5726" width="3.08984375" customWidth="1"/>
    <col min="5737" max="5737" width="11.6328125" customWidth="1"/>
    <col min="5739" max="5739" width="7.81640625" customWidth="1"/>
    <col min="5740" max="5741" width="9.6328125" customWidth="1"/>
    <col min="5746" max="5746" width="14.6328125" customWidth="1"/>
    <col min="5748" max="5748" width="11.90625" customWidth="1"/>
    <col min="5749" max="5749" width="14.08984375" customWidth="1"/>
    <col min="5750" max="5750" width="11.90625" customWidth="1"/>
    <col min="5751" max="5751" width="8.6328125" customWidth="1"/>
    <col min="5752" max="5753" width="11.90625" customWidth="1"/>
    <col min="5754" max="5754" width="3.6328125" customWidth="1"/>
    <col min="5760" max="5760" width="2" customWidth="1"/>
    <col min="5764" max="5764" width="0.90625" customWidth="1"/>
    <col min="5770" max="5771" width="16.36328125" bestFit="1" customWidth="1"/>
    <col min="5777" max="5777" width="27.54296875" customWidth="1"/>
    <col min="5787" max="5787" width="16.08984375" customWidth="1"/>
    <col min="5804" max="5805" width="13.6328125" bestFit="1" customWidth="1"/>
    <col min="5841" max="5841" width="18.6328125" customWidth="1"/>
    <col min="5843" max="5843" width="17.81640625" customWidth="1"/>
    <col min="5859" max="5859" width="17.81640625" customWidth="1"/>
    <col min="5891" max="5891" width="36.453125" customWidth="1"/>
    <col min="5919" max="5919" width="5.81640625" customWidth="1"/>
    <col min="5944" max="5944" width="3.90625" customWidth="1"/>
    <col min="5956" max="5956" width="4.6328125" customWidth="1"/>
    <col min="5957" max="5957" width="3" customWidth="1"/>
    <col min="5958" max="5965" width="10" customWidth="1"/>
    <col min="5966" max="5966" width="6.6328125" customWidth="1"/>
    <col min="5967" max="5967" width="10" customWidth="1"/>
    <col min="5968" max="5968" width="5.81640625" customWidth="1"/>
    <col min="5969" max="5969" width="3.08984375" customWidth="1"/>
    <col min="5980" max="5980" width="7.54296875" customWidth="1"/>
    <col min="5982" max="5982" width="3.08984375" customWidth="1"/>
    <col min="5993" max="5993" width="11.6328125" customWidth="1"/>
    <col min="5995" max="5995" width="7.81640625" customWidth="1"/>
    <col min="5996" max="5997" width="9.6328125" customWidth="1"/>
    <col min="6002" max="6002" width="14.6328125" customWidth="1"/>
    <col min="6004" max="6004" width="11.90625" customWidth="1"/>
    <col min="6005" max="6005" width="14.08984375" customWidth="1"/>
    <col min="6006" max="6006" width="11.90625" customWidth="1"/>
    <col min="6007" max="6007" width="8.6328125" customWidth="1"/>
    <col min="6008" max="6009" width="11.90625" customWidth="1"/>
    <col min="6010" max="6010" width="3.6328125" customWidth="1"/>
    <col min="6016" max="6016" width="2" customWidth="1"/>
    <col min="6020" max="6020" width="0.90625" customWidth="1"/>
    <col min="6026" max="6027" width="16.36328125" bestFit="1" customWidth="1"/>
    <col min="6033" max="6033" width="27.54296875" customWidth="1"/>
    <col min="6043" max="6043" width="16.08984375" customWidth="1"/>
    <col min="6060" max="6061" width="13.6328125" bestFit="1" customWidth="1"/>
    <col min="6097" max="6097" width="18.6328125" customWidth="1"/>
    <col min="6099" max="6099" width="17.81640625" customWidth="1"/>
    <col min="6115" max="6115" width="17.81640625" customWidth="1"/>
    <col min="6147" max="6147" width="36.453125" customWidth="1"/>
    <col min="6175" max="6175" width="5.81640625" customWidth="1"/>
    <col min="6200" max="6200" width="3.90625" customWidth="1"/>
    <col min="6212" max="6212" width="4.6328125" customWidth="1"/>
    <col min="6213" max="6213" width="3" customWidth="1"/>
    <col min="6214" max="6221" width="10" customWidth="1"/>
    <col min="6222" max="6222" width="6.6328125" customWidth="1"/>
    <col min="6223" max="6223" width="10" customWidth="1"/>
    <col min="6224" max="6224" width="5.81640625" customWidth="1"/>
    <col min="6225" max="6225" width="3.08984375" customWidth="1"/>
    <col min="6236" max="6236" width="7.54296875" customWidth="1"/>
    <col min="6238" max="6238" width="3.08984375" customWidth="1"/>
    <col min="6249" max="6249" width="11.6328125" customWidth="1"/>
    <col min="6251" max="6251" width="7.81640625" customWidth="1"/>
    <col min="6252" max="6253" width="9.6328125" customWidth="1"/>
    <col min="6258" max="6258" width="14.6328125" customWidth="1"/>
    <col min="6260" max="6260" width="11.90625" customWidth="1"/>
    <col min="6261" max="6261" width="14.08984375" customWidth="1"/>
    <col min="6262" max="6262" width="11.90625" customWidth="1"/>
    <col min="6263" max="6263" width="8.6328125" customWidth="1"/>
    <col min="6264" max="6265" width="11.90625" customWidth="1"/>
    <col min="6266" max="6266" width="3.6328125" customWidth="1"/>
    <col min="6272" max="6272" width="2" customWidth="1"/>
    <col min="6276" max="6276" width="0.90625" customWidth="1"/>
    <col min="6282" max="6283" width="16.36328125" bestFit="1" customWidth="1"/>
    <col min="6289" max="6289" width="27.54296875" customWidth="1"/>
    <col min="6299" max="6299" width="16.08984375" customWidth="1"/>
    <col min="6316" max="6317" width="13.6328125" bestFit="1" customWidth="1"/>
    <col min="6353" max="6353" width="18.6328125" customWidth="1"/>
    <col min="6355" max="6355" width="17.81640625" customWidth="1"/>
    <col min="6371" max="6371" width="17.81640625" customWidth="1"/>
    <col min="6403" max="6403" width="36.453125" customWidth="1"/>
    <col min="6431" max="6431" width="5.81640625" customWidth="1"/>
    <col min="6456" max="6456" width="3.90625" customWidth="1"/>
    <col min="6468" max="6468" width="4.6328125" customWidth="1"/>
    <col min="6469" max="6469" width="3" customWidth="1"/>
    <col min="6470" max="6477" width="10" customWidth="1"/>
    <col min="6478" max="6478" width="6.6328125" customWidth="1"/>
    <col min="6479" max="6479" width="10" customWidth="1"/>
    <col min="6480" max="6480" width="5.81640625" customWidth="1"/>
    <col min="6481" max="6481" width="3.08984375" customWidth="1"/>
    <col min="6492" max="6492" width="7.54296875" customWidth="1"/>
    <col min="6494" max="6494" width="3.08984375" customWidth="1"/>
    <col min="6505" max="6505" width="11.6328125" customWidth="1"/>
    <col min="6507" max="6507" width="7.81640625" customWidth="1"/>
    <col min="6508" max="6509" width="9.6328125" customWidth="1"/>
    <col min="6514" max="6514" width="14.6328125" customWidth="1"/>
    <col min="6516" max="6516" width="11.90625" customWidth="1"/>
    <col min="6517" max="6517" width="14.08984375" customWidth="1"/>
    <col min="6518" max="6518" width="11.90625" customWidth="1"/>
    <col min="6519" max="6519" width="8.6328125" customWidth="1"/>
    <col min="6520" max="6521" width="11.90625" customWidth="1"/>
    <col min="6522" max="6522" width="3.6328125" customWidth="1"/>
    <col min="6528" max="6528" width="2" customWidth="1"/>
    <col min="6532" max="6532" width="0.90625" customWidth="1"/>
    <col min="6538" max="6539" width="16.36328125" bestFit="1" customWidth="1"/>
    <col min="6545" max="6545" width="27.54296875" customWidth="1"/>
    <col min="6555" max="6555" width="16.08984375" customWidth="1"/>
    <col min="6572" max="6573" width="13.6328125" bestFit="1" customWidth="1"/>
    <col min="6609" max="6609" width="18.6328125" customWidth="1"/>
    <col min="6611" max="6611" width="17.81640625" customWidth="1"/>
    <col min="6627" max="6627" width="17.81640625" customWidth="1"/>
    <col min="6659" max="6659" width="36.453125" customWidth="1"/>
    <col min="6687" max="6687" width="5.81640625" customWidth="1"/>
    <col min="6712" max="6712" width="3.90625" customWidth="1"/>
    <col min="6724" max="6724" width="4.6328125" customWidth="1"/>
    <col min="6725" max="6725" width="3" customWidth="1"/>
    <col min="6726" max="6733" width="10" customWidth="1"/>
    <col min="6734" max="6734" width="6.6328125" customWidth="1"/>
    <col min="6735" max="6735" width="10" customWidth="1"/>
    <col min="6736" max="6736" width="5.81640625" customWidth="1"/>
    <col min="6737" max="6737" width="3.08984375" customWidth="1"/>
    <col min="6748" max="6748" width="7.54296875" customWidth="1"/>
    <col min="6750" max="6750" width="3.08984375" customWidth="1"/>
    <col min="6761" max="6761" width="11.6328125" customWidth="1"/>
    <col min="6763" max="6763" width="7.81640625" customWidth="1"/>
    <col min="6764" max="6765" width="9.6328125" customWidth="1"/>
    <col min="6770" max="6770" width="14.6328125" customWidth="1"/>
    <col min="6772" max="6772" width="11.90625" customWidth="1"/>
    <col min="6773" max="6773" width="14.08984375" customWidth="1"/>
    <col min="6774" max="6774" width="11.90625" customWidth="1"/>
    <col min="6775" max="6775" width="8.6328125" customWidth="1"/>
    <col min="6776" max="6777" width="11.90625" customWidth="1"/>
    <col min="6778" max="6778" width="3.6328125" customWidth="1"/>
    <col min="6784" max="6784" width="2" customWidth="1"/>
    <col min="6788" max="6788" width="0.90625" customWidth="1"/>
    <col min="6794" max="6795" width="16.36328125" bestFit="1" customWidth="1"/>
    <col min="6801" max="6801" width="27.54296875" customWidth="1"/>
    <col min="6811" max="6811" width="16.08984375" customWidth="1"/>
    <col min="6828" max="6829" width="13.6328125" bestFit="1" customWidth="1"/>
    <col min="6865" max="6865" width="18.6328125" customWidth="1"/>
    <col min="6867" max="6867" width="17.81640625" customWidth="1"/>
    <col min="6883" max="6883" width="17.81640625" customWidth="1"/>
    <col min="6915" max="6915" width="36.453125" customWidth="1"/>
    <col min="6943" max="6943" width="5.81640625" customWidth="1"/>
    <col min="6968" max="6968" width="3.90625" customWidth="1"/>
    <col min="6980" max="6980" width="4.6328125" customWidth="1"/>
    <col min="6981" max="6981" width="3" customWidth="1"/>
    <col min="6982" max="6989" width="10" customWidth="1"/>
    <col min="6990" max="6990" width="6.6328125" customWidth="1"/>
    <col min="6991" max="6991" width="10" customWidth="1"/>
    <col min="6992" max="6992" width="5.81640625" customWidth="1"/>
    <col min="6993" max="6993" width="3.08984375" customWidth="1"/>
    <col min="7004" max="7004" width="7.54296875" customWidth="1"/>
    <col min="7006" max="7006" width="3.08984375" customWidth="1"/>
    <col min="7017" max="7017" width="11.6328125" customWidth="1"/>
    <col min="7019" max="7019" width="7.81640625" customWidth="1"/>
    <col min="7020" max="7021" width="9.6328125" customWidth="1"/>
    <col min="7026" max="7026" width="14.6328125" customWidth="1"/>
    <col min="7028" max="7028" width="11.90625" customWidth="1"/>
    <col min="7029" max="7029" width="14.08984375" customWidth="1"/>
    <col min="7030" max="7030" width="11.90625" customWidth="1"/>
    <col min="7031" max="7031" width="8.6328125" customWidth="1"/>
    <col min="7032" max="7033" width="11.90625" customWidth="1"/>
    <col min="7034" max="7034" width="3.6328125" customWidth="1"/>
    <col min="7040" max="7040" width="2" customWidth="1"/>
    <col min="7044" max="7044" width="0.90625" customWidth="1"/>
    <col min="7050" max="7051" width="16.36328125" bestFit="1" customWidth="1"/>
    <col min="7057" max="7057" width="27.54296875" customWidth="1"/>
    <col min="7067" max="7067" width="16.08984375" customWidth="1"/>
    <col min="7084" max="7085" width="13.6328125" bestFit="1" customWidth="1"/>
    <col min="7121" max="7121" width="18.6328125" customWidth="1"/>
    <col min="7123" max="7123" width="17.81640625" customWidth="1"/>
    <col min="7139" max="7139" width="17.81640625" customWidth="1"/>
    <col min="7171" max="7171" width="36.453125" customWidth="1"/>
    <col min="7199" max="7199" width="5.81640625" customWidth="1"/>
    <col min="7224" max="7224" width="3.90625" customWidth="1"/>
    <col min="7236" max="7236" width="4.6328125" customWidth="1"/>
    <col min="7237" max="7237" width="3" customWidth="1"/>
    <col min="7238" max="7245" width="10" customWidth="1"/>
    <col min="7246" max="7246" width="6.6328125" customWidth="1"/>
    <col min="7247" max="7247" width="10" customWidth="1"/>
    <col min="7248" max="7248" width="5.81640625" customWidth="1"/>
    <col min="7249" max="7249" width="3.08984375" customWidth="1"/>
    <col min="7260" max="7260" width="7.54296875" customWidth="1"/>
    <col min="7262" max="7262" width="3.08984375" customWidth="1"/>
    <col min="7273" max="7273" width="11.6328125" customWidth="1"/>
    <col min="7275" max="7275" width="7.81640625" customWidth="1"/>
    <col min="7276" max="7277" width="9.6328125" customWidth="1"/>
    <col min="7282" max="7282" width="14.6328125" customWidth="1"/>
    <col min="7284" max="7284" width="11.90625" customWidth="1"/>
    <col min="7285" max="7285" width="14.08984375" customWidth="1"/>
    <col min="7286" max="7286" width="11.90625" customWidth="1"/>
    <col min="7287" max="7287" width="8.6328125" customWidth="1"/>
    <col min="7288" max="7289" width="11.90625" customWidth="1"/>
    <col min="7290" max="7290" width="3.6328125" customWidth="1"/>
    <col min="7296" max="7296" width="2" customWidth="1"/>
    <col min="7300" max="7300" width="0.90625" customWidth="1"/>
    <col min="7306" max="7307" width="16.36328125" bestFit="1" customWidth="1"/>
    <col min="7313" max="7313" width="27.54296875" customWidth="1"/>
    <col min="7323" max="7323" width="16.08984375" customWidth="1"/>
    <col min="7340" max="7341" width="13.6328125" bestFit="1" customWidth="1"/>
    <col min="7377" max="7377" width="18.6328125" customWidth="1"/>
    <col min="7379" max="7379" width="17.81640625" customWidth="1"/>
    <col min="7395" max="7395" width="17.81640625" customWidth="1"/>
    <col min="7427" max="7427" width="36.453125" customWidth="1"/>
    <col min="7455" max="7455" width="5.81640625" customWidth="1"/>
    <col min="7480" max="7480" width="3.90625" customWidth="1"/>
    <col min="7492" max="7492" width="4.6328125" customWidth="1"/>
    <col min="7493" max="7493" width="3" customWidth="1"/>
    <col min="7494" max="7501" width="10" customWidth="1"/>
    <col min="7502" max="7502" width="6.6328125" customWidth="1"/>
    <col min="7503" max="7503" width="10" customWidth="1"/>
    <col min="7504" max="7504" width="5.81640625" customWidth="1"/>
    <col min="7505" max="7505" width="3.08984375" customWidth="1"/>
    <col min="7516" max="7516" width="7.54296875" customWidth="1"/>
    <col min="7518" max="7518" width="3.08984375" customWidth="1"/>
    <col min="7529" max="7529" width="11.6328125" customWidth="1"/>
    <col min="7531" max="7531" width="7.81640625" customWidth="1"/>
    <col min="7532" max="7533" width="9.6328125" customWidth="1"/>
    <col min="7538" max="7538" width="14.6328125" customWidth="1"/>
    <col min="7540" max="7540" width="11.90625" customWidth="1"/>
    <col min="7541" max="7541" width="14.08984375" customWidth="1"/>
    <col min="7542" max="7542" width="11.90625" customWidth="1"/>
    <col min="7543" max="7543" width="8.6328125" customWidth="1"/>
    <col min="7544" max="7545" width="11.90625" customWidth="1"/>
    <col min="7546" max="7546" width="3.6328125" customWidth="1"/>
    <col min="7552" max="7552" width="2" customWidth="1"/>
    <col min="7556" max="7556" width="0.90625" customWidth="1"/>
    <col min="7562" max="7563" width="16.36328125" bestFit="1" customWidth="1"/>
    <col min="7569" max="7569" width="27.54296875" customWidth="1"/>
    <col min="7579" max="7579" width="16.08984375" customWidth="1"/>
    <col min="7596" max="7597" width="13.6328125" bestFit="1" customWidth="1"/>
    <col min="7633" max="7633" width="18.6328125" customWidth="1"/>
    <col min="7635" max="7635" width="17.81640625" customWidth="1"/>
    <col min="7651" max="7651" width="17.81640625" customWidth="1"/>
    <col min="7683" max="7683" width="36.453125" customWidth="1"/>
    <col min="7711" max="7711" width="5.81640625" customWidth="1"/>
    <col min="7736" max="7736" width="3.90625" customWidth="1"/>
    <col min="7748" max="7748" width="4.6328125" customWidth="1"/>
    <col min="7749" max="7749" width="3" customWidth="1"/>
    <col min="7750" max="7757" width="10" customWidth="1"/>
    <col min="7758" max="7758" width="6.6328125" customWidth="1"/>
    <col min="7759" max="7759" width="10" customWidth="1"/>
    <col min="7760" max="7760" width="5.81640625" customWidth="1"/>
    <col min="7761" max="7761" width="3.08984375" customWidth="1"/>
    <col min="7772" max="7772" width="7.54296875" customWidth="1"/>
    <col min="7774" max="7774" width="3.08984375" customWidth="1"/>
    <col min="7785" max="7785" width="11.6328125" customWidth="1"/>
    <col min="7787" max="7787" width="7.81640625" customWidth="1"/>
    <col min="7788" max="7789" width="9.6328125" customWidth="1"/>
    <col min="7794" max="7794" width="14.6328125" customWidth="1"/>
    <col min="7796" max="7796" width="11.90625" customWidth="1"/>
    <col min="7797" max="7797" width="14.08984375" customWidth="1"/>
    <col min="7798" max="7798" width="11.90625" customWidth="1"/>
    <col min="7799" max="7799" width="8.6328125" customWidth="1"/>
    <col min="7800" max="7801" width="11.90625" customWidth="1"/>
    <col min="7802" max="7802" width="3.6328125" customWidth="1"/>
    <col min="7808" max="7808" width="2" customWidth="1"/>
    <col min="7812" max="7812" width="0.90625" customWidth="1"/>
    <col min="7818" max="7819" width="16.36328125" bestFit="1" customWidth="1"/>
    <col min="7825" max="7825" width="27.54296875" customWidth="1"/>
    <col min="7835" max="7835" width="16.08984375" customWidth="1"/>
    <col min="7852" max="7853" width="13.6328125" bestFit="1" customWidth="1"/>
    <col min="7889" max="7889" width="18.6328125" customWidth="1"/>
    <col min="7891" max="7891" width="17.81640625" customWidth="1"/>
    <col min="7907" max="7907" width="17.81640625" customWidth="1"/>
    <col min="7939" max="7939" width="36.453125" customWidth="1"/>
    <col min="7967" max="7967" width="5.81640625" customWidth="1"/>
    <col min="7992" max="7992" width="3.90625" customWidth="1"/>
    <col min="8004" max="8004" width="4.6328125" customWidth="1"/>
    <col min="8005" max="8005" width="3" customWidth="1"/>
    <col min="8006" max="8013" width="10" customWidth="1"/>
    <col min="8014" max="8014" width="6.6328125" customWidth="1"/>
    <col min="8015" max="8015" width="10" customWidth="1"/>
    <col min="8016" max="8016" width="5.81640625" customWidth="1"/>
    <col min="8017" max="8017" width="3.08984375" customWidth="1"/>
    <col min="8028" max="8028" width="7.54296875" customWidth="1"/>
    <col min="8030" max="8030" width="3.08984375" customWidth="1"/>
    <col min="8041" max="8041" width="11.6328125" customWidth="1"/>
    <col min="8043" max="8043" width="7.81640625" customWidth="1"/>
    <col min="8044" max="8045" width="9.6328125" customWidth="1"/>
    <col min="8050" max="8050" width="14.6328125" customWidth="1"/>
    <col min="8052" max="8052" width="11.90625" customWidth="1"/>
    <col min="8053" max="8053" width="14.08984375" customWidth="1"/>
    <col min="8054" max="8054" width="11.90625" customWidth="1"/>
    <col min="8055" max="8055" width="8.6328125" customWidth="1"/>
    <col min="8056" max="8057" width="11.90625" customWidth="1"/>
    <col min="8058" max="8058" width="3.6328125" customWidth="1"/>
    <col min="8064" max="8064" width="2" customWidth="1"/>
    <col min="8068" max="8068" width="0.90625" customWidth="1"/>
    <col min="8074" max="8075" width="16.36328125" bestFit="1" customWidth="1"/>
    <col min="8081" max="8081" width="27.54296875" customWidth="1"/>
    <col min="8091" max="8091" width="16.08984375" customWidth="1"/>
    <col min="8108" max="8109" width="13.6328125" bestFit="1" customWidth="1"/>
    <col min="8145" max="8145" width="18.6328125" customWidth="1"/>
    <col min="8147" max="8147" width="17.81640625" customWidth="1"/>
    <col min="8163" max="8163" width="17.81640625" customWidth="1"/>
    <col min="8195" max="8195" width="36.453125" customWidth="1"/>
    <col min="8223" max="8223" width="5.81640625" customWidth="1"/>
    <col min="8248" max="8248" width="3.90625" customWidth="1"/>
    <col min="8260" max="8260" width="4.6328125" customWidth="1"/>
    <col min="8261" max="8261" width="3" customWidth="1"/>
    <col min="8262" max="8269" width="10" customWidth="1"/>
    <col min="8270" max="8270" width="6.6328125" customWidth="1"/>
    <col min="8271" max="8271" width="10" customWidth="1"/>
    <col min="8272" max="8272" width="5.81640625" customWidth="1"/>
    <col min="8273" max="8273" width="3.08984375" customWidth="1"/>
    <col min="8284" max="8284" width="7.54296875" customWidth="1"/>
    <col min="8286" max="8286" width="3.08984375" customWidth="1"/>
    <col min="8297" max="8297" width="11.6328125" customWidth="1"/>
    <col min="8299" max="8299" width="7.81640625" customWidth="1"/>
    <col min="8300" max="8301" width="9.6328125" customWidth="1"/>
    <col min="8306" max="8306" width="14.6328125" customWidth="1"/>
    <col min="8308" max="8308" width="11.90625" customWidth="1"/>
    <col min="8309" max="8309" width="14.08984375" customWidth="1"/>
    <col min="8310" max="8310" width="11.90625" customWidth="1"/>
    <col min="8311" max="8311" width="8.6328125" customWidth="1"/>
    <col min="8312" max="8313" width="11.90625" customWidth="1"/>
    <col min="8314" max="8314" width="3.6328125" customWidth="1"/>
    <col min="8320" max="8320" width="2" customWidth="1"/>
    <col min="8324" max="8324" width="0.90625" customWidth="1"/>
    <col min="8330" max="8331" width="16.36328125" bestFit="1" customWidth="1"/>
    <col min="8337" max="8337" width="27.54296875" customWidth="1"/>
    <col min="8347" max="8347" width="16.08984375" customWidth="1"/>
    <col min="8364" max="8365" width="13.6328125" bestFit="1" customWidth="1"/>
    <col min="8401" max="8401" width="18.6328125" customWidth="1"/>
    <col min="8403" max="8403" width="17.81640625" customWidth="1"/>
    <col min="8419" max="8419" width="17.81640625" customWidth="1"/>
    <col min="8451" max="8451" width="36.453125" customWidth="1"/>
    <col min="8479" max="8479" width="5.81640625" customWidth="1"/>
    <col min="8504" max="8504" width="3.90625" customWidth="1"/>
    <col min="8516" max="8516" width="4.6328125" customWidth="1"/>
    <col min="8517" max="8517" width="3" customWidth="1"/>
    <col min="8518" max="8525" width="10" customWidth="1"/>
    <col min="8526" max="8526" width="6.6328125" customWidth="1"/>
    <col min="8527" max="8527" width="10" customWidth="1"/>
    <col min="8528" max="8528" width="5.81640625" customWidth="1"/>
    <col min="8529" max="8529" width="3.08984375" customWidth="1"/>
    <col min="8540" max="8540" width="7.54296875" customWidth="1"/>
    <col min="8542" max="8542" width="3.08984375" customWidth="1"/>
    <col min="8553" max="8553" width="11.6328125" customWidth="1"/>
    <col min="8555" max="8555" width="7.81640625" customWidth="1"/>
    <col min="8556" max="8557" width="9.6328125" customWidth="1"/>
    <col min="8562" max="8562" width="14.6328125" customWidth="1"/>
    <col min="8564" max="8564" width="11.90625" customWidth="1"/>
    <col min="8565" max="8565" width="14.08984375" customWidth="1"/>
    <col min="8566" max="8566" width="11.90625" customWidth="1"/>
    <col min="8567" max="8567" width="8.6328125" customWidth="1"/>
    <col min="8568" max="8569" width="11.90625" customWidth="1"/>
    <col min="8570" max="8570" width="3.6328125" customWidth="1"/>
    <col min="8576" max="8576" width="2" customWidth="1"/>
    <col min="8580" max="8580" width="0.90625" customWidth="1"/>
    <col min="8586" max="8587" width="16.36328125" bestFit="1" customWidth="1"/>
    <col min="8593" max="8593" width="27.54296875" customWidth="1"/>
    <col min="8603" max="8603" width="16.08984375" customWidth="1"/>
    <col min="8620" max="8621" width="13.6328125" bestFit="1" customWidth="1"/>
    <col min="8657" max="8657" width="18.6328125" customWidth="1"/>
    <col min="8659" max="8659" width="17.81640625" customWidth="1"/>
    <col min="8675" max="8675" width="17.81640625" customWidth="1"/>
    <col min="8707" max="8707" width="36.453125" customWidth="1"/>
    <col min="8735" max="8735" width="5.81640625" customWidth="1"/>
    <col min="8760" max="8760" width="3.90625" customWidth="1"/>
    <col min="8772" max="8772" width="4.6328125" customWidth="1"/>
    <col min="8773" max="8773" width="3" customWidth="1"/>
    <col min="8774" max="8781" width="10" customWidth="1"/>
    <col min="8782" max="8782" width="6.6328125" customWidth="1"/>
    <col min="8783" max="8783" width="10" customWidth="1"/>
    <col min="8784" max="8784" width="5.81640625" customWidth="1"/>
    <col min="8785" max="8785" width="3.08984375" customWidth="1"/>
    <col min="8796" max="8796" width="7.54296875" customWidth="1"/>
    <col min="8798" max="8798" width="3.08984375" customWidth="1"/>
    <col min="8809" max="8809" width="11.6328125" customWidth="1"/>
    <col min="8811" max="8811" width="7.81640625" customWidth="1"/>
    <col min="8812" max="8813" width="9.6328125" customWidth="1"/>
    <col min="8818" max="8818" width="14.6328125" customWidth="1"/>
    <col min="8820" max="8820" width="11.90625" customWidth="1"/>
    <col min="8821" max="8821" width="14.08984375" customWidth="1"/>
    <col min="8822" max="8822" width="11.90625" customWidth="1"/>
    <col min="8823" max="8823" width="8.6328125" customWidth="1"/>
    <col min="8824" max="8825" width="11.90625" customWidth="1"/>
    <col min="8826" max="8826" width="3.6328125" customWidth="1"/>
    <col min="8832" max="8832" width="2" customWidth="1"/>
    <col min="8836" max="8836" width="0.90625" customWidth="1"/>
    <col min="8842" max="8843" width="16.36328125" bestFit="1" customWidth="1"/>
    <col min="8849" max="8849" width="27.54296875" customWidth="1"/>
    <col min="8859" max="8859" width="16.08984375" customWidth="1"/>
    <col min="8876" max="8877" width="13.6328125" bestFit="1" customWidth="1"/>
    <col min="8913" max="8913" width="18.6328125" customWidth="1"/>
    <col min="8915" max="8915" width="17.81640625" customWidth="1"/>
    <col min="8931" max="8931" width="17.81640625" customWidth="1"/>
    <col min="8963" max="8963" width="36.453125" customWidth="1"/>
    <col min="8991" max="8991" width="5.81640625" customWidth="1"/>
    <col min="9016" max="9016" width="3.90625" customWidth="1"/>
    <col min="9028" max="9028" width="4.6328125" customWidth="1"/>
    <col min="9029" max="9029" width="3" customWidth="1"/>
    <col min="9030" max="9037" width="10" customWidth="1"/>
    <col min="9038" max="9038" width="6.6328125" customWidth="1"/>
    <col min="9039" max="9039" width="10" customWidth="1"/>
    <col min="9040" max="9040" width="5.81640625" customWidth="1"/>
    <col min="9041" max="9041" width="3.08984375" customWidth="1"/>
    <col min="9052" max="9052" width="7.54296875" customWidth="1"/>
    <col min="9054" max="9054" width="3.08984375" customWidth="1"/>
    <col min="9065" max="9065" width="11.6328125" customWidth="1"/>
    <col min="9067" max="9067" width="7.81640625" customWidth="1"/>
    <col min="9068" max="9069" width="9.6328125" customWidth="1"/>
    <col min="9074" max="9074" width="14.6328125" customWidth="1"/>
    <col min="9076" max="9076" width="11.90625" customWidth="1"/>
    <col min="9077" max="9077" width="14.08984375" customWidth="1"/>
    <col min="9078" max="9078" width="11.90625" customWidth="1"/>
    <col min="9079" max="9079" width="8.6328125" customWidth="1"/>
    <col min="9080" max="9081" width="11.90625" customWidth="1"/>
    <col min="9082" max="9082" width="3.6328125" customWidth="1"/>
    <col min="9088" max="9088" width="2" customWidth="1"/>
    <col min="9092" max="9092" width="0.90625" customWidth="1"/>
    <col min="9098" max="9099" width="16.36328125" bestFit="1" customWidth="1"/>
    <col min="9105" max="9105" width="27.54296875" customWidth="1"/>
    <col min="9115" max="9115" width="16.08984375" customWidth="1"/>
    <col min="9132" max="9133" width="13.6328125" bestFit="1" customWidth="1"/>
    <col min="9169" max="9169" width="18.6328125" customWidth="1"/>
    <col min="9171" max="9171" width="17.81640625" customWidth="1"/>
    <col min="9187" max="9187" width="17.81640625" customWidth="1"/>
    <col min="9219" max="9219" width="36.453125" customWidth="1"/>
    <col min="9247" max="9247" width="5.81640625" customWidth="1"/>
    <col min="9272" max="9272" width="3.90625" customWidth="1"/>
    <col min="9284" max="9284" width="4.6328125" customWidth="1"/>
    <col min="9285" max="9285" width="3" customWidth="1"/>
    <col min="9286" max="9293" width="10" customWidth="1"/>
    <col min="9294" max="9294" width="6.6328125" customWidth="1"/>
    <col min="9295" max="9295" width="10" customWidth="1"/>
    <col min="9296" max="9296" width="5.81640625" customWidth="1"/>
    <col min="9297" max="9297" width="3.08984375" customWidth="1"/>
    <col min="9308" max="9308" width="7.54296875" customWidth="1"/>
    <col min="9310" max="9310" width="3.08984375" customWidth="1"/>
    <col min="9321" max="9321" width="11.6328125" customWidth="1"/>
    <col min="9323" max="9323" width="7.81640625" customWidth="1"/>
    <col min="9324" max="9325" width="9.6328125" customWidth="1"/>
    <col min="9330" max="9330" width="14.6328125" customWidth="1"/>
    <col min="9332" max="9332" width="11.90625" customWidth="1"/>
    <col min="9333" max="9333" width="14.08984375" customWidth="1"/>
    <col min="9334" max="9334" width="11.90625" customWidth="1"/>
    <col min="9335" max="9335" width="8.6328125" customWidth="1"/>
    <col min="9336" max="9337" width="11.90625" customWidth="1"/>
    <col min="9338" max="9338" width="3.6328125" customWidth="1"/>
    <col min="9344" max="9344" width="2" customWidth="1"/>
    <col min="9348" max="9348" width="0.90625" customWidth="1"/>
    <col min="9354" max="9355" width="16.36328125" bestFit="1" customWidth="1"/>
    <col min="9361" max="9361" width="27.54296875" customWidth="1"/>
    <col min="9371" max="9371" width="16.08984375" customWidth="1"/>
    <col min="9388" max="9389" width="13.6328125" bestFit="1" customWidth="1"/>
    <col min="9425" max="9425" width="18.6328125" customWidth="1"/>
    <col min="9427" max="9427" width="17.81640625" customWidth="1"/>
    <col min="9443" max="9443" width="17.81640625" customWidth="1"/>
    <col min="9475" max="9475" width="36.453125" customWidth="1"/>
    <col min="9503" max="9503" width="5.81640625" customWidth="1"/>
    <col min="9528" max="9528" width="3.90625" customWidth="1"/>
    <col min="9540" max="9540" width="4.6328125" customWidth="1"/>
    <col min="9541" max="9541" width="3" customWidth="1"/>
    <col min="9542" max="9549" width="10" customWidth="1"/>
    <col min="9550" max="9550" width="6.6328125" customWidth="1"/>
    <col min="9551" max="9551" width="10" customWidth="1"/>
    <col min="9552" max="9552" width="5.81640625" customWidth="1"/>
    <col min="9553" max="9553" width="3.08984375" customWidth="1"/>
    <col min="9564" max="9564" width="7.54296875" customWidth="1"/>
    <col min="9566" max="9566" width="3.08984375" customWidth="1"/>
    <col min="9577" max="9577" width="11.6328125" customWidth="1"/>
    <col min="9579" max="9579" width="7.81640625" customWidth="1"/>
    <col min="9580" max="9581" width="9.6328125" customWidth="1"/>
    <col min="9586" max="9586" width="14.6328125" customWidth="1"/>
    <col min="9588" max="9588" width="11.90625" customWidth="1"/>
    <col min="9589" max="9589" width="14.08984375" customWidth="1"/>
    <col min="9590" max="9590" width="11.90625" customWidth="1"/>
    <col min="9591" max="9591" width="8.6328125" customWidth="1"/>
    <col min="9592" max="9593" width="11.90625" customWidth="1"/>
    <col min="9594" max="9594" width="3.6328125" customWidth="1"/>
    <col min="9600" max="9600" width="2" customWidth="1"/>
    <col min="9604" max="9604" width="0.90625" customWidth="1"/>
    <col min="9610" max="9611" width="16.36328125" bestFit="1" customWidth="1"/>
    <col min="9617" max="9617" width="27.54296875" customWidth="1"/>
    <col min="9627" max="9627" width="16.08984375" customWidth="1"/>
    <col min="9644" max="9645" width="13.6328125" bestFit="1" customWidth="1"/>
    <col min="9681" max="9681" width="18.6328125" customWidth="1"/>
    <col min="9683" max="9683" width="17.81640625" customWidth="1"/>
    <col min="9699" max="9699" width="17.81640625" customWidth="1"/>
    <col min="9731" max="9731" width="36.453125" customWidth="1"/>
    <col min="9759" max="9759" width="5.81640625" customWidth="1"/>
    <col min="9784" max="9784" width="3.90625" customWidth="1"/>
    <col min="9796" max="9796" width="4.6328125" customWidth="1"/>
    <col min="9797" max="9797" width="3" customWidth="1"/>
    <col min="9798" max="9805" width="10" customWidth="1"/>
    <col min="9806" max="9806" width="6.6328125" customWidth="1"/>
    <col min="9807" max="9807" width="10" customWidth="1"/>
    <col min="9808" max="9808" width="5.81640625" customWidth="1"/>
    <col min="9809" max="9809" width="3.08984375" customWidth="1"/>
    <col min="9820" max="9820" width="7.54296875" customWidth="1"/>
    <col min="9822" max="9822" width="3.08984375" customWidth="1"/>
    <col min="9833" max="9833" width="11.6328125" customWidth="1"/>
    <col min="9835" max="9835" width="7.81640625" customWidth="1"/>
    <col min="9836" max="9837" width="9.6328125" customWidth="1"/>
    <col min="9842" max="9842" width="14.6328125" customWidth="1"/>
    <col min="9844" max="9844" width="11.90625" customWidth="1"/>
    <col min="9845" max="9845" width="14.08984375" customWidth="1"/>
    <col min="9846" max="9846" width="11.90625" customWidth="1"/>
    <col min="9847" max="9847" width="8.6328125" customWidth="1"/>
    <col min="9848" max="9849" width="11.90625" customWidth="1"/>
    <col min="9850" max="9850" width="3.6328125" customWidth="1"/>
    <col min="9856" max="9856" width="2" customWidth="1"/>
    <col min="9860" max="9860" width="0.90625" customWidth="1"/>
    <col min="9866" max="9867" width="16.36328125" bestFit="1" customWidth="1"/>
    <col min="9873" max="9873" width="27.54296875" customWidth="1"/>
    <col min="9883" max="9883" width="16.08984375" customWidth="1"/>
    <col min="9900" max="9901" width="13.6328125" bestFit="1" customWidth="1"/>
    <col min="9937" max="9937" width="18.6328125" customWidth="1"/>
    <col min="9939" max="9939" width="17.81640625" customWidth="1"/>
    <col min="9955" max="9955" width="17.81640625" customWidth="1"/>
    <col min="9987" max="9987" width="36.453125" customWidth="1"/>
    <col min="10015" max="10015" width="5.81640625" customWidth="1"/>
    <col min="10040" max="10040" width="3.90625" customWidth="1"/>
    <col min="10052" max="10052" width="4.6328125" customWidth="1"/>
    <col min="10053" max="10053" width="3" customWidth="1"/>
    <col min="10054" max="10061" width="10" customWidth="1"/>
    <col min="10062" max="10062" width="6.6328125" customWidth="1"/>
    <col min="10063" max="10063" width="10" customWidth="1"/>
    <col min="10064" max="10064" width="5.81640625" customWidth="1"/>
    <col min="10065" max="10065" width="3.08984375" customWidth="1"/>
    <col min="10076" max="10076" width="7.54296875" customWidth="1"/>
    <col min="10078" max="10078" width="3.08984375" customWidth="1"/>
    <col min="10089" max="10089" width="11.6328125" customWidth="1"/>
    <col min="10091" max="10091" width="7.81640625" customWidth="1"/>
    <col min="10092" max="10093" width="9.6328125" customWidth="1"/>
    <col min="10098" max="10098" width="14.6328125" customWidth="1"/>
    <col min="10100" max="10100" width="11.90625" customWidth="1"/>
    <col min="10101" max="10101" width="14.08984375" customWidth="1"/>
    <col min="10102" max="10102" width="11.90625" customWidth="1"/>
    <col min="10103" max="10103" width="8.6328125" customWidth="1"/>
    <col min="10104" max="10105" width="11.90625" customWidth="1"/>
    <col min="10106" max="10106" width="3.6328125" customWidth="1"/>
    <col min="10112" max="10112" width="2" customWidth="1"/>
    <col min="10116" max="10116" width="0.90625" customWidth="1"/>
    <col min="10122" max="10123" width="16.36328125" bestFit="1" customWidth="1"/>
    <col min="10129" max="10129" width="27.54296875" customWidth="1"/>
    <col min="10139" max="10139" width="16.08984375" customWidth="1"/>
    <col min="10156" max="10157" width="13.6328125" bestFit="1" customWidth="1"/>
    <col min="10193" max="10193" width="18.6328125" customWidth="1"/>
    <col min="10195" max="10195" width="17.81640625" customWidth="1"/>
    <col min="10211" max="10211" width="17.81640625" customWidth="1"/>
    <col min="10243" max="10243" width="36.453125" customWidth="1"/>
    <col min="10271" max="10271" width="5.81640625" customWidth="1"/>
    <col min="10296" max="10296" width="3.90625" customWidth="1"/>
    <col min="10308" max="10308" width="4.6328125" customWidth="1"/>
    <col min="10309" max="10309" width="3" customWidth="1"/>
    <col min="10310" max="10317" width="10" customWidth="1"/>
    <col min="10318" max="10318" width="6.6328125" customWidth="1"/>
    <col min="10319" max="10319" width="10" customWidth="1"/>
    <col min="10320" max="10320" width="5.81640625" customWidth="1"/>
    <col min="10321" max="10321" width="3.08984375" customWidth="1"/>
    <col min="10332" max="10332" width="7.54296875" customWidth="1"/>
    <col min="10334" max="10334" width="3.08984375" customWidth="1"/>
    <col min="10345" max="10345" width="11.6328125" customWidth="1"/>
    <col min="10347" max="10347" width="7.81640625" customWidth="1"/>
    <col min="10348" max="10349" width="9.6328125" customWidth="1"/>
    <col min="10354" max="10354" width="14.6328125" customWidth="1"/>
    <col min="10356" max="10356" width="11.90625" customWidth="1"/>
    <col min="10357" max="10357" width="14.08984375" customWidth="1"/>
    <col min="10358" max="10358" width="11.90625" customWidth="1"/>
    <col min="10359" max="10359" width="8.6328125" customWidth="1"/>
    <col min="10360" max="10361" width="11.90625" customWidth="1"/>
    <col min="10362" max="10362" width="3.6328125" customWidth="1"/>
    <col min="10368" max="10368" width="2" customWidth="1"/>
    <col min="10372" max="10372" width="0.90625" customWidth="1"/>
    <col min="10378" max="10379" width="16.36328125" bestFit="1" customWidth="1"/>
    <col min="10385" max="10385" width="27.54296875" customWidth="1"/>
    <col min="10395" max="10395" width="16.08984375" customWidth="1"/>
    <col min="10412" max="10413" width="13.6328125" bestFit="1" customWidth="1"/>
    <col min="10449" max="10449" width="18.6328125" customWidth="1"/>
    <col min="10451" max="10451" width="17.81640625" customWidth="1"/>
    <col min="10467" max="10467" width="17.81640625" customWidth="1"/>
    <col min="10499" max="10499" width="36.453125" customWidth="1"/>
    <col min="10527" max="10527" width="5.81640625" customWidth="1"/>
    <col min="10552" max="10552" width="3.90625" customWidth="1"/>
    <col min="10564" max="10564" width="4.6328125" customWidth="1"/>
    <col min="10565" max="10565" width="3" customWidth="1"/>
    <col min="10566" max="10573" width="10" customWidth="1"/>
    <col min="10574" max="10574" width="6.6328125" customWidth="1"/>
    <col min="10575" max="10575" width="10" customWidth="1"/>
    <col min="10576" max="10576" width="5.81640625" customWidth="1"/>
    <col min="10577" max="10577" width="3.08984375" customWidth="1"/>
    <col min="10588" max="10588" width="7.54296875" customWidth="1"/>
    <col min="10590" max="10590" width="3.08984375" customWidth="1"/>
    <col min="10601" max="10601" width="11.6328125" customWidth="1"/>
    <col min="10603" max="10603" width="7.81640625" customWidth="1"/>
    <col min="10604" max="10605" width="9.6328125" customWidth="1"/>
    <col min="10610" max="10610" width="14.6328125" customWidth="1"/>
    <col min="10612" max="10612" width="11.90625" customWidth="1"/>
    <col min="10613" max="10613" width="14.08984375" customWidth="1"/>
    <col min="10614" max="10614" width="11.90625" customWidth="1"/>
    <col min="10615" max="10615" width="8.6328125" customWidth="1"/>
    <col min="10616" max="10617" width="11.90625" customWidth="1"/>
    <col min="10618" max="10618" width="3.6328125" customWidth="1"/>
    <col min="10624" max="10624" width="2" customWidth="1"/>
    <col min="10628" max="10628" width="0.90625" customWidth="1"/>
    <col min="10634" max="10635" width="16.36328125" bestFit="1" customWidth="1"/>
    <col min="10641" max="10641" width="27.54296875" customWidth="1"/>
    <col min="10651" max="10651" width="16.08984375" customWidth="1"/>
    <col min="10668" max="10669" width="13.6328125" bestFit="1" customWidth="1"/>
    <col min="10705" max="10705" width="18.6328125" customWidth="1"/>
    <col min="10707" max="10707" width="17.81640625" customWidth="1"/>
    <col min="10723" max="10723" width="17.81640625" customWidth="1"/>
    <col min="10755" max="10755" width="36.453125" customWidth="1"/>
    <col min="10783" max="10783" width="5.81640625" customWidth="1"/>
    <col min="10808" max="10808" width="3.90625" customWidth="1"/>
    <col min="10820" max="10820" width="4.6328125" customWidth="1"/>
    <col min="10821" max="10821" width="3" customWidth="1"/>
    <col min="10822" max="10829" width="10" customWidth="1"/>
    <col min="10830" max="10830" width="6.6328125" customWidth="1"/>
    <col min="10831" max="10831" width="10" customWidth="1"/>
    <col min="10832" max="10832" width="5.81640625" customWidth="1"/>
    <col min="10833" max="10833" width="3.08984375" customWidth="1"/>
    <col min="10844" max="10844" width="7.54296875" customWidth="1"/>
    <col min="10846" max="10846" width="3.08984375" customWidth="1"/>
    <col min="10857" max="10857" width="11.6328125" customWidth="1"/>
    <col min="10859" max="10859" width="7.81640625" customWidth="1"/>
    <col min="10860" max="10861" width="9.6328125" customWidth="1"/>
    <col min="10866" max="10866" width="14.6328125" customWidth="1"/>
    <col min="10868" max="10868" width="11.90625" customWidth="1"/>
    <col min="10869" max="10869" width="14.08984375" customWidth="1"/>
    <col min="10870" max="10870" width="11.90625" customWidth="1"/>
    <col min="10871" max="10871" width="8.6328125" customWidth="1"/>
    <col min="10872" max="10873" width="11.90625" customWidth="1"/>
    <col min="10874" max="10874" width="3.6328125" customWidth="1"/>
    <col min="10880" max="10880" width="2" customWidth="1"/>
    <col min="10884" max="10884" width="0.90625" customWidth="1"/>
    <col min="10890" max="10891" width="16.36328125" bestFit="1" customWidth="1"/>
    <col min="10897" max="10897" width="27.54296875" customWidth="1"/>
    <col min="10907" max="10907" width="16.08984375" customWidth="1"/>
    <col min="10924" max="10925" width="13.6328125" bestFit="1" customWidth="1"/>
    <col min="10961" max="10961" width="18.6328125" customWidth="1"/>
    <col min="10963" max="10963" width="17.81640625" customWidth="1"/>
    <col min="10979" max="10979" width="17.81640625" customWidth="1"/>
    <col min="11011" max="11011" width="36.453125" customWidth="1"/>
    <col min="11039" max="11039" width="5.81640625" customWidth="1"/>
    <col min="11064" max="11064" width="3.90625" customWidth="1"/>
    <col min="11076" max="11076" width="4.6328125" customWidth="1"/>
    <col min="11077" max="11077" width="3" customWidth="1"/>
    <col min="11078" max="11085" width="10" customWidth="1"/>
    <col min="11086" max="11086" width="6.6328125" customWidth="1"/>
    <col min="11087" max="11087" width="10" customWidth="1"/>
    <col min="11088" max="11088" width="5.81640625" customWidth="1"/>
    <col min="11089" max="11089" width="3.08984375" customWidth="1"/>
    <col min="11100" max="11100" width="7.54296875" customWidth="1"/>
    <col min="11102" max="11102" width="3.08984375" customWidth="1"/>
    <col min="11113" max="11113" width="11.6328125" customWidth="1"/>
    <col min="11115" max="11115" width="7.81640625" customWidth="1"/>
    <col min="11116" max="11117" width="9.6328125" customWidth="1"/>
    <col min="11122" max="11122" width="14.6328125" customWidth="1"/>
    <col min="11124" max="11124" width="11.90625" customWidth="1"/>
    <col min="11125" max="11125" width="14.08984375" customWidth="1"/>
    <col min="11126" max="11126" width="11.90625" customWidth="1"/>
    <col min="11127" max="11127" width="8.6328125" customWidth="1"/>
    <col min="11128" max="11129" width="11.90625" customWidth="1"/>
    <col min="11130" max="11130" width="3.6328125" customWidth="1"/>
    <col min="11136" max="11136" width="2" customWidth="1"/>
    <col min="11140" max="11140" width="0.90625" customWidth="1"/>
    <col min="11146" max="11147" width="16.36328125" bestFit="1" customWidth="1"/>
    <col min="11153" max="11153" width="27.54296875" customWidth="1"/>
    <col min="11163" max="11163" width="16.08984375" customWidth="1"/>
    <col min="11180" max="11181" width="13.6328125" bestFit="1" customWidth="1"/>
    <col min="11217" max="11217" width="18.6328125" customWidth="1"/>
    <col min="11219" max="11219" width="17.81640625" customWidth="1"/>
    <col min="11235" max="11235" width="17.81640625" customWidth="1"/>
    <col min="11267" max="11267" width="36.453125" customWidth="1"/>
    <col min="11295" max="11295" width="5.81640625" customWidth="1"/>
    <col min="11320" max="11320" width="3.90625" customWidth="1"/>
    <col min="11332" max="11332" width="4.6328125" customWidth="1"/>
    <col min="11333" max="11333" width="3" customWidth="1"/>
    <col min="11334" max="11341" width="10" customWidth="1"/>
    <col min="11342" max="11342" width="6.6328125" customWidth="1"/>
    <col min="11343" max="11343" width="10" customWidth="1"/>
    <col min="11344" max="11344" width="5.81640625" customWidth="1"/>
    <col min="11345" max="11345" width="3.08984375" customWidth="1"/>
    <col min="11356" max="11356" width="7.54296875" customWidth="1"/>
    <col min="11358" max="11358" width="3.08984375" customWidth="1"/>
    <col min="11369" max="11369" width="11.6328125" customWidth="1"/>
    <col min="11371" max="11371" width="7.81640625" customWidth="1"/>
    <col min="11372" max="11373" width="9.6328125" customWidth="1"/>
    <col min="11378" max="11378" width="14.6328125" customWidth="1"/>
    <col min="11380" max="11380" width="11.90625" customWidth="1"/>
    <col min="11381" max="11381" width="14.08984375" customWidth="1"/>
    <col min="11382" max="11382" width="11.90625" customWidth="1"/>
    <col min="11383" max="11383" width="8.6328125" customWidth="1"/>
    <col min="11384" max="11385" width="11.90625" customWidth="1"/>
    <col min="11386" max="11386" width="3.6328125" customWidth="1"/>
    <col min="11392" max="11392" width="2" customWidth="1"/>
    <col min="11396" max="11396" width="0.90625" customWidth="1"/>
    <col min="11402" max="11403" width="16.36328125" bestFit="1" customWidth="1"/>
    <col min="11409" max="11409" width="27.54296875" customWidth="1"/>
    <col min="11419" max="11419" width="16.08984375" customWidth="1"/>
    <col min="11436" max="11437" width="13.6328125" bestFit="1" customWidth="1"/>
    <col min="11473" max="11473" width="18.6328125" customWidth="1"/>
    <col min="11475" max="11475" width="17.81640625" customWidth="1"/>
    <col min="11491" max="11491" width="17.81640625" customWidth="1"/>
    <col min="11523" max="11523" width="36.453125" customWidth="1"/>
    <col min="11551" max="11551" width="5.81640625" customWidth="1"/>
    <col min="11576" max="11576" width="3.90625" customWidth="1"/>
    <col min="11588" max="11588" width="4.6328125" customWidth="1"/>
    <col min="11589" max="11589" width="3" customWidth="1"/>
    <col min="11590" max="11597" width="10" customWidth="1"/>
    <col min="11598" max="11598" width="6.6328125" customWidth="1"/>
    <col min="11599" max="11599" width="10" customWidth="1"/>
    <col min="11600" max="11600" width="5.81640625" customWidth="1"/>
    <col min="11601" max="11601" width="3.08984375" customWidth="1"/>
    <col min="11612" max="11612" width="7.54296875" customWidth="1"/>
    <col min="11614" max="11614" width="3.08984375" customWidth="1"/>
    <col min="11625" max="11625" width="11.6328125" customWidth="1"/>
    <col min="11627" max="11627" width="7.81640625" customWidth="1"/>
    <col min="11628" max="11629" width="9.6328125" customWidth="1"/>
    <col min="11634" max="11634" width="14.6328125" customWidth="1"/>
    <col min="11636" max="11636" width="11.90625" customWidth="1"/>
    <col min="11637" max="11637" width="14.08984375" customWidth="1"/>
    <col min="11638" max="11638" width="11.90625" customWidth="1"/>
    <col min="11639" max="11639" width="8.6328125" customWidth="1"/>
    <col min="11640" max="11641" width="11.90625" customWidth="1"/>
    <col min="11642" max="11642" width="3.6328125" customWidth="1"/>
    <col min="11648" max="11648" width="2" customWidth="1"/>
    <col min="11652" max="11652" width="0.90625" customWidth="1"/>
    <col min="11658" max="11659" width="16.36328125" bestFit="1" customWidth="1"/>
    <col min="11665" max="11665" width="27.54296875" customWidth="1"/>
    <col min="11675" max="11675" width="16.08984375" customWidth="1"/>
    <col min="11692" max="11693" width="13.6328125" bestFit="1" customWidth="1"/>
    <col min="11729" max="11729" width="18.6328125" customWidth="1"/>
    <col min="11731" max="11731" width="17.81640625" customWidth="1"/>
    <col min="11747" max="11747" width="17.81640625" customWidth="1"/>
    <col min="11779" max="11779" width="36.453125" customWidth="1"/>
    <col min="11807" max="11807" width="5.81640625" customWidth="1"/>
    <col min="11832" max="11832" width="3.90625" customWidth="1"/>
    <col min="11844" max="11844" width="4.6328125" customWidth="1"/>
    <col min="11845" max="11845" width="3" customWidth="1"/>
    <col min="11846" max="11853" width="10" customWidth="1"/>
    <col min="11854" max="11854" width="6.6328125" customWidth="1"/>
    <col min="11855" max="11855" width="10" customWidth="1"/>
    <col min="11856" max="11856" width="5.81640625" customWidth="1"/>
    <col min="11857" max="11857" width="3.08984375" customWidth="1"/>
    <col min="11868" max="11868" width="7.54296875" customWidth="1"/>
    <col min="11870" max="11870" width="3.08984375" customWidth="1"/>
    <col min="11881" max="11881" width="11.6328125" customWidth="1"/>
    <col min="11883" max="11883" width="7.81640625" customWidth="1"/>
    <col min="11884" max="11885" width="9.6328125" customWidth="1"/>
    <col min="11890" max="11890" width="14.6328125" customWidth="1"/>
    <col min="11892" max="11892" width="11.90625" customWidth="1"/>
    <col min="11893" max="11893" width="14.08984375" customWidth="1"/>
    <col min="11894" max="11894" width="11.90625" customWidth="1"/>
    <col min="11895" max="11895" width="8.6328125" customWidth="1"/>
    <col min="11896" max="11897" width="11.90625" customWidth="1"/>
    <col min="11898" max="11898" width="3.6328125" customWidth="1"/>
    <col min="11904" max="11904" width="2" customWidth="1"/>
    <col min="11908" max="11908" width="0.90625" customWidth="1"/>
    <col min="11914" max="11915" width="16.36328125" bestFit="1" customWidth="1"/>
    <col min="11921" max="11921" width="27.54296875" customWidth="1"/>
    <col min="11931" max="11931" width="16.08984375" customWidth="1"/>
    <col min="11948" max="11949" width="13.6328125" bestFit="1" customWidth="1"/>
    <col min="11985" max="11985" width="18.6328125" customWidth="1"/>
    <col min="11987" max="11987" width="17.81640625" customWidth="1"/>
    <col min="12003" max="12003" width="17.81640625" customWidth="1"/>
    <col min="12035" max="12035" width="36.453125" customWidth="1"/>
    <col min="12063" max="12063" width="5.81640625" customWidth="1"/>
    <col min="12088" max="12088" width="3.90625" customWidth="1"/>
    <col min="12100" max="12100" width="4.6328125" customWidth="1"/>
    <col min="12101" max="12101" width="3" customWidth="1"/>
    <col min="12102" max="12109" width="10" customWidth="1"/>
    <col min="12110" max="12110" width="6.6328125" customWidth="1"/>
    <col min="12111" max="12111" width="10" customWidth="1"/>
    <col min="12112" max="12112" width="5.81640625" customWidth="1"/>
    <col min="12113" max="12113" width="3.08984375" customWidth="1"/>
    <col min="12124" max="12124" width="7.54296875" customWidth="1"/>
    <col min="12126" max="12126" width="3.08984375" customWidth="1"/>
    <col min="12137" max="12137" width="11.6328125" customWidth="1"/>
    <col min="12139" max="12139" width="7.81640625" customWidth="1"/>
    <col min="12140" max="12141" width="9.6328125" customWidth="1"/>
    <col min="12146" max="12146" width="14.6328125" customWidth="1"/>
    <col min="12148" max="12148" width="11.90625" customWidth="1"/>
    <col min="12149" max="12149" width="14.08984375" customWidth="1"/>
    <col min="12150" max="12150" width="11.90625" customWidth="1"/>
    <col min="12151" max="12151" width="8.6328125" customWidth="1"/>
    <col min="12152" max="12153" width="11.90625" customWidth="1"/>
    <col min="12154" max="12154" width="3.6328125" customWidth="1"/>
    <col min="12160" max="12160" width="2" customWidth="1"/>
    <col min="12164" max="12164" width="0.90625" customWidth="1"/>
    <col min="12170" max="12171" width="16.36328125" bestFit="1" customWidth="1"/>
    <col min="12177" max="12177" width="27.54296875" customWidth="1"/>
    <col min="12187" max="12187" width="16.08984375" customWidth="1"/>
    <col min="12204" max="12205" width="13.6328125" bestFit="1" customWidth="1"/>
    <col min="12241" max="12241" width="18.6328125" customWidth="1"/>
    <col min="12243" max="12243" width="17.81640625" customWidth="1"/>
    <col min="12259" max="12259" width="17.81640625" customWidth="1"/>
    <col min="12291" max="12291" width="36.453125" customWidth="1"/>
    <col min="12319" max="12319" width="5.81640625" customWidth="1"/>
    <col min="12344" max="12344" width="3.90625" customWidth="1"/>
    <col min="12356" max="12356" width="4.6328125" customWidth="1"/>
    <col min="12357" max="12357" width="3" customWidth="1"/>
    <col min="12358" max="12365" width="10" customWidth="1"/>
    <col min="12366" max="12366" width="6.6328125" customWidth="1"/>
    <col min="12367" max="12367" width="10" customWidth="1"/>
    <col min="12368" max="12368" width="5.81640625" customWidth="1"/>
    <col min="12369" max="12369" width="3.08984375" customWidth="1"/>
    <col min="12380" max="12380" width="7.54296875" customWidth="1"/>
    <col min="12382" max="12382" width="3.08984375" customWidth="1"/>
    <col min="12393" max="12393" width="11.6328125" customWidth="1"/>
    <col min="12395" max="12395" width="7.81640625" customWidth="1"/>
    <col min="12396" max="12397" width="9.6328125" customWidth="1"/>
    <col min="12402" max="12402" width="14.6328125" customWidth="1"/>
    <col min="12404" max="12404" width="11.90625" customWidth="1"/>
    <col min="12405" max="12405" width="14.08984375" customWidth="1"/>
    <col min="12406" max="12406" width="11.90625" customWidth="1"/>
    <col min="12407" max="12407" width="8.6328125" customWidth="1"/>
    <col min="12408" max="12409" width="11.90625" customWidth="1"/>
    <col min="12410" max="12410" width="3.6328125" customWidth="1"/>
    <col min="12416" max="12416" width="2" customWidth="1"/>
    <col min="12420" max="12420" width="0.90625" customWidth="1"/>
    <col min="12426" max="12427" width="16.36328125" bestFit="1" customWidth="1"/>
    <col min="12433" max="12433" width="27.54296875" customWidth="1"/>
    <col min="12443" max="12443" width="16.08984375" customWidth="1"/>
    <col min="12460" max="12461" width="13.6328125" bestFit="1" customWidth="1"/>
    <col min="12497" max="12497" width="18.6328125" customWidth="1"/>
    <col min="12499" max="12499" width="17.81640625" customWidth="1"/>
    <col min="12515" max="12515" width="17.81640625" customWidth="1"/>
    <col min="12547" max="12547" width="36.453125" customWidth="1"/>
    <col min="12575" max="12575" width="5.81640625" customWidth="1"/>
    <col min="12600" max="12600" width="3.90625" customWidth="1"/>
    <col min="12612" max="12612" width="4.6328125" customWidth="1"/>
    <col min="12613" max="12613" width="3" customWidth="1"/>
    <col min="12614" max="12621" width="10" customWidth="1"/>
    <col min="12622" max="12622" width="6.6328125" customWidth="1"/>
    <col min="12623" max="12623" width="10" customWidth="1"/>
    <col min="12624" max="12624" width="5.81640625" customWidth="1"/>
    <col min="12625" max="12625" width="3.08984375" customWidth="1"/>
    <col min="12636" max="12636" width="7.54296875" customWidth="1"/>
    <col min="12638" max="12638" width="3.08984375" customWidth="1"/>
    <col min="12649" max="12649" width="11.6328125" customWidth="1"/>
    <col min="12651" max="12651" width="7.81640625" customWidth="1"/>
    <col min="12652" max="12653" width="9.6328125" customWidth="1"/>
    <col min="12658" max="12658" width="14.6328125" customWidth="1"/>
    <col min="12660" max="12660" width="11.90625" customWidth="1"/>
    <col min="12661" max="12661" width="14.08984375" customWidth="1"/>
    <col min="12662" max="12662" width="11.90625" customWidth="1"/>
    <col min="12663" max="12663" width="8.6328125" customWidth="1"/>
    <col min="12664" max="12665" width="11.90625" customWidth="1"/>
    <col min="12666" max="12666" width="3.6328125" customWidth="1"/>
    <col min="12672" max="12672" width="2" customWidth="1"/>
    <col min="12676" max="12676" width="0.90625" customWidth="1"/>
    <col min="12682" max="12683" width="16.36328125" bestFit="1" customWidth="1"/>
    <col min="12689" max="12689" width="27.54296875" customWidth="1"/>
    <col min="12699" max="12699" width="16.08984375" customWidth="1"/>
    <col min="12716" max="12717" width="13.6328125" bestFit="1" customWidth="1"/>
    <col min="12753" max="12753" width="18.6328125" customWidth="1"/>
    <col min="12755" max="12755" width="17.81640625" customWidth="1"/>
    <col min="12771" max="12771" width="17.81640625" customWidth="1"/>
    <col min="12803" max="12803" width="36.453125" customWidth="1"/>
    <col min="12831" max="12831" width="5.81640625" customWidth="1"/>
    <col min="12856" max="12856" width="3.90625" customWidth="1"/>
    <col min="12868" max="12868" width="4.6328125" customWidth="1"/>
    <col min="12869" max="12869" width="3" customWidth="1"/>
    <col min="12870" max="12877" width="10" customWidth="1"/>
    <col min="12878" max="12878" width="6.6328125" customWidth="1"/>
    <col min="12879" max="12879" width="10" customWidth="1"/>
    <col min="12880" max="12880" width="5.81640625" customWidth="1"/>
    <col min="12881" max="12881" width="3.08984375" customWidth="1"/>
    <col min="12892" max="12892" width="7.54296875" customWidth="1"/>
    <col min="12894" max="12894" width="3.08984375" customWidth="1"/>
    <col min="12905" max="12905" width="11.6328125" customWidth="1"/>
    <col min="12907" max="12907" width="7.81640625" customWidth="1"/>
    <col min="12908" max="12909" width="9.6328125" customWidth="1"/>
    <col min="12914" max="12914" width="14.6328125" customWidth="1"/>
    <col min="12916" max="12916" width="11.90625" customWidth="1"/>
    <col min="12917" max="12917" width="14.08984375" customWidth="1"/>
    <col min="12918" max="12918" width="11.90625" customWidth="1"/>
    <col min="12919" max="12919" width="8.6328125" customWidth="1"/>
    <col min="12920" max="12921" width="11.90625" customWidth="1"/>
    <col min="12922" max="12922" width="3.6328125" customWidth="1"/>
    <col min="12928" max="12928" width="2" customWidth="1"/>
    <col min="12932" max="12932" width="0.90625" customWidth="1"/>
    <col min="12938" max="12939" width="16.36328125" bestFit="1" customWidth="1"/>
    <col min="12945" max="12945" width="27.54296875" customWidth="1"/>
    <col min="12955" max="12955" width="16.08984375" customWidth="1"/>
    <col min="12972" max="12973" width="13.6328125" bestFit="1" customWidth="1"/>
    <col min="13009" max="13009" width="18.6328125" customWidth="1"/>
    <col min="13011" max="13011" width="17.81640625" customWidth="1"/>
    <col min="13027" max="13027" width="17.81640625" customWidth="1"/>
    <col min="13059" max="13059" width="36.453125" customWidth="1"/>
    <col min="13087" max="13087" width="5.81640625" customWidth="1"/>
    <col min="13112" max="13112" width="3.90625" customWidth="1"/>
    <col min="13124" max="13124" width="4.6328125" customWidth="1"/>
    <col min="13125" max="13125" width="3" customWidth="1"/>
    <col min="13126" max="13133" width="10" customWidth="1"/>
    <col min="13134" max="13134" width="6.6328125" customWidth="1"/>
    <col min="13135" max="13135" width="10" customWidth="1"/>
    <col min="13136" max="13136" width="5.81640625" customWidth="1"/>
    <col min="13137" max="13137" width="3.08984375" customWidth="1"/>
    <col min="13148" max="13148" width="7.54296875" customWidth="1"/>
    <col min="13150" max="13150" width="3.08984375" customWidth="1"/>
    <col min="13161" max="13161" width="11.6328125" customWidth="1"/>
    <col min="13163" max="13163" width="7.81640625" customWidth="1"/>
    <col min="13164" max="13165" width="9.6328125" customWidth="1"/>
    <col min="13170" max="13170" width="14.6328125" customWidth="1"/>
    <col min="13172" max="13172" width="11.90625" customWidth="1"/>
    <col min="13173" max="13173" width="14.08984375" customWidth="1"/>
    <col min="13174" max="13174" width="11.90625" customWidth="1"/>
    <col min="13175" max="13175" width="8.6328125" customWidth="1"/>
    <col min="13176" max="13177" width="11.90625" customWidth="1"/>
    <col min="13178" max="13178" width="3.6328125" customWidth="1"/>
    <col min="13184" max="13184" width="2" customWidth="1"/>
    <col min="13188" max="13188" width="0.90625" customWidth="1"/>
    <col min="13194" max="13195" width="16.36328125" bestFit="1" customWidth="1"/>
    <col min="13201" max="13201" width="27.54296875" customWidth="1"/>
    <col min="13211" max="13211" width="16.08984375" customWidth="1"/>
    <col min="13228" max="13229" width="13.6328125" bestFit="1" customWidth="1"/>
    <col min="13265" max="13265" width="18.6328125" customWidth="1"/>
    <col min="13267" max="13267" width="17.81640625" customWidth="1"/>
    <col min="13283" max="13283" width="17.81640625" customWidth="1"/>
    <col min="13315" max="13315" width="36.453125" customWidth="1"/>
    <col min="13343" max="13343" width="5.81640625" customWidth="1"/>
    <col min="13368" max="13368" width="3.90625" customWidth="1"/>
    <col min="13380" max="13380" width="4.6328125" customWidth="1"/>
    <col min="13381" max="13381" width="3" customWidth="1"/>
    <col min="13382" max="13389" width="10" customWidth="1"/>
    <col min="13390" max="13390" width="6.6328125" customWidth="1"/>
    <col min="13391" max="13391" width="10" customWidth="1"/>
    <col min="13392" max="13392" width="5.81640625" customWidth="1"/>
    <col min="13393" max="13393" width="3.08984375" customWidth="1"/>
    <col min="13404" max="13404" width="7.54296875" customWidth="1"/>
    <col min="13406" max="13406" width="3.08984375" customWidth="1"/>
    <col min="13417" max="13417" width="11.6328125" customWidth="1"/>
    <col min="13419" max="13419" width="7.81640625" customWidth="1"/>
    <col min="13420" max="13421" width="9.6328125" customWidth="1"/>
    <col min="13426" max="13426" width="14.6328125" customWidth="1"/>
    <col min="13428" max="13428" width="11.90625" customWidth="1"/>
    <col min="13429" max="13429" width="14.08984375" customWidth="1"/>
    <col min="13430" max="13430" width="11.90625" customWidth="1"/>
    <col min="13431" max="13431" width="8.6328125" customWidth="1"/>
    <col min="13432" max="13433" width="11.90625" customWidth="1"/>
    <col min="13434" max="13434" width="3.6328125" customWidth="1"/>
    <col min="13440" max="13440" width="2" customWidth="1"/>
    <col min="13444" max="13444" width="0.90625" customWidth="1"/>
    <col min="13450" max="13451" width="16.36328125" bestFit="1" customWidth="1"/>
    <col min="13457" max="13457" width="27.54296875" customWidth="1"/>
    <col min="13467" max="13467" width="16.08984375" customWidth="1"/>
    <col min="13484" max="13485" width="13.6328125" bestFit="1" customWidth="1"/>
    <col min="13521" max="13521" width="18.6328125" customWidth="1"/>
    <col min="13523" max="13523" width="17.81640625" customWidth="1"/>
    <col min="13539" max="13539" width="17.81640625" customWidth="1"/>
    <col min="13571" max="13571" width="36.453125" customWidth="1"/>
    <col min="13599" max="13599" width="5.81640625" customWidth="1"/>
    <col min="13624" max="13624" width="3.90625" customWidth="1"/>
    <col min="13636" max="13636" width="4.6328125" customWidth="1"/>
    <col min="13637" max="13637" width="3" customWidth="1"/>
    <col min="13638" max="13645" width="10" customWidth="1"/>
    <col min="13646" max="13646" width="6.6328125" customWidth="1"/>
    <col min="13647" max="13647" width="10" customWidth="1"/>
    <col min="13648" max="13648" width="5.81640625" customWidth="1"/>
    <col min="13649" max="13649" width="3.08984375" customWidth="1"/>
    <col min="13660" max="13660" width="7.54296875" customWidth="1"/>
    <col min="13662" max="13662" width="3.08984375" customWidth="1"/>
    <col min="13673" max="13673" width="11.6328125" customWidth="1"/>
    <col min="13675" max="13675" width="7.81640625" customWidth="1"/>
    <col min="13676" max="13677" width="9.6328125" customWidth="1"/>
    <col min="13682" max="13682" width="14.6328125" customWidth="1"/>
    <col min="13684" max="13684" width="11.90625" customWidth="1"/>
    <col min="13685" max="13685" width="14.08984375" customWidth="1"/>
    <col min="13686" max="13686" width="11.90625" customWidth="1"/>
    <col min="13687" max="13687" width="8.6328125" customWidth="1"/>
    <col min="13688" max="13689" width="11.90625" customWidth="1"/>
    <col min="13690" max="13690" width="3.6328125" customWidth="1"/>
    <col min="13696" max="13696" width="2" customWidth="1"/>
    <col min="13700" max="13700" width="0.90625" customWidth="1"/>
    <col min="13706" max="13707" width="16.36328125" bestFit="1" customWidth="1"/>
    <col min="13713" max="13713" width="27.54296875" customWidth="1"/>
    <col min="13723" max="13723" width="16.08984375" customWidth="1"/>
    <col min="13740" max="13741" width="13.6328125" bestFit="1" customWidth="1"/>
    <col min="13777" max="13777" width="18.6328125" customWidth="1"/>
    <col min="13779" max="13779" width="17.81640625" customWidth="1"/>
    <col min="13795" max="13795" width="17.81640625" customWidth="1"/>
    <col min="13827" max="13827" width="36.453125" customWidth="1"/>
    <col min="13855" max="13855" width="5.81640625" customWidth="1"/>
    <col min="13880" max="13880" width="3.90625" customWidth="1"/>
    <col min="13892" max="13892" width="4.6328125" customWidth="1"/>
    <col min="13893" max="13893" width="3" customWidth="1"/>
    <col min="13894" max="13901" width="10" customWidth="1"/>
    <col min="13902" max="13902" width="6.6328125" customWidth="1"/>
    <col min="13903" max="13903" width="10" customWidth="1"/>
    <col min="13904" max="13904" width="5.81640625" customWidth="1"/>
    <col min="13905" max="13905" width="3.08984375" customWidth="1"/>
    <col min="13916" max="13916" width="7.54296875" customWidth="1"/>
    <col min="13918" max="13918" width="3.08984375" customWidth="1"/>
    <col min="13929" max="13929" width="11.6328125" customWidth="1"/>
    <col min="13931" max="13931" width="7.81640625" customWidth="1"/>
    <col min="13932" max="13933" width="9.6328125" customWidth="1"/>
    <col min="13938" max="13938" width="14.6328125" customWidth="1"/>
    <col min="13940" max="13940" width="11.90625" customWidth="1"/>
    <col min="13941" max="13941" width="14.08984375" customWidth="1"/>
    <col min="13942" max="13942" width="11.90625" customWidth="1"/>
    <col min="13943" max="13943" width="8.6328125" customWidth="1"/>
    <col min="13944" max="13945" width="11.90625" customWidth="1"/>
    <col min="13946" max="13946" width="3.6328125" customWidth="1"/>
    <col min="13952" max="13952" width="2" customWidth="1"/>
    <col min="13956" max="13956" width="0.90625" customWidth="1"/>
    <col min="13962" max="13963" width="16.36328125" bestFit="1" customWidth="1"/>
    <col min="13969" max="13969" width="27.54296875" customWidth="1"/>
    <col min="13979" max="13979" width="16.08984375" customWidth="1"/>
    <col min="13996" max="13997" width="13.6328125" bestFit="1" customWidth="1"/>
    <col min="14033" max="14033" width="18.6328125" customWidth="1"/>
    <col min="14035" max="14035" width="17.81640625" customWidth="1"/>
    <col min="14051" max="14051" width="17.81640625" customWidth="1"/>
    <col min="14083" max="14083" width="36.453125" customWidth="1"/>
    <col min="14111" max="14111" width="5.81640625" customWidth="1"/>
    <col min="14136" max="14136" width="3.90625" customWidth="1"/>
    <col min="14148" max="14148" width="4.6328125" customWidth="1"/>
    <col min="14149" max="14149" width="3" customWidth="1"/>
    <col min="14150" max="14157" width="10" customWidth="1"/>
    <col min="14158" max="14158" width="6.6328125" customWidth="1"/>
    <col min="14159" max="14159" width="10" customWidth="1"/>
    <col min="14160" max="14160" width="5.81640625" customWidth="1"/>
    <col min="14161" max="14161" width="3.08984375" customWidth="1"/>
    <col min="14172" max="14172" width="7.54296875" customWidth="1"/>
    <col min="14174" max="14174" width="3.08984375" customWidth="1"/>
    <col min="14185" max="14185" width="11.6328125" customWidth="1"/>
    <col min="14187" max="14187" width="7.81640625" customWidth="1"/>
    <col min="14188" max="14189" width="9.6328125" customWidth="1"/>
    <col min="14194" max="14194" width="14.6328125" customWidth="1"/>
    <col min="14196" max="14196" width="11.90625" customWidth="1"/>
    <col min="14197" max="14197" width="14.08984375" customWidth="1"/>
    <col min="14198" max="14198" width="11.90625" customWidth="1"/>
    <col min="14199" max="14199" width="8.6328125" customWidth="1"/>
    <col min="14200" max="14201" width="11.90625" customWidth="1"/>
    <col min="14202" max="14202" width="3.6328125" customWidth="1"/>
    <col min="14208" max="14208" width="2" customWidth="1"/>
    <col min="14212" max="14212" width="0.90625" customWidth="1"/>
    <col min="14218" max="14219" width="16.36328125" bestFit="1" customWidth="1"/>
    <col min="14225" max="14225" width="27.54296875" customWidth="1"/>
    <col min="14235" max="14235" width="16.08984375" customWidth="1"/>
    <col min="14252" max="14253" width="13.6328125" bestFit="1" customWidth="1"/>
    <col min="14289" max="14289" width="18.6328125" customWidth="1"/>
    <col min="14291" max="14291" width="17.81640625" customWidth="1"/>
    <col min="14307" max="14307" width="17.81640625" customWidth="1"/>
    <col min="14339" max="14339" width="36.453125" customWidth="1"/>
    <col min="14367" max="14367" width="5.81640625" customWidth="1"/>
    <col min="14392" max="14392" width="3.90625" customWidth="1"/>
    <col min="14404" max="14404" width="4.6328125" customWidth="1"/>
    <col min="14405" max="14405" width="3" customWidth="1"/>
    <col min="14406" max="14413" width="10" customWidth="1"/>
    <col min="14414" max="14414" width="6.6328125" customWidth="1"/>
    <col min="14415" max="14415" width="10" customWidth="1"/>
    <col min="14416" max="14416" width="5.81640625" customWidth="1"/>
    <col min="14417" max="14417" width="3.08984375" customWidth="1"/>
    <col min="14428" max="14428" width="7.54296875" customWidth="1"/>
    <col min="14430" max="14430" width="3.08984375" customWidth="1"/>
    <col min="14441" max="14441" width="11.6328125" customWidth="1"/>
    <col min="14443" max="14443" width="7.81640625" customWidth="1"/>
    <col min="14444" max="14445" width="9.6328125" customWidth="1"/>
    <col min="14450" max="14450" width="14.6328125" customWidth="1"/>
    <col min="14452" max="14452" width="11.90625" customWidth="1"/>
    <col min="14453" max="14453" width="14.08984375" customWidth="1"/>
    <col min="14454" max="14454" width="11.90625" customWidth="1"/>
    <col min="14455" max="14455" width="8.6328125" customWidth="1"/>
    <col min="14456" max="14457" width="11.90625" customWidth="1"/>
    <col min="14458" max="14458" width="3.6328125" customWidth="1"/>
    <col min="14464" max="14464" width="2" customWidth="1"/>
    <col min="14468" max="14468" width="0.90625" customWidth="1"/>
    <col min="14474" max="14475" width="16.36328125" bestFit="1" customWidth="1"/>
    <col min="14481" max="14481" width="27.54296875" customWidth="1"/>
    <col min="14491" max="14491" width="16.08984375" customWidth="1"/>
    <col min="14508" max="14509" width="13.6328125" bestFit="1" customWidth="1"/>
    <col min="14545" max="14545" width="18.6328125" customWidth="1"/>
    <col min="14547" max="14547" width="17.81640625" customWidth="1"/>
    <col min="14563" max="14563" width="17.81640625" customWidth="1"/>
    <col min="14595" max="14595" width="36.453125" customWidth="1"/>
    <col min="14623" max="14623" width="5.81640625" customWidth="1"/>
    <col min="14648" max="14648" width="3.90625" customWidth="1"/>
    <col min="14660" max="14660" width="4.6328125" customWidth="1"/>
    <col min="14661" max="14661" width="3" customWidth="1"/>
    <col min="14662" max="14669" width="10" customWidth="1"/>
    <col min="14670" max="14670" width="6.6328125" customWidth="1"/>
    <col min="14671" max="14671" width="10" customWidth="1"/>
    <col min="14672" max="14672" width="5.81640625" customWidth="1"/>
    <col min="14673" max="14673" width="3.08984375" customWidth="1"/>
    <col min="14684" max="14684" width="7.54296875" customWidth="1"/>
    <col min="14686" max="14686" width="3.08984375" customWidth="1"/>
    <col min="14697" max="14697" width="11.6328125" customWidth="1"/>
    <col min="14699" max="14699" width="7.81640625" customWidth="1"/>
    <col min="14700" max="14701" width="9.6328125" customWidth="1"/>
    <col min="14706" max="14706" width="14.6328125" customWidth="1"/>
    <col min="14708" max="14708" width="11.90625" customWidth="1"/>
    <col min="14709" max="14709" width="14.08984375" customWidth="1"/>
    <col min="14710" max="14710" width="11.90625" customWidth="1"/>
    <col min="14711" max="14711" width="8.6328125" customWidth="1"/>
    <col min="14712" max="14713" width="11.90625" customWidth="1"/>
    <col min="14714" max="14714" width="3.6328125" customWidth="1"/>
    <col min="14720" max="14720" width="2" customWidth="1"/>
    <col min="14724" max="14724" width="0.90625" customWidth="1"/>
    <col min="14730" max="14731" width="16.36328125" bestFit="1" customWidth="1"/>
    <col min="14737" max="14737" width="27.54296875" customWidth="1"/>
    <col min="14747" max="14747" width="16.08984375" customWidth="1"/>
    <col min="14764" max="14765" width="13.6328125" bestFit="1" customWidth="1"/>
    <col min="14801" max="14801" width="18.6328125" customWidth="1"/>
    <col min="14803" max="14803" width="17.81640625" customWidth="1"/>
    <col min="14819" max="14819" width="17.81640625" customWidth="1"/>
    <col min="14851" max="14851" width="36.453125" customWidth="1"/>
    <col min="14879" max="14879" width="5.81640625" customWidth="1"/>
    <col min="14904" max="14904" width="3.90625" customWidth="1"/>
    <col min="14916" max="14916" width="4.6328125" customWidth="1"/>
    <col min="14917" max="14917" width="3" customWidth="1"/>
    <col min="14918" max="14925" width="10" customWidth="1"/>
    <col min="14926" max="14926" width="6.6328125" customWidth="1"/>
    <col min="14927" max="14927" width="10" customWidth="1"/>
    <col min="14928" max="14928" width="5.81640625" customWidth="1"/>
    <col min="14929" max="14929" width="3.08984375" customWidth="1"/>
    <col min="14940" max="14940" width="7.54296875" customWidth="1"/>
    <col min="14942" max="14942" width="3.08984375" customWidth="1"/>
    <col min="14953" max="14953" width="11.6328125" customWidth="1"/>
    <col min="14955" max="14955" width="7.81640625" customWidth="1"/>
    <col min="14956" max="14957" width="9.6328125" customWidth="1"/>
    <col min="14962" max="14962" width="14.6328125" customWidth="1"/>
    <col min="14964" max="14964" width="11.90625" customWidth="1"/>
    <col min="14965" max="14965" width="14.08984375" customWidth="1"/>
    <col min="14966" max="14966" width="11.90625" customWidth="1"/>
    <col min="14967" max="14967" width="8.6328125" customWidth="1"/>
    <col min="14968" max="14969" width="11.90625" customWidth="1"/>
    <col min="14970" max="14970" width="3.6328125" customWidth="1"/>
    <col min="14976" max="14976" width="2" customWidth="1"/>
    <col min="14980" max="14980" width="0.90625" customWidth="1"/>
    <col min="14986" max="14987" width="16.36328125" bestFit="1" customWidth="1"/>
    <col min="14993" max="14993" width="27.54296875" customWidth="1"/>
    <col min="15003" max="15003" width="16.08984375" customWidth="1"/>
    <col min="15020" max="15021" width="13.6328125" bestFit="1" customWidth="1"/>
    <col min="15057" max="15057" width="18.6328125" customWidth="1"/>
    <col min="15059" max="15059" width="17.81640625" customWidth="1"/>
    <col min="15075" max="15075" width="17.81640625" customWidth="1"/>
    <col min="15107" max="15107" width="36.453125" customWidth="1"/>
    <col min="15135" max="15135" width="5.81640625" customWidth="1"/>
    <col min="15160" max="15160" width="3.90625" customWidth="1"/>
    <col min="15172" max="15172" width="4.6328125" customWidth="1"/>
    <col min="15173" max="15173" width="3" customWidth="1"/>
    <col min="15174" max="15181" width="10" customWidth="1"/>
    <col min="15182" max="15182" width="6.6328125" customWidth="1"/>
    <col min="15183" max="15183" width="10" customWidth="1"/>
    <col min="15184" max="15184" width="5.81640625" customWidth="1"/>
    <col min="15185" max="15185" width="3.08984375" customWidth="1"/>
    <col min="15196" max="15196" width="7.54296875" customWidth="1"/>
    <col min="15198" max="15198" width="3.08984375" customWidth="1"/>
    <col min="15209" max="15209" width="11.6328125" customWidth="1"/>
    <col min="15211" max="15211" width="7.81640625" customWidth="1"/>
    <col min="15212" max="15213" width="9.6328125" customWidth="1"/>
    <col min="15218" max="15218" width="14.6328125" customWidth="1"/>
    <col min="15220" max="15220" width="11.90625" customWidth="1"/>
    <col min="15221" max="15221" width="14.08984375" customWidth="1"/>
    <col min="15222" max="15222" width="11.90625" customWidth="1"/>
    <col min="15223" max="15223" width="8.6328125" customWidth="1"/>
    <col min="15224" max="15225" width="11.90625" customWidth="1"/>
    <col min="15226" max="15226" width="3.6328125" customWidth="1"/>
    <col min="15232" max="15232" width="2" customWidth="1"/>
    <col min="15236" max="15236" width="0.90625" customWidth="1"/>
    <col min="15242" max="15243" width="16.36328125" bestFit="1" customWidth="1"/>
    <col min="15249" max="15249" width="27.54296875" customWidth="1"/>
    <col min="15259" max="15259" width="16.08984375" customWidth="1"/>
    <col min="15276" max="15277" width="13.6328125" bestFit="1" customWidth="1"/>
    <col min="15313" max="15313" width="18.6328125" customWidth="1"/>
    <col min="15315" max="15315" width="17.81640625" customWidth="1"/>
    <col min="15331" max="15331" width="17.81640625" customWidth="1"/>
    <col min="15363" max="15363" width="36.453125" customWidth="1"/>
    <col min="15391" max="15391" width="5.81640625" customWidth="1"/>
    <col min="15416" max="15416" width="3.90625" customWidth="1"/>
    <col min="15428" max="15428" width="4.6328125" customWidth="1"/>
    <col min="15429" max="15429" width="3" customWidth="1"/>
    <col min="15430" max="15437" width="10" customWidth="1"/>
    <col min="15438" max="15438" width="6.6328125" customWidth="1"/>
    <col min="15439" max="15439" width="10" customWidth="1"/>
    <col min="15440" max="15440" width="5.81640625" customWidth="1"/>
    <col min="15441" max="15441" width="3.08984375" customWidth="1"/>
    <col min="15452" max="15452" width="7.54296875" customWidth="1"/>
    <col min="15454" max="15454" width="3.08984375" customWidth="1"/>
    <col min="15465" max="15465" width="11.6328125" customWidth="1"/>
    <col min="15467" max="15467" width="7.81640625" customWidth="1"/>
    <col min="15468" max="15469" width="9.6328125" customWidth="1"/>
    <col min="15474" max="15474" width="14.6328125" customWidth="1"/>
    <col min="15476" max="15476" width="11.90625" customWidth="1"/>
    <col min="15477" max="15477" width="14.08984375" customWidth="1"/>
    <col min="15478" max="15478" width="11.90625" customWidth="1"/>
    <col min="15479" max="15479" width="8.6328125" customWidth="1"/>
    <col min="15480" max="15481" width="11.90625" customWidth="1"/>
    <col min="15482" max="15482" width="3.6328125" customWidth="1"/>
    <col min="15488" max="15488" width="2" customWidth="1"/>
    <col min="15492" max="15492" width="0.90625" customWidth="1"/>
    <col min="15498" max="15499" width="16.36328125" bestFit="1" customWidth="1"/>
    <col min="15505" max="15505" width="27.54296875" customWidth="1"/>
    <col min="15515" max="15515" width="16.08984375" customWidth="1"/>
    <col min="15532" max="15533" width="13.6328125" bestFit="1" customWidth="1"/>
    <col min="15569" max="15569" width="18.6328125" customWidth="1"/>
    <col min="15571" max="15571" width="17.81640625" customWidth="1"/>
    <col min="15587" max="15587" width="17.81640625" customWidth="1"/>
    <col min="15619" max="15619" width="36.453125" customWidth="1"/>
    <col min="15647" max="15647" width="5.81640625" customWidth="1"/>
    <col min="15672" max="15672" width="3.90625" customWidth="1"/>
    <col min="15684" max="15684" width="4.6328125" customWidth="1"/>
    <col min="15685" max="15685" width="3" customWidth="1"/>
    <col min="15686" max="15693" width="10" customWidth="1"/>
    <col min="15694" max="15694" width="6.6328125" customWidth="1"/>
    <col min="15695" max="15695" width="10" customWidth="1"/>
    <col min="15696" max="15696" width="5.81640625" customWidth="1"/>
    <col min="15697" max="15697" width="3.08984375" customWidth="1"/>
    <col min="15708" max="15708" width="7.54296875" customWidth="1"/>
    <col min="15710" max="15710" width="3.08984375" customWidth="1"/>
    <col min="15721" max="15721" width="11.6328125" customWidth="1"/>
    <col min="15723" max="15723" width="7.81640625" customWidth="1"/>
    <col min="15724" max="15725" width="9.6328125" customWidth="1"/>
    <col min="15730" max="15730" width="14.6328125" customWidth="1"/>
    <col min="15732" max="15732" width="11.90625" customWidth="1"/>
    <col min="15733" max="15733" width="14.08984375" customWidth="1"/>
    <col min="15734" max="15734" width="11.90625" customWidth="1"/>
    <col min="15735" max="15735" width="8.6328125" customWidth="1"/>
    <col min="15736" max="15737" width="11.90625" customWidth="1"/>
    <col min="15738" max="15738" width="3.6328125" customWidth="1"/>
    <col min="15744" max="15744" width="2" customWidth="1"/>
    <col min="15748" max="15748" width="0.90625" customWidth="1"/>
    <col min="15754" max="15755" width="16.36328125" bestFit="1" customWidth="1"/>
    <col min="15761" max="15761" width="27.54296875" customWidth="1"/>
    <col min="15771" max="15771" width="16.08984375" customWidth="1"/>
    <col min="15788" max="15789" width="13.6328125" bestFit="1" customWidth="1"/>
    <col min="15825" max="15825" width="18.6328125" customWidth="1"/>
    <col min="15827" max="15827" width="17.81640625" customWidth="1"/>
    <col min="15843" max="15843" width="17.81640625" customWidth="1"/>
    <col min="15875" max="15875" width="36.453125" customWidth="1"/>
    <col min="15903" max="15903" width="5.81640625" customWidth="1"/>
    <col min="15928" max="15928" width="3.90625" customWidth="1"/>
    <col min="15940" max="15940" width="4.6328125" customWidth="1"/>
    <col min="15941" max="15941" width="3" customWidth="1"/>
    <col min="15942" max="15949" width="10" customWidth="1"/>
    <col min="15950" max="15950" width="6.6328125" customWidth="1"/>
    <col min="15951" max="15951" width="10" customWidth="1"/>
    <col min="15952" max="15952" width="5.81640625" customWidth="1"/>
    <col min="15953" max="15953" width="3.08984375" customWidth="1"/>
    <col min="15964" max="15964" width="7.54296875" customWidth="1"/>
    <col min="15966" max="15966" width="3.08984375" customWidth="1"/>
    <col min="15977" max="15977" width="11.6328125" customWidth="1"/>
    <col min="15979" max="15979" width="7.81640625" customWidth="1"/>
    <col min="15980" max="15981" width="9.6328125" customWidth="1"/>
    <col min="15986" max="15986" width="14.6328125" customWidth="1"/>
    <col min="15988" max="15988" width="11.90625" customWidth="1"/>
    <col min="15989" max="15989" width="14.08984375" customWidth="1"/>
    <col min="15990" max="15990" width="11.90625" customWidth="1"/>
    <col min="15991" max="15991" width="8.6328125" customWidth="1"/>
    <col min="15992" max="15993" width="11.90625" customWidth="1"/>
    <col min="15994" max="15994" width="3.6328125" customWidth="1"/>
    <col min="16000" max="16000" width="2" customWidth="1"/>
    <col min="16004" max="16004" width="0.90625" customWidth="1"/>
    <col min="16010" max="16011" width="16.36328125" bestFit="1" customWidth="1"/>
    <col min="16017" max="16017" width="27.54296875" customWidth="1"/>
    <col min="16027" max="16027" width="16.08984375" customWidth="1"/>
    <col min="16044" max="16045" width="13.6328125" bestFit="1" customWidth="1"/>
    <col min="16081" max="16081" width="18.6328125" customWidth="1"/>
    <col min="16083" max="16083" width="17.81640625" customWidth="1"/>
    <col min="16099" max="16099" width="17.81640625" customWidth="1"/>
    <col min="16131" max="16131" width="36.453125" customWidth="1"/>
    <col min="16159" max="16159" width="5.81640625" customWidth="1"/>
    <col min="16184" max="16184" width="3.90625" customWidth="1"/>
    <col min="16196" max="16196" width="4.6328125" customWidth="1"/>
    <col min="16197" max="16197" width="3" customWidth="1"/>
    <col min="16198" max="16205" width="10" customWidth="1"/>
    <col min="16206" max="16206" width="6.6328125" customWidth="1"/>
    <col min="16207" max="16207" width="10" customWidth="1"/>
    <col min="16208" max="16208" width="5.81640625" customWidth="1"/>
    <col min="16209" max="16209" width="3.08984375" customWidth="1"/>
    <col min="16220" max="16220" width="7.54296875" customWidth="1"/>
    <col min="16222" max="16222" width="3.08984375" customWidth="1"/>
    <col min="16233" max="16233" width="11.6328125" customWidth="1"/>
    <col min="16235" max="16235" width="7.81640625" customWidth="1"/>
    <col min="16236" max="16237" width="9.6328125" customWidth="1"/>
    <col min="16242" max="16242" width="14.6328125" customWidth="1"/>
    <col min="16244" max="16244" width="11.90625" customWidth="1"/>
    <col min="16245" max="16245" width="14.08984375" customWidth="1"/>
    <col min="16246" max="16246" width="11.90625" customWidth="1"/>
    <col min="16247" max="16247" width="8.6328125" customWidth="1"/>
    <col min="16248" max="16249" width="11.90625" customWidth="1"/>
    <col min="16250" max="16250" width="3.6328125" customWidth="1"/>
    <col min="16256" max="16256" width="2" customWidth="1"/>
    <col min="16260" max="16260" width="0.90625" customWidth="1"/>
    <col min="16266" max="16267" width="16.36328125" bestFit="1" customWidth="1"/>
    <col min="16273" max="16273" width="27.54296875" customWidth="1"/>
    <col min="16283" max="16283" width="16.08984375" customWidth="1"/>
    <col min="16300" max="16301" width="13.6328125" bestFit="1" customWidth="1"/>
    <col min="16337" max="16337" width="18.6328125" customWidth="1"/>
    <col min="16339" max="16339" width="17.81640625" customWidth="1"/>
    <col min="16355" max="16355" width="17.81640625" customWidth="1"/>
  </cols>
  <sheetData>
    <row r="1" spans="1:236" ht="18" customHeight="1" thickBot="1">
      <c r="A1" s="15" t="s">
        <v>58</v>
      </c>
      <c r="B1" s="15" t="s">
        <v>59</v>
      </c>
      <c r="C1" s="15" t="s">
        <v>60</v>
      </c>
      <c r="D1" s="15" t="s">
        <v>2792</v>
      </c>
      <c r="E1" s="15" t="s">
        <v>62</v>
      </c>
      <c r="F1" s="15"/>
      <c r="G1" s="15" t="s">
        <v>63</v>
      </c>
      <c r="H1" s="15" t="s">
        <v>64</v>
      </c>
      <c r="I1" s="15" t="s">
        <v>65</v>
      </c>
      <c r="J1" s="15" t="s">
        <v>66</v>
      </c>
      <c r="K1" s="15" t="s">
        <v>67</v>
      </c>
      <c r="L1" s="15" t="s">
        <v>68</v>
      </c>
      <c r="M1" s="15" t="s">
        <v>69</v>
      </c>
      <c r="N1" s="15" t="s">
        <v>70</v>
      </c>
      <c r="O1" s="15" t="s">
        <v>71</v>
      </c>
      <c r="P1" s="15" t="s">
        <v>58</v>
      </c>
      <c r="Q1" s="15" t="s">
        <v>1407</v>
      </c>
      <c r="R1" s="15" t="s">
        <v>1408</v>
      </c>
      <c r="S1" s="15" t="s">
        <v>1409</v>
      </c>
      <c r="T1" s="15" t="s">
        <v>1410</v>
      </c>
      <c r="U1" s="15" t="s">
        <v>1411</v>
      </c>
      <c r="V1" s="15" t="s">
        <v>1412</v>
      </c>
      <c r="W1" s="15" t="s">
        <v>1413</v>
      </c>
      <c r="X1" s="15" t="s">
        <v>1414</v>
      </c>
      <c r="Y1" s="15" t="s">
        <v>1415</v>
      </c>
      <c r="Z1" s="15" t="s">
        <v>1416</v>
      </c>
      <c r="AA1" s="15" t="s">
        <v>1417</v>
      </c>
      <c r="AB1" s="15" t="s">
        <v>2793</v>
      </c>
      <c r="AC1" s="15" t="s">
        <v>2794</v>
      </c>
      <c r="AD1" s="15" t="s">
        <v>2795</v>
      </c>
      <c r="AF1" s="15" t="s">
        <v>58</v>
      </c>
      <c r="AG1" s="15" t="s">
        <v>1381</v>
      </c>
      <c r="AH1" s="15" t="s">
        <v>1382</v>
      </c>
      <c r="AI1" s="15" t="s">
        <v>1384</v>
      </c>
      <c r="AJ1" s="15" t="s">
        <v>1386</v>
      </c>
      <c r="AK1" s="15" t="s">
        <v>1387</v>
      </c>
      <c r="AL1" s="15" t="s">
        <v>1388</v>
      </c>
      <c r="AM1" s="15" t="s">
        <v>1389</v>
      </c>
      <c r="AN1" s="15" t="s">
        <v>1390</v>
      </c>
      <c r="AO1" s="15" t="s">
        <v>1392</v>
      </c>
      <c r="AP1" s="15" t="s">
        <v>1393</v>
      </c>
      <c r="AR1" s="15"/>
      <c r="AS1" s="15"/>
      <c r="AT1" s="15"/>
      <c r="AU1" s="15"/>
      <c r="AV1" s="15"/>
      <c r="AW1" s="15"/>
      <c r="AX1" s="15"/>
      <c r="AY1" s="15"/>
      <c r="AZ1" s="15"/>
      <c r="BA1" s="15"/>
      <c r="BB1" s="15"/>
      <c r="BE1" s="15"/>
      <c r="BF1" s="15"/>
      <c r="BG1" s="15"/>
      <c r="BH1" s="15"/>
      <c r="BI1" s="15"/>
      <c r="BJ1" s="15"/>
      <c r="BK1" s="15"/>
      <c r="BL1" s="15"/>
      <c r="BM1" s="15"/>
      <c r="BN1" s="15"/>
      <c r="BO1" s="15"/>
      <c r="BR1" s="15"/>
      <c r="BS1" s="15"/>
      <c r="BT1" s="15"/>
      <c r="BU1" s="15"/>
      <c r="BV1" s="15"/>
      <c r="BW1" s="15"/>
      <c r="BX1" s="15"/>
      <c r="BY1" s="15"/>
      <c r="BZ1" s="15"/>
      <c r="CA1" s="15"/>
      <c r="CD1" s="15"/>
      <c r="CE1" s="15"/>
      <c r="CF1" s="15"/>
      <c r="CG1" s="15"/>
      <c r="CH1" s="15"/>
      <c r="CI1" s="15"/>
      <c r="CJ1" s="15"/>
      <c r="CK1" s="15"/>
      <c r="CL1" s="15"/>
      <c r="CM1" s="15"/>
      <c r="CO1" s="15"/>
      <c r="CQ1" s="15"/>
      <c r="CR1" s="15"/>
      <c r="CS1" s="15"/>
      <c r="CT1" s="15"/>
      <c r="CU1" s="15"/>
      <c r="CV1" s="15"/>
      <c r="CW1" s="15"/>
      <c r="CX1" s="15"/>
      <c r="CY1" s="15"/>
      <c r="CZ1" s="15"/>
      <c r="DA1" s="15"/>
      <c r="DB1" s="15"/>
      <c r="DD1" s="15"/>
      <c r="DE1" s="15"/>
      <c r="DF1" s="15"/>
      <c r="DG1" s="15"/>
      <c r="DH1" s="15"/>
      <c r="DI1" s="15"/>
      <c r="DJ1" s="15"/>
      <c r="DK1" s="15"/>
      <c r="DM1" s="15"/>
      <c r="DN1" s="15"/>
      <c r="DO1" s="15"/>
      <c r="DP1" s="15"/>
      <c r="DQ1" s="15"/>
      <c r="DS1" s="16"/>
      <c r="DT1" s="16"/>
      <c r="DU1" s="16"/>
      <c r="DV1" s="16"/>
      <c r="DW1" s="16"/>
      <c r="DY1" s="16"/>
      <c r="DZ1" s="16"/>
      <c r="EA1" s="16"/>
      <c r="EC1" s="15"/>
      <c r="ED1" s="15"/>
      <c r="EE1" s="15"/>
      <c r="EF1" s="16"/>
      <c r="EG1" s="16"/>
      <c r="EH1" s="16"/>
      <c r="EI1" s="16"/>
      <c r="EJ1" s="16"/>
      <c r="EK1" s="15"/>
      <c r="EL1" s="15"/>
      <c r="EM1" s="15"/>
      <c r="EN1" s="15"/>
      <c r="EO1" s="15"/>
      <c r="EP1" s="17"/>
      <c r="EQ1" s="15"/>
      <c r="ER1" s="15"/>
      <c r="ES1" s="15"/>
      <c r="ET1" s="15"/>
      <c r="EU1" s="15"/>
      <c r="EV1" s="15"/>
      <c r="EW1" s="15"/>
      <c r="EX1" s="15"/>
      <c r="EY1" s="15"/>
      <c r="EZ1" s="15"/>
      <c r="FA1" s="15"/>
      <c r="FB1" s="15"/>
      <c r="FC1" s="15"/>
      <c r="FD1" s="15"/>
      <c r="FE1" s="15"/>
      <c r="FF1" s="15"/>
      <c r="FG1" s="15"/>
      <c r="FH1" s="15"/>
      <c r="FI1" s="15"/>
      <c r="FJ1" s="15"/>
      <c r="FK1" s="15"/>
      <c r="FL1" s="15"/>
      <c r="FM1" s="15"/>
      <c r="FN1" s="15"/>
      <c r="FO1" s="15"/>
      <c r="FP1" s="15"/>
      <c r="FQ1" s="15"/>
      <c r="FR1" s="15"/>
      <c r="FS1" s="15"/>
      <c r="FT1" s="15"/>
      <c r="FU1" s="15"/>
      <c r="FV1" s="15"/>
      <c r="FW1" s="15"/>
      <c r="FX1" s="15"/>
      <c r="FY1" s="15"/>
      <c r="FZ1" s="15"/>
      <c r="GA1" s="15"/>
      <c r="GB1" s="18"/>
      <c r="GC1" s="18"/>
      <c r="GD1" s="19"/>
      <c r="GE1" s="20"/>
      <c r="GF1" s="21"/>
      <c r="GG1" s="21"/>
      <c r="GH1" s="21"/>
      <c r="GI1" s="21"/>
      <c r="GJ1" s="22"/>
      <c r="GK1" s="21"/>
      <c r="GL1" s="21"/>
      <c r="GM1" s="21"/>
      <c r="GN1" s="21"/>
      <c r="GO1" s="23"/>
      <c r="GP1" s="21"/>
      <c r="GQ1" s="21"/>
      <c r="GR1" s="23"/>
      <c r="GS1" s="23"/>
      <c r="GT1" s="24"/>
      <c r="GU1" s="25"/>
      <c r="GV1" s="26"/>
      <c r="GW1" s="26"/>
      <c r="GX1" s="26"/>
      <c r="GY1" s="26"/>
      <c r="GZ1" s="27"/>
      <c r="HA1" s="28"/>
      <c r="HB1" s="28"/>
      <c r="HC1" s="28"/>
      <c r="HD1" s="28"/>
      <c r="HE1" s="28"/>
      <c r="HF1" s="28"/>
      <c r="HG1" s="27"/>
      <c r="HH1" s="29"/>
      <c r="HI1" s="30"/>
      <c r="HJ1" s="31"/>
      <c r="HK1" s="32"/>
      <c r="HL1" s="26"/>
      <c r="HM1" s="29"/>
      <c r="HN1" s="29"/>
      <c r="HO1" s="29"/>
      <c r="HP1" s="29"/>
      <c r="HQ1" s="29"/>
      <c r="HR1" s="33"/>
      <c r="HS1" s="33"/>
      <c r="HT1" s="29"/>
      <c r="HU1" s="29"/>
      <c r="HV1" s="29"/>
      <c r="HW1" s="33"/>
      <c r="HX1" s="33"/>
      <c r="HY1" s="29"/>
      <c r="HZ1" s="29"/>
      <c r="IA1" s="29"/>
      <c r="IB1" s="33"/>
    </row>
    <row r="2" spans="1:236" s="17" customFormat="1" ht="15.5">
      <c r="A2" s="34">
        <v>4037</v>
      </c>
      <c r="B2" s="17" t="s">
        <v>96</v>
      </c>
      <c r="C2" s="17" t="s">
        <v>97</v>
      </c>
      <c r="D2" s="17">
        <v>0</v>
      </c>
      <c r="E2" s="17">
        <f>100-SUM(Q2:AA2)</f>
        <v>0.88999999999998636</v>
      </c>
      <c r="F2" s="17">
        <f>100-AD2</f>
        <v>0.89000000000000057</v>
      </c>
      <c r="G2" s="17">
        <f>10*O2</f>
        <v>1E-3</v>
      </c>
      <c r="H2" s="17" t="s">
        <v>98</v>
      </c>
      <c r="I2" s="17" t="s">
        <v>99</v>
      </c>
      <c r="J2" s="17" t="s">
        <v>100</v>
      </c>
      <c r="K2" s="17" t="s">
        <v>101</v>
      </c>
      <c r="L2" s="17">
        <v>72</v>
      </c>
      <c r="M2" s="17">
        <v>1085</v>
      </c>
      <c r="N2" s="17">
        <v>2</v>
      </c>
      <c r="O2" s="17">
        <v>1E-4</v>
      </c>
      <c r="P2" s="34">
        <v>4037</v>
      </c>
      <c r="Q2" s="17">
        <v>60.7</v>
      </c>
      <c r="R2" s="17">
        <v>2.34</v>
      </c>
      <c r="S2" s="17">
        <v>13.2</v>
      </c>
      <c r="T2" s="17">
        <v>7.25</v>
      </c>
      <c r="U2" s="17">
        <v>0.16</v>
      </c>
      <c r="V2" s="17">
        <v>2.98</v>
      </c>
      <c r="W2" s="17">
        <v>5.77</v>
      </c>
      <c r="X2" s="17">
        <v>2.79</v>
      </c>
      <c r="Y2" s="17">
        <v>2.2000000000000002</v>
      </c>
      <c r="Z2" s="17">
        <v>0</v>
      </c>
      <c r="AA2" s="17">
        <v>1.72</v>
      </c>
      <c r="AB2" s="17">
        <v>0</v>
      </c>
      <c r="AC2" s="17">
        <v>0</v>
      </c>
      <c r="AD2" s="17">
        <v>99.11</v>
      </c>
      <c r="AF2" s="34">
        <v>4037</v>
      </c>
      <c r="AG2" s="17">
        <v>52.5</v>
      </c>
      <c r="AH2" s="17">
        <v>0.33</v>
      </c>
      <c r="AI2" s="17">
        <v>1.58</v>
      </c>
      <c r="AJ2" s="17">
        <v>9.89</v>
      </c>
      <c r="AK2" s="17">
        <v>0.24</v>
      </c>
      <c r="AL2" s="17">
        <v>13.29</v>
      </c>
      <c r="AM2" s="17">
        <v>22.5</v>
      </c>
      <c r="AN2" s="17">
        <v>0.37</v>
      </c>
      <c r="AO2" s="17">
        <v>0</v>
      </c>
      <c r="AP2" s="17">
        <v>0.05</v>
      </c>
      <c r="AR2" s="35"/>
      <c r="AS2" s="35"/>
      <c r="AT2" s="35"/>
      <c r="AU2" s="35"/>
      <c r="AV2" s="35"/>
      <c r="AW2" s="35"/>
      <c r="AX2" s="35"/>
      <c r="AY2" s="35"/>
      <c r="AZ2" s="35"/>
      <c r="BA2" s="35"/>
      <c r="BB2" s="35"/>
      <c r="BC2" s="35"/>
      <c r="DF2" s="36"/>
      <c r="EP2"/>
      <c r="GB2" s="37"/>
      <c r="GC2" s="37"/>
      <c r="GD2" s="37"/>
      <c r="GE2" s="37"/>
      <c r="GF2" s="37"/>
      <c r="GG2" s="37"/>
      <c r="GH2" s="37"/>
      <c r="GI2" s="37"/>
      <c r="GJ2" s="37"/>
      <c r="GK2" s="37"/>
      <c r="GL2" s="37"/>
      <c r="GM2" s="37"/>
      <c r="GN2" s="37"/>
      <c r="GO2" s="37"/>
      <c r="GP2" s="37"/>
      <c r="GQ2" s="37"/>
      <c r="GR2" s="37"/>
      <c r="GS2" s="37"/>
      <c r="GT2" s="37"/>
      <c r="GU2" s="37"/>
      <c r="GV2" s="37"/>
      <c r="GW2" s="37"/>
      <c r="GX2" s="37"/>
      <c r="GY2" s="37"/>
      <c r="GZ2" s="37"/>
      <c r="HA2" s="37"/>
      <c r="HB2" s="37"/>
      <c r="HC2" s="37"/>
      <c r="HD2" s="37"/>
      <c r="HE2" s="37"/>
      <c r="HF2" s="37"/>
      <c r="HG2" s="37"/>
      <c r="HH2" s="37"/>
      <c r="HI2" s="37"/>
      <c r="HJ2" s="37"/>
      <c r="HK2" s="37"/>
      <c r="HL2" s="37"/>
      <c r="HM2" s="37"/>
      <c r="HN2" s="37"/>
      <c r="HO2" s="37"/>
      <c r="HP2" s="37"/>
      <c r="HQ2" s="37"/>
      <c r="HR2" s="37"/>
      <c r="HS2" s="37"/>
      <c r="HT2" s="37"/>
      <c r="HU2" s="37"/>
      <c r="HV2" s="37"/>
      <c r="HW2" s="37"/>
      <c r="HX2" s="37"/>
      <c r="HY2" s="37"/>
      <c r="HZ2" s="37"/>
      <c r="IA2" s="37"/>
      <c r="IB2" s="37"/>
    </row>
    <row r="3" spans="1:236" ht="15.5">
      <c r="A3" s="15">
        <v>4039</v>
      </c>
      <c r="B3" t="s">
        <v>102</v>
      </c>
      <c r="C3" t="s">
        <v>97</v>
      </c>
      <c r="D3">
        <v>0</v>
      </c>
      <c r="E3">
        <f t="shared" ref="E3:E66" si="0">100-SUM(Q3:AA3)</f>
        <v>0.88000000000000966</v>
      </c>
      <c r="F3">
        <f t="shared" ref="F3:F66" si="1">100-AD3</f>
        <v>0.87999999999999545</v>
      </c>
      <c r="G3">
        <f t="shared" ref="G3:G66" si="2">10*O3</f>
        <v>1E-3</v>
      </c>
      <c r="H3" t="s">
        <v>98</v>
      </c>
      <c r="I3" t="s">
        <v>99</v>
      </c>
      <c r="J3" t="s">
        <v>100</v>
      </c>
      <c r="K3" t="s">
        <v>101</v>
      </c>
      <c r="L3">
        <v>69.5</v>
      </c>
      <c r="M3">
        <v>1071</v>
      </c>
      <c r="N3">
        <v>2</v>
      </c>
      <c r="O3">
        <v>1E-4</v>
      </c>
      <c r="P3" s="15">
        <v>4039</v>
      </c>
      <c r="Q3">
        <v>66.099999999999994</v>
      </c>
      <c r="R3">
        <v>2.14</v>
      </c>
      <c r="S3">
        <v>13.4</v>
      </c>
      <c r="T3">
        <v>5.81</v>
      </c>
      <c r="U3">
        <v>0.1</v>
      </c>
      <c r="V3">
        <v>1.63</v>
      </c>
      <c r="W3">
        <v>3.73</v>
      </c>
      <c r="X3">
        <v>2.2799999999999998</v>
      </c>
      <c r="Y3">
        <v>2.88</v>
      </c>
      <c r="Z3">
        <v>0</v>
      </c>
      <c r="AA3">
        <v>1.05</v>
      </c>
      <c r="AB3">
        <v>0</v>
      </c>
      <c r="AC3">
        <v>0</v>
      </c>
      <c r="AD3">
        <v>99.12</v>
      </c>
      <c r="AF3" s="15">
        <v>4039</v>
      </c>
      <c r="AG3">
        <v>51.4</v>
      </c>
      <c r="AH3">
        <v>0.8</v>
      </c>
      <c r="AI3">
        <v>1.75</v>
      </c>
      <c r="AJ3">
        <v>10.9</v>
      </c>
      <c r="AK3">
        <v>0.28999999999999998</v>
      </c>
      <c r="AL3">
        <v>13.9</v>
      </c>
      <c r="AM3">
        <v>19.8</v>
      </c>
      <c r="AN3">
        <v>0.33</v>
      </c>
      <c r="AO3">
        <v>0</v>
      </c>
      <c r="AP3">
        <v>0.01</v>
      </c>
      <c r="AR3" s="38"/>
      <c r="AS3" s="38"/>
      <c r="AT3" s="38"/>
      <c r="AU3" s="38"/>
      <c r="AV3" s="38"/>
      <c r="AW3" s="38"/>
      <c r="AX3" s="38"/>
      <c r="AY3" s="38"/>
      <c r="AZ3" s="38"/>
      <c r="BA3" s="38"/>
      <c r="BB3" s="38"/>
      <c r="BC3" s="38"/>
      <c r="DJ3" s="17"/>
      <c r="EH3" s="17"/>
      <c r="EI3" s="17"/>
      <c r="EJ3" s="17"/>
      <c r="EK3" s="17"/>
      <c r="EL3" s="17"/>
      <c r="EM3" s="17"/>
      <c r="EN3" s="17"/>
      <c r="EQ3" s="17"/>
      <c r="ER3" s="17"/>
      <c r="ES3" s="17"/>
      <c r="ET3" s="17"/>
      <c r="EU3" s="17"/>
      <c r="FW3" s="40"/>
      <c r="FX3" s="40"/>
      <c r="FY3" s="40"/>
      <c r="FZ3" s="40"/>
      <c r="GA3" s="40"/>
      <c r="GB3" s="18"/>
      <c r="GC3" s="18"/>
      <c r="GD3" s="19"/>
      <c r="GE3" s="19"/>
      <c r="GF3" s="41"/>
      <c r="GG3" s="41"/>
      <c r="GH3" s="41"/>
      <c r="GI3" s="41"/>
      <c r="GJ3" s="41"/>
      <c r="GK3" s="41"/>
      <c r="GL3" s="41"/>
      <c r="GM3" s="41"/>
      <c r="GN3" s="41"/>
      <c r="GO3" s="41"/>
      <c r="GP3" s="41"/>
      <c r="GQ3" s="41"/>
      <c r="GR3" s="41"/>
      <c r="GS3" s="41"/>
      <c r="GT3" s="41"/>
      <c r="GU3" s="41"/>
      <c r="GV3" s="42"/>
      <c r="GW3" s="42"/>
      <c r="GX3" s="42"/>
      <c r="GY3" s="42"/>
      <c r="GZ3" s="41"/>
      <c r="HA3" s="41"/>
      <c r="HB3" s="41"/>
      <c r="HC3" s="41"/>
      <c r="HD3" s="41"/>
      <c r="HE3" s="41"/>
      <c r="HF3" s="37"/>
      <c r="HG3" s="37"/>
      <c r="HH3" s="43"/>
      <c r="HI3" s="43"/>
      <c r="HJ3" s="41"/>
      <c r="HK3" s="43"/>
      <c r="HL3" s="42"/>
      <c r="HM3" s="18"/>
      <c r="HN3" s="18"/>
      <c r="HO3" s="42"/>
      <c r="HP3" s="18"/>
      <c r="HQ3" s="18"/>
      <c r="HR3" s="19"/>
      <c r="HS3" s="43"/>
      <c r="HT3" s="42"/>
      <c r="HU3" s="41"/>
      <c r="HV3" s="41"/>
      <c r="HW3" s="19"/>
      <c r="HX3" s="43"/>
      <c r="HY3" s="19"/>
      <c r="HZ3" s="41"/>
      <c r="IA3" s="41"/>
      <c r="IB3" s="19"/>
    </row>
    <row r="4" spans="1:236" ht="15.5">
      <c r="A4" s="15">
        <v>4043</v>
      </c>
      <c r="B4" t="s">
        <v>103</v>
      </c>
      <c r="C4" t="s">
        <v>97</v>
      </c>
      <c r="D4">
        <v>0</v>
      </c>
      <c r="E4">
        <f t="shared" si="0"/>
        <v>2.4099999999999824</v>
      </c>
      <c r="F4">
        <f t="shared" si="1"/>
        <v>2.4099999999999966</v>
      </c>
      <c r="G4">
        <f t="shared" si="2"/>
        <v>1E-3</v>
      </c>
      <c r="H4" t="s">
        <v>98</v>
      </c>
      <c r="I4" t="s">
        <v>99</v>
      </c>
      <c r="J4" t="s">
        <v>100</v>
      </c>
      <c r="K4" t="s">
        <v>101</v>
      </c>
      <c r="L4">
        <v>192</v>
      </c>
      <c r="M4">
        <v>1080</v>
      </c>
      <c r="N4">
        <v>2</v>
      </c>
      <c r="O4">
        <v>1E-4</v>
      </c>
      <c r="P4" s="15">
        <v>4043</v>
      </c>
      <c r="Q4">
        <v>54.1</v>
      </c>
      <c r="R4">
        <v>3.26</v>
      </c>
      <c r="S4">
        <v>11.8</v>
      </c>
      <c r="T4">
        <v>13.2</v>
      </c>
      <c r="U4">
        <v>0.2</v>
      </c>
      <c r="V4">
        <v>2.83</v>
      </c>
      <c r="W4">
        <v>6.57</v>
      </c>
      <c r="X4">
        <v>2.83</v>
      </c>
      <c r="Y4">
        <v>1.62</v>
      </c>
      <c r="Z4">
        <v>0.03</v>
      </c>
      <c r="AA4">
        <v>1.1499999999999999</v>
      </c>
      <c r="AB4">
        <v>0</v>
      </c>
      <c r="AC4">
        <v>0</v>
      </c>
      <c r="AD4">
        <v>97.59</v>
      </c>
      <c r="AF4" s="15">
        <v>4043</v>
      </c>
      <c r="AG4">
        <v>50.8</v>
      </c>
      <c r="AH4">
        <v>0.7</v>
      </c>
      <c r="AI4">
        <v>1.3</v>
      </c>
      <c r="AJ4">
        <v>23.1</v>
      </c>
      <c r="AK4">
        <v>0.33</v>
      </c>
      <c r="AL4">
        <v>18.600000000000001</v>
      </c>
      <c r="AM4">
        <v>3.2</v>
      </c>
      <c r="AN4">
        <v>0.18</v>
      </c>
      <c r="AO4">
        <v>0.01</v>
      </c>
      <c r="AP4">
        <v>0</v>
      </c>
      <c r="AR4" s="38"/>
      <c r="AS4" s="38"/>
      <c r="AT4" s="38"/>
      <c r="AU4" s="38"/>
      <c r="AV4" s="38"/>
      <c r="AW4" s="38"/>
      <c r="AX4" s="38"/>
      <c r="AY4" s="38"/>
      <c r="AZ4" s="38"/>
      <c r="BA4" s="38"/>
      <c r="BB4" s="38"/>
      <c r="BC4" s="38"/>
      <c r="DJ4" s="17"/>
      <c r="EH4" s="17"/>
      <c r="EI4" s="17"/>
      <c r="EJ4" s="17"/>
      <c r="EK4" s="17"/>
      <c r="EL4" s="17"/>
      <c r="EM4" s="17"/>
      <c r="EN4" s="17"/>
      <c r="EQ4" s="17"/>
      <c r="ER4" s="17"/>
      <c r="ES4" s="17"/>
      <c r="ET4" s="17"/>
      <c r="EU4" s="17"/>
      <c r="FW4" s="40"/>
      <c r="FX4" s="40"/>
      <c r="FY4" s="40"/>
      <c r="FZ4" s="40"/>
      <c r="GA4" s="40"/>
      <c r="GB4" s="18"/>
      <c r="GC4" s="18"/>
      <c r="GD4" s="19"/>
      <c r="GE4" s="19"/>
      <c r="GF4" s="41"/>
      <c r="GG4" s="41"/>
      <c r="GH4" s="41"/>
      <c r="GI4" s="41"/>
      <c r="GJ4" s="41"/>
      <c r="GK4" s="41"/>
      <c r="GL4" s="41"/>
      <c r="GM4" s="41"/>
      <c r="GN4" s="41"/>
      <c r="GO4" s="41"/>
      <c r="GP4" s="41"/>
      <c r="GQ4" s="41"/>
      <c r="GR4" s="41"/>
      <c r="GS4" s="41"/>
      <c r="GT4" s="41"/>
      <c r="GU4" s="41"/>
      <c r="GV4" s="42"/>
      <c r="GW4" s="42"/>
      <c r="GX4" s="42"/>
      <c r="GY4" s="42"/>
      <c r="GZ4" s="41"/>
      <c r="HA4" s="41"/>
      <c r="HB4" s="41"/>
      <c r="HC4" s="41"/>
      <c r="HD4" s="41"/>
      <c r="HE4" s="41"/>
      <c r="HF4" s="37"/>
      <c r="HG4" s="37"/>
      <c r="HH4" s="43"/>
      <c r="HI4" s="43"/>
      <c r="HJ4" s="41"/>
      <c r="HK4" s="43"/>
      <c r="HL4" s="42"/>
      <c r="HM4" s="18"/>
      <c r="HN4" s="18"/>
      <c r="HO4" s="42"/>
      <c r="HP4" s="18"/>
      <c r="HQ4" s="18"/>
      <c r="HR4" s="19"/>
      <c r="HS4" s="43"/>
      <c r="HT4" s="42"/>
      <c r="HU4" s="41"/>
      <c r="HV4" s="41"/>
      <c r="HW4" s="19"/>
      <c r="HX4" s="43"/>
      <c r="HY4" s="19"/>
      <c r="HZ4" s="41"/>
      <c r="IA4" s="41"/>
      <c r="IB4" s="19"/>
    </row>
    <row r="5" spans="1:236" ht="15.5">
      <c r="A5" s="15">
        <v>4057</v>
      </c>
      <c r="B5" t="s">
        <v>104</v>
      </c>
      <c r="C5" t="s">
        <v>97</v>
      </c>
      <c r="D5">
        <v>0</v>
      </c>
      <c r="E5">
        <f t="shared" si="0"/>
        <v>1.3499999999999943</v>
      </c>
      <c r="F5">
        <f t="shared" si="1"/>
        <v>1.3499999999999943</v>
      </c>
      <c r="G5">
        <f t="shared" si="2"/>
        <v>5</v>
      </c>
      <c r="H5" t="s">
        <v>98</v>
      </c>
      <c r="I5" t="s">
        <v>105</v>
      </c>
      <c r="J5" t="s">
        <v>106</v>
      </c>
      <c r="K5" t="s">
        <v>101</v>
      </c>
      <c r="L5">
        <v>95</v>
      </c>
      <c r="M5">
        <v>1100</v>
      </c>
      <c r="N5">
        <v>0</v>
      </c>
      <c r="O5">
        <v>0.5</v>
      </c>
      <c r="P5" s="15">
        <v>4057</v>
      </c>
      <c r="Q5">
        <v>50.2</v>
      </c>
      <c r="R5">
        <v>4.42</v>
      </c>
      <c r="S5">
        <v>11.5</v>
      </c>
      <c r="T5">
        <v>15.1</v>
      </c>
      <c r="U5">
        <v>0.19</v>
      </c>
      <c r="V5">
        <v>3.39</v>
      </c>
      <c r="W5">
        <v>7.06</v>
      </c>
      <c r="X5">
        <v>3.65</v>
      </c>
      <c r="Y5">
        <v>1.69</v>
      </c>
      <c r="Z5">
        <v>0.03</v>
      </c>
      <c r="AA5">
        <v>1.42</v>
      </c>
      <c r="AB5">
        <v>0</v>
      </c>
      <c r="AC5">
        <v>0</v>
      </c>
      <c r="AD5">
        <v>98.65</v>
      </c>
      <c r="AF5" s="15">
        <v>4057</v>
      </c>
      <c r="AG5">
        <v>50.4</v>
      </c>
      <c r="AH5">
        <v>0.9</v>
      </c>
      <c r="AI5">
        <v>1.21</v>
      </c>
      <c r="AJ5">
        <v>22.5</v>
      </c>
      <c r="AK5">
        <v>0.31</v>
      </c>
      <c r="AL5">
        <v>17.899999999999999</v>
      </c>
      <c r="AM5">
        <v>4.8</v>
      </c>
      <c r="AN5">
        <v>0.11</v>
      </c>
      <c r="AO5">
        <v>0</v>
      </c>
      <c r="AP5">
        <v>0.05</v>
      </c>
      <c r="AR5" s="38"/>
      <c r="AS5" s="38"/>
      <c r="AT5" s="38"/>
      <c r="AU5" s="38"/>
      <c r="AV5" s="38"/>
      <c r="AW5" s="38"/>
      <c r="AX5" s="38"/>
      <c r="AY5" s="38"/>
      <c r="AZ5" s="38"/>
      <c r="BA5" s="38"/>
      <c r="BB5" s="38"/>
      <c r="BC5" s="38"/>
      <c r="DJ5" s="17"/>
      <c r="EH5" s="17"/>
      <c r="EI5" s="17"/>
      <c r="EJ5" s="17"/>
      <c r="EK5" s="17"/>
      <c r="EL5" s="17"/>
      <c r="EM5" s="17"/>
      <c r="EN5" s="17"/>
      <c r="EQ5" s="17"/>
      <c r="ER5" s="17"/>
      <c r="ES5" s="17"/>
      <c r="ET5" s="17"/>
      <c r="EU5" s="17"/>
      <c r="FW5" s="40"/>
      <c r="FX5" s="40"/>
      <c r="FY5" s="40"/>
      <c r="FZ5" s="40"/>
      <c r="GA5" s="40"/>
      <c r="GB5" s="18"/>
      <c r="GC5" s="18"/>
      <c r="GD5" s="19"/>
      <c r="GE5" s="19"/>
      <c r="GF5" s="41"/>
      <c r="GG5" s="41"/>
      <c r="GH5" s="41"/>
      <c r="GI5" s="41"/>
      <c r="GJ5" s="41"/>
      <c r="GK5" s="41"/>
      <c r="GL5" s="41"/>
      <c r="GM5" s="41"/>
      <c r="GN5" s="41"/>
      <c r="GO5" s="41"/>
      <c r="GP5" s="41"/>
      <c r="GQ5" s="41"/>
      <c r="GR5" s="41"/>
      <c r="GS5" s="41"/>
      <c r="GT5" s="41"/>
      <c r="GU5" s="41"/>
      <c r="GV5" s="42"/>
      <c r="GW5" s="42"/>
      <c r="GX5" s="42"/>
      <c r="GY5" s="42"/>
      <c r="GZ5" s="41"/>
      <c r="HA5" s="41"/>
      <c r="HB5" s="41"/>
      <c r="HC5" s="41"/>
      <c r="HD5" s="41"/>
      <c r="HE5" s="41"/>
      <c r="HF5" s="37"/>
      <c r="HG5" s="37"/>
      <c r="HH5" s="43"/>
      <c r="HI5" s="43"/>
      <c r="HJ5" s="41"/>
      <c r="HK5" s="43"/>
      <c r="HL5" s="42"/>
      <c r="HM5" s="18"/>
      <c r="HN5" s="18"/>
      <c r="HO5" s="42"/>
      <c r="HP5" s="18"/>
      <c r="HQ5" s="18"/>
      <c r="HR5" s="19"/>
      <c r="HS5" s="43"/>
      <c r="HT5" s="42"/>
      <c r="HU5" s="41"/>
      <c r="HV5" s="41"/>
      <c r="HW5" s="19"/>
      <c r="HX5" s="43"/>
      <c r="HY5" s="19"/>
      <c r="HZ5" s="41"/>
      <c r="IA5" s="41"/>
      <c r="IB5" s="19"/>
    </row>
    <row r="6" spans="1:236" ht="15.5">
      <c r="A6" s="15">
        <v>4062</v>
      </c>
      <c r="B6" t="s">
        <v>107</v>
      </c>
      <c r="C6" t="s">
        <v>97</v>
      </c>
      <c r="D6">
        <v>0</v>
      </c>
      <c r="E6">
        <f t="shared" si="0"/>
        <v>0.75999999999999091</v>
      </c>
      <c r="F6">
        <f t="shared" si="1"/>
        <v>0.76000000000000512</v>
      </c>
      <c r="G6">
        <f t="shared" si="2"/>
        <v>7</v>
      </c>
      <c r="H6" t="s">
        <v>98</v>
      </c>
      <c r="I6" t="s">
        <v>105</v>
      </c>
      <c r="J6" t="s">
        <v>106</v>
      </c>
      <c r="K6" t="s">
        <v>101</v>
      </c>
      <c r="L6">
        <v>144</v>
      </c>
      <c r="M6">
        <v>1095</v>
      </c>
      <c r="N6">
        <v>0</v>
      </c>
      <c r="O6">
        <v>0.7</v>
      </c>
      <c r="P6" s="15">
        <v>4062</v>
      </c>
      <c r="Q6">
        <v>47.1</v>
      </c>
      <c r="R6">
        <v>4.21</v>
      </c>
      <c r="S6">
        <v>12</v>
      </c>
      <c r="T6">
        <v>17.8</v>
      </c>
      <c r="U6">
        <v>0.18</v>
      </c>
      <c r="V6">
        <v>3.4</v>
      </c>
      <c r="W6">
        <v>7.28</v>
      </c>
      <c r="X6">
        <v>2.93</v>
      </c>
      <c r="Y6">
        <v>2.02</v>
      </c>
      <c r="Z6">
        <v>0</v>
      </c>
      <c r="AA6">
        <v>2.3199999999999998</v>
      </c>
      <c r="AB6">
        <v>0</v>
      </c>
      <c r="AC6">
        <v>0</v>
      </c>
      <c r="AD6">
        <v>99.24</v>
      </c>
      <c r="AF6" s="15">
        <v>4062</v>
      </c>
      <c r="AG6">
        <v>50.6</v>
      </c>
      <c r="AH6">
        <v>0.83</v>
      </c>
      <c r="AI6">
        <v>1.81</v>
      </c>
      <c r="AJ6">
        <v>24.4</v>
      </c>
      <c r="AK6">
        <v>0.33</v>
      </c>
      <c r="AL6">
        <v>16.899999999999999</v>
      </c>
      <c r="AM6">
        <v>4.1500000000000004</v>
      </c>
      <c r="AN6">
        <v>0.17</v>
      </c>
      <c r="AO6">
        <v>0</v>
      </c>
      <c r="AP6">
        <v>0.01</v>
      </c>
      <c r="AR6" s="38"/>
      <c r="AS6" s="38"/>
      <c r="AT6" s="38"/>
      <c r="AU6" s="38"/>
      <c r="AV6" s="38"/>
      <c r="AW6" s="38"/>
      <c r="AX6" s="38"/>
      <c r="AY6" s="38"/>
      <c r="AZ6" s="38"/>
      <c r="BA6" s="38"/>
      <c r="BB6" s="38"/>
      <c r="BC6" s="38"/>
      <c r="DJ6" s="17"/>
      <c r="EH6" s="17"/>
      <c r="EI6" s="17"/>
      <c r="EJ6" s="17"/>
      <c r="EK6" s="17"/>
      <c r="EL6" s="17"/>
      <c r="EM6" s="17"/>
      <c r="EN6" s="17"/>
      <c r="EQ6" s="17"/>
      <c r="ER6" s="17"/>
      <c r="ES6" s="17"/>
      <c r="ET6" s="17"/>
      <c r="EU6" s="17"/>
      <c r="FW6" s="40"/>
      <c r="FX6" s="40"/>
      <c r="FY6" s="40"/>
      <c r="FZ6" s="40"/>
      <c r="GA6" s="40"/>
      <c r="GB6" s="18"/>
      <c r="GC6" s="18"/>
      <c r="GD6" s="19"/>
      <c r="GE6" s="19"/>
      <c r="GF6" s="41"/>
      <c r="GG6" s="41"/>
      <c r="GH6" s="41"/>
      <c r="GI6" s="41"/>
      <c r="GJ6" s="41"/>
      <c r="GK6" s="41"/>
      <c r="GL6" s="41"/>
      <c r="GM6" s="41"/>
      <c r="GN6" s="41"/>
      <c r="GO6" s="41"/>
      <c r="GP6" s="41"/>
      <c r="GQ6" s="41"/>
      <c r="GR6" s="41"/>
      <c r="GS6" s="41"/>
      <c r="GT6" s="41"/>
      <c r="GU6" s="41"/>
      <c r="GV6" s="42"/>
      <c r="GW6" s="42"/>
      <c r="GX6" s="42"/>
      <c r="GY6" s="42"/>
      <c r="GZ6" s="41"/>
      <c r="HA6" s="41"/>
      <c r="HB6" s="41"/>
      <c r="HC6" s="41"/>
      <c r="HD6" s="41"/>
      <c r="HE6" s="41"/>
      <c r="HF6" s="37"/>
      <c r="HG6" s="37"/>
      <c r="HH6" s="43"/>
      <c r="HI6" s="43"/>
      <c r="HJ6" s="41"/>
      <c r="HK6" s="43"/>
      <c r="HL6" s="42"/>
      <c r="HM6" s="18"/>
      <c r="HN6" s="18"/>
      <c r="HO6" s="42"/>
      <c r="HP6" s="18"/>
      <c r="HQ6" s="18"/>
      <c r="HR6" s="19"/>
      <c r="HS6" s="43"/>
      <c r="HT6" s="42"/>
      <c r="HU6" s="41"/>
      <c r="HV6" s="41"/>
      <c r="HW6" s="19"/>
      <c r="HX6" s="43"/>
      <c r="HY6" s="19"/>
      <c r="HZ6" s="41"/>
      <c r="IA6" s="41"/>
      <c r="IB6" s="19"/>
    </row>
    <row r="7" spans="1:236" ht="15.5">
      <c r="A7" s="15">
        <v>4068</v>
      </c>
      <c r="B7" t="s">
        <v>108</v>
      </c>
      <c r="C7" t="s">
        <v>97</v>
      </c>
      <c r="D7">
        <v>0</v>
      </c>
      <c r="E7">
        <f t="shared" si="0"/>
        <v>2.25</v>
      </c>
      <c r="F7">
        <f t="shared" si="1"/>
        <v>2.25</v>
      </c>
      <c r="G7">
        <f t="shared" si="2"/>
        <v>10</v>
      </c>
      <c r="H7" t="s">
        <v>98</v>
      </c>
      <c r="I7" t="s">
        <v>105</v>
      </c>
      <c r="J7" t="s">
        <v>106</v>
      </c>
      <c r="K7" t="s">
        <v>101</v>
      </c>
      <c r="L7">
        <v>89</v>
      </c>
      <c r="M7">
        <v>1100</v>
      </c>
      <c r="N7">
        <v>0</v>
      </c>
      <c r="O7">
        <v>1</v>
      </c>
      <c r="P7" s="15">
        <v>4068</v>
      </c>
      <c r="Q7">
        <v>49.1</v>
      </c>
      <c r="R7">
        <v>3.22</v>
      </c>
      <c r="S7">
        <v>14.4</v>
      </c>
      <c r="T7">
        <v>14.8</v>
      </c>
      <c r="U7">
        <v>0.14000000000000001</v>
      </c>
      <c r="V7">
        <v>3.2</v>
      </c>
      <c r="W7">
        <v>6.72</v>
      </c>
      <c r="X7">
        <v>3.34</v>
      </c>
      <c r="Y7">
        <v>1.7</v>
      </c>
      <c r="Z7">
        <v>0</v>
      </c>
      <c r="AA7">
        <v>1.1299999999999999</v>
      </c>
      <c r="AB7">
        <v>0</v>
      </c>
      <c r="AC7">
        <v>0</v>
      </c>
      <c r="AD7">
        <v>97.75</v>
      </c>
      <c r="AF7" s="15">
        <v>4068</v>
      </c>
      <c r="AG7">
        <v>48.8</v>
      </c>
      <c r="AH7">
        <v>1.1599999999999999</v>
      </c>
      <c r="AI7">
        <v>5.22</v>
      </c>
      <c r="AJ7">
        <v>16.3</v>
      </c>
      <c r="AK7">
        <v>0.25</v>
      </c>
      <c r="AL7">
        <v>13.2</v>
      </c>
      <c r="AM7">
        <v>13.9</v>
      </c>
      <c r="AN7">
        <v>0.63</v>
      </c>
      <c r="AO7">
        <v>0</v>
      </c>
      <c r="AP7">
        <v>0.04</v>
      </c>
      <c r="AR7" s="38"/>
      <c r="AS7" s="38"/>
      <c r="AT7" s="38"/>
      <c r="AU7" s="38"/>
      <c r="AV7" s="38"/>
      <c r="AW7" s="38"/>
      <c r="AX7" s="38"/>
      <c r="AY7" s="38"/>
      <c r="AZ7" s="38"/>
      <c r="BA7" s="38"/>
      <c r="BB7" s="38"/>
      <c r="BC7" s="38"/>
      <c r="DJ7" s="17"/>
      <c r="EH7" s="17"/>
      <c r="EI7" s="17"/>
      <c r="EJ7" s="17"/>
      <c r="EK7" s="17"/>
      <c r="EL7" s="17"/>
      <c r="EM7" s="17"/>
      <c r="EN7" s="17"/>
      <c r="EQ7" s="17"/>
      <c r="ER7" s="17"/>
      <c r="ES7" s="17"/>
      <c r="ET7" s="17"/>
      <c r="EU7" s="17"/>
      <c r="FW7" s="40"/>
      <c r="FX7" s="40"/>
      <c r="FY7" s="40"/>
      <c r="FZ7" s="40"/>
      <c r="GA7" s="40"/>
      <c r="GB7" s="18"/>
      <c r="GC7" s="18"/>
      <c r="GD7" s="19"/>
      <c r="GE7" s="19"/>
      <c r="GF7" s="41"/>
      <c r="GG7" s="41"/>
      <c r="GH7" s="41"/>
      <c r="GI7" s="41"/>
      <c r="GJ7" s="41"/>
      <c r="GK7" s="41"/>
      <c r="GL7" s="41"/>
      <c r="GM7" s="41"/>
      <c r="GN7" s="41"/>
      <c r="GO7" s="41"/>
      <c r="GP7" s="41"/>
      <c r="GQ7" s="41"/>
      <c r="GR7" s="41"/>
      <c r="GS7" s="41"/>
      <c r="GT7" s="41"/>
      <c r="GU7" s="41"/>
      <c r="GV7" s="42"/>
      <c r="GW7" s="42"/>
      <c r="GX7" s="42"/>
      <c r="GY7" s="42"/>
      <c r="GZ7" s="41"/>
      <c r="HA7" s="41"/>
      <c r="HB7" s="41"/>
      <c r="HC7" s="41"/>
      <c r="HD7" s="41"/>
      <c r="HE7" s="41"/>
      <c r="HF7" s="37"/>
      <c r="HG7" s="37"/>
      <c r="HH7" s="43"/>
      <c r="HI7" s="43"/>
      <c r="HJ7" s="41"/>
      <c r="HK7" s="43"/>
      <c r="HL7" s="42"/>
      <c r="HM7" s="18"/>
      <c r="HN7" s="18"/>
      <c r="HO7" s="42"/>
      <c r="HP7" s="18"/>
      <c r="HQ7" s="18"/>
      <c r="HR7" s="19"/>
      <c r="HS7" s="43"/>
      <c r="HT7" s="42"/>
      <c r="HU7" s="41"/>
      <c r="HV7" s="41"/>
      <c r="HW7" s="19"/>
      <c r="HX7" s="43"/>
      <c r="HY7" s="19"/>
      <c r="HZ7" s="41"/>
      <c r="IA7" s="41"/>
      <c r="IB7" s="19"/>
    </row>
    <row r="8" spans="1:236" ht="15.5">
      <c r="A8" s="15">
        <v>4071</v>
      </c>
      <c r="B8" t="s">
        <v>109</v>
      </c>
      <c r="C8" t="s">
        <v>97</v>
      </c>
      <c r="D8">
        <v>0</v>
      </c>
      <c r="E8">
        <f t="shared" si="0"/>
        <v>2.0300000000000011</v>
      </c>
      <c r="F8">
        <f t="shared" si="1"/>
        <v>2.0300000000000011</v>
      </c>
      <c r="G8">
        <f t="shared" si="2"/>
        <v>13</v>
      </c>
      <c r="H8" t="s">
        <v>98</v>
      </c>
      <c r="I8" t="s">
        <v>105</v>
      </c>
      <c r="J8" t="s">
        <v>106</v>
      </c>
      <c r="K8" t="s">
        <v>101</v>
      </c>
      <c r="L8">
        <v>94</v>
      </c>
      <c r="M8">
        <v>1162</v>
      </c>
      <c r="N8">
        <v>0</v>
      </c>
      <c r="O8">
        <v>1.3</v>
      </c>
      <c r="P8" s="15">
        <v>4071</v>
      </c>
      <c r="Q8">
        <v>48.5</v>
      </c>
      <c r="R8">
        <v>4.42</v>
      </c>
      <c r="S8">
        <v>15.7</v>
      </c>
      <c r="T8">
        <v>13.4</v>
      </c>
      <c r="U8">
        <v>0.13</v>
      </c>
      <c r="V8">
        <v>3.71</v>
      </c>
      <c r="W8">
        <v>6.67</v>
      </c>
      <c r="X8">
        <v>3.49</v>
      </c>
      <c r="Y8">
        <v>1.1100000000000001</v>
      </c>
      <c r="Z8">
        <v>0</v>
      </c>
      <c r="AA8">
        <v>0.84</v>
      </c>
      <c r="AB8">
        <v>0</v>
      </c>
      <c r="AC8">
        <v>0</v>
      </c>
      <c r="AD8">
        <v>97.97</v>
      </c>
      <c r="AF8" s="15">
        <v>4071</v>
      </c>
      <c r="AG8">
        <v>47.9</v>
      </c>
      <c r="AH8">
        <v>1.0900000000000001</v>
      </c>
      <c r="AI8">
        <v>8.07</v>
      </c>
      <c r="AJ8">
        <v>20.399999999999999</v>
      </c>
      <c r="AK8">
        <v>0.28000000000000003</v>
      </c>
      <c r="AL8">
        <v>19.3</v>
      </c>
      <c r="AM8">
        <v>2.44</v>
      </c>
      <c r="AN8">
        <v>0.3</v>
      </c>
      <c r="AO8">
        <v>0</v>
      </c>
      <c r="AP8">
        <v>0.05</v>
      </c>
      <c r="AR8" s="38"/>
      <c r="AS8" s="38"/>
      <c r="AT8" s="38"/>
      <c r="AU8" s="38"/>
      <c r="AV8" s="38"/>
      <c r="AW8" s="38"/>
      <c r="AX8" s="38"/>
      <c r="AY8" s="38"/>
      <c r="AZ8" s="38"/>
      <c r="BA8" s="38"/>
      <c r="BB8" s="38"/>
      <c r="BC8" s="38"/>
      <c r="DJ8" s="17"/>
      <c r="EH8" s="17"/>
      <c r="EI8" s="17"/>
      <c r="EJ8" s="17"/>
      <c r="EK8" s="17"/>
      <c r="EL8" s="17"/>
      <c r="EM8" s="17"/>
      <c r="EN8" s="17"/>
      <c r="EQ8" s="17"/>
      <c r="ER8" s="17"/>
      <c r="ES8" s="17"/>
      <c r="ET8" s="17"/>
      <c r="EU8" s="17"/>
      <c r="FW8" s="40"/>
      <c r="FX8" s="40"/>
      <c r="FY8" s="40"/>
      <c r="FZ8" s="40"/>
      <c r="GA8" s="40"/>
      <c r="GB8" s="18"/>
      <c r="GC8" s="18"/>
      <c r="GD8" s="19"/>
      <c r="GE8" s="19"/>
      <c r="GF8" s="41"/>
      <c r="GG8" s="41"/>
      <c r="GH8" s="41"/>
      <c r="GI8" s="41"/>
      <c r="GJ8" s="41"/>
      <c r="GK8" s="41"/>
      <c r="GL8" s="41"/>
      <c r="GM8" s="41"/>
      <c r="GN8" s="41"/>
      <c r="GO8" s="41"/>
      <c r="GP8" s="41"/>
      <c r="GQ8" s="41"/>
      <c r="GR8" s="41"/>
      <c r="GS8" s="41"/>
      <c r="GT8" s="41"/>
      <c r="GU8" s="41"/>
      <c r="GV8" s="42"/>
      <c r="GW8" s="42"/>
      <c r="GX8" s="42"/>
      <c r="GY8" s="42"/>
      <c r="GZ8" s="41"/>
      <c r="HA8" s="41"/>
      <c r="HB8" s="41"/>
      <c r="HC8" s="41"/>
      <c r="HD8" s="41"/>
      <c r="HE8" s="41"/>
      <c r="HF8" s="37"/>
      <c r="HG8" s="37"/>
      <c r="HH8" s="43"/>
      <c r="HI8" s="43"/>
      <c r="HJ8" s="41"/>
      <c r="HK8" s="43"/>
      <c r="HL8" s="42"/>
      <c r="HM8" s="18"/>
      <c r="HN8" s="18"/>
      <c r="HO8" s="42"/>
      <c r="HP8" s="18"/>
      <c r="HQ8" s="18"/>
      <c r="HR8" s="19"/>
      <c r="HS8" s="43"/>
      <c r="HT8" s="42"/>
      <c r="HU8" s="41"/>
      <c r="HV8" s="41"/>
      <c r="HW8" s="19"/>
      <c r="HX8" s="43"/>
      <c r="HY8" s="19"/>
      <c r="HZ8" s="41"/>
      <c r="IA8" s="41"/>
      <c r="IB8" s="19"/>
    </row>
    <row r="9" spans="1:236" ht="15.5">
      <c r="A9" s="15">
        <v>4072</v>
      </c>
      <c r="B9" t="s">
        <v>110</v>
      </c>
      <c r="C9" t="s">
        <v>97</v>
      </c>
      <c r="D9">
        <v>0</v>
      </c>
      <c r="E9">
        <f t="shared" si="0"/>
        <v>1.7000000000000171</v>
      </c>
      <c r="F9">
        <f t="shared" si="1"/>
        <v>1.7199999999999989</v>
      </c>
      <c r="G9">
        <f t="shared" si="2"/>
        <v>13</v>
      </c>
      <c r="H9" t="s">
        <v>98</v>
      </c>
      <c r="I9" t="s">
        <v>105</v>
      </c>
      <c r="J9" t="s">
        <v>106</v>
      </c>
      <c r="K9" t="s">
        <v>101</v>
      </c>
      <c r="L9">
        <v>70</v>
      </c>
      <c r="M9">
        <v>1160</v>
      </c>
      <c r="N9">
        <v>0</v>
      </c>
      <c r="O9">
        <v>1.3</v>
      </c>
      <c r="P9" s="15">
        <v>4072</v>
      </c>
      <c r="Q9">
        <v>49.4</v>
      </c>
      <c r="R9">
        <v>4.09</v>
      </c>
      <c r="S9">
        <v>15.8</v>
      </c>
      <c r="T9">
        <v>13.2</v>
      </c>
      <c r="U9">
        <v>0.13</v>
      </c>
      <c r="V9">
        <v>3.47</v>
      </c>
      <c r="W9">
        <v>6.4</v>
      </c>
      <c r="X9">
        <v>3.72</v>
      </c>
      <c r="Y9">
        <v>1.24</v>
      </c>
      <c r="Z9">
        <v>0</v>
      </c>
      <c r="AA9">
        <v>0.85</v>
      </c>
      <c r="AB9">
        <v>0</v>
      </c>
      <c r="AC9">
        <v>0</v>
      </c>
      <c r="AD9">
        <v>98.28</v>
      </c>
      <c r="AF9" s="15">
        <v>4072</v>
      </c>
      <c r="AG9">
        <v>47.3</v>
      </c>
      <c r="AH9">
        <v>1.78</v>
      </c>
      <c r="AI9">
        <v>8.86</v>
      </c>
      <c r="AJ9">
        <v>14.1</v>
      </c>
      <c r="AK9">
        <v>0.22</v>
      </c>
      <c r="AL9">
        <v>12.9</v>
      </c>
      <c r="AM9">
        <v>13.1</v>
      </c>
      <c r="AN9">
        <v>1.1399999999999999</v>
      </c>
      <c r="AO9">
        <v>0</v>
      </c>
      <c r="AP9">
        <v>0.03</v>
      </c>
      <c r="AR9" s="38"/>
      <c r="AS9" s="38"/>
      <c r="AT9" s="38"/>
      <c r="AU9" s="38"/>
      <c r="AV9" s="38"/>
      <c r="AW9" s="38"/>
      <c r="AX9" s="38"/>
      <c r="AY9" s="38"/>
      <c r="AZ9" s="38"/>
      <c r="BA9" s="38"/>
      <c r="BB9" s="38"/>
      <c r="BC9" s="38"/>
      <c r="DJ9" s="17"/>
      <c r="EH9" s="17"/>
      <c r="EI9" s="17"/>
      <c r="EJ9" s="17"/>
      <c r="EK9" s="17"/>
      <c r="EL9" s="17"/>
      <c r="EM9" s="17"/>
      <c r="EN9" s="17"/>
      <c r="EQ9" s="17"/>
      <c r="ER9" s="17"/>
      <c r="ES9" s="17"/>
      <c r="ET9" s="17"/>
      <c r="EU9" s="17"/>
      <c r="FW9" s="40"/>
      <c r="FX9" s="40"/>
      <c r="FY9" s="40"/>
      <c r="FZ9" s="40"/>
      <c r="GA9" s="40"/>
      <c r="GB9" s="18"/>
      <c r="GC9" s="18"/>
      <c r="GD9" s="19"/>
      <c r="GE9" s="19"/>
      <c r="GF9" s="41"/>
      <c r="GG9" s="41"/>
      <c r="GH9" s="41"/>
      <c r="GI9" s="41"/>
      <c r="GJ9" s="41"/>
      <c r="GK9" s="41"/>
      <c r="GL9" s="41"/>
      <c r="GM9" s="41"/>
      <c r="GN9" s="41"/>
      <c r="GO9" s="41"/>
      <c r="GP9" s="41"/>
      <c r="GQ9" s="41"/>
      <c r="GR9" s="41"/>
      <c r="GS9" s="41"/>
      <c r="GT9" s="41"/>
      <c r="GU9" s="41"/>
      <c r="GV9" s="42"/>
      <c r="GW9" s="42"/>
      <c r="GX9" s="42"/>
      <c r="GY9" s="42"/>
      <c r="GZ9" s="41"/>
      <c r="HA9" s="41"/>
      <c r="HB9" s="41"/>
      <c r="HC9" s="41"/>
      <c r="HD9" s="41"/>
      <c r="HE9" s="41"/>
      <c r="HF9" s="37"/>
      <c r="HG9" s="37"/>
      <c r="HH9" s="43"/>
      <c r="HI9" s="43"/>
      <c r="HJ9" s="41"/>
      <c r="HK9" s="43"/>
      <c r="HL9" s="42"/>
      <c r="HM9" s="18"/>
      <c r="HN9" s="18"/>
      <c r="HO9" s="42"/>
      <c r="HP9" s="18"/>
      <c r="HQ9" s="18"/>
      <c r="HR9" s="19"/>
      <c r="HS9" s="43"/>
      <c r="HT9" s="42"/>
      <c r="HU9" s="41"/>
      <c r="HV9" s="41"/>
      <c r="HW9" s="19"/>
      <c r="HX9" s="43"/>
      <c r="HY9" s="19"/>
      <c r="HZ9" s="41"/>
      <c r="IA9" s="41"/>
      <c r="IB9" s="19"/>
    </row>
    <row r="10" spans="1:236" ht="15.5">
      <c r="A10" s="15">
        <v>4073</v>
      </c>
      <c r="B10" t="s">
        <v>111</v>
      </c>
      <c r="C10" t="s">
        <v>97</v>
      </c>
      <c r="D10">
        <v>0</v>
      </c>
      <c r="E10">
        <f t="shared" si="0"/>
        <v>2.9100000000000108</v>
      </c>
      <c r="F10">
        <f t="shared" si="1"/>
        <v>2.9099999999999966</v>
      </c>
      <c r="G10">
        <f t="shared" si="2"/>
        <v>13</v>
      </c>
      <c r="H10" t="s">
        <v>98</v>
      </c>
      <c r="I10" t="s">
        <v>105</v>
      </c>
      <c r="J10" t="s">
        <v>106</v>
      </c>
      <c r="K10" t="s">
        <v>101</v>
      </c>
      <c r="L10">
        <v>93</v>
      </c>
      <c r="M10">
        <v>1130</v>
      </c>
      <c r="N10">
        <v>0</v>
      </c>
      <c r="O10">
        <v>1.3</v>
      </c>
      <c r="P10" s="15">
        <v>4073</v>
      </c>
      <c r="Q10">
        <v>48.6</v>
      </c>
      <c r="R10">
        <v>3.49</v>
      </c>
      <c r="S10">
        <v>15.5</v>
      </c>
      <c r="T10">
        <v>14</v>
      </c>
      <c r="U10">
        <v>0.12</v>
      </c>
      <c r="V10">
        <v>2.96</v>
      </c>
      <c r="W10">
        <v>6.44</v>
      </c>
      <c r="X10">
        <v>3.14</v>
      </c>
      <c r="Y10">
        <v>1.46</v>
      </c>
      <c r="Z10">
        <v>0</v>
      </c>
      <c r="AA10">
        <v>1.38</v>
      </c>
      <c r="AB10">
        <v>0</v>
      </c>
      <c r="AC10">
        <v>0</v>
      </c>
      <c r="AD10">
        <v>97.09</v>
      </c>
      <c r="AF10" s="15">
        <v>4073</v>
      </c>
      <c r="AG10">
        <v>48.8</v>
      </c>
      <c r="AH10">
        <v>1.4</v>
      </c>
      <c r="AI10">
        <v>7.59</v>
      </c>
      <c r="AJ10">
        <v>16.399999999999999</v>
      </c>
      <c r="AK10">
        <v>0.22</v>
      </c>
      <c r="AL10">
        <v>12.7</v>
      </c>
      <c r="AM10">
        <v>12.3</v>
      </c>
      <c r="AN10">
        <v>0.85</v>
      </c>
      <c r="AO10">
        <v>0</v>
      </c>
      <c r="AP10">
        <v>0.02</v>
      </c>
      <c r="AR10" s="38"/>
      <c r="AS10" s="38"/>
      <c r="AT10" s="38"/>
      <c r="AU10" s="38"/>
      <c r="AV10" s="38"/>
      <c r="AW10" s="38"/>
      <c r="AX10" s="38"/>
      <c r="AY10" s="38"/>
      <c r="AZ10" s="38"/>
      <c r="BA10" s="38"/>
      <c r="BB10" s="38"/>
      <c r="BC10" s="38"/>
      <c r="DJ10" s="17"/>
      <c r="EH10" s="17"/>
      <c r="EI10" s="17"/>
      <c r="EJ10" s="17"/>
      <c r="EK10" s="17"/>
      <c r="EL10" s="17"/>
      <c r="EM10" s="17"/>
      <c r="EN10" s="17"/>
      <c r="EQ10" s="17"/>
      <c r="ER10" s="17"/>
      <c r="ES10" s="17"/>
      <c r="ET10" s="17"/>
      <c r="EU10" s="17"/>
      <c r="FW10" s="40"/>
      <c r="FX10" s="40"/>
      <c r="FY10" s="40"/>
      <c r="FZ10" s="40"/>
      <c r="GA10" s="40"/>
      <c r="GB10" s="18"/>
      <c r="GC10" s="18"/>
      <c r="GD10" s="19"/>
      <c r="GE10" s="19"/>
      <c r="GF10" s="41"/>
      <c r="GG10" s="41"/>
      <c r="GH10" s="41"/>
      <c r="GI10" s="41"/>
      <c r="GJ10" s="41"/>
      <c r="GK10" s="41"/>
      <c r="GL10" s="41"/>
      <c r="GM10" s="41"/>
      <c r="GN10" s="41"/>
      <c r="GO10" s="41"/>
      <c r="GP10" s="41"/>
      <c r="GQ10" s="41"/>
      <c r="GR10" s="41"/>
      <c r="GS10" s="41"/>
      <c r="GT10" s="41"/>
      <c r="GU10" s="41"/>
      <c r="GV10" s="42"/>
      <c r="GW10" s="42"/>
      <c r="GX10" s="42"/>
      <c r="GY10" s="42"/>
      <c r="GZ10" s="41"/>
      <c r="HA10" s="41"/>
      <c r="HB10" s="41"/>
      <c r="HC10" s="41"/>
      <c r="HD10" s="41"/>
      <c r="HE10" s="41"/>
      <c r="HF10" s="37"/>
      <c r="HG10" s="37"/>
      <c r="HH10" s="43"/>
      <c r="HI10" s="43"/>
      <c r="HJ10" s="41"/>
      <c r="HK10" s="43"/>
      <c r="HL10" s="42"/>
      <c r="HM10" s="18"/>
      <c r="HN10" s="18"/>
      <c r="HO10" s="42"/>
      <c r="HP10" s="18"/>
      <c r="HQ10" s="18"/>
      <c r="HR10" s="19"/>
      <c r="HS10" s="43"/>
      <c r="HT10" s="42"/>
      <c r="HU10" s="41"/>
      <c r="HV10" s="41"/>
      <c r="HW10" s="19"/>
      <c r="HX10" s="43"/>
      <c r="HY10" s="19"/>
      <c r="HZ10" s="41"/>
      <c r="IA10" s="41"/>
      <c r="IB10" s="19"/>
    </row>
    <row r="11" spans="1:236" ht="15.5">
      <c r="A11" s="15">
        <v>4074</v>
      </c>
      <c r="B11" t="s">
        <v>112</v>
      </c>
      <c r="C11" t="s">
        <v>97</v>
      </c>
      <c r="D11">
        <v>0</v>
      </c>
      <c r="E11">
        <f t="shared" si="0"/>
        <v>-1.069999999999979</v>
      </c>
      <c r="F11">
        <f t="shared" si="1"/>
        <v>-1.0400000000000063</v>
      </c>
      <c r="G11">
        <f t="shared" si="2"/>
        <v>16</v>
      </c>
      <c r="H11" t="s">
        <v>98</v>
      </c>
      <c r="I11" t="s">
        <v>105</v>
      </c>
      <c r="J11" t="s">
        <v>106</v>
      </c>
      <c r="K11" t="s">
        <v>101</v>
      </c>
      <c r="L11">
        <v>22</v>
      </c>
      <c r="M11">
        <v>1215</v>
      </c>
      <c r="N11">
        <v>0</v>
      </c>
      <c r="O11">
        <v>1.6</v>
      </c>
      <c r="P11" s="15">
        <v>4074</v>
      </c>
      <c r="Q11">
        <v>51</v>
      </c>
      <c r="R11">
        <v>4.2699999999999996</v>
      </c>
      <c r="S11">
        <v>16.399999999999999</v>
      </c>
      <c r="T11">
        <v>12.6</v>
      </c>
      <c r="U11">
        <v>0.26</v>
      </c>
      <c r="V11">
        <v>4.22</v>
      </c>
      <c r="W11">
        <v>6.71</v>
      </c>
      <c r="X11">
        <v>3.57</v>
      </c>
      <c r="Y11">
        <v>1.03</v>
      </c>
      <c r="Z11">
        <v>0.14000000000000001</v>
      </c>
      <c r="AA11">
        <v>0.87</v>
      </c>
      <c r="AB11">
        <v>0</v>
      </c>
      <c r="AC11">
        <v>0</v>
      </c>
      <c r="AD11">
        <v>101.04</v>
      </c>
      <c r="AF11" s="15">
        <v>4074</v>
      </c>
      <c r="AG11">
        <v>48.26</v>
      </c>
      <c r="AH11">
        <v>1.35</v>
      </c>
      <c r="AI11">
        <v>9.69</v>
      </c>
      <c r="AJ11">
        <v>14.9</v>
      </c>
      <c r="AK11">
        <v>0.25</v>
      </c>
      <c r="AL11">
        <v>14.1</v>
      </c>
      <c r="AM11">
        <v>9.52</v>
      </c>
      <c r="AN11">
        <v>1.1399999999999999</v>
      </c>
      <c r="AO11">
        <v>0</v>
      </c>
      <c r="AP11">
        <v>0.06</v>
      </c>
      <c r="AR11" s="38"/>
      <c r="AS11" s="38"/>
      <c r="AT11" s="38"/>
      <c r="AU11" s="38"/>
      <c r="AV11" s="38"/>
      <c r="AW11" s="38"/>
      <c r="AX11" s="38"/>
      <c r="AY11" s="38"/>
      <c r="AZ11" s="38"/>
      <c r="BA11" s="38"/>
      <c r="BB11" s="38"/>
      <c r="BC11" s="38"/>
      <c r="DJ11" s="17"/>
      <c r="EH11" s="17"/>
      <c r="EI11" s="17"/>
      <c r="EJ11" s="17"/>
      <c r="EK11" s="17"/>
      <c r="EL11" s="17"/>
      <c r="EM11" s="17"/>
      <c r="EN11" s="17"/>
      <c r="EQ11" s="17"/>
      <c r="ER11" s="17"/>
      <c r="ES11" s="17"/>
      <c r="ET11" s="17"/>
      <c r="EU11" s="17"/>
      <c r="FW11" s="40"/>
      <c r="FX11" s="40"/>
      <c r="FY11" s="40"/>
      <c r="FZ11" s="40"/>
      <c r="GA11" s="40"/>
      <c r="GB11" s="18"/>
      <c r="GC11" s="18"/>
      <c r="GD11" s="19"/>
      <c r="GE11" s="19"/>
      <c r="GF11" s="41"/>
      <c r="GG11" s="41"/>
      <c r="GH11" s="41"/>
      <c r="GI11" s="41"/>
      <c r="GJ11" s="41"/>
      <c r="GK11" s="41"/>
      <c r="GL11" s="41"/>
      <c r="GM11" s="41"/>
      <c r="GN11" s="41"/>
      <c r="GO11" s="41"/>
      <c r="GP11" s="41"/>
      <c r="GQ11" s="41"/>
      <c r="GR11" s="41"/>
      <c r="GS11" s="41"/>
      <c r="GT11" s="41"/>
      <c r="GU11" s="41"/>
      <c r="GV11" s="42"/>
      <c r="GW11" s="42"/>
      <c r="GX11" s="42"/>
      <c r="GY11" s="42"/>
      <c r="GZ11" s="41"/>
      <c r="HA11" s="41"/>
      <c r="HB11" s="41"/>
      <c r="HC11" s="41"/>
      <c r="HD11" s="41"/>
      <c r="HE11" s="41"/>
      <c r="HF11" s="37"/>
      <c r="HG11" s="37"/>
      <c r="HH11" s="43"/>
      <c r="HI11" s="43"/>
      <c r="HJ11" s="41"/>
      <c r="HK11" s="43"/>
      <c r="HL11" s="42"/>
      <c r="HM11" s="18"/>
      <c r="HN11" s="18"/>
      <c r="HO11" s="42"/>
      <c r="HP11" s="18"/>
      <c r="HQ11" s="18"/>
      <c r="HR11" s="19"/>
      <c r="HS11" s="43"/>
      <c r="HT11" s="42"/>
      <c r="HU11" s="41"/>
      <c r="HV11" s="41"/>
      <c r="HW11" s="19"/>
      <c r="HX11" s="43"/>
      <c r="HY11" s="19"/>
      <c r="HZ11" s="41"/>
      <c r="IA11" s="41"/>
      <c r="IB11" s="19"/>
    </row>
    <row r="12" spans="1:236" ht="15.5">
      <c r="A12" s="15">
        <v>4075</v>
      </c>
      <c r="B12" t="s">
        <v>113</v>
      </c>
      <c r="C12" t="s">
        <v>97</v>
      </c>
      <c r="D12">
        <v>0</v>
      </c>
      <c r="E12">
        <f t="shared" si="0"/>
        <v>1.4799999999999898</v>
      </c>
      <c r="F12">
        <f t="shared" si="1"/>
        <v>1.480000000000004</v>
      </c>
      <c r="G12">
        <f t="shared" si="2"/>
        <v>16</v>
      </c>
      <c r="H12" t="s">
        <v>98</v>
      </c>
      <c r="I12" t="s">
        <v>105</v>
      </c>
      <c r="J12" t="s">
        <v>106</v>
      </c>
      <c r="K12" t="s">
        <v>101</v>
      </c>
      <c r="L12">
        <v>48</v>
      </c>
      <c r="M12">
        <v>1200</v>
      </c>
      <c r="N12">
        <v>0</v>
      </c>
      <c r="O12">
        <v>1.6</v>
      </c>
      <c r="P12" s="15">
        <v>4075</v>
      </c>
      <c r="Q12">
        <v>50.6</v>
      </c>
      <c r="R12">
        <v>4.18</v>
      </c>
      <c r="S12">
        <v>15.6</v>
      </c>
      <c r="T12">
        <v>11.7</v>
      </c>
      <c r="U12">
        <v>0.1</v>
      </c>
      <c r="V12">
        <v>3.37</v>
      </c>
      <c r="W12">
        <v>6.59</v>
      </c>
      <c r="X12">
        <v>3.93</v>
      </c>
      <c r="Y12">
        <v>1.1000000000000001</v>
      </c>
      <c r="Z12">
        <v>0.01</v>
      </c>
      <c r="AA12">
        <v>1.34</v>
      </c>
      <c r="AB12">
        <v>0</v>
      </c>
      <c r="AC12">
        <v>0</v>
      </c>
      <c r="AD12">
        <v>98.52</v>
      </c>
      <c r="AF12" s="15">
        <v>4075</v>
      </c>
      <c r="AG12">
        <v>48.6</v>
      </c>
      <c r="AH12">
        <v>1.87</v>
      </c>
      <c r="AI12">
        <v>10.199999999999999</v>
      </c>
      <c r="AJ12">
        <v>12</v>
      </c>
      <c r="AK12">
        <v>0.16</v>
      </c>
      <c r="AL12">
        <v>12.6</v>
      </c>
      <c r="AM12">
        <v>14.3</v>
      </c>
      <c r="AN12">
        <v>1.77</v>
      </c>
      <c r="AO12">
        <v>0</v>
      </c>
      <c r="AP12">
        <v>0.03</v>
      </c>
      <c r="AR12" s="38"/>
      <c r="AS12" s="38"/>
      <c r="AT12" s="38"/>
      <c r="AU12" s="38"/>
      <c r="AV12" s="38"/>
      <c r="AW12" s="38"/>
      <c r="AX12" s="38"/>
      <c r="AY12" s="38"/>
      <c r="AZ12" s="38"/>
      <c r="BA12" s="38"/>
      <c r="BB12" s="38"/>
      <c r="BC12" s="38"/>
      <c r="DJ12" s="17"/>
      <c r="EH12" s="17"/>
      <c r="EI12" s="17"/>
      <c r="EJ12" s="17"/>
      <c r="EK12" s="17"/>
      <c r="EL12" s="17"/>
      <c r="EM12" s="17"/>
      <c r="EN12" s="17"/>
      <c r="EQ12" s="17"/>
      <c r="ER12" s="17"/>
      <c r="ES12" s="17"/>
      <c r="ET12" s="17"/>
      <c r="EU12" s="17"/>
      <c r="FW12" s="40"/>
      <c r="FX12" s="40"/>
      <c r="FY12" s="40"/>
      <c r="FZ12" s="40"/>
      <c r="GA12" s="40"/>
      <c r="GB12" s="18"/>
      <c r="GC12" s="18"/>
      <c r="GD12" s="19"/>
      <c r="GE12" s="19"/>
      <c r="GF12" s="41"/>
      <c r="GG12" s="41"/>
      <c r="GH12" s="41"/>
      <c r="GI12" s="41"/>
      <c r="GJ12" s="41"/>
      <c r="GK12" s="41"/>
      <c r="GL12" s="41"/>
      <c r="GM12" s="41"/>
      <c r="GN12" s="41"/>
      <c r="GO12" s="41"/>
      <c r="GP12" s="41"/>
      <c r="GQ12" s="41"/>
      <c r="GR12" s="41"/>
      <c r="GS12" s="41"/>
      <c r="GT12" s="41"/>
      <c r="GU12" s="41"/>
      <c r="GV12" s="42"/>
      <c r="GW12" s="42"/>
      <c r="GX12" s="42"/>
      <c r="GY12" s="42"/>
      <c r="GZ12" s="41"/>
      <c r="HA12" s="41"/>
      <c r="HB12" s="41"/>
      <c r="HC12" s="41"/>
      <c r="HD12" s="41"/>
      <c r="HE12" s="41"/>
      <c r="HF12" s="37"/>
      <c r="HG12" s="37"/>
      <c r="HH12" s="43"/>
      <c r="HI12" s="43"/>
      <c r="HJ12" s="41"/>
      <c r="HK12" s="43"/>
      <c r="HL12" s="42"/>
      <c r="HM12" s="18"/>
      <c r="HN12" s="18"/>
      <c r="HO12" s="42"/>
      <c r="HP12" s="18"/>
      <c r="HQ12" s="18"/>
      <c r="HR12" s="19"/>
      <c r="HS12" s="43"/>
      <c r="HT12" s="42"/>
      <c r="HU12" s="41"/>
      <c r="HV12" s="41"/>
      <c r="HW12" s="19"/>
      <c r="HX12" s="43"/>
      <c r="HY12" s="19"/>
      <c r="HZ12" s="41"/>
      <c r="IA12" s="41"/>
      <c r="IB12" s="19"/>
    </row>
    <row r="13" spans="1:236" ht="15.5">
      <c r="A13" s="15">
        <v>3099</v>
      </c>
      <c r="B13" t="s">
        <v>114</v>
      </c>
      <c r="C13" t="s">
        <v>115</v>
      </c>
      <c r="D13">
        <v>0</v>
      </c>
      <c r="E13">
        <f t="shared" si="0"/>
        <v>0.37000000000000455</v>
      </c>
      <c r="F13">
        <f t="shared" si="1"/>
        <v>0.37000000000000455</v>
      </c>
      <c r="G13">
        <f t="shared" si="2"/>
        <v>5</v>
      </c>
      <c r="H13" t="s">
        <v>98</v>
      </c>
      <c r="I13" t="s">
        <v>105</v>
      </c>
      <c r="J13" t="s">
        <v>106</v>
      </c>
      <c r="K13" t="s">
        <v>101</v>
      </c>
      <c r="L13">
        <v>66</v>
      </c>
      <c r="M13">
        <v>1078</v>
      </c>
      <c r="N13">
        <v>0</v>
      </c>
      <c r="O13">
        <v>0.5</v>
      </c>
      <c r="P13" s="15">
        <v>3099</v>
      </c>
      <c r="Q13">
        <v>45.8</v>
      </c>
      <c r="R13">
        <v>4.16</v>
      </c>
      <c r="S13">
        <v>10.87</v>
      </c>
      <c r="T13">
        <v>20.170000000000002</v>
      </c>
      <c r="U13">
        <v>0.32</v>
      </c>
      <c r="V13">
        <v>3.25</v>
      </c>
      <c r="W13">
        <v>7.49</v>
      </c>
      <c r="X13">
        <v>2.69</v>
      </c>
      <c r="Y13">
        <v>2.04</v>
      </c>
      <c r="Z13">
        <v>0</v>
      </c>
      <c r="AA13">
        <v>2.84</v>
      </c>
      <c r="AB13">
        <v>0</v>
      </c>
      <c r="AC13">
        <v>0</v>
      </c>
      <c r="AD13">
        <v>99.63</v>
      </c>
      <c r="AF13" s="15">
        <v>3099</v>
      </c>
      <c r="AG13">
        <v>50.93</v>
      </c>
      <c r="AH13">
        <v>0.83</v>
      </c>
      <c r="AI13">
        <v>1.1499999999999999</v>
      </c>
      <c r="AJ13">
        <v>26.25</v>
      </c>
      <c r="AK13">
        <v>0.51</v>
      </c>
      <c r="AL13">
        <v>16.41</v>
      </c>
      <c r="AM13">
        <v>4.1900000000000004</v>
      </c>
      <c r="AN13">
        <v>0.08</v>
      </c>
      <c r="AO13">
        <v>0</v>
      </c>
      <c r="AP13">
        <v>0.01</v>
      </c>
      <c r="AR13" s="38"/>
      <c r="AS13" s="38"/>
      <c r="AT13" s="38"/>
      <c r="AU13" s="38"/>
      <c r="AV13" s="38"/>
      <c r="AW13" s="38"/>
      <c r="AX13" s="38"/>
      <c r="AY13" s="38"/>
      <c r="AZ13" s="38"/>
      <c r="BA13" s="38"/>
      <c r="BB13" s="38"/>
      <c r="BC13" s="38"/>
      <c r="DJ13" s="17"/>
      <c r="EH13" s="17"/>
      <c r="EI13" s="17"/>
      <c r="EJ13" s="17"/>
      <c r="EK13" s="17"/>
      <c r="EL13" s="17"/>
      <c r="EM13" s="17"/>
      <c r="EN13" s="17"/>
      <c r="EQ13" s="17"/>
      <c r="ER13" s="17"/>
      <c r="ES13" s="17"/>
      <c r="ET13" s="17"/>
      <c r="EU13" s="17"/>
      <c r="FW13" s="40"/>
      <c r="FX13" s="40"/>
      <c r="FY13" s="40"/>
      <c r="FZ13" s="40"/>
      <c r="GA13" s="40"/>
      <c r="GB13" s="18"/>
      <c r="GC13" s="18"/>
      <c r="GD13" s="19"/>
      <c r="GE13" s="19"/>
      <c r="GF13" s="41"/>
      <c r="GG13" s="41"/>
      <c r="GH13" s="41"/>
      <c r="GI13" s="41"/>
      <c r="GJ13" s="41"/>
      <c r="GK13" s="41"/>
      <c r="GL13" s="41"/>
      <c r="GM13" s="41"/>
      <c r="GN13" s="41"/>
      <c r="GO13" s="41"/>
      <c r="GP13" s="41"/>
      <c r="GQ13" s="41"/>
      <c r="GR13" s="41"/>
      <c r="GS13" s="41"/>
      <c r="GT13" s="41"/>
      <c r="GU13" s="41"/>
      <c r="GV13" s="42"/>
      <c r="GW13" s="42"/>
      <c r="GX13" s="42"/>
      <c r="GY13" s="42"/>
      <c r="GZ13" s="41"/>
      <c r="HA13" s="41"/>
      <c r="HB13" s="41"/>
      <c r="HC13" s="41"/>
      <c r="HD13" s="41"/>
      <c r="HE13" s="41"/>
      <c r="HF13" s="37"/>
      <c r="HG13" s="37"/>
      <c r="HH13" s="43"/>
      <c r="HI13" s="43"/>
      <c r="HJ13" s="41"/>
      <c r="HK13" s="43"/>
      <c r="HL13" s="42"/>
      <c r="HM13" s="18"/>
      <c r="HN13" s="18"/>
      <c r="HO13" s="42"/>
      <c r="HP13" s="18"/>
      <c r="HQ13" s="18"/>
      <c r="HR13" s="19"/>
      <c r="HS13" s="43"/>
      <c r="HT13" s="42"/>
      <c r="HU13" s="41"/>
      <c r="HV13" s="41"/>
      <c r="HW13" s="19"/>
      <c r="HX13" s="43"/>
      <c r="HY13" s="19"/>
      <c r="HZ13" s="41"/>
      <c r="IA13" s="41"/>
      <c r="IB13" s="19"/>
    </row>
    <row r="14" spans="1:236" ht="15.5">
      <c r="A14" s="15">
        <v>3100</v>
      </c>
      <c r="B14" t="s">
        <v>116</v>
      </c>
      <c r="C14" t="s">
        <v>115</v>
      </c>
      <c r="D14">
        <v>0</v>
      </c>
      <c r="E14">
        <f t="shared" si="0"/>
        <v>-2.0600000000000023</v>
      </c>
      <c r="F14">
        <f t="shared" si="1"/>
        <v>-2.0600000000000023</v>
      </c>
      <c r="G14">
        <f t="shared" si="2"/>
        <v>5</v>
      </c>
      <c r="H14" t="s">
        <v>98</v>
      </c>
      <c r="I14" t="s">
        <v>105</v>
      </c>
      <c r="J14" t="s">
        <v>106</v>
      </c>
      <c r="K14" t="s">
        <v>101</v>
      </c>
      <c r="L14">
        <v>114</v>
      </c>
      <c r="M14">
        <v>1074</v>
      </c>
      <c r="N14">
        <v>0</v>
      </c>
      <c r="O14">
        <v>0.5</v>
      </c>
      <c r="P14" s="15">
        <v>3100</v>
      </c>
      <c r="Q14">
        <v>55.18</v>
      </c>
      <c r="R14">
        <v>2.33</v>
      </c>
      <c r="S14">
        <v>11.79</v>
      </c>
      <c r="T14">
        <v>15.58</v>
      </c>
      <c r="U14">
        <v>0.22</v>
      </c>
      <c r="V14">
        <v>1.39</v>
      </c>
      <c r="W14">
        <v>5.12</v>
      </c>
      <c r="X14">
        <v>4.68</v>
      </c>
      <c r="Y14">
        <v>4.04</v>
      </c>
      <c r="Z14">
        <v>0</v>
      </c>
      <c r="AA14">
        <v>1.73</v>
      </c>
      <c r="AB14">
        <v>0</v>
      </c>
      <c r="AC14">
        <v>0</v>
      </c>
      <c r="AD14">
        <v>102.06</v>
      </c>
      <c r="AF14" s="15">
        <v>3100</v>
      </c>
      <c r="AG14">
        <v>49.84</v>
      </c>
      <c r="AH14">
        <v>0.79</v>
      </c>
      <c r="AI14">
        <v>0.95</v>
      </c>
      <c r="AJ14">
        <v>30.89</v>
      </c>
      <c r="AK14">
        <v>0.59</v>
      </c>
      <c r="AL14">
        <v>12.7</v>
      </c>
      <c r="AM14">
        <v>4.42</v>
      </c>
      <c r="AN14">
        <v>0.08</v>
      </c>
      <c r="AO14">
        <v>0</v>
      </c>
      <c r="AP14">
        <v>0.01</v>
      </c>
      <c r="AR14" s="38"/>
      <c r="AS14" s="38"/>
      <c r="AT14" s="38"/>
      <c r="AU14" s="38"/>
      <c r="AV14" s="38"/>
      <c r="AW14" s="38"/>
      <c r="AX14" s="38"/>
      <c r="AY14" s="38"/>
      <c r="AZ14" s="38"/>
      <c r="BA14" s="38"/>
      <c r="BB14" s="38"/>
      <c r="BC14" s="38"/>
      <c r="DJ14" s="17"/>
      <c r="EH14" s="17"/>
      <c r="EI14" s="17"/>
      <c r="EJ14" s="17"/>
      <c r="EK14" s="17"/>
      <c r="EL14" s="17"/>
      <c r="EM14" s="17"/>
      <c r="EN14" s="17"/>
      <c r="EQ14" s="17"/>
      <c r="ER14" s="17"/>
      <c r="ES14" s="17"/>
      <c r="ET14" s="17"/>
      <c r="EU14" s="17"/>
      <c r="FW14" s="40"/>
      <c r="FX14" s="40"/>
      <c r="FY14" s="40"/>
      <c r="FZ14" s="40"/>
      <c r="GA14" s="40"/>
      <c r="GB14" s="18"/>
      <c r="GC14" s="18"/>
      <c r="GD14" s="19"/>
      <c r="GE14" s="19"/>
      <c r="GF14" s="41"/>
      <c r="GG14" s="41"/>
      <c r="GH14" s="41"/>
      <c r="GI14" s="41"/>
      <c r="GJ14" s="41"/>
      <c r="GK14" s="41"/>
      <c r="GL14" s="41"/>
      <c r="GM14" s="41"/>
      <c r="GN14" s="41"/>
      <c r="GO14" s="41"/>
      <c r="GP14" s="41"/>
      <c r="GQ14" s="41"/>
      <c r="GR14" s="41"/>
      <c r="GS14" s="41"/>
      <c r="GT14" s="41"/>
      <c r="GU14" s="41"/>
      <c r="GV14" s="42"/>
      <c r="GW14" s="42"/>
      <c r="GX14" s="42"/>
      <c r="GY14" s="42"/>
      <c r="GZ14" s="41"/>
      <c r="HA14" s="41"/>
      <c r="HB14" s="41"/>
      <c r="HC14" s="41"/>
      <c r="HD14" s="41"/>
      <c r="HE14" s="41"/>
      <c r="HF14" s="37"/>
      <c r="HG14" s="37"/>
      <c r="HH14" s="43"/>
      <c r="HI14" s="43"/>
      <c r="HJ14" s="41"/>
      <c r="HK14" s="43"/>
      <c r="HL14" s="42"/>
      <c r="HM14" s="18"/>
      <c r="HN14" s="18"/>
      <c r="HO14" s="42"/>
      <c r="HP14" s="18"/>
      <c r="HQ14" s="18"/>
      <c r="HR14" s="19"/>
      <c r="HS14" s="43"/>
      <c r="HT14" s="42"/>
      <c r="HU14" s="41"/>
      <c r="HV14" s="41"/>
      <c r="HW14" s="19"/>
      <c r="HX14" s="43"/>
      <c r="HY14" s="19"/>
      <c r="HZ14" s="41"/>
      <c r="IA14" s="41"/>
      <c r="IB14" s="19"/>
    </row>
    <row r="15" spans="1:236" ht="15.5">
      <c r="A15" s="15">
        <v>4085</v>
      </c>
      <c r="B15" t="s">
        <v>117</v>
      </c>
      <c r="C15" t="s">
        <v>118</v>
      </c>
      <c r="D15">
        <v>0</v>
      </c>
      <c r="E15">
        <f t="shared" si="0"/>
        <v>1.0099999999999909</v>
      </c>
      <c r="F15">
        <f t="shared" si="1"/>
        <v>1.0100000000000051</v>
      </c>
      <c r="G15">
        <f t="shared" si="2"/>
        <v>1E-3</v>
      </c>
      <c r="H15" t="s">
        <v>48</v>
      </c>
      <c r="I15" t="s">
        <v>99</v>
      </c>
      <c r="J15" t="s">
        <v>119</v>
      </c>
      <c r="K15" t="s">
        <v>101</v>
      </c>
      <c r="L15">
        <v>141.80000000000001</v>
      </c>
      <c r="M15">
        <v>1160</v>
      </c>
      <c r="N15">
        <v>0</v>
      </c>
      <c r="O15">
        <v>1E-4</v>
      </c>
      <c r="P15" s="15">
        <v>4085</v>
      </c>
      <c r="Q15">
        <v>55.9</v>
      </c>
      <c r="R15">
        <v>1.1100000000000001</v>
      </c>
      <c r="S15">
        <v>14.86</v>
      </c>
      <c r="T15">
        <v>7.41</v>
      </c>
      <c r="U15">
        <v>0.17</v>
      </c>
      <c r="V15">
        <v>6</v>
      </c>
      <c r="W15">
        <v>9</v>
      </c>
      <c r="X15">
        <v>3.4</v>
      </c>
      <c r="Y15">
        <v>0.81</v>
      </c>
      <c r="Z15">
        <v>0.05</v>
      </c>
      <c r="AA15">
        <v>0.28000000000000003</v>
      </c>
      <c r="AB15">
        <v>0</v>
      </c>
      <c r="AC15">
        <v>0</v>
      </c>
      <c r="AD15">
        <v>98.99</v>
      </c>
      <c r="AF15" s="15">
        <v>4085</v>
      </c>
      <c r="AG15">
        <v>52.9</v>
      </c>
      <c r="AH15">
        <v>0.39</v>
      </c>
      <c r="AI15">
        <v>2.6</v>
      </c>
      <c r="AJ15">
        <v>5.7</v>
      </c>
      <c r="AK15">
        <v>0.13</v>
      </c>
      <c r="AL15">
        <v>18</v>
      </c>
      <c r="AM15">
        <v>20</v>
      </c>
      <c r="AN15">
        <v>0.3</v>
      </c>
      <c r="AO15">
        <v>0</v>
      </c>
      <c r="AP15">
        <v>0.6</v>
      </c>
      <c r="AR15" s="38"/>
      <c r="AS15" s="38"/>
      <c r="AT15" s="38"/>
      <c r="AU15" s="38"/>
      <c r="AV15" s="38"/>
      <c r="AW15" s="38"/>
      <c r="AX15" s="38"/>
      <c r="AY15" s="38"/>
      <c r="AZ15" s="38"/>
      <c r="BA15" s="38"/>
      <c r="BB15" s="38"/>
      <c r="BC15" s="38"/>
      <c r="DJ15" s="17"/>
      <c r="EH15" s="17"/>
      <c r="EI15" s="17"/>
      <c r="EJ15" s="17"/>
      <c r="EK15" s="17"/>
      <c r="EL15" s="17"/>
      <c r="EM15" s="17"/>
      <c r="EN15" s="17"/>
      <c r="EQ15" s="17"/>
      <c r="ER15" s="17"/>
      <c r="ES15" s="17"/>
      <c r="ET15" s="17"/>
      <c r="EU15" s="17"/>
      <c r="FW15" s="40"/>
      <c r="FX15" s="40"/>
      <c r="FY15" s="40"/>
      <c r="FZ15" s="40"/>
      <c r="GA15" s="40"/>
      <c r="GB15" s="18"/>
      <c r="GC15" s="18"/>
      <c r="GD15" s="19"/>
      <c r="GE15" s="19"/>
      <c r="GF15" s="41"/>
      <c r="GG15" s="41"/>
      <c r="GH15" s="41"/>
      <c r="GI15" s="41"/>
      <c r="GJ15" s="41"/>
      <c r="GK15" s="41"/>
      <c r="GL15" s="41"/>
      <c r="GM15" s="41"/>
      <c r="GN15" s="41"/>
      <c r="GO15" s="41"/>
      <c r="GP15" s="41"/>
      <c r="GQ15" s="41"/>
      <c r="GR15" s="41"/>
      <c r="GS15" s="41"/>
      <c r="GT15" s="41"/>
      <c r="GU15" s="41"/>
      <c r="GV15" s="42"/>
      <c r="GW15" s="42"/>
      <c r="GX15" s="42"/>
      <c r="GY15" s="42"/>
      <c r="GZ15" s="41"/>
      <c r="HA15" s="41"/>
      <c r="HB15" s="41"/>
      <c r="HC15" s="41"/>
      <c r="HD15" s="41"/>
      <c r="HE15" s="41"/>
      <c r="HF15" s="37"/>
      <c r="HG15" s="37"/>
      <c r="HH15" s="43"/>
      <c r="HI15" s="43"/>
      <c r="HJ15" s="41"/>
      <c r="HK15" s="43"/>
      <c r="HL15" s="42"/>
      <c r="HM15" s="18"/>
      <c r="HN15" s="18"/>
      <c r="HO15" s="42"/>
      <c r="HP15" s="18"/>
      <c r="HQ15" s="18"/>
      <c r="HR15" s="19"/>
      <c r="HS15" s="43"/>
      <c r="HT15" s="42"/>
      <c r="HU15" s="41"/>
      <c r="HV15" s="41"/>
      <c r="HW15" s="19"/>
      <c r="HX15" s="43"/>
      <c r="HY15" s="19"/>
      <c r="HZ15" s="41"/>
      <c r="IA15" s="41"/>
      <c r="IB15" s="19"/>
    </row>
    <row r="16" spans="1:236" ht="15.5">
      <c r="A16" s="15">
        <v>4086</v>
      </c>
      <c r="B16" t="s">
        <v>120</v>
      </c>
      <c r="C16" t="s">
        <v>118</v>
      </c>
      <c r="D16">
        <v>0</v>
      </c>
      <c r="E16">
        <f t="shared" si="0"/>
        <v>1.0600000000000023</v>
      </c>
      <c r="F16">
        <f t="shared" si="1"/>
        <v>1.0600000000000023</v>
      </c>
      <c r="G16">
        <f t="shared" si="2"/>
        <v>1E-3</v>
      </c>
      <c r="H16" t="s">
        <v>48</v>
      </c>
      <c r="I16" t="s">
        <v>99</v>
      </c>
      <c r="J16" t="s">
        <v>119</v>
      </c>
      <c r="K16" t="s">
        <v>101</v>
      </c>
      <c r="L16">
        <v>239.8</v>
      </c>
      <c r="M16">
        <v>1149</v>
      </c>
      <c r="N16">
        <v>0</v>
      </c>
      <c r="O16">
        <v>1E-4</v>
      </c>
      <c r="P16" s="15">
        <v>4086</v>
      </c>
      <c r="Q16">
        <v>56.8</v>
      </c>
      <c r="R16">
        <v>1.36</v>
      </c>
      <c r="S16">
        <v>14.4</v>
      </c>
      <c r="T16">
        <v>7.8</v>
      </c>
      <c r="U16">
        <v>0.16</v>
      </c>
      <c r="V16">
        <v>5.17</v>
      </c>
      <c r="W16">
        <v>8.3000000000000007</v>
      </c>
      <c r="X16">
        <v>3.61</v>
      </c>
      <c r="Y16">
        <v>0.97</v>
      </c>
      <c r="Z16">
        <v>0</v>
      </c>
      <c r="AA16">
        <v>0.37</v>
      </c>
      <c r="AB16">
        <v>0</v>
      </c>
      <c r="AC16">
        <v>0</v>
      </c>
      <c r="AD16">
        <v>98.94</v>
      </c>
      <c r="AF16" s="15">
        <v>4086</v>
      </c>
      <c r="AG16">
        <v>52.7</v>
      </c>
      <c r="AH16">
        <v>0.46</v>
      </c>
      <c r="AI16">
        <v>2.2000000000000002</v>
      </c>
      <c r="AJ16">
        <v>6.7</v>
      </c>
      <c r="AK16">
        <v>0.2</v>
      </c>
      <c r="AL16">
        <v>18.2</v>
      </c>
      <c r="AM16">
        <v>18.2</v>
      </c>
      <c r="AN16">
        <v>0.35</v>
      </c>
      <c r="AO16">
        <v>0</v>
      </c>
      <c r="AP16">
        <v>0.7</v>
      </c>
      <c r="AR16" s="38"/>
      <c r="AS16" s="38"/>
      <c r="AT16" s="38"/>
      <c r="AU16" s="38"/>
      <c r="AV16" s="38"/>
      <c r="AW16" s="38"/>
      <c r="AX16" s="38"/>
      <c r="AY16" s="38"/>
      <c r="AZ16" s="38"/>
      <c r="BA16" s="38"/>
      <c r="BB16" s="38"/>
      <c r="BC16" s="38"/>
      <c r="DJ16" s="17"/>
      <c r="EH16" s="17"/>
      <c r="EI16" s="17"/>
      <c r="EJ16" s="17"/>
      <c r="EK16" s="17"/>
      <c r="EL16" s="17"/>
      <c r="EM16" s="17"/>
      <c r="EN16" s="17"/>
      <c r="EQ16" s="17"/>
      <c r="ER16" s="17"/>
      <c r="ES16" s="17"/>
      <c r="ET16" s="17"/>
      <c r="EU16" s="17"/>
      <c r="FW16" s="40"/>
      <c r="FX16" s="40"/>
      <c r="FY16" s="40"/>
      <c r="FZ16" s="40"/>
      <c r="GA16" s="40"/>
      <c r="GB16" s="18"/>
      <c r="GC16" s="18"/>
      <c r="GD16" s="19"/>
      <c r="GE16" s="19"/>
      <c r="GF16" s="41"/>
      <c r="GG16" s="41"/>
      <c r="GH16" s="41"/>
      <c r="GI16" s="41"/>
      <c r="GJ16" s="41"/>
      <c r="GK16" s="41"/>
      <c r="GL16" s="41"/>
      <c r="GM16" s="41"/>
      <c r="GN16" s="41"/>
      <c r="GO16" s="41"/>
      <c r="GP16" s="41"/>
      <c r="GQ16" s="41"/>
      <c r="GR16" s="41"/>
      <c r="GS16" s="41"/>
      <c r="GT16" s="41"/>
      <c r="GU16" s="41"/>
      <c r="GV16" s="42"/>
      <c r="GW16" s="42"/>
      <c r="GX16" s="42"/>
      <c r="GY16" s="42"/>
      <c r="GZ16" s="41"/>
      <c r="HA16" s="41"/>
      <c r="HB16" s="41"/>
      <c r="HC16" s="41"/>
      <c r="HD16" s="41"/>
      <c r="HE16" s="41"/>
      <c r="HF16" s="37"/>
      <c r="HG16" s="37"/>
      <c r="HH16" s="43"/>
      <c r="HI16" s="43"/>
      <c r="HJ16" s="41"/>
      <c r="HK16" s="43"/>
      <c r="HL16" s="42"/>
      <c r="HM16" s="18"/>
      <c r="HN16" s="18"/>
      <c r="HO16" s="42"/>
      <c r="HP16" s="18"/>
      <c r="HQ16" s="18"/>
      <c r="HR16" s="19"/>
      <c r="HS16" s="43"/>
      <c r="HT16" s="42"/>
      <c r="HU16" s="41"/>
      <c r="HV16" s="41"/>
      <c r="HW16" s="19"/>
      <c r="HX16" s="43"/>
      <c r="HY16" s="19"/>
      <c r="HZ16" s="41"/>
      <c r="IA16" s="41"/>
      <c r="IB16" s="19"/>
    </row>
    <row r="17" spans="1:236" ht="15.5">
      <c r="A17" s="15">
        <v>4087</v>
      </c>
      <c r="B17" t="s">
        <v>121</v>
      </c>
      <c r="C17" t="s">
        <v>118</v>
      </c>
      <c r="D17">
        <v>0</v>
      </c>
      <c r="E17">
        <f t="shared" si="0"/>
        <v>1.5499999999999972</v>
      </c>
      <c r="F17">
        <f t="shared" si="1"/>
        <v>1.5499999999999972</v>
      </c>
      <c r="G17">
        <f t="shared" si="2"/>
        <v>1E-3</v>
      </c>
      <c r="H17" t="s">
        <v>48</v>
      </c>
      <c r="I17" t="s">
        <v>99</v>
      </c>
      <c r="J17" t="s">
        <v>119</v>
      </c>
      <c r="K17" t="s">
        <v>101</v>
      </c>
      <c r="L17">
        <v>231.3</v>
      </c>
      <c r="M17">
        <v>1140</v>
      </c>
      <c r="N17">
        <v>0</v>
      </c>
      <c r="O17">
        <v>1E-4</v>
      </c>
      <c r="P17" s="15">
        <v>4087</v>
      </c>
      <c r="Q17">
        <v>57.7</v>
      </c>
      <c r="R17">
        <v>1.48</v>
      </c>
      <c r="S17">
        <v>14.44</v>
      </c>
      <c r="T17">
        <v>7.4</v>
      </c>
      <c r="U17">
        <v>0.14000000000000001</v>
      </c>
      <c r="V17">
        <v>4.46</v>
      </c>
      <c r="W17">
        <v>7.3</v>
      </c>
      <c r="X17">
        <v>4</v>
      </c>
      <c r="Y17">
        <v>1.24</v>
      </c>
      <c r="Z17">
        <v>0</v>
      </c>
      <c r="AA17">
        <v>0.28999999999999998</v>
      </c>
      <c r="AB17">
        <v>0</v>
      </c>
      <c r="AC17">
        <v>0</v>
      </c>
      <c r="AD17">
        <v>98.45</v>
      </c>
      <c r="AF17" s="15">
        <v>4087</v>
      </c>
      <c r="AG17">
        <v>53</v>
      </c>
      <c r="AH17">
        <v>0.5</v>
      </c>
      <c r="AI17">
        <v>1.9</v>
      </c>
      <c r="AJ17">
        <v>7</v>
      </c>
      <c r="AK17">
        <v>0.16</v>
      </c>
      <c r="AL17">
        <v>17.7</v>
      </c>
      <c r="AM17">
        <v>18.899999999999999</v>
      </c>
      <c r="AN17">
        <v>0.25</v>
      </c>
      <c r="AO17">
        <v>0</v>
      </c>
      <c r="AP17">
        <v>0.5</v>
      </c>
      <c r="AR17" s="38"/>
      <c r="AS17" s="38"/>
      <c r="AT17" s="38"/>
      <c r="AU17" s="38"/>
      <c r="AV17" s="38"/>
      <c r="AW17" s="38"/>
      <c r="AX17" s="38"/>
      <c r="AY17" s="38"/>
      <c r="AZ17" s="38"/>
      <c r="BA17" s="38"/>
      <c r="BB17" s="38"/>
      <c r="BC17" s="38"/>
      <c r="DJ17" s="17"/>
      <c r="EH17" s="17"/>
      <c r="EI17" s="17"/>
      <c r="EJ17" s="17"/>
      <c r="EK17" s="17"/>
      <c r="EL17" s="17"/>
      <c r="EM17" s="17"/>
      <c r="EN17" s="17"/>
      <c r="EQ17" s="17"/>
      <c r="ER17" s="17"/>
      <c r="ES17" s="17"/>
      <c r="ET17" s="17"/>
      <c r="EU17" s="17"/>
      <c r="FW17" s="40"/>
      <c r="FX17" s="40"/>
      <c r="FY17" s="40"/>
      <c r="FZ17" s="40"/>
      <c r="GA17" s="40"/>
      <c r="GB17" s="18"/>
      <c r="GC17" s="18"/>
      <c r="GD17" s="19"/>
      <c r="GE17" s="19"/>
      <c r="GF17" s="41"/>
      <c r="GG17" s="41"/>
      <c r="GH17" s="41"/>
      <c r="GI17" s="41"/>
      <c r="GJ17" s="41"/>
      <c r="GK17" s="41"/>
      <c r="GL17" s="41"/>
      <c r="GM17" s="41"/>
      <c r="GN17" s="41"/>
      <c r="GO17" s="41"/>
      <c r="GP17" s="41"/>
      <c r="GQ17" s="41"/>
      <c r="GR17" s="41"/>
      <c r="GS17" s="41"/>
      <c r="GT17" s="41"/>
      <c r="GU17" s="41"/>
      <c r="GV17" s="42"/>
      <c r="GW17" s="42"/>
      <c r="GX17" s="42"/>
      <c r="GY17" s="42"/>
      <c r="GZ17" s="41"/>
      <c r="HA17" s="41"/>
      <c r="HB17" s="41"/>
      <c r="HC17" s="41"/>
      <c r="HD17" s="41"/>
      <c r="HE17" s="41"/>
      <c r="HF17" s="37"/>
      <c r="HG17" s="37"/>
      <c r="HH17" s="43"/>
      <c r="HI17" s="43"/>
      <c r="HJ17" s="41"/>
      <c r="HK17" s="43"/>
      <c r="HL17" s="42"/>
      <c r="HM17" s="18"/>
      <c r="HN17" s="18"/>
      <c r="HO17" s="42"/>
      <c r="HP17" s="18"/>
      <c r="HQ17" s="18"/>
      <c r="HR17" s="19"/>
      <c r="HS17" s="43"/>
      <c r="HT17" s="42"/>
      <c r="HU17" s="41"/>
      <c r="HV17" s="41"/>
      <c r="HW17" s="19"/>
      <c r="HX17" s="43"/>
      <c r="HY17" s="19"/>
      <c r="HZ17" s="41"/>
      <c r="IA17" s="41"/>
      <c r="IB17" s="19"/>
    </row>
    <row r="18" spans="1:236" ht="15.5">
      <c r="A18" s="15">
        <v>3981</v>
      </c>
      <c r="B18">
        <v>3</v>
      </c>
      <c r="C18" t="s">
        <v>122</v>
      </c>
      <c r="D18">
        <v>0</v>
      </c>
      <c r="E18">
        <f t="shared" si="0"/>
        <v>-0.64999999999999147</v>
      </c>
      <c r="F18">
        <f t="shared" si="1"/>
        <v>-0.65000000000000568</v>
      </c>
      <c r="G18">
        <f t="shared" si="2"/>
        <v>1E-3</v>
      </c>
      <c r="H18" t="s">
        <v>123</v>
      </c>
      <c r="I18" t="s">
        <v>99</v>
      </c>
      <c r="J18" t="s">
        <v>100</v>
      </c>
      <c r="K18" t="s">
        <v>101</v>
      </c>
      <c r="L18">
        <v>195</v>
      </c>
      <c r="M18">
        <v>1095</v>
      </c>
      <c r="N18">
        <v>0</v>
      </c>
      <c r="O18">
        <v>1E-4</v>
      </c>
      <c r="P18" s="15">
        <v>3981</v>
      </c>
      <c r="Q18">
        <v>63.7</v>
      </c>
      <c r="R18">
        <v>1.1399999999999999</v>
      </c>
      <c r="S18">
        <v>14.3</v>
      </c>
      <c r="T18">
        <v>7.36</v>
      </c>
      <c r="U18">
        <v>0</v>
      </c>
      <c r="V18">
        <v>1.61</v>
      </c>
      <c r="W18">
        <v>3.78</v>
      </c>
      <c r="X18">
        <v>4.21</v>
      </c>
      <c r="Y18">
        <v>4.22</v>
      </c>
      <c r="Z18">
        <v>0</v>
      </c>
      <c r="AA18">
        <v>0.33</v>
      </c>
      <c r="AB18">
        <v>0</v>
      </c>
      <c r="AC18">
        <v>0</v>
      </c>
      <c r="AD18">
        <v>100.65</v>
      </c>
      <c r="AF18" s="15">
        <v>3981</v>
      </c>
      <c r="AG18">
        <v>52.2</v>
      </c>
      <c r="AH18">
        <v>0.53</v>
      </c>
      <c r="AI18">
        <v>1.67</v>
      </c>
      <c r="AJ18">
        <v>11.2</v>
      </c>
      <c r="AK18">
        <v>0</v>
      </c>
      <c r="AL18">
        <v>15.5</v>
      </c>
      <c r="AM18">
        <v>19</v>
      </c>
      <c r="AN18">
        <v>0.42</v>
      </c>
      <c r="AO18">
        <v>0</v>
      </c>
      <c r="AP18">
        <v>0</v>
      </c>
      <c r="AR18" s="38"/>
      <c r="AS18" s="38"/>
      <c r="AT18" s="38"/>
      <c r="AU18" s="38"/>
      <c r="AV18" s="38"/>
      <c r="AW18" s="38"/>
      <c r="AX18" s="38"/>
      <c r="AY18" s="38"/>
      <c r="AZ18" s="38"/>
      <c r="BA18" s="38"/>
      <c r="BB18" s="38"/>
      <c r="BC18" s="38"/>
      <c r="DJ18" s="17"/>
      <c r="EH18" s="17"/>
      <c r="EI18" s="17"/>
      <c r="EJ18" s="17"/>
      <c r="EK18" s="17"/>
      <c r="EL18" s="17"/>
      <c r="EM18" s="17"/>
      <c r="EN18" s="17"/>
      <c r="EQ18" s="17"/>
      <c r="ER18" s="17"/>
      <c r="ES18" s="17"/>
      <c r="ET18" s="17"/>
      <c r="EU18" s="17"/>
      <c r="FW18" s="40"/>
      <c r="FX18" s="40"/>
      <c r="FY18" s="40"/>
      <c r="FZ18" s="40"/>
      <c r="GA18" s="40"/>
      <c r="GB18" s="18"/>
      <c r="GC18" s="18"/>
      <c r="GD18" s="19"/>
      <c r="GE18" s="19"/>
      <c r="GF18" s="41"/>
      <c r="GG18" s="41"/>
      <c r="GH18" s="41"/>
      <c r="GI18" s="41"/>
      <c r="GJ18" s="41"/>
      <c r="GK18" s="41"/>
      <c r="GL18" s="41"/>
      <c r="GM18" s="41"/>
      <c r="GN18" s="41"/>
      <c r="GO18" s="41"/>
      <c r="GP18" s="41"/>
      <c r="GQ18" s="41"/>
      <c r="GR18" s="41"/>
      <c r="GS18" s="41"/>
      <c r="GT18" s="41"/>
      <c r="GU18" s="41"/>
      <c r="GV18" s="42"/>
      <c r="GW18" s="42"/>
      <c r="GX18" s="42"/>
      <c r="GY18" s="42"/>
      <c r="GZ18" s="41"/>
      <c r="HA18" s="41"/>
      <c r="HB18" s="41"/>
      <c r="HC18" s="41"/>
      <c r="HD18" s="41"/>
      <c r="HE18" s="41"/>
      <c r="HF18" s="37"/>
      <c r="HG18" s="37"/>
      <c r="HH18" s="43"/>
      <c r="HI18" s="43"/>
      <c r="HJ18" s="41"/>
      <c r="HK18" s="43"/>
      <c r="HL18" s="42"/>
      <c r="HM18" s="18"/>
      <c r="HN18" s="18"/>
      <c r="HO18" s="42"/>
      <c r="HP18" s="18"/>
      <c r="HQ18" s="18"/>
      <c r="HR18" s="19"/>
      <c r="HS18" s="43"/>
      <c r="HT18" s="42"/>
      <c r="HU18" s="41"/>
      <c r="HV18" s="41"/>
      <c r="HW18" s="19"/>
      <c r="HX18" s="43"/>
      <c r="HY18" s="19"/>
      <c r="HZ18" s="41"/>
      <c r="IA18" s="41"/>
      <c r="IB18" s="19"/>
    </row>
    <row r="19" spans="1:236" ht="15.5">
      <c r="A19" s="15">
        <v>3982</v>
      </c>
      <c r="B19">
        <v>4</v>
      </c>
      <c r="C19" t="s">
        <v>122</v>
      </c>
      <c r="D19">
        <v>0</v>
      </c>
      <c r="E19">
        <f t="shared" si="0"/>
        <v>0.98999999999999488</v>
      </c>
      <c r="F19">
        <f t="shared" si="1"/>
        <v>0.98999999999999488</v>
      </c>
      <c r="G19">
        <f t="shared" si="2"/>
        <v>1E-3</v>
      </c>
      <c r="H19" t="s">
        <v>123</v>
      </c>
      <c r="I19" t="s">
        <v>99</v>
      </c>
      <c r="J19" t="s">
        <v>100</v>
      </c>
      <c r="K19" t="s">
        <v>101</v>
      </c>
      <c r="L19">
        <v>195</v>
      </c>
      <c r="M19">
        <v>1095</v>
      </c>
      <c r="N19">
        <v>0</v>
      </c>
      <c r="O19">
        <v>1E-4</v>
      </c>
      <c r="P19" s="15">
        <v>3982</v>
      </c>
      <c r="Q19">
        <v>63.6</v>
      </c>
      <c r="R19">
        <v>1.0900000000000001</v>
      </c>
      <c r="S19">
        <v>14.6</v>
      </c>
      <c r="T19">
        <v>5.81</v>
      </c>
      <c r="U19">
        <v>0</v>
      </c>
      <c r="V19">
        <v>1.42</v>
      </c>
      <c r="W19">
        <v>3.04</v>
      </c>
      <c r="X19">
        <v>4</v>
      </c>
      <c r="Y19">
        <v>5.1100000000000003</v>
      </c>
      <c r="Z19">
        <v>0</v>
      </c>
      <c r="AA19">
        <v>0.34</v>
      </c>
      <c r="AB19">
        <v>0</v>
      </c>
      <c r="AC19">
        <v>0</v>
      </c>
      <c r="AD19">
        <v>99.01</v>
      </c>
      <c r="AF19" s="15">
        <v>3982</v>
      </c>
      <c r="AG19">
        <v>51.1</v>
      </c>
      <c r="AH19">
        <v>0.49</v>
      </c>
      <c r="AI19">
        <v>1.7</v>
      </c>
      <c r="AJ19">
        <v>9.9700000000000006</v>
      </c>
      <c r="AK19">
        <v>0</v>
      </c>
      <c r="AL19">
        <v>14.6</v>
      </c>
      <c r="AM19">
        <v>20</v>
      </c>
      <c r="AN19">
        <v>0.43</v>
      </c>
      <c r="AO19">
        <v>0.1</v>
      </c>
      <c r="AP19">
        <v>0</v>
      </c>
      <c r="AR19" s="38"/>
      <c r="AS19" s="38"/>
      <c r="AT19" s="38"/>
      <c r="AU19" s="38"/>
      <c r="AV19" s="38"/>
      <c r="AW19" s="38"/>
      <c r="AX19" s="38"/>
      <c r="AY19" s="38"/>
      <c r="AZ19" s="38"/>
      <c r="BA19" s="38"/>
      <c r="BB19" s="38"/>
      <c r="BC19" s="38"/>
      <c r="DJ19" s="17"/>
      <c r="EH19" s="17"/>
      <c r="EI19" s="17"/>
      <c r="EJ19" s="17"/>
      <c r="EK19" s="17"/>
      <c r="EL19" s="17"/>
      <c r="EM19" s="17"/>
      <c r="EN19" s="17"/>
      <c r="EQ19" s="17"/>
      <c r="ER19" s="17"/>
      <c r="ES19" s="17"/>
      <c r="ET19" s="17"/>
      <c r="EU19" s="17"/>
      <c r="FW19" s="40"/>
      <c r="FX19" s="40"/>
      <c r="FY19" s="40"/>
      <c r="FZ19" s="40"/>
      <c r="GA19" s="40"/>
      <c r="GB19" s="18"/>
      <c r="GC19" s="18"/>
      <c r="GD19" s="19"/>
      <c r="GE19" s="19"/>
      <c r="GF19" s="41"/>
      <c r="GG19" s="41"/>
      <c r="GH19" s="41"/>
      <c r="GI19" s="41"/>
      <c r="GJ19" s="41"/>
      <c r="GK19" s="41"/>
      <c r="GL19" s="41"/>
      <c r="GM19" s="41"/>
      <c r="GN19" s="41"/>
      <c r="GO19" s="41"/>
      <c r="GP19" s="41"/>
      <c r="GQ19" s="41"/>
      <c r="GR19" s="41"/>
      <c r="GS19" s="41"/>
      <c r="GT19" s="41"/>
      <c r="GU19" s="41"/>
      <c r="GV19" s="42"/>
      <c r="GW19" s="42"/>
      <c r="GX19" s="42"/>
      <c r="GY19" s="42"/>
      <c r="GZ19" s="41"/>
      <c r="HA19" s="41"/>
      <c r="HB19" s="41"/>
      <c r="HC19" s="41"/>
      <c r="HD19" s="41"/>
      <c r="HE19" s="41"/>
      <c r="HF19" s="37"/>
      <c r="HG19" s="37"/>
      <c r="HH19" s="43"/>
      <c r="HI19" s="43"/>
      <c r="HJ19" s="41"/>
      <c r="HK19" s="43"/>
      <c r="HL19" s="42"/>
      <c r="HM19" s="18"/>
      <c r="HN19" s="18"/>
      <c r="HO19" s="42"/>
      <c r="HP19" s="18"/>
      <c r="HQ19" s="18"/>
      <c r="HR19" s="19"/>
      <c r="HS19" s="43"/>
      <c r="HT19" s="42"/>
      <c r="HU19" s="41"/>
      <c r="HV19" s="41"/>
      <c r="HW19" s="19"/>
      <c r="HX19" s="43"/>
      <c r="HY19" s="19"/>
      <c r="HZ19" s="41"/>
      <c r="IA19" s="41"/>
      <c r="IB19" s="19"/>
    </row>
    <row r="20" spans="1:236" ht="15.5">
      <c r="A20" s="15">
        <v>3983</v>
      </c>
      <c r="B20">
        <v>11</v>
      </c>
      <c r="C20" t="s">
        <v>122</v>
      </c>
      <c r="D20">
        <v>0</v>
      </c>
      <c r="E20">
        <f t="shared" si="0"/>
        <v>1.539999999999992</v>
      </c>
      <c r="F20">
        <f t="shared" si="1"/>
        <v>1.5400000000000063</v>
      </c>
      <c r="G20">
        <f t="shared" si="2"/>
        <v>1E-3</v>
      </c>
      <c r="H20" t="s">
        <v>123</v>
      </c>
      <c r="I20" t="s">
        <v>99</v>
      </c>
      <c r="J20" t="s">
        <v>100</v>
      </c>
      <c r="K20" t="s">
        <v>101</v>
      </c>
      <c r="L20">
        <v>480</v>
      </c>
      <c r="M20">
        <v>1060</v>
      </c>
      <c r="N20">
        <v>0</v>
      </c>
      <c r="O20">
        <v>1E-4</v>
      </c>
      <c r="P20" s="15">
        <v>3983</v>
      </c>
      <c r="Q20">
        <v>66.2</v>
      </c>
      <c r="R20">
        <v>0.7</v>
      </c>
      <c r="S20">
        <v>14.7</v>
      </c>
      <c r="T20">
        <v>4.9400000000000004</v>
      </c>
      <c r="U20">
        <v>0</v>
      </c>
      <c r="V20">
        <v>0.78</v>
      </c>
      <c r="W20">
        <v>1.98</v>
      </c>
      <c r="X20">
        <v>3.71</v>
      </c>
      <c r="Y20">
        <v>5.19</v>
      </c>
      <c r="Z20">
        <v>0</v>
      </c>
      <c r="AA20">
        <v>0.26</v>
      </c>
      <c r="AB20">
        <v>0</v>
      </c>
      <c r="AC20">
        <v>0</v>
      </c>
      <c r="AD20">
        <v>98.46</v>
      </c>
      <c r="AF20" s="15">
        <v>3983</v>
      </c>
      <c r="AG20">
        <v>51.5</v>
      </c>
      <c r="AH20">
        <v>0.52</v>
      </c>
      <c r="AI20">
        <v>1.98</v>
      </c>
      <c r="AJ20">
        <v>11.2</v>
      </c>
      <c r="AK20">
        <v>0</v>
      </c>
      <c r="AL20">
        <v>14.5</v>
      </c>
      <c r="AM20">
        <v>19.3</v>
      </c>
      <c r="AN20">
        <v>0.33</v>
      </c>
      <c r="AO20">
        <v>0</v>
      </c>
      <c r="AP20">
        <v>0</v>
      </c>
      <c r="AR20" s="38"/>
      <c r="AS20" s="38"/>
      <c r="AT20" s="38"/>
      <c r="AU20" s="38"/>
      <c r="AV20" s="38"/>
      <c r="AW20" s="38"/>
      <c r="AX20" s="38"/>
      <c r="AY20" s="38"/>
      <c r="AZ20" s="38"/>
      <c r="BA20" s="38"/>
      <c r="BB20" s="38"/>
      <c r="BC20" s="38"/>
      <c r="DJ20" s="17"/>
      <c r="EH20" s="17"/>
      <c r="EI20" s="17"/>
      <c r="EJ20" s="17"/>
      <c r="EK20" s="17"/>
      <c r="EL20" s="17"/>
      <c r="EM20" s="17"/>
      <c r="EN20" s="17"/>
      <c r="EQ20" s="17"/>
      <c r="ER20" s="17"/>
      <c r="ES20" s="17"/>
      <c r="ET20" s="17"/>
      <c r="EU20" s="17"/>
      <c r="FW20" s="40"/>
      <c r="FX20" s="40"/>
      <c r="FY20" s="40"/>
      <c r="FZ20" s="40"/>
      <c r="GA20" s="40"/>
      <c r="GB20" s="18"/>
      <c r="GC20" s="18"/>
      <c r="GD20" s="19"/>
      <c r="GE20" s="19"/>
      <c r="GF20" s="41"/>
      <c r="GG20" s="41"/>
      <c r="GH20" s="41"/>
      <c r="GI20" s="41"/>
      <c r="GJ20" s="41"/>
      <c r="GK20" s="41"/>
      <c r="GL20" s="41"/>
      <c r="GM20" s="41"/>
      <c r="GN20" s="41"/>
      <c r="GO20" s="41"/>
      <c r="GP20" s="41"/>
      <c r="GQ20" s="41"/>
      <c r="GR20" s="41"/>
      <c r="GS20" s="41"/>
      <c r="GT20" s="41"/>
      <c r="GU20" s="41"/>
      <c r="GV20" s="42"/>
      <c r="GW20" s="42"/>
      <c r="GX20" s="42"/>
      <c r="GY20" s="42"/>
      <c r="GZ20" s="41"/>
      <c r="HA20" s="41"/>
      <c r="HB20" s="41"/>
      <c r="HC20" s="41"/>
      <c r="HD20" s="41"/>
      <c r="HE20" s="41"/>
      <c r="HF20" s="37"/>
      <c r="HG20" s="37"/>
      <c r="HH20" s="43"/>
      <c r="HI20" s="43"/>
      <c r="HJ20" s="41"/>
      <c r="HK20" s="43"/>
      <c r="HL20" s="42"/>
      <c r="HM20" s="18"/>
      <c r="HN20" s="18"/>
      <c r="HO20" s="42"/>
      <c r="HP20" s="18"/>
      <c r="HQ20" s="18"/>
      <c r="HR20" s="19"/>
      <c r="HS20" s="43"/>
      <c r="HT20" s="42"/>
      <c r="HU20" s="41"/>
      <c r="HV20" s="41"/>
      <c r="HW20" s="19"/>
      <c r="HX20" s="43"/>
      <c r="HY20" s="19"/>
      <c r="HZ20" s="41"/>
      <c r="IA20" s="41"/>
      <c r="IB20" s="19"/>
    </row>
    <row r="21" spans="1:236" ht="15.5">
      <c r="A21" s="15">
        <v>3985</v>
      </c>
      <c r="B21">
        <v>704</v>
      </c>
      <c r="C21" t="s">
        <v>122</v>
      </c>
      <c r="D21">
        <v>2</v>
      </c>
      <c r="E21">
        <f t="shared" si="0"/>
        <v>5.1400000000000148</v>
      </c>
      <c r="F21">
        <f t="shared" si="1"/>
        <v>5.1500000000000057</v>
      </c>
      <c r="G21">
        <f t="shared" si="2"/>
        <v>2</v>
      </c>
      <c r="H21" t="s">
        <v>124</v>
      </c>
      <c r="I21" t="s">
        <v>125</v>
      </c>
      <c r="K21" t="s">
        <v>101</v>
      </c>
      <c r="L21">
        <v>96</v>
      </c>
      <c r="M21">
        <v>1000</v>
      </c>
      <c r="N21">
        <v>5</v>
      </c>
      <c r="O21">
        <v>0.2</v>
      </c>
      <c r="P21" s="15">
        <v>3985</v>
      </c>
      <c r="Q21">
        <v>65.2</v>
      </c>
      <c r="R21">
        <v>1.1100000000000001</v>
      </c>
      <c r="S21">
        <v>14.6</v>
      </c>
      <c r="T21">
        <v>2.0699999999999998</v>
      </c>
      <c r="U21">
        <v>0.08</v>
      </c>
      <c r="V21">
        <v>0.92</v>
      </c>
      <c r="W21">
        <v>2.46</v>
      </c>
      <c r="X21">
        <v>4.0599999999999996</v>
      </c>
      <c r="Y21">
        <v>4.0999999999999996</v>
      </c>
      <c r="Z21">
        <v>0</v>
      </c>
      <c r="AA21">
        <v>0.26</v>
      </c>
      <c r="AB21">
        <v>0</v>
      </c>
      <c r="AC21">
        <v>0</v>
      </c>
      <c r="AD21">
        <v>94.85</v>
      </c>
      <c r="AF21" s="15">
        <v>3985</v>
      </c>
      <c r="AG21">
        <v>51.8</v>
      </c>
      <c r="AH21">
        <v>0.47</v>
      </c>
      <c r="AI21">
        <v>1.88</v>
      </c>
      <c r="AJ21">
        <v>10.5</v>
      </c>
      <c r="AK21">
        <v>0.45</v>
      </c>
      <c r="AL21">
        <v>14.7</v>
      </c>
      <c r="AM21">
        <v>19.399999999999999</v>
      </c>
      <c r="AN21">
        <v>0.39</v>
      </c>
      <c r="AO21">
        <v>0</v>
      </c>
      <c r="AP21">
        <v>0</v>
      </c>
      <c r="AR21" s="38"/>
      <c r="AS21" s="38"/>
      <c r="AT21" s="38"/>
      <c r="AU21" s="38"/>
      <c r="AV21" s="38"/>
      <c r="AW21" s="38"/>
      <c r="AX21" s="38"/>
      <c r="AY21" s="38"/>
      <c r="AZ21" s="38"/>
      <c r="BA21" s="38"/>
      <c r="BB21" s="38"/>
      <c r="BC21" s="38"/>
      <c r="DJ21" s="17"/>
      <c r="EH21" s="17"/>
      <c r="EI21" s="17"/>
      <c r="EJ21" s="17"/>
      <c r="EK21" s="17"/>
      <c r="EL21" s="17"/>
      <c r="EM21" s="17"/>
      <c r="EN21" s="17"/>
      <c r="EQ21" s="17"/>
      <c r="ER21" s="17"/>
      <c r="ES21" s="17"/>
      <c r="ET21" s="17"/>
      <c r="EU21" s="17"/>
      <c r="FW21" s="40"/>
      <c r="FX21" s="40"/>
      <c r="FY21" s="40"/>
      <c r="FZ21" s="40"/>
      <c r="GA21" s="40"/>
      <c r="GB21" s="18"/>
      <c r="GC21" s="18"/>
      <c r="GD21" s="19"/>
      <c r="GE21" s="19"/>
      <c r="GF21" s="41"/>
      <c r="GG21" s="41"/>
      <c r="GH21" s="41"/>
      <c r="GI21" s="41"/>
      <c r="GJ21" s="41"/>
      <c r="GK21" s="41"/>
      <c r="GL21" s="41"/>
      <c r="GM21" s="41"/>
      <c r="GN21" s="41"/>
      <c r="GO21" s="41"/>
      <c r="GP21" s="41"/>
      <c r="GQ21" s="41"/>
      <c r="GR21" s="41"/>
      <c r="GS21" s="41"/>
      <c r="GT21" s="41"/>
      <c r="GU21" s="41"/>
      <c r="GV21" s="42"/>
      <c r="GW21" s="42"/>
      <c r="GX21" s="42"/>
      <c r="GY21" s="42"/>
      <c r="GZ21" s="41"/>
      <c r="HA21" s="41"/>
      <c r="HB21" s="41"/>
      <c r="HC21" s="41"/>
      <c r="HD21" s="41"/>
      <c r="HE21" s="41"/>
      <c r="HF21" s="37"/>
      <c r="HG21" s="37"/>
      <c r="HH21" s="43"/>
      <c r="HI21" s="43"/>
      <c r="HJ21" s="41"/>
      <c r="HK21" s="43"/>
      <c r="HL21" s="42"/>
      <c r="HM21" s="18"/>
      <c r="HN21" s="18"/>
      <c r="HO21" s="42"/>
      <c r="HP21" s="18"/>
      <c r="HQ21" s="18"/>
      <c r="HR21" s="19"/>
      <c r="HS21" s="43"/>
      <c r="HT21" s="42"/>
      <c r="HU21" s="41"/>
      <c r="HV21" s="41"/>
      <c r="HW21" s="19"/>
      <c r="HX21" s="43"/>
      <c r="HY21" s="19"/>
      <c r="HZ21" s="41"/>
      <c r="IA21" s="41"/>
      <c r="IB21" s="19"/>
    </row>
    <row r="22" spans="1:236" ht="15.5">
      <c r="A22" s="15">
        <v>3986</v>
      </c>
      <c r="B22">
        <v>802</v>
      </c>
      <c r="C22" t="s">
        <v>122</v>
      </c>
      <c r="D22">
        <v>0</v>
      </c>
      <c r="E22">
        <f t="shared" si="0"/>
        <v>0.32999999999999829</v>
      </c>
      <c r="F22">
        <f t="shared" si="1"/>
        <v>0.32999999999999829</v>
      </c>
      <c r="G22">
        <f t="shared" si="2"/>
        <v>8</v>
      </c>
      <c r="H22" t="s">
        <v>124</v>
      </c>
      <c r="I22" t="s">
        <v>126</v>
      </c>
      <c r="J22" t="s">
        <v>106</v>
      </c>
      <c r="K22" t="s">
        <v>101</v>
      </c>
      <c r="L22">
        <v>24</v>
      </c>
      <c r="M22">
        <v>1250</v>
      </c>
      <c r="N22">
        <v>0</v>
      </c>
      <c r="O22">
        <v>0.8</v>
      </c>
      <c r="P22" s="15">
        <v>3986</v>
      </c>
      <c r="Q22">
        <v>48.7</v>
      </c>
      <c r="R22">
        <v>0.69</v>
      </c>
      <c r="S22">
        <v>17.2</v>
      </c>
      <c r="T22">
        <v>9.69</v>
      </c>
      <c r="U22">
        <v>0.09</v>
      </c>
      <c r="V22">
        <v>8.51</v>
      </c>
      <c r="W22">
        <v>11.6</v>
      </c>
      <c r="X22">
        <v>2.63</v>
      </c>
      <c r="Y22">
        <v>0.44</v>
      </c>
      <c r="Z22">
        <v>0</v>
      </c>
      <c r="AA22">
        <v>0.12</v>
      </c>
      <c r="AB22">
        <v>0</v>
      </c>
      <c r="AC22">
        <v>0</v>
      </c>
      <c r="AD22">
        <v>99.67</v>
      </c>
      <c r="AF22" s="15">
        <v>3986</v>
      </c>
      <c r="AG22">
        <v>51.2</v>
      </c>
      <c r="AH22">
        <v>0.33</v>
      </c>
      <c r="AI22">
        <v>7.25</v>
      </c>
      <c r="AJ22">
        <v>5.89</v>
      </c>
      <c r="AK22">
        <v>0.16</v>
      </c>
      <c r="AL22">
        <v>17.7</v>
      </c>
      <c r="AM22">
        <v>17.5</v>
      </c>
      <c r="AN22">
        <v>0.44</v>
      </c>
      <c r="AO22">
        <v>0</v>
      </c>
      <c r="AP22">
        <v>0</v>
      </c>
      <c r="AR22" s="38"/>
      <c r="AS22" s="38"/>
      <c r="AT22" s="38"/>
      <c r="AU22" s="38"/>
      <c r="AV22" s="38"/>
      <c r="AW22" s="38"/>
      <c r="AX22" s="38"/>
      <c r="AY22" s="38"/>
      <c r="AZ22" s="38"/>
      <c r="BA22" s="38"/>
      <c r="BB22" s="38"/>
      <c r="BC22" s="38"/>
      <c r="DJ22" s="17"/>
      <c r="EH22" s="17"/>
      <c r="EI22" s="17"/>
      <c r="EJ22" s="17"/>
      <c r="EK22" s="17"/>
      <c r="EL22" s="17"/>
      <c r="EM22" s="17"/>
      <c r="EN22" s="17"/>
      <c r="EQ22" s="17"/>
      <c r="ER22" s="17"/>
      <c r="ES22" s="17"/>
      <c r="ET22" s="17"/>
      <c r="EU22" s="17"/>
      <c r="FW22" s="40"/>
      <c r="FX22" s="40"/>
      <c r="FY22" s="40"/>
      <c r="FZ22" s="40"/>
      <c r="GA22" s="40"/>
      <c r="GB22" s="18"/>
      <c r="GC22" s="18"/>
      <c r="GD22" s="19"/>
      <c r="GE22" s="19"/>
      <c r="GF22" s="41"/>
      <c r="GG22" s="41"/>
      <c r="GH22" s="41"/>
      <c r="GI22" s="41"/>
      <c r="GJ22" s="41"/>
      <c r="GK22" s="41"/>
      <c r="GL22" s="41"/>
      <c r="GM22" s="41"/>
      <c r="GN22" s="41"/>
      <c r="GO22" s="41"/>
      <c r="GP22" s="41"/>
      <c r="GQ22" s="41"/>
      <c r="GR22" s="41"/>
      <c r="GS22" s="41"/>
      <c r="GT22" s="41"/>
      <c r="GU22" s="41"/>
      <c r="GV22" s="42"/>
      <c r="GW22" s="42"/>
      <c r="GX22" s="42"/>
      <c r="GY22" s="42"/>
      <c r="GZ22" s="41"/>
      <c r="HA22" s="41"/>
      <c r="HB22" s="41"/>
      <c r="HC22" s="41"/>
      <c r="HD22" s="41"/>
      <c r="HE22" s="41"/>
      <c r="HF22" s="37"/>
      <c r="HG22" s="37"/>
      <c r="HH22" s="43"/>
      <c r="HI22" s="43"/>
      <c r="HJ22" s="41"/>
      <c r="HK22" s="43"/>
      <c r="HL22" s="42"/>
      <c r="HM22" s="18"/>
      <c r="HN22" s="18"/>
      <c r="HO22" s="42"/>
      <c r="HP22" s="18"/>
      <c r="HQ22" s="18"/>
      <c r="HR22" s="19"/>
      <c r="HS22" s="43"/>
      <c r="HT22" s="42"/>
      <c r="HU22" s="41"/>
      <c r="HV22" s="41"/>
      <c r="HW22" s="19"/>
      <c r="HX22" s="43"/>
      <c r="HY22" s="19"/>
      <c r="HZ22" s="41"/>
      <c r="IA22" s="41"/>
      <c r="IB22" s="19"/>
    </row>
    <row r="23" spans="1:236" ht="15.5">
      <c r="A23" s="15">
        <v>3987</v>
      </c>
      <c r="B23">
        <v>805</v>
      </c>
      <c r="C23" t="s">
        <v>122</v>
      </c>
      <c r="D23">
        <v>0</v>
      </c>
      <c r="E23">
        <f t="shared" si="0"/>
        <v>0.90000000000000568</v>
      </c>
      <c r="F23">
        <f t="shared" si="1"/>
        <v>0.90000000000000568</v>
      </c>
      <c r="G23">
        <f t="shared" si="2"/>
        <v>8</v>
      </c>
      <c r="H23" t="s">
        <v>124</v>
      </c>
      <c r="I23" t="s">
        <v>126</v>
      </c>
      <c r="J23" t="s">
        <v>106</v>
      </c>
      <c r="K23" t="s">
        <v>101</v>
      </c>
      <c r="L23">
        <v>24</v>
      </c>
      <c r="M23">
        <v>1200</v>
      </c>
      <c r="N23">
        <v>0</v>
      </c>
      <c r="O23">
        <v>0.8</v>
      </c>
      <c r="P23" s="15">
        <v>3987</v>
      </c>
      <c r="Q23">
        <v>48.2</v>
      </c>
      <c r="R23">
        <v>0.98</v>
      </c>
      <c r="S23">
        <v>16.7</v>
      </c>
      <c r="T23">
        <v>9.83</v>
      </c>
      <c r="U23">
        <v>0.17</v>
      </c>
      <c r="V23">
        <v>8.1300000000000008</v>
      </c>
      <c r="W23">
        <v>11.8</v>
      </c>
      <c r="X23">
        <v>2.64</v>
      </c>
      <c r="Y23">
        <v>0.42</v>
      </c>
      <c r="Z23">
        <v>0</v>
      </c>
      <c r="AA23">
        <v>0.23</v>
      </c>
      <c r="AB23">
        <v>0</v>
      </c>
      <c r="AC23">
        <v>0</v>
      </c>
      <c r="AD23">
        <v>99.1</v>
      </c>
      <c r="AF23" s="15">
        <v>3987</v>
      </c>
      <c r="AG23">
        <v>50.5</v>
      </c>
      <c r="AH23">
        <v>0.55000000000000004</v>
      </c>
      <c r="AI23">
        <v>7.06</v>
      </c>
      <c r="AJ23">
        <v>5.25</v>
      </c>
      <c r="AK23">
        <v>0.13</v>
      </c>
      <c r="AL23">
        <v>16.5</v>
      </c>
      <c r="AM23">
        <v>18.899999999999999</v>
      </c>
      <c r="AN23">
        <v>0.33</v>
      </c>
      <c r="AO23">
        <v>0</v>
      </c>
      <c r="AP23">
        <v>0</v>
      </c>
      <c r="AR23" s="38"/>
      <c r="AS23" s="38"/>
      <c r="AT23" s="38"/>
      <c r="AU23" s="38"/>
      <c r="AV23" s="38"/>
      <c r="AW23" s="38"/>
      <c r="AX23" s="38"/>
      <c r="AY23" s="38"/>
      <c r="AZ23" s="38"/>
      <c r="BA23" s="38"/>
      <c r="BB23" s="38"/>
      <c r="BC23" s="38"/>
      <c r="DJ23" s="17"/>
      <c r="EH23" s="17"/>
      <c r="EI23" s="17"/>
      <c r="EJ23" s="17"/>
      <c r="EK23" s="17"/>
      <c r="EL23" s="17"/>
      <c r="EM23" s="17"/>
      <c r="EN23" s="17"/>
      <c r="EQ23" s="17"/>
      <c r="ER23" s="17"/>
      <c r="ES23" s="17"/>
      <c r="ET23" s="17"/>
      <c r="EU23" s="17"/>
      <c r="FW23" s="40"/>
      <c r="FX23" s="40"/>
      <c r="FY23" s="40"/>
      <c r="FZ23" s="40"/>
      <c r="GA23" s="40"/>
      <c r="GB23" s="18"/>
      <c r="GC23" s="18"/>
      <c r="GD23" s="19"/>
      <c r="GE23" s="19"/>
      <c r="GF23" s="41"/>
      <c r="GG23" s="41"/>
      <c r="GH23" s="41"/>
      <c r="GI23" s="41"/>
      <c r="GJ23" s="41"/>
      <c r="GK23" s="41"/>
      <c r="GL23" s="41"/>
      <c r="GM23" s="41"/>
      <c r="GN23" s="41"/>
      <c r="GO23" s="41"/>
      <c r="GP23" s="41"/>
      <c r="GQ23" s="41"/>
      <c r="GR23" s="41"/>
      <c r="GS23" s="41"/>
      <c r="GT23" s="41"/>
      <c r="GU23" s="41"/>
      <c r="GV23" s="42"/>
      <c r="GW23" s="42"/>
      <c r="GX23" s="42"/>
      <c r="GY23" s="42"/>
      <c r="GZ23" s="41"/>
      <c r="HA23" s="41"/>
      <c r="HB23" s="41"/>
      <c r="HC23" s="41"/>
      <c r="HD23" s="41"/>
      <c r="HE23" s="41"/>
      <c r="HF23" s="37"/>
      <c r="HG23" s="37"/>
      <c r="HH23" s="43"/>
      <c r="HI23" s="43"/>
      <c r="HJ23" s="41"/>
      <c r="HK23" s="43"/>
      <c r="HL23" s="42"/>
      <c r="HM23" s="18"/>
      <c r="HN23" s="18"/>
      <c r="HO23" s="42"/>
      <c r="HP23" s="18"/>
      <c r="HQ23" s="18"/>
      <c r="HR23" s="19"/>
      <c r="HS23" s="43"/>
      <c r="HT23" s="42"/>
      <c r="HU23" s="41"/>
      <c r="HV23" s="41"/>
      <c r="HW23" s="19"/>
      <c r="HX23" s="43"/>
      <c r="HY23" s="19"/>
      <c r="HZ23" s="41"/>
      <c r="IA23" s="41"/>
      <c r="IB23" s="19"/>
    </row>
    <row r="24" spans="1:236" ht="15.5">
      <c r="A24" s="15">
        <v>3988</v>
      </c>
      <c r="B24">
        <v>808</v>
      </c>
      <c r="C24" t="s">
        <v>122</v>
      </c>
      <c r="D24">
        <v>0</v>
      </c>
      <c r="E24">
        <f t="shared" si="0"/>
        <v>1.3600000000000136</v>
      </c>
      <c r="F24">
        <f t="shared" si="1"/>
        <v>1.3599999999999994</v>
      </c>
      <c r="G24">
        <f t="shared" si="2"/>
        <v>8</v>
      </c>
      <c r="H24" t="s">
        <v>124</v>
      </c>
      <c r="I24" t="s">
        <v>126</v>
      </c>
      <c r="J24" t="s">
        <v>106</v>
      </c>
      <c r="K24" t="s">
        <v>101</v>
      </c>
      <c r="L24">
        <v>96</v>
      </c>
      <c r="M24">
        <v>1200</v>
      </c>
      <c r="N24">
        <v>0</v>
      </c>
      <c r="O24">
        <v>0.8</v>
      </c>
      <c r="P24" s="15">
        <v>3988</v>
      </c>
      <c r="Q24">
        <v>47.8</v>
      </c>
      <c r="R24">
        <v>1.21</v>
      </c>
      <c r="S24">
        <v>15.9</v>
      </c>
      <c r="T24">
        <v>11.3</v>
      </c>
      <c r="U24">
        <v>0.25</v>
      </c>
      <c r="V24">
        <v>7.17</v>
      </c>
      <c r="W24">
        <v>11.5</v>
      </c>
      <c r="X24">
        <v>2.77</v>
      </c>
      <c r="Y24">
        <v>0.55000000000000004</v>
      </c>
      <c r="Z24">
        <v>0</v>
      </c>
      <c r="AA24">
        <v>0.19</v>
      </c>
      <c r="AB24">
        <v>0</v>
      </c>
      <c r="AC24">
        <v>0</v>
      </c>
      <c r="AD24">
        <v>98.64</v>
      </c>
      <c r="AF24" s="15">
        <v>3988</v>
      </c>
      <c r="AG24">
        <v>50.2</v>
      </c>
      <c r="AH24">
        <v>0.63</v>
      </c>
      <c r="AI24">
        <v>6.75</v>
      </c>
      <c r="AJ24">
        <v>6.36</v>
      </c>
      <c r="AK24">
        <v>0.2</v>
      </c>
      <c r="AL24">
        <v>15.6</v>
      </c>
      <c r="AM24">
        <v>19.2</v>
      </c>
      <c r="AN24">
        <v>0.26</v>
      </c>
      <c r="AO24">
        <v>0</v>
      </c>
      <c r="AP24">
        <v>0</v>
      </c>
      <c r="AR24" s="38"/>
      <c r="AS24" s="38"/>
      <c r="AT24" s="38"/>
      <c r="AU24" s="38"/>
      <c r="AV24" s="38"/>
      <c r="AW24" s="38"/>
      <c r="AX24" s="38"/>
      <c r="AY24" s="38"/>
      <c r="AZ24" s="38"/>
      <c r="BA24" s="38"/>
      <c r="BB24" s="38"/>
      <c r="BC24" s="38"/>
      <c r="DJ24" s="17"/>
      <c r="EH24" s="17"/>
      <c r="EI24" s="17"/>
      <c r="EJ24" s="17"/>
      <c r="EK24" s="17"/>
      <c r="EL24" s="17"/>
      <c r="EM24" s="17"/>
      <c r="EN24" s="17"/>
      <c r="EQ24" s="17"/>
      <c r="ER24" s="17"/>
      <c r="ES24" s="17"/>
      <c r="ET24" s="17"/>
      <c r="EU24" s="17"/>
      <c r="FW24" s="40"/>
      <c r="FX24" s="40"/>
      <c r="FY24" s="40"/>
      <c r="FZ24" s="40"/>
      <c r="GA24" s="40"/>
      <c r="GB24" s="18"/>
      <c r="GC24" s="18"/>
      <c r="GD24" s="19"/>
      <c r="GE24" s="19"/>
      <c r="GF24" s="41"/>
      <c r="GG24" s="41"/>
      <c r="GH24" s="41"/>
      <c r="GI24" s="41"/>
      <c r="GJ24" s="41"/>
      <c r="GK24" s="41"/>
      <c r="GL24" s="41"/>
      <c r="GM24" s="41"/>
      <c r="GN24" s="41"/>
      <c r="GO24" s="41"/>
      <c r="GP24" s="41"/>
      <c r="GQ24" s="41"/>
      <c r="GR24" s="41"/>
      <c r="GS24" s="41"/>
      <c r="GT24" s="41"/>
      <c r="GU24" s="41"/>
      <c r="GV24" s="42"/>
      <c r="GW24" s="42"/>
      <c r="GX24" s="42"/>
      <c r="GY24" s="42"/>
      <c r="GZ24" s="41"/>
      <c r="HA24" s="41"/>
      <c r="HB24" s="41"/>
      <c r="HC24" s="41"/>
      <c r="HD24" s="41"/>
      <c r="HE24" s="41"/>
      <c r="HF24" s="37"/>
      <c r="HG24" s="37"/>
      <c r="HH24" s="43"/>
      <c r="HI24" s="43"/>
      <c r="HJ24" s="41"/>
      <c r="HK24" s="43"/>
      <c r="HL24" s="42"/>
      <c r="HM24" s="18"/>
      <c r="HN24" s="18"/>
      <c r="HO24" s="42"/>
      <c r="HP24" s="18"/>
      <c r="HQ24" s="18"/>
      <c r="HR24" s="19"/>
      <c r="HS24" s="43"/>
      <c r="HT24" s="42"/>
      <c r="HU24" s="41"/>
      <c r="HV24" s="41"/>
      <c r="HW24" s="19"/>
      <c r="HX24" s="43"/>
      <c r="HY24" s="19"/>
      <c r="HZ24" s="41"/>
      <c r="IA24" s="41"/>
      <c r="IB24" s="19"/>
    </row>
    <row r="25" spans="1:236" ht="15.5">
      <c r="A25" s="15">
        <v>3994</v>
      </c>
      <c r="B25">
        <v>819</v>
      </c>
      <c r="C25" t="s">
        <v>122</v>
      </c>
      <c r="D25">
        <v>0</v>
      </c>
      <c r="E25">
        <f t="shared" si="0"/>
        <v>0.43999999999999773</v>
      </c>
      <c r="F25">
        <f t="shared" si="1"/>
        <v>0.43999999999999773</v>
      </c>
      <c r="G25">
        <f t="shared" si="2"/>
        <v>8</v>
      </c>
      <c r="H25" t="s">
        <v>124</v>
      </c>
      <c r="I25" t="s">
        <v>126</v>
      </c>
      <c r="J25" t="s">
        <v>106</v>
      </c>
      <c r="K25" t="s">
        <v>101</v>
      </c>
      <c r="L25">
        <v>72</v>
      </c>
      <c r="M25">
        <v>1200</v>
      </c>
      <c r="N25">
        <v>0</v>
      </c>
      <c r="O25">
        <v>0.8</v>
      </c>
      <c r="P25" s="15">
        <v>3994</v>
      </c>
      <c r="Q25">
        <v>48.4</v>
      </c>
      <c r="R25">
        <v>1.1599999999999999</v>
      </c>
      <c r="S25">
        <v>15.6</v>
      </c>
      <c r="T25">
        <v>12.7</v>
      </c>
      <c r="U25">
        <v>0.3</v>
      </c>
      <c r="V25">
        <v>7.25</v>
      </c>
      <c r="W25">
        <v>10.8</v>
      </c>
      <c r="X25">
        <v>2.65</v>
      </c>
      <c r="Y25">
        <v>0.54</v>
      </c>
      <c r="Z25">
        <v>0</v>
      </c>
      <c r="AA25">
        <v>0.16</v>
      </c>
      <c r="AB25">
        <v>0</v>
      </c>
      <c r="AC25">
        <v>0</v>
      </c>
      <c r="AD25">
        <v>99.56</v>
      </c>
      <c r="AF25" s="15">
        <v>3994</v>
      </c>
      <c r="AG25">
        <v>50.7</v>
      </c>
      <c r="AH25">
        <v>0.64</v>
      </c>
      <c r="AI25">
        <v>6.1</v>
      </c>
      <c r="AJ25">
        <v>7.5</v>
      </c>
      <c r="AK25">
        <v>0.18</v>
      </c>
      <c r="AL25">
        <v>16.5</v>
      </c>
      <c r="AM25">
        <v>17.600000000000001</v>
      </c>
      <c r="AN25">
        <v>0.36</v>
      </c>
      <c r="AO25">
        <v>0</v>
      </c>
      <c r="AP25">
        <v>0</v>
      </c>
      <c r="AR25" s="38"/>
      <c r="AS25" s="38"/>
      <c r="AT25" s="38"/>
      <c r="AU25" s="38"/>
      <c r="AV25" s="38"/>
      <c r="AW25" s="38"/>
      <c r="AX25" s="38"/>
      <c r="AY25" s="38"/>
      <c r="AZ25" s="38"/>
      <c r="BA25" s="38"/>
      <c r="BB25" s="38"/>
      <c r="BC25" s="38"/>
      <c r="DJ25" s="17"/>
      <c r="EH25" s="17"/>
      <c r="EI25" s="17"/>
      <c r="EJ25" s="17"/>
      <c r="EK25" s="17"/>
      <c r="EL25" s="17"/>
      <c r="EM25" s="17"/>
      <c r="EN25" s="17"/>
      <c r="EQ25" s="17"/>
      <c r="ER25" s="17"/>
      <c r="ES25" s="17"/>
      <c r="ET25" s="17"/>
      <c r="EU25" s="17"/>
      <c r="FW25" s="40"/>
      <c r="FX25" s="40"/>
      <c r="FY25" s="40"/>
      <c r="FZ25" s="40"/>
      <c r="GA25" s="40"/>
      <c r="GB25" s="18"/>
      <c r="GC25" s="18"/>
      <c r="GD25" s="19"/>
      <c r="GE25" s="19"/>
      <c r="GF25" s="41"/>
      <c r="GG25" s="41"/>
      <c r="GH25" s="41"/>
      <c r="GI25" s="41"/>
      <c r="GJ25" s="41"/>
      <c r="GK25" s="41"/>
      <c r="GL25" s="41"/>
      <c r="GM25" s="41"/>
      <c r="GN25" s="41"/>
      <c r="GO25" s="41"/>
      <c r="GP25" s="41"/>
      <c r="GQ25" s="41"/>
      <c r="GR25" s="41"/>
      <c r="GS25" s="41"/>
      <c r="GT25" s="41"/>
      <c r="GU25" s="41"/>
      <c r="GV25" s="42"/>
      <c r="GW25" s="42"/>
      <c r="GX25" s="42"/>
      <c r="GY25" s="42"/>
      <c r="GZ25" s="41"/>
      <c r="HA25" s="41"/>
      <c r="HB25" s="41"/>
      <c r="HC25" s="41"/>
      <c r="HD25" s="41"/>
      <c r="HE25" s="41"/>
      <c r="HF25" s="37"/>
      <c r="HG25" s="37"/>
      <c r="HH25" s="43"/>
      <c r="HI25" s="43"/>
      <c r="HJ25" s="41"/>
      <c r="HK25" s="43"/>
      <c r="HL25" s="42"/>
      <c r="HM25" s="18"/>
      <c r="HN25" s="18"/>
      <c r="HO25" s="42"/>
      <c r="HP25" s="18"/>
      <c r="HQ25" s="18"/>
      <c r="HR25" s="19"/>
      <c r="HS25" s="43"/>
      <c r="HT25" s="42"/>
      <c r="HU25" s="41"/>
      <c r="HV25" s="41"/>
      <c r="HW25" s="19"/>
      <c r="HX25" s="43"/>
      <c r="HY25" s="19"/>
      <c r="HZ25" s="41"/>
      <c r="IA25" s="41"/>
      <c r="IB25" s="19"/>
    </row>
    <row r="26" spans="1:236" ht="15.5">
      <c r="A26" s="15">
        <v>3995</v>
      </c>
      <c r="B26">
        <v>869</v>
      </c>
      <c r="C26" t="s">
        <v>122</v>
      </c>
      <c r="D26">
        <v>0</v>
      </c>
      <c r="E26">
        <f t="shared" si="0"/>
        <v>1.4299999999999926</v>
      </c>
      <c r="F26">
        <f t="shared" si="1"/>
        <v>1.4300000000000068</v>
      </c>
      <c r="G26">
        <f t="shared" si="2"/>
        <v>8</v>
      </c>
      <c r="H26" t="s">
        <v>124</v>
      </c>
      <c r="I26" t="s">
        <v>126</v>
      </c>
      <c r="J26" t="s">
        <v>106</v>
      </c>
      <c r="K26" t="s">
        <v>101</v>
      </c>
      <c r="L26">
        <v>96</v>
      </c>
      <c r="M26">
        <v>1150</v>
      </c>
      <c r="N26">
        <v>0</v>
      </c>
      <c r="O26">
        <v>0.8</v>
      </c>
      <c r="P26" s="15">
        <v>3995</v>
      </c>
      <c r="Q26">
        <v>49</v>
      </c>
      <c r="R26">
        <v>2.13</v>
      </c>
      <c r="S26">
        <v>14.3</v>
      </c>
      <c r="T26">
        <v>14.6</v>
      </c>
      <c r="U26">
        <v>0.11</v>
      </c>
      <c r="V26">
        <v>5.12</v>
      </c>
      <c r="W26">
        <v>8.73</v>
      </c>
      <c r="X26">
        <v>3.11</v>
      </c>
      <c r="Y26">
        <v>1.1399999999999999</v>
      </c>
      <c r="Z26">
        <v>0</v>
      </c>
      <c r="AA26">
        <v>0.33</v>
      </c>
      <c r="AB26">
        <v>0</v>
      </c>
      <c r="AC26">
        <v>0</v>
      </c>
      <c r="AD26">
        <v>98.57</v>
      </c>
      <c r="AF26" s="15">
        <v>3995</v>
      </c>
      <c r="AG26">
        <v>52.1</v>
      </c>
      <c r="AH26">
        <v>0.36</v>
      </c>
      <c r="AI26">
        <v>2.75</v>
      </c>
      <c r="AJ26">
        <v>13.8</v>
      </c>
      <c r="AK26">
        <v>0.37</v>
      </c>
      <c r="AL26">
        <v>18.100000000000001</v>
      </c>
      <c r="AM26">
        <v>12.1</v>
      </c>
      <c r="AN26">
        <v>0.38</v>
      </c>
      <c r="AO26">
        <v>0</v>
      </c>
      <c r="AP26">
        <v>0</v>
      </c>
      <c r="AR26" s="38"/>
      <c r="AS26" s="38"/>
      <c r="AT26" s="38"/>
      <c r="AU26" s="38"/>
      <c r="AV26" s="38"/>
      <c r="AW26" s="38"/>
      <c r="AX26" s="38"/>
      <c r="AY26" s="38"/>
      <c r="AZ26" s="38"/>
      <c r="BA26" s="38"/>
      <c r="BB26" s="38"/>
      <c r="BC26" s="38"/>
      <c r="DJ26" s="17"/>
      <c r="EH26" s="17"/>
      <c r="EI26" s="17"/>
      <c r="EJ26" s="17"/>
      <c r="EK26" s="17"/>
      <c r="EL26" s="17"/>
      <c r="EM26" s="17"/>
      <c r="EN26" s="17"/>
      <c r="EQ26" s="17"/>
      <c r="ER26" s="17"/>
      <c r="ES26" s="17"/>
      <c r="ET26" s="17"/>
      <c r="EU26" s="17"/>
      <c r="FW26" s="40"/>
      <c r="FX26" s="40"/>
      <c r="FY26" s="40"/>
      <c r="FZ26" s="40"/>
      <c r="GA26" s="40"/>
      <c r="GB26" s="18"/>
      <c r="GC26" s="18"/>
      <c r="GD26" s="19"/>
      <c r="GE26" s="19"/>
      <c r="GF26" s="41"/>
      <c r="GG26" s="41"/>
      <c r="GH26" s="41"/>
      <c r="GI26" s="41"/>
      <c r="GJ26" s="41"/>
      <c r="GK26" s="41"/>
      <c r="GL26" s="41"/>
      <c r="GM26" s="41"/>
      <c r="GN26" s="41"/>
      <c r="GO26" s="41"/>
      <c r="GP26" s="41"/>
      <c r="GQ26" s="41"/>
      <c r="GR26" s="41"/>
      <c r="GS26" s="41"/>
      <c r="GT26" s="41"/>
      <c r="GU26" s="41"/>
      <c r="GV26" s="42"/>
      <c r="GW26" s="42"/>
      <c r="GX26" s="42"/>
      <c r="GY26" s="42"/>
      <c r="GZ26" s="41"/>
      <c r="HA26" s="41"/>
      <c r="HB26" s="41"/>
      <c r="HC26" s="41"/>
      <c r="HD26" s="41"/>
      <c r="HE26" s="41"/>
      <c r="HF26" s="37"/>
      <c r="HG26" s="37"/>
      <c r="HH26" s="43"/>
      <c r="HI26" s="43"/>
      <c r="HJ26" s="41"/>
      <c r="HK26" s="43"/>
      <c r="HL26" s="42"/>
      <c r="HM26" s="18"/>
      <c r="HN26" s="18"/>
      <c r="HO26" s="42"/>
      <c r="HP26" s="18"/>
      <c r="HQ26" s="18"/>
      <c r="HR26" s="19"/>
      <c r="HS26" s="43"/>
      <c r="HT26" s="42"/>
      <c r="HU26" s="41"/>
      <c r="HV26" s="41"/>
      <c r="HW26" s="19"/>
      <c r="HX26" s="43"/>
      <c r="HY26" s="19"/>
      <c r="HZ26" s="41"/>
      <c r="IA26" s="41"/>
      <c r="IB26" s="19"/>
    </row>
    <row r="27" spans="1:236" ht="15.5">
      <c r="A27" s="15">
        <v>3996</v>
      </c>
      <c r="B27">
        <v>874</v>
      </c>
      <c r="C27" t="s">
        <v>122</v>
      </c>
      <c r="D27">
        <v>0</v>
      </c>
      <c r="E27">
        <f t="shared" si="0"/>
        <v>6.0000000000002274E-2</v>
      </c>
      <c r="F27">
        <f t="shared" si="1"/>
        <v>6.0000000000002274E-2</v>
      </c>
      <c r="G27">
        <f t="shared" si="2"/>
        <v>1E-3</v>
      </c>
      <c r="H27" t="s">
        <v>124</v>
      </c>
      <c r="I27" t="s">
        <v>99</v>
      </c>
      <c r="J27" t="s">
        <v>100</v>
      </c>
      <c r="K27" t="s">
        <v>101</v>
      </c>
      <c r="L27">
        <v>192</v>
      </c>
      <c r="M27">
        <v>1083</v>
      </c>
      <c r="N27">
        <v>0</v>
      </c>
      <c r="O27">
        <v>1E-4</v>
      </c>
      <c r="P27" s="15">
        <v>3996</v>
      </c>
      <c r="Q27">
        <v>65.8</v>
      </c>
      <c r="R27">
        <v>1.1599999999999999</v>
      </c>
      <c r="S27">
        <v>14.9</v>
      </c>
      <c r="T27">
        <v>4.3099999999999996</v>
      </c>
      <c r="U27">
        <v>0.13</v>
      </c>
      <c r="V27">
        <v>1.72</v>
      </c>
      <c r="W27">
        <v>3.64</v>
      </c>
      <c r="X27">
        <v>3.76</v>
      </c>
      <c r="Y27">
        <v>3.99</v>
      </c>
      <c r="Z27">
        <v>0</v>
      </c>
      <c r="AA27">
        <v>0.53</v>
      </c>
      <c r="AB27">
        <v>0</v>
      </c>
      <c r="AC27">
        <v>0</v>
      </c>
      <c r="AD27">
        <v>99.94</v>
      </c>
      <c r="AF27" s="15">
        <v>3996</v>
      </c>
      <c r="AG27">
        <v>51.8</v>
      </c>
      <c r="AH27">
        <v>0.55000000000000004</v>
      </c>
      <c r="AI27">
        <v>2.0299999999999998</v>
      </c>
      <c r="AJ27">
        <v>10.8</v>
      </c>
      <c r="AK27">
        <v>0.57999999999999996</v>
      </c>
      <c r="AL27">
        <v>14.4</v>
      </c>
      <c r="AM27">
        <v>19.2</v>
      </c>
      <c r="AN27">
        <v>0.26</v>
      </c>
      <c r="AO27">
        <v>0</v>
      </c>
      <c r="AP27">
        <v>0</v>
      </c>
      <c r="AR27" s="38"/>
      <c r="AS27" s="38"/>
      <c r="AT27" s="38"/>
      <c r="AU27" s="38"/>
      <c r="AV27" s="38"/>
      <c r="AW27" s="38"/>
      <c r="AX27" s="38"/>
      <c r="AY27" s="38"/>
      <c r="AZ27" s="38"/>
      <c r="BA27" s="38"/>
      <c r="BB27" s="38"/>
      <c r="BC27" s="38"/>
      <c r="DJ27" s="17"/>
      <c r="EH27" s="17"/>
      <c r="EI27" s="17"/>
      <c r="EJ27" s="17"/>
      <c r="EK27" s="17"/>
      <c r="EL27" s="17"/>
      <c r="EM27" s="17"/>
      <c r="EN27" s="17"/>
      <c r="EQ27" s="17"/>
      <c r="ER27" s="17"/>
      <c r="ES27" s="17"/>
      <c r="ET27" s="17"/>
      <c r="EU27" s="17"/>
      <c r="FW27" s="40"/>
      <c r="FX27" s="40"/>
      <c r="FY27" s="40"/>
      <c r="FZ27" s="40"/>
      <c r="GA27" s="40"/>
      <c r="GB27" s="18"/>
      <c r="GC27" s="18"/>
      <c r="GD27" s="19"/>
      <c r="GE27" s="19"/>
      <c r="GF27" s="41"/>
      <c r="GG27" s="41"/>
      <c r="GH27" s="41"/>
      <c r="GI27" s="41"/>
      <c r="GJ27" s="41"/>
      <c r="GK27" s="41"/>
      <c r="GL27" s="41"/>
      <c r="GM27" s="41"/>
      <c r="GN27" s="41"/>
      <c r="GO27" s="41"/>
      <c r="GP27" s="41"/>
      <c r="GQ27" s="41"/>
      <c r="GR27" s="41"/>
      <c r="GS27" s="41"/>
      <c r="GT27" s="41"/>
      <c r="GU27" s="41"/>
      <c r="GV27" s="42"/>
      <c r="GW27" s="42"/>
      <c r="GX27" s="42"/>
      <c r="GY27" s="42"/>
      <c r="GZ27" s="41"/>
      <c r="HA27" s="41"/>
      <c r="HB27" s="41"/>
      <c r="HC27" s="41"/>
      <c r="HD27" s="41"/>
      <c r="HE27" s="41"/>
      <c r="HF27" s="37"/>
      <c r="HG27" s="37"/>
      <c r="HH27" s="43"/>
      <c r="HI27" s="43"/>
      <c r="HJ27" s="41"/>
      <c r="HK27" s="43"/>
      <c r="HL27" s="42"/>
      <c r="HM27" s="18"/>
      <c r="HN27" s="18"/>
      <c r="HO27" s="42"/>
      <c r="HP27" s="18"/>
      <c r="HQ27" s="18"/>
      <c r="HR27" s="19"/>
      <c r="HS27" s="43"/>
      <c r="HT27" s="42"/>
      <c r="HU27" s="41"/>
      <c r="HV27" s="41"/>
      <c r="HW27" s="19"/>
      <c r="HX27" s="43"/>
      <c r="HY27" s="19"/>
      <c r="HZ27" s="41"/>
      <c r="IA27" s="41"/>
      <c r="IB27" s="19"/>
    </row>
    <row r="28" spans="1:236" ht="15.5">
      <c r="A28" s="15">
        <v>3997</v>
      </c>
      <c r="B28">
        <v>886</v>
      </c>
      <c r="C28" t="s">
        <v>122</v>
      </c>
      <c r="D28">
        <v>0</v>
      </c>
      <c r="E28">
        <f t="shared" si="0"/>
        <v>1.5899999999999892</v>
      </c>
      <c r="F28">
        <f t="shared" si="1"/>
        <v>1.5900000000000034</v>
      </c>
      <c r="G28">
        <f t="shared" si="2"/>
        <v>1E-3</v>
      </c>
      <c r="H28" t="s">
        <v>124</v>
      </c>
      <c r="I28" t="s">
        <v>99</v>
      </c>
      <c r="J28" t="s">
        <v>100</v>
      </c>
      <c r="K28" t="s">
        <v>101</v>
      </c>
      <c r="L28">
        <v>192</v>
      </c>
      <c r="M28">
        <v>1083</v>
      </c>
      <c r="N28">
        <v>0</v>
      </c>
      <c r="O28">
        <v>1E-4</v>
      </c>
      <c r="P28" s="15">
        <v>3997</v>
      </c>
      <c r="Q28">
        <v>64.2</v>
      </c>
      <c r="R28">
        <v>1.23</v>
      </c>
      <c r="S28">
        <v>14.9</v>
      </c>
      <c r="T28">
        <v>4.2699999999999996</v>
      </c>
      <c r="U28">
        <v>0.21</v>
      </c>
      <c r="V28">
        <v>1.4</v>
      </c>
      <c r="W28">
        <v>3.61</v>
      </c>
      <c r="X28">
        <v>3.64</v>
      </c>
      <c r="Y28">
        <v>4.4800000000000004</v>
      </c>
      <c r="Z28">
        <v>0</v>
      </c>
      <c r="AA28">
        <v>0.47</v>
      </c>
      <c r="AB28">
        <v>0</v>
      </c>
      <c r="AC28">
        <v>0</v>
      </c>
      <c r="AD28">
        <v>98.41</v>
      </c>
      <c r="AF28" s="15">
        <v>3997</v>
      </c>
      <c r="AG28">
        <v>51.8</v>
      </c>
      <c r="AH28">
        <v>0.52</v>
      </c>
      <c r="AI28">
        <v>1.9</v>
      </c>
      <c r="AJ28">
        <v>10.1</v>
      </c>
      <c r="AK28">
        <v>0.49</v>
      </c>
      <c r="AL28">
        <v>14.2</v>
      </c>
      <c r="AM28">
        <v>20.100000000000001</v>
      </c>
      <c r="AN28">
        <v>0.4</v>
      </c>
      <c r="AO28">
        <v>0</v>
      </c>
      <c r="AP28">
        <v>0</v>
      </c>
      <c r="AR28" s="38"/>
      <c r="AS28" s="38"/>
      <c r="AT28" s="38"/>
      <c r="AU28" s="38"/>
      <c r="AV28" s="38"/>
      <c r="AW28" s="38"/>
      <c r="AX28" s="38"/>
      <c r="AY28" s="38"/>
      <c r="AZ28" s="38"/>
      <c r="BA28" s="38"/>
      <c r="BB28" s="38"/>
      <c r="BC28" s="38"/>
      <c r="DJ28" s="17"/>
      <c r="EH28" s="17"/>
      <c r="EI28" s="17"/>
      <c r="EJ28" s="17"/>
      <c r="EK28" s="17"/>
      <c r="EL28" s="17"/>
      <c r="EM28" s="17"/>
      <c r="EN28" s="17"/>
      <c r="EQ28" s="17"/>
      <c r="ER28" s="17"/>
      <c r="ES28" s="17"/>
      <c r="ET28" s="17"/>
      <c r="EU28" s="17"/>
      <c r="FW28" s="40"/>
      <c r="FX28" s="40"/>
      <c r="FY28" s="40"/>
      <c r="FZ28" s="40"/>
      <c r="GA28" s="40"/>
      <c r="GB28" s="18"/>
      <c r="GC28" s="18"/>
      <c r="GD28" s="19"/>
      <c r="GE28" s="19"/>
      <c r="GF28" s="41"/>
      <c r="GG28" s="41"/>
      <c r="GH28" s="41"/>
      <c r="GI28" s="41"/>
      <c r="GJ28" s="41"/>
      <c r="GK28" s="41"/>
      <c r="GL28" s="41"/>
      <c r="GM28" s="41"/>
      <c r="GN28" s="41"/>
      <c r="GO28" s="41"/>
      <c r="GP28" s="41"/>
      <c r="GQ28" s="41"/>
      <c r="GR28" s="41"/>
      <c r="GS28" s="41"/>
      <c r="GT28" s="41"/>
      <c r="GU28" s="41"/>
      <c r="GV28" s="42"/>
      <c r="GW28" s="42"/>
      <c r="GX28" s="42"/>
      <c r="GY28" s="42"/>
      <c r="GZ28" s="41"/>
      <c r="HA28" s="41"/>
      <c r="HB28" s="41"/>
      <c r="HC28" s="41"/>
      <c r="HD28" s="41"/>
      <c r="HE28" s="41"/>
      <c r="HF28" s="37"/>
      <c r="HG28" s="37"/>
      <c r="HH28" s="43"/>
      <c r="HI28" s="43"/>
      <c r="HJ28" s="41"/>
      <c r="HK28" s="43"/>
      <c r="HL28" s="42"/>
      <c r="HM28" s="18"/>
      <c r="HN28" s="18"/>
      <c r="HO28" s="42"/>
      <c r="HP28" s="18"/>
      <c r="HQ28" s="18"/>
      <c r="HR28" s="19"/>
      <c r="HS28" s="43"/>
      <c r="HT28" s="42"/>
      <c r="HU28" s="41"/>
      <c r="HV28" s="41"/>
      <c r="HW28" s="19"/>
      <c r="HX28" s="43"/>
      <c r="HY28" s="19"/>
      <c r="HZ28" s="41"/>
      <c r="IA28" s="41"/>
      <c r="IB28" s="19"/>
    </row>
    <row r="29" spans="1:236" ht="15.5">
      <c r="A29" s="15">
        <v>3998</v>
      </c>
      <c r="B29">
        <v>891</v>
      </c>
      <c r="C29" t="s">
        <v>122</v>
      </c>
      <c r="D29">
        <v>0</v>
      </c>
      <c r="E29">
        <f t="shared" si="0"/>
        <v>1.1900000000000261</v>
      </c>
      <c r="F29">
        <f t="shared" si="1"/>
        <v>1.1899999999999977</v>
      </c>
      <c r="G29">
        <f t="shared" si="2"/>
        <v>8</v>
      </c>
      <c r="H29" t="s">
        <v>124</v>
      </c>
      <c r="I29" t="s">
        <v>126</v>
      </c>
      <c r="J29" t="s">
        <v>106</v>
      </c>
      <c r="K29" t="s">
        <v>101</v>
      </c>
      <c r="L29">
        <v>24</v>
      </c>
      <c r="M29">
        <v>1150</v>
      </c>
      <c r="N29">
        <v>0</v>
      </c>
      <c r="O29">
        <v>0.8</v>
      </c>
      <c r="P29" s="15">
        <v>3998</v>
      </c>
      <c r="Q29">
        <v>47.8</v>
      </c>
      <c r="R29">
        <v>2.62</v>
      </c>
      <c r="S29">
        <v>14</v>
      </c>
      <c r="T29">
        <v>16.2</v>
      </c>
      <c r="U29">
        <v>0.32</v>
      </c>
      <c r="V29">
        <v>4.67</v>
      </c>
      <c r="W29">
        <v>7.85</v>
      </c>
      <c r="X29">
        <v>3.32</v>
      </c>
      <c r="Y29">
        <v>1.5</v>
      </c>
      <c r="Z29">
        <v>0</v>
      </c>
      <c r="AA29">
        <v>0.53</v>
      </c>
      <c r="AB29">
        <v>0</v>
      </c>
      <c r="AC29">
        <v>0</v>
      </c>
      <c r="AD29">
        <v>98.81</v>
      </c>
      <c r="AF29" s="15">
        <v>3998</v>
      </c>
      <c r="AG29">
        <v>51.3</v>
      </c>
      <c r="AH29">
        <v>0.53</v>
      </c>
      <c r="AI29">
        <v>3.75</v>
      </c>
      <c r="AJ29">
        <v>17.100000000000001</v>
      </c>
      <c r="AK29">
        <v>0.53</v>
      </c>
      <c r="AL29">
        <v>20.2</v>
      </c>
      <c r="AM29">
        <v>5.98</v>
      </c>
      <c r="AN29">
        <v>0.13</v>
      </c>
      <c r="AO29">
        <v>0</v>
      </c>
      <c r="AP29">
        <v>0</v>
      </c>
      <c r="AR29" s="38"/>
      <c r="AS29" s="38"/>
      <c r="AT29" s="38"/>
      <c r="AU29" s="38"/>
      <c r="AV29" s="38"/>
      <c r="AW29" s="38"/>
      <c r="AX29" s="38"/>
      <c r="AY29" s="38"/>
      <c r="AZ29" s="38"/>
      <c r="BA29" s="38"/>
      <c r="BB29" s="38"/>
      <c r="BC29" s="38"/>
      <c r="DJ29" s="17"/>
      <c r="EH29" s="17"/>
      <c r="EI29" s="17"/>
      <c r="EJ29" s="17"/>
      <c r="EK29" s="17"/>
      <c r="EL29" s="17"/>
      <c r="EM29" s="17"/>
      <c r="EN29" s="17"/>
      <c r="EQ29" s="17"/>
      <c r="ER29" s="17"/>
      <c r="ES29" s="17"/>
      <c r="ET29" s="17"/>
      <c r="EU29" s="17"/>
      <c r="FW29" s="40"/>
      <c r="FX29" s="40"/>
      <c r="FY29" s="40"/>
      <c r="FZ29" s="40"/>
      <c r="GA29" s="40"/>
      <c r="GB29" s="18"/>
      <c r="GC29" s="18"/>
      <c r="GD29" s="19"/>
      <c r="GE29" s="19"/>
      <c r="GF29" s="41"/>
      <c r="GG29" s="41"/>
      <c r="GH29" s="41"/>
      <c r="GI29" s="41"/>
      <c r="GJ29" s="41"/>
      <c r="GK29" s="41"/>
      <c r="GL29" s="41"/>
      <c r="GM29" s="41"/>
      <c r="GN29" s="41"/>
      <c r="GO29" s="41"/>
      <c r="GP29" s="41"/>
      <c r="GQ29" s="41"/>
      <c r="GR29" s="41"/>
      <c r="GS29" s="41"/>
      <c r="GT29" s="41"/>
      <c r="GU29" s="41"/>
      <c r="GV29" s="42"/>
      <c r="GW29" s="42"/>
      <c r="GX29" s="42"/>
      <c r="GY29" s="42"/>
      <c r="GZ29" s="41"/>
      <c r="HA29" s="41"/>
      <c r="HB29" s="41"/>
      <c r="HC29" s="41"/>
      <c r="HD29" s="41"/>
      <c r="HE29" s="41"/>
      <c r="HF29" s="37"/>
      <c r="HG29" s="37"/>
      <c r="HH29" s="43"/>
      <c r="HI29" s="43"/>
      <c r="HJ29" s="41"/>
      <c r="HK29" s="43"/>
      <c r="HL29" s="42"/>
      <c r="HM29" s="18"/>
      <c r="HN29" s="18"/>
      <c r="HO29" s="42"/>
      <c r="HP29" s="18"/>
      <c r="HQ29" s="18"/>
      <c r="HR29" s="19"/>
      <c r="HS29" s="43"/>
      <c r="HT29" s="42"/>
      <c r="HU29" s="41"/>
      <c r="HV29" s="41"/>
      <c r="HW29" s="19"/>
      <c r="HX29" s="43"/>
      <c r="HY29" s="19"/>
      <c r="HZ29" s="41"/>
      <c r="IA29" s="41"/>
      <c r="IB29" s="19"/>
    </row>
    <row r="30" spans="1:236" ht="15.5">
      <c r="A30" s="15">
        <v>4000</v>
      </c>
      <c r="B30">
        <v>911</v>
      </c>
      <c r="C30" t="s">
        <v>122</v>
      </c>
      <c r="D30">
        <v>0</v>
      </c>
      <c r="E30">
        <f t="shared" si="0"/>
        <v>0.96999999999999886</v>
      </c>
      <c r="F30">
        <f t="shared" si="1"/>
        <v>0.96999999999999886</v>
      </c>
      <c r="G30">
        <f t="shared" si="2"/>
        <v>8</v>
      </c>
      <c r="H30" t="s">
        <v>124</v>
      </c>
      <c r="I30" t="s">
        <v>126</v>
      </c>
      <c r="J30" t="s">
        <v>106</v>
      </c>
      <c r="K30" t="s">
        <v>101</v>
      </c>
      <c r="L30">
        <v>96</v>
      </c>
      <c r="M30">
        <v>1125</v>
      </c>
      <c r="N30">
        <v>0</v>
      </c>
      <c r="O30">
        <v>0.8</v>
      </c>
      <c r="P30" s="15">
        <v>4000</v>
      </c>
      <c r="Q30">
        <v>59.4</v>
      </c>
      <c r="R30">
        <v>1.44</v>
      </c>
      <c r="S30">
        <v>12.8</v>
      </c>
      <c r="T30">
        <v>11.6</v>
      </c>
      <c r="U30">
        <v>0.34</v>
      </c>
      <c r="V30">
        <v>1.83</v>
      </c>
      <c r="W30">
        <v>5.44</v>
      </c>
      <c r="X30">
        <v>3.56</v>
      </c>
      <c r="Y30">
        <v>2.2599999999999998</v>
      </c>
      <c r="Z30">
        <v>0</v>
      </c>
      <c r="AA30">
        <v>0.36</v>
      </c>
      <c r="AB30">
        <v>0</v>
      </c>
      <c r="AC30">
        <v>0</v>
      </c>
      <c r="AD30">
        <v>99.03</v>
      </c>
      <c r="AF30" s="15">
        <v>4000</v>
      </c>
      <c r="AG30">
        <v>50.7</v>
      </c>
      <c r="AH30">
        <v>0.52</v>
      </c>
      <c r="AI30">
        <v>1.95</v>
      </c>
      <c r="AJ30">
        <v>24</v>
      </c>
      <c r="AK30">
        <v>0.76</v>
      </c>
      <c r="AL30">
        <v>16.3</v>
      </c>
      <c r="AM30">
        <v>5.34</v>
      </c>
      <c r="AN30">
        <v>0.13</v>
      </c>
      <c r="AO30">
        <v>0</v>
      </c>
      <c r="AP30">
        <v>0</v>
      </c>
      <c r="AR30" s="38"/>
      <c r="AS30" s="38"/>
      <c r="AT30" s="38"/>
      <c r="AU30" s="38"/>
      <c r="AV30" s="38"/>
      <c r="AW30" s="38"/>
      <c r="AX30" s="38"/>
      <c r="AY30" s="38"/>
      <c r="AZ30" s="38"/>
      <c r="BA30" s="38"/>
      <c r="BB30" s="38"/>
      <c r="BC30" s="38"/>
      <c r="DJ30" s="17"/>
      <c r="EH30" s="17"/>
      <c r="EI30" s="17"/>
      <c r="EJ30" s="17"/>
      <c r="EK30" s="17"/>
      <c r="EL30" s="17"/>
      <c r="EM30" s="17"/>
      <c r="EN30" s="17"/>
      <c r="EQ30" s="17"/>
      <c r="ER30" s="17"/>
      <c r="ES30" s="17"/>
      <c r="ET30" s="17"/>
      <c r="EU30" s="17"/>
      <c r="FW30" s="40"/>
      <c r="FX30" s="40"/>
      <c r="FY30" s="40"/>
      <c r="FZ30" s="40"/>
      <c r="GA30" s="40"/>
      <c r="GB30" s="18"/>
      <c r="GC30" s="18"/>
      <c r="GD30" s="19"/>
      <c r="GE30" s="19"/>
      <c r="GF30" s="41"/>
      <c r="GG30" s="41"/>
      <c r="GH30" s="41"/>
      <c r="GI30" s="41"/>
      <c r="GJ30" s="41"/>
      <c r="GK30" s="41"/>
      <c r="GL30" s="41"/>
      <c r="GM30" s="41"/>
      <c r="GN30" s="41"/>
      <c r="GO30" s="41"/>
      <c r="GP30" s="41"/>
      <c r="GQ30" s="41"/>
      <c r="GR30" s="41"/>
      <c r="GS30" s="41"/>
      <c r="GT30" s="41"/>
      <c r="GU30" s="41"/>
      <c r="GV30" s="42"/>
      <c r="GW30" s="42"/>
      <c r="GX30" s="42"/>
      <c r="GY30" s="42"/>
      <c r="GZ30" s="41"/>
      <c r="HA30" s="41"/>
      <c r="HB30" s="41"/>
      <c r="HC30" s="41"/>
      <c r="HD30" s="41"/>
      <c r="HE30" s="41"/>
      <c r="HF30" s="37"/>
      <c r="HG30" s="37"/>
      <c r="HH30" s="43"/>
      <c r="HI30" s="43"/>
      <c r="HJ30" s="41"/>
      <c r="HK30" s="43"/>
      <c r="HL30" s="42"/>
      <c r="HM30" s="18"/>
      <c r="HN30" s="18"/>
      <c r="HO30" s="42"/>
      <c r="HP30" s="18"/>
      <c r="HQ30" s="18"/>
      <c r="HR30" s="19"/>
      <c r="HS30" s="43"/>
      <c r="HT30" s="42"/>
      <c r="HU30" s="41"/>
      <c r="HV30" s="41"/>
      <c r="HW30" s="19"/>
      <c r="HX30" s="43"/>
      <c r="HY30" s="19"/>
      <c r="HZ30" s="41"/>
      <c r="IA30" s="41"/>
      <c r="IB30" s="19"/>
    </row>
    <row r="31" spans="1:236" ht="15.5">
      <c r="A31" s="15">
        <v>4001</v>
      </c>
      <c r="B31">
        <v>917</v>
      </c>
      <c r="C31" t="s">
        <v>122</v>
      </c>
      <c r="D31">
        <v>0</v>
      </c>
      <c r="E31">
        <f t="shared" si="0"/>
        <v>1.2399999999999807</v>
      </c>
      <c r="F31">
        <f t="shared" si="1"/>
        <v>1.2399999999999949</v>
      </c>
      <c r="G31">
        <f t="shared" si="2"/>
        <v>8</v>
      </c>
      <c r="H31" t="s">
        <v>124</v>
      </c>
      <c r="I31" t="s">
        <v>126</v>
      </c>
      <c r="J31" t="s">
        <v>106</v>
      </c>
      <c r="K31" t="s">
        <v>101</v>
      </c>
      <c r="L31">
        <v>192</v>
      </c>
      <c r="M31">
        <v>1100</v>
      </c>
      <c r="N31">
        <v>0</v>
      </c>
      <c r="O31">
        <v>0.8</v>
      </c>
      <c r="P31" s="15">
        <v>4001</v>
      </c>
      <c r="Q31">
        <v>61.7</v>
      </c>
      <c r="R31">
        <v>1.45</v>
      </c>
      <c r="S31">
        <v>12.5</v>
      </c>
      <c r="T31">
        <v>10.199999999999999</v>
      </c>
      <c r="U31">
        <v>0.3</v>
      </c>
      <c r="V31">
        <v>1.0900000000000001</v>
      </c>
      <c r="W31">
        <v>4.2300000000000004</v>
      </c>
      <c r="X31">
        <v>3.72</v>
      </c>
      <c r="Y31">
        <v>2.93</v>
      </c>
      <c r="Z31">
        <v>0</v>
      </c>
      <c r="AA31">
        <v>0.64</v>
      </c>
      <c r="AB31">
        <v>0</v>
      </c>
      <c r="AC31">
        <v>0</v>
      </c>
      <c r="AD31">
        <v>98.76</v>
      </c>
      <c r="AF31" s="15">
        <v>4001</v>
      </c>
      <c r="AG31">
        <v>50.9</v>
      </c>
      <c r="AH31">
        <v>0.46</v>
      </c>
      <c r="AI31">
        <v>1.31</v>
      </c>
      <c r="AJ31">
        <v>25.1</v>
      </c>
      <c r="AK31">
        <v>1.03</v>
      </c>
      <c r="AL31">
        <v>16.5</v>
      </c>
      <c r="AM31">
        <v>4.45</v>
      </c>
      <c r="AN31">
        <v>0.02</v>
      </c>
      <c r="AO31">
        <v>0</v>
      </c>
      <c r="AP31">
        <v>0</v>
      </c>
      <c r="AR31" s="38"/>
      <c r="AS31" s="38"/>
      <c r="AT31" s="38"/>
      <c r="AU31" s="38"/>
      <c r="AV31" s="38"/>
      <c r="AW31" s="38"/>
      <c r="AX31" s="38"/>
      <c r="AY31" s="38"/>
      <c r="AZ31" s="38"/>
      <c r="BA31" s="38"/>
      <c r="BB31" s="38"/>
      <c r="BC31" s="38"/>
      <c r="DJ31" s="17"/>
      <c r="EH31" s="17"/>
      <c r="EI31" s="17"/>
      <c r="EJ31" s="17"/>
      <c r="EK31" s="17"/>
      <c r="EL31" s="17"/>
      <c r="EM31" s="17"/>
      <c r="EN31" s="17"/>
      <c r="EQ31" s="17"/>
      <c r="ER31" s="17"/>
      <c r="ES31" s="17"/>
      <c r="ET31" s="17"/>
      <c r="EU31" s="17"/>
      <c r="FW31" s="40"/>
      <c r="FX31" s="40"/>
      <c r="FY31" s="40"/>
      <c r="FZ31" s="40"/>
      <c r="GA31" s="40"/>
      <c r="GB31" s="18"/>
      <c r="GC31" s="18"/>
      <c r="GD31" s="19"/>
      <c r="GE31" s="19"/>
      <c r="GF31" s="41"/>
      <c r="GG31" s="41"/>
      <c r="GH31" s="41"/>
      <c r="GI31" s="41"/>
      <c r="GJ31" s="41"/>
      <c r="GK31" s="41"/>
      <c r="GL31" s="41"/>
      <c r="GM31" s="41"/>
      <c r="GN31" s="41"/>
      <c r="GO31" s="41"/>
      <c r="GP31" s="41"/>
      <c r="GQ31" s="41"/>
      <c r="GR31" s="41"/>
      <c r="GS31" s="41"/>
      <c r="GT31" s="41"/>
      <c r="GU31" s="41"/>
      <c r="GV31" s="42"/>
      <c r="GW31" s="42"/>
      <c r="GX31" s="42"/>
      <c r="GY31" s="42"/>
      <c r="GZ31" s="41"/>
      <c r="HA31" s="41"/>
      <c r="HB31" s="41"/>
      <c r="HC31" s="41"/>
      <c r="HD31" s="41"/>
      <c r="HE31" s="41"/>
      <c r="HF31" s="37"/>
      <c r="HG31" s="37"/>
      <c r="HH31" s="43"/>
      <c r="HI31" s="43"/>
      <c r="HJ31" s="41"/>
      <c r="HK31" s="43"/>
      <c r="HL31" s="42"/>
      <c r="HM31" s="18"/>
      <c r="HN31" s="18"/>
      <c r="HO31" s="42"/>
      <c r="HP31" s="18"/>
      <c r="HQ31" s="18"/>
      <c r="HR31" s="19"/>
      <c r="HS31" s="43"/>
      <c r="HT31" s="42"/>
      <c r="HU31" s="41"/>
      <c r="HV31" s="41"/>
      <c r="HW31" s="19"/>
      <c r="HX31" s="43"/>
      <c r="HY31" s="19"/>
      <c r="HZ31" s="41"/>
      <c r="IA31" s="41"/>
      <c r="IB31" s="19"/>
    </row>
    <row r="32" spans="1:236" ht="15.5">
      <c r="A32" s="15">
        <v>4002</v>
      </c>
      <c r="B32">
        <v>934</v>
      </c>
      <c r="C32" t="s">
        <v>122</v>
      </c>
      <c r="D32">
        <v>0</v>
      </c>
      <c r="E32">
        <f t="shared" si="0"/>
        <v>0.4100000000000108</v>
      </c>
      <c r="F32">
        <f t="shared" si="1"/>
        <v>0.40999999999999659</v>
      </c>
      <c r="G32">
        <f t="shared" si="2"/>
        <v>8</v>
      </c>
      <c r="H32" t="s">
        <v>124</v>
      </c>
      <c r="I32" t="s">
        <v>126</v>
      </c>
      <c r="J32" t="s">
        <v>106</v>
      </c>
      <c r="K32" t="s">
        <v>101</v>
      </c>
      <c r="L32">
        <v>24</v>
      </c>
      <c r="M32">
        <v>1175</v>
      </c>
      <c r="N32">
        <v>0</v>
      </c>
      <c r="O32">
        <v>0.8</v>
      </c>
      <c r="P32" s="15">
        <v>4002</v>
      </c>
      <c r="Q32">
        <v>49.1</v>
      </c>
      <c r="R32">
        <v>1.62</v>
      </c>
      <c r="S32">
        <v>16.2</v>
      </c>
      <c r="T32">
        <v>13.5</v>
      </c>
      <c r="U32">
        <v>0.25</v>
      </c>
      <c r="V32">
        <v>6.13</v>
      </c>
      <c r="W32">
        <v>8.3800000000000008</v>
      </c>
      <c r="X32">
        <v>3.22</v>
      </c>
      <c r="Y32">
        <v>0.96</v>
      </c>
      <c r="Z32">
        <v>0</v>
      </c>
      <c r="AA32">
        <v>0.23</v>
      </c>
      <c r="AB32">
        <v>0</v>
      </c>
      <c r="AC32">
        <v>0</v>
      </c>
      <c r="AD32">
        <v>99.59</v>
      </c>
      <c r="AF32" s="15">
        <v>4002</v>
      </c>
      <c r="AG32">
        <v>51.2</v>
      </c>
      <c r="AH32">
        <v>0.64</v>
      </c>
      <c r="AI32">
        <v>5.53</v>
      </c>
      <c r="AJ32">
        <v>14.8</v>
      </c>
      <c r="AK32">
        <v>0.46</v>
      </c>
      <c r="AL32">
        <v>21.5</v>
      </c>
      <c r="AM32">
        <v>5.66</v>
      </c>
      <c r="AN32">
        <v>0.18</v>
      </c>
      <c r="AO32">
        <v>0</v>
      </c>
      <c r="AP32">
        <v>0</v>
      </c>
      <c r="AR32" s="38"/>
      <c r="AS32" s="38"/>
      <c r="AT32" s="38"/>
      <c r="AU32" s="38"/>
      <c r="AV32" s="38"/>
      <c r="AW32" s="38"/>
      <c r="AX32" s="38"/>
      <c r="AY32" s="38"/>
      <c r="AZ32" s="38"/>
      <c r="BA32" s="38"/>
      <c r="BB32" s="38"/>
      <c r="BC32" s="38"/>
      <c r="DJ32" s="17"/>
      <c r="EH32" s="17"/>
      <c r="EI32" s="17"/>
      <c r="EJ32" s="17"/>
      <c r="EK32" s="17"/>
      <c r="EL32" s="17"/>
      <c r="EM32" s="17"/>
      <c r="EN32" s="17"/>
      <c r="EQ32" s="17"/>
      <c r="ER32" s="17"/>
      <c r="ES32" s="17"/>
      <c r="ET32" s="17"/>
      <c r="EU32" s="17"/>
      <c r="FW32" s="40"/>
      <c r="FX32" s="40"/>
      <c r="FY32" s="40"/>
      <c r="FZ32" s="40"/>
      <c r="GA32" s="40"/>
      <c r="GB32" s="18"/>
      <c r="GC32" s="18"/>
      <c r="GD32" s="19"/>
      <c r="GE32" s="19"/>
      <c r="GF32" s="41"/>
      <c r="GG32" s="41"/>
      <c r="GH32" s="41"/>
      <c r="GI32" s="41"/>
      <c r="GJ32" s="41"/>
      <c r="GK32" s="41"/>
      <c r="GL32" s="41"/>
      <c r="GM32" s="41"/>
      <c r="GN32" s="41"/>
      <c r="GO32" s="41"/>
      <c r="GP32" s="41"/>
      <c r="GQ32" s="41"/>
      <c r="GR32" s="41"/>
      <c r="GS32" s="41"/>
      <c r="GT32" s="41"/>
      <c r="GU32" s="41"/>
      <c r="GV32" s="42"/>
      <c r="GW32" s="42"/>
      <c r="GX32" s="42"/>
      <c r="GY32" s="42"/>
      <c r="GZ32" s="41"/>
      <c r="HA32" s="41"/>
      <c r="HB32" s="41"/>
      <c r="HC32" s="41"/>
      <c r="HD32" s="41"/>
      <c r="HE32" s="41"/>
      <c r="HF32" s="37"/>
      <c r="HG32" s="37"/>
      <c r="HH32" s="43"/>
      <c r="HI32" s="43"/>
      <c r="HJ32" s="41"/>
      <c r="HK32" s="43"/>
      <c r="HL32" s="42"/>
      <c r="HM32" s="18"/>
      <c r="HN32" s="18"/>
      <c r="HO32" s="42"/>
      <c r="HP32" s="18"/>
      <c r="HQ32" s="18"/>
      <c r="HR32" s="19"/>
      <c r="HS32" s="43"/>
      <c r="HT32" s="42"/>
      <c r="HU32" s="41"/>
      <c r="HV32" s="41"/>
      <c r="HW32" s="19"/>
      <c r="HX32" s="43"/>
      <c r="HY32" s="19"/>
      <c r="HZ32" s="41"/>
      <c r="IA32" s="41"/>
      <c r="IB32" s="19"/>
    </row>
    <row r="33" spans="1:236" ht="15.5">
      <c r="A33" s="15">
        <v>4003</v>
      </c>
      <c r="B33">
        <v>940</v>
      </c>
      <c r="C33" t="s">
        <v>122</v>
      </c>
      <c r="D33">
        <v>0</v>
      </c>
      <c r="E33">
        <f t="shared" si="0"/>
        <v>1.0599999999999881</v>
      </c>
      <c r="F33">
        <f t="shared" si="1"/>
        <v>1.0600000000000023</v>
      </c>
      <c r="G33">
        <f t="shared" si="2"/>
        <v>8</v>
      </c>
      <c r="H33" t="s">
        <v>124</v>
      </c>
      <c r="I33" t="s">
        <v>126</v>
      </c>
      <c r="J33" t="s">
        <v>106</v>
      </c>
      <c r="K33" t="s">
        <v>101</v>
      </c>
      <c r="L33">
        <v>24</v>
      </c>
      <c r="M33">
        <v>1175</v>
      </c>
      <c r="N33">
        <v>0</v>
      </c>
      <c r="O33">
        <v>0.8</v>
      </c>
      <c r="P33" s="15">
        <v>4003</v>
      </c>
      <c r="Q33">
        <v>48.3</v>
      </c>
      <c r="R33">
        <v>1.2</v>
      </c>
      <c r="S33">
        <v>14.9</v>
      </c>
      <c r="T33">
        <v>13.9</v>
      </c>
      <c r="U33">
        <v>0.36</v>
      </c>
      <c r="V33">
        <v>7.45</v>
      </c>
      <c r="W33">
        <v>9.23</v>
      </c>
      <c r="X33">
        <v>2.33</v>
      </c>
      <c r="Y33">
        <v>1.02</v>
      </c>
      <c r="Z33">
        <v>0</v>
      </c>
      <c r="AA33">
        <v>0.25</v>
      </c>
      <c r="AB33">
        <v>0</v>
      </c>
      <c r="AC33">
        <v>0</v>
      </c>
      <c r="AD33">
        <v>98.94</v>
      </c>
      <c r="AF33" s="15">
        <v>4003</v>
      </c>
      <c r="AG33">
        <v>52</v>
      </c>
      <c r="AH33">
        <v>0.67</v>
      </c>
      <c r="AI33">
        <v>5.18</v>
      </c>
      <c r="AJ33">
        <v>10.7</v>
      </c>
      <c r="AK33">
        <v>0.33</v>
      </c>
      <c r="AL33">
        <v>18.899999999999999</v>
      </c>
      <c r="AM33">
        <v>11.8</v>
      </c>
      <c r="AN33">
        <v>0.06</v>
      </c>
      <c r="AO33">
        <v>0</v>
      </c>
      <c r="AP33">
        <v>0</v>
      </c>
      <c r="AR33" s="38"/>
      <c r="AS33" s="38"/>
      <c r="AT33" s="38"/>
      <c r="AU33" s="38"/>
      <c r="AV33" s="38"/>
      <c r="AW33" s="38"/>
      <c r="AX33" s="38"/>
      <c r="AY33" s="38"/>
      <c r="AZ33" s="38"/>
      <c r="BA33" s="38"/>
      <c r="BB33" s="38"/>
      <c r="BC33" s="38"/>
      <c r="DJ33" s="17"/>
      <c r="EH33" s="17"/>
      <c r="EI33" s="17"/>
      <c r="EJ33" s="17"/>
      <c r="EK33" s="17"/>
      <c r="EL33" s="17"/>
      <c r="EM33" s="17"/>
      <c r="EN33" s="17"/>
      <c r="EQ33" s="17"/>
      <c r="ER33" s="17"/>
      <c r="ES33" s="17"/>
      <c r="ET33" s="17"/>
      <c r="EU33" s="17"/>
      <c r="FW33" s="40"/>
      <c r="FX33" s="40"/>
      <c r="FY33" s="40"/>
      <c r="FZ33" s="40"/>
      <c r="GA33" s="40"/>
      <c r="GB33" s="18"/>
      <c r="GC33" s="18"/>
      <c r="GD33" s="19"/>
      <c r="GE33" s="19"/>
      <c r="GF33" s="41"/>
      <c r="GG33" s="41"/>
      <c r="GH33" s="41"/>
      <c r="GI33" s="41"/>
      <c r="GJ33" s="41"/>
      <c r="GK33" s="41"/>
      <c r="GL33" s="41"/>
      <c r="GM33" s="41"/>
      <c r="GN33" s="41"/>
      <c r="GO33" s="41"/>
      <c r="GP33" s="41"/>
      <c r="GQ33" s="41"/>
      <c r="GR33" s="41"/>
      <c r="GS33" s="41"/>
      <c r="GT33" s="41"/>
      <c r="GU33" s="41"/>
      <c r="GV33" s="42"/>
      <c r="GW33" s="42"/>
      <c r="GX33" s="42"/>
      <c r="GY33" s="42"/>
      <c r="GZ33" s="41"/>
      <c r="HA33" s="41"/>
      <c r="HB33" s="41"/>
      <c r="HC33" s="41"/>
      <c r="HD33" s="41"/>
      <c r="HE33" s="41"/>
      <c r="HF33" s="37"/>
      <c r="HG33" s="37"/>
      <c r="HH33" s="43"/>
      <c r="HI33" s="43"/>
      <c r="HJ33" s="41"/>
      <c r="HK33" s="43"/>
      <c r="HL33" s="42"/>
      <c r="HM33" s="18"/>
      <c r="HN33" s="18"/>
      <c r="HO33" s="42"/>
      <c r="HP33" s="18"/>
      <c r="HQ33" s="18"/>
      <c r="HR33" s="19"/>
      <c r="HS33" s="43"/>
      <c r="HT33" s="42"/>
      <c r="HU33" s="41"/>
      <c r="HV33" s="41"/>
      <c r="HW33" s="19"/>
      <c r="HX33" s="43"/>
      <c r="HY33" s="19"/>
      <c r="HZ33" s="41"/>
      <c r="IA33" s="41"/>
      <c r="IB33" s="19"/>
    </row>
    <row r="34" spans="1:236" ht="15.5">
      <c r="A34" s="15">
        <v>4004</v>
      </c>
      <c r="B34">
        <v>944</v>
      </c>
      <c r="C34" t="s">
        <v>122</v>
      </c>
      <c r="D34">
        <v>0</v>
      </c>
      <c r="E34">
        <f t="shared" si="0"/>
        <v>1.1400000000000006</v>
      </c>
      <c r="F34">
        <f t="shared" si="1"/>
        <v>1.1400000000000006</v>
      </c>
      <c r="G34">
        <f t="shared" si="2"/>
        <v>8</v>
      </c>
      <c r="H34" t="s">
        <v>124</v>
      </c>
      <c r="I34" t="s">
        <v>126</v>
      </c>
      <c r="J34" t="s">
        <v>106</v>
      </c>
      <c r="K34" t="s">
        <v>101</v>
      </c>
      <c r="L34">
        <v>96</v>
      </c>
      <c r="M34">
        <v>1100</v>
      </c>
      <c r="N34">
        <v>0</v>
      </c>
      <c r="O34">
        <v>0.8</v>
      </c>
      <c r="P34" s="15">
        <v>4004</v>
      </c>
      <c r="Q34">
        <v>60.8</v>
      </c>
      <c r="R34">
        <v>1.2</v>
      </c>
      <c r="S34">
        <v>13.2</v>
      </c>
      <c r="T34">
        <v>10.1</v>
      </c>
      <c r="U34">
        <v>0.28000000000000003</v>
      </c>
      <c r="V34">
        <v>2.02</v>
      </c>
      <c r="W34">
        <v>4.8099999999999996</v>
      </c>
      <c r="X34">
        <v>3.5</v>
      </c>
      <c r="Y34">
        <v>2.42</v>
      </c>
      <c r="Z34">
        <v>0</v>
      </c>
      <c r="AA34">
        <v>0.53</v>
      </c>
      <c r="AB34">
        <v>0</v>
      </c>
      <c r="AC34">
        <v>0</v>
      </c>
      <c r="AD34">
        <v>98.86</v>
      </c>
      <c r="AF34" s="15">
        <v>4004</v>
      </c>
      <c r="AG34">
        <v>51.3</v>
      </c>
      <c r="AH34">
        <v>0.43</v>
      </c>
      <c r="AI34">
        <v>1.56</v>
      </c>
      <c r="AJ34">
        <v>23.3</v>
      </c>
      <c r="AK34">
        <v>0.72</v>
      </c>
      <c r="AL34">
        <v>17.5</v>
      </c>
      <c r="AM34">
        <v>4.53</v>
      </c>
      <c r="AN34">
        <v>0.06</v>
      </c>
      <c r="AO34">
        <v>0</v>
      </c>
      <c r="AP34">
        <v>0</v>
      </c>
      <c r="AR34" s="38"/>
      <c r="AS34" s="38"/>
      <c r="AT34" s="38"/>
      <c r="AU34" s="38"/>
      <c r="AV34" s="38"/>
      <c r="AW34" s="38"/>
      <c r="AX34" s="38"/>
      <c r="AY34" s="38"/>
      <c r="AZ34" s="38"/>
      <c r="BA34" s="38"/>
      <c r="BB34" s="38"/>
      <c r="BC34" s="38"/>
      <c r="DJ34" s="17"/>
      <c r="EH34" s="17"/>
      <c r="EI34" s="17"/>
      <c r="EJ34" s="17"/>
      <c r="EK34" s="17"/>
      <c r="EL34" s="17"/>
      <c r="EM34" s="17"/>
      <c r="EN34" s="17"/>
      <c r="EQ34" s="17"/>
      <c r="ER34" s="17"/>
      <c r="ES34" s="17"/>
      <c r="ET34" s="17"/>
      <c r="EU34" s="17"/>
      <c r="FW34" s="40"/>
      <c r="FX34" s="40"/>
      <c r="FY34" s="40"/>
      <c r="FZ34" s="40"/>
      <c r="GA34" s="40"/>
      <c r="GB34" s="18"/>
      <c r="GC34" s="18"/>
      <c r="GD34" s="19"/>
      <c r="GE34" s="19"/>
      <c r="GF34" s="41"/>
      <c r="GG34" s="41"/>
      <c r="GH34" s="41"/>
      <c r="GI34" s="41"/>
      <c r="GJ34" s="41"/>
      <c r="GK34" s="41"/>
      <c r="GL34" s="41"/>
      <c r="GM34" s="41"/>
      <c r="GN34" s="41"/>
      <c r="GO34" s="41"/>
      <c r="GP34" s="41"/>
      <c r="GQ34" s="41"/>
      <c r="GR34" s="41"/>
      <c r="GS34" s="41"/>
      <c r="GT34" s="41"/>
      <c r="GU34" s="41"/>
      <c r="GV34" s="42"/>
      <c r="GW34" s="42"/>
      <c r="GX34" s="42"/>
      <c r="GY34" s="42"/>
      <c r="GZ34" s="41"/>
      <c r="HA34" s="41"/>
      <c r="HB34" s="41"/>
      <c r="HC34" s="41"/>
      <c r="HD34" s="41"/>
      <c r="HE34" s="41"/>
      <c r="HF34" s="37"/>
      <c r="HG34" s="37"/>
      <c r="HH34" s="43"/>
      <c r="HI34" s="43"/>
      <c r="HJ34" s="41"/>
      <c r="HK34" s="43"/>
      <c r="HL34" s="42"/>
      <c r="HM34" s="18"/>
      <c r="HN34" s="18"/>
      <c r="HO34" s="42"/>
      <c r="HP34" s="18"/>
      <c r="HQ34" s="18"/>
      <c r="HR34" s="19"/>
      <c r="HS34" s="43"/>
      <c r="HT34" s="42"/>
      <c r="HU34" s="41"/>
      <c r="HV34" s="41"/>
      <c r="HW34" s="19"/>
      <c r="HX34" s="43"/>
      <c r="HY34" s="19"/>
      <c r="HZ34" s="41"/>
      <c r="IA34" s="41"/>
      <c r="IB34" s="19"/>
    </row>
    <row r="35" spans="1:236" ht="15.5">
      <c r="A35" s="15">
        <v>4005</v>
      </c>
      <c r="B35">
        <v>953</v>
      </c>
      <c r="C35" t="s">
        <v>122</v>
      </c>
      <c r="D35">
        <v>0</v>
      </c>
      <c r="E35">
        <f t="shared" si="0"/>
        <v>0.82999999999998408</v>
      </c>
      <c r="F35">
        <f t="shared" si="1"/>
        <v>0.82999999999999829</v>
      </c>
      <c r="G35">
        <f t="shared" si="2"/>
        <v>8</v>
      </c>
      <c r="H35" t="s">
        <v>124</v>
      </c>
      <c r="I35" t="s">
        <v>126</v>
      </c>
      <c r="J35" t="s">
        <v>106</v>
      </c>
      <c r="K35" t="s">
        <v>101</v>
      </c>
      <c r="L35">
        <v>24</v>
      </c>
      <c r="M35">
        <v>1150</v>
      </c>
      <c r="N35">
        <v>0</v>
      </c>
      <c r="O35">
        <v>0.8</v>
      </c>
      <c r="P35" s="15">
        <v>4005</v>
      </c>
      <c r="Q35">
        <v>47.6</v>
      </c>
      <c r="R35">
        <v>2.0699999999999998</v>
      </c>
      <c r="S35">
        <v>14.9</v>
      </c>
      <c r="T35">
        <v>15.7</v>
      </c>
      <c r="U35">
        <v>0.31</v>
      </c>
      <c r="V35">
        <v>5.7</v>
      </c>
      <c r="W35">
        <v>8.23</v>
      </c>
      <c r="X35">
        <v>3.02</v>
      </c>
      <c r="Y35">
        <v>1.1599999999999999</v>
      </c>
      <c r="Z35">
        <v>0</v>
      </c>
      <c r="AA35">
        <v>0.48</v>
      </c>
      <c r="AB35">
        <v>0</v>
      </c>
      <c r="AC35">
        <v>0</v>
      </c>
      <c r="AD35">
        <v>99.17</v>
      </c>
      <c r="AF35" s="15">
        <v>4005</v>
      </c>
      <c r="AG35">
        <v>51.9</v>
      </c>
      <c r="AH35">
        <v>0.5</v>
      </c>
      <c r="AI35">
        <v>4.57</v>
      </c>
      <c r="AJ35">
        <v>16.8</v>
      </c>
      <c r="AK35">
        <v>0.46</v>
      </c>
      <c r="AL35">
        <v>20.9</v>
      </c>
      <c r="AM35">
        <v>5.8</v>
      </c>
      <c r="AN35">
        <v>0.18</v>
      </c>
      <c r="AO35">
        <v>0</v>
      </c>
      <c r="AP35">
        <v>0</v>
      </c>
      <c r="AR35" s="38"/>
      <c r="AS35" s="38"/>
      <c r="AT35" s="38"/>
      <c r="AU35" s="38"/>
      <c r="AV35" s="38"/>
      <c r="AW35" s="38"/>
      <c r="AX35" s="38"/>
      <c r="AY35" s="38"/>
      <c r="AZ35" s="38"/>
      <c r="BA35" s="38"/>
      <c r="BB35" s="38"/>
      <c r="BC35" s="38"/>
      <c r="DJ35" s="17"/>
      <c r="EH35" s="17"/>
      <c r="EI35" s="17"/>
      <c r="EJ35" s="17"/>
      <c r="EK35" s="17"/>
      <c r="EL35" s="17"/>
      <c r="EM35" s="17"/>
      <c r="EN35" s="17"/>
      <c r="EQ35" s="17"/>
      <c r="ER35" s="17"/>
      <c r="ES35" s="17"/>
      <c r="ET35" s="17"/>
      <c r="EU35" s="17"/>
      <c r="FW35" s="40"/>
      <c r="FX35" s="40"/>
      <c r="FY35" s="40"/>
      <c r="FZ35" s="40"/>
      <c r="GA35" s="40"/>
      <c r="GB35" s="18"/>
      <c r="GC35" s="18"/>
      <c r="GD35" s="19"/>
      <c r="GE35" s="19"/>
      <c r="GF35" s="41"/>
      <c r="GG35" s="41"/>
      <c r="GH35" s="41"/>
      <c r="GI35" s="41"/>
      <c r="GJ35" s="41"/>
      <c r="GK35" s="41"/>
      <c r="GL35" s="41"/>
      <c r="GM35" s="41"/>
      <c r="GN35" s="41"/>
      <c r="GO35" s="41"/>
      <c r="GP35" s="41"/>
      <c r="GQ35" s="41"/>
      <c r="GR35" s="41"/>
      <c r="GS35" s="41"/>
      <c r="GT35" s="41"/>
      <c r="GU35" s="41"/>
      <c r="GV35" s="42"/>
      <c r="GW35" s="42"/>
      <c r="GX35" s="42"/>
      <c r="GY35" s="42"/>
      <c r="GZ35" s="41"/>
      <c r="HA35" s="41"/>
      <c r="HB35" s="41"/>
      <c r="HC35" s="41"/>
      <c r="HD35" s="41"/>
      <c r="HE35" s="41"/>
      <c r="HF35" s="37"/>
      <c r="HG35" s="37"/>
      <c r="HH35" s="43"/>
      <c r="HI35" s="43"/>
      <c r="HJ35" s="41"/>
      <c r="HK35" s="43"/>
      <c r="HL35" s="42"/>
      <c r="HM35" s="18"/>
      <c r="HN35" s="18"/>
      <c r="HO35" s="42"/>
      <c r="HP35" s="18"/>
      <c r="HQ35" s="18"/>
      <c r="HR35" s="19"/>
      <c r="HS35" s="43"/>
      <c r="HT35" s="42"/>
      <c r="HU35" s="41"/>
      <c r="HV35" s="41"/>
      <c r="HW35" s="19"/>
      <c r="HX35" s="43"/>
      <c r="HY35" s="19"/>
      <c r="HZ35" s="41"/>
      <c r="IA35" s="41"/>
      <c r="IB35" s="19"/>
    </row>
    <row r="36" spans="1:236" ht="15.5">
      <c r="A36" s="15">
        <v>4006</v>
      </c>
      <c r="B36">
        <v>989</v>
      </c>
      <c r="C36" t="s">
        <v>122</v>
      </c>
      <c r="D36">
        <v>0</v>
      </c>
      <c r="E36">
        <f t="shared" si="0"/>
        <v>1.2199999999999847</v>
      </c>
      <c r="F36">
        <f t="shared" si="1"/>
        <v>1.2199999999999989</v>
      </c>
      <c r="G36">
        <f t="shared" si="2"/>
        <v>8</v>
      </c>
      <c r="H36" t="s">
        <v>124</v>
      </c>
      <c r="I36" t="s">
        <v>126</v>
      </c>
      <c r="J36" t="s">
        <v>106</v>
      </c>
      <c r="K36" t="s">
        <v>101</v>
      </c>
      <c r="L36">
        <v>24</v>
      </c>
      <c r="M36">
        <v>1125</v>
      </c>
      <c r="N36">
        <v>0</v>
      </c>
      <c r="O36">
        <v>0.8</v>
      </c>
      <c r="P36" s="15">
        <v>4006</v>
      </c>
      <c r="Q36">
        <v>56.4</v>
      </c>
      <c r="R36">
        <v>1.96</v>
      </c>
      <c r="S36">
        <v>13.4</v>
      </c>
      <c r="T36">
        <v>11.8</v>
      </c>
      <c r="U36">
        <v>0.31</v>
      </c>
      <c r="V36">
        <v>2.0699999999999998</v>
      </c>
      <c r="W36">
        <v>5.76</v>
      </c>
      <c r="X36">
        <v>3.25</v>
      </c>
      <c r="Y36">
        <v>3.29</v>
      </c>
      <c r="Z36">
        <v>0</v>
      </c>
      <c r="AA36">
        <v>0.54</v>
      </c>
      <c r="AB36">
        <v>0</v>
      </c>
      <c r="AC36">
        <v>0</v>
      </c>
      <c r="AD36">
        <v>98.78</v>
      </c>
      <c r="AF36" s="15">
        <v>4006</v>
      </c>
      <c r="AG36">
        <v>49.6</v>
      </c>
      <c r="AH36">
        <v>0.7</v>
      </c>
      <c r="AI36">
        <v>3.63</v>
      </c>
      <c r="AJ36">
        <v>18.3</v>
      </c>
      <c r="AK36">
        <v>0.65</v>
      </c>
      <c r="AL36">
        <v>15.3</v>
      </c>
      <c r="AM36">
        <v>11.1</v>
      </c>
      <c r="AN36">
        <v>0.33</v>
      </c>
      <c r="AO36">
        <v>0</v>
      </c>
      <c r="AP36">
        <v>0</v>
      </c>
      <c r="AR36" s="38"/>
      <c r="AS36" s="38"/>
      <c r="AT36" s="38"/>
      <c r="AU36" s="38"/>
      <c r="AV36" s="38"/>
      <c r="AW36" s="38"/>
      <c r="AX36" s="38"/>
      <c r="AY36" s="38"/>
      <c r="AZ36" s="38"/>
      <c r="BA36" s="38"/>
      <c r="BB36" s="38"/>
      <c r="BC36" s="38"/>
      <c r="DJ36" s="17"/>
      <c r="EH36" s="17"/>
      <c r="EI36" s="17"/>
      <c r="EJ36" s="17"/>
      <c r="EK36" s="17"/>
      <c r="EL36" s="17"/>
      <c r="EM36" s="17"/>
      <c r="EN36" s="17"/>
      <c r="EQ36" s="17"/>
      <c r="ER36" s="17"/>
      <c r="ES36" s="17"/>
      <c r="ET36" s="17"/>
      <c r="EU36" s="17"/>
      <c r="FW36" s="40"/>
      <c r="FX36" s="40"/>
      <c r="FY36" s="40"/>
      <c r="FZ36" s="40"/>
      <c r="GA36" s="40"/>
      <c r="GB36" s="18"/>
      <c r="GC36" s="18"/>
      <c r="GD36" s="19"/>
      <c r="GE36" s="19"/>
      <c r="GF36" s="41"/>
      <c r="GG36" s="41"/>
      <c r="GH36" s="41"/>
      <c r="GI36" s="41"/>
      <c r="GJ36" s="41"/>
      <c r="GK36" s="41"/>
      <c r="GL36" s="41"/>
      <c r="GM36" s="41"/>
      <c r="GN36" s="41"/>
      <c r="GO36" s="41"/>
      <c r="GP36" s="41"/>
      <c r="GQ36" s="41"/>
      <c r="GR36" s="41"/>
      <c r="GS36" s="41"/>
      <c r="GT36" s="41"/>
      <c r="GU36" s="41"/>
      <c r="GV36" s="42"/>
      <c r="GW36" s="42"/>
      <c r="GX36" s="42"/>
      <c r="GY36" s="42"/>
      <c r="GZ36" s="41"/>
      <c r="HA36" s="41"/>
      <c r="HB36" s="41"/>
      <c r="HC36" s="41"/>
      <c r="HD36" s="41"/>
      <c r="HE36" s="41"/>
      <c r="HF36" s="37"/>
      <c r="HG36" s="37"/>
      <c r="HH36" s="43"/>
      <c r="HI36" s="43"/>
      <c r="HJ36" s="41"/>
      <c r="HK36" s="43"/>
      <c r="HL36" s="42"/>
      <c r="HM36" s="18"/>
      <c r="HN36" s="18"/>
      <c r="HO36" s="42"/>
      <c r="HP36" s="18"/>
      <c r="HQ36" s="18"/>
      <c r="HR36" s="19"/>
      <c r="HS36" s="43"/>
      <c r="HT36" s="42"/>
      <c r="HU36" s="41"/>
      <c r="HV36" s="41"/>
      <c r="HW36" s="19"/>
      <c r="HX36" s="43"/>
      <c r="HY36" s="19"/>
      <c r="HZ36" s="41"/>
      <c r="IA36" s="41"/>
      <c r="IB36" s="19"/>
    </row>
    <row r="37" spans="1:236" ht="15.5">
      <c r="A37" s="15">
        <v>4007</v>
      </c>
      <c r="B37">
        <v>1008</v>
      </c>
      <c r="C37" t="s">
        <v>122</v>
      </c>
      <c r="D37">
        <v>0</v>
      </c>
      <c r="E37">
        <f t="shared" si="0"/>
        <v>1.4399999999999977</v>
      </c>
      <c r="F37">
        <f t="shared" si="1"/>
        <v>1.4399999999999977</v>
      </c>
      <c r="G37">
        <f t="shared" si="2"/>
        <v>8</v>
      </c>
      <c r="H37" t="s">
        <v>124</v>
      </c>
      <c r="I37" t="s">
        <v>126</v>
      </c>
      <c r="J37" t="s">
        <v>106</v>
      </c>
      <c r="K37" t="s">
        <v>101</v>
      </c>
      <c r="L37">
        <v>96</v>
      </c>
      <c r="M37">
        <v>1125</v>
      </c>
      <c r="N37">
        <v>0</v>
      </c>
      <c r="O37">
        <v>0.8</v>
      </c>
      <c r="P37" s="15">
        <v>4007</v>
      </c>
      <c r="Q37">
        <v>49.8</v>
      </c>
      <c r="R37">
        <v>3.06</v>
      </c>
      <c r="S37">
        <v>12.5</v>
      </c>
      <c r="T37">
        <v>17.100000000000001</v>
      </c>
      <c r="U37">
        <v>0.38</v>
      </c>
      <c r="V37">
        <v>3.09</v>
      </c>
      <c r="W37">
        <v>6.97</v>
      </c>
      <c r="X37">
        <v>3.11</v>
      </c>
      <c r="Y37">
        <v>1.85</v>
      </c>
      <c r="Z37">
        <v>0</v>
      </c>
      <c r="AA37">
        <v>0.7</v>
      </c>
      <c r="AB37">
        <v>0</v>
      </c>
      <c r="AC37">
        <v>0</v>
      </c>
      <c r="AD37">
        <v>98.56</v>
      </c>
      <c r="AF37" s="15">
        <v>4007</v>
      </c>
      <c r="AG37">
        <v>52</v>
      </c>
      <c r="AH37">
        <v>0.61</v>
      </c>
      <c r="AI37">
        <v>2.2400000000000002</v>
      </c>
      <c r="AJ37">
        <v>24</v>
      </c>
      <c r="AK37">
        <v>0.78</v>
      </c>
      <c r="AL37">
        <v>16.899999999999999</v>
      </c>
      <c r="AM37">
        <v>4.9400000000000004</v>
      </c>
      <c r="AN37">
        <v>0.16</v>
      </c>
      <c r="AO37">
        <v>0</v>
      </c>
      <c r="AP37">
        <v>0</v>
      </c>
      <c r="AR37" s="38"/>
      <c r="AS37" s="38"/>
      <c r="AT37" s="38"/>
      <c r="AU37" s="38"/>
      <c r="AV37" s="38"/>
      <c r="AW37" s="38"/>
      <c r="AX37" s="38"/>
      <c r="AY37" s="38"/>
      <c r="AZ37" s="38"/>
      <c r="BA37" s="38"/>
      <c r="BB37" s="38"/>
      <c r="BC37" s="38"/>
      <c r="DJ37" s="17"/>
      <c r="EH37" s="17"/>
      <c r="EI37" s="17"/>
      <c r="EJ37" s="17"/>
      <c r="EK37" s="17"/>
      <c r="EL37" s="17"/>
      <c r="EM37" s="17"/>
      <c r="EN37" s="17"/>
      <c r="EQ37" s="17"/>
      <c r="ER37" s="17"/>
      <c r="ES37" s="17"/>
      <c r="ET37" s="17"/>
      <c r="EU37" s="17"/>
      <c r="FW37" s="40"/>
      <c r="FX37" s="40"/>
      <c r="FY37" s="40"/>
      <c r="FZ37" s="40"/>
      <c r="GA37" s="40"/>
      <c r="GB37" s="18"/>
      <c r="GC37" s="18"/>
      <c r="GD37" s="19"/>
      <c r="GE37" s="19"/>
      <c r="GF37" s="41"/>
      <c r="GG37" s="41"/>
      <c r="GH37" s="41"/>
      <c r="GI37" s="41"/>
      <c r="GJ37" s="41"/>
      <c r="GK37" s="41"/>
      <c r="GL37" s="41"/>
      <c r="GM37" s="41"/>
      <c r="GN37" s="41"/>
      <c r="GO37" s="41"/>
      <c r="GP37" s="41"/>
      <c r="GQ37" s="41"/>
      <c r="GR37" s="41"/>
      <c r="GS37" s="41"/>
      <c r="GT37" s="41"/>
      <c r="GU37" s="41"/>
      <c r="GV37" s="42"/>
      <c r="GW37" s="42"/>
      <c r="GX37" s="42"/>
      <c r="GY37" s="42"/>
      <c r="GZ37" s="41"/>
      <c r="HA37" s="41"/>
      <c r="HB37" s="41"/>
      <c r="HC37" s="41"/>
      <c r="HD37" s="41"/>
      <c r="HE37" s="41"/>
      <c r="HF37" s="37"/>
      <c r="HG37" s="37"/>
      <c r="HH37" s="43"/>
      <c r="HI37" s="43"/>
      <c r="HJ37" s="41"/>
      <c r="HK37" s="43"/>
      <c r="HL37" s="42"/>
      <c r="HM37" s="18"/>
      <c r="HN37" s="18"/>
      <c r="HO37" s="42"/>
      <c r="HP37" s="18"/>
      <c r="HQ37" s="18"/>
      <c r="HR37" s="19"/>
      <c r="HS37" s="43"/>
      <c r="HT37" s="42"/>
      <c r="HU37" s="41"/>
      <c r="HV37" s="41"/>
      <c r="HW37" s="19"/>
      <c r="HX37" s="43"/>
      <c r="HY37" s="19"/>
      <c r="HZ37" s="41"/>
      <c r="IA37" s="41"/>
      <c r="IB37" s="19"/>
    </row>
    <row r="38" spans="1:236" ht="15.5">
      <c r="A38" s="15">
        <v>4008</v>
      </c>
      <c r="B38">
        <v>1010</v>
      </c>
      <c r="C38" t="s">
        <v>122</v>
      </c>
      <c r="D38">
        <v>0</v>
      </c>
      <c r="E38">
        <f t="shared" si="0"/>
        <v>1.1199999999999761</v>
      </c>
      <c r="F38">
        <f t="shared" si="1"/>
        <v>1.1200000000000045</v>
      </c>
      <c r="G38">
        <f t="shared" si="2"/>
        <v>8</v>
      </c>
      <c r="H38" t="s">
        <v>124</v>
      </c>
      <c r="I38" t="s">
        <v>126</v>
      </c>
      <c r="J38" t="s">
        <v>106</v>
      </c>
      <c r="K38" t="s">
        <v>101</v>
      </c>
      <c r="L38">
        <v>96</v>
      </c>
      <c r="M38">
        <v>1125</v>
      </c>
      <c r="N38">
        <v>0</v>
      </c>
      <c r="O38">
        <v>0.8</v>
      </c>
      <c r="P38" s="15">
        <v>4008</v>
      </c>
      <c r="Q38">
        <v>57.2</v>
      </c>
      <c r="R38">
        <v>1.65</v>
      </c>
      <c r="S38">
        <v>13.8</v>
      </c>
      <c r="T38">
        <v>10.9</v>
      </c>
      <c r="U38">
        <v>0.23</v>
      </c>
      <c r="V38">
        <v>2.23</v>
      </c>
      <c r="W38">
        <v>5.67</v>
      </c>
      <c r="X38">
        <v>3.78</v>
      </c>
      <c r="Y38">
        <v>3.02</v>
      </c>
      <c r="Z38">
        <v>0</v>
      </c>
      <c r="AA38">
        <v>0.4</v>
      </c>
      <c r="AB38">
        <v>0</v>
      </c>
      <c r="AC38">
        <v>0</v>
      </c>
      <c r="AD38">
        <v>98.88</v>
      </c>
      <c r="AF38" s="15">
        <v>4008</v>
      </c>
      <c r="AG38">
        <v>50.9</v>
      </c>
      <c r="AH38">
        <v>0.98</v>
      </c>
      <c r="AI38">
        <v>2.35</v>
      </c>
      <c r="AJ38">
        <v>17.899999999999999</v>
      </c>
      <c r="AK38">
        <v>0.45</v>
      </c>
      <c r="AL38">
        <v>15.8</v>
      </c>
      <c r="AM38">
        <v>11.3</v>
      </c>
      <c r="AN38">
        <v>0.24</v>
      </c>
      <c r="AO38">
        <v>0</v>
      </c>
      <c r="AP38">
        <v>0</v>
      </c>
      <c r="AR38" s="38"/>
      <c r="AS38" s="38"/>
      <c r="AT38" s="38"/>
      <c r="AU38" s="38"/>
      <c r="AV38" s="38"/>
      <c r="AW38" s="38"/>
      <c r="AX38" s="38"/>
      <c r="AY38" s="38"/>
      <c r="AZ38" s="38"/>
      <c r="BA38" s="38"/>
      <c r="BB38" s="38"/>
      <c r="BC38" s="38"/>
      <c r="DJ38" s="17"/>
      <c r="EH38" s="17"/>
      <c r="EI38" s="17"/>
      <c r="EJ38" s="17"/>
      <c r="EK38" s="17"/>
      <c r="EL38" s="17"/>
      <c r="EM38" s="17"/>
      <c r="EN38" s="17"/>
      <c r="EQ38" s="17"/>
      <c r="ER38" s="17"/>
      <c r="ES38" s="17"/>
      <c r="ET38" s="17"/>
      <c r="EU38" s="17"/>
      <c r="FW38" s="40"/>
      <c r="FX38" s="40"/>
      <c r="FY38" s="40"/>
      <c r="FZ38" s="40"/>
      <c r="GA38" s="40"/>
      <c r="GB38" s="18"/>
      <c r="GC38" s="18"/>
      <c r="GD38" s="19"/>
      <c r="GE38" s="19"/>
      <c r="GF38" s="41"/>
      <c r="GG38" s="41"/>
      <c r="GH38" s="41"/>
      <c r="GI38" s="41"/>
      <c r="GJ38" s="41"/>
      <c r="GK38" s="41"/>
      <c r="GL38" s="41"/>
      <c r="GM38" s="41"/>
      <c r="GN38" s="41"/>
      <c r="GO38" s="41"/>
      <c r="GP38" s="41"/>
      <c r="GQ38" s="41"/>
      <c r="GR38" s="41"/>
      <c r="GS38" s="41"/>
      <c r="GT38" s="41"/>
      <c r="GU38" s="41"/>
      <c r="GV38" s="42"/>
      <c r="GW38" s="42"/>
      <c r="GX38" s="42"/>
      <c r="GY38" s="42"/>
      <c r="GZ38" s="41"/>
      <c r="HA38" s="41"/>
      <c r="HB38" s="41"/>
      <c r="HC38" s="41"/>
      <c r="HD38" s="41"/>
      <c r="HE38" s="41"/>
      <c r="HF38" s="37"/>
      <c r="HG38" s="37"/>
      <c r="HH38" s="43"/>
      <c r="HI38" s="43"/>
      <c r="HJ38" s="41"/>
      <c r="HK38" s="43"/>
      <c r="HL38" s="42"/>
      <c r="HM38" s="18"/>
      <c r="HN38" s="18"/>
      <c r="HO38" s="42"/>
      <c r="HP38" s="18"/>
      <c r="HQ38" s="18"/>
      <c r="HR38" s="19"/>
      <c r="HS38" s="43"/>
      <c r="HT38" s="42"/>
      <c r="HU38" s="41"/>
      <c r="HV38" s="41"/>
      <c r="HW38" s="19"/>
      <c r="HX38" s="43"/>
      <c r="HY38" s="19"/>
      <c r="HZ38" s="41"/>
      <c r="IA38" s="41"/>
      <c r="IB38" s="19"/>
    </row>
    <row r="39" spans="1:236" ht="15.5">
      <c r="A39" s="15">
        <v>4009</v>
      </c>
      <c r="B39">
        <v>1074</v>
      </c>
      <c r="C39" t="s">
        <v>122</v>
      </c>
      <c r="D39">
        <v>0</v>
      </c>
      <c r="E39">
        <f t="shared" si="0"/>
        <v>0.15999999999999659</v>
      </c>
      <c r="F39">
        <f t="shared" si="1"/>
        <v>0.15999999999999659</v>
      </c>
      <c r="G39">
        <f t="shared" si="2"/>
        <v>8</v>
      </c>
      <c r="H39" t="s">
        <v>124</v>
      </c>
      <c r="I39" t="s">
        <v>126</v>
      </c>
      <c r="J39" t="s">
        <v>106</v>
      </c>
      <c r="K39" t="s">
        <v>101</v>
      </c>
      <c r="L39">
        <v>192</v>
      </c>
      <c r="M39">
        <v>1075</v>
      </c>
      <c r="N39">
        <v>0</v>
      </c>
      <c r="O39">
        <v>0.8</v>
      </c>
      <c r="P39" s="15">
        <v>4009</v>
      </c>
      <c r="Q39">
        <v>60.7</v>
      </c>
      <c r="R39">
        <v>1.1000000000000001</v>
      </c>
      <c r="S39">
        <v>15.3</v>
      </c>
      <c r="T39">
        <v>8.7100000000000009</v>
      </c>
      <c r="U39">
        <v>0.31</v>
      </c>
      <c r="V39">
        <v>1.1499999999999999</v>
      </c>
      <c r="W39">
        <v>5.97</v>
      </c>
      <c r="X39">
        <v>4.09</v>
      </c>
      <c r="Y39">
        <v>2.1</v>
      </c>
      <c r="Z39">
        <v>0</v>
      </c>
      <c r="AA39">
        <v>0.41</v>
      </c>
      <c r="AB39">
        <v>0</v>
      </c>
      <c r="AC39">
        <v>0</v>
      </c>
      <c r="AD39">
        <v>99.84</v>
      </c>
      <c r="AF39" s="15">
        <v>4009</v>
      </c>
      <c r="AG39">
        <v>51.4</v>
      </c>
      <c r="AH39">
        <v>0.47</v>
      </c>
      <c r="AI39">
        <v>1.48</v>
      </c>
      <c r="AJ39">
        <v>25</v>
      </c>
      <c r="AK39">
        <v>0.75</v>
      </c>
      <c r="AL39">
        <v>16</v>
      </c>
      <c r="AM39">
        <v>5.05</v>
      </c>
      <c r="AN39">
        <v>0.06</v>
      </c>
      <c r="AO39">
        <v>0</v>
      </c>
      <c r="AP39">
        <v>0</v>
      </c>
      <c r="AR39" s="38"/>
      <c r="AS39" s="38"/>
      <c r="AT39" s="38"/>
      <c r="AU39" s="38"/>
      <c r="AV39" s="38"/>
      <c r="AW39" s="38"/>
      <c r="AX39" s="38"/>
      <c r="AY39" s="38"/>
      <c r="AZ39" s="38"/>
      <c r="BA39" s="38"/>
      <c r="BB39" s="38"/>
      <c r="BC39" s="38"/>
      <c r="DJ39" s="17"/>
      <c r="EH39" s="17"/>
      <c r="EI39" s="17"/>
      <c r="EJ39" s="17"/>
      <c r="EK39" s="17"/>
      <c r="EL39" s="17"/>
      <c r="EM39" s="17"/>
      <c r="EN39" s="17"/>
      <c r="EQ39" s="17"/>
      <c r="ER39" s="17"/>
      <c r="ES39" s="17"/>
      <c r="ET39" s="17"/>
      <c r="EU39" s="17"/>
      <c r="FW39" s="40"/>
      <c r="FX39" s="40"/>
      <c r="FY39" s="40"/>
      <c r="FZ39" s="40"/>
      <c r="GA39" s="40"/>
      <c r="GB39" s="18"/>
      <c r="GC39" s="18"/>
      <c r="GD39" s="19"/>
      <c r="GE39" s="19"/>
      <c r="GF39" s="41"/>
      <c r="GG39" s="41"/>
      <c r="GH39" s="41"/>
      <c r="GI39" s="41"/>
      <c r="GJ39" s="41"/>
      <c r="GK39" s="41"/>
      <c r="GL39" s="41"/>
      <c r="GM39" s="41"/>
      <c r="GN39" s="41"/>
      <c r="GO39" s="41"/>
      <c r="GP39" s="41"/>
      <c r="GQ39" s="41"/>
      <c r="GR39" s="41"/>
      <c r="GS39" s="41"/>
      <c r="GT39" s="41"/>
      <c r="GU39" s="41"/>
      <c r="GV39" s="42"/>
      <c r="GW39" s="42"/>
      <c r="GX39" s="42"/>
      <c r="GY39" s="42"/>
      <c r="GZ39" s="41"/>
      <c r="HA39" s="41"/>
      <c r="HB39" s="41"/>
      <c r="HC39" s="41"/>
      <c r="HD39" s="41"/>
      <c r="HE39" s="41"/>
      <c r="HF39" s="37"/>
      <c r="HG39" s="37"/>
      <c r="HH39" s="43"/>
      <c r="HI39" s="43"/>
      <c r="HJ39" s="41"/>
      <c r="HK39" s="43"/>
      <c r="HL39" s="42"/>
      <c r="HM39" s="18"/>
      <c r="HN39" s="18"/>
      <c r="HO39" s="42"/>
      <c r="HP39" s="18"/>
      <c r="HQ39" s="18"/>
      <c r="HR39" s="19"/>
      <c r="HS39" s="43"/>
      <c r="HT39" s="42"/>
      <c r="HU39" s="41"/>
      <c r="HV39" s="41"/>
      <c r="HW39" s="19"/>
      <c r="HX39" s="43"/>
      <c r="HY39" s="19"/>
      <c r="HZ39" s="41"/>
      <c r="IA39" s="41"/>
      <c r="IB39" s="19"/>
    </row>
    <row r="40" spans="1:236" ht="15.5">
      <c r="A40" s="15">
        <v>4010</v>
      </c>
      <c r="B40">
        <v>1075</v>
      </c>
      <c r="C40" t="s">
        <v>122</v>
      </c>
      <c r="D40">
        <v>0</v>
      </c>
      <c r="E40">
        <f t="shared" si="0"/>
        <v>0.42000000000000171</v>
      </c>
      <c r="F40">
        <f t="shared" si="1"/>
        <v>0.42000000000000171</v>
      </c>
      <c r="G40">
        <f t="shared" si="2"/>
        <v>8</v>
      </c>
      <c r="H40" t="s">
        <v>124</v>
      </c>
      <c r="I40" t="s">
        <v>126</v>
      </c>
      <c r="J40" t="s">
        <v>106</v>
      </c>
      <c r="K40" t="s">
        <v>101</v>
      </c>
      <c r="L40">
        <v>192</v>
      </c>
      <c r="M40">
        <v>1075</v>
      </c>
      <c r="N40">
        <v>0</v>
      </c>
      <c r="O40">
        <v>0.8</v>
      </c>
      <c r="P40" s="15">
        <v>4010</v>
      </c>
      <c r="Q40">
        <v>60.8</v>
      </c>
      <c r="R40">
        <v>0.89</v>
      </c>
      <c r="S40">
        <v>13.4</v>
      </c>
      <c r="T40">
        <v>10.199999999999999</v>
      </c>
      <c r="U40">
        <v>0.41</v>
      </c>
      <c r="V40">
        <v>2.14</v>
      </c>
      <c r="W40">
        <v>4.96</v>
      </c>
      <c r="X40">
        <v>3.98</v>
      </c>
      <c r="Y40">
        <v>2.34</v>
      </c>
      <c r="Z40">
        <v>0</v>
      </c>
      <c r="AA40">
        <v>0.46</v>
      </c>
      <c r="AB40">
        <v>0</v>
      </c>
      <c r="AC40">
        <v>0</v>
      </c>
      <c r="AD40">
        <v>99.58</v>
      </c>
      <c r="AF40" s="15">
        <v>4010</v>
      </c>
      <c r="AG40">
        <v>51.4</v>
      </c>
      <c r="AH40">
        <v>0.56999999999999995</v>
      </c>
      <c r="AI40">
        <v>1.54</v>
      </c>
      <c r="AJ40">
        <v>23.8</v>
      </c>
      <c r="AK40">
        <v>0.85</v>
      </c>
      <c r="AL40">
        <v>16.899999999999999</v>
      </c>
      <c r="AM40">
        <v>4.8</v>
      </c>
      <c r="AN40">
        <v>0.08</v>
      </c>
      <c r="AO40">
        <v>0</v>
      </c>
      <c r="AP40">
        <v>0</v>
      </c>
      <c r="AR40" s="38"/>
      <c r="AS40" s="38"/>
      <c r="AT40" s="38"/>
      <c r="AU40" s="38"/>
      <c r="AV40" s="38"/>
      <c r="AW40" s="38"/>
      <c r="AX40" s="38"/>
      <c r="AY40" s="38"/>
      <c r="AZ40" s="38"/>
      <c r="BA40" s="38"/>
      <c r="BB40" s="38"/>
      <c r="BC40" s="38"/>
      <c r="DJ40" s="17"/>
      <c r="EH40" s="17"/>
      <c r="EI40" s="17"/>
      <c r="EJ40" s="17"/>
      <c r="EK40" s="17"/>
      <c r="EL40" s="17"/>
      <c r="EM40" s="17"/>
      <c r="EN40" s="17"/>
      <c r="EQ40" s="17"/>
      <c r="ER40" s="17"/>
      <c r="ES40" s="17"/>
      <c r="ET40" s="17"/>
      <c r="EU40" s="17"/>
      <c r="FW40" s="40"/>
      <c r="FX40" s="40"/>
      <c r="FY40" s="40"/>
      <c r="FZ40" s="40"/>
      <c r="GA40" s="40"/>
      <c r="GB40" s="18"/>
      <c r="GC40" s="18"/>
      <c r="GD40" s="19"/>
      <c r="GE40" s="19"/>
      <c r="GF40" s="41"/>
      <c r="GG40" s="41"/>
      <c r="GH40" s="41"/>
      <c r="GI40" s="41"/>
      <c r="GJ40" s="41"/>
      <c r="GK40" s="41"/>
      <c r="GL40" s="41"/>
      <c r="GM40" s="41"/>
      <c r="GN40" s="41"/>
      <c r="GO40" s="41"/>
      <c r="GP40" s="41"/>
      <c r="GQ40" s="41"/>
      <c r="GR40" s="41"/>
      <c r="GS40" s="41"/>
      <c r="GT40" s="41"/>
      <c r="GU40" s="41"/>
      <c r="GV40" s="42"/>
      <c r="GW40" s="42"/>
      <c r="GX40" s="42"/>
      <c r="GY40" s="42"/>
      <c r="GZ40" s="41"/>
      <c r="HA40" s="41"/>
      <c r="HB40" s="41"/>
      <c r="HC40" s="41"/>
      <c r="HD40" s="41"/>
      <c r="HE40" s="41"/>
      <c r="HF40" s="37"/>
      <c r="HG40" s="37"/>
      <c r="HH40" s="43"/>
      <c r="HI40" s="43"/>
      <c r="HJ40" s="41"/>
      <c r="HK40" s="43"/>
      <c r="HL40" s="42"/>
      <c r="HM40" s="18"/>
      <c r="HN40" s="18"/>
      <c r="HO40" s="42"/>
      <c r="HP40" s="18"/>
      <c r="HQ40" s="18"/>
      <c r="HR40" s="19"/>
      <c r="HS40" s="43"/>
      <c r="HT40" s="42"/>
      <c r="HU40" s="41"/>
      <c r="HV40" s="41"/>
      <c r="HW40" s="19"/>
      <c r="HX40" s="43"/>
      <c r="HY40" s="19"/>
      <c r="HZ40" s="41"/>
      <c r="IA40" s="41"/>
      <c r="IB40" s="19"/>
    </row>
    <row r="41" spans="1:236" ht="15.5">
      <c r="A41" s="15">
        <v>4011</v>
      </c>
      <c r="B41">
        <v>1086</v>
      </c>
      <c r="C41" t="s">
        <v>122</v>
      </c>
      <c r="D41">
        <v>0</v>
      </c>
      <c r="E41">
        <f t="shared" si="0"/>
        <v>0.81000000000001648</v>
      </c>
      <c r="F41">
        <f t="shared" si="1"/>
        <v>0.81000000000000227</v>
      </c>
      <c r="G41">
        <f t="shared" si="2"/>
        <v>1E-3</v>
      </c>
      <c r="H41" t="s">
        <v>124</v>
      </c>
      <c r="I41" t="s">
        <v>99</v>
      </c>
      <c r="J41" t="s">
        <v>100</v>
      </c>
      <c r="K41" t="s">
        <v>101</v>
      </c>
      <c r="L41">
        <v>192</v>
      </c>
      <c r="M41">
        <v>1106</v>
      </c>
      <c r="N41">
        <v>0</v>
      </c>
      <c r="O41">
        <v>1E-4</v>
      </c>
      <c r="P41" s="15">
        <v>4011</v>
      </c>
      <c r="Q41">
        <v>59.2</v>
      </c>
      <c r="R41">
        <v>1.23</v>
      </c>
      <c r="S41">
        <v>14.6</v>
      </c>
      <c r="T41">
        <v>8.61</v>
      </c>
      <c r="U41">
        <v>0.22</v>
      </c>
      <c r="V41">
        <v>2.74</v>
      </c>
      <c r="W41">
        <v>5.82</v>
      </c>
      <c r="X41">
        <v>3.7</v>
      </c>
      <c r="Y41">
        <v>2.75</v>
      </c>
      <c r="Z41">
        <v>0</v>
      </c>
      <c r="AA41">
        <v>0.32</v>
      </c>
      <c r="AB41">
        <v>0</v>
      </c>
      <c r="AC41">
        <v>0</v>
      </c>
      <c r="AD41">
        <v>99.19</v>
      </c>
      <c r="AF41" s="15">
        <v>4011</v>
      </c>
      <c r="AG41">
        <v>51.8</v>
      </c>
      <c r="AH41">
        <v>0.43</v>
      </c>
      <c r="AI41">
        <v>1.76</v>
      </c>
      <c r="AJ41">
        <v>11.3</v>
      </c>
      <c r="AK41">
        <v>0.57999999999999996</v>
      </c>
      <c r="AL41">
        <v>14.6</v>
      </c>
      <c r="AM41">
        <v>18.399999999999999</v>
      </c>
      <c r="AN41">
        <v>0.27</v>
      </c>
      <c r="AO41">
        <v>0</v>
      </c>
      <c r="AP41">
        <v>0</v>
      </c>
      <c r="AR41" s="38"/>
      <c r="AS41" s="38"/>
      <c r="AT41" s="38"/>
      <c r="AU41" s="38"/>
      <c r="AV41" s="38"/>
      <c r="AW41" s="38"/>
      <c r="AX41" s="38"/>
      <c r="AY41" s="38"/>
      <c r="AZ41" s="38"/>
      <c r="BA41" s="38"/>
      <c r="BB41" s="38"/>
      <c r="BC41" s="38"/>
      <c r="DJ41" s="17"/>
      <c r="EH41" s="17"/>
      <c r="EI41" s="17"/>
      <c r="EJ41" s="17"/>
      <c r="EK41" s="17"/>
      <c r="EL41" s="17"/>
      <c r="EM41" s="17"/>
      <c r="EN41" s="17"/>
      <c r="EQ41" s="17"/>
      <c r="ER41" s="17"/>
      <c r="ES41" s="17"/>
      <c r="ET41" s="17"/>
      <c r="EU41" s="17"/>
      <c r="FW41" s="40"/>
      <c r="FX41" s="40"/>
      <c r="FY41" s="40"/>
      <c r="FZ41" s="40"/>
      <c r="GA41" s="40"/>
      <c r="GB41" s="18"/>
      <c r="GC41" s="18"/>
      <c r="GD41" s="19"/>
      <c r="GE41" s="19"/>
      <c r="GF41" s="41"/>
      <c r="GG41" s="41"/>
      <c r="GH41" s="41"/>
      <c r="GI41" s="41"/>
      <c r="GJ41" s="41"/>
      <c r="GK41" s="41"/>
      <c r="GL41" s="41"/>
      <c r="GM41" s="41"/>
      <c r="GN41" s="41"/>
      <c r="GO41" s="41"/>
      <c r="GP41" s="41"/>
      <c r="GQ41" s="41"/>
      <c r="GR41" s="41"/>
      <c r="GS41" s="41"/>
      <c r="GT41" s="41"/>
      <c r="GU41" s="41"/>
      <c r="GV41" s="42"/>
      <c r="GW41" s="42"/>
      <c r="GX41" s="42"/>
      <c r="GY41" s="42"/>
      <c r="GZ41" s="41"/>
      <c r="HA41" s="41"/>
      <c r="HB41" s="41"/>
      <c r="HC41" s="41"/>
      <c r="HD41" s="41"/>
      <c r="HE41" s="41"/>
      <c r="HF41" s="37"/>
      <c r="HG41" s="37"/>
      <c r="HH41" s="43"/>
      <c r="HI41" s="43"/>
      <c r="HJ41" s="41"/>
      <c r="HK41" s="43"/>
      <c r="HL41" s="42"/>
      <c r="HM41" s="18"/>
      <c r="HN41" s="18"/>
      <c r="HO41" s="42"/>
      <c r="HP41" s="18"/>
      <c r="HQ41" s="18"/>
      <c r="HR41" s="19"/>
      <c r="HS41" s="43"/>
      <c r="HT41" s="42"/>
      <c r="HU41" s="41"/>
      <c r="HV41" s="41"/>
      <c r="HW41" s="19"/>
      <c r="HX41" s="43"/>
      <c r="HY41" s="19"/>
      <c r="HZ41" s="41"/>
      <c r="IA41" s="41"/>
      <c r="IB41" s="19"/>
    </row>
    <row r="42" spans="1:236" ht="15.5">
      <c r="A42" s="15">
        <v>4012</v>
      </c>
      <c r="B42">
        <v>1098</v>
      </c>
      <c r="C42" t="s">
        <v>122</v>
      </c>
      <c r="D42">
        <v>0</v>
      </c>
      <c r="E42">
        <f t="shared" si="0"/>
        <v>1.3100000000000165</v>
      </c>
      <c r="F42">
        <f t="shared" si="1"/>
        <v>1.3100000000000023</v>
      </c>
      <c r="G42">
        <f t="shared" si="2"/>
        <v>8</v>
      </c>
      <c r="H42" t="s">
        <v>124</v>
      </c>
      <c r="I42" t="s">
        <v>126</v>
      </c>
      <c r="J42" t="s">
        <v>106</v>
      </c>
      <c r="K42" t="s">
        <v>101</v>
      </c>
      <c r="L42">
        <v>24</v>
      </c>
      <c r="M42">
        <v>1175</v>
      </c>
      <c r="N42">
        <v>0</v>
      </c>
      <c r="O42">
        <v>0.8</v>
      </c>
      <c r="P42" s="15">
        <v>4012</v>
      </c>
      <c r="Q42">
        <v>42.8</v>
      </c>
      <c r="R42">
        <v>5.63</v>
      </c>
      <c r="S42">
        <v>12.2</v>
      </c>
      <c r="T42">
        <v>20</v>
      </c>
      <c r="U42">
        <v>0.35</v>
      </c>
      <c r="V42">
        <v>3.63</v>
      </c>
      <c r="W42">
        <v>8.1999999999999993</v>
      </c>
      <c r="X42">
        <v>2.27</v>
      </c>
      <c r="Y42">
        <v>2.06</v>
      </c>
      <c r="Z42">
        <v>0</v>
      </c>
      <c r="AA42">
        <v>1.55</v>
      </c>
      <c r="AB42">
        <v>0</v>
      </c>
      <c r="AC42">
        <v>0</v>
      </c>
      <c r="AD42">
        <v>98.69</v>
      </c>
      <c r="AF42" s="15">
        <v>4012</v>
      </c>
      <c r="AG42">
        <v>48.8</v>
      </c>
      <c r="AH42">
        <v>1.96</v>
      </c>
      <c r="AI42">
        <v>6.5</v>
      </c>
      <c r="AJ42">
        <v>15.1</v>
      </c>
      <c r="AK42">
        <v>0.37</v>
      </c>
      <c r="AL42">
        <v>12.9</v>
      </c>
      <c r="AM42">
        <v>14.7</v>
      </c>
      <c r="AN42">
        <v>0.56999999999999995</v>
      </c>
      <c r="AO42">
        <v>0</v>
      </c>
      <c r="AP42">
        <v>0</v>
      </c>
      <c r="AR42" s="38"/>
      <c r="AS42" s="38"/>
      <c r="AT42" s="38"/>
      <c r="AU42" s="38"/>
      <c r="AV42" s="38"/>
      <c r="AW42" s="38"/>
      <c r="AX42" s="38"/>
      <c r="AY42" s="38"/>
      <c r="AZ42" s="38"/>
      <c r="BA42" s="38"/>
      <c r="BB42" s="38"/>
      <c r="BC42" s="38"/>
      <c r="DJ42" s="17"/>
      <c r="EH42" s="17"/>
      <c r="EI42" s="17"/>
      <c r="EJ42" s="17"/>
      <c r="EK42" s="17"/>
      <c r="EL42" s="17"/>
      <c r="EM42" s="17"/>
      <c r="EN42" s="17"/>
      <c r="EQ42" s="17"/>
      <c r="ER42" s="17"/>
      <c r="ES42" s="17"/>
      <c r="ET42" s="17"/>
      <c r="EU42" s="17"/>
      <c r="FW42" s="40"/>
      <c r="FX42" s="40"/>
      <c r="FY42" s="40"/>
      <c r="FZ42" s="40"/>
      <c r="GA42" s="40"/>
      <c r="GB42" s="18"/>
      <c r="GC42" s="18"/>
      <c r="GD42" s="19"/>
      <c r="GE42" s="19"/>
      <c r="GF42" s="41"/>
      <c r="GG42" s="41"/>
      <c r="GH42" s="41"/>
      <c r="GI42" s="41"/>
      <c r="GJ42" s="41"/>
      <c r="GK42" s="41"/>
      <c r="GL42" s="41"/>
      <c r="GM42" s="41"/>
      <c r="GN42" s="41"/>
      <c r="GO42" s="41"/>
      <c r="GP42" s="41"/>
      <c r="GQ42" s="41"/>
      <c r="GR42" s="41"/>
      <c r="GS42" s="41"/>
      <c r="GT42" s="41"/>
      <c r="GU42" s="41"/>
      <c r="GV42" s="42"/>
      <c r="GW42" s="42"/>
      <c r="GX42" s="42"/>
      <c r="GY42" s="42"/>
      <c r="GZ42" s="41"/>
      <c r="HA42" s="41"/>
      <c r="HB42" s="41"/>
      <c r="HC42" s="41"/>
      <c r="HD42" s="41"/>
      <c r="HE42" s="41"/>
      <c r="HF42" s="37"/>
      <c r="HG42" s="37"/>
      <c r="HH42" s="43"/>
      <c r="HI42" s="43"/>
      <c r="HJ42" s="41"/>
      <c r="HK42" s="43"/>
      <c r="HL42" s="42"/>
      <c r="HM42" s="18"/>
      <c r="HN42" s="18"/>
      <c r="HO42" s="42"/>
      <c r="HP42" s="18"/>
      <c r="HQ42" s="18"/>
      <c r="HR42" s="19"/>
      <c r="HS42" s="43"/>
      <c r="HT42" s="42"/>
      <c r="HU42" s="41"/>
      <c r="HV42" s="41"/>
      <c r="HW42" s="19"/>
      <c r="HX42" s="43"/>
      <c r="HY42" s="19"/>
      <c r="HZ42" s="41"/>
      <c r="IA42" s="41"/>
      <c r="IB42" s="19"/>
    </row>
    <row r="43" spans="1:236" ht="15.5">
      <c r="A43" s="15">
        <v>4021</v>
      </c>
      <c r="B43">
        <v>1222</v>
      </c>
      <c r="C43" t="s">
        <v>122</v>
      </c>
      <c r="D43">
        <v>0</v>
      </c>
      <c r="E43">
        <f>100-SUM(Q43:AA43)</f>
        <v>1.3299999999999983</v>
      </c>
      <c r="F43">
        <f>100-AD43</f>
        <v>1.3299999999999983</v>
      </c>
      <c r="G43">
        <f>10*O43</f>
        <v>1E-3</v>
      </c>
      <c r="H43" t="s">
        <v>124</v>
      </c>
      <c r="I43" t="s">
        <v>99</v>
      </c>
      <c r="J43" t="s">
        <v>100</v>
      </c>
      <c r="K43" t="s">
        <v>101</v>
      </c>
      <c r="L43">
        <v>192</v>
      </c>
      <c r="M43">
        <v>1100</v>
      </c>
      <c r="N43">
        <v>0</v>
      </c>
      <c r="O43">
        <v>1E-4</v>
      </c>
      <c r="P43" s="15">
        <v>4021</v>
      </c>
      <c r="Q43">
        <v>59.3</v>
      </c>
      <c r="R43">
        <v>1.22</v>
      </c>
      <c r="S43">
        <v>14.7</v>
      </c>
      <c r="T43">
        <v>8.1300000000000008</v>
      </c>
      <c r="U43">
        <v>0.11</v>
      </c>
      <c r="V43">
        <v>2.4300000000000002</v>
      </c>
      <c r="W43">
        <v>5.53</v>
      </c>
      <c r="X43">
        <v>3.56</v>
      </c>
      <c r="Y43">
        <v>3.36</v>
      </c>
      <c r="Z43">
        <v>0</v>
      </c>
      <c r="AA43">
        <v>0.33</v>
      </c>
      <c r="AB43">
        <v>0</v>
      </c>
      <c r="AC43">
        <v>0</v>
      </c>
      <c r="AD43">
        <v>98.67</v>
      </c>
      <c r="AF43" s="15">
        <v>4021</v>
      </c>
      <c r="AG43">
        <v>51.3</v>
      </c>
      <c r="AH43">
        <v>0.49</v>
      </c>
      <c r="AI43">
        <v>1.67</v>
      </c>
      <c r="AJ43">
        <v>10.5</v>
      </c>
      <c r="AK43">
        <v>0.46</v>
      </c>
      <c r="AL43">
        <v>14.3</v>
      </c>
      <c r="AM43">
        <v>19.899999999999999</v>
      </c>
      <c r="AN43">
        <v>0.35</v>
      </c>
      <c r="AO43">
        <v>0</v>
      </c>
      <c r="AP43">
        <v>0</v>
      </c>
      <c r="AR43" s="38"/>
      <c r="AS43" s="38"/>
      <c r="AT43" s="38"/>
      <c r="AU43" s="38"/>
      <c r="AV43" s="38"/>
      <c r="AW43" s="38"/>
      <c r="AX43" s="38"/>
      <c r="AY43" s="38"/>
      <c r="AZ43" s="38"/>
      <c r="BA43" s="38"/>
      <c r="BB43" s="38"/>
      <c r="BC43" s="38"/>
      <c r="DJ43" s="17"/>
      <c r="EH43" s="17"/>
      <c r="EI43" s="17"/>
      <c r="EJ43" s="17"/>
      <c r="EK43" s="17"/>
      <c r="EL43" s="17"/>
      <c r="EM43" s="17"/>
      <c r="EN43" s="17"/>
      <c r="EQ43" s="17"/>
      <c r="ER43" s="17"/>
      <c r="ES43" s="17"/>
      <c r="ET43" s="17"/>
      <c r="EU43" s="17"/>
      <c r="FW43" s="40"/>
      <c r="FX43" s="40"/>
      <c r="FY43" s="40"/>
      <c r="FZ43" s="40"/>
      <c r="GA43" s="40"/>
      <c r="GB43" s="18"/>
      <c r="GC43" s="18"/>
      <c r="GD43" s="19"/>
      <c r="GE43" s="19"/>
      <c r="GF43" s="41"/>
      <c r="GG43" s="41"/>
      <c r="GH43" s="41"/>
      <c r="GI43" s="41"/>
      <c r="GJ43" s="41"/>
      <c r="GK43" s="41"/>
      <c r="GL43" s="41"/>
      <c r="GM43" s="41"/>
      <c r="GN43" s="41"/>
      <c r="GO43" s="41"/>
      <c r="GP43" s="41"/>
      <c r="GQ43" s="41"/>
      <c r="GR43" s="41"/>
      <c r="GS43" s="41"/>
      <c r="GT43" s="41"/>
      <c r="GU43" s="41"/>
      <c r="GV43" s="42"/>
      <c r="GW43" s="42"/>
      <c r="GX43" s="42"/>
      <c r="GY43" s="42"/>
      <c r="GZ43" s="41"/>
      <c r="HA43" s="41"/>
      <c r="HB43" s="41"/>
      <c r="HC43" s="41"/>
      <c r="HD43" s="41"/>
      <c r="HE43" s="41"/>
      <c r="HF43" s="37"/>
      <c r="HG43" s="37"/>
      <c r="HH43" s="43"/>
      <c r="HI43" s="43"/>
      <c r="HJ43" s="41"/>
      <c r="HK43" s="43"/>
      <c r="HL43" s="42"/>
      <c r="HM43" s="18"/>
      <c r="HN43" s="18"/>
      <c r="HO43" s="42"/>
      <c r="HP43" s="18"/>
      <c r="HQ43" s="18"/>
      <c r="HR43" s="19"/>
      <c r="HS43" s="43"/>
      <c r="HT43" s="42"/>
      <c r="HU43" s="41"/>
      <c r="HV43" s="41"/>
      <c r="HW43" s="19"/>
      <c r="HX43" s="43"/>
      <c r="HY43" s="19"/>
      <c r="HZ43" s="41"/>
      <c r="IA43" s="41"/>
      <c r="IB43" s="19"/>
    </row>
    <row r="44" spans="1:236" ht="15.5">
      <c r="A44" s="15">
        <v>4025</v>
      </c>
      <c r="B44">
        <v>1280</v>
      </c>
      <c r="C44" t="s">
        <v>122</v>
      </c>
      <c r="D44">
        <v>0</v>
      </c>
      <c r="E44">
        <f>100-SUM(Q44:AA44)</f>
        <v>1.5799999999999983</v>
      </c>
      <c r="F44">
        <f>100-AD44</f>
        <v>1.5799999999999983</v>
      </c>
      <c r="G44">
        <f>10*O44</f>
        <v>1E-3</v>
      </c>
      <c r="H44" t="s">
        <v>124</v>
      </c>
      <c r="I44" t="s">
        <v>99</v>
      </c>
      <c r="J44" t="s">
        <v>100</v>
      </c>
      <c r="K44" t="s">
        <v>101</v>
      </c>
      <c r="L44">
        <v>192</v>
      </c>
      <c r="M44">
        <v>1100</v>
      </c>
      <c r="N44">
        <v>0</v>
      </c>
      <c r="O44">
        <v>1E-4</v>
      </c>
      <c r="P44" s="15">
        <v>4025</v>
      </c>
      <c r="Q44">
        <v>52.3</v>
      </c>
      <c r="R44">
        <v>3.27</v>
      </c>
      <c r="S44">
        <v>12.3</v>
      </c>
      <c r="T44">
        <v>13.7</v>
      </c>
      <c r="U44">
        <v>0.34</v>
      </c>
      <c r="V44">
        <v>3.83</v>
      </c>
      <c r="W44">
        <v>8.61</v>
      </c>
      <c r="X44">
        <v>2.15</v>
      </c>
      <c r="Y44">
        <v>1.46</v>
      </c>
      <c r="Z44">
        <v>0</v>
      </c>
      <c r="AA44">
        <v>0.46</v>
      </c>
      <c r="AB44">
        <v>0</v>
      </c>
      <c r="AC44">
        <v>0</v>
      </c>
      <c r="AD44">
        <v>98.42</v>
      </c>
      <c r="AF44" s="15">
        <v>4025</v>
      </c>
      <c r="AG44">
        <v>51.2</v>
      </c>
      <c r="AH44">
        <v>0.92</v>
      </c>
      <c r="AI44">
        <v>1.95</v>
      </c>
      <c r="AJ44">
        <v>11.9</v>
      </c>
      <c r="AK44">
        <v>0.54</v>
      </c>
      <c r="AL44">
        <v>14.3</v>
      </c>
      <c r="AM44">
        <v>19.100000000000001</v>
      </c>
      <c r="AN44">
        <v>0.22</v>
      </c>
      <c r="AO44">
        <v>0</v>
      </c>
      <c r="AP44">
        <v>0</v>
      </c>
      <c r="AR44" s="38"/>
      <c r="AS44" s="38"/>
      <c r="AT44" s="38"/>
      <c r="AU44" s="38"/>
      <c r="AV44" s="38"/>
      <c r="AW44" s="38"/>
      <c r="AX44" s="38"/>
      <c r="AY44" s="38"/>
      <c r="AZ44" s="38"/>
      <c r="BA44" s="38"/>
      <c r="BB44" s="38"/>
      <c r="BC44" s="38"/>
      <c r="DJ44" s="17"/>
      <c r="EH44" s="17"/>
      <c r="EI44" s="17"/>
      <c r="EJ44" s="17"/>
      <c r="EK44" s="17"/>
      <c r="EL44" s="17"/>
      <c r="EM44" s="17"/>
      <c r="EN44" s="17"/>
      <c r="EQ44" s="17"/>
      <c r="ER44" s="17"/>
      <c r="ES44" s="17"/>
      <c r="ET44" s="17"/>
      <c r="EU44" s="17"/>
      <c r="FW44" s="40"/>
      <c r="FX44" s="40"/>
      <c r="FY44" s="40"/>
      <c r="FZ44" s="40"/>
      <c r="GA44" s="40"/>
      <c r="GB44" s="18"/>
      <c r="GC44" s="18"/>
      <c r="GD44" s="19"/>
      <c r="GE44" s="19"/>
      <c r="GF44" s="41"/>
      <c r="GG44" s="41"/>
      <c r="GH44" s="41"/>
      <c r="GI44" s="41"/>
      <c r="GJ44" s="41"/>
      <c r="GK44" s="41"/>
      <c r="GL44" s="41"/>
      <c r="GM44" s="41"/>
      <c r="GN44" s="41"/>
      <c r="GO44" s="41"/>
      <c r="GP44" s="41"/>
      <c r="GQ44" s="41"/>
      <c r="GR44" s="41"/>
      <c r="GS44" s="41"/>
      <c r="GT44" s="41"/>
      <c r="GU44" s="41"/>
      <c r="GV44" s="42"/>
      <c r="GW44" s="42"/>
      <c r="GX44" s="42"/>
      <c r="GY44" s="42"/>
      <c r="GZ44" s="41"/>
      <c r="HA44" s="41"/>
      <c r="HB44" s="41"/>
      <c r="HC44" s="41"/>
      <c r="HD44" s="41"/>
      <c r="HE44" s="41"/>
      <c r="HF44" s="37"/>
      <c r="HG44" s="37"/>
      <c r="HH44" s="43"/>
      <c r="HI44" s="43"/>
      <c r="HJ44" s="41"/>
      <c r="HK44" s="43"/>
      <c r="HL44" s="42"/>
      <c r="HM44" s="18"/>
      <c r="HN44" s="18"/>
      <c r="HO44" s="42"/>
      <c r="HP44" s="18"/>
      <c r="HQ44" s="18"/>
      <c r="HR44" s="19"/>
      <c r="HS44" s="43"/>
      <c r="HT44" s="42"/>
      <c r="HU44" s="41"/>
      <c r="HV44" s="41"/>
      <c r="HW44" s="19"/>
      <c r="HX44" s="43"/>
      <c r="HY44" s="19"/>
      <c r="HZ44" s="41"/>
      <c r="IA44" s="41"/>
      <c r="IB44" s="19"/>
    </row>
    <row r="45" spans="1:236" ht="15.5">
      <c r="A45" s="15">
        <v>4028</v>
      </c>
      <c r="B45">
        <v>1304</v>
      </c>
      <c r="C45" t="s">
        <v>122</v>
      </c>
      <c r="D45">
        <v>0</v>
      </c>
      <c r="E45">
        <f>100-SUM(Q45:AA45)</f>
        <v>1.3100000000000023</v>
      </c>
      <c r="F45">
        <f>100-AD45</f>
        <v>1.3100000000000023</v>
      </c>
      <c r="G45">
        <f>10*O45</f>
        <v>1E-3</v>
      </c>
      <c r="H45" t="s">
        <v>124</v>
      </c>
      <c r="I45" t="s">
        <v>99</v>
      </c>
      <c r="J45" t="s">
        <v>100</v>
      </c>
      <c r="K45" t="s">
        <v>101</v>
      </c>
      <c r="L45">
        <v>96</v>
      </c>
      <c r="M45">
        <v>1122</v>
      </c>
      <c r="N45">
        <v>0</v>
      </c>
      <c r="O45">
        <v>1E-4</v>
      </c>
      <c r="P45" s="15">
        <v>4028</v>
      </c>
      <c r="Q45">
        <v>51.4</v>
      </c>
      <c r="R45">
        <v>2.12</v>
      </c>
      <c r="S45">
        <v>13</v>
      </c>
      <c r="T45">
        <v>13.5</v>
      </c>
      <c r="U45">
        <v>0.39</v>
      </c>
      <c r="V45">
        <v>4.55</v>
      </c>
      <c r="W45">
        <v>9.5</v>
      </c>
      <c r="X45">
        <v>2.65</v>
      </c>
      <c r="Y45">
        <v>1.23</v>
      </c>
      <c r="Z45">
        <v>0</v>
      </c>
      <c r="AA45">
        <v>0.35</v>
      </c>
      <c r="AB45">
        <v>0</v>
      </c>
      <c r="AC45">
        <v>0</v>
      </c>
      <c r="AD45">
        <v>98.69</v>
      </c>
      <c r="AF45" s="15">
        <v>4028</v>
      </c>
      <c r="AG45">
        <v>51.3</v>
      </c>
      <c r="AH45">
        <v>0.51</v>
      </c>
      <c r="AI45">
        <v>2.37</v>
      </c>
      <c r="AJ45">
        <v>10.3</v>
      </c>
      <c r="AK45">
        <v>0.36</v>
      </c>
      <c r="AL45">
        <v>14.3</v>
      </c>
      <c r="AM45">
        <v>20.100000000000001</v>
      </c>
      <c r="AN45">
        <v>0.13</v>
      </c>
      <c r="AO45">
        <v>0</v>
      </c>
      <c r="AP45">
        <v>0</v>
      </c>
      <c r="AR45" s="38"/>
      <c r="AS45" s="38"/>
      <c r="AT45" s="38"/>
      <c r="AU45" s="38"/>
      <c r="AV45" s="38"/>
      <c r="AW45" s="38"/>
      <c r="AX45" s="38"/>
      <c r="AY45" s="38"/>
      <c r="AZ45" s="38"/>
      <c r="BA45" s="38"/>
      <c r="BB45" s="38"/>
      <c r="BC45" s="38"/>
      <c r="DJ45" s="17"/>
      <c r="EH45" s="17"/>
      <c r="EI45" s="17"/>
      <c r="EJ45" s="17"/>
      <c r="EK45" s="17"/>
      <c r="EL45" s="17"/>
      <c r="EM45" s="17"/>
      <c r="EN45" s="17"/>
      <c r="EQ45" s="17"/>
      <c r="ER45" s="17"/>
      <c r="ES45" s="17"/>
      <c r="ET45" s="17"/>
      <c r="EU45" s="17"/>
      <c r="FW45" s="40"/>
      <c r="FX45" s="40"/>
      <c r="FY45" s="40"/>
      <c r="FZ45" s="40"/>
      <c r="GA45" s="40"/>
      <c r="GB45" s="18"/>
      <c r="GC45" s="18"/>
      <c r="GD45" s="19"/>
      <c r="GE45" s="19"/>
      <c r="GF45" s="41"/>
      <c r="GG45" s="41"/>
      <c r="GH45" s="41"/>
      <c r="GI45" s="41"/>
      <c r="GJ45" s="41"/>
      <c r="GK45" s="41"/>
      <c r="GL45" s="41"/>
      <c r="GM45" s="41"/>
      <c r="GN45" s="41"/>
      <c r="GO45" s="41"/>
      <c r="GP45" s="41"/>
      <c r="GQ45" s="41"/>
      <c r="GR45" s="41"/>
      <c r="GS45" s="41"/>
      <c r="GT45" s="41"/>
      <c r="GU45" s="41"/>
      <c r="GV45" s="42"/>
      <c r="GW45" s="42"/>
      <c r="GX45" s="42"/>
      <c r="GY45" s="42"/>
      <c r="GZ45" s="41"/>
      <c r="HA45" s="41"/>
      <c r="HB45" s="41"/>
      <c r="HC45" s="41"/>
      <c r="HD45" s="41"/>
      <c r="HE45" s="41"/>
      <c r="HF45" s="37"/>
      <c r="HG45" s="37"/>
      <c r="HH45" s="43"/>
      <c r="HI45" s="43"/>
      <c r="HJ45" s="41"/>
      <c r="HK45" s="43"/>
      <c r="HL45" s="42"/>
      <c r="HM45" s="18"/>
      <c r="HN45" s="18"/>
      <c r="HO45" s="42"/>
      <c r="HP45" s="18"/>
      <c r="HQ45" s="18"/>
      <c r="HR45" s="19"/>
      <c r="HS45" s="43"/>
      <c r="HT45" s="42"/>
      <c r="HU45" s="41"/>
      <c r="HV45" s="41"/>
      <c r="HW45" s="19"/>
      <c r="HX45" s="43"/>
      <c r="HY45" s="19"/>
      <c r="HZ45" s="41"/>
      <c r="IA45" s="41"/>
      <c r="IB45" s="19"/>
    </row>
    <row r="46" spans="1:236" ht="15.5">
      <c r="A46" s="15">
        <v>4236</v>
      </c>
      <c r="B46" t="s">
        <v>127</v>
      </c>
      <c r="C46" t="s">
        <v>128</v>
      </c>
      <c r="D46">
        <v>0</v>
      </c>
      <c r="E46">
        <f t="shared" si="0"/>
        <v>0.30999999999998806</v>
      </c>
      <c r="F46">
        <f t="shared" si="1"/>
        <v>0.29999999999999716</v>
      </c>
      <c r="G46">
        <f t="shared" si="2"/>
        <v>10</v>
      </c>
      <c r="H46" t="s">
        <v>48</v>
      </c>
      <c r="I46" t="s">
        <v>105</v>
      </c>
      <c r="J46" t="s">
        <v>106</v>
      </c>
      <c r="K46" t="s">
        <v>101</v>
      </c>
      <c r="L46">
        <v>6</v>
      </c>
      <c r="M46">
        <v>1260</v>
      </c>
      <c r="N46">
        <v>15</v>
      </c>
      <c r="O46">
        <v>1</v>
      </c>
      <c r="P46" s="15">
        <v>4236</v>
      </c>
      <c r="Q46">
        <v>48.1</v>
      </c>
      <c r="R46">
        <v>0.89</v>
      </c>
      <c r="S46">
        <v>17.399999999999999</v>
      </c>
      <c r="T46">
        <v>10.7</v>
      </c>
      <c r="U46">
        <v>0.19</v>
      </c>
      <c r="V46">
        <v>8.33</v>
      </c>
      <c r="W46">
        <v>10.7</v>
      </c>
      <c r="X46">
        <v>3.12</v>
      </c>
      <c r="Y46">
        <v>0.15</v>
      </c>
      <c r="Z46">
        <v>0.04</v>
      </c>
      <c r="AA46">
        <v>7.0000000000000007E-2</v>
      </c>
      <c r="AB46">
        <v>0</v>
      </c>
      <c r="AC46">
        <v>0</v>
      </c>
      <c r="AD46">
        <v>99.7</v>
      </c>
      <c r="AF46" s="15">
        <v>4236</v>
      </c>
      <c r="AG46">
        <v>51.3</v>
      </c>
      <c r="AH46">
        <v>0.51</v>
      </c>
      <c r="AI46">
        <v>7.1</v>
      </c>
      <c r="AJ46">
        <v>5.97</v>
      </c>
      <c r="AK46">
        <v>0.2</v>
      </c>
      <c r="AL46">
        <v>18</v>
      </c>
      <c r="AM46">
        <v>17.2</v>
      </c>
      <c r="AN46">
        <v>0.43</v>
      </c>
      <c r="AO46">
        <v>0</v>
      </c>
      <c r="AP46">
        <v>0.18</v>
      </c>
      <c r="AR46" s="38"/>
      <c r="AS46" s="38"/>
      <c r="AT46" s="38"/>
      <c r="AU46" s="38"/>
      <c r="AV46" s="38"/>
      <c r="AW46" s="38"/>
      <c r="AX46" s="38"/>
      <c r="AY46" s="38"/>
      <c r="AZ46" s="38"/>
      <c r="BA46" s="38"/>
      <c r="BB46" s="38"/>
      <c r="BC46" s="38"/>
      <c r="DJ46" s="17"/>
      <c r="EH46" s="17"/>
      <c r="EI46" s="17"/>
      <c r="EJ46" s="17"/>
      <c r="EK46" s="17"/>
      <c r="EL46" s="17"/>
      <c r="EM46" s="17"/>
      <c r="EN46" s="17"/>
      <c r="EQ46" s="17"/>
      <c r="ER46" s="17"/>
      <c r="ES46" s="17"/>
      <c r="ET46" s="17"/>
      <c r="EU46" s="17"/>
      <c r="FW46" s="40"/>
      <c r="FX46" s="40"/>
      <c r="FY46" s="40"/>
      <c r="FZ46" s="40"/>
      <c r="GA46" s="40"/>
      <c r="GB46" s="18"/>
      <c r="GC46" s="18"/>
      <c r="GD46" s="19"/>
      <c r="GE46" s="19"/>
      <c r="GF46" s="41"/>
      <c r="GG46" s="41"/>
      <c r="GH46" s="41"/>
      <c r="GI46" s="41"/>
      <c r="GJ46" s="41"/>
      <c r="GK46" s="41"/>
      <c r="GL46" s="41"/>
      <c r="GM46" s="41"/>
      <c r="GN46" s="41"/>
      <c r="GO46" s="41"/>
      <c r="GP46" s="41"/>
      <c r="GQ46" s="41"/>
      <c r="GR46" s="41"/>
      <c r="GS46" s="41"/>
      <c r="GT46" s="41"/>
      <c r="GU46" s="41"/>
      <c r="GV46" s="42"/>
      <c r="GW46" s="42"/>
      <c r="GX46" s="42"/>
      <c r="GY46" s="42"/>
      <c r="GZ46" s="41"/>
      <c r="HA46" s="41"/>
      <c r="HB46" s="41"/>
      <c r="HC46" s="41"/>
      <c r="HD46" s="41"/>
      <c r="HE46" s="41"/>
      <c r="HF46" s="37"/>
      <c r="HG46" s="37"/>
      <c r="HH46" s="43"/>
      <c r="HI46" s="43"/>
      <c r="HJ46" s="41"/>
      <c r="HK46" s="43"/>
      <c r="HL46" s="42"/>
      <c r="HM46" s="18"/>
      <c r="HN46" s="18"/>
      <c r="HO46" s="42"/>
      <c r="HP46" s="18"/>
      <c r="HQ46" s="18"/>
      <c r="HR46" s="19"/>
      <c r="HS46" s="43"/>
      <c r="HT46" s="42"/>
      <c r="HU46" s="41"/>
      <c r="HV46" s="41"/>
      <c r="HW46" s="19"/>
      <c r="HX46" s="43"/>
      <c r="HY46" s="19"/>
      <c r="HZ46" s="41"/>
      <c r="IA46" s="41"/>
      <c r="IB46" s="19"/>
    </row>
    <row r="47" spans="1:236" ht="15.5">
      <c r="A47" s="15">
        <v>4237</v>
      </c>
      <c r="B47" t="s">
        <v>129</v>
      </c>
      <c r="C47" t="s">
        <v>128</v>
      </c>
      <c r="D47">
        <v>0</v>
      </c>
      <c r="E47">
        <f t="shared" si="0"/>
        <v>3.0000000000001137E-2</v>
      </c>
      <c r="F47">
        <f t="shared" si="1"/>
        <v>3.0000000000001137E-2</v>
      </c>
      <c r="G47">
        <f t="shared" si="2"/>
        <v>10</v>
      </c>
      <c r="H47" t="s">
        <v>48</v>
      </c>
      <c r="I47" t="s">
        <v>105</v>
      </c>
      <c r="J47" t="s">
        <v>106</v>
      </c>
      <c r="K47" t="s">
        <v>101</v>
      </c>
      <c r="L47">
        <v>9</v>
      </c>
      <c r="M47">
        <v>1245</v>
      </c>
      <c r="N47">
        <v>15</v>
      </c>
      <c r="O47">
        <v>1</v>
      </c>
      <c r="P47" s="15">
        <v>4237</v>
      </c>
      <c r="Q47">
        <v>48.3</v>
      </c>
      <c r="R47">
        <v>1.03</v>
      </c>
      <c r="S47">
        <v>16.7</v>
      </c>
      <c r="T47">
        <v>11.4</v>
      </c>
      <c r="U47">
        <v>0.22</v>
      </c>
      <c r="V47">
        <v>8.08</v>
      </c>
      <c r="W47">
        <v>10.6</v>
      </c>
      <c r="X47">
        <v>3.35</v>
      </c>
      <c r="Y47">
        <v>0.17</v>
      </c>
      <c r="Z47">
        <v>0.03</v>
      </c>
      <c r="AA47">
        <v>0.09</v>
      </c>
      <c r="AB47">
        <v>0</v>
      </c>
      <c r="AC47">
        <v>0</v>
      </c>
      <c r="AD47">
        <v>99.97</v>
      </c>
      <c r="AF47" s="15">
        <v>4237</v>
      </c>
      <c r="AG47">
        <v>52.5</v>
      </c>
      <c r="AH47">
        <v>0.5</v>
      </c>
      <c r="AI47">
        <v>5.5</v>
      </c>
      <c r="AJ47">
        <v>6.29</v>
      </c>
      <c r="AK47">
        <v>0.2</v>
      </c>
      <c r="AL47">
        <v>18</v>
      </c>
      <c r="AM47">
        <v>17.8</v>
      </c>
      <c r="AN47">
        <v>0.41</v>
      </c>
      <c r="AO47">
        <v>0</v>
      </c>
      <c r="AP47">
        <v>0.17</v>
      </c>
      <c r="AR47" s="38"/>
      <c r="AS47" s="38"/>
      <c r="AT47" s="38"/>
      <c r="AU47" s="38"/>
      <c r="AV47" s="38"/>
      <c r="AW47" s="38"/>
      <c r="AX47" s="38"/>
      <c r="AY47" s="38"/>
      <c r="AZ47" s="38"/>
      <c r="BA47" s="38"/>
      <c r="BB47" s="38"/>
      <c r="BC47" s="38"/>
      <c r="DJ47" s="17"/>
      <c r="EH47" s="17"/>
      <c r="EI47" s="17"/>
      <c r="EJ47" s="17"/>
      <c r="EK47" s="17"/>
      <c r="EL47" s="17"/>
      <c r="EM47" s="17"/>
      <c r="EN47" s="17"/>
      <c r="EQ47" s="17"/>
      <c r="ER47" s="17"/>
      <c r="ES47" s="17"/>
      <c r="ET47" s="17"/>
      <c r="EU47" s="17"/>
      <c r="FW47" s="40"/>
      <c r="FX47" s="40"/>
      <c r="FY47" s="40"/>
      <c r="FZ47" s="40"/>
      <c r="GA47" s="40"/>
      <c r="GB47" s="18"/>
      <c r="GC47" s="18"/>
      <c r="GD47" s="19"/>
      <c r="GE47" s="19"/>
      <c r="GF47" s="41"/>
      <c r="GG47" s="41"/>
      <c r="GH47" s="41"/>
      <c r="GI47" s="41"/>
      <c r="GJ47" s="41"/>
      <c r="GK47" s="41"/>
      <c r="GL47" s="41"/>
      <c r="GM47" s="41"/>
      <c r="GN47" s="41"/>
      <c r="GO47" s="41"/>
      <c r="GP47" s="41"/>
      <c r="GQ47" s="41"/>
      <c r="GR47" s="41"/>
      <c r="GS47" s="41"/>
      <c r="GT47" s="41"/>
      <c r="GU47" s="41"/>
      <c r="GV47" s="42"/>
      <c r="GW47" s="42"/>
      <c r="GX47" s="42"/>
      <c r="GY47" s="42"/>
      <c r="GZ47" s="41"/>
      <c r="HA47" s="41"/>
      <c r="HB47" s="41"/>
      <c r="HC47" s="41"/>
      <c r="HD47" s="41"/>
      <c r="HE47" s="41"/>
      <c r="HF47" s="37"/>
      <c r="HG47" s="37"/>
      <c r="HH47" s="43"/>
      <c r="HI47" s="43"/>
      <c r="HJ47" s="41"/>
      <c r="HK47" s="43"/>
      <c r="HL47" s="42"/>
      <c r="HM47" s="18"/>
      <c r="HN47" s="18"/>
      <c r="HO47" s="42"/>
      <c r="HP47" s="18"/>
      <c r="HQ47" s="18"/>
      <c r="HR47" s="19"/>
      <c r="HS47" s="43"/>
      <c r="HT47" s="42"/>
      <c r="HU47" s="41"/>
      <c r="HV47" s="41"/>
      <c r="HW47" s="19"/>
      <c r="HX47" s="43"/>
      <c r="HY47" s="19"/>
      <c r="HZ47" s="41"/>
      <c r="IA47" s="41"/>
      <c r="IB47" s="19"/>
    </row>
    <row r="48" spans="1:236" ht="15.5">
      <c r="A48" s="15">
        <v>4238</v>
      </c>
      <c r="B48" t="s">
        <v>130</v>
      </c>
      <c r="C48" t="s">
        <v>128</v>
      </c>
      <c r="D48">
        <v>0</v>
      </c>
      <c r="E48">
        <f t="shared" si="0"/>
        <v>1.2999999999999972</v>
      </c>
      <c r="F48">
        <f t="shared" si="1"/>
        <v>1.2999999999999972</v>
      </c>
      <c r="G48">
        <f t="shared" si="2"/>
        <v>10</v>
      </c>
      <c r="H48" t="s">
        <v>48</v>
      </c>
      <c r="I48" t="s">
        <v>105</v>
      </c>
      <c r="J48" t="s">
        <v>106</v>
      </c>
      <c r="K48" t="s">
        <v>101</v>
      </c>
      <c r="L48">
        <v>5</v>
      </c>
      <c r="M48">
        <v>1240</v>
      </c>
      <c r="N48">
        <v>15</v>
      </c>
      <c r="O48">
        <v>1</v>
      </c>
      <c r="P48" s="15">
        <v>4238</v>
      </c>
      <c r="Q48">
        <v>47</v>
      </c>
      <c r="R48">
        <v>1.24</v>
      </c>
      <c r="S48">
        <v>16.3</v>
      </c>
      <c r="T48">
        <v>12.7</v>
      </c>
      <c r="U48">
        <v>0.23</v>
      </c>
      <c r="V48">
        <v>7.46</v>
      </c>
      <c r="W48">
        <v>10</v>
      </c>
      <c r="X48">
        <v>3.42</v>
      </c>
      <c r="Y48">
        <v>0.19</v>
      </c>
      <c r="Z48">
        <v>0.03</v>
      </c>
      <c r="AA48">
        <v>0.13</v>
      </c>
      <c r="AB48">
        <v>0</v>
      </c>
      <c r="AC48">
        <v>0</v>
      </c>
      <c r="AD48">
        <v>98.7</v>
      </c>
      <c r="AF48" s="15">
        <v>4238</v>
      </c>
      <c r="AG48">
        <v>50.7</v>
      </c>
      <c r="AH48">
        <v>0.54</v>
      </c>
      <c r="AI48">
        <v>6.4</v>
      </c>
      <c r="AJ48">
        <v>6.66</v>
      </c>
      <c r="AK48">
        <v>0.22</v>
      </c>
      <c r="AL48">
        <v>17.600000000000001</v>
      </c>
      <c r="AM48">
        <v>17</v>
      </c>
      <c r="AN48">
        <v>0.45</v>
      </c>
      <c r="AO48">
        <v>0</v>
      </c>
      <c r="AP48">
        <v>0.14000000000000001</v>
      </c>
      <c r="AR48" s="38"/>
      <c r="AS48" s="38"/>
      <c r="AT48" s="38"/>
      <c r="AU48" s="38"/>
      <c r="AV48" s="38"/>
      <c r="AW48" s="38"/>
      <c r="AX48" s="38"/>
      <c r="AY48" s="38"/>
      <c r="AZ48" s="38"/>
      <c r="BA48" s="38"/>
      <c r="BB48" s="38"/>
      <c r="BC48" s="38"/>
      <c r="DJ48" s="17"/>
      <c r="EH48" s="17"/>
      <c r="EI48" s="17"/>
      <c r="EJ48" s="17"/>
      <c r="EK48" s="17"/>
      <c r="EL48" s="17"/>
      <c r="EM48" s="17"/>
      <c r="EN48" s="17"/>
      <c r="EQ48" s="17"/>
      <c r="ER48" s="17"/>
      <c r="ES48" s="17"/>
      <c r="ET48" s="17"/>
      <c r="EU48" s="17"/>
      <c r="FW48" s="40"/>
      <c r="FX48" s="40"/>
      <c r="FY48" s="40"/>
      <c r="FZ48" s="40"/>
      <c r="GA48" s="40"/>
      <c r="GB48" s="18"/>
      <c r="GC48" s="18"/>
      <c r="GD48" s="19"/>
      <c r="GE48" s="19"/>
      <c r="GF48" s="41"/>
      <c r="GG48" s="41"/>
      <c r="GH48" s="41"/>
      <c r="GI48" s="41"/>
      <c r="GJ48" s="41"/>
      <c r="GK48" s="41"/>
      <c r="GL48" s="41"/>
      <c r="GM48" s="41"/>
      <c r="GN48" s="41"/>
      <c r="GO48" s="41"/>
      <c r="GP48" s="41"/>
      <c r="GQ48" s="41"/>
      <c r="GR48" s="41"/>
      <c r="GS48" s="41"/>
      <c r="GT48" s="41"/>
      <c r="GU48" s="41"/>
      <c r="GV48" s="42"/>
      <c r="GW48" s="42"/>
      <c r="GX48" s="42"/>
      <c r="GY48" s="42"/>
      <c r="GZ48" s="41"/>
      <c r="HA48" s="41"/>
      <c r="HB48" s="41"/>
      <c r="HC48" s="41"/>
      <c r="HD48" s="41"/>
      <c r="HE48" s="41"/>
      <c r="HF48" s="37"/>
      <c r="HG48" s="37"/>
      <c r="HH48" s="43"/>
      <c r="HI48" s="43"/>
      <c r="HJ48" s="41"/>
      <c r="HK48" s="43"/>
      <c r="HL48" s="42"/>
      <c r="HM48" s="18"/>
      <c r="HN48" s="18"/>
      <c r="HO48" s="42"/>
      <c r="HP48" s="18"/>
      <c r="HQ48" s="18"/>
      <c r="HR48" s="19"/>
      <c r="HS48" s="43"/>
      <c r="HT48" s="42"/>
      <c r="HU48" s="41"/>
      <c r="HV48" s="41"/>
      <c r="HW48" s="19"/>
      <c r="HX48" s="43"/>
      <c r="HY48" s="19"/>
      <c r="HZ48" s="41"/>
      <c r="IA48" s="41"/>
      <c r="IB48" s="19"/>
    </row>
    <row r="49" spans="1:236" ht="15.5">
      <c r="A49" s="15">
        <v>4240</v>
      </c>
      <c r="B49" t="s">
        <v>131</v>
      </c>
      <c r="C49" t="s">
        <v>128</v>
      </c>
      <c r="D49">
        <v>0</v>
      </c>
      <c r="E49">
        <f t="shared" si="0"/>
        <v>0.65999999999999659</v>
      </c>
      <c r="F49">
        <f t="shared" si="1"/>
        <v>0.65999999999999659</v>
      </c>
      <c r="G49">
        <f t="shared" si="2"/>
        <v>12</v>
      </c>
      <c r="H49" t="s">
        <v>48</v>
      </c>
      <c r="I49" t="s">
        <v>105</v>
      </c>
      <c r="J49" t="s">
        <v>106</v>
      </c>
      <c r="K49" t="s">
        <v>101</v>
      </c>
      <c r="L49">
        <v>2.75</v>
      </c>
      <c r="M49">
        <v>1310</v>
      </c>
      <c r="N49">
        <v>15</v>
      </c>
      <c r="O49">
        <v>1.2</v>
      </c>
      <c r="P49" s="15">
        <v>4240</v>
      </c>
      <c r="Q49">
        <v>47.8</v>
      </c>
      <c r="R49">
        <v>0.6</v>
      </c>
      <c r="S49">
        <v>17.899999999999999</v>
      </c>
      <c r="T49">
        <v>8.4700000000000006</v>
      </c>
      <c r="U49">
        <v>0.17</v>
      </c>
      <c r="V49">
        <v>10</v>
      </c>
      <c r="W49">
        <v>11.8</v>
      </c>
      <c r="X49">
        <v>2.4500000000000002</v>
      </c>
      <c r="Y49">
        <v>0.09</v>
      </c>
      <c r="Z49">
        <v>0.04</v>
      </c>
      <c r="AA49">
        <v>0.02</v>
      </c>
      <c r="AB49">
        <v>0</v>
      </c>
      <c r="AC49">
        <v>0</v>
      </c>
      <c r="AD49">
        <v>99.34</v>
      </c>
      <c r="AF49" s="15">
        <v>4240</v>
      </c>
      <c r="AG49">
        <v>51.4</v>
      </c>
      <c r="AH49">
        <v>0.38</v>
      </c>
      <c r="AI49">
        <v>9.4</v>
      </c>
      <c r="AJ49">
        <v>5.7</v>
      </c>
      <c r="AK49">
        <v>0.15</v>
      </c>
      <c r="AL49">
        <v>17.899999999999999</v>
      </c>
      <c r="AM49">
        <v>14.6</v>
      </c>
      <c r="AN49">
        <v>0.81</v>
      </c>
      <c r="AO49">
        <v>0</v>
      </c>
      <c r="AP49">
        <v>0.17</v>
      </c>
      <c r="AR49" s="38"/>
      <c r="AS49" s="38"/>
      <c r="AT49" s="38"/>
      <c r="AU49" s="38"/>
      <c r="AV49" s="38"/>
      <c r="AW49" s="38"/>
      <c r="AX49" s="38"/>
      <c r="AY49" s="38"/>
      <c r="AZ49" s="38"/>
      <c r="BA49" s="38"/>
      <c r="BB49" s="38"/>
      <c r="BC49" s="38"/>
      <c r="DJ49" s="17"/>
      <c r="EH49" s="17"/>
      <c r="EI49" s="17"/>
      <c r="EJ49" s="17"/>
      <c r="EK49" s="17"/>
      <c r="EL49" s="17"/>
      <c r="EM49" s="17"/>
      <c r="EN49" s="17"/>
      <c r="EQ49" s="17"/>
      <c r="ER49" s="17"/>
      <c r="ES49" s="17"/>
      <c r="ET49" s="17"/>
      <c r="EU49" s="17"/>
      <c r="FW49" s="40"/>
      <c r="FX49" s="40"/>
      <c r="FY49" s="40"/>
      <c r="FZ49" s="40"/>
      <c r="GA49" s="40"/>
      <c r="GB49" s="18"/>
      <c r="GC49" s="18"/>
      <c r="GD49" s="19"/>
      <c r="GE49" s="19"/>
      <c r="GF49" s="41"/>
      <c r="GG49" s="41"/>
      <c r="GH49" s="41"/>
      <c r="GI49" s="41"/>
      <c r="GJ49" s="41"/>
      <c r="GK49" s="41"/>
      <c r="GL49" s="41"/>
      <c r="GM49" s="41"/>
      <c r="GN49" s="41"/>
      <c r="GO49" s="41"/>
      <c r="GP49" s="41"/>
      <c r="GQ49" s="41"/>
      <c r="GR49" s="41"/>
      <c r="GS49" s="41"/>
      <c r="GT49" s="41"/>
      <c r="GU49" s="41"/>
      <c r="GV49" s="42"/>
      <c r="GW49" s="42"/>
      <c r="GX49" s="42"/>
      <c r="GY49" s="42"/>
      <c r="GZ49" s="41"/>
      <c r="HA49" s="41"/>
      <c r="HB49" s="41"/>
      <c r="HC49" s="41"/>
      <c r="HD49" s="41"/>
      <c r="HE49" s="41"/>
      <c r="HF49" s="37"/>
      <c r="HG49" s="37"/>
      <c r="HH49" s="43"/>
      <c r="HI49" s="43"/>
      <c r="HJ49" s="41"/>
      <c r="HK49" s="43"/>
      <c r="HL49" s="42"/>
      <c r="HM49" s="18"/>
      <c r="HN49" s="18"/>
      <c r="HO49" s="42"/>
      <c r="HP49" s="18"/>
      <c r="HQ49" s="18"/>
      <c r="HR49" s="19"/>
      <c r="HS49" s="43"/>
      <c r="HT49" s="42"/>
      <c r="HU49" s="41"/>
      <c r="HV49" s="41"/>
      <c r="HW49" s="19"/>
      <c r="HX49" s="43"/>
      <c r="HY49" s="19"/>
      <c r="HZ49" s="41"/>
      <c r="IA49" s="41"/>
      <c r="IB49" s="19"/>
    </row>
    <row r="50" spans="1:236" ht="15.5">
      <c r="A50" s="15">
        <v>4241</v>
      </c>
      <c r="B50" t="s">
        <v>132</v>
      </c>
      <c r="C50" t="s">
        <v>128</v>
      </c>
      <c r="D50">
        <v>0</v>
      </c>
      <c r="E50">
        <f t="shared" si="0"/>
        <v>0.17999999999999261</v>
      </c>
      <c r="F50">
        <f t="shared" si="1"/>
        <v>0.18000000000000682</v>
      </c>
      <c r="G50">
        <f t="shared" si="2"/>
        <v>12</v>
      </c>
      <c r="H50" t="s">
        <v>48</v>
      </c>
      <c r="I50" t="s">
        <v>105</v>
      </c>
      <c r="J50" t="s">
        <v>106</v>
      </c>
      <c r="K50" t="s">
        <v>101</v>
      </c>
      <c r="L50">
        <v>3.33</v>
      </c>
      <c r="M50">
        <v>1290</v>
      </c>
      <c r="N50">
        <v>15</v>
      </c>
      <c r="O50">
        <v>1.2</v>
      </c>
      <c r="P50" s="15">
        <v>4241</v>
      </c>
      <c r="Q50">
        <v>48.1</v>
      </c>
      <c r="R50">
        <v>0.63</v>
      </c>
      <c r="S50">
        <v>18.600000000000001</v>
      </c>
      <c r="T50">
        <v>8.69</v>
      </c>
      <c r="U50">
        <v>0.16</v>
      </c>
      <c r="V50">
        <v>9.4600000000000009</v>
      </c>
      <c r="W50">
        <v>11.4</v>
      </c>
      <c r="X50">
        <v>2.66</v>
      </c>
      <c r="Y50">
        <v>0.1</v>
      </c>
      <c r="Z50">
        <v>0</v>
      </c>
      <c r="AA50">
        <v>0.02</v>
      </c>
      <c r="AB50">
        <v>0</v>
      </c>
      <c r="AC50">
        <v>0</v>
      </c>
      <c r="AD50">
        <v>99.82</v>
      </c>
      <c r="AF50" s="15">
        <v>4241</v>
      </c>
      <c r="AG50">
        <v>50.5</v>
      </c>
      <c r="AH50">
        <v>0.36</v>
      </c>
      <c r="AI50">
        <v>9.4</v>
      </c>
      <c r="AJ50">
        <v>5.6</v>
      </c>
      <c r="AK50">
        <v>0.17</v>
      </c>
      <c r="AL50">
        <v>18.600000000000001</v>
      </c>
      <c r="AM50">
        <v>15.7</v>
      </c>
      <c r="AN50">
        <v>0.5</v>
      </c>
      <c r="AO50">
        <v>0</v>
      </c>
      <c r="AP50">
        <v>0.2</v>
      </c>
      <c r="AR50" s="38"/>
      <c r="AS50" s="38"/>
      <c r="AT50" s="38"/>
      <c r="AU50" s="38"/>
      <c r="AV50" s="38"/>
      <c r="AW50" s="38"/>
      <c r="AX50" s="38"/>
      <c r="AY50" s="38"/>
      <c r="AZ50" s="38"/>
      <c r="BA50" s="38"/>
      <c r="BB50" s="38"/>
      <c r="BC50" s="38"/>
      <c r="DJ50" s="17"/>
      <c r="EH50" s="17"/>
      <c r="EI50" s="17"/>
      <c r="EJ50" s="17"/>
      <c r="EK50" s="17"/>
      <c r="EL50" s="17"/>
      <c r="EM50" s="17"/>
      <c r="EN50" s="17"/>
      <c r="EQ50" s="17"/>
      <c r="ER50" s="17"/>
      <c r="ES50" s="17"/>
      <c r="ET50" s="17"/>
      <c r="EU50" s="17"/>
      <c r="FW50" s="40"/>
      <c r="FX50" s="40"/>
      <c r="FY50" s="40"/>
      <c r="FZ50" s="40"/>
      <c r="GA50" s="40"/>
      <c r="GB50" s="18"/>
      <c r="GC50" s="18"/>
      <c r="GD50" s="19"/>
      <c r="GE50" s="19"/>
      <c r="GF50" s="41"/>
      <c r="GG50" s="41"/>
      <c r="GH50" s="41"/>
      <c r="GI50" s="41"/>
      <c r="GJ50" s="41"/>
      <c r="GK50" s="41"/>
      <c r="GL50" s="41"/>
      <c r="GM50" s="41"/>
      <c r="GN50" s="41"/>
      <c r="GO50" s="41"/>
      <c r="GP50" s="41"/>
      <c r="GQ50" s="41"/>
      <c r="GR50" s="41"/>
      <c r="GS50" s="41"/>
      <c r="GT50" s="41"/>
      <c r="GU50" s="41"/>
      <c r="GV50" s="42"/>
      <c r="GW50" s="42"/>
      <c r="GX50" s="42"/>
      <c r="GY50" s="42"/>
      <c r="GZ50" s="41"/>
      <c r="HA50" s="41"/>
      <c r="HB50" s="41"/>
      <c r="HC50" s="41"/>
      <c r="HD50" s="41"/>
      <c r="HE50" s="41"/>
      <c r="HF50" s="37"/>
      <c r="HG50" s="37"/>
      <c r="HH50" s="43"/>
      <c r="HI50" s="43"/>
      <c r="HJ50" s="41"/>
      <c r="HK50" s="43"/>
      <c r="HL50" s="42"/>
      <c r="HM50" s="18"/>
      <c r="HN50" s="18"/>
      <c r="HO50" s="42"/>
      <c r="HP50" s="18"/>
      <c r="HQ50" s="18"/>
      <c r="HR50" s="19"/>
      <c r="HS50" s="43"/>
      <c r="HT50" s="42"/>
      <c r="HU50" s="41"/>
      <c r="HV50" s="41"/>
      <c r="HW50" s="19"/>
      <c r="HX50" s="43"/>
      <c r="HY50" s="19"/>
      <c r="HZ50" s="41"/>
      <c r="IA50" s="41"/>
      <c r="IB50" s="19"/>
    </row>
    <row r="51" spans="1:236" ht="15.5">
      <c r="A51" s="15">
        <v>4242</v>
      </c>
      <c r="B51" t="s">
        <v>133</v>
      </c>
      <c r="C51" t="s">
        <v>128</v>
      </c>
      <c r="D51">
        <v>0</v>
      </c>
      <c r="E51">
        <f t="shared" si="0"/>
        <v>1.0300000000000011</v>
      </c>
      <c r="F51">
        <f t="shared" si="1"/>
        <v>1.0300000000000011</v>
      </c>
      <c r="G51">
        <f t="shared" si="2"/>
        <v>12</v>
      </c>
      <c r="H51" t="s">
        <v>48</v>
      </c>
      <c r="I51" t="s">
        <v>105</v>
      </c>
      <c r="J51" t="s">
        <v>106</v>
      </c>
      <c r="K51" t="s">
        <v>101</v>
      </c>
      <c r="L51">
        <v>8</v>
      </c>
      <c r="M51">
        <v>1290</v>
      </c>
      <c r="N51">
        <v>15</v>
      </c>
      <c r="O51">
        <v>1.2</v>
      </c>
      <c r="P51" s="15">
        <v>4242</v>
      </c>
      <c r="Q51">
        <v>47.9</v>
      </c>
      <c r="R51">
        <v>0.68</v>
      </c>
      <c r="S51">
        <v>18.8</v>
      </c>
      <c r="T51">
        <v>8.5</v>
      </c>
      <c r="U51">
        <v>0.12</v>
      </c>
      <c r="V51">
        <v>8.93</v>
      </c>
      <c r="W51">
        <v>11.1</v>
      </c>
      <c r="X51">
        <v>2.8</v>
      </c>
      <c r="Y51">
        <v>0.11</v>
      </c>
      <c r="Z51">
        <v>0</v>
      </c>
      <c r="AA51">
        <v>0.03</v>
      </c>
      <c r="AB51">
        <v>0</v>
      </c>
      <c r="AC51">
        <v>0</v>
      </c>
      <c r="AD51">
        <v>98.97</v>
      </c>
      <c r="AF51" s="15">
        <v>4242</v>
      </c>
      <c r="AG51">
        <v>49.3</v>
      </c>
      <c r="AH51">
        <v>0.35</v>
      </c>
      <c r="AI51">
        <v>10.199999999999999</v>
      </c>
      <c r="AJ51">
        <v>5.67</v>
      </c>
      <c r="AK51">
        <v>0.15</v>
      </c>
      <c r="AL51">
        <v>17.399999999999999</v>
      </c>
      <c r="AM51">
        <v>15.8</v>
      </c>
      <c r="AN51">
        <v>0.61</v>
      </c>
      <c r="AO51">
        <v>0</v>
      </c>
      <c r="AP51">
        <v>0.1</v>
      </c>
      <c r="AR51" s="38"/>
      <c r="AS51" s="38"/>
      <c r="AT51" s="38"/>
      <c r="AU51" s="38"/>
      <c r="AV51" s="38"/>
      <c r="AW51" s="38"/>
      <c r="AX51" s="38"/>
      <c r="AY51" s="38"/>
      <c r="AZ51" s="38"/>
      <c r="BA51" s="38"/>
      <c r="BB51" s="38"/>
      <c r="BC51" s="38"/>
      <c r="DJ51" s="17"/>
      <c r="EH51" s="17"/>
      <c r="EI51" s="17"/>
      <c r="EJ51" s="17"/>
      <c r="EK51" s="17"/>
      <c r="EL51" s="17"/>
      <c r="EM51" s="17"/>
      <c r="EN51" s="17"/>
      <c r="EQ51" s="17"/>
      <c r="ER51" s="17"/>
      <c r="ES51" s="17"/>
      <c r="ET51" s="17"/>
      <c r="EU51" s="17"/>
      <c r="FW51" s="40"/>
      <c r="FX51" s="40"/>
      <c r="FY51" s="40"/>
      <c r="FZ51" s="40"/>
      <c r="GA51" s="40"/>
      <c r="GB51" s="18"/>
      <c r="GC51" s="18"/>
      <c r="GD51" s="19"/>
      <c r="GE51" s="19"/>
      <c r="GF51" s="41"/>
      <c r="GG51" s="41"/>
      <c r="GH51" s="41"/>
      <c r="GI51" s="41"/>
      <c r="GJ51" s="41"/>
      <c r="GK51" s="41"/>
      <c r="GL51" s="41"/>
      <c r="GM51" s="41"/>
      <c r="GN51" s="41"/>
      <c r="GO51" s="41"/>
      <c r="GP51" s="41"/>
      <c r="GQ51" s="41"/>
      <c r="GR51" s="41"/>
      <c r="GS51" s="41"/>
      <c r="GT51" s="41"/>
      <c r="GU51" s="41"/>
      <c r="GV51" s="42"/>
      <c r="GW51" s="42"/>
      <c r="GX51" s="42"/>
      <c r="GY51" s="42"/>
      <c r="GZ51" s="41"/>
      <c r="HA51" s="41"/>
      <c r="HB51" s="41"/>
      <c r="HC51" s="41"/>
      <c r="HD51" s="41"/>
      <c r="HE51" s="41"/>
      <c r="HF51" s="37"/>
      <c r="HG51" s="37"/>
      <c r="HH51" s="43"/>
      <c r="HI51" s="43"/>
      <c r="HJ51" s="41"/>
      <c r="HK51" s="43"/>
      <c r="HL51" s="42"/>
      <c r="HM51" s="18"/>
      <c r="HN51" s="18"/>
      <c r="HO51" s="42"/>
      <c r="HP51" s="18"/>
      <c r="HQ51" s="18"/>
      <c r="HR51" s="19"/>
      <c r="HS51" s="43"/>
      <c r="HT51" s="42"/>
      <c r="HU51" s="41"/>
      <c r="HV51" s="41"/>
      <c r="HW51" s="19"/>
      <c r="HX51" s="43"/>
      <c r="HY51" s="19"/>
      <c r="HZ51" s="41"/>
      <c r="IA51" s="41"/>
      <c r="IB51" s="19"/>
    </row>
    <row r="52" spans="1:236" ht="15.5">
      <c r="A52" s="15">
        <v>4243</v>
      </c>
      <c r="B52" t="s">
        <v>134</v>
      </c>
      <c r="C52" t="s">
        <v>128</v>
      </c>
      <c r="D52">
        <v>0</v>
      </c>
      <c r="E52">
        <f t="shared" si="0"/>
        <v>0.22000000000001307</v>
      </c>
      <c r="F52">
        <f t="shared" si="1"/>
        <v>0.20000000000000284</v>
      </c>
      <c r="G52">
        <f t="shared" si="2"/>
        <v>12</v>
      </c>
      <c r="H52" t="s">
        <v>48</v>
      </c>
      <c r="I52" t="s">
        <v>105</v>
      </c>
      <c r="J52" t="s">
        <v>106</v>
      </c>
      <c r="K52" t="s">
        <v>101</v>
      </c>
      <c r="L52">
        <v>4</v>
      </c>
      <c r="M52">
        <v>1285</v>
      </c>
      <c r="N52">
        <v>15</v>
      </c>
      <c r="O52">
        <v>1.2</v>
      </c>
      <c r="P52" s="15">
        <v>4243</v>
      </c>
      <c r="Q52">
        <v>47.8</v>
      </c>
      <c r="R52">
        <v>0.63</v>
      </c>
      <c r="S52">
        <v>18.7</v>
      </c>
      <c r="T52">
        <v>9.07</v>
      </c>
      <c r="U52">
        <v>0.16</v>
      </c>
      <c r="V52">
        <v>9.23</v>
      </c>
      <c r="W52">
        <v>11.3</v>
      </c>
      <c r="X52">
        <v>2.76</v>
      </c>
      <c r="Y52">
        <v>0.1</v>
      </c>
      <c r="Z52">
        <v>0</v>
      </c>
      <c r="AA52">
        <v>0.03</v>
      </c>
      <c r="AB52">
        <v>0</v>
      </c>
      <c r="AC52">
        <v>0</v>
      </c>
      <c r="AD52">
        <v>99.8</v>
      </c>
      <c r="AF52" s="15">
        <v>4243</v>
      </c>
      <c r="AG52">
        <v>50.4</v>
      </c>
      <c r="AH52">
        <v>0.39</v>
      </c>
      <c r="AI52">
        <v>9.3000000000000007</v>
      </c>
      <c r="AJ52">
        <v>5.99</v>
      </c>
      <c r="AK52">
        <v>0.19</v>
      </c>
      <c r="AL52">
        <v>18.600000000000001</v>
      </c>
      <c r="AM52">
        <v>15.4</v>
      </c>
      <c r="AN52">
        <v>0.51</v>
      </c>
      <c r="AO52">
        <v>0</v>
      </c>
      <c r="AP52">
        <v>0.11</v>
      </c>
      <c r="AR52" s="38"/>
      <c r="AS52" s="38"/>
      <c r="AT52" s="38"/>
      <c r="AU52" s="38"/>
      <c r="AV52" s="38"/>
      <c r="AW52" s="38"/>
      <c r="AX52" s="38"/>
      <c r="AY52" s="38"/>
      <c r="AZ52" s="38"/>
      <c r="BA52" s="38"/>
      <c r="BB52" s="38"/>
      <c r="BC52" s="38"/>
      <c r="DJ52" s="17"/>
      <c r="EH52" s="17"/>
      <c r="EI52" s="17"/>
      <c r="EJ52" s="17"/>
      <c r="EK52" s="17"/>
      <c r="EL52" s="17"/>
      <c r="EM52" s="17"/>
      <c r="EN52" s="17"/>
      <c r="EQ52" s="17"/>
      <c r="ER52" s="17"/>
      <c r="ES52" s="17"/>
      <c r="ET52" s="17"/>
      <c r="EU52" s="17"/>
      <c r="FW52" s="40"/>
      <c r="FX52" s="40"/>
      <c r="FY52" s="40"/>
      <c r="FZ52" s="40"/>
      <c r="GA52" s="40"/>
      <c r="GB52" s="18"/>
      <c r="GC52" s="18"/>
      <c r="GD52" s="19"/>
      <c r="GE52" s="19"/>
      <c r="GF52" s="41"/>
      <c r="GG52" s="41"/>
      <c r="GH52" s="41"/>
      <c r="GI52" s="41"/>
      <c r="GJ52" s="41"/>
      <c r="GK52" s="41"/>
      <c r="GL52" s="41"/>
      <c r="GM52" s="41"/>
      <c r="GN52" s="41"/>
      <c r="GO52" s="41"/>
      <c r="GP52" s="41"/>
      <c r="GQ52" s="41"/>
      <c r="GR52" s="41"/>
      <c r="GS52" s="41"/>
      <c r="GT52" s="41"/>
      <c r="GU52" s="41"/>
      <c r="GV52" s="42"/>
      <c r="GW52" s="42"/>
      <c r="GX52" s="42"/>
      <c r="GY52" s="42"/>
      <c r="GZ52" s="41"/>
      <c r="HA52" s="41"/>
      <c r="HB52" s="41"/>
      <c r="HC52" s="41"/>
      <c r="HD52" s="41"/>
      <c r="HE52" s="41"/>
      <c r="HF52" s="37"/>
      <c r="HG52" s="37"/>
      <c r="HH52" s="43"/>
      <c r="HI52" s="43"/>
      <c r="HJ52" s="41"/>
      <c r="HK52" s="43"/>
      <c r="HL52" s="42"/>
      <c r="HM52" s="18"/>
      <c r="HN52" s="18"/>
      <c r="HO52" s="42"/>
      <c r="HP52" s="18"/>
      <c r="HQ52" s="18"/>
      <c r="HR52" s="19"/>
      <c r="HS52" s="43"/>
      <c r="HT52" s="42"/>
      <c r="HU52" s="41"/>
      <c r="HV52" s="41"/>
      <c r="HW52" s="19"/>
      <c r="HX52" s="43"/>
      <c r="HY52" s="19"/>
      <c r="HZ52" s="41"/>
      <c r="IA52" s="41"/>
      <c r="IB52" s="19"/>
    </row>
    <row r="53" spans="1:236" ht="15.5">
      <c r="A53" s="15">
        <v>4244</v>
      </c>
      <c r="B53" t="s">
        <v>135</v>
      </c>
      <c r="C53" t="s">
        <v>128</v>
      </c>
      <c r="D53">
        <v>0</v>
      </c>
      <c r="E53">
        <f t="shared" si="0"/>
        <v>1.1400000000000006</v>
      </c>
      <c r="F53">
        <f t="shared" si="1"/>
        <v>1.1400000000000006</v>
      </c>
      <c r="G53">
        <f t="shared" si="2"/>
        <v>12</v>
      </c>
      <c r="H53" t="s">
        <v>48</v>
      </c>
      <c r="I53" t="s">
        <v>105</v>
      </c>
      <c r="J53" t="s">
        <v>106</v>
      </c>
      <c r="K53" t="s">
        <v>101</v>
      </c>
      <c r="L53">
        <v>28</v>
      </c>
      <c r="M53">
        <v>1280</v>
      </c>
      <c r="N53">
        <v>15</v>
      </c>
      <c r="O53">
        <v>1.2</v>
      </c>
      <c r="P53" s="15">
        <v>4244</v>
      </c>
      <c r="Q53">
        <v>48.3</v>
      </c>
      <c r="R53">
        <v>0.7</v>
      </c>
      <c r="S53">
        <v>18.7</v>
      </c>
      <c r="T53">
        <v>8.77</v>
      </c>
      <c r="U53">
        <v>0.11</v>
      </c>
      <c r="V53">
        <v>8.73</v>
      </c>
      <c r="W53">
        <v>10.3</v>
      </c>
      <c r="X53">
        <v>3.06</v>
      </c>
      <c r="Y53">
        <v>0.13</v>
      </c>
      <c r="Z53">
        <v>0</v>
      </c>
      <c r="AA53">
        <v>0.06</v>
      </c>
      <c r="AB53">
        <v>0</v>
      </c>
      <c r="AC53">
        <v>0</v>
      </c>
      <c r="AD53">
        <v>98.86</v>
      </c>
      <c r="AF53" s="15">
        <v>4244</v>
      </c>
      <c r="AG53">
        <v>50</v>
      </c>
      <c r="AH53">
        <v>0.43</v>
      </c>
      <c r="AI53">
        <v>9.5299999999999994</v>
      </c>
      <c r="AJ53">
        <v>6.61</v>
      </c>
      <c r="AK53">
        <v>0.16</v>
      </c>
      <c r="AL53">
        <v>17.899999999999999</v>
      </c>
      <c r="AM53">
        <v>14.6</v>
      </c>
      <c r="AN53">
        <v>0.65</v>
      </c>
      <c r="AO53">
        <v>0</v>
      </c>
      <c r="AP53">
        <v>0.08</v>
      </c>
      <c r="AR53" s="38"/>
      <c r="AS53" s="38"/>
      <c r="AT53" s="38"/>
      <c r="AU53" s="38"/>
      <c r="AV53" s="38"/>
      <c r="AW53" s="38"/>
      <c r="AX53" s="38"/>
      <c r="AY53" s="38"/>
      <c r="AZ53" s="38"/>
      <c r="BA53" s="38"/>
      <c r="BB53" s="38"/>
      <c r="BC53" s="38"/>
      <c r="DJ53" s="17"/>
      <c r="EH53" s="17"/>
      <c r="EI53" s="17"/>
      <c r="EJ53" s="17"/>
      <c r="EK53" s="17"/>
      <c r="EL53" s="17"/>
      <c r="EM53" s="17"/>
      <c r="EN53" s="17"/>
      <c r="EQ53" s="17"/>
      <c r="ER53" s="17"/>
      <c r="ES53" s="17"/>
      <c r="ET53" s="17"/>
      <c r="EU53" s="17"/>
      <c r="FW53" s="40"/>
      <c r="FX53" s="40"/>
      <c r="FY53" s="40"/>
      <c r="FZ53" s="40"/>
      <c r="GA53" s="40"/>
      <c r="GB53" s="18"/>
      <c r="GC53" s="18"/>
      <c r="GD53" s="19"/>
      <c r="GE53" s="19"/>
      <c r="GF53" s="41"/>
      <c r="GG53" s="41"/>
      <c r="GH53" s="41"/>
      <c r="GI53" s="41"/>
      <c r="GJ53" s="41"/>
      <c r="GK53" s="41"/>
      <c r="GL53" s="41"/>
      <c r="GM53" s="41"/>
      <c r="GN53" s="41"/>
      <c r="GO53" s="41"/>
      <c r="GP53" s="41"/>
      <c r="GQ53" s="41"/>
      <c r="GR53" s="41"/>
      <c r="GS53" s="41"/>
      <c r="GT53" s="41"/>
      <c r="GU53" s="41"/>
      <c r="GV53" s="42"/>
      <c r="GW53" s="42"/>
      <c r="GX53" s="42"/>
      <c r="GY53" s="42"/>
      <c r="GZ53" s="41"/>
      <c r="HA53" s="41"/>
      <c r="HB53" s="41"/>
      <c r="HC53" s="41"/>
      <c r="HD53" s="41"/>
      <c r="HE53" s="41"/>
      <c r="HF53" s="37"/>
      <c r="HG53" s="37"/>
      <c r="HH53" s="43"/>
      <c r="HI53" s="43"/>
      <c r="HJ53" s="41"/>
      <c r="HK53" s="43"/>
      <c r="HL53" s="42"/>
      <c r="HM53" s="18"/>
      <c r="HN53" s="18"/>
      <c r="HO53" s="42"/>
      <c r="HP53" s="18"/>
      <c r="HQ53" s="18"/>
      <c r="HR53" s="19"/>
      <c r="HS53" s="43"/>
      <c r="HT53" s="42"/>
      <c r="HU53" s="41"/>
      <c r="HV53" s="41"/>
      <c r="HW53" s="19"/>
      <c r="HX53" s="43"/>
      <c r="HY53" s="19"/>
      <c r="HZ53" s="41"/>
      <c r="IA53" s="41"/>
      <c r="IB53" s="19"/>
    </row>
    <row r="54" spans="1:236" ht="15.5">
      <c r="A54" s="15">
        <v>4245</v>
      </c>
      <c r="B54" t="s">
        <v>136</v>
      </c>
      <c r="C54" t="s">
        <v>128</v>
      </c>
      <c r="D54">
        <v>0</v>
      </c>
      <c r="E54">
        <f t="shared" si="0"/>
        <v>-4.0000000000006253E-2</v>
      </c>
      <c r="F54">
        <f t="shared" si="1"/>
        <v>-4.0000000000006253E-2</v>
      </c>
      <c r="G54">
        <f t="shared" si="2"/>
        <v>12</v>
      </c>
      <c r="H54" t="s">
        <v>48</v>
      </c>
      <c r="I54" t="s">
        <v>105</v>
      </c>
      <c r="J54" t="s">
        <v>106</v>
      </c>
      <c r="K54" t="s">
        <v>101</v>
      </c>
      <c r="L54">
        <v>14</v>
      </c>
      <c r="M54">
        <v>1280</v>
      </c>
      <c r="N54">
        <v>15</v>
      </c>
      <c r="O54">
        <v>1.2</v>
      </c>
      <c r="P54" s="15">
        <v>4245</v>
      </c>
      <c r="Q54">
        <v>48.2</v>
      </c>
      <c r="R54">
        <v>0.7</v>
      </c>
      <c r="S54">
        <v>18.600000000000001</v>
      </c>
      <c r="T54">
        <v>9.64</v>
      </c>
      <c r="U54">
        <v>0.21</v>
      </c>
      <c r="V54">
        <v>8.94</v>
      </c>
      <c r="W54">
        <v>10.5</v>
      </c>
      <c r="X54">
        <v>3.09</v>
      </c>
      <c r="Y54">
        <v>0.12</v>
      </c>
      <c r="Z54">
        <v>0</v>
      </c>
      <c r="AA54">
        <v>0.04</v>
      </c>
      <c r="AB54">
        <v>0</v>
      </c>
      <c r="AC54">
        <v>0</v>
      </c>
      <c r="AD54">
        <v>100.04</v>
      </c>
      <c r="AF54" s="15">
        <v>4245</v>
      </c>
      <c r="AG54">
        <v>49.7</v>
      </c>
      <c r="AH54">
        <v>0.4</v>
      </c>
      <c r="AI54">
        <v>10.3</v>
      </c>
      <c r="AJ54">
        <v>5.64</v>
      </c>
      <c r="AK54">
        <v>0.13</v>
      </c>
      <c r="AL54">
        <v>17.899999999999999</v>
      </c>
      <c r="AM54">
        <v>15.8</v>
      </c>
      <c r="AN54">
        <v>0.53</v>
      </c>
      <c r="AO54">
        <v>0</v>
      </c>
      <c r="AP54">
        <v>0.14000000000000001</v>
      </c>
      <c r="AR54" s="38"/>
      <c r="AS54" s="38"/>
      <c r="AT54" s="38"/>
      <c r="AU54" s="38"/>
      <c r="AV54" s="38"/>
      <c r="AW54" s="38"/>
      <c r="AX54" s="38"/>
      <c r="AY54" s="38"/>
      <c r="AZ54" s="38"/>
      <c r="BA54" s="38"/>
      <c r="BB54" s="38"/>
      <c r="BC54" s="38"/>
      <c r="DJ54" s="17"/>
      <c r="EH54" s="17"/>
      <c r="EI54" s="17"/>
      <c r="EJ54" s="17"/>
      <c r="EK54" s="17"/>
      <c r="EL54" s="17"/>
      <c r="EM54" s="17"/>
      <c r="EN54" s="17"/>
      <c r="EQ54" s="17"/>
      <c r="ER54" s="17"/>
      <c r="ES54" s="17"/>
      <c r="ET54" s="17"/>
      <c r="EU54" s="17"/>
      <c r="FW54" s="40"/>
      <c r="FX54" s="40"/>
      <c r="FY54" s="40"/>
      <c r="FZ54" s="40"/>
      <c r="GA54" s="40"/>
      <c r="GB54" s="18"/>
      <c r="GC54" s="18"/>
      <c r="GD54" s="19"/>
      <c r="GE54" s="19"/>
      <c r="GF54" s="41"/>
      <c r="GG54" s="41"/>
      <c r="GH54" s="41"/>
      <c r="GI54" s="41"/>
      <c r="GJ54" s="41"/>
      <c r="GK54" s="41"/>
      <c r="GL54" s="41"/>
      <c r="GM54" s="41"/>
      <c r="GN54" s="41"/>
      <c r="GO54" s="41"/>
      <c r="GP54" s="41"/>
      <c r="GQ54" s="41"/>
      <c r="GR54" s="41"/>
      <c r="GS54" s="41"/>
      <c r="GT54" s="41"/>
      <c r="GU54" s="41"/>
      <c r="GV54" s="42"/>
      <c r="GW54" s="42"/>
      <c r="GX54" s="42"/>
      <c r="GY54" s="42"/>
      <c r="GZ54" s="41"/>
      <c r="HA54" s="41"/>
      <c r="HB54" s="41"/>
      <c r="HC54" s="41"/>
      <c r="HD54" s="41"/>
      <c r="HE54" s="41"/>
      <c r="HF54" s="37"/>
      <c r="HG54" s="37"/>
      <c r="HH54" s="43"/>
      <c r="HI54" s="43"/>
      <c r="HJ54" s="41"/>
      <c r="HK54" s="43"/>
      <c r="HL54" s="42"/>
      <c r="HM54" s="18"/>
      <c r="HN54" s="18"/>
      <c r="HO54" s="42"/>
      <c r="HP54" s="18"/>
      <c r="HQ54" s="18"/>
      <c r="HR54" s="19"/>
      <c r="HS54" s="43"/>
      <c r="HT54" s="42"/>
      <c r="HU54" s="41"/>
      <c r="HV54" s="41"/>
      <c r="HW54" s="19"/>
      <c r="HX54" s="43"/>
      <c r="HY54" s="19"/>
      <c r="HZ54" s="41"/>
      <c r="IA54" s="41"/>
      <c r="IB54" s="19"/>
    </row>
    <row r="55" spans="1:236" ht="15.5">
      <c r="A55" s="15">
        <v>4246</v>
      </c>
      <c r="B55" t="s">
        <v>137</v>
      </c>
      <c r="C55" t="s">
        <v>128</v>
      </c>
      <c r="D55">
        <v>0</v>
      </c>
      <c r="E55">
        <f t="shared" si="0"/>
        <v>0.14000000000001478</v>
      </c>
      <c r="F55">
        <f t="shared" si="1"/>
        <v>0.14000000000000057</v>
      </c>
      <c r="G55">
        <f t="shared" si="2"/>
        <v>12</v>
      </c>
      <c r="H55" t="s">
        <v>48</v>
      </c>
      <c r="I55" t="s">
        <v>105</v>
      </c>
      <c r="J55" t="s">
        <v>106</v>
      </c>
      <c r="K55" t="s">
        <v>101</v>
      </c>
      <c r="L55">
        <v>6</v>
      </c>
      <c r="M55">
        <v>1280</v>
      </c>
      <c r="N55">
        <v>15</v>
      </c>
      <c r="O55">
        <v>1.2</v>
      </c>
      <c r="P55" s="15">
        <v>4246</v>
      </c>
      <c r="Q55">
        <v>48.4</v>
      </c>
      <c r="R55">
        <v>0.72</v>
      </c>
      <c r="S55">
        <v>18.8</v>
      </c>
      <c r="T55">
        <v>9.41</v>
      </c>
      <c r="U55">
        <v>0.14000000000000001</v>
      </c>
      <c r="V55">
        <v>8.6300000000000008</v>
      </c>
      <c r="W55">
        <v>10.5</v>
      </c>
      <c r="X55">
        <v>3.07</v>
      </c>
      <c r="Y55">
        <v>0.13</v>
      </c>
      <c r="Z55">
        <v>0</v>
      </c>
      <c r="AA55">
        <v>0.06</v>
      </c>
      <c r="AB55">
        <v>0</v>
      </c>
      <c r="AC55">
        <v>0</v>
      </c>
      <c r="AD55">
        <v>99.86</v>
      </c>
      <c r="AF55" s="15">
        <v>4246</v>
      </c>
      <c r="AG55">
        <v>50.3</v>
      </c>
      <c r="AH55">
        <v>0.37</v>
      </c>
      <c r="AI55">
        <v>9.4499999999999993</v>
      </c>
      <c r="AJ55">
        <v>6.25</v>
      </c>
      <c r="AK55">
        <v>0.16</v>
      </c>
      <c r="AL55">
        <v>18.2</v>
      </c>
      <c r="AM55">
        <v>14.9</v>
      </c>
      <c r="AN55">
        <v>0.56999999999999995</v>
      </c>
      <c r="AO55">
        <v>0</v>
      </c>
      <c r="AP55">
        <v>0.12</v>
      </c>
      <c r="AR55" s="38"/>
      <c r="AS55" s="38"/>
      <c r="AT55" s="38"/>
      <c r="AU55" s="38"/>
      <c r="AV55" s="38"/>
      <c r="AW55" s="38"/>
      <c r="AX55" s="38"/>
      <c r="AY55" s="38"/>
      <c r="AZ55" s="38"/>
      <c r="BA55" s="38"/>
      <c r="BB55" s="38"/>
      <c r="BC55" s="38"/>
      <c r="DJ55" s="17"/>
      <c r="EH55" s="17"/>
      <c r="EI55" s="17"/>
      <c r="EJ55" s="17"/>
      <c r="EK55" s="17"/>
      <c r="EL55" s="17"/>
      <c r="EM55" s="17"/>
      <c r="EN55" s="17"/>
      <c r="EQ55" s="17"/>
      <c r="ER55" s="17"/>
      <c r="ES55" s="17"/>
      <c r="ET55" s="17"/>
      <c r="EU55" s="17"/>
      <c r="FW55" s="40"/>
      <c r="FX55" s="40"/>
      <c r="FY55" s="40"/>
      <c r="FZ55" s="40"/>
      <c r="GA55" s="40"/>
      <c r="GB55" s="18"/>
      <c r="GC55" s="18"/>
      <c r="GD55" s="19"/>
      <c r="GE55" s="19"/>
      <c r="GF55" s="41"/>
      <c r="GG55" s="41"/>
      <c r="GH55" s="41"/>
      <c r="GI55" s="41"/>
      <c r="GJ55" s="41"/>
      <c r="GK55" s="41"/>
      <c r="GL55" s="41"/>
      <c r="GM55" s="41"/>
      <c r="GN55" s="41"/>
      <c r="GO55" s="41"/>
      <c r="GP55" s="41"/>
      <c r="GQ55" s="41"/>
      <c r="GR55" s="41"/>
      <c r="GS55" s="41"/>
      <c r="GT55" s="41"/>
      <c r="GU55" s="41"/>
      <c r="GV55" s="42"/>
      <c r="GW55" s="42"/>
      <c r="GX55" s="42"/>
      <c r="GY55" s="42"/>
      <c r="GZ55" s="41"/>
      <c r="HA55" s="41"/>
      <c r="HB55" s="41"/>
      <c r="HC55" s="41"/>
      <c r="HD55" s="41"/>
      <c r="HE55" s="41"/>
      <c r="HF55" s="37"/>
      <c r="HG55" s="37"/>
      <c r="HH55" s="43"/>
      <c r="HI55" s="43"/>
      <c r="HJ55" s="41"/>
      <c r="HK55" s="43"/>
      <c r="HL55" s="42"/>
      <c r="HM55" s="18"/>
      <c r="HN55" s="18"/>
      <c r="HO55" s="42"/>
      <c r="HP55" s="18"/>
      <c r="HQ55" s="18"/>
      <c r="HR55" s="19"/>
      <c r="HS55" s="43"/>
      <c r="HT55" s="42"/>
      <c r="HU55" s="41"/>
      <c r="HV55" s="41"/>
      <c r="HW55" s="19"/>
      <c r="HX55" s="43"/>
      <c r="HY55" s="19"/>
      <c r="HZ55" s="41"/>
      <c r="IA55" s="41"/>
      <c r="IB55" s="19"/>
    </row>
    <row r="56" spans="1:236" ht="15.5">
      <c r="A56" s="15">
        <v>4247</v>
      </c>
      <c r="B56" t="s">
        <v>138</v>
      </c>
      <c r="C56" t="s">
        <v>128</v>
      </c>
      <c r="D56">
        <v>0</v>
      </c>
      <c r="E56">
        <f t="shared" si="0"/>
        <v>-5.0000000000011369E-2</v>
      </c>
      <c r="F56">
        <f t="shared" si="1"/>
        <v>-4.9999999999997158E-2</v>
      </c>
      <c r="G56">
        <f t="shared" si="2"/>
        <v>12</v>
      </c>
      <c r="H56" t="s">
        <v>48</v>
      </c>
      <c r="I56" t="s">
        <v>105</v>
      </c>
      <c r="J56" t="s">
        <v>106</v>
      </c>
      <c r="K56" t="s">
        <v>101</v>
      </c>
      <c r="L56">
        <v>19</v>
      </c>
      <c r="M56">
        <v>1270</v>
      </c>
      <c r="N56">
        <v>15</v>
      </c>
      <c r="O56">
        <v>1.2</v>
      </c>
      <c r="P56" s="15">
        <v>4247</v>
      </c>
      <c r="Q56">
        <v>48.3</v>
      </c>
      <c r="R56">
        <v>0.76</v>
      </c>
      <c r="S56">
        <v>18.8</v>
      </c>
      <c r="T56">
        <v>9.9600000000000009</v>
      </c>
      <c r="U56">
        <v>0.18</v>
      </c>
      <c r="V56">
        <v>8.44</v>
      </c>
      <c r="W56">
        <v>10.199999999999999</v>
      </c>
      <c r="X56">
        <v>3.25</v>
      </c>
      <c r="Y56">
        <v>0.12</v>
      </c>
      <c r="Z56">
        <v>0</v>
      </c>
      <c r="AA56">
        <v>0.04</v>
      </c>
      <c r="AB56">
        <v>0</v>
      </c>
      <c r="AC56">
        <v>0</v>
      </c>
      <c r="AD56">
        <v>100.05</v>
      </c>
      <c r="AF56" s="15">
        <v>4247</v>
      </c>
      <c r="AG56">
        <v>49.9</v>
      </c>
      <c r="AH56">
        <v>0.38</v>
      </c>
      <c r="AI56">
        <v>10.199999999999999</v>
      </c>
      <c r="AJ56">
        <v>6.68</v>
      </c>
      <c r="AK56">
        <v>0.2</v>
      </c>
      <c r="AL56">
        <v>17.899999999999999</v>
      </c>
      <c r="AM56">
        <v>14.6</v>
      </c>
      <c r="AN56">
        <v>0.62</v>
      </c>
      <c r="AO56">
        <v>0</v>
      </c>
      <c r="AP56">
        <v>0.1</v>
      </c>
      <c r="AR56" s="38"/>
      <c r="AS56" s="38"/>
      <c r="AT56" s="38"/>
      <c r="AU56" s="38"/>
      <c r="AV56" s="38"/>
      <c r="AW56" s="38"/>
      <c r="AX56" s="38"/>
      <c r="AY56" s="38"/>
      <c r="AZ56" s="38"/>
      <c r="BA56" s="38"/>
      <c r="BB56" s="38"/>
      <c r="BC56" s="38"/>
      <c r="DJ56" s="17"/>
      <c r="EH56" s="17"/>
      <c r="EI56" s="17"/>
      <c r="EJ56" s="17"/>
      <c r="EK56" s="17"/>
      <c r="EL56" s="17"/>
      <c r="EM56" s="17"/>
      <c r="EN56" s="17"/>
      <c r="EQ56" s="17"/>
      <c r="ER56" s="17"/>
      <c r="ES56" s="17"/>
      <c r="ET56" s="17"/>
      <c r="EU56" s="17"/>
      <c r="FW56" s="40"/>
      <c r="FX56" s="40"/>
      <c r="FY56" s="40"/>
      <c r="FZ56" s="40"/>
      <c r="GA56" s="40"/>
      <c r="GB56" s="18"/>
      <c r="GC56" s="18"/>
      <c r="GD56" s="19"/>
      <c r="GE56" s="19"/>
      <c r="GF56" s="41"/>
      <c r="GG56" s="41"/>
      <c r="GH56" s="41"/>
      <c r="GI56" s="41"/>
      <c r="GJ56" s="41"/>
      <c r="GK56" s="41"/>
      <c r="GL56" s="41"/>
      <c r="GM56" s="41"/>
      <c r="GN56" s="41"/>
      <c r="GO56" s="41"/>
      <c r="GP56" s="41"/>
      <c r="GQ56" s="41"/>
      <c r="GR56" s="41"/>
      <c r="GS56" s="41"/>
      <c r="GT56" s="41"/>
      <c r="GU56" s="41"/>
      <c r="GV56" s="42"/>
      <c r="GW56" s="42"/>
      <c r="GX56" s="42"/>
      <c r="GY56" s="42"/>
      <c r="GZ56" s="41"/>
      <c r="HA56" s="41"/>
      <c r="HB56" s="41"/>
      <c r="HC56" s="41"/>
      <c r="HD56" s="41"/>
      <c r="HE56" s="41"/>
      <c r="HF56" s="37"/>
      <c r="HG56" s="37"/>
      <c r="HH56" s="43"/>
      <c r="HI56" s="43"/>
      <c r="HJ56" s="41"/>
      <c r="HK56" s="43"/>
      <c r="HL56" s="42"/>
      <c r="HM56" s="18"/>
      <c r="HN56" s="18"/>
      <c r="HO56" s="42"/>
      <c r="HP56" s="18"/>
      <c r="HQ56" s="18"/>
      <c r="HR56" s="19"/>
      <c r="HS56" s="43"/>
      <c r="HT56" s="42"/>
      <c r="HU56" s="41"/>
      <c r="HV56" s="41"/>
      <c r="HW56" s="19"/>
      <c r="HX56" s="43"/>
      <c r="HY56" s="19"/>
      <c r="HZ56" s="41"/>
      <c r="IA56" s="41"/>
      <c r="IB56" s="19"/>
    </row>
    <row r="57" spans="1:236" ht="15.5">
      <c r="A57" s="15">
        <v>4248</v>
      </c>
      <c r="B57" t="s">
        <v>139</v>
      </c>
      <c r="C57" t="s">
        <v>128</v>
      </c>
      <c r="D57">
        <v>0</v>
      </c>
      <c r="E57">
        <f t="shared" si="0"/>
        <v>0.84999999999999432</v>
      </c>
      <c r="F57">
        <f t="shared" si="1"/>
        <v>0.84999999999999432</v>
      </c>
      <c r="G57">
        <f t="shared" si="2"/>
        <v>12</v>
      </c>
      <c r="H57" t="s">
        <v>48</v>
      </c>
      <c r="I57" t="s">
        <v>105</v>
      </c>
      <c r="J57" t="s">
        <v>106</v>
      </c>
      <c r="K57" t="s">
        <v>101</v>
      </c>
      <c r="L57">
        <v>3</v>
      </c>
      <c r="M57">
        <v>1270</v>
      </c>
      <c r="N57">
        <v>15</v>
      </c>
      <c r="O57">
        <v>1.2</v>
      </c>
      <c r="P57" s="15">
        <v>4248</v>
      </c>
      <c r="Q57">
        <v>47.1</v>
      </c>
      <c r="R57">
        <v>0.8</v>
      </c>
      <c r="S57">
        <v>18.399999999999999</v>
      </c>
      <c r="T57">
        <v>10.7</v>
      </c>
      <c r="U57">
        <v>0.17</v>
      </c>
      <c r="V57">
        <v>8.5299999999999994</v>
      </c>
      <c r="W57">
        <v>9.9</v>
      </c>
      <c r="X57">
        <v>3.36</v>
      </c>
      <c r="Y57">
        <v>0.14000000000000001</v>
      </c>
      <c r="Z57">
        <v>0</v>
      </c>
      <c r="AA57">
        <v>0.05</v>
      </c>
      <c r="AB57">
        <v>0</v>
      </c>
      <c r="AC57">
        <v>0</v>
      </c>
      <c r="AD57">
        <v>99.15</v>
      </c>
      <c r="AF57" s="15">
        <v>4248</v>
      </c>
      <c r="AG57">
        <v>50.2</v>
      </c>
      <c r="AH57">
        <v>0.39</v>
      </c>
      <c r="AI57">
        <v>9.6</v>
      </c>
      <c r="AJ57">
        <v>6.58</v>
      </c>
      <c r="AK57">
        <v>0.18</v>
      </c>
      <c r="AL57">
        <v>18.7</v>
      </c>
      <c r="AM57">
        <v>14.6</v>
      </c>
      <c r="AN57">
        <v>0.53</v>
      </c>
      <c r="AO57">
        <v>0</v>
      </c>
      <c r="AP57">
        <v>0.1</v>
      </c>
      <c r="AR57" s="38"/>
      <c r="AS57" s="38"/>
      <c r="AT57" s="38"/>
      <c r="AU57" s="38"/>
      <c r="AV57" s="38"/>
      <c r="AW57" s="38"/>
      <c r="AX57" s="38"/>
      <c r="AY57" s="38"/>
      <c r="AZ57" s="38"/>
      <c r="BA57" s="38"/>
      <c r="BB57" s="38"/>
      <c r="BC57" s="38"/>
      <c r="DJ57" s="17"/>
      <c r="EH57" s="17"/>
      <c r="EI57" s="17"/>
      <c r="EJ57" s="17"/>
      <c r="EK57" s="17"/>
      <c r="EL57" s="17"/>
      <c r="EM57" s="17"/>
      <c r="EN57" s="17"/>
      <c r="EQ57" s="17"/>
      <c r="ER57" s="17"/>
      <c r="ES57" s="17"/>
      <c r="ET57" s="17"/>
      <c r="EU57" s="17"/>
      <c r="FW57" s="40"/>
      <c r="FX57" s="40"/>
      <c r="FY57" s="40"/>
      <c r="FZ57" s="40"/>
      <c r="GA57" s="40"/>
      <c r="GB57" s="18"/>
      <c r="GC57" s="18"/>
      <c r="GD57" s="19"/>
      <c r="GE57" s="19"/>
      <c r="GF57" s="41"/>
      <c r="GG57" s="41"/>
      <c r="GH57" s="41"/>
      <c r="GI57" s="41"/>
      <c r="GJ57" s="41"/>
      <c r="GK57" s="41"/>
      <c r="GL57" s="41"/>
      <c r="GM57" s="41"/>
      <c r="GN57" s="41"/>
      <c r="GO57" s="41"/>
      <c r="GP57" s="41"/>
      <c r="GQ57" s="41"/>
      <c r="GR57" s="41"/>
      <c r="GS57" s="41"/>
      <c r="GT57" s="41"/>
      <c r="GU57" s="41"/>
      <c r="GV57" s="42"/>
      <c r="GW57" s="42"/>
      <c r="GX57" s="42"/>
      <c r="GY57" s="42"/>
      <c r="GZ57" s="41"/>
      <c r="HA57" s="41"/>
      <c r="HB57" s="41"/>
      <c r="HC57" s="41"/>
      <c r="HD57" s="41"/>
      <c r="HE57" s="41"/>
      <c r="HF57" s="37"/>
      <c r="HG57" s="37"/>
      <c r="HH57" s="43"/>
      <c r="HI57" s="43"/>
      <c r="HJ57" s="41"/>
      <c r="HK57" s="43"/>
      <c r="HL57" s="42"/>
      <c r="HM57" s="18"/>
      <c r="HN57" s="18"/>
      <c r="HO57" s="42"/>
      <c r="HP57" s="18"/>
      <c r="HQ57" s="18"/>
      <c r="HR57" s="19"/>
      <c r="HS57" s="43"/>
      <c r="HT57" s="42"/>
      <c r="HU57" s="41"/>
      <c r="HV57" s="41"/>
      <c r="HW57" s="19"/>
      <c r="HX57" s="43"/>
      <c r="HY57" s="19"/>
      <c r="HZ57" s="41"/>
      <c r="IA57" s="41"/>
      <c r="IB57" s="19"/>
    </row>
    <row r="58" spans="1:236" ht="15.5">
      <c r="A58" s="15">
        <v>4249</v>
      </c>
      <c r="B58" t="s">
        <v>140</v>
      </c>
      <c r="C58" t="s">
        <v>128</v>
      </c>
      <c r="D58">
        <v>0</v>
      </c>
      <c r="E58">
        <f t="shared" si="0"/>
        <v>0.24000000000000909</v>
      </c>
      <c r="F58">
        <f t="shared" si="1"/>
        <v>0.23999999999999488</v>
      </c>
      <c r="G58">
        <f t="shared" si="2"/>
        <v>12</v>
      </c>
      <c r="H58" t="s">
        <v>48</v>
      </c>
      <c r="I58" t="s">
        <v>105</v>
      </c>
      <c r="J58" t="s">
        <v>106</v>
      </c>
      <c r="K58" t="s">
        <v>101</v>
      </c>
      <c r="L58">
        <v>5</v>
      </c>
      <c r="M58">
        <v>1265</v>
      </c>
      <c r="N58">
        <v>15</v>
      </c>
      <c r="O58">
        <v>1.2</v>
      </c>
      <c r="P58" s="15">
        <v>4249</v>
      </c>
      <c r="Q58">
        <v>48</v>
      </c>
      <c r="R58">
        <v>0.9</v>
      </c>
      <c r="S58">
        <v>18.2</v>
      </c>
      <c r="T58">
        <v>11.3</v>
      </c>
      <c r="U58">
        <v>0.18</v>
      </c>
      <c r="V58">
        <v>7.91</v>
      </c>
      <c r="W58">
        <v>9.1300000000000008</v>
      </c>
      <c r="X58">
        <v>3.85</v>
      </c>
      <c r="Y58">
        <v>0.18</v>
      </c>
      <c r="Z58">
        <v>0.04</v>
      </c>
      <c r="AA58">
        <v>7.0000000000000007E-2</v>
      </c>
      <c r="AB58">
        <v>0</v>
      </c>
      <c r="AC58">
        <v>0</v>
      </c>
      <c r="AD58">
        <v>99.76</v>
      </c>
      <c r="AF58" s="15">
        <v>4249</v>
      </c>
      <c r="AG58">
        <v>50.6</v>
      </c>
      <c r="AH58">
        <v>0.67</v>
      </c>
      <c r="AI58">
        <v>7.9</v>
      </c>
      <c r="AJ58">
        <v>8</v>
      </c>
      <c r="AK58">
        <v>0.23</v>
      </c>
      <c r="AL58">
        <v>17.899999999999999</v>
      </c>
      <c r="AM58">
        <v>14.7</v>
      </c>
      <c r="AN58">
        <v>0.59</v>
      </c>
      <c r="AO58">
        <v>0</v>
      </c>
      <c r="AP58">
        <v>0.11</v>
      </c>
      <c r="AR58" s="38"/>
      <c r="AS58" s="38"/>
      <c r="AT58" s="38"/>
      <c r="AU58" s="38"/>
      <c r="AV58" s="38"/>
      <c r="AW58" s="38"/>
      <c r="AX58" s="38"/>
      <c r="AY58" s="38"/>
      <c r="AZ58" s="38"/>
      <c r="BA58" s="38"/>
      <c r="BB58" s="38"/>
      <c r="BC58" s="38"/>
      <c r="DJ58" s="17"/>
      <c r="EH58" s="17"/>
      <c r="EI58" s="17"/>
      <c r="EJ58" s="17"/>
      <c r="EK58" s="17"/>
      <c r="EL58" s="17"/>
      <c r="EM58" s="17"/>
      <c r="EN58" s="17"/>
      <c r="EQ58" s="17"/>
      <c r="ER58" s="17"/>
      <c r="ES58" s="17"/>
      <c r="ET58" s="17"/>
      <c r="EU58" s="17"/>
      <c r="FW58" s="40"/>
      <c r="FX58" s="40"/>
      <c r="FY58" s="40"/>
      <c r="FZ58" s="40"/>
      <c r="GA58" s="40"/>
      <c r="GB58" s="18"/>
      <c r="GC58" s="18"/>
      <c r="GD58" s="19"/>
      <c r="GE58" s="19"/>
      <c r="GF58" s="41"/>
      <c r="GG58" s="41"/>
      <c r="GH58" s="41"/>
      <c r="GI58" s="41"/>
      <c r="GJ58" s="41"/>
      <c r="GK58" s="41"/>
      <c r="GL58" s="41"/>
      <c r="GM58" s="41"/>
      <c r="GN58" s="41"/>
      <c r="GO58" s="41"/>
      <c r="GP58" s="41"/>
      <c r="GQ58" s="41"/>
      <c r="GR58" s="41"/>
      <c r="GS58" s="41"/>
      <c r="GT58" s="41"/>
      <c r="GU58" s="41"/>
      <c r="GV58" s="42"/>
      <c r="GW58" s="42"/>
      <c r="GX58" s="42"/>
      <c r="GY58" s="42"/>
      <c r="GZ58" s="41"/>
      <c r="HA58" s="41"/>
      <c r="HB58" s="41"/>
      <c r="HC58" s="41"/>
      <c r="HD58" s="41"/>
      <c r="HE58" s="41"/>
      <c r="HF58" s="37"/>
      <c r="HG58" s="37"/>
      <c r="HH58" s="43"/>
      <c r="HI58" s="43"/>
      <c r="HJ58" s="41"/>
      <c r="HK58" s="43"/>
      <c r="HL58" s="42"/>
      <c r="HM58" s="18"/>
      <c r="HN58" s="18"/>
      <c r="HO58" s="42"/>
      <c r="HP58" s="18"/>
      <c r="HQ58" s="18"/>
      <c r="HR58" s="19"/>
      <c r="HS58" s="43"/>
      <c r="HT58" s="42"/>
      <c r="HU58" s="41"/>
      <c r="HV58" s="41"/>
      <c r="HW58" s="19"/>
      <c r="HX58" s="43"/>
      <c r="HY58" s="19"/>
      <c r="HZ58" s="41"/>
      <c r="IA58" s="41"/>
      <c r="IB58" s="19"/>
    </row>
    <row r="59" spans="1:236" ht="15.5">
      <c r="A59" s="15">
        <v>4251</v>
      </c>
      <c r="B59" t="s">
        <v>141</v>
      </c>
      <c r="C59" t="s">
        <v>128</v>
      </c>
      <c r="D59">
        <v>0</v>
      </c>
      <c r="E59">
        <f t="shared" si="0"/>
        <v>-1.0300000000000011</v>
      </c>
      <c r="F59">
        <f t="shared" si="1"/>
        <v>-1.0300000000000011</v>
      </c>
      <c r="G59">
        <f t="shared" si="2"/>
        <v>15</v>
      </c>
      <c r="H59" t="s">
        <v>48</v>
      </c>
      <c r="I59" t="s">
        <v>105</v>
      </c>
      <c r="J59" t="s">
        <v>106</v>
      </c>
      <c r="K59" t="s">
        <v>101</v>
      </c>
      <c r="L59">
        <v>3</v>
      </c>
      <c r="M59">
        <v>1345</v>
      </c>
      <c r="N59">
        <v>15</v>
      </c>
      <c r="O59">
        <v>1.5</v>
      </c>
      <c r="P59" s="15">
        <v>4251</v>
      </c>
      <c r="Q59">
        <v>48.6</v>
      </c>
      <c r="R59">
        <v>0.63</v>
      </c>
      <c r="S59">
        <v>18.8</v>
      </c>
      <c r="T59">
        <v>8.76</v>
      </c>
      <c r="U59">
        <v>0.16</v>
      </c>
      <c r="V59">
        <v>9.69</v>
      </c>
      <c r="W59">
        <v>11.5</v>
      </c>
      <c r="X59">
        <v>2.73</v>
      </c>
      <c r="Y59">
        <v>0.1</v>
      </c>
      <c r="Z59">
        <v>0.03</v>
      </c>
      <c r="AA59">
        <v>0.03</v>
      </c>
      <c r="AB59">
        <v>0</v>
      </c>
      <c r="AC59">
        <v>0</v>
      </c>
      <c r="AD59">
        <v>101.03</v>
      </c>
      <c r="AF59" s="15">
        <v>4251</v>
      </c>
      <c r="AG59">
        <v>48.7</v>
      </c>
      <c r="AH59">
        <v>0.37</v>
      </c>
      <c r="AI59">
        <v>11.8</v>
      </c>
      <c r="AJ59">
        <v>6.31</v>
      </c>
      <c r="AK59">
        <v>0.11</v>
      </c>
      <c r="AL59">
        <v>15.9</v>
      </c>
      <c r="AM59">
        <v>15.4</v>
      </c>
      <c r="AN59">
        <v>0.75</v>
      </c>
      <c r="AO59">
        <v>0</v>
      </c>
      <c r="AP59">
        <v>0.08</v>
      </c>
      <c r="AR59" s="38"/>
      <c r="AS59" s="38"/>
      <c r="AT59" s="38"/>
      <c r="AU59" s="38"/>
      <c r="AV59" s="38"/>
      <c r="AW59" s="38"/>
      <c r="AX59" s="38"/>
      <c r="AY59" s="38"/>
      <c r="AZ59" s="38"/>
      <c r="BA59" s="38"/>
      <c r="BB59" s="38"/>
      <c r="BC59" s="38"/>
      <c r="DJ59" s="17"/>
      <c r="EH59" s="17"/>
      <c r="EI59" s="17"/>
      <c r="EJ59" s="17"/>
      <c r="EK59" s="17"/>
      <c r="EL59" s="17"/>
      <c r="EM59" s="17"/>
      <c r="EN59" s="17"/>
      <c r="EQ59" s="17"/>
      <c r="ER59" s="17"/>
      <c r="ES59" s="17"/>
      <c r="ET59" s="17"/>
      <c r="EU59" s="17"/>
      <c r="FW59" s="40"/>
      <c r="FX59" s="40"/>
      <c r="FY59" s="40"/>
      <c r="FZ59" s="40"/>
      <c r="GA59" s="40"/>
      <c r="GB59" s="18"/>
      <c r="GC59" s="18"/>
      <c r="GD59" s="19"/>
      <c r="GE59" s="19"/>
      <c r="GF59" s="41"/>
      <c r="GG59" s="41"/>
      <c r="GH59" s="41"/>
      <c r="GI59" s="41"/>
      <c r="GJ59" s="41"/>
      <c r="GK59" s="41"/>
      <c r="GL59" s="41"/>
      <c r="GM59" s="41"/>
      <c r="GN59" s="41"/>
      <c r="GO59" s="41"/>
      <c r="GP59" s="41"/>
      <c r="GQ59" s="41"/>
      <c r="GR59" s="41"/>
      <c r="GS59" s="41"/>
      <c r="GT59" s="41"/>
      <c r="GU59" s="41"/>
      <c r="GV59" s="42"/>
      <c r="GW59" s="42"/>
      <c r="GX59" s="42"/>
      <c r="GY59" s="42"/>
      <c r="GZ59" s="41"/>
      <c r="HA59" s="41"/>
      <c r="HB59" s="41"/>
      <c r="HC59" s="41"/>
      <c r="HD59" s="41"/>
      <c r="HE59" s="41"/>
      <c r="HF59" s="37"/>
      <c r="HG59" s="37"/>
      <c r="HH59" s="43"/>
      <c r="HI59" s="43"/>
      <c r="HJ59" s="41"/>
      <c r="HK59" s="43"/>
      <c r="HL59" s="42"/>
      <c r="HM59" s="18"/>
      <c r="HN59" s="18"/>
      <c r="HO59" s="42"/>
      <c r="HP59" s="18"/>
      <c r="HQ59" s="18"/>
      <c r="HR59" s="19"/>
      <c r="HS59" s="43"/>
      <c r="HT59" s="42"/>
      <c r="HU59" s="41"/>
      <c r="HV59" s="41"/>
      <c r="HW59" s="19"/>
      <c r="HX59" s="43"/>
      <c r="HY59" s="19"/>
      <c r="HZ59" s="41"/>
      <c r="IA59" s="41"/>
      <c r="IB59" s="19"/>
    </row>
    <row r="60" spans="1:236" ht="15.5">
      <c r="A60" s="15">
        <v>4252</v>
      </c>
      <c r="B60" t="s">
        <v>142</v>
      </c>
      <c r="C60" t="s">
        <v>128</v>
      </c>
      <c r="D60">
        <v>0</v>
      </c>
      <c r="E60">
        <f t="shared" si="0"/>
        <v>-0.24000000000000909</v>
      </c>
      <c r="F60">
        <f t="shared" si="1"/>
        <v>-0.23999999999999488</v>
      </c>
      <c r="G60">
        <f t="shared" si="2"/>
        <v>15</v>
      </c>
      <c r="H60" t="s">
        <v>48</v>
      </c>
      <c r="I60" t="s">
        <v>105</v>
      </c>
      <c r="J60" t="s">
        <v>106</v>
      </c>
      <c r="K60" t="s">
        <v>101</v>
      </c>
      <c r="L60">
        <v>3</v>
      </c>
      <c r="M60">
        <v>1315</v>
      </c>
      <c r="N60">
        <v>15</v>
      </c>
      <c r="O60">
        <v>1.5</v>
      </c>
      <c r="P60" s="15">
        <v>4252</v>
      </c>
      <c r="Q60">
        <v>48.4</v>
      </c>
      <c r="R60">
        <v>0.66</v>
      </c>
      <c r="S60">
        <v>19.3</v>
      </c>
      <c r="T60">
        <v>8.93</v>
      </c>
      <c r="U60">
        <v>0.18</v>
      </c>
      <c r="V60">
        <v>8.7799999999999994</v>
      </c>
      <c r="W60">
        <v>10.9</v>
      </c>
      <c r="X60">
        <v>2.93</v>
      </c>
      <c r="Y60">
        <v>0.1</v>
      </c>
      <c r="Z60">
        <v>0.03</v>
      </c>
      <c r="AA60">
        <v>0.03</v>
      </c>
      <c r="AB60">
        <v>0</v>
      </c>
      <c r="AC60">
        <v>0</v>
      </c>
      <c r="AD60">
        <v>100.24</v>
      </c>
      <c r="AF60" s="15">
        <v>4252</v>
      </c>
      <c r="AG60">
        <v>49.2</v>
      </c>
      <c r="AH60">
        <v>0.31</v>
      </c>
      <c r="AI60">
        <v>11.4</v>
      </c>
      <c r="AJ60">
        <v>5.64</v>
      </c>
      <c r="AK60">
        <v>0.11</v>
      </c>
      <c r="AL60">
        <v>16.8</v>
      </c>
      <c r="AM60">
        <v>15.3</v>
      </c>
      <c r="AN60">
        <v>0.62</v>
      </c>
      <c r="AO60">
        <v>0</v>
      </c>
      <c r="AP60">
        <v>0.12</v>
      </c>
      <c r="AR60" s="38"/>
      <c r="AS60" s="38"/>
      <c r="AT60" s="38"/>
      <c r="AU60" s="38"/>
      <c r="AV60" s="38"/>
      <c r="AW60" s="38"/>
      <c r="AX60" s="38"/>
      <c r="AY60" s="38"/>
      <c r="AZ60" s="38"/>
      <c r="BA60" s="38"/>
      <c r="BB60" s="38"/>
      <c r="BC60" s="38"/>
      <c r="DJ60" s="17"/>
      <c r="EH60" s="17"/>
      <c r="EI60" s="17"/>
      <c r="EJ60" s="17"/>
      <c r="EK60" s="17"/>
      <c r="EL60" s="17"/>
      <c r="EM60" s="17"/>
      <c r="EN60" s="17"/>
      <c r="EQ60" s="17"/>
      <c r="ER60" s="17"/>
      <c r="ES60" s="17"/>
      <c r="ET60" s="17"/>
      <c r="EU60" s="17"/>
      <c r="FW60" s="40"/>
      <c r="FX60" s="40"/>
      <c r="FY60" s="40"/>
      <c r="FZ60" s="40"/>
      <c r="GA60" s="40"/>
      <c r="GB60" s="18"/>
      <c r="GC60" s="18"/>
      <c r="GD60" s="19"/>
      <c r="GE60" s="19"/>
      <c r="GF60" s="41"/>
      <c r="GG60" s="41"/>
      <c r="GH60" s="41"/>
      <c r="GI60" s="41"/>
      <c r="GJ60" s="41"/>
      <c r="GK60" s="41"/>
      <c r="GL60" s="41"/>
      <c r="GM60" s="41"/>
      <c r="GN60" s="41"/>
      <c r="GO60" s="41"/>
      <c r="GP60" s="41"/>
      <c r="GQ60" s="41"/>
      <c r="GR60" s="41"/>
      <c r="GS60" s="41"/>
      <c r="GT60" s="41"/>
      <c r="GU60" s="41"/>
      <c r="GV60" s="42"/>
      <c r="GW60" s="42"/>
      <c r="GX60" s="42"/>
      <c r="GY60" s="42"/>
      <c r="GZ60" s="41"/>
      <c r="HA60" s="41"/>
      <c r="HB60" s="41"/>
      <c r="HC60" s="41"/>
      <c r="HD60" s="41"/>
      <c r="HE60" s="41"/>
      <c r="HF60" s="37"/>
      <c r="HG60" s="37"/>
      <c r="HH60" s="43"/>
      <c r="HI60" s="43"/>
      <c r="HJ60" s="41"/>
      <c r="HK60" s="43"/>
      <c r="HL60" s="42"/>
      <c r="HM60" s="18"/>
      <c r="HN60" s="18"/>
      <c r="HO60" s="42"/>
      <c r="HP60" s="18"/>
      <c r="HQ60" s="18"/>
      <c r="HR60" s="19"/>
      <c r="HS60" s="43"/>
      <c r="HT60" s="42"/>
      <c r="HU60" s="41"/>
      <c r="HV60" s="41"/>
      <c r="HW60" s="19"/>
      <c r="HX60" s="43"/>
      <c r="HY60" s="19"/>
      <c r="HZ60" s="41"/>
      <c r="IA60" s="41"/>
      <c r="IB60" s="19"/>
    </row>
    <row r="61" spans="1:236" ht="15.5">
      <c r="A61" s="15">
        <v>4253</v>
      </c>
      <c r="B61" t="s">
        <v>143</v>
      </c>
      <c r="C61" t="s">
        <v>128</v>
      </c>
      <c r="D61">
        <v>0</v>
      </c>
      <c r="E61">
        <f t="shared" si="0"/>
        <v>-0.30999999999998806</v>
      </c>
      <c r="F61">
        <f t="shared" si="1"/>
        <v>-0.29999999999999716</v>
      </c>
      <c r="G61">
        <f t="shared" si="2"/>
        <v>15</v>
      </c>
      <c r="H61" t="s">
        <v>48</v>
      </c>
      <c r="I61" t="s">
        <v>105</v>
      </c>
      <c r="J61" t="s">
        <v>106</v>
      </c>
      <c r="K61" t="s">
        <v>101</v>
      </c>
      <c r="L61">
        <v>2</v>
      </c>
      <c r="M61">
        <v>1305</v>
      </c>
      <c r="N61">
        <v>15</v>
      </c>
      <c r="O61">
        <v>1.5</v>
      </c>
      <c r="P61" s="15">
        <v>4253</v>
      </c>
      <c r="Q61">
        <v>48.6</v>
      </c>
      <c r="R61">
        <v>0.66</v>
      </c>
      <c r="S61">
        <v>19.7</v>
      </c>
      <c r="T61">
        <v>9.2100000000000009</v>
      </c>
      <c r="U61">
        <v>0.13</v>
      </c>
      <c r="V61">
        <v>8.24</v>
      </c>
      <c r="W61">
        <v>10.7</v>
      </c>
      <c r="X61">
        <v>2.93</v>
      </c>
      <c r="Y61">
        <v>0.11</v>
      </c>
      <c r="Z61">
        <v>0</v>
      </c>
      <c r="AA61">
        <v>0.03</v>
      </c>
      <c r="AB61">
        <v>0</v>
      </c>
      <c r="AC61">
        <v>0</v>
      </c>
      <c r="AD61">
        <v>100.3</v>
      </c>
      <c r="AF61" s="15">
        <v>4253</v>
      </c>
      <c r="AG61">
        <v>48.7</v>
      </c>
      <c r="AH61">
        <v>0.36</v>
      </c>
      <c r="AI61">
        <v>12.9</v>
      </c>
      <c r="AJ61">
        <v>5.61</v>
      </c>
      <c r="AK61">
        <v>0.15</v>
      </c>
      <c r="AL61">
        <v>15.7</v>
      </c>
      <c r="AM61">
        <v>16.899999999999999</v>
      </c>
      <c r="AN61">
        <v>0.86</v>
      </c>
      <c r="AO61">
        <v>0</v>
      </c>
      <c r="AP61">
        <v>0.1</v>
      </c>
      <c r="AR61" s="38"/>
      <c r="AS61" s="38"/>
      <c r="AT61" s="38"/>
      <c r="AU61" s="38"/>
      <c r="AV61" s="38"/>
      <c r="AW61" s="38"/>
      <c r="AX61" s="38"/>
      <c r="AY61" s="38"/>
      <c r="AZ61" s="38"/>
      <c r="BA61" s="38"/>
      <c r="BB61" s="38"/>
      <c r="BC61" s="38"/>
      <c r="DJ61" s="17"/>
      <c r="EH61" s="17"/>
      <c r="EI61" s="17"/>
      <c r="EJ61" s="17"/>
      <c r="EK61" s="17"/>
      <c r="EL61" s="17"/>
      <c r="EM61" s="17"/>
      <c r="EN61" s="17"/>
      <c r="EQ61" s="17"/>
      <c r="ER61" s="17"/>
      <c r="ES61" s="17"/>
      <c r="ET61" s="17"/>
      <c r="EU61" s="17"/>
      <c r="FW61" s="40"/>
      <c r="FX61" s="40"/>
      <c r="FY61" s="40"/>
      <c r="FZ61" s="40"/>
      <c r="GA61" s="40"/>
      <c r="GB61" s="18"/>
      <c r="GC61" s="18"/>
      <c r="GD61" s="19"/>
      <c r="GE61" s="19"/>
      <c r="GF61" s="41"/>
      <c r="GG61" s="41"/>
      <c r="GH61" s="41"/>
      <c r="GI61" s="41"/>
      <c r="GJ61" s="41"/>
      <c r="GK61" s="41"/>
      <c r="GL61" s="41"/>
      <c r="GM61" s="41"/>
      <c r="GN61" s="41"/>
      <c r="GO61" s="41"/>
      <c r="GP61" s="41"/>
      <c r="GQ61" s="41"/>
      <c r="GR61" s="41"/>
      <c r="GS61" s="41"/>
      <c r="GT61" s="41"/>
      <c r="GU61" s="41"/>
      <c r="GV61" s="42"/>
      <c r="GW61" s="42"/>
      <c r="GX61" s="42"/>
      <c r="GY61" s="42"/>
      <c r="GZ61" s="41"/>
      <c r="HA61" s="41"/>
      <c r="HB61" s="41"/>
      <c r="HC61" s="41"/>
      <c r="HD61" s="41"/>
      <c r="HE61" s="41"/>
      <c r="HF61" s="37"/>
      <c r="HG61" s="37"/>
      <c r="HH61" s="43"/>
      <c r="HI61" s="43"/>
      <c r="HJ61" s="41"/>
      <c r="HK61" s="43"/>
      <c r="HL61" s="42"/>
      <c r="HM61" s="18"/>
      <c r="HN61" s="18"/>
      <c r="HO61" s="42"/>
      <c r="HP61" s="18"/>
      <c r="HQ61" s="18"/>
      <c r="HR61" s="19"/>
      <c r="HS61" s="43"/>
      <c r="HT61" s="42"/>
      <c r="HU61" s="41"/>
      <c r="HV61" s="41"/>
      <c r="HW61" s="19"/>
      <c r="HX61" s="43"/>
      <c r="HY61" s="19"/>
      <c r="HZ61" s="41"/>
      <c r="IA61" s="41"/>
      <c r="IB61" s="19"/>
    </row>
    <row r="62" spans="1:236" ht="15.5">
      <c r="A62" s="15">
        <v>4254</v>
      </c>
      <c r="B62" t="s">
        <v>144</v>
      </c>
      <c r="C62" t="s">
        <v>128</v>
      </c>
      <c r="D62">
        <v>0</v>
      </c>
      <c r="E62">
        <f t="shared" si="0"/>
        <v>-0.13999999999998636</v>
      </c>
      <c r="F62">
        <f t="shared" si="1"/>
        <v>-0.14000000000000057</v>
      </c>
      <c r="G62">
        <f t="shared" si="2"/>
        <v>15</v>
      </c>
      <c r="H62" t="s">
        <v>48</v>
      </c>
      <c r="I62" t="s">
        <v>105</v>
      </c>
      <c r="J62" t="s">
        <v>106</v>
      </c>
      <c r="K62" t="s">
        <v>101</v>
      </c>
      <c r="L62">
        <v>11.5</v>
      </c>
      <c r="M62">
        <v>1290</v>
      </c>
      <c r="N62">
        <v>15</v>
      </c>
      <c r="O62">
        <v>1.5</v>
      </c>
      <c r="P62" s="15">
        <v>4254</v>
      </c>
      <c r="Q62">
        <v>49</v>
      </c>
      <c r="R62">
        <v>0.73</v>
      </c>
      <c r="S62">
        <v>19.7</v>
      </c>
      <c r="T62">
        <v>9.8000000000000007</v>
      </c>
      <c r="U62">
        <v>0.13</v>
      </c>
      <c r="V62">
        <v>7.24</v>
      </c>
      <c r="W62">
        <v>9.6199999999999992</v>
      </c>
      <c r="X62">
        <v>3.72</v>
      </c>
      <c r="Y62">
        <v>0.17</v>
      </c>
      <c r="Z62">
        <v>0</v>
      </c>
      <c r="AA62">
        <v>0.03</v>
      </c>
      <c r="AB62">
        <v>0</v>
      </c>
      <c r="AC62">
        <v>0</v>
      </c>
      <c r="AD62">
        <v>100.14</v>
      </c>
      <c r="AF62" s="15">
        <v>4254</v>
      </c>
      <c r="AG62">
        <v>49.1</v>
      </c>
      <c r="AH62">
        <v>0.45</v>
      </c>
      <c r="AI62">
        <v>12.3</v>
      </c>
      <c r="AJ62">
        <v>7.12</v>
      </c>
      <c r="AK62">
        <v>0.16</v>
      </c>
      <c r="AL62">
        <v>15.8</v>
      </c>
      <c r="AM62">
        <v>15.5</v>
      </c>
      <c r="AN62">
        <v>0.99</v>
      </c>
      <c r="AO62">
        <v>0</v>
      </c>
      <c r="AP62">
        <v>0.04</v>
      </c>
      <c r="AR62" s="38"/>
      <c r="AS62" s="38"/>
      <c r="AT62" s="38"/>
      <c r="AU62" s="38"/>
      <c r="AV62" s="38"/>
      <c r="AW62" s="38"/>
      <c r="AX62" s="38"/>
      <c r="AY62" s="38"/>
      <c r="AZ62" s="38"/>
      <c r="BA62" s="38"/>
      <c r="BB62" s="38"/>
      <c r="BC62" s="38"/>
      <c r="DJ62" s="17"/>
      <c r="EH62" s="17"/>
      <c r="EI62" s="17"/>
      <c r="EJ62" s="17"/>
      <c r="EK62" s="17"/>
      <c r="EL62" s="17"/>
      <c r="EM62" s="17"/>
      <c r="EN62" s="17"/>
      <c r="EQ62" s="17"/>
      <c r="ER62" s="17"/>
      <c r="ES62" s="17"/>
      <c r="ET62" s="17"/>
      <c r="EU62" s="17"/>
      <c r="FW62" s="40"/>
      <c r="FX62" s="40"/>
      <c r="FY62" s="40"/>
      <c r="FZ62" s="40"/>
      <c r="GA62" s="40"/>
      <c r="GB62" s="18"/>
      <c r="GC62" s="18"/>
      <c r="GD62" s="19"/>
      <c r="GE62" s="19"/>
      <c r="GF62" s="41"/>
      <c r="GG62" s="41"/>
      <c r="GH62" s="41"/>
      <c r="GI62" s="41"/>
      <c r="GJ62" s="41"/>
      <c r="GK62" s="41"/>
      <c r="GL62" s="41"/>
      <c r="GM62" s="41"/>
      <c r="GN62" s="41"/>
      <c r="GO62" s="41"/>
      <c r="GP62" s="41"/>
      <c r="GQ62" s="41"/>
      <c r="GR62" s="41"/>
      <c r="GS62" s="41"/>
      <c r="GT62" s="41"/>
      <c r="GU62" s="41"/>
      <c r="GV62" s="42"/>
      <c r="GW62" s="42"/>
      <c r="GX62" s="42"/>
      <c r="GY62" s="42"/>
      <c r="GZ62" s="41"/>
      <c r="HA62" s="41"/>
      <c r="HB62" s="41"/>
      <c r="HC62" s="41"/>
      <c r="HD62" s="41"/>
      <c r="HE62" s="41"/>
      <c r="HF62" s="37"/>
      <c r="HG62" s="37"/>
      <c r="HH62" s="43"/>
      <c r="HI62" s="43"/>
      <c r="HJ62" s="41"/>
      <c r="HK62" s="43"/>
      <c r="HL62" s="42"/>
      <c r="HM62" s="18"/>
      <c r="HN62" s="18"/>
      <c r="HO62" s="42"/>
      <c r="HP62" s="18"/>
      <c r="HQ62" s="18"/>
      <c r="HR62" s="19"/>
      <c r="HS62" s="43"/>
      <c r="HT62" s="42"/>
      <c r="HU62" s="41"/>
      <c r="HV62" s="41"/>
      <c r="HW62" s="19"/>
      <c r="HX62" s="43"/>
      <c r="HY62" s="19"/>
      <c r="HZ62" s="41"/>
      <c r="IA62" s="41"/>
      <c r="IB62" s="19"/>
    </row>
    <row r="63" spans="1:236" ht="15.5">
      <c r="A63" s="15">
        <v>4255</v>
      </c>
      <c r="B63" t="s">
        <v>145</v>
      </c>
      <c r="C63" t="s">
        <v>128</v>
      </c>
      <c r="D63">
        <v>0</v>
      </c>
      <c r="E63">
        <f t="shared" si="0"/>
        <v>-0.20000000000000284</v>
      </c>
      <c r="F63">
        <f t="shared" si="1"/>
        <v>-0.20000000000000284</v>
      </c>
      <c r="G63">
        <f t="shared" si="2"/>
        <v>15</v>
      </c>
      <c r="H63" t="s">
        <v>48</v>
      </c>
      <c r="I63" t="s">
        <v>105</v>
      </c>
      <c r="J63" t="s">
        <v>106</v>
      </c>
      <c r="K63" t="s">
        <v>101</v>
      </c>
      <c r="L63">
        <v>23</v>
      </c>
      <c r="M63">
        <v>1275</v>
      </c>
      <c r="N63">
        <v>15</v>
      </c>
      <c r="O63">
        <v>1.5</v>
      </c>
      <c r="P63" s="15">
        <v>4255</v>
      </c>
      <c r="Q63">
        <v>47.9</v>
      </c>
      <c r="R63">
        <v>1.53</v>
      </c>
      <c r="S63">
        <v>18.100000000000001</v>
      </c>
      <c r="T63">
        <v>13.8</v>
      </c>
      <c r="U63">
        <v>0.16</v>
      </c>
      <c r="V63">
        <v>5.31</v>
      </c>
      <c r="W63">
        <v>7.04</v>
      </c>
      <c r="X63">
        <v>5.65</v>
      </c>
      <c r="Y63">
        <v>0.47</v>
      </c>
      <c r="Z63">
        <v>0</v>
      </c>
      <c r="AA63">
        <v>0.24</v>
      </c>
      <c r="AB63">
        <v>0</v>
      </c>
      <c r="AC63">
        <v>0</v>
      </c>
      <c r="AD63">
        <v>100.2</v>
      </c>
      <c r="AF63" s="15">
        <v>4255</v>
      </c>
      <c r="AG63">
        <v>49.2</v>
      </c>
      <c r="AH63">
        <v>0.66</v>
      </c>
      <c r="AI63">
        <v>9.8000000000000007</v>
      </c>
      <c r="AJ63">
        <v>10.6</v>
      </c>
      <c r="AK63">
        <v>0.23</v>
      </c>
      <c r="AL63">
        <v>16.3</v>
      </c>
      <c r="AM63">
        <v>12.7</v>
      </c>
      <c r="AN63">
        <v>1.01</v>
      </c>
      <c r="AO63">
        <v>0</v>
      </c>
      <c r="AP63">
        <v>0.02</v>
      </c>
      <c r="AR63" s="38"/>
      <c r="AS63" s="38"/>
      <c r="AT63" s="38"/>
      <c r="AU63" s="38"/>
      <c r="AV63" s="38"/>
      <c r="AW63" s="38"/>
      <c r="AX63" s="38"/>
      <c r="AY63" s="38"/>
      <c r="AZ63" s="38"/>
      <c r="BA63" s="38"/>
      <c r="BB63" s="38"/>
      <c r="BC63" s="38"/>
      <c r="DJ63" s="17"/>
      <c r="EH63" s="17"/>
      <c r="EI63" s="17"/>
      <c r="EJ63" s="17"/>
      <c r="EK63" s="17"/>
      <c r="EL63" s="17"/>
      <c r="EM63" s="17"/>
      <c r="EN63" s="17"/>
      <c r="EQ63" s="17"/>
      <c r="ER63" s="17"/>
      <c r="ES63" s="17"/>
      <c r="ET63" s="17"/>
      <c r="EU63" s="17"/>
      <c r="FW63" s="40"/>
      <c r="FX63" s="40"/>
      <c r="FY63" s="40"/>
      <c r="FZ63" s="40"/>
      <c r="GA63" s="40"/>
      <c r="GB63" s="18"/>
      <c r="GC63" s="18"/>
      <c r="GD63" s="19"/>
      <c r="GE63" s="19"/>
      <c r="GF63" s="41"/>
      <c r="GG63" s="41"/>
      <c r="GH63" s="41"/>
      <c r="GI63" s="41"/>
      <c r="GJ63" s="41"/>
      <c r="GK63" s="41"/>
      <c r="GL63" s="41"/>
      <c r="GM63" s="41"/>
      <c r="GN63" s="41"/>
      <c r="GO63" s="41"/>
      <c r="GP63" s="41"/>
      <c r="GQ63" s="41"/>
      <c r="GR63" s="41"/>
      <c r="GS63" s="41"/>
      <c r="GT63" s="41"/>
      <c r="GU63" s="41"/>
      <c r="GV63" s="42"/>
      <c r="GW63" s="42"/>
      <c r="GX63" s="42"/>
      <c r="GY63" s="42"/>
      <c r="GZ63" s="41"/>
      <c r="HA63" s="41"/>
      <c r="HB63" s="41"/>
      <c r="HC63" s="41"/>
      <c r="HD63" s="41"/>
      <c r="HE63" s="41"/>
      <c r="HF63" s="37"/>
      <c r="HG63" s="37"/>
      <c r="HH63" s="43"/>
      <c r="HI63" s="43"/>
      <c r="HJ63" s="41"/>
      <c r="HK63" s="43"/>
      <c r="HL63" s="42"/>
      <c r="HM63" s="18"/>
      <c r="HN63" s="18"/>
      <c r="HO63" s="42"/>
      <c r="HP63" s="18"/>
      <c r="HQ63" s="18"/>
      <c r="HR63" s="19"/>
      <c r="HS63" s="43"/>
      <c r="HT63" s="42"/>
      <c r="HU63" s="41"/>
      <c r="HV63" s="41"/>
      <c r="HW63" s="19"/>
      <c r="HX63" s="43"/>
      <c r="HY63" s="19"/>
      <c r="HZ63" s="41"/>
      <c r="IA63" s="41"/>
      <c r="IB63" s="19"/>
    </row>
    <row r="64" spans="1:236" ht="15.5">
      <c r="A64" s="15">
        <v>4257</v>
      </c>
      <c r="B64" t="s">
        <v>146</v>
      </c>
      <c r="C64" t="s">
        <v>128</v>
      </c>
      <c r="D64">
        <v>0</v>
      </c>
      <c r="E64">
        <f t="shared" si="0"/>
        <v>-0.36999999999999034</v>
      </c>
      <c r="F64">
        <f t="shared" si="1"/>
        <v>-0.37000000000000455</v>
      </c>
      <c r="G64">
        <f t="shared" si="2"/>
        <v>10</v>
      </c>
      <c r="H64" t="s">
        <v>48</v>
      </c>
      <c r="I64" t="s">
        <v>105</v>
      </c>
      <c r="J64" t="s">
        <v>106</v>
      </c>
      <c r="K64" t="s">
        <v>101</v>
      </c>
      <c r="L64">
        <v>7</v>
      </c>
      <c r="M64">
        <v>1280</v>
      </c>
      <c r="N64">
        <v>15</v>
      </c>
      <c r="O64">
        <v>1</v>
      </c>
      <c r="P64" s="15">
        <v>4257</v>
      </c>
      <c r="Q64">
        <v>49</v>
      </c>
      <c r="R64">
        <v>0.88</v>
      </c>
      <c r="S64">
        <v>17.399999999999999</v>
      </c>
      <c r="T64">
        <v>11</v>
      </c>
      <c r="U64">
        <v>0.1</v>
      </c>
      <c r="V64">
        <v>8.34</v>
      </c>
      <c r="W64">
        <v>10.6</v>
      </c>
      <c r="X64">
        <v>2.89</v>
      </c>
      <c r="Y64">
        <v>0.16</v>
      </c>
      <c r="Z64">
        <v>0</v>
      </c>
      <c r="AA64">
        <v>0</v>
      </c>
      <c r="AB64">
        <v>0</v>
      </c>
      <c r="AC64">
        <v>0</v>
      </c>
      <c r="AD64">
        <v>100.37</v>
      </c>
      <c r="AF64" s="15">
        <v>4257</v>
      </c>
      <c r="AG64">
        <v>51</v>
      </c>
      <c r="AH64">
        <v>0.43</v>
      </c>
      <c r="AI64">
        <v>7.02</v>
      </c>
      <c r="AJ64">
        <v>6.56</v>
      </c>
      <c r="AK64">
        <v>0.15</v>
      </c>
      <c r="AL64">
        <v>19.8</v>
      </c>
      <c r="AM64">
        <v>14.8</v>
      </c>
      <c r="AN64">
        <v>0.38</v>
      </c>
      <c r="AO64">
        <v>0</v>
      </c>
      <c r="AP64">
        <v>7.0000000000000007E-2</v>
      </c>
      <c r="AR64" s="38"/>
      <c r="AS64" s="38"/>
      <c r="AT64" s="38"/>
      <c r="AU64" s="38"/>
      <c r="AV64" s="38"/>
      <c r="AW64" s="38"/>
      <c r="AX64" s="38"/>
      <c r="AY64" s="38"/>
      <c r="AZ64" s="38"/>
      <c r="BA64" s="38"/>
      <c r="BB64" s="38"/>
      <c r="BC64" s="38"/>
      <c r="DJ64" s="17"/>
      <c r="EH64" s="17"/>
      <c r="EI64" s="17"/>
      <c r="EJ64" s="17"/>
      <c r="EK64" s="17"/>
      <c r="EL64" s="17"/>
      <c r="EM64" s="17"/>
      <c r="EN64" s="17"/>
      <c r="EQ64" s="17"/>
      <c r="ER64" s="17"/>
      <c r="ES64" s="17"/>
      <c r="ET64" s="17"/>
      <c r="EU64" s="17"/>
      <c r="FW64" s="40"/>
      <c r="FX64" s="40"/>
      <c r="FY64" s="40"/>
      <c r="FZ64" s="40"/>
      <c r="GA64" s="40"/>
      <c r="GB64" s="18"/>
      <c r="GC64" s="18"/>
      <c r="GD64" s="19"/>
      <c r="GE64" s="19"/>
      <c r="GF64" s="41"/>
      <c r="GG64" s="41"/>
      <c r="GH64" s="41"/>
      <c r="GI64" s="41"/>
      <c r="GJ64" s="41"/>
      <c r="GK64" s="41"/>
      <c r="GL64" s="41"/>
      <c r="GM64" s="41"/>
      <c r="GN64" s="41"/>
      <c r="GO64" s="41"/>
      <c r="GP64" s="41"/>
      <c r="GQ64" s="41"/>
      <c r="GR64" s="41"/>
      <c r="GS64" s="41"/>
      <c r="GT64" s="41"/>
      <c r="GU64" s="41"/>
      <c r="GV64" s="42"/>
      <c r="GW64" s="42"/>
      <c r="GX64" s="42"/>
      <c r="GY64" s="42"/>
      <c r="GZ64" s="41"/>
      <c r="HA64" s="41"/>
      <c r="HB64" s="41"/>
      <c r="HC64" s="41"/>
      <c r="HD64" s="41"/>
      <c r="HE64" s="41"/>
      <c r="HF64" s="37"/>
      <c r="HG64" s="37"/>
      <c r="HH64" s="43"/>
      <c r="HI64" s="43"/>
      <c r="HJ64" s="41"/>
      <c r="HK64" s="43"/>
      <c r="HL64" s="42"/>
      <c r="HM64" s="18"/>
      <c r="HN64" s="18"/>
      <c r="HO64" s="42"/>
      <c r="HP64" s="18"/>
      <c r="HQ64" s="18"/>
      <c r="HR64" s="19"/>
      <c r="HS64" s="43"/>
      <c r="HT64" s="42"/>
      <c r="HU64" s="41"/>
      <c r="HV64" s="41"/>
      <c r="HW64" s="19"/>
      <c r="HX64" s="43"/>
      <c r="HY64" s="19"/>
      <c r="HZ64" s="41"/>
      <c r="IA64" s="41"/>
      <c r="IB64" s="19"/>
    </row>
    <row r="65" spans="1:236" ht="15.5">
      <c r="A65" s="15">
        <v>4258</v>
      </c>
      <c r="B65" t="s">
        <v>147</v>
      </c>
      <c r="C65" t="s">
        <v>128</v>
      </c>
      <c r="D65">
        <v>0</v>
      </c>
      <c r="E65">
        <f t="shared" si="0"/>
        <v>-0.28000000000000114</v>
      </c>
      <c r="F65">
        <f t="shared" si="1"/>
        <v>-0.29999999999999716</v>
      </c>
      <c r="G65">
        <f t="shared" si="2"/>
        <v>10</v>
      </c>
      <c r="H65" t="s">
        <v>48</v>
      </c>
      <c r="I65" t="s">
        <v>105</v>
      </c>
      <c r="J65" t="s">
        <v>106</v>
      </c>
      <c r="K65" t="s">
        <v>101</v>
      </c>
      <c r="L65">
        <v>12.5</v>
      </c>
      <c r="M65">
        <v>1270</v>
      </c>
      <c r="N65">
        <v>15</v>
      </c>
      <c r="O65">
        <v>1</v>
      </c>
      <c r="P65" s="15">
        <v>4258</v>
      </c>
      <c r="Q65">
        <v>48.9</v>
      </c>
      <c r="R65">
        <v>0.81</v>
      </c>
      <c r="S65">
        <v>17.5</v>
      </c>
      <c r="T65">
        <v>10.8</v>
      </c>
      <c r="U65">
        <v>0.11</v>
      </c>
      <c r="V65">
        <v>8.52</v>
      </c>
      <c r="W65">
        <v>10.5</v>
      </c>
      <c r="X65">
        <v>2.99</v>
      </c>
      <c r="Y65">
        <v>0.15</v>
      </c>
      <c r="Z65">
        <v>0</v>
      </c>
      <c r="AA65">
        <v>0</v>
      </c>
      <c r="AB65">
        <v>0</v>
      </c>
      <c r="AC65">
        <v>0</v>
      </c>
      <c r="AD65">
        <v>100.3</v>
      </c>
      <c r="AF65" s="15">
        <v>4258</v>
      </c>
      <c r="AG65">
        <v>51.7</v>
      </c>
      <c r="AH65">
        <v>0.35</v>
      </c>
      <c r="AI65">
        <v>6.3</v>
      </c>
      <c r="AJ65">
        <v>7.56</v>
      </c>
      <c r="AK65">
        <v>0.15</v>
      </c>
      <c r="AL65">
        <v>20.7</v>
      </c>
      <c r="AM65">
        <v>12.4</v>
      </c>
      <c r="AN65">
        <v>0.4</v>
      </c>
      <c r="AO65">
        <v>0</v>
      </c>
      <c r="AP65">
        <v>0.11</v>
      </c>
      <c r="AR65" s="38"/>
      <c r="AS65" s="38"/>
      <c r="AT65" s="38"/>
      <c r="AU65" s="38"/>
      <c r="AV65" s="38"/>
      <c r="AW65" s="38"/>
      <c r="AX65" s="38"/>
      <c r="AY65" s="38"/>
      <c r="AZ65" s="38"/>
      <c r="BA65" s="38"/>
      <c r="BB65" s="38"/>
      <c r="BC65" s="38"/>
      <c r="DJ65" s="17"/>
      <c r="EH65" s="17"/>
      <c r="EI65" s="17"/>
      <c r="EJ65" s="17"/>
      <c r="EK65" s="17"/>
      <c r="EL65" s="17"/>
      <c r="EM65" s="17"/>
      <c r="EN65" s="17"/>
      <c r="EQ65" s="17"/>
      <c r="ER65" s="17"/>
      <c r="ES65" s="17"/>
      <c r="ET65" s="17"/>
      <c r="EU65" s="17"/>
      <c r="FW65" s="40"/>
      <c r="FX65" s="40"/>
      <c r="FY65" s="40"/>
      <c r="FZ65" s="40"/>
      <c r="GA65" s="40"/>
      <c r="GB65" s="18"/>
      <c r="GC65" s="18"/>
      <c r="GD65" s="19"/>
      <c r="GE65" s="19"/>
      <c r="GF65" s="41"/>
      <c r="GG65" s="41"/>
      <c r="GH65" s="41"/>
      <c r="GI65" s="41"/>
      <c r="GJ65" s="41"/>
      <c r="GK65" s="41"/>
      <c r="GL65" s="41"/>
      <c r="GM65" s="41"/>
      <c r="GN65" s="41"/>
      <c r="GO65" s="41"/>
      <c r="GP65" s="41"/>
      <c r="GQ65" s="41"/>
      <c r="GR65" s="41"/>
      <c r="GS65" s="41"/>
      <c r="GT65" s="41"/>
      <c r="GU65" s="41"/>
      <c r="GV65" s="42"/>
      <c r="GW65" s="42"/>
      <c r="GX65" s="42"/>
      <c r="GY65" s="42"/>
      <c r="GZ65" s="41"/>
      <c r="HA65" s="41"/>
      <c r="HB65" s="41"/>
      <c r="HC65" s="41"/>
      <c r="HD65" s="41"/>
      <c r="HE65" s="41"/>
      <c r="HF65" s="37"/>
      <c r="HG65" s="37"/>
      <c r="HH65" s="43"/>
      <c r="HI65" s="43"/>
      <c r="HJ65" s="41"/>
      <c r="HK65" s="43"/>
      <c r="HL65" s="42"/>
      <c r="HM65" s="18"/>
      <c r="HN65" s="18"/>
      <c r="HO65" s="42"/>
      <c r="HP65" s="18"/>
      <c r="HQ65" s="18"/>
      <c r="HR65" s="19"/>
      <c r="HS65" s="43"/>
      <c r="HT65" s="42"/>
      <c r="HU65" s="41"/>
      <c r="HV65" s="41"/>
      <c r="HW65" s="19"/>
      <c r="HX65" s="43"/>
      <c r="HY65" s="19"/>
      <c r="HZ65" s="41"/>
      <c r="IA65" s="41"/>
      <c r="IB65" s="19"/>
    </row>
    <row r="66" spans="1:236" ht="15.5">
      <c r="A66" s="15">
        <v>4259</v>
      </c>
      <c r="B66" t="s">
        <v>148</v>
      </c>
      <c r="C66" t="s">
        <v>128</v>
      </c>
      <c r="D66">
        <v>0</v>
      </c>
      <c r="E66">
        <f t="shared" si="0"/>
        <v>1.1200000000000188</v>
      </c>
      <c r="F66">
        <f t="shared" si="1"/>
        <v>1.0999999999999943</v>
      </c>
      <c r="G66">
        <f t="shared" si="2"/>
        <v>15</v>
      </c>
      <c r="H66" t="s">
        <v>48</v>
      </c>
      <c r="I66" t="s">
        <v>105</v>
      </c>
      <c r="J66" t="s">
        <v>106</v>
      </c>
      <c r="K66" t="s">
        <v>101</v>
      </c>
      <c r="L66">
        <v>20</v>
      </c>
      <c r="M66">
        <v>1355</v>
      </c>
      <c r="N66">
        <v>15</v>
      </c>
      <c r="O66">
        <v>1.5</v>
      </c>
      <c r="P66" s="15">
        <v>4259</v>
      </c>
      <c r="Q66">
        <v>47.4</v>
      </c>
      <c r="R66">
        <v>0.8</v>
      </c>
      <c r="S66">
        <v>17.8</v>
      </c>
      <c r="T66">
        <v>9.99</v>
      </c>
      <c r="U66">
        <v>0.16</v>
      </c>
      <c r="V66">
        <v>9.32</v>
      </c>
      <c r="W66">
        <v>8.61</v>
      </c>
      <c r="X66">
        <v>4.4400000000000004</v>
      </c>
      <c r="Y66">
        <v>0.21</v>
      </c>
      <c r="Z66">
        <v>0.02</v>
      </c>
      <c r="AA66">
        <v>0.13</v>
      </c>
      <c r="AB66">
        <v>0</v>
      </c>
      <c r="AC66">
        <v>0</v>
      </c>
      <c r="AD66">
        <v>98.9</v>
      </c>
      <c r="AF66" s="15">
        <v>4259</v>
      </c>
      <c r="AG66">
        <v>49.9</v>
      </c>
      <c r="AH66">
        <v>0.4</v>
      </c>
      <c r="AI66">
        <v>11</v>
      </c>
      <c r="AJ66">
        <v>6.83</v>
      </c>
      <c r="AK66">
        <v>0.18</v>
      </c>
      <c r="AL66">
        <v>19.2</v>
      </c>
      <c r="AM66">
        <v>11.7</v>
      </c>
      <c r="AN66">
        <v>0.89</v>
      </c>
      <c r="AO66">
        <v>0</v>
      </c>
      <c r="AP66">
        <v>0</v>
      </c>
      <c r="AR66" s="38"/>
      <c r="AS66" s="38"/>
      <c r="AT66" s="38"/>
      <c r="AU66" s="38"/>
      <c r="AV66" s="38"/>
      <c r="AW66" s="38"/>
      <c r="AX66" s="38"/>
      <c r="AY66" s="38"/>
      <c r="AZ66" s="38"/>
      <c r="BA66" s="38"/>
      <c r="BB66" s="38"/>
      <c r="BC66" s="38"/>
      <c r="DJ66" s="17"/>
      <c r="EH66" s="17"/>
      <c r="EI66" s="17"/>
      <c r="EJ66" s="17"/>
      <c r="EK66" s="17"/>
      <c r="EL66" s="17"/>
      <c r="EM66" s="17"/>
      <c r="EN66" s="17"/>
      <c r="EQ66" s="17"/>
      <c r="ER66" s="17"/>
      <c r="ES66" s="17"/>
      <c r="ET66" s="17"/>
      <c r="EU66" s="17"/>
      <c r="FW66" s="40"/>
      <c r="FX66" s="40"/>
      <c r="FY66" s="40"/>
      <c r="FZ66" s="40"/>
      <c r="GA66" s="40"/>
      <c r="GB66" s="18"/>
      <c r="GC66" s="18"/>
      <c r="GD66" s="19"/>
      <c r="GE66" s="19"/>
      <c r="GF66" s="41"/>
      <c r="GG66" s="41"/>
      <c r="GH66" s="41"/>
      <c r="GI66" s="41"/>
      <c r="GJ66" s="41"/>
      <c r="GK66" s="41"/>
      <c r="GL66" s="41"/>
      <c r="GM66" s="41"/>
      <c r="GN66" s="41"/>
      <c r="GO66" s="41"/>
      <c r="GP66" s="41"/>
      <c r="GQ66" s="41"/>
      <c r="GR66" s="41"/>
      <c r="GS66" s="41"/>
      <c r="GT66" s="41"/>
      <c r="GU66" s="41"/>
      <c r="GV66" s="42"/>
      <c r="GW66" s="42"/>
      <c r="GX66" s="42"/>
      <c r="GY66" s="42"/>
      <c r="GZ66" s="41"/>
      <c r="HA66" s="41"/>
      <c r="HB66" s="41"/>
      <c r="HC66" s="41"/>
      <c r="HD66" s="41"/>
      <c r="HE66" s="41"/>
      <c r="HF66" s="37"/>
      <c r="HG66" s="37"/>
      <c r="HH66" s="43"/>
      <c r="HI66" s="43"/>
      <c r="HJ66" s="41"/>
      <c r="HK66" s="43"/>
      <c r="HL66" s="42"/>
      <c r="HM66" s="18"/>
      <c r="HN66" s="18"/>
      <c r="HO66" s="42"/>
      <c r="HP66" s="18"/>
      <c r="HQ66" s="18"/>
      <c r="HR66" s="19"/>
      <c r="HS66" s="43"/>
      <c r="HT66" s="42"/>
      <c r="HU66" s="41"/>
      <c r="HV66" s="41"/>
      <c r="HW66" s="19"/>
      <c r="HX66" s="43"/>
      <c r="HY66" s="19"/>
      <c r="HZ66" s="41"/>
      <c r="IA66" s="41"/>
      <c r="IB66" s="19"/>
    </row>
    <row r="67" spans="1:236" ht="15.5">
      <c r="A67" s="15">
        <v>4260</v>
      </c>
      <c r="B67" t="s">
        <v>149</v>
      </c>
      <c r="C67" t="s">
        <v>128</v>
      </c>
      <c r="D67">
        <v>0</v>
      </c>
      <c r="E67">
        <f t="shared" ref="E67:E130" si="3">100-SUM(Q67:AA67)</f>
        <v>1.4400000000000261</v>
      </c>
      <c r="F67">
        <f t="shared" ref="F67:F130" si="4">100-AD67</f>
        <v>1.4399999999999977</v>
      </c>
      <c r="G67">
        <f t="shared" ref="G67:G130" si="5">10*O67</f>
        <v>15</v>
      </c>
      <c r="H67" t="s">
        <v>48</v>
      </c>
      <c r="I67" t="s">
        <v>105</v>
      </c>
      <c r="J67" t="s">
        <v>106</v>
      </c>
      <c r="K67" t="s">
        <v>101</v>
      </c>
      <c r="L67">
        <v>24</v>
      </c>
      <c r="M67">
        <v>1340</v>
      </c>
      <c r="N67">
        <v>15</v>
      </c>
      <c r="O67">
        <v>1.5</v>
      </c>
      <c r="P67" s="15">
        <v>4260</v>
      </c>
      <c r="Q67">
        <v>48</v>
      </c>
      <c r="R67">
        <v>0.64</v>
      </c>
      <c r="S67">
        <v>17.899999999999999</v>
      </c>
      <c r="T67">
        <v>9.07</v>
      </c>
      <c r="U67">
        <v>0.16</v>
      </c>
      <c r="V67">
        <v>9.49</v>
      </c>
      <c r="W67">
        <v>10.1</v>
      </c>
      <c r="X67">
        <v>2.99</v>
      </c>
      <c r="Y67">
        <v>0.14000000000000001</v>
      </c>
      <c r="Z67">
        <v>0.03</v>
      </c>
      <c r="AA67">
        <v>0.04</v>
      </c>
      <c r="AB67">
        <v>0</v>
      </c>
      <c r="AC67">
        <v>0</v>
      </c>
      <c r="AD67">
        <v>98.56</v>
      </c>
      <c r="AF67" s="15">
        <v>4260</v>
      </c>
      <c r="AG67">
        <v>51.5</v>
      </c>
      <c r="AH67">
        <v>0.45</v>
      </c>
      <c r="AI67">
        <v>8.1</v>
      </c>
      <c r="AJ67">
        <v>6.96</v>
      </c>
      <c r="AK67">
        <v>0.17</v>
      </c>
      <c r="AL67">
        <v>20.3</v>
      </c>
      <c r="AM67">
        <v>12.6</v>
      </c>
      <c r="AN67">
        <v>0.56000000000000005</v>
      </c>
      <c r="AO67">
        <v>0</v>
      </c>
      <c r="AP67">
        <v>0.09</v>
      </c>
      <c r="AR67" s="38"/>
      <c r="AS67" s="38"/>
      <c r="AT67" s="38"/>
      <c r="AU67" s="38"/>
      <c r="AV67" s="38"/>
      <c r="AW67" s="38"/>
      <c r="AX67" s="38"/>
      <c r="AY67" s="38"/>
      <c r="AZ67" s="38"/>
      <c r="BA67" s="38"/>
      <c r="BB67" s="38"/>
      <c r="BC67" s="38"/>
      <c r="DJ67" s="17"/>
      <c r="EH67" s="17"/>
      <c r="EI67" s="17"/>
      <c r="EJ67" s="17"/>
      <c r="EK67" s="17"/>
      <c r="EL67" s="17"/>
      <c r="EM67" s="17"/>
      <c r="EN67" s="17"/>
      <c r="EQ67" s="17"/>
      <c r="ER67" s="17"/>
      <c r="ES67" s="17"/>
      <c r="ET67" s="17"/>
      <c r="EU67" s="17"/>
      <c r="FW67" s="40"/>
      <c r="FX67" s="40"/>
      <c r="FY67" s="40"/>
      <c r="FZ67" s="40"/>
      <c r="GA67" s="40"/>
      <c r="GB67" s="18"/>
      <c r="GC67" s="18"/>
      <c r="GD67" s="19"/>
      <c r="GE67" s="19"/>
      <c r="GF67" s="41"/>
      <c r="GG67" s="41"/>
      <c r="GH67" s="41"/>
      <c r="GI67" s="41"/>
      <c r="GJ67" s="41"/>
      <c r="GK67" s="41"/>
      <c r="GL67" s="41"/>
      <c r="GM67" s="41"/>
      <c r="GN67" s="41"/>
      <c r="GO67" s="41"/>
      <c r="GP67" s="41"/>
      <c r="GQ67" s="41"/>
      <c r="GR67" s="41"/>
      <c r="GS67" s="41"/>
      <c r="GT67" s="41"/>
      <c r="GU67" s="41"/>
      <c r="GV67" s="42"/>
      <c r="GW67" s="42"/>
      <c r="GX67" s="42"/>
      <c r="GY67" s="42"/>
      <c r="GZ67" s="41"/>
      <c r="HA67" s="41"/>
      <c r="HB67" s="41"/>
      <c r="HC67" s="41"/>
      <c r="HD67" s="41"/>
      <c r="HE67" s="41"/>
      <c r="HF67" s="37"/>
      <c r="HG67" s="37"/>
      <c r="HH67" s="43"/>
      <c r="HI67" s="43"/>
      <c r="HJ67" s="41"/>
      <c r="HK67" s="43"/>
      <c r="HL67" s="42"/>
      <c r="HM67" s="18"/>
      <c r="HN67" s="18"/>
      <c r="HO67" s="42"/>
      <c r="HP67" s="18"/>
      <c r="HQ67" s="18"/>
      <c r="HR67" s="19"/>
      <c r="HS67" s="43"/>
      <c r="HT67" s="42"/>
      <c r="HU67" s="41"/>
      <c r="HV67" s="41"/>
      <c r="HW67" s="19"/>
      <c r="HX67" s="43"/>
      <c r="HY67" s="19"/>
      <c r="HZ67" s="41"/>
      <c r="IA67" s="41"/>
      <c r="IB67" s="19"/>
    </row>
    <row r="68" spans="1:236" ht="15.5">
      <c r="A68" s="15">
        <v>4261</v>
      </c>
      <c r="B68" t="s">
        <v>150</v>
      </c>
      <c r="C68" t="s">
        <v>128</v>
      </c>
      <c r="D68">
        <v>0</v>
      </c>
      <c r="E68">
        <f t="shared" si="3"/>
        <v>1.4899999999999949</v>
      </c>
      <c r="F68">
        <f t="shared" si="4"/>
        <v>1.5</v>
      </c>
      <c r="G68">
        <f t="shared" si="5"/>
        <v>15</v>
      </c>
      <c r="H68" t="s">
        <v>48</v>
      </c>
      <c r="I68" t="s">
        <v>105</v>
      </c>
      <c r="J68" t="s">
        <v>106</v>
      </c>
      <c r="K68" t="s">
        <v>101</v>
      </c>
      <c r="L68">
        <v>24</v>
      </c>
      <c r="M68">
        <v>1325</v>
      </c>
      <c r="N68">
        <v>15</v>
      </c>
      <c r="O68">
        <v>1.5</v>
      </c>
      <c r="P68" s="15">
        <v>4261</v>
      </c>
      <c r="Q68">
        <v>47.2</v>
      </c>
      <c r="R68">
        <v>0.84</v>
      </c>
      <c r="S68">
        <v>19.3</v>
      </c>
      <c r="T68">
        <v>10.8</v>
      </c>
      <c r="U68">
        <v>0.16</v>
      </c>
      <c r="V68">
        <v>6.28</v>
      </c>
      <c r="W68">
        <v>8.61</v>
      </c>
      <c r="X68">
        <v>4.9800000000000004</v>
      </c>
      <c r="Y68">
        <v>0.23</v>
      </c>
      <c r="Z68">
        <v>0</v>
      </c>
      <c r="AA68">
        <v>0.11</v>
      </c>
      <c r="AB68">
        <v>0</v>
      </c>
      <c r="AC68">
        <v>0</v>
      </c>
      <c r="AD68">
        <v>98.5</v>
      </c>
      <c r="AF68" s="15">
        <v>4261</v>
      </c>
      <c r="AG68">
        <v>51.7</v>
      </c>
      <c r="AH68">
        <v>0.28000000000000003</v>
      </c>
      <c r="AI68">
        <v>8.3800000000000008</v>
      </c>
      <c r="AJ68">
        <v>6.69</v>
      </c>
      <c r="AK68">
        <v>0.15</v>
      </c>
      <c r="AL68">
        <v>21.4</v>
      </c>
      <c r="AM68">
        <v>11.7</v>
      </c>
      <c r="AN68">
        <v>0.64</v>
      </c>
      <c r="AO68">
        <v>0</v>
      </c>
      <c r="AP68">
        <v>0.05</v>
      </c>
      <c r="AR68" s="38"/>
      <c r="AS68" s="38"/>
      <c r="AT68" s="38"/>
      <c r="AU68" s="38"/>
      <c r="AV68" s="38"/>
      <c r="AW68" s="38"/>
      <c r="AX68" s="38"/>
      <c r="AY68" s="38"/>
      <c r="AZ68" s="38"/>
      <c r="BA68" s="38"/>
      <c r="BB68" s="38"/>
      <c r="BC68" s="38"/>
      <c r="DJ68" s="17"/>
      <c r="EH68" s="17"/>
      <c r="EI68" s="17"/>
      <c r="EJ68" s="17"/>
      <c r="EK68" s="17"/>
      <c r="EL68" s="17"/>
      <c r="EM68" s="17"/>
      <c r="EN68" s="17"/>
      <c r="EQ68" s="17"/>
      <c r="ER68" s="17"/>
      <c r="ES68" s="17"/>
      <c r="ET68" s="17"/>
      <c r="EU68" s="17"/>
      <c r="FW68" s="40"/>
      <c r="FX68" s="40"/>
      <c r="FY68" s="40"/>
      <c r="FZ68" s="40"/>
      <c r="GA68" s="40"/>
      <c r="GB68" s="18"/>
      <c r="GC68" s="18"/>
      <c r="GD68" s="19"/>
      <c r="GE68" s="19"/>
      <c r="GF68" s="41"/>
      <c r="GG68" s="41"/>
      <c r="GH68" s="41"/>
      <c r="GI68" s="41"/>
      <c r="GJ68" s="41"/>
      <c r="GK68" s="41"/>
      <c r="GL68" s="41"/>
      <c r="GM68" s="41"/>
      <c r="GN68" s="41"/>
      <c r="GO68" s="41"/>
      <c r="GP68" s="41"/>
      <c r="GQ68" s="41"/>
      <c r="GR68" s="41"/>
      <c r="GS68" s="41"/>
      <c r="GT68" s="41"/>
      <c r="GU68" s="41"/>
      <c r="GV68" s="42"/>
      <c r="GW68" s="42"/>
      <c r="GX68" s="42"/>
      <c r="GY68" s="42"/>
      <c r="GZ68" s="41"/>
      <c r="HA68" s="41"/>
      <c r="HB68" s="41"/>
      <c r="HC68" s="41"/>
      <c r="HD68" s="41"/>
      <c r="HE68" s="41"/>
      <c r="HF68" s="37"/>
      <c r="HG68" s="37"/>
      <c r="HH68" s="43"/>
      <c r="HI68" s="43"/>
      <c r="HJ68" s="41"/>
      <c r="HK68" s="43"/>
      <c r="HL68" s="42"/>
      <c r="HM68" s="18"/>
      <c r="HN68" s="18"/>
      <c r="HO68" s="42"/>
      <c r="HP68" s="18"/>
      <c r="HQ68" s="18"/>
      <c r="HR68" s="19"/>
      <c r="HS68" s="43"/>
      <c r="HT68" s="42"/>
      <c r="HU68" s="41"/>
      <c r="HV68" s="41"/>
      <c r="HW68" s="19"/>
      <c r="HX68" s="43"/>
      <c r="HY68" s="19"/>
      <c r="HZ68" s="41"/>
      <c r="IA68" s="41"/>
      <c r="IB68" s="19"/>
    </row>
    <row r="69" spans="1:236" ht="15.5">
      <c r="A69" s="15">
        <v>4270</v>
      </c>
      <c r="B69" t="s">
        <v>151</v>
      </c>
      <c r="C69" t="s">
        <v>128</v>
      </c>
      <c r="D69">
        <v>0</v>
      </c>
      <c r="E69">
        <f t="shared" si="3"/>
        <v>-0.80999999999998806</v>
      </c>
      <c r="F69">
        <f t="shared" si="4"/>
        <v>-0.79999999999999716</v>
      </c>
      <c r="G69">
        <f t="shared" si="5"/>
        <v>11</v>
      </c>
      <c r="H69" t="s">
        <v>48</v>
      </c>
      <c r="I69" t="s">
        <v>105</v>
      </c>
      <c r="J69" t="s">
        <v>106</v>
      </c>
      <c r="K69" t="s">
        <v>101</v>
      </c>
      <c r="L69">
        <v>15</v>
      </c>
      <c r="M69">
        <v>1293</v>
      </c>
      <c r="N69">
        <v>15</v>
      </c>
      <c r="O69">
        <v>1.1000000000000001</v>
      </c>
      <c r="P69" s="15">
        <v>4270</v>
      </c>
      <c r="Q69">
        <v>49.9</v>
      </c>
      <c r="R69">
        <v>0.65</v>
      </c>
      <c r="S69">
        <v>17.399999999999999</v>
      </c>
      <c r="T69">
        <v>7.9</v>
      </c>
      <c r="U69">
        <v>0.1</v>
      </c>
      <c r="V69">
        <v>10.8</v>
      </c>
      <c r="W69">
        <v>11.5</v>
      </c>
      <c r="X69">
        <v>2.2999999999999998</v>
      </c>
      <c r="Y69">
        <v>0.11</v>
      </c>
      <c r="Z69">
        <v>0</v>
      </c>
      <c r="AA69">
        <v>0.15</v>
      </c>
      <c r="AB69">
        <v>0</v>
      </c>
      <c r="AC69">
        <v>0</v>
      </c>
      <c r="AD69">
        <v>100.8</v>
      </c>
      <c r="AF69" s="15">
        <v>4270</v>
      </c>
      <c r="AG69">
        <v>49.1</v>
      </c>
      <c r="AH69">
        <v>0.41</v>
      </c>
      <c r="AI69">
        <v>11.9</v>
      </c>
      <c r="AJ69">
        <v>5</v>
      </c>
      <c r="AK69">
        <v>0.14000000000000001</v>
      </c>
      <c r="AL69">
        <v>17.600000000000001</v>
      </c>
      <c r="AM69">
        <v>16.3</v>
      </c>
      <c r="AN69">
        <v>0.45</v>
      </c>
      <c r="AO69">
        <v>0</v>
      </c>
      <c r="AP69">
        <v>0.13</v>
      </c>
      <c r="AR69" s="38"/>
      <c r="AS69" s="38"/>
      <c r="AT69" s="38"/>
      <c r="AU69" s="38"/>
      <c r="AV69" s="38"/>
      <c r="AW69" s="38"/>
      <c r="AX69" s="38"/>
      <c r="AY69" s="38"/>
      <c r="AZ69" s="38"/>
      <c r="BA69" s="38"/>
      <c r="BB69" s="38"/>
      <c r="BC69" s="38"/>
      <c r="DJ69" s="17"/>
      <c r="EH69" s="17"/>
      <c r="EI69" s="17"/>
      <c r="EJ69" s="17"/>
      <c r="EK69" s="17"/>
      <c r="EL69" s="17"/>
      <c r="EM69" s="17"/>
      <c r="EN69" s="17"/>
      <c r="EQ69" s="17"/>
      <c r="ER69" s="17"/>
      <c r="ES69" s="17"/>
      <c r="ET69" s="17"/>
      <c r="EU69" s="17"/>
      <c r="FW69" s="40"/>
      <c r="FX69" s="40"/>
      <c r="FY69" s="40"/>
      <c r="FZ69" s="40"/>
      <c r="GA69" s="40"/>
      <c r="GB69" s="18"/>
      <c r="GC69" s="18"/>
      <c r="GD69" s="19"/>
      <c r="GE69" s="19"/>
      <c r="GF69" s="41"/>
      <c r="GG69" s="41"/>
      <c r="GH69" s="41"/>
      <c r="GI69" s="41"/>
      <c r="GJ69" s="41"/>
      <c r="GK69" s="41"/>
      <c r="GL69" s="41"/>
      <c r="GM69" s="41"/>
      <c r="GN69" s="41"/>
      <c r="GO69" s="41"/>
      <c r="GP69" s="41"/>
      <c r="GQ69" s="41"/>
      <c r="GR69" s="41"/>
      <c r="GS69" s="41"/>
      <c r="GT69" s="41"/>
      <c r="GU69" s="41"/>
      <c r="GV69" s="42"/>
      <c r="GW69" s="42"/>
      <c r="GX69" s="42"/>
      <c r="GY69" s="42"/>
      <c r="GZ69" s="41"/>
      <c r="HA69" s="41"/>
      <c r="HB69" s="41"/>
      <c r="HC69" s="41"/>
      <c r="HD69" s="41"/>
      <c r="HE69" s="41"/>
      <c r="HF69" s="37"/>
      <c r="HG69" s="37"/>
      <c r="HH69" s="43"/>
      <c r="HI69" s="43"/>
      <c r="HJ69" s="41"/>
      <c r="HK69" s="43"/>
      <c r="HL69" s="42"/>
      <c r="HM69" s="18"/>
      <c r="HN69" s="18"/>
      <c r="HO69" s="42"/>
      <c r="HP69" s="18"/>
      <c r="HQ69" s="18"/>
      <c r="HR69" s="19"/>
      <c r="HS69" s="43"/>
      <c r="HT69" s="42"/>
      <c r="HU69" s="41"/>
      <c r="HV69" s="41"/>
      <c r="HW69" s="19"/>
      <c r="HX69" s="43"/>
      <c r="HY69" s="19"/>
      <c r="HZ69" s="41"/>
      <c r="IA69" s="41"/>
      <c r="IB69" s="19"/>
    </row>
    <row r="70" spans="1:236" ht="15.5">
      <c r="A70" s="15">
        <v>4271</v>
      </c>
      <c r="B70" t="s">
        <v>152</v>
      </c>
      <c r="C70" t="s">
        <v>128</v>
      </c>
      <c r="D70">
        <v>0</v>
      </c>
      <c r="E70">
        <f t="shared" si="3"/>
        <v>-0.79999999999999716</v>
      </c>
      <c r="F70">
        <f t="shared" si="4"/>
        <v>-0.79999999999999716</v>
      </c>
      <c r="G70">
        <f t="shared" si="5"/>
        <v>11</v>
      </c>
      <c r="H70" t="s">
        <v>48</v>
      </c>
      <c r="I70" t="s">
        <v>105</v>
      </c>
      <c r="J70" t="s">
        <v>106</v>
      </c>
      <c r="K70" t="s">
        <v>101</v>
      </c>
      <c r="L70">
        <v>4</v>
      </c>
      <c r="M70">
        <v>1290</v>
      </c>
      <c r="N70">
        <v>15</v>
      </c>
      <c r="O70">
        <v>1.1000000000000001</v>
      </c>
      <c r="P70" s="15">
        <v>4271</v>
      </c>
      <c r="Q70">
        <v>48.1</v>
      </c>
      <c r="R70">
        <v>0.56999999999999995</v>
      </c>
      <c r="S70">
        <v>18.7</v>
      </c>
      <c r="T70">
        <v>8.14</v>
      </c>
      <c r="U70">
        <v>0.21</v>
      </c>
      <c r="V70">
        <v>10.5</v>
      </c>
      <c r="W70">
        <v>11.9</v>
      </c>
      <c r="X70">
        <v>2.41</v>
      </c>
      <c r="Y70">
        <v>0.08</v>
      </c>
      <c r="Z70">
        <v>0.06</v>
      </c>
      <c r="AA70">
        <v>0.13</v>
      </c>
      <c r="AB70">
        <v>0</v>
      </c>
      <c r="AC70">
        <v>0</v>
      </c>
      <c r="AD70">
        <v>100.8</v>
      </c>
      <c r="AF70" s="15">
        <v>4271</v>
      </c>
      <c r="AG70">
        <v>50.2</v>
      </c>
      <c r="AH70">
        <v>0.35</v>
      </c>
      <c r="AI70">
        <v>9.8000000000000007</v>
      </c>
      <c r="AJ70">
        <v>4.7</v>
      </c>
      <c r="AK70">
        <v>0.14000000000000001</v>
      </c>
      <c r="AL70">
        <v>18.8</v>
      </c>
      <c r="AM70">
        <v>16</v>
      </c>
      <c r="AN70">
        <v>0.45</v>
      </c>
      <c r="AO70">
        <v>0</v>
      </c>
      <c r="AP70">
        <v>0.13</v>
      </c>
      <c r="AR70" s="38"/>
      <c r="AS70" s="38"/>
      <c r="AT70" s="38"/>
      <c r="AU70" s="38"/>
      <c r="AV70" s="38"/>
      <c r="AW70" s="38"/>
      <c r="AX70" s="38"/>
      <c r="AY70" s="38"/>
      <c r="AZ70" s="38"/>
      <c r="BA70" s="38"/>
      <c r="BB70" s="38"/>
      <c r="BC70" s="38"/>
      <c r="DJ70" s="17"/>
      <c r="EH70" s="17"/>
      <c r="EI70" s="17"/>
      <c r="EJ70" s="17"/>
      <c r="EK70" s="17"/>
      <c r="EL70" s="17"/>
      <c r="EM70" s="17"/>
      <c r="EN70" s="17"/>
      <c r="EQ70" s="17"/>
      <c r="ER70" s="17"/>
      <c r="ES70" s="17"/>
      <c r="ET70" s="17"/>
      <c r="EU70" s="17"/>
      <c r="FW70" s="40"/>
      <c r="FX70" s="40"/>
      <c r="FY70" s="40"/>
      <c r="FZ70" s="40"/>
      <c r="GA70" s="40"/>
      <c r="GB70" s="18"/>
      <c r="GC70" s="18"/>
      <c r="GD70" s="19"/>
      <c r="GE70" s="19"/>
      <c r="GF70" s="41"/>
      <c r="GG70" s="41"/>
      <c r="GH70" s="41"/>
      <c r="GI70" s="41"/>
      <c r="GJ70" s="41"/>
      <c r="GK70" s="41"/>
      <c r="GL70" s="41"/>
      <c r="GM70" s="41"/>
      <c r="GN70" s="41"/>
      <c r="GO70" s="41"/>
      <c r="GP70" s="41"/>
      <c r="GQ70" s="41"/>
      <c r="GR70" s="41"/>
      <c r="GS70" s="41"/>
      <c r="GT70" s="41"/>
      <c r="GU70" s="41"/>
      <c r="GV70" s="42"/>
      <c r="GW70" s="42"/>
      <c r="GX70" s="42"/>
      <c r="GY70" s="42"/>
      <c r="GZ70" s="41"/>
      <c r="HA70" s="41"/>
      <c r="HB70" s="41"/>
      <c r="HC70" s="41"/>
      <c r="HD70" s="41"/>
      <c r="HE70" s="41"/>
      <c r="HF70" s="37"/>
      <c r="HG70" s="37"/>
      <c r="HH70" s="43"/>
      <c r="HI70" s="43"/>
      <c r="HJ70" s="41"/>
      <c r="HK70" s="43"/>
      <c r="HL70" s="42"/>
      <c r="HM70" s="18"/>
      <c r="HN70" s="18"/>
      <c r="HO70" s="42"/>
      <c r="HP70" s="18"/>
      <c r="HQ70" s="18"/>
      <c r="HR70" s="19"/>
      <c r="HS70" s="43"/>
      <c r="HT70" s="42"/>
      <c r="HU70" s="41"/>
      <c r="HV70" s="41"/>
      <c r="HW70" s="19"/>
      <c r="HX70" s="43"/>
      <c r="HY70" s="19"/>
      <c r="HZ70" s="41"/>
      <c r="IA70" s="41"/>
      <c r="IB70" s="19"/>
    </row>
    <row r="71" spans="1:236" ht="15.5">
      <c r="A71" s="15">
        <v>4272</v>
      </c>
      <c r="B71" t="s">
        <v>153</v>
      </c>
      <c r="C71" t="s">
        <v>128</v>
      </c>
      <c r="D71">
        <v>0</v>
      </c>
      <c r="E71">
        <f t="shared" si="3"/>
        <v>0.45000000000000284</v>
      </c>
      <c r="F71">
        <f t="shared" si="4"/>
        <v>0.45000000000000284</v>
      </c>
      <c r="G71">
        <f t="shared" si="5"/>
        <v>11</v>
      </c>
      <c r="H71" t="s">
        <v>48</v>
      </c>
      <c r="I71" t="s">
        <v>105</v>
      </c>
      <c r="J71" t="s">
        <v>106</v>
      </c>
      <c r="K71" t="s">
        <v>101</v>
      </c>
      <c r="L71">
        <v>20</v>
      </c>
      <c r="M71">
        <v>1285</v>
      </c>
      <c r="N71">
        <v>15</v>
      </c>
      <c r="O71">
        <v>1.1000000000000001</v>
      </c>
      <c r="P71" s="15">
        <v>4272</v>
      </c>
      <c r="Q71">
        <v>47.6</v>
      </c>
      <c r="R71">
        <v>0.8</v>
      </c>
      <c r="S71">
        <v>18.3</v>
      </c>
      <c r="T71">
        <v>9.43</v>
      </c>
      <c r="U71">
        <v>0.14000000000000001</v>
      </c>
      <c r="V71">
        <v>9.31</v>
      </c>
      <c r="W71">
        <v>11.1</v>
      </c>
      <c r="X71">
        <v>2.7</v>
      </c>
      <c r="Y71">
        <v>0.11</v>
      </c>
      <c r="Z71">
        <v>0</v>
      </c>
      <c r="AA71">
        <v>0.06</v>
      </c>
      <c r="AB71">
        <v>0</v>
      </c>
      <c r="AC71">
        <v>0</v>
      </c>
      <c r="AD71">
        <v>99.55</v>
      </c>
      <c r="AF71" s="15">
        <v>4272</v>
      </c>
      <c r="AG71">
        <v>49.9</v>
      </c>
      <c r="AH71">
        <v>0.41</v>
      </c>
      <c r="AI71">
        <v>10.3</v>
      </c>
      <c r="AJ71">
        <v>5.79</v>
      </c>
      <c r="AK71">
        <v>0.15</v>
      </c>
      <c r="AL71">
        <v>18</v>
      </c>
      <c r="AM71">
        <v>15.1</v>
      </c>
      <c r="AN71">
        <v>0.51</v>
      </c>
      <c r="AO71">
        <v>0</v>
      </c>
      <c r="AP71">
        <v>0.08</v>
      </c>
      <c r="AR71" s="38"/>
      <c r="AS71" s="38"/>
      <c r="AT71" s="38"/>
      <c r="AU71" s="38"/>
      <c r="AV71" s="38"/>
      <c r="AW71" s="38"/>
      <c r="AX71" s="38"/>
      <c r="AY71" s="38"/>
      <c r="AZ71" s="38"/>
      <c r="BA71" s="38"/>
      <c r="BB71" s="38"/>
      <c r="BC71" s="38"/>
      <c r="DJ71" s="17"/>
      <c r="EH71" s="17"/>
      <c r="EI71" s="17"/>
      <c r="EJ71" s="17"/>
      <c r="EK71" s="17"/>
      <c r="EL71" s="17"/>
      <c r="EM71" s="17"/>
      <c r="EN71" s="17"/>
      <c r="EQ71" s="17"/>
      <c r="ER71" s="17"/>
      <c r="ES71" s="17"/>
      <c r="ET71" s="17"/>
      <c r="EU71" s="17"/>
      <c r="FW71" s="40"/>
      <c r="FX71" s="40"/>
      <c r="FY71" s="40"/>
      <c r="FZ71" s="40"/>
      <c r="GA71" s="40"/>
      <c r="GB71" s="18"/>
      <c r="GC71" s="18"/>
      <c r="GD71" s="19"/>
      <c r="GE71" s="19"/>
      <c r="GF71" s="41"/>
      <c r="GG71" s="41"/>
      <c r="GH71" s="41"/>
      <c r="GI71" s="41"/>
      <c r="GJ71" s="41"/>
      <c r="GK71" s="41"/>
      <c r="GL71" s="41"/>
      <c r="GM71" s="41"/>
      <c r="GN71" s="41"/>
      <c r="GO71" s="41"/>
      <c r="GP71" s="41"/>
      <c r="GQ71" s="41"/>
      <c r="GR71" s="41"/>
      <c r="GS71" s="41"/>
      <c r="GT71" s="41"/>
      <c r="GU71" s="41"/>
      <c r="GV71" s="42"/>
      <c r="GW71" s="42"/>
      <c r="GX71" s="42"/>
      <c r="GY71" s="42"/>
      <c r="GZ71" s="41"/>
      <c r="HA71" s="41"/>
      <c r="HB71" s="41"/>
      <c r="HC71" s="41"/>
      <c r="HD71" s="41"/>
      <c r="HE71" s="41"/>
      <c r="HF71" s="37"/>
      <c r="HG71" s="37"/>
      <c r="HH71" s="43"/>
      <c r="HI71" s="43"/>
      <c r="HJ71" s="41"/>
      <c r="HK71" s="43"/>
      <c r="HL71" s="42"/>
      <c r="HM71" s="18"/>
      <c r="HN71" s="18"/>
      <c r="HO71" s="42"/>
      <c r="HP71" s="18"/>
      <c r="HQ71" s="18"/>
      <c r="HR71" s="19"/>
      <c r="HS71" s="43"/>
      <c r="HT71" s="42"/>
      <c r="HU71" s="41"/>
      <c r="HV71" s="41"/>
      <c r="HW71" s="19"/>
      <c r="HX71" s="43"/>
      <c r="HY71" s="19"/>
      <c r="HZ71" s="41"/>
      <c r="IA71" s="41"/>
      <c r="IB71" s="19"/>
    </row>
    <row r="72" spans="1:236" ht="15.5">
      <c r="A72" s="15">
        <v>4274</v>
      </c>
      <c r="B72" t="s">
        <v>154</v>
      </c>
      <c r="C72" t="s">
        <v>128</v>
      </c>
      <c r="D72">
        <v>0</v>
      </c>
      <c r="E72">
        <f t="shared" si="3"/>
        <v>-1.9499999999999744</v>
      </c>
      <c r="F72">
        <f t="shared" si="4"/>
        <v>-1.9500000000000028</v>
      </c>
      <c r="G72">
        <f t="shared" si="5"/>
        <v>12</v>
      </c>
      <c r="H72" t="s">
        <v>48</v>
      </c>
      <c r="I72" t="s">
        <v>105</v>
      </c>
      <c r="J72" t="s">
        <v>106</v>
      </c>
      <c r="K72" t="s">
        <v>101</v>
      </c>
      <c r="L72">
        <v>2</v>
      </c>
      <c r="M72">
        <v>1290</v>
      </c>
      <c r="N72">
        <v>15</v>
      </c>
      <c r="O72">
        <v>1.2</v>
      </c>
      <c r="P72" s="15">
        <v>4274</v>
      </c>
      <c r="Q72">
        <v>48.8</v>
      </c>
      <c r="R72">
        <v>0.57999999999999996</v>
      </c>
      <c r="S72">
        <v>19.2</v>
      </c>
      <c r="T72">
        <v>8.49</v>
      </c>
      <c r="U72">
        <v>0.2</v>
      </c>
      <c r="V72">
        <v>10.1</v>
      </c>
      <c r="W72">
        <v>11.6</v>
      </c>
      <c r="X72">
        <v>2.74</v>
      </c>
      <c r="Y72">
        <v>0.08</v>
      </c>
      <c r="Z72">
        <v>0</v>
      </c>
      <c r="AA72">
        <v>0.16</v>
      </c>
      <c r="AB72">
        <v>0</v>
      </c>
      <c r="AC72">
        <v>0</v>
      </c>
      <c r="AD72">
        <v>101.95</v>
      </c>
      <c r="AF72" s="15">
        <v>4274</v>
      </c>
      <c r="AG72">
        <v>49.3</v>
      </c>
      <c r="AH72">
        <v>0.37</v>
      </c>
      <c r="AI72">
        <v>11.8</v>
      </c>
      <c r="AJ72">
        <v>5.1100000000000003</v>
      </c>
      <c r="AK72">
        <v>0.14000000000000001</v>
      </c>
      <c r="AL72">
        <v>18.2</v>
      </c>
      <c r="AM72">
        <v>15.5</v>
      </c>
      <c r="AN72">
        <v>0.5</v>
      </c>
      <c r="AO72">
        <v>0</v>
      </c>
      <c r="AP72">
        <v>0.17</v>
      </c>
      <c r="AR72" s="38"/>
      <c r="AS72" s="38"/>
      <c r="AT72" s="38"/>
      <c r="AU72" s="38"/>
      <c r="AV72" s="38"/>
      <c r="AW72" s="38"/>
      <c r="AX72" s="38"/>
      <c r="AY72" s="38"/>
      <c r="AZ72" s="38"/>
      <c r="BA72" s="38"/>
      <c r="BB72" s="38"/>
      <c r="BC72" s="38"/>
      <c r="DJ72" s="17"/>
      <c r="EH72" s="17"/>
      <c r="EI72" s="17"/>
      <c r="EJ72" s="17"/>
      <c r="EK72" s="17"/>
      <c r="EL72" s="17"/>
      <c r="EM72" s="17"/>
      <c r="EN72" s="17"/>
      <c r="EQ72" s="17"/>
      <c r="ER72" s="17"/>
      <c r="ES72" s="17"/>
      <c r="ET72" s="17"/>
      <c r="EU72" s="17"/>
      <c r="FW72" s="40"/>
      <c r="FX72" s="40"/>
      <c r="FY72" s="40"/>
      <c r="FZ72" s="40"/>
      <c r="GA72" s="40"/>
      <c r="GB72" s="18"/>
      <c r="GC72" s="18"/>
      <c r="GD72" s="19"/>
      <c r="GE72" s="19"/>
      <c r="GF72" s="41"/>
      <c r="GG72" s="41"/>
      <c r="GH72" s="41"/>
      <c r="GI72" s="41"/>
      <c r="GJ72" s="41"/>
      <c r="GK72" s="41"/>
      <c r="GL72" s="41"/>
      <c r="GM72" s="41"/>
      <c r="GN72" s="41"/>
      <c r="GO72" s="41"/>
      <c r="GP72" s="41"/>
      <c r="GQ72" s="41"/>
      <c r="GR72" s="41"/>
      <c r="GS72" s="41"/>
      <c r="GT72" s="41"/>
      <c r="GU72" s="41"/>
      <c r="GV72" s="42"/>
      <c r="GW72" s="42"/>
      <c r="GX72" s="42"/>
      <c r="GY72" s="42"/>
      <c r="GZ72" s="41"/>
      <c r="HA72" s="41"/>
      <c r="HB72" s="41"/>
      <c r="HC72" s="41"/>
      <c r="HD72" s="41"/>
      <c r="HE72" s="41"/>
      <c r="HF72" s="37"/>
      <c r="HG72" s="37"/>
      <c r="HH72" s="43"/>
      <c r="HI72" s="43"/>
      <c r="HJ72" s="41"/>
      <c r="HK72" s="43"/>
      <c r="HL72" s="42"/>
      <c r="HM72" s="18"/>
      <c r="HN72" s="18"/>
      <c r="HO72" s="42"/>
      <c r="HP72" s="18"/>
      <c r="HQ72" s="18"/>
      <c r="HR72" s="19"/>
      <c r="HS72" s="43"/>
      <c r="HT72" s="42"/>
      <c r="HU72" s="41"/>
      <c r="HV72" s="41"/>
      <c r="HW72" s="19"/>
      <c r="HX72" s="43"/>
      <c r="HY72" s="19"/>
      <c r="HZ72" s="41"/>
      <c r="IA72" s="41"/>
      <c r="IB72" s="19"/>
    </row>
    <row r="73" spans="1:236" ht="15.5">
      <c r="A73" s="15">
        <v>4275</v>
      </c>
      <c r="B73" t="s">
        <v>155</v>
      </c>
      <c r="C73" t="s">
        <v>128</v>
      </c>
      <c r="D73">
        <v>0</v>
      </c>
      <c r="E73">
        <f t="shared" si="3"/>
        <v>-1.8399999999999892</v>
      </c>
      <c r="F73">
        <f t="shared" si="4"/>
        <v>-1.8400000000000034</v>
      </c>
      <c r="G73">
        <f t="shared" si="5"/>
        <v>12</v>
      </c>
      <c r="H73" t="s">
        <v>48</v>
      </c>
      <c r="I73" t="s">
        <v>105</v>
      </c>
      <c r="J73" t="s">
        <v>106</v>
      </c>
      <c r="K73" t="s">
        <v>101</v>
      </c>
      <c r="L73">
        <v>3</v>
      </c>
      <c r="M73">
        <v>1285</v>
      </c>
      <c r="N73">
        <v>15</v>
      </c>
      <c r="O73">
        <v>1.2</v>
      </c>
      <c r="P73" s="15">
        <v>4275</v>
      </c>
      <c r="Q73">
        <v>48.8</v>
      </c>
      <c r="R73">
        <v>0.57999999999999996</v>
      </c>
      <c r="S73">
        <v>19.3</v>
      </c>
      <c r="T73">
        <v>8.6300000000000008</v>
      </c>
      <c r="U73">
        <v>0.17</v>
      </c>
      <c r="V73">
        <v>9.83</v>
      </c>
      <c r="W73">
        <v>11.5</v>
      </c>
      <c r="X73">
        <v>2.77</v>
      </c>
      <c r="Y73">
        <v>0.09</v>
      </c>
      <c r="Z73">
        <v>0</v>
      </c>
      <c r="AA73">
        <v>0.17</v>
      </c>
      <c r="AB73">
        <v>0</v>
      </c>
      <c r="AC73">
        <v>0</v>
      </c>
      <c r="AD73">
        <v>101.84</v>
      </c>
      <c r="AF73" s="15">
        <v>4275</v>
      </c>
      <c r="AG73">
        <v>50.4</v>
      </c>
      <c r="AH73">
        <v>0.32</v>
      </c>
      <c r="AI73">
        <v>10.199999999999999</v>
      </c>
      <c r="AJ73">
        <v>5.38</v>
      </c>
      <c r="AK73">
        <v>0.15</v>
      </c>
      <c r="AL73">
        <v>19.100000000000001</v>
      </c>
      <c r="AM73">
        <v>14.9</v>
      </c>
      <c r="AN73">
        <v>0.48</v>
      </c>
      <c r="AO73">
        <v>0</v>
      </c>
      <c r="AP73">
        <v>0.08</v>
      </c>
      <c r="AR73" s="38"/>
      <c r="AS73" s="38"/>
      <c r="AT73" s="38"/>
      <c r="AU73" s="38"/>
      <c r="AV73" s="38"/>
      <c r="AW73" s="38"/>
      <c r="AX73" s="38"/>
      <c r="AY73" s="38"/>
      <c r="AZ73" s="38"/>
      <c r="BA73" s="38"/>
      <c r="BB73" s="38"/>
      <c r="BC73" s="38"/>
      <c r="DJ73" s="17"/>
      <c r="EH73" s="17"/>
      <c r="EI73" s="17"/>
      <c r="EJ73" s="17"/>
      <c r="EK73" s="17"/>
      <c r="EL73" s="17"/>
      <c r="EM73" s="17"/>
      <c r="EN73" s="17"/>
      <c r="EQ73" s="17"/>
      <c r="ER73" s="17"/>
      <c r="ES73" s="17"/>
      <c r="ET73" s="17"/>
      <c r="EU73" s="17"/>
      <c r="FW73" s="40"/>
      <c r="FX73" s="40"/>
      <c r="FY73" s="40"/>
      <c r="FZ73" s="40"/>
      <c r="GA73" s="40"/>
      <c r="GB73" s="18"/>
      <c r="GC73" s="18"/>
      <c r="GD73" s="19"/>
      <c r="GE73" s="19"/>
      <c r="GF73" s="41"/>
      <c r="GG73" s="41"/>
      <c r="GH73" s="41"/>
      <c r="GI73" s="41"/>
      <c r="GJ73" s="41"/>
      <c r="GK73" s="41"/>
      <c r="GL73" s="41"/>
      <c r="GM73" s="41"/>
      <c r="GN73" s="41"/>
      <c r="GO73" s="41"/>
      <c r="GP73" s="41"/>
      <c r="GQ73" s="41"/>
      <c r="GR73" s="41"/>
      <c r="GS73" s="41"/>
      <c r="GT73" s="41"/>
      <c r="GU73" s="41"/>
      <c r="GV73" s="42"/>
      <c r="GW73" s="42"/>
      <c r="GX73" s="42"/>
      <c r="GY73" s="42"/>
      <c r="GZ73" s="41"/>
      <c r="HA73" s="41"/>
      <c r="HB73" s="41"/>
      <c r="HC73" s="41"/>
      <c r="HD73" s="41"/>
      <c r="HE73" s="41"/>
      <c r="HF73" s="37"/>
      <c r="HG73" s="37"/>
      <c r="HH73" s="43"/>
      <c r="HI73" s="43"/>
      <c r="HJ73" s="41"/>
      <c r="HK73" s="43"/>
      <c r="HL73" s="42"/>
      <c r="HM73" s="18"/>
      <c r="HN73" s="18"/>
      <c r="HO73" s="42"/>
      <c r="HP73" s="18"/>
      <c r="HQ73" s="18"/>
      <c r="HR73" s="19"/>
      <c r="HS73" s="43"/>
      <c r="HT73" s="42"/>
      <c r="HU73" s="41"/>
      <c r="HV73" s="41"/>
      <c r="HW73" s="19"/>
      <c r="HX73" s="43"/>
      <c r="HY73" s="19"/>
      <c r="HZ73" s="41"/>
      <c r="IA73" s="41"/>
      <c r="IB73" s="19"/>
    </row>
    <row r="74" spans="1:236" ht="15.5">
      <c r="A74" s="15">
        <v>4319</v>
      </c>
      <c r="B74">
        <v>46</v>
      </c>
      <c r="C74" t="s">
        <v>156</v>
      </c>
      <c r="D74">
        <v>0</v>
      </c>
      <c r="E74">
        <f t="shared" si="3"/>
        <v>-0.18000000000002103</v>
      </c>
      <c r="F74">
        <f t="shared" si="4"/>
        <v>-0.18000000000000682</v>
      </c>
      <c r="G74">
        <f t="shared" si="5"/>
        <v>8</v>
      </c>
      <c r="H74" t="s">
        <v>157</v>
      </c>
      <c r="I74" t="s">
        <v>105</v>
      </c>
      <c r="J74" t="s">
        <v>106</v>
      </c>
      <c r="K74" t="s">
        <v>101</v>
      </c>
      <c r="L74">
        <v>5.08</v>
      </c>
      <c r="M74">
        <v>1250</v>
      </c>
      <c r="N74">
        <v>15</v>
      </c>
      <c r="O74">
        <v>0.8</v>
      </c>
      <c r="P74" s="15">
        <v>4319</v>
      </c>
      <c r="Q74">
        <v>49.4</v>
      </c>
      <c r="R74">
        <v>0.7</v>
      </c>
      <c r="S74">
        <v>17.3</v>
      </c>
      <c r="T74">
        <v>9.2200000000000006</v>
      </c>
      <c r="U74">
        <v>0.14000000000000001</v>
      </c>
      <c r="V74">
        <v>8.98</v>
      </c>
      <c r="W74">
        <v>12.43</v>
      </c>
      <c r="X74">
        <v>1.93</v>
      </c>
      <c r="Y74">
        <v>0.08</v>
      </c>
      <c r="Z74">
        <v>0</v>
      </c>
      <c r="AA74">
        <v>0</v>
      </c>
      <c r="AB74">
        <v>0</v>
      </c>
      <c r="AC74">
        <v>0</v>
      </c>
      <c r="AD74">
        <v>100.18</v>
      </c>
      <c r="AF74" s="15">
        <v>4319</v>
      </c>
      <c r="AG74">
        <v>49.6</v>
      </c>
      <c r="AH74">
        <v>0.54</v>
      </c>
      <c r="AI74">
        <v>8.35</v>
      </c>
      <c r="AJ74">
        <v>7.64</v>
      </c>
      <c r="AK74">
        <v>0.15</v>
      </c>
      <c r="AL74">
        <v>17.899999999999999</v>
      </c>
      <c r="AM74">
        <v>15.9</v>
      </c>
      <c r="AN74">
        <v>0.34</v>
      </c>
      <c r="AO74">
        <v>0</v>
      </c>
      <c r="AP74">
        <v>0.3</v>
      </c>
      <c r="AR74" s="38"/>
      <c r="AS74" s="38"/>
      <c r="AT74" s="38"/>
      <c r="AU74" s="38"/>
      <c r="AV74" s="38"/>
      <c r="AW74" s="38"/>
      <c r="AX74" s="38"/>
      <c r="AY74" s="38"/>
      <c r="AZ74" s="38"/>
      <c r="BA74" s="38"/>
      <c r="BB74" s="38"/>
      <c r="BC74" s="38"/>
      <c r="DJ74" s="17"/>
      <c r="EH74" s="17"/>
      <c r="EI74" s="17"/>
      <c r="EJ74" s="17"/>
      <c r="EK74" s="17"/>
      <c r="EL74" s="17"/>
      <c r="EM74" s="17"/>
      <c r="EN74" s="17"/>
      <c r="EQ74" s="17"/>
      <c r="ER74" s="17"/>
      <c r="ES74" s="17"/>
      <c r="ET74" s="17"/>
      <c r="EU74" s="17"/>
      <c r="FW74" s="40"/>
      <c r="FX74" s="40"/>
      <c r="FY74" s="40"/>
      <c r="FZ74" s="40"/>
      <c r="GA74" s="40"/>
      <c r="GB74" s="18"/>
      <c r="GC74" s="18"/>
      <c r="GD74" s="19"/>
      <c r="GE74" s="19"/>
      <c r="GF74" s="41"/>
      <c r="GG74" s="41"/>
      <c r="GH74" s="41"/>
      <c r="GI74" s="41"/>
      <c r="GJ74" s="41"/>
      <c r="GK74" s="41"/>
      <c r="GL74" s="41"/>
      <c r="GM74" s="41"/>
      <c r="GN74" s="41"/>
      <c r="GO74" s="41"/>
      <c r="GP74" s="41"/>
      <c r="GQ74" s="41"/>
      <c r="GR74" s="41"/>
      <c r="GS74" s="41"/>
      <c r="GT74" s="41"/>
      <c r="GU74" s="41"/>
      <c r="GV74" s="42"/>
      <c r="GW74" s="42"/>
      <c r="GX74" s="42"/>
      <c r="GY74" s="42"/>
      <c r="GZ74" s="41"/>
      <c r="HA74" s="41"/>
      <c r="HB74" s="41"/>
      <c r="HC74" s="41"/>
      <c r="HD74" s="41"/>
      <c r="HE74" s="41"/>
      <c r="HF74" s="37"/>
      <c r="HG74" s="37"/>
      <c r="HH74" s="43"/>
      <c r="HI74" s="43"/>
      <c r="HJ74" s="41"/>
      <c r="HK74" s="43"/>
      <c r="HL74" s="42"/>
      <c r="HM74" s="18"/>
      <c r="HN74" s="18"/>
      <c r="HO74" s="42"/>
      <c r="HP74" s="18"/>
      <c r="HQ74" s="18"/>
      <c r="HR74" s="19"/>
      <c r="HS74" s="43"/>
      <c r="HT74" s="42"/>
      <c r="HU74" s="41"/>
      <c r="HV74" s="41"/>
      <c r="HW74" s="19"/>
      <c r="HX74" s="43"/>
      <c r="HY74" s="19"/>
      <c r="HZ74" s="41"/>
      <c r="IA74" s="41"/>
      <c r="IB74" s="19"/>
    </row>
    <row r="75" spans="1:236" ht="15.5">
      <c r="A75" s="15">
        <v>4328</v>
      </c>
      <c r="B75">
        <v>29</v>
      </c>
      <c r="C75" t="s">
        <v>156</v>
      </c>
      <c r="D75">
        <v>0</v>
      </c>
      <c r="E75">
        <f t="shared" si="3"/>
        <v>-0.34000000000000341</v>
      </c>
      <c r="F75">
        <f t="shared" si="4"/>
        <v>-0.34000000000000341</v>
      </c>
      <c r="G75">
        <f t="shared" si="5"/>
        <v>10</v>
      </c>
      <c r="H75" t="s">
        <v>157</v>
      </c>
      <c r="I75" t="s">
        <v>105</v>
      </c>
      <c r="J75" t="s">
        <v>106</v>
      </c>
      <c r="K75" t="s">
        <v>101</v>
      </c>
      <c r="L75">
        <v>3.25</v>
      </c>
      <c r="M75">
        <v>1280</v>
      </c>
      <c r="N75">
        <v>15</v>
      </c>
      <c r="O75">
        <v>1</v>
      </c>
      <c r="P75" s="15">
        <v>4328</v>
      </c>
      <c r="Q75">
        <v>49.1</v>
      </c>
      <c r="R75">
        <v>0.52</v>
      </c>
      <c r="S75">
        <v>16.5</v>
      </c>
      <c r="T75">
        <v>9.15</v>
      </c>
      <c r="U75">
        <v>0.14000000000000001</v>
      </c>
      <c r="V75">
        <v>10.7</v>
      </c>
      <c r="W75">
        <v>12.3</v>
      </c>
      <c r="X75">
        <v>1.88</v>
      </c>
      <c r="Y75">
        <v>0.05</v>
      </c>
      <c r="Z75">
        <v>0</v>
      </c>
      <c r="AA75">
        <v>0</v>
      </c>
      <c r="AB75">
        <v>0</v>
      </c>
      <c r="AC75">
        <v>0</v>
      </c>
      <c r="AD75">
        <v>100.34</v>
      </c>
      <c r="AF75" s="15">
        <v>4328</v>
      </c>
      <c r="AG75">
        <v>50.7</v>
      </c>
      <c r="AH75">
        <v>0.46</v>
      </c>
      <c r="AI75">
        <v>9.74</v>
      </c>
      <c r="AJ75">
        <v>5.37</v>
      </c>
      <c r="AK75">
        <v>0.09</v>
      </c>
      <c r="AL75">
        <v>17.8</v>
      </c>
      <c r="AM75">
        <v>16.8</v>
      </c>
      <c r="AN75">
        <v>0.39</v>
      </c>
      <c r="AO75">
        <v>0</v>
      </c>
      <c r="AP75">
        <v>0.5</v>
      </c>
      <c r="AR75" s="38"/>
      <c r="AS75" s="38"/>
      <c r="AT75" s="38"/>
      <c r="AU75" s="38"/>
      <c r="AV75" s="38"/>
      <c r="AW75" s="38"/>
      <c r="AX75" s="38"/>
      <c r="AY75" s="38"/>
      <c r="AZ75" s="38"/>
      <c r="BA75" s="38"/>
      <c r="BB75" s="38"/>
      <c r="BC75" s="38"/>
      <c r="DJ75" s="17"/>
      <c r="EH75" s="17"/>
      <c r="EI75" s="17"/>
      <c r="EJ75" s="17"/>
      <c r="EK75" s="17"/>
      <c r="EL75" s="17"/>
      <c r="EM75" s="17"/>
      <c r="EN75" s="17"/>
      <c r="EQ75" s="17"/>
      <c r="ER75" s="17"/>
      <c r="ES75" s="17"/>
      <c r="ET75" s="17"/>
      <c r="EU75" s="17"/>
      <c r="FW75" s="40"/>
      <c r="FX75" s="40"/>
      <c r="FY75" s="40"/>
      <c r="FZ75" s="40"/>
      <c r="GA75" s="40"/>
      <c r="GB75" s="18"/>
      <c r="GC75" s="18"/>
      <c r="GD75" s="19"/>
      <c r="GE75" s="19"/>
      <c r="GF75" s="41"/>
      <c r="GG75" s="41"/>
      <c r="GH75" s="41"/>
      <c r="GI75" s="41"/>
      <c r="GJ75" s="41"/>
      <c r="GK75" s="41"/>
      <c r="GL75" s="41"/>
      <c r="GM75" s="41"/>
      <c r="GN75" s="41"/>
      <c r="GO75" s="41"/>
      <c r="GP75" s="41"/>
      <c r="GQ75" s="41"/>
      <c r="GR75" s="41"/>
      <c r="GS75" s="41"/>
      <c r="GT75" s="41"/>
      <c r="GU75" s="41"/>
      <c r="GV75" s="42"/>
      <c r="GW75" s="42"/>
      <c r="GX75" s="42"/>
      <c r="GY75" s="42"/>
      <c r="GZ75" s="41"/>
      <c r="HA75" s="41"/>
      <c r="HB75" s="41"/>
      <c r="HC75" s="41"/>
      <c r="HD75" s="41"/>
      <c r="HE75" s="41"/>
      <c r="HF75" s="37"/>
      <c r="HG75" s="37"/>
      <c r="HH75" s="43"/>
      <c r="HI75" s="43"/>
      <c r="HJ75" s="41"/>
      <c r="HK75" s="43"/>
      <c r="HL75" s="42"/>
      <c r="HM75" s="18"/>
      <c r="HN75" s="18"/>
      <c r="HO75" s="42"/>
      <c r="HP75" s="18"/>
      <c r="HQ75" s="18"/>
      <c r="HR75" s="19"/>
      <c r="HS75" s="43"/>
      <c r="HT75" s="42"/>
      <c r="HU75" s="41"/>
      <c r="HV75" s="41"/>
      <c r="HW75" s="19"/>
      <c r="HX75" s="43"/>
      <c r="HY75" s="19"/>
      <c r="HZ75" s="41"/>
      <c r="IA75" s="41"/>
      <c r="IB75" s="19"/>
    </row>
    <row r="76" spans="1:236" ht="15.5">
      <c r="A76" s="15">
        <v>4343</v>
      </c>
      <c r="B76">
        <v>24</v>
      </c>
      <c r="C76" t="s">
        <v>156</v>
      </c>
      <c r="D76">
        <v>0</v>
      </c>
      <c r="E76">
        <f t="shared" si="3"/>
        <v>0.3399999999999892</v>
      </c>
      <c r="F76">
        <f t="shared" si="4"/>
        <v>0.34000000000000341</v>
      </c>
      <c r="G76">
        <f t="shared" si="5"/>
        <v>12</v>
      </c>
      <c r="H76" t="s">
        <v>157</v>
      </c>
      <c r="I76" t="s">
        <v>105</v>
      </c>
      <c r="J76" t="s">
        <v>106</v>
      </c>
      <c r="K76" t="s">
        <v>101</v>
      </c>
      <c r="L76">
        <v>3.08</v>
      </c>
      <c r="M76">
        <v>1310</v>
      </c>
      <c r="N76">
        <v>15</v>
      </c>
      <c r="O76">
        <v>1.2</v>
      </c>
      <c r="P76" s="15">
        <v>4343</v>
      </c>
      <c r="Q76">
        <v>48.6</v>
      </c>
      <c r="R76">
        <v>0.57999999999999996</v>
      </c>
      <c r="S76">
        <v>17.600000000000001</v>
      </c>
      <c r="T76">
        <v>9.26</v>
      </c>
      <c r="U76">
        <v>0.15</v>
      </c>
      <c r="V76">
        <v>9.58</v>
      </c>
      <c r="W76">
        <v>11.7</v>
      </c>
      <c r="X76">
        <v>2.13</v>
      </c>
      <c r="Y76">
        <v>0.06</v>
      </c>
      <c r="Z76">
        <v>0</v>
      </c>
      <c r="AA76">
        <v>0</v>
      </c>
      <c r="AB76">
        <v>0</v>
      </c>
      <c r="AC76">
        <v>0</v>
      </c>
      <c r="AD76">
        <v>99.66</v>
      </c>
      <c r="AF76" s="15">
        <v>4343</v>
      </c>
      <c r="AG76">
        <v>50.4</v>
      </c>
      <c r="AH76">
        <v>0.28000000000000003</v>
      </c>
      <c r="AI76">
        <v>10.199999999999999</v>
      </c>
      <c r="AJ76">
        <v>6.01</v>
      </c>
      <c r="AK76">
        <v>0.13</v>
      </c>
      <c r="AL76">
        <v>18.2</v>
      </c>
      <c r="AM76">
        <v>14.8</v>
      </c>
      <c r="AN76">
        <v>0.46</v>
      </c>
      <c r="AO76">
        <v>0</v>
      </c>
      <c r="AP76">
        <v>0.3</v>
      </c>
      <c r="AR76" s="38"/>
      <c r="AS76" s="38"/>
      <c r="AT76" s="38"/>
      <c r="AU76" s="38"/>
      <c r="AV76" s="38"/>
      <c r="AW76" s="38"/>
      <c r="AX76" s="38"/>
      <c r="AY76" s="38"/>
      <c r="AZ76" s="38"/>
      <c r="BA76" s="38"/>
      <c r="BB76" s="38"/>
      <c r="BC76" s="38"/>
      <c r="DJ76" s="17"/>
      <c r="EH76" s="17"/>
      <c r="EI76" s="17"/>
      <c r="EJ76" s="17"/>
      <c r="EK76" s="17"/>
      <c r="EL76" s="17"/>
      <c r="EM76" s="17"/>
      <c r="EN76" s="17"/>
      <c r="EQ76" s="17"/>
      <c r="ER76" s="17"/>
      <c r="ES76" s="17"/>
      <c r="ET76" s="17"/>
      <c r="EU76" s="17"/>
      <c r="FW76" s="40"/>
      <c r="FX76" s="40"/>
      <c r="FY76" s="40"/>
      <c r="FZ76" s="40"/>
      <c r="GA76" s="40"/>
      <c r="GB76" s="18"/>
      <c r="GC76" s="18"/>
      <c r="GD76" s="19"/>
      <c r="GE76" s="19"/>
      <c r="GF76" s="41"/>
      <c r="GG76" s="41"/>
      <c r="GH76" s="41"/>
      <c r="GI76" s="41"/>
      <c r="GJ76" s="41"/>
      <c r="GK76" s="41"/>
      <c r="GL76" s="41"/>
      <c r="GM76" s="41"/>
      <c r="GN76" s="41"/>
      <c r="GO76" s="41"/>
      <c r="GP76" s="41"/>
      <c r="GQ76" s="41"/>
      <c r="GR76" s="41"/>
      <c r="GS76" s="41"/>
      <c r="GT76" s="41"/>
      <c r="GU76" s="41"/>
      <c r="GV76" s="42"/>
      <c r="GW76" s="42"/>
      <c r="GX76" s="42"/>
      <c r="GY76" s="42"/>
      <c r="GZ76" s="41"/>
      <c r="HA76" s="41"/>
      <c r="HB76" s="41"/>
      <c r="HC76" s="41"/>
      <c r="HD76" s="41"/>
      <c r="HE76" s="41"/>
      <c r="HF76" s="37"/>
      <c r="HG76" s="37"/>
      <c r="HH76" s="43"/>
      <c r="HI76" s="43"/>
      <c r="HJ76" s="41"/>
      <c r="HK76" s="43"/>
      <c r="HL76" s="42"/>
      <c r="HM76" s="18"/>
      <c r="HN76" s="18"/>
      <c r="HO76" s="42"/>
      <c r="HP76" s="18"/>
      <c r="HQ76" s="18"/>
      <c r="HR76" s="19"/>
      <c r="HS76" s="43"/>
      <c r="HT76" s="42"/>
      <c r="HU76" s="41"/>
      <c r="HV76" s="41"/>
      <c r="HW76" s="19"/>
      <c r="HX76" s="43"/>
      <c r="HY76" s="19"/>
      <c r="HZ76" s="41"/>
      <c r="IA76" s="41"/>
      <c r="IB76" s="19"/>
    </row>
    <row r="77" spans="1:236" ht="15.5">
      <c r="A77" s="15">
        <v>4348</v>
      </c>
      <c r="B77">
        <v>27</v>
      </c>
      <c r="C77" t="s">
        <v>156</v>
      </c>
      <c r="D77">
        <v>0</v>
      </c>
      <c r="E77">
        <f t="shared" si="3"/>
        <v>1.9300000000000068</v>
      </c>
      <c r="F77">
        <f t="shared" si="4"/>
        <v>1.9300000000000068</v>
      </c>
      <c r="G77">
        <f t="shared" si="5"/>
        <v>15</v>
      </c>
      <c r="H77" t="s">
        <v>157</v>
      </c>
      <c r="I77" t="s">
        <v>105</v>
      </c>
      <c r="J77" t="s">
        <v>106</v>
      </c>
      <c r="K77" t="s">
        <v>101</v>
      </c>
      <c r="L77">
        <v>2.83</v>
      </c>
      <c r="M77">
        <v>1340</v>
      </c>
      <c r="N77">
        <v>15</v>
      </c>
      <c r="O77">
        <v>1.5</v>
      </c>
      <c r="P77" s="15">
        <v>4348</v>
      </c>
      <c r="Q77">
        <v>47.5</v>
      </c>
      <c r="R77">
        <v>0.55000000000000004</v>
      </c>
      <c r="S77">
        <v>16.899999999999999</v>
      </c>
      <c r="T77">
        <v>8.92</v>
      </c>
      <c r="U77">
        <v>0.12</v>
      </c>
      <c r="V77">
        <v>10.199999999999999</v>
      </c>
      <c r="W77">
        <v>11.8</v>
      </c>
      <c r="X77">
        <v>2.0099999999999998</v>
      </c>
      <c r="Y77">
        <v>7.0000000000000007E-2</v>
      </c>
      <c r="Z77">
        <v>0</v>
      </c>
      <c r="AA77">
        <v>0</v>
      </c>
      <c r="AB77">
        <v>0</v>
      </c>
      <c r="AC77">
        <v>0</v>
      </c>
      <c r="AD77">
        <v>98.07</v>
      </c>
      <c r="AF77" s="15">
        <v>4348</v>
      </c>
      <c r="AG77">
        <v>50</v>
      </c>
      <c r="AH77">
        <v>0.26</v>
      </c>
      <c r="AI77">
        <v>9.86</v>
      </c>
      <c r="AJ77">
        <v>5.53</v>
      </c>
      <c r="AK77">
        <v>0.09</v>
      </c>
      <c r="AL77">
        <v>17.8</v>
      </c>
      <c r="AM77">
        <v>15.6</v>
      </c>
      <c r="AN77">
        <v>0.59</v>
      </c>
      <c r="AO77">
        <v>0</v>
      </c>
      <c r="AP77">
        <v>0.39</v>
      </c>
      <c r="AR77" s="38"/>
      <c r="AS77" s="38"/>
      <c r="AT77" s="38"/>
      <c r="AU77" s="38"/>
      <c r="AV77" s="38"/>
      <c r="AW77" s="38"/>
      <c r="AX77" s="38"/>
      <c r="AY77" s="38"/>
      <c r="AZ77" s="38"/>
      <c r="BA77" s="38"/>
      <c r="BB77" s="38"/>
      <c r="BC77" s="38"/>
      <c r="DJ77" s="17"/>
      <c r="EH77" s="17"/>
      <c r="EI77" s="17"/>
      <c r="EJ77" s="17"/>
      <c r="EK77" s="17"/>
      <c r="EL77" s="17"/>
      <c r="EM77" s="17"/>
      <c r="EN77" s="17"/>
      <c r="EQ77" s="17"/>
      <c r="ER77" s="17"/>
      <c r="ES77" s="17"/>
      <c r="ET77" s="17"/>
      <c r="EU77" s="17"/>
      <c r="FW77" s="40"/>
      <c r="FX77" s="40"/>
      <c r="FY77" s="40"/>
      <c r="FZ77" s="40"/>
      <c r="GA77" s="40"/>
      <c r="GB77" s="18"/>
      <c r="GC77" s="18"/>
      <c r="GD77" s="19"/>
      <c r="GE77" s="19"/>
      <c r="GF77" s="41"/>
      <c r="GG77" s="41"/>
      <c r="GH77" s="41"/>
      <c r="GI77" s="41"/>
      <c r="GJ77" s="41"/>
      <c r="GK77" s="41"/>
      <c r="GL77" s="41"/>
      <c r="GM77" s="41"/>
      <c r="GN77" s="41"/>
      <c r="GO77" s="41"/>
      <c r="GP77" s="41"/>
      <c r="GQ77" s="41"/>
      <c r="GR77" s="41"/>
      <c r="GS77" s="41"/>
      <c r="GT77" s="41"/>
      <c r="GU77" s="41"/>
      <c r="GV77" s="42"/>
      <c r="GW77" s="42"/>
      <c r="GX77" s="42"/>
      <c r="GY77" s="42"/>
      <c r="GZ77" s="41"/>
      <c r="HA77" s="41"/>
      <c r="HB77" s="41"/>
      <c r="HC77" s="41"/>
      <c r="HD77" s="41"/>
      <c r="HE77" s="41"/>
      <c r="HF77" s="37"/>
      <c r="HG77" s="37"/>
      <c r="HH77" s="43"/>
      <c r="HI77" s="43"/>
      <c r="HJ77" s="41"/>
      <c r="HK77" s="43"/>
      <c r="HL77" s="42"/>
      <c r="HM77" s="18"/>
      <c r="HN77" s="18"/>
      <c r="HO77" s="42"/>
      <c r="HP77" s="18"/>
      <c r="HQ77" s="18"/>
      <c r="HR77" s="19"/>
      <c r="HS77" s="43"/>
      <c r="HT77" s="42"/>
      <c r="HU77" s="41"/>
      <c r="HV77" s="41"/>
      <c r="HW77" s="19"/>
      <c r="HX77" s="43"/>
      <c r="HY77" s="19"/>
      <c r="HZ77" s="41"/>
      <c r="IA77" s="41"/>
      <c r="IB77" s="19"/>
    </row>
    <row r="78" spans="1:236" ht="15.5">
      <c r="A78" s="15">
        <v>4352</v>
      </c>
      <c r="B78">
        <v>71</v>
      </c>
      <c r="C78" t="s">
        <v>156</v>
      </c>
      <c r="D78">
        <v>0</v>
      </c>
      <c r="E78">
        <f t="shared" si="3"/>
        <v>-0.17000000000000171</v>
      </c>
      <c r="F78">
        <f t="shared" si="4"/>
        <v>-0.17000000000000171</v>
      </c>
      <c r="G78">
        <f t="shared" si="5"/>
        <v>15</v>
      </c>
      <c r="H78" t="s">
        <v>157</v>
      </c>
      <c r="I78" t="s">
        <v>105</v>
      </c>
      <c r="J78" t="s">
        <v>106</v>
      </c>
      <c r="K78" t="s">
        <v>101</v>
      </c>
      <c r="L78">
        <v>2.0499999999999998</v>
      </c>
      <c r="M78">
        <v>1330</v>
      </c>
      <c r="N78">
        <v>15</v>
      </c>
      <c r="O78">
        <v>1.5</v>
      </c>
      <c r="P78" s="15">
        <v>4352</v>
      </c>
      <c r="Q78">
        <v>48.8</v>
      </c>
      <c r="R78">
        <v>0.62</v>
      </c>
      <c r="S78">
        <v>18.8</v>
      </c>
      <c r="T78">
        <v>9.9700000000000006</v>
      </c>
      <c r="U78">
        <v>0.1</v>
      </c>
      <c r="V78">
        <v>8.51</v>
      </c>
      <c r="W78">
        <v>10.9</v>
      </c>
      <c r="X78">
        <v>2.39</v>
      </c>
      <c r="Y78">
        <v>0.08</v>
      </c>
      <c r="Z78">
        <v>0</v>
      </c>
      <c r="AA78">
        <v>0</v>
      </c>
      <c r="AB78">
        <v>0</v>
      </c>
      <c r="AC78">
        <v>0</v>
      </c>
      <c r="AD78">
        <v>100.17</v>
      </c>
      <c r="AF78" s="15">
        <v>4352</v>
      </c>
      <c r="AG78">
        <v>50.1</v>
      </c>
      <c r="AH78">
        <v>0.28000000000000003</v>
      </c>
      <c r="AI78">
        <v>8.8699999999999992</v>
      </c>
      <c r="AJ78">
        <v>6.17</v>
      </c>
      <c r="AK78">
        <v>0.09</v>
      </c>
      <c r="AL78">
        <v>17.899999999999999</v>
      </c>
      <c r="AM78">
        <v>15.8</v>
      </c>
      <c r="AN78">
        <v>0.51</v>
      </c>
      <c r="AO78">
        <v>0</v>
      </c>
      <c r="AP78">
        <v>0.19</v>
      </c>
      <c r="AR78" s="38"/>
      <c r="AS78" s="38"/>
      <c r="AT78" s="38"/>
      <c r="AU78" s="38"/>
      <c r="AV78" s="38"/>
      <c r="AW78" s="38"/>
      <c r="AX78" s="38"/>
      <c r="AY78" s="38"/>
      <c r="AZ78" s="38"/>
      <c r="BA78" s="38"/>
      <c r="BB78" s="38"/>
      <c r="BC78" s="38"/>
      <c r="DJ78" s="17"/>
      <c r="EH78" s="17"/>
      <c r="EI78" s="17"/>
      <c r="EJ78" s="17"/>
      <c r="EK78" s="17"/>
      <c r="EL78" s="17"/>
      <c r="EM78" s="17"/>
      <c r="EN78" s="17"/>
      <c r="EQ78" s="17"/>
      <c r="ER78" s="17"/>
      <c r="ES78" s="17"/>
      <c r="ET78" s="17"/>
      <c r="EU78" s="17"/>
      <c r="FW78" s="40"/>
      <c r="FX78" s="40"/>
      <c r="FY78" s="40"/>
      <c r="FZ78" s="40"/>
      <c r="GA78" s="40"/>
      <c r="GB78" s="18"/>
      <c r="GC78" s="18"/>
      <c r="GD78" s="19"/>
      <c r="GE78" s="19"/>
      <c r="GF78" s="41"/>
      <c r="GG78" s="41"/>
      <c r="GH78" s="41"/>
      <c r="GI78" s="41"/>
      <c r="GJ78" s="41"/>
      <c r="GK78" s="41"/>
      <c r="GL78" s="41"/>
      <c r="GM78" s="41"/>
      <c r="GN78" s="41"/>
      <c r="GO78" s="41"/>
      <c r="GP78" s="41"/>
      <c r="GQ78" s="41"/>
      <c r="GR78" s="41"/>
      <c r="GS78" s="41"/>
      <c r="GT78" s="41"/>
      <c r="GU78" s="41"/>
      <c r="GV78" s="42"/>
      <c r="GW78" s="42"/>
      <c r="GX78" s="42"/>
      <c r="GY78" s="42"/>
      <c r="GZ78" s="41"/>
      <c r="HA78" s="41"/>
      <c r="HB78" s="41"/>
      <c r="HC78" s="41"/>
      <c r="HD78" s="41"/>
      <c r="HE78" s="41"/>
      <c r="HF78" s="37"/>
      <c r="HG78" s="37"/>
      <c r="HH78" s="43"/>
      <c r="HI78" s="43"/>
      <c r="HJ78" s="41"/>
      <c r="HK78" s="43"/>
      <c r="HL78" s="42"/>
      <c r="HM78" s="18"/>
      <c r="HN78" s="18"/>
      <c r="HO78" s="42"/>
      <c r="HP78" s="18"/>
      <c r="HQ78" s="18"/>
      <c r="HR78" s="19"/>
      <c r="HS78" s="43"/>
      <c r="HT78" s="42"/>
      <c r="HU78" s="41"/>
      <c r="HV78" s="41"/>
      <c r="HW78" s="19"/>
      <c r="HX78" s="43"/>
      <c r="HY78" s="19"/>
      <c r="HZ78" s="41"/>
      <c r="IA78" s="41"/>
      <c r="IB78" s="19"/>
    </row>
    <row r="79" spans="1:236" ht="15.5">
      <c r="A79" s="15">
        <v>3146</v>
      </c>
      <c r="B79" t="s">
        <v>158</v>
      </c>
      <c r="C79" t="s">
        <v>159</v>
      </c>
      <c r="D79">
        <v>0</v>
      </c>
      <c r="E79">
        <f t="shared" si="3"/>
        <v>0</v>
      </c>
      <c r="F79">
        <f t="shared" si="4"/>
        <v>6.2099999999999937</v>
      </c>
      <c r="G79">
        <f t="shared" si="5"/>
        <v>2</v>
      </c>
      <c r="H79" t="s">
        <v>160</v>
      </c>
      <c r="I79" t="s">
        <v>161</v>
      </c>
      <c r="J79" t="s">
        <v>162</v>
      </c>
      <c r="K79" t="s">
        <v>101</v>
      </c>
      <c r="L79">
        <v>96</v>
      </c>
      <c r="M79">
        <v>880</v>
      </c>
      <c r="N79">
        <v>10</v>
      </c>
      <c r="O79">
        <v>0.2</v>
      </c>
      <c r="P79" s="15">
        <v>3146</v>
      </c>
      <c r="Q79">
        <v>61.44</v>
      </c>
      <c r="R79">
        <v>0.57999999999999996</v>
      </c>
      <c r="S79">
        <v>20.16</v>
      </c>
      <c r="T79">
        <v>1.83</v>
      </c>
      <c r="U79">
        <v>0.16</v>
      </c>
      <c r="V79">
        <v>0.13</v>
      </c>
      <c r="W79">
        <v>2.35</v>
      </c>
      <c r="X79">
        <v>6.05</v>
      </c>
      <c r="Y79">
        <v>7.3</v>
      </c>
      <c r="Z79">
        <v>0</v>
      </c>
      <c r="AA79">
        <v>0</v>
      </c>
      <c r="AB79">
        <v>0</v>
      </c>
      <c r="AC79">
        <v>0</v>
      </c>
      <c r="AD79">
        <v>93.79</v>
      </c>
      <c r="AF79" s="15">
        <v>3146</v>
      </c>
      <c r="AG79">
        <v>43.93</v>
      </c>
      <c r="AH79">
        <v>2.21</v>
      </c>
      <c r="AI79">
        <v>7.11</v>
      </c>
      <c r="AJ79">
        <v>13.9</v>
      </c>
      <c r="AK79">
        <v>0.59</v>
      </c>
      <c r="AL79">
        <v>7.56</v>
      </c>
      <c r="AM79">
        <v>22.78</v>
      </c>
      <c r="AN79">
        <v>0.69</v>
      </c>
      <c r="AO79">
        <v>0.21</v>
      </c>
      <c r="AP79">
        <v>0</v>
      </c>
      <c r="AR79" s="38"/>
      <c r="AS79" s="38"/>
      <c r="AT79" s="38"/>
      <c r="AU79" s="38"/>
      <c r="AV79" s="38"/>
      <c r="AW79" s="38"/>
      <c r="AX79" s="38"/>
      <c r="AY79" s="38"/>
      <c r="AZ79" s="38"/>
      <c r="BA79" s="38"/>
      <c r="BB79" s="38"/>
      <c r="BC79" s="38"/>
      <c r="DJ79" s="17"/>
      <c r="EH79" s="17"/>
      <c r="EI79" s="17"/>
      <c r="EJ79" s="17"/>
      <c r="EK79" s="17"/>
      <c r="EL79" s="17"/>
      <c r="EM79" s="17"/>
      <c r="EN79" s="17"/>
      <c r="EQ79" s="17"/>
      <c r="ER79" s="17"/>
      <c r="ES79" s="17"/>
      <c r="ET79" s="17"/>
      <c r="EU79" s="17"/>
      <c r="FW79" s="40"/>
      <c r="FX79" s="40"/>
      <c r="FY79" s="40"/>
      <c r="FZ79" s="40"/>
      <c r="GA79" s="40"/>
      <c r="GB79" s="18"/>
      <c r="GC79" s="18"/>
      <c r="GD79" s="19"/>
      <c r="GE79" s="19"/>
      <c r="GF79" s="41"/>
      <c r="GG79" s="41"/>
      <c r="GH79" s="41"/>
      <c r="GI79" s="41"/>
      <c r="GJ79" s="41"/>
      <c r="GK79" s="41"/>
      <c r="GL79" s="41"/>
      <c r="GM79" s="41"/>
      <c r="GN79" s="41"/>
      <c r="GO79" s="41"/>
      <c r="GP79" s="41"/>
      <c r="GQ79" s="41"/>
      <c r="GR79" s="41"/>
      <c r="GS79" s="41"/>
      <c r="GT79" s="41"/>
      <c r="GU79" s="41"/>
      <c r="GV79" s="42"/>
      <c r="GW79" s="42"/>
      <c r="GX79" s="42"/>
      <c r="GY79" s="42"/>
      <c r="GZ79" s="41"/>
      <c r="HA79" s="41"/>
      <c r="HB79" s="41"/>
      <c r="HC79" s="41"/>
      <c r="HD79" s="41"/>
      <c r="HE79" s="41"/>
      <c r="HF79" s="37"/>
      <c r="HG79" s="37"/>
      <c r="HH79" s="43"/>
      <c r="HI79" s="43"/>
      <c r="HJ79" s="41"/>
      <c r="HK79" s="43"/>
      <c r="HL79" s="42"/>
      <c r="HM79" s="18"/>
      <c r="HN79" s="18"/>
      <c r="HO79" s="42"/>
      <c r="HP79" s="18"/>
      <c r="HQ79" s="18"/>
      <c r="HR79" s="19"/>
      <c r="HS79" s="43"/>
      <c r="HT79" s="42"/>
      <c r="HU79" s="41"/>
      <c r="HV79" s="41"/>
      <c r="HW79" s="19"/>
      <c r="HX79" s="43"/>
      <c r="HY79" s="19"/>
      <c r="HZ79" s="41"/>
      <c r="IA79" s="41"/>
      <c r="IB79" s="19"/>
    </row>
    <row r="80" spans="1:236" ht="15.5">
      <c r="A80" s="15">
        <v>3148</v>
      </c>
      <c r="B80" t="s">
        <v>163</v>
      </c>
      <c r="C80" t="s">
        <v>159</v>
      </c>
      <c r="D80">
        <v>0</v>
      </c>
      <c r="E80">
        <f t="shared" si="3"/>
        <v>1.0000000000005116E-2</v>
      </c>
      <c r="F80">
        <f t="shared" si="4"/>
        <v>6.6200000000000045</v>
      </c>
      <c r="G80">
        <f t="shared" si="5"/>
        <v>2</v>
      </c>
      <c r="H80" t="s">
        <v>160</v>
      </c>
      <c r="I80" t="s">
        <v>161</v>
      </c>
      <c r="J80" t="s">
        <v>162</v>
      </c>
      <c r="K80" t="s">
        <v>101</v>
      </c>
      <c r="L80">
        <v>48</v>
      </c>
      <c r="M80">
        <v>840</v>
      </c>
      <c r="N80">
        <v>10</v>
      </c>
      <c r="O80">
        <v>0.2</v>
      </c>
      <c r="P80" s="15">
        <v>3148</v>
      </c>
      <c r="Q80">
        <v>61.56</v>
      </c>
      <c r="R80">
        <v>0.35</v>
      </c>
      <c r="S80">
        <v>21</v>
      </c>
      <c r="T80">
        <v>1.64</v>
      </c>
      <c r="U80">
        <v>0.13</v>
      </c>
      <c r="V80">
        <v>0.14000000000000001</v>
      </c>
      <c r="W80">
        <v>1.89</v>
      </c>
      <c r="X80">
        <v>6.44</v>
      </c>
      <c r="Y80">
        <v>6.84</v>
      </c>
      <c r="Z80">
        <v>0</v>
      </c>
      <c r="AA80">
        <v>0</v>
      </c>
      <c r="AB80">
        <v>0</v>
      </c>
      <c r="AC80">
        <v>0</v>
      </c>
      <c r="AD80">
        <v>93.38</v>
      </c>
      <c r="AF80" s="15">
        <v>3148</v>
      </c>
      <c r="AG80">
        <v>45.77</v>
      </c>
      <c r="AH80">
        <v>1.43</v>
      </c>
      <c r="AI80">
        <v>6.42</v>
      </c>
      <c r="AJ80">
        <v>13.49</v>
      </c>
      <c r="AK80">
        <v>0.83</v>
      </c>
      <c r="AL80">
        <v>7.83</v>
      </c>
      <c r="AM80">
        <v>22.82</v>
      </c>
      <c r="AN80">
        <v>0.91</v>
      </c>
      <c r="AO80">
        <v>0.25</v>
      </c>
      <c r="AP80">
        <v>0</v>
      </c>
      <c r="AR80" s="38"/>
      <c r="AS80" s="38"/>
      <c r="AT80" s="38"/>
      <c r="AU80" s="38"/>
      <c r="AV80" s="38"/>
      <c r="AW80" s="38"/>
      <c r="AX80" s="38"/>
      <c r="AY80" s="38"/>
      <c r="AZ80" s="38"/>
      <c r="BA80" s="38"/>
      <c r="BB80" s="38"/>
      <c r="BC80" s="38"/>
      <c r="DJ80" s="17"/>
      <c r="EH80" s="17"/>
      <c r="EI80" s="17"/>
      <c r="EJ80" s="17"/>
      <c r="EK80" s="17"/>
      <c r="EL80" s="17"/>
      <c r="EM80" s="17"/>
      <c r="EN80" s="17"/>
      <c r="EQ80" s="17"/>
      <c r="ER80" s="17"/>
      <c r="ES80" s="17"/>
      <c r="ET80" s="17"/>
      <c r="EU80" s="17"/>
      <c r="FW80" s="40"/>
      <c r="FX80" s="40"/>
      <c r="FY80" s="40"/>
      <c r="FZ80" s="40"/>
      <c r="GA80" s="40"/>
      <c r="GB80" s="18"/>
      <c r="GC80" s="18"/>
      <c r="GD80" s="19"/>
      <c r="GE80" s="19"/>
      <c r="GF80" s="41"/>
      <c r="GG80" s="41"/>
      <c r="GH80" s="41"/>
      <c r="GI80" s="41"/>
      <c r="GJ80" s="41"/>
      <c r="GK80" s="41"/>
      <c r="GL80" s="41"/>
      <c r="GM80" s="41"/>
      <c r="GN80" s="41"/>
      <c r="GO80" s="41"/>
      <c r="GP80" s="41"/>
      <c r="GQ80" s="41"/>
      <c r="GR80" s="41"/>
      <c r="GS80" s="41"/>
      <c r="GT80" s="41"/>
      <c r="GU80" s="41"/>
      <c r="GV80" s="42"/>
      <c r="GW80" s="42"/>
      <c r="GX80" s="42"/>
      <c r="GY80" s="42"/>
      <c r="GZ80" s="41"/>
      <c r="HA80" s="41"/>
      <c r="HB80" s="41"/>
      <c r="HC80" s="41"/>
      <c r="HD80" s="41"/>
      <c r="HE80" s="41"/>
      <c r="HF80" s="37"/>
      <c r="HG80" s="37"/>
      <c r="HH80" s="43"/>
      <c r="HI80" s="43"/>
      <c r="HJ80" s="41"/>
      <c r="HK80" s="43"/>
      <c r="HL80" s="42"/>
      <c r="HM80" s="18"/>
      <c r="HN80" s="18"/>
      <c r="HO80" s="42"/>
      <c r="HP80" s="18"/>
      <c r="HQ80" s="18"/>
      <c r="HR80" s="19"/>
      <c r="HS80" s="43"/>
      <c r="HT80" s="42"/>
      <c r="HU80" s="41"/>
      <c r="HV80" s="41"/>
      <c r="HW80" s="19"/>
      <c r="HX80" s="43"/>
      <c r="HY80" s="19"/>
      <c r="HZ80" s="41"/>
      <c r="IA80" s="41"/>
      <c r="IB80" s="19"/>
    </row>
    <row r="81" spans="1:236" ht="15.5">
      <c r="A81" s="15">
        <v>3150</v>
      </c>
      <c r="B81" t="s">
        <v>164</v>
      </c>
      <c r="C81" t="s">
        <v>159</v>
      </c>
      <c r="D81">
        <v>0</v>
      </c>
      <c r="E81">
        <f t="shared" si="3"/>
        <v>0</v>
      </c>
      <c r="F81">
        <f t="shared" si="4"/>
        <v>5.9399999999999977</v>
      </c>
      <c r="G81">
        <f t="shared" si="5"/>
        <v>2</v>
      </c>
      <c r="H81" t="s">
        <v>160</v>
      </c>
      <c r="I81" t="s">
        <v>161</v>
      </c>
      <c r="J81" t="s">
        <v>162</v>
      </c>
      <c r="K81" t="s">
        <v>101</v>
      </c>
      <c r="L81">
        <v>96</v>
      </c>
      <c r="M81">
        <v>880</v>
      </c>
      <c r="N81">
        <v>10</v>
      </c>
      <c r="O81">
        <v>0.2</v>
      </c>
      <c r="P81" s="15">
        <v>3150</v>
      </c>
      <c r="Q81">
        <v>61.68</v>
      </c>
      <c r="R81">
        <v>0.46</v>
      </c>
      <c r="S81">
        <v>20.09</v>
      </c>
      <c r="T81">
        <v>1.49</v>
      </c>
      <c r="U81">
        <v>0.15</v>
      </c>
      <c r="V81">
        <v>0.26</v>
      </c>
      <c r="W81">
        <v>2.16</v>
      </c>
      <c r="X81">
        <v>5.87</v>
      </c>
      <c r="Y81">
        <v>7.84</v>
      </c>
      <c r="Z81">
        <v>0</v>
      </c>
      <c r="AA81">
        <v>0</v>
      </c>
      <c r="AB81">
        <v>0</v>
      </c>
      <c r="AC81">
        <v>0</v>
      </c>
      <c r="AD81">
        <v>94.06</v>
      </c>
      <c r="AF81" s="15">
        <v>3150</v>
      </c>
      <c r="AG81">
        <v>43.68</v>
      </c>
      <c r="AH81">
        <v>2.0499999999999998</v>
      </c>
      <c r="AI81">
        <v>9.02</v>
      </c>
      <c r="AJ81">
        <v>12.09</v>
      </c>
      <c r="AK81">
        <v>0.59</v>
      </c>
      <c r="AL81">
        <v>8.31</v>
      </c>
      <c r="AM81">
        <v>21.97</v>
      </c>
      <c r="AN81">
        <v>1.07</v>
      </c>
      <c r="AO81">
        <v>0.45</v>
      </c>
      <c r="AP81">
        <v>0</v>
      </c>
      <c r="AR81" s="38"/>
      <c r="AS81" s="38"/>
      <c r="AT81" s="38"/>
      <c r="AU81" s="38"/>
      <c r="AV81" s="38"/>
      <c r="AW81" s="38"/>
      <c r="AX81" s="38"/>
      <c r="AY81" s="38"/>
      <c r="AZ81" s="38"/>
      <c r="BA81" s="38"/>
      <c r="BB81" s="38"/>
      <c r="BC81" s="38"/>
      <c r="DJ81" s="17"/>
      <c r="EH81" s="17"/>
      <c r="EI81" s="17"/>
      <c r="EJ81" s="17"/>
      <c r="EK81" s="17"/>
      <c r="EL81" s="17"/>
      <c r="EM81" s="17"/>
      <c r="EN81" s="17"/>
      <c r="EQ81" s="17"/>
      <c r="ER81" s="17"/>
      <c r="ES81" s="17"/>
      <c r="ET81" s="17"/>
      <c r="EU81" s="17"/>
      <c r="FW81" s="40"/>
      <c r="FX81" s="40"/>
      <c r="FY81" s="40"/>
      <c r="FZ81" s="40"/>
      <c r="GA81" s="40"/>
      <c r="GB81" s="18"/>
      <c r="GC81" s="18"/>
      <c r="GD81" s="19"/>
      <c r="GE81" s="19"/>
      <c r="GF81" s="41"/>
      <c r="GG81" s="41"/>
      <c r="GH81" s="41"/>
      <c r="GI81" s="41"/>
      <c r="GJ81" s="41"/>
      <c r="GK81" s="41"/>
      <c r="GL81" s="41"/>
      <c r="GM81" s="41"/>
      <c r="GN81" s="41"/>
      <c r="GO81" s="41"/>
      <c r="GP81" s="41"/>
      <c r="GQ81" s="41"/>
      <c r="GR81" s="41"/>
      <c r="GS81" s="41"/>
      <c r="GT81" s="41"/>
      <c r="GU81" s="41"/>
      <c r="GV81" s="42"/>
      <c r="GW81" s="42"/>
      <c r="GX81" s="42"/>
      <c r="GY81" s="42"/>
      <c r="GZ81" s="41"/>
      <c r="HA81" s="41"/>
      <c r="HB81" s="41"/>
      <c r="HC81" s="41"/>
      <c r="HD81" s="41"/>
      <c r="HE81" s="41"/>
      <c r="HF81" s="37"/>
      <c r="HG81" s="37"/>
      <c r="HH81" s="43"/>
      <c r="HI81" s="43"/>
      <c r="HJ81" s="41"/>
      <c r="HK81" s="43"/>
      <c r="HL81" s="42"/>
      <c r="HM81" s="18"/>
      <c r="HN81" s="18"/>
      <c r="HO81" s="42"/>
      <c r="HP81" s="18"/>
      <c r="HQ81" s="18"/>
      <c r="HR81" s="19"/>
      <c r="HS81" s="43"/>
      <c r="HT81" s="42"/>
      <c r="HU81" s="41"/>
      <c r="HV81" s="41"/>
      <c r="HW81" s="19"/>
      <c r="HX81" s="43"/>
      <c r="HY81" s="19"/>
      <c r="HZ81" s="41"/>
      <c r="IA81" s="41"/>
      <c r="IB81" s="19"/>
    </row>
    <row r="82" spans="1:236" ht="15.5">
      <c r="A82" s="15">
        <v>3152</v>
      </c>
      <c r="B82" t="s">
        <v>165</v>
      </c>
      <c r="C82" t="s">
        <v>159</v>
      </c>
      <c r="D82">
        <v>0</v>
      </c>
      <c r="E82">
        <f t="shared" si="3"/>
        <v>-1.0000000000005116E-2</v>
      </c>
      <c r="F82">
        <f t="shared" si="4"/>
        <v>7.4000000000000057</v>
      </c>
      <c r="G82">
        <f t="shared" si="5"/>
        <v>2</v>
      </c>
      <c r="H82" t="s">
        <v>160</v>
      </c>
      <c r="I82" t="s">
        <v>161</v>
      </c>
      <c r="J82" t="s">
        <v>162</v>
      </c>
      <c r="K82" t="s">
        <v>101</v>
      </c>
      <c r="L82">
        <v>48</v>
      </c>
      <c r="M82">
        <v>840</v>
      </c>
      <c r="N82">
        <v>10</v>
      </c>
      <c r="O82">
        <v>0.2</v>
      </c>
      <c r="P82" s="15">
        <v>3152</v>
      </c>
      <c r="Q82">
        <v>61.94</v>
      </c>
      <c r="R82">
        <v>0.24</v>
      </c>
      <c r="S82">
        <v>20.91</v>
      </c>
      <c r="T82">
        <v>1.34</v>
      </c>
      <c r="U82">
        <v>0.11</v>
      </c>
      <c r="V82">
        <v>0.1</v>
      </c>
      <c r="W82">
        <v>1.47</v>
      </c>
      <c r="X82">
        <v>6.29</v>
      </c>
      <c r="Y82">
        <v>7.61</v>
      </c>
      <c r="Z82">
        <v>0</v>
      </c>
      <c r="AA82">
        <v>0</v>
      </c>
      <c r="AB82">
        <v>0</v>
      </c>
      <c r="AC82">
        <v>0</v>
      </c>
      <c r="AD82">
        <v>92.6</v>
      </c>
      <c r="AF82" s="15">
        <v>3152</v>
      </c>
      <c r="AG82">
        <v>43.24</v>
      </c>
      <c r="AH82">
        <v>1.73</v>
      </c>
      <c r="AI82">
        <v>7.91</v>
      </c>
      <c r="AJ82">
        <v>12.91</v>
      </c>
      <c r="AK82">
        <v>0.73</v>
      </c>
      <c r="AL82">
        <v>8.64</v>
      </c>
      <c r="AM82">
        <v>22.14</v>
      </c>
      <c r="AN82">
        <v>1.2</v>
      </c>
      <c r="AO82">
        <v>0.18</v>
      </c>
      <c r="AP82">
        <v>0</v>
      </c>
      <c r="AR82" s="38"/>
      <c r="AS82" s="38"/>
      <c r="AT82" s="38"/>
      <c r="AU82" s="38"/>
      <c r="AV82" s="38"/>
      <c r="AW82" s="38"/>
      <c r="AX82" s="38"/>
      <c r="AY82" s="38"/>
      <c r="AZ82" s="38"/>
      <c r="BA82" s="38"/>
      <c r="BB82" s="38"/>
      <c r="BC82" s="38"/>
      <c r="DJ82" s="17"/>
      <c r="EH82" s="17"/>
      <c r="EI82" s="17"/>
      <c r="EJ82" s="17"/>
      <c r="EK82" s="17"/>
      <c r="EL82" s="17"/>
      <c r="EM82" s="17"/>
      <c r="EN82" s="17"/>
      <c r="EQ82" s="17"/>
      <c r="ER82" s="17"/>
      <c r="ES82" s="17"/>
      <c r="ET82" s="17"/>
      <c r="EU82" s="17"/>
      <c r="FW82" s="40"/>
      <c r="FX82" s="40"/>
      <c r="FY82" s="40"/>
      <c r="FZ82" s="40"/>
      <c r="GA82" s="40"/>
      <c r="GB82" s="18"/>
      <c r="GC82" s="18"/>
      <c r="GD82" s="19"/>
      <c r="GE82" s="19"/>
      <c r="GF82" s="41"/>
      <c r="GG82" s="41"/>
      <c r="GH82" s="41"/>
      <c r="GI82" s="41"/>
      <c r="GJ82" s="41"/>
      <c r="GK82" s="41"/>
      <c r="GL82" s="41"/>
      <c r="GM82" s="41"/>
      <c r="GN82" s="41"/>
      <c r="GO82" s="41"/>
      <c r="GP82" s="41"/>
      <c r="GQ82" s="41"/>
      <c r="GR82" s="41"/>
      <c r="GS82" s="41"/>
      <c r="GT82" s="41"/>
      <c r="GU82" s="41"/>
      <c r="GV82" s="42"/>
      <c r="GW82" s="42"/>
      <c r="GX82" s="42"/>
      <c r="GY82" s="42"/>
      <c r="GZ82" s="41"/>
      <c r="HA82" s="41"/>
      <c r="HB82" s="41"/>
      <c r="HC82" s="41"/>
      <c r="HD82" s="41"/>
      <c r="HE82" s="41"/>
      <c r="HF82" s="37"/>
      <c r="HG82" s="37"/>
      <c r="HH82" s="43"/>
      <c r="HI82" s="43"/>
      <c r="HJ82" s="41"/>
      <c r="HK82" s="43"/>
      <c r="HL82" s="42"/>
      <c r="HM82" s="18"/>
      <c r="HN82" s="18"/>
      <c r="HO82" s="42"/>
      <c r="HP82" s="18"/>
      <c r="HQ82" s="18"/>
      <c r="HR82" s="19"/>
      <c r="HS82" s="43"/>
      <c r="HT82" s="42"/>
      <c r="HU82" s="41"/>
      <c r="HV82" s="41"/>
      <c r="HW82" s="19"/>
      <c r="HX82" s="43"/>
      <c r="HY82" s="19"/>
      <c r="HZ82" s="41"/>
      <c r="IA82" s="41"/>
      <c r="IB82" s="19"/>
    </row>
    <row r="83" spans="1:236" ht="15.5">
      <c r="A83" s="15">
        <v>3154</v>
      </c>
      <c r="B83" t="s">
        <v>166</v>
      </c>
      <c r="C83" t="s">
        <v>159</v>
      </c>
      <c r="D83">
        <v>0</v>
      </c>
      <c r="E83">
        <f t="shared" si="3"/>
        <v>9.9999999999909051E-3</v>
      </c>
      <c r="F83">
        <f t="shared" si="4"/>
        <v>5.6200000000000045</v>
      </c>
      <c r="G83">
        <f t="shared" si="5"/>
        <v>2</v>
      </c>
      <c r="H83" t="s">
        <v>160</v>
      </c>
      <c r="I83" t="s">
        <v>161</v>
      </c>
      <c r="J83" t="s">
        <v>162</v>
      </c>
      <c r="K83" t="s">
        <v>101</v>
      </c>
      <c r="L83">
        <v>96</v>
      </c>
      <c r="M83">
        <v>880</v>
      </c>
      <c r="N83">
        <v>10</v>
      </c>
      <c r="O83">
        <v>0.2</v>
      </c>
      <c r="P83" s="15">
        <v>3154</v>
      </c>
      <c r="Q83">
        <v>60.41</v>
      </c>
      <c r="R83">
        <v>0.51</v>
      </c>
      <c r="S83">
        <v>20.39</v>
      </c>
      <c r="T83">
        <v>2.4700000000000002</v>
      </c>
      <c r="U83">
        <v>0.08</v>
      </c>
      <c r="V83">
        <v>0.22</v>
      </c>
      <c r="W83">
        <v>2.81</v>
      </c>
      <c r="X83">
        <v>5.67</v>
      </c>
      <c r="Y83">
        <v>7.43</v>
      </c>
      <c r="Z83">
        <v>0</v>
      </c>
      <c r="AA83">
        <v>0</v>
      </c>
      <c r="AB83">
        <v>0</v>
      </c>
      <c r="AC83">
        <v>0</v>
      </c>
      <c r="AD83">
        <v>94.38</v>
      </c>
      <c r="AF83" s="15">
        <v>3154</v>
      </c>
      <c r="AG83">
        <v>43.73</v>
      </c>
      <c r="AH83">
        <v>2.34</v>
      </c>
      <c r="AI83">
        <v>7.25</v>
      </c>
      <c r="AJ83">
        <v>12.91</v>
      </c>
      <c r="AK83">
        <v>0.48</v>
      </c>
      <c r="AL83">
        <v>7.99</v>
      </c>
      <c r="AM83">
        <v>23.62</v>
      </c>
      <c r="AN83">
        <v>0.56000000000000005</v>
      </c>
      <c r="AO83">
        <v>0.21</v>
      </c>
      <c r="AP83">
        <v>0</v>
      </c>
      <c r="AR83" s="38"/>
      <c r="AS83" s="38"/>
      <c r="AT83" s="38"/>
      <c r="AU83" s="38"/>
      <c r="AV83" s="38"/>
      <c r="AW83" s="38"/>
      <c r="AX83" s="38"/>
      <c r="AY83" s="38"/>
      <c r="AZ83" s="38"/>
      <c r="BA83" s="38"/>
      <c r="BB83" s="38"/>
      <c r="BC83" s="38"/>
      <c r="DJ83" s="17"/>
      <c r="EH83" s="17"/>
      <c r="EI83" s="17"/>
      <c r="EJ83" s="17"/>
      <c r="EK83" s="17"/>
      <c r="EL83" s="17"/>
      <c r="EM83" s="17"/>
      <c r="EN83" s="17"/>
      <c r="EQ83" s="17"/>
      <c r="ER83" s="17"/>
      <c r="ES83" s="17"/>
      <c r="ET83" s="17"/>
      <c r="EU83" s="17"/>
      <c r="FW83" s="40"/>
      <c r="FX83" s="40"/>
      <c r="FY83" s="40"/>
      <c r="FZ83" s="40"/>
      <c r="GA83" s="40"/>
      <c r="GB83" s="18"/>
      <c r="GC83" s="18"/>
      <c r="GD83" s="19"/>
      <c r="GE83" s="19"/>
      <c r="GF83" s="41"/>
      <c r="GG83" s="41"/>
      <c r="GH83" s="41"/>
      <c r="GI83" s="41"/>
      <c r="GJ83" s="41"/>
      <c r="GK83" s="41"/>
      <c r="GL83" s="41"/>
      <c r="GM83" s="41"/>
      <c r="GN83" s="41"/>
      <c r="GO83" s="41"/>
      <c r="GP83" s="41"/>
      <c r="GQ83" s="41"/>
      <c r="GR83" s="41"/>
      <c r="GS83" s="41"/>
      <c r="GT83" s="41"/>
      <c r="GU83" s="41"/>
      <c r="GV83" s="42"/>
      <c r="GW83" s="42"/>
      <c r="GX83" s="42"/>
      <c r="GY83" s="42"/>
      <c r="GZ83" s="41"/>
      <c r="HA83" s="41"/>
      <c r="HB83" s="41"/>
      <c r="HC83" s="41"/>
      <c r="HD83" s="41"/>
      <c r="HE83" s="41"/>
      <c r="HF83" s="37"/>
      <c r="HG83" s="37"/>
      <c r="HH83" s="43"/>
      <c r="HI83" s="43"/>
      <c r="HJ83" s="41"/>
      <c r="HK83" s="43"/>
      <c r="HL83" s="42"/>
      <c r="HM83" s="18"/>
      <c r="HN83" s="18"/>
      <c r="HO83" s="42"/>
      <c r="HP83" s="18"/>
      <c r="HQ83" s="18"/>
      <c r="HR83" s="19"/>
      <c r="HS83" s="43"/>
      <c r="HT83" s="42"/>
      <c r="HU83" s="41"/>
      <c r="HV83" s="41"/>
      <c r="HW83" s="19"/>
      <c r="HX83" s="43"/>
      <c r="HY83" s="19"/>
      <c r="HZ83" s="41"/>
      <c r="IA83" s="41"/>
      <c r="IB83" s="19"/>
    </row>
    <row r="84" spans="1:236" ht="15.5">
      <c r="A84" s="15">
        <v>3156</v>
      </c>
      <c r="B84" t="s">
        <v>167</v>
      </c>
      <c r="C84" t="s">
        <v>159</v>
      </c>
      <c r="D84">
        <v>0</v>
      </c>
      <c r="E84">
        <f t="shared" si="3"/>
        <v>1.0000000000005116E-2</v>
      </c>
      <c r="F84">
        <f t="shared" si="4"/>
        <v>6.7099999999999937</v>
      </c>
      <c r="G84">
        <f t="shared" si="5"/>
        <v>2</v>
      </c>
      <c r="H84" t="s">
        <v>160</v>
      </c>
      <c r="I84" t="s">
        <v>161</v>
      </c>
      <c r="J84" t="s">
        <v>162</v>
      </c>
      <c r="K84" t="s">
        <v>101</v>
      </c>
      <c r="L84">
        <v>48</v>
      </c>
      <c r="M84">
        <v>840</v>
      </c>
      <c r="N84">
        <v>10</v>
      </c>
      <c r="O84">
        <v>0.2</v>
      </c>
      <c r="P84" s="15">
        <v>3156</v>
      </c>
      <c r="Q84">
        <v>61.14</v>
      </c>
      <c r="R84">
        <v>0.45</v>
      </c>
      <c r="S84">
        <v>20.65</v>
      </c>
      <c r="T84">
        <v>1.94</v>
      </c>
      <c r="U84">
        <v>0.08</v>
      </c>
      <c r="V84">
        <v>0.14000000000000001</v>
      </c>
      <c r="W84">
        <v>2.2200000000000002</v>
      </c>
      <c r="X84">
        <v>5.99</v>
      </c>
      <c r="Y84">
        <v>7.38</v>
      </c>
      <c r="Z84">
        <v>0</v>
      </c>
      <c r="AA84">
        <v>0</v>
      </c>
      <c r="AB84">
        <v>0</v>
      </c>
      <c r="AC84">
        <v>0</v>
      </c>
      <c r="AD84">
        <v>93.29</v>
      </c>
      <c r="AF84" s="15">
        <v>3156</v>
      </c>
      <c r="AG84">
        <v>44.02</v>
      </c>
      <c r="AH84">
        <v>2.35</v>
      </c>
      <c r="AI84">
        <v>8.11</v>
      </c>
      <c r="AJ84">
        <v>15.01</v>
      </c>
      <c r="AK84">
        <v>0.62</v>
      </c>
      <c r="AL84">
        <v>6.3</v>
      </c>
      <c r="AM84">
        <v>21.76</v>
      </c>
      <c r="AN84">
        <v>0.79</v>
      </c>
      <c r="AO84">
        <v>0.49</v>
      </c>
      <c r="AP84">
        <v>0</v>
      </c>
      <c r="AR84" s="38"/>
      <c r="AS84" s="38"/>
      <c r="AT84" s="38"/>
      <c r="AU84" s="38"/>
      <c r="AV84" s="38"/>
      <c r="AW84" s="38"/>
      <c r="AX84" s="38"/>
      <c r="AY84" s="38"/>
      <c r="AZ84" s="38"/>
      <c r="BA84" s="38"/>
      <c r="BB84" s="38"/>
      <c r="BC84" s="38"/>
      <c r="DJ84" s="17"/>
      <c r="EH84" s="17"/>
      <c r="EI84" s="17"/>
      <c r="EJ84" s="17"/>
      <c r="EK84" s="17"/>
      <c r="EL84" s="17"/>
      <c r="EM84" s="17"/>
      <c r="EN84" s="17"/>
      <c r="EQ84" s="17"/>
      <c r="ER84" s="17"/>
      <c r="ES84" s="17"/>
      <c r="ET84" s="17"/>
      <c r="EU84" s="17"/>
      <c r="FW84" s="40"/>
      <c r="FX84" s="40"/>
      <c r="FY84" s="40"/>
      <c r="FZ84" s="40"/>
      <c r="GA84" s="40"/>
      <c r="GB84" s="18"/>
      <c r="GC84" s="18"/>
      <c r="GD84" s="19"/>
      <c r="GE84" s="19"/>
      <c r="GF84" s="41"/>
      <c r="GG84" s="41"/>
      <c r="GH84" s="41"/>
      <c r="GI84" s="41"/>
      <c r="GJ84" s="41"/>
      <c r="GK84" s="41"/>
      <c r="GL84" s="41"/>
      <c r="GM84" s="41"/>
      <c r="GN84" s="41"/>
      <c r="GO84" s="41"/>
      <c r="GP84" s="41"/>
      <c r="GQ84" s="41"/>
      <c r="GR84" s="41"/>
      <c r="GS84" s="41"/>
      <c r="GT84" s="41"/>
      <c r="GU84" s="41"/>
      <c r="GV84" s="42"/>
      <c r="GW84" s="42"/>
      <c r="GX84" s="42"/>
      <c r="GY84" s="42"/>
      <c r="GZ84" s="41"/>
      <c r="HA84" s="41"/>
      <c r="HB84" s="41"/>
      <c r="HC84" s="41"/>
      <c r="HD84" s="41"/>
      <c r="HE84" s="41"/>
      <c r="HF84" s="37"/>
      <c r="HG84" s="37"/>
      <c r="HH84" s="43"/>
      <c r="HI84" s="43"/>
      <c r="HJ84" s="41"/>
      <c r="HK84" s="43"/>
      <c r="HL84" s="42"/>
      <c r="HM84" s="18"/>
      <c r="HN84" s="18"/>
      <c r="HO84" s="42"/>
      <c r="HP84" s="18"/>
      <c r="HQ84" s="18"/>
      <c r="HR84" s="19"/>
      <c r="HS84" s="43"/>
      <c r="HT84" s="42"/>
      <c r="HU84" s="41"/>
      <c r="HV84" s="41"/>
      <c r="HW84" s="19"/>
      <c r="HX84" s="43"/>
      <c r="HY84" s="19"/>
      <c r="HZ84" s="41"/>
      <c r="IA84" s="41"/>
      <c r="IB84" s="19"/>
    </row>
    <row r="85" spans="1:236" ht="15.5">
      <c r="A85" s="15">
        <v>3158</v>
      </c>
      <c r="B85" t="s">
        <v>168</v>
      </c>
      <c r="C85" t="s">
        <v>159</v>
      </c>
      <c r="D85">
        <v>0</v>
      </c>
      <c r="E85">
        <f t="shared" si="3"/>
        <v>2</v>
      </c>
      <c r="F85">
        <f t="shared" si="4"/>
        <v>5.8499999999999943</v>
      </c>
      <c r="G85">
        <f t="shared" si="5"/>
        <v>2</v>
      </c>
      <c r="H85" t="s">
        <v>160</v>
      </c>
      <c r="I85" t="s">
        <v>161</v>
      </c>
      <c r="J85" t="s">
        <v>162</v>
      </c>
      <c r="K85" t="s">
        <v>101</v>
      </c>
      <c r="L85">
        <v>96</v>
      </c>
      <c r="M85">
        <v>880</v>
      </c>
      <c r="N85">
        <v>10</v>
      </c>
      <c r="O85">
        <v>0.2</v>
      </c>
      <c r="P85" s="15">
        <v>3158</v>
      </c>
      <c r="Q85">
        <v>60.95</v>
      </c>
      <c r="R85">
        <v>0.52</v>
      </c>
      <c r="S85">
        <v>20.309999999999999</v>
      </c>
      <c r="T85">
        <v>2.11</v>
      </c>
      <c r="U85">
        <v>7.0000000000000007E-2</v>
      </c>
      <c r="V85">
        <v>0.26</v>
      </c>
      <c r="W85">
        <v>0.21</v>
      </c>
      <c r="X85">
        <v>5.37</v>
      </c>
      <c r="Y85">
        <v>8.1999999999999993</v>
      </c>
      <c r="Z85">
        <v>0</v>
      </c>
      <c r="AA85">
        <v>0</v>
      </c>
      <c r="AB85">
        <v>0</v>
      </c>
      <c r="AC85">
        <v>0</v>
      </c>
      <c r="AD85">
        <v>94.15</v>
      </c>
      <c r="AF85" s="15">
        <v>3158</v>
      </c>
      <c r="AG85">
        <v>44.03</v>
      </c>
      <c r="AH85">
        <v>2.96</v>
      </c>
      <c r="AI85">
        <v>7.67</v>
      </c>
      <c r="AJ85">
        <v>12.62</v>
      </c>
      <c r="AK85">
        <v>0.61</v>
      </c>
      <c r="AL85">
        <v>7.9</v>
      </c>
      <c r="AM85">
        <v>22.68</v>
      </c>
      <c r="AN85">
        <v>0.83</v>
      </c>
      <c r="AO85">
        <v>0.34</v>
      </c>
      <c r="AP85">
        <v>0</v>
      </c>
      <c r="AR85" s="38"/>
      <c r="AS85" s="38"/>
      <c r="AT85" s="38"/>
      <c r="AU85" s="38"/>
      <c r="AV85" s="38"/>
      <c r="AW85" s="38"/>
      <c r="AX85" s="38"/>
      <c r="AY85" s="38"/>
      <c r="AZ85" s="38"/>
      <c r="BA85" s="38"/>
      <c r="BB85" s="38"/>
      <c r="BC85" s="38"/>
      <c r="DJ85" s="17"/>
      <c r="EH85" s="17"/>
      <c r="EI85" s="17"/>
      <c r="EJ85" s="17"/>
      <c r="EK85" s="17"/>
      <c r="EL85" s="17"/>
      <c r="EM85" s="17"/>
      <c r="EN85" s="17"/>
      <c r="EQ85" s="17"/>
      <c r="ER85" s="17"/>
      <c r="ES85" s="17"/>
      <c r="ET85" s="17"/>
      <c r="EU85" s="17"/>
      <c r="FW85" s="40"/>
      <c r="FX85" s="40"/>
      <c r="FY85" s="40"/>
      <c r="FZ85" s="40"/>
      <c r="GA85" s="40"/>
      <c r="GB85" s="18"/>
      <c r="GC85" s="18"/>
      <c r="GD85" s="19"/>
      <c r="GE85" s="19"/>
      <c r="GF85" s="41"/>
      <c r="GG85" s="41"/>
      <c r="GH85" s="41"/>
      <c r="GI85" s="41"/>
      <c r="GJ85" s="41"/>
      <c r="GK85" s="41"/>
      <c r="GL85" s="41"/>
      <c r="GM85" s="41"/>
      <c r="GN85" s="41"/>
      <c r="GO85" s="41"/>
      <c r="GP85" s="41"/>
      <c r="GQ85" s="41"/>
      <c r="GR85" s="41"/>
      <c r="GS85" s="41"/>
      <c r="GT85" s="41"/>
      <c r="GU85" s="41"/>
      <c r="GV85" s="42"/>
      <c r="GW85" s="42"/>
      <c r="GX85" s="42"/>
      <c r="GY85" s="42"/>
      <c r="GZ85" s="41"/>
      <c r="HA85" s="41"/>
      <c r="HB85" s="41"/>
      <c r="HC85" s="41"/>
      <c r="HD85" s="41"/>
      <c r="HE85" s="41"/>
      <c r="HF85" s="37"/>
      <c r="HG85" s="37"/>
      <c r="HH85" s="43"/>
      <c r="HI85" s="43"/>
      <c r="HJ85" s="41"/>
      <c r="HK85" s="43"/>
      <c r="HL85" s="42"/>
      <c r="HM85" s="18"/>
      <c r="HN85" s="18"/>
      <c r="HO85" s="42"/>
      <c r="HP85" s="18"/>
      <c r="HQ85" s="18"/>
      <c r="HR85" s="19"/>
      <c r="HS85" s="43"/>
      <c r="HT85" s="42"/>
      <c r="HU85" s="41"/>
      <c r="HV85" s="41"/>
      <c r="HW85" s="19"/>
      <c r="HX85" s="43"/>
      <c r="HY85" s="19"/>
      <c r="HZ85" s="41"/>
      <c r="IA85" s="41"/>
      <c r="IB85" s="19"/>
    </row>
    <row r="86" spans="1:236" ht="15.5">
      <c r="A86" s="15">
        <v>3160</v>
      </c>
      <c r="B86" t="s">
        <v>169</v>
      </c>
      <c r="C86" t="s">
        <v>159</v>
      </c>
      <c r="D86">
        <v>0</v>
      </c>
      <c r="E86">
        <f t="shared" si="3"/>
        <v>-9.9999999999766942E-3</v>
      </c>
      <c r="F86">
        <f t="shared" si="4"/>
        <v>6.0999999999999943</v>
      </c>
      <c r="G86">
        <f t="shared" si="5"/>
        <v>2</v>
      </c>
      <c r="H86" t="s">
        <v>160</v>
      </c>
      <c r="I86" t="s">
        <v>161</v>
      </c>
      <c r="J86" t="s">
        <v>162</v>
      </c>
      <c r="K86" t="s">
        <v>101</v>
      </c>
      <c r="L86">
        <v>48</v>
      </c>
      <c r="M86">
        <v>840</v>
      </c>
      <c r="N86">
        <v>10</v>
      </c>
      <c r="O86">
        <v>0.2</v>
      </c>
      <c r="P86" s="15">
        <v>3160</v>
      </c>
      <c r="Q86">
        <v>61.69</v>
      </c>
      <c r="R86">
        <v>0.49</v>
      </c>
      <c r="S86">
        <v>20.36</v>
      </c>
      <c r="T86">
        <v>1.49</v>
      </c>
      <c r="U86">
        <v>0.11</v>
      </c>
      <c r="V86">
        <v>0.21</v>
      </c>
      <c r="W86">
        <v>1.99</v>
      </c>
      <c r="X86">
        <v>5.58</v>
      </c>
      <c r="Y86">
        <v>8.09</v>
      </c>
      <c r="Z86">
        <v>0</v>
      </c>
      <c r="AA86">
        <v>0</v>
      </c>
      <c r="AB86">
        <v>0</v>
      </c>
      <c r="AC86">
        <v>0</v>
      </c>
      <c r="AD86">
        <v>93.9</v>
      </c>
      <c r="AF86" s="15">
        <v>3160</v>
      </c>
      <c r="AG86">
        <v>42.4</v>
      </c>
      <c r="AH86">
        <v>2.29</v>
      </c>
      <c r="AI86">
        <v>9.11</v>
      </c>
      <c r="AJ86">
        <v>12.92</v>
      </c>
      <c r="AK86">
        <v>0.55000000000000004</v>
      </c>
      <c r="AL86">
        <v>8.14</v>
      </c>
      <c r="AM86">
        <v>22.25</v>
      </c>
      <c r="AN86">
        <v>0.99</v>
      </c>
      <c r="AO86">
        <v>0.3</v>
      </c>
      <c r="AP86">
        <v>0</v>
      </c>
      <c r="AR86" s="38"/>
      <c r="AS86" s="38"/>
      <c r="AT86" s="38"/>
      <c r="AU86" s="38"/>
      <c r="AV86" s="38"/>
      <c r="AW86" s="38"/>
      <c r="AX86" s="38"/>
      <c r="AY86" s="38"/>
      <c r="AZ86" s="38"/>
      <c r="BA86" s="38"/>
      <c r="BB86" s="38"/>
      <c r="BC86" s="38"/>
      <c r="DJ86" s="17"/>
      <c r="EH86" s="17"/>
      <c r="EI86" s="17"/>
      <c r="EJ86" s="17"/>
      <c r="EK86" s="17"/>
      <c r="EL86" s="17"/>
      <c r="EM86" s="17"/>
      <c r="EN86" s="17"/>
      <c r="EQ86" s="17"/>
      <c r="ER86" s="17"/>
      <c r="ES86" s="17"/>
      <c r="ET86" s="17"/>
      <c r="EU86" s="17"/>
      <c r="FW86" s="40"/>
      <c r="FX86" s="40"/>
      <c r="FY86" s="40"/>
      <c r="FZ86" s="40"/>
      <c r="GA86" s="40"/>
      <c r="GB86" s="18"/>
      <c r="GC86" s="18"/>
      <c r="GD86" s="19"/>
      <c r="GE86" s="19"/>
      <c r="GF86" s="41"/>
      <c r="GG86" s="41"/>
      <c r="GH86" s="41"/>
      <c r="GI86" s="41"/>
      <c r="GJ86" s="41"/>
      <c r="GK86" s="41"/>
      <c r="GL86" s="41"/>
      <c r="GM86" s="41"/>
      <c r="GN86" s="41"/>
      <c r="GO86" s="41"/>
      <c r="GP86" s="41"/>
      <c r="GQ86" s="41"/>
      <c r="GR86" s="41"/>
      <c r="GS86" s="41"/>
      <c r="GT86" s="41"/>
      <c r="GU86" s="41"/>
      <c r="GV86" s="42"/>
      <c r="GW86" s="42"/>
      <c r="GX86" s="42"/>
      <c r="GY86" s="42"/>
      <c r="GZ86" s="41"/>
      <c r="HA86" s="41"/>
      <c r="HB86" s="41"/>
      <c r="HC86" s="41"/>
      <c r="HD86" s="41"/>
      <c r="HE86" s="41"/>
      <c r="HF86" s="37"/>
      <c r="HG86" s="37"/>
      <c r="HH86" s="43"/>
      <c r="HI86" s="43"/>
      <c r="HJ86" s="41"/>
      <c r="HK86" s="43"/>
      <c r="HL86" s="42"/>
      <c r="HM86" s="18"/>
      <c r="HN86" s="18"/>
      <c r="HO86" s="42"/>
      <c r="HP86" s="18"/>
      <c r="HQ86" s="18"/>
      <c r="HR86" s="19"/>
      <c r="HS86" s="43"/>
      <c r="HT86" s="42"/>
      <c r="HU86" s="41"/>
      <c r="HV86" s="41"/>
      <c r="HW86" s="19"/>
      <c r="HX86" s="43"/>
      <c r="HY86" s="19"/>
      <c r="HZ86" s="41"/>
      <c r="IA86" s="41"/>
      <c r="IB86" s="19"/>
    </row>
    <row r="87" spans="1:236" ht="15.5">
      <c r="A87" s="15">
        <v>3165</v>
      </c>
      <c r="B87" t="s">
        <v>170</v>
      </c>
      <c r="C87" t="s">
        <v>159</v>
      </c>
      <c r="D87">
        <v>0</v>
      </c>
      <c r="E87">
        <f t="shared" si="3"/>
        <v>0</v>
      </c>
      <c r="F87">
        <f t="shared" si="4"/>
        <v>9.3799999999999955</v>
      </c>
      <c r="G87">
        <f t="shared" si="5"/>
        <v>3</v>
      </c>
      <c r="H87" t="s">
        <v>160</v>
      </c>
      <c r="I87" t="s">
        <v>161</v>
      </c>
      <c r="J87" t="s">
        <v>162</v>
      </c>
      <c r="K87" t="s">
        <v>101</v>
      </c>
      <c r="L87">
        <v>48</v>
      </c>
      <c r="M87">
        <v>840</v>
      </c>
      <c r="N87">
        <v>10</v>
      </c>
      <c r="O87">
        <v>0.3</v>
      </c>
      <c r="P87" s="15">
        <v>3165</v>
      </c>
      <c r="Q87">
        <v>62.44</v>
      </c>
      <c r="R87">
        <v>0.28000000000000003</v>
      </c>
      <c r="S87">
        <v>20.74</v>
      </c>
      <c r="T87">
        <v>1.26</v>
      </c>
      <c r="U87">
        <v>0.03</v>
      </c>
      <c r="V87">
        <v>0.03</v>
      </c>
      <c r="W87">
        <v>1.97</v>
      </c>
      <c r="X87">
        <v>5.46</v>
      </c>
      <c r="Y87">
        <v>7.79</v>
      </c>
      <c r="Z87">
        <v>0</v>
      </c>
      <c r="AA87">
        <v>0</v>
      </c>
      <c r="AB87">
        <v>0</v>
      </c>
      <c r="AC87">
        <v>0</v>
      </c>
      <c r="AD87">
        <v>90.62</v>
      </c>
      <c r="AF87" s="15">
        <v>3165</v>
      </c>
      <c r="AG87">
        <v>46.4</v>
      </c>
      <c r="AH87">
        <v>1.56</v>
      </c>
      <c r="AI87">
        <v>7.86</v>
      </c>
      <c r="AJ87">
        <v>12.98</v>
      </c>
      <c r="AK87">
        <v>0.53</v>
      </c>
      <c r="AL87">
        <v>7.7</v>
      </c>
      <c r="AM87">
        <v>22.68</v>
      </c>
      <c r="AN87">
        <v>0.52</v>
      </c>
      <c r="AO87">
        <v>0.39</v>
      </c>
      <c r="AP87">
        <v>0</v>
      </c>
      <c r="AR87" s="38"/>
      <c r="AS87" s="38"/>
      <c r="AT87" s="38"/>
      <c r="AU87" s="38"/>
      <c r="AV87" s="38"/>
      <c r="AW87" s="38"/>
      <c r="AX87" s="38"/>
      <c r="AY87" s="38"/>
      <c r="AZ87" s="38"/>
      <c r="BA87" s="38"/>
      <c r="BB87" s="38"/>
      <c r="BC87" s="38"/>
      <c r="DJ87" s="17"/>
      <c r="EH87" s="17"/>
      <c r="EI87" s="17"/>
      <c r="EJ87" s="17"/>
      <c r="EK87" s="17"/>
      <c r="EL87" s="17"/>
      <c r="EM87" s="17"/>
      <c r="EN87" s="17"/>
      <c r="EQ87" s="17"/>
      <c r="ER87" s="17"/>
      <c r="ES87" s="17"/>
      <c r="ET87" s="17"/>
      <c r="EU87" s="17"/>
      <c r="FW87" s="40"/>
      <c r="FX87" s="40"/>
      <c r="FY87" s="40"/>
      <c r="FZ87" s="40"/>
      <c r="GA87" s="40"/>
      <c r="GB87" s="18"/>
      <c r="GC87" s="18"/>
      <c r="GD87" s="19"/>
      <c r="GE87" s="19"/>
      <c r="GF87" s="41"/>
      <c r="GG87" s="41"/>
      <c r="GH87" s="41"/>
      <c r="GI87" s="41"/>
      <c r="GJ87" s="41"/>
      <c r="GK87" s="41"/>
      <c r="GL87" s="41"/>
      <c r="GM87" s="41"/>
      <c r="GN87" s="41"/>
      <c r="GO87" s="41"/>
      <c r="GP87" s="41"/>
      <c r="GQ87" s="41"/>
      <c r="GR87" s="41"/>
      <c r="GS87" s="41"/>
      <c r="GT87" s="41"/>
      <c r="GU87" s="41"/>
      <c r="GV87" s="42"/>
      <c r="GW87" s="42"/>
      <c r="GX87" s="42"/>
      <c r="GY87" s="42"/>
      <c r="GZ87" s="41"/>
      <c r="HA87" s="41"/>
      <c r="HB87" s="41"/>
      <c r="HC87" s="41"/>
      <c r="HD87" s="41"/>
      <c r="HE87" s="41"/>
      <c r="HF87" s="37"/>
      <c r="HG87" s="37"/>
      <c r="HH87" s="43"/>
      <c r="HI87" s="43"/>
      <c r="HJ87" s="41"/>
      <c r="HK87" s="43"/>
      <c r="HL87" s="42"/>
      <c r="HM87" s="18"/>
      <c r="HN87" s="18"/>
      <c r="HO87" s="42"/>
      <c r="HP87" s="18"/>
      <c r="HQ87" s="18"/>
      <c r="HR87" s="19"/>
      <c r="HS87" s="43"/>
      <c r="HT87" s="42"/>
      <c r="HU87" s="41"/>
      <c r="HV87" s="41"/>
      <c r="HW87" s="19"/>
      <c r="HX87" s="43"/>
      <c r="HY87" s="19"/>
      <c r="HZ87" s="41"/>
      <c r="IA87" s="41"/>
      <c r="IB87" s="19"/>
    </row>
    <row r="88" spans="1:236" ht="15.5">
      <c r="A88" s="15">
        <v>3166</v>
      </c>
      <c r="B88" t="s">
        <v>171</v>
      </c>
      <c r="C88" t="s">
        <v>159</v>
      </c>
      <c r="D88">
        <v>0</v>
      </c>
      <c r="E88">
        <f t="shared" si="3"/>
        <v>1.0000000000005116E-2</v>
      </c>
      <c r="F88">
        <f t="shared" si="4"/>
        <v>6.75</v>
      </c>
      <c r="G88">
        <f t="shared" si="5"/>
        <v>3</v>
      </c>
      <c r="H88" t="s">
        <v>160</v>
      </c>
      <c r="I88" t="s">
        <v>161</v>
      </c>
      <c r="J88" t="s">
        <v>162</v>
      </c>
      <c r="K88" t="s">
        <v>101</v>
      </c>
      <c r="L88">
        <v>48</v>
      </c>
      <c r="M88">
        <v>840</v>
      </c>
      <c r="N88">
        <v>10</v>
      </c>
      <c r="O88">
        <v>0.3</v>
      </c>
      <c r="P88" s="15">
        <v>3166</v>
      </c>
      <c r="Q88">
        <v>64.239999999999995</v>
      </c>
      <c r="R88">
        <v>0.4</v>
      </c>
      <c r="S88">
        <v>20.2</v>
      </c>
      <c r="T88">
        <v>1.38</v>
      </c>
      <c r="U88">
        <v>0.13</v>
      </c>
      <c r="V88">
        <v>0.06</v>
      </c>
      <c r="W88">
        <v>1.95</v>
      </c>
      <c r="X88">
        <v>5.0999999999999996</v>
      </c>
      <c r="Y88">
        <v>6.53</v>
      </c>
      <c r="Z88">
        <v>0</v>
      </c>
      <c r="AA88">
        <v>0</v>
      </c>
      <c r="AB88">
        <v>0</v>
      </c>
      <c r="AC88">
        <v>0</v>
      </c>
      <c r="AD88">
        <v>93.25</v>
      </c>
      <c r="AF88" s="15">
        <v>3166</v>
      </c>
      <c r="AG88">
        <v>44.93</v>
      </c>
      <c r="AH88">
        <v>1.59</v>
      </c>
      <c r="AI88">
        <v>9.0399999999999991</v>
      </c>
      <c r="AJ88">
        <v>14.48</v>
      </c>
      <c r="AK88">
        <v>0.7</v>
      </c>
      <c r="AL88">
        <v>6.51</v>
      </c>
      <c r="AM88">
        <v>22.77</v>
      </c>
      <c r="AN88">
        <v>0.83</v>
      </c>
      <c r="AO88">
        <v>0.13</v>
      </c>
      <c r="AP88">
        <v>0</v>
      </c>
      <c r="AR88" s="38"/>
      <c r="AS88" s="38"/>
      <c r="AT88" s="38"/>
      <c r="AU88" s="38"/>
      <c r="AV88" s="38"/>
      <c r="AW88" s="38"/>
      <c r="AX88" s="38"/>
      <c r="AY88" s="38"/>
      <c r="AZ88" s="38"/>
      <c r="BA88" s="38"/>
      <c r="BB88" s="38"/>
      <c r="BC88" s="38"/>
      <c r="DJ88" s="17"/>
      <c r="EH88" s="17"/>
      <c r="EI88" s="17"/>
      <c r="EJ88" s="17"/>
      <c r="EK88" s="17"/>
      <c r="EL88" s="17"/>
      <c r="EM88" s="17"/>
      <c r="EN88" s="17"/>
      <c r="EQ88" s="17"/>
      <c r="ER88" s="17"/>
      <c r="ES88" s="17"/>
      <c r="ET88" s="17"/>
      <c r="EU88" s="17"/>
      <c r="FW88" s="40"/>
      <c r="FX88" s="40"/>
      <c r="FY88" s="40"/>
      <c r="FZ88" s="40"/>
      <c r="GA88" s="40"/>
      <c r="GB88" s="18"/>
      <c r="GC88" s="18"/>
      <c r="GD88" s="19"/>
      <c r="GE88" s="19"/>
      <c r="GF88" s="41"/>
      <c r="GG88" s="41"/>
      <c r="GH88" s="41"/>
      <c r="GI88" s="41"/>
      <c r="GJ88" s="41"/>
      <c r="GK88" s="41"/>
      <c r="GL88" s="41"/>
      <c r="GM88" s="41"/>
      <c r="GN88" s="41"/>
      <c r="GO88" s="41"/>
      <c r="GP88" s="41"/>
      <c r="GQ88" s="41"/>
      <c r="GR88" s="41"/>
      <c r="GS88" s="41"/>
      <c r="GT88" s="41"/>
      <c r="GU88" s="41"/>
      <c r="GV88" s="42"/>
      <c r="GW88" s="42"/>
      <c r="GX88" s="42"/>
      <c r="GY88" s="42"/>
      <c r="GZ88" s="41"/>
      <c r="HA88" s="41"/>
      <c r="HB88" s="41"/>
      <c r="HC88" s="41"/>
      <c r="HD88" s="41"/>
      <c r="HE88" s="41"/>
      <c r="HF88" s="37"/>
      <c r="HG88" s="37"/>
      <c r="HH88" s="43"/>
      <c r="HI88" s="43"/>
      <c r="HJ88" s="41"/>
      <c r="HK88" s="43"/>
      <c r="HL88" s="42"/>
      <c r="HM88" s="18"/>
      <c r="HN88" s="18"/>
      <c r="HO88" s="42"/>
      <c r="HP88" s="18"/>
      <c r="HQ88" s="18"/>
      <c r="HR88" s="19"/>
      <c r="HS88" s="43"/>
      <c r="HT88" s="42"/>
      <c r="HU88" s="41"/>
      <c r="HV88" s="41"/>
      <c r="HW88" s="19"/>
      <c r="HX88" s="43"/>
      <c r="HY88" s="19"/>
      <c r="HZ88" s="41"/>
      <c r="IA88" s="41"/>
      <c r="IB88" s="19"/>
    </row>
    <row r="89" spans="1:236" ht="15.5">
      <c r="A89" s="15">
        <v>3167</v>
      </c>
      <c r="B89" t="s">
        <v>172</v>
      </c>
      <c r="C89" t="s">
        <v>159</v>
      </c>
      <c r="D89">
        <v>0</v>
      </c>
      <c r="E89">
        <f t="shared" si="3"/>
        <v>3.9999999999992042E-2</v>
      </c>
      <c r="F89">
        <f t="shared" si="4"/>
        <v>8.2199999999999989</v>
      </c>
      <c r="G89">
        <f t="shared" si="5"/>
        <v>3</v>
      </c>
      <c r="H89" t="s">
        <v>160</v>
      </c>
      <c r="I89" t="s">
        <v>161</v>
      </c>
      <c r="J89" t="s">
        <v>162</v>
      </c>
      <c r="K89" t="s">
        <v>101</v>
      </c>
      <c r="L89">
        <v>48</v>
      </c>
      <c r="M89">
        <v>840</v>
      </c>
      <c r="N89">
        <v>10</v>
      </c>
      <c r="O89">
        <v>0.3</v>
      </c>
      <c r="P89" s="15">
        <v>3167</v>
      </c>
      <c r="Q89">
        <v>62.68</v>
      </c>
      <c r="R89">
        <v>0.38</v>
      </c>
      <c r="S89">
        <v>20.34</v>
      </c>
      <c r="T89">
        <v>1.69</v>
      </c>
      <c r="U89">
        <v>0.05</v>
      </c>
      <c r="V89">
        <v>0.23</v>
      </c>
      <c r="W89">
        <v>2.67</v>
      </c>
      <c r="X89">
        <v>4.8</v>
      </c>
      <c r="Y89">
        <v>7.12</v>
      </c>
      <c r="Z89">
        <v>0</v>
      </c>
      <c r="AA89">
        <v>0</v>
      </c>
      <c r="AB89">
        <v>0</v>
      </c>
      <c r="AC89">
        <v>0</v>
      </c>
      <c r="AD89">
        <v>91.78</v>
      </c>
      <c r="AF89" s="15">
        <v>3167</v>
      </c>
      <c r="AG89">
        <v>42.03</v>
      </c>
      <c r="AH89">
        <v>1.29</v>
      </c>
      <c r="AI89">
        <v>7.7</v>
      </c>
      <c r="AJ89">
        <v>12.77</v>
      </c>
      <c r="AK89">
        <v>0.48</v>
      </c>
      <c r="AL89">
        <v>9.49</v>
      </c>
      <c r="AM89">
        <v>23.1</v>
      </c>
      <c r="AN89">
        <v>0.74</v>
      </c>
      <c r="AO89">
        <v>0.14000000000000001</v>
      </c>
      <c r="AP89">
        <v>0</v>
      </c>
      <c r="AR89" s="38"/>
      <c r="AS89" s="38"/>
      <c r="AT89" s="38"/>
      <c r="AU89" s="38"/>
      <c r="AV89" s="38"/>
      <c r="AW89" s="38"/>
      <c r="AX89" s="38"/>
      <c r="AY89" s="38"/>
      <c r="AZ89" s="38"/>
      <c r="BA89" s="38"/>
      <c r="BB89" s="38"/>
      <c r="BC89" s="38"/>
      <c r="DJ89" s="17"/>
      <c r="EH89" s="17"/>
      <c r="EI89" s="17"/>
      <c r="EJ89" s="17"/>
      <c r="EK89" s="17"/>
      <c r="EL89" s="17"/>
      <c r="EM89" s="17"/>
      <c r="EN89" s="17"/>
      <c r="EQ89" s="17"/>
      <c r="ER89" s="17"/>
      <c r="ES89" s="17"/>
      <c r="ET89" s="17"/>
      <c r="EU89" s="17"/>
      <c r="FW89" s="40"/>
      <c r="FX89" s="40"/>
      <c r="FY89" s="40"/>
      <c r="FZ89" s="40"/>
      <c r="GA89" s="40"/>
      <c r="GB89" s="18"/>
      <c r="GC89" s="18"/>
      <c r="GD89" s="19"/>
      <c r="GE89" s="19"/>
      <c r="GF89" s="41"/>
      <c r="GG89" s="41"/>
      <c r="GH89" s="41"/>
      <c r="GI89" s="41"/>
      <c r="GJ89" s="41"/>
      <c r="GK89" s="41"/>
      <c r="GL89" s="41"/>
      <c r="GM89" s="41"/>
      <c r="GN89" s="41"/>
      <c r="GO89" s="41"/>
      <c r="GP89" s="41"/>
      <c r="GQ89" s="41"/>
      <c r="GR89" s="41"/>
      <c r="GS89" s="41"/>
      <c r="GT89" s="41"/>
      <c r="GU89" s="41"/>
      <c r="GV89" s="42"/>
      <c r="GW89" s="42"/>
      <c r="GX89" s="42"/>
      <c r="GY89" s="42"/>
      <c r="GZ89" s="41"/>
      <c r="HA89" s="41"/>
      <c r="HB89" s="41"/>
      <c r="HC89" s="41"/>
      <c r="HD89" s="41"/>
      <c r="HE89" s="41"/>
      <c r="HF89" s="37"/>
      <c r="HG89" s="37"/>
      <c r="HH89" s="43"/>
      <c r="HI89" s="43"/>
      <c r="HJ89" s="41"/>
      <c r="HK89" s="43"/>
      <c r="HL89" s="42"/>
      <c r="HM89" s="18"/>
      <c r="HN89" s="18"/>
      <c r="HO89" s="42"/>
      <c r="HP89" s="18"/>
      <c r="HQ89" s="18"/>
      <c r="HR89" s="19"/>
      <c r="HS89" s="43"/>
      <c r="HT89" s="42"/>
      <c r="HU89" s="41"/>
      <c r="HV89" s="41"/>
      <c r="HW89" s="19"/>
      <c r="HX89" s="43"/>
      <c r="HY89" s="19"/>
      <c r="HZ89" s="41"/>
      <c r="IA89" s="41"/>
      <c r="IB89" s="19"/>
    </row>
    <row r="90" spans="1:236" ht="15.5">
      <c r="A90" s="15">
        <v>3168</v>
      </c>
      <c r="B90" t="s">
        <v>173</v>
      </c>
      <c r="C90" t="s">
        <v>159</v>
      </c>
      <c r="D90">
        <v>0</v>
      </c>
      <c r="E90">
        <f t="shared" si="3"/>
        <v>9.9999999999909051E-3</v>
      </c>
      <c r="F90">
        <f t="shared" si="4"/>
        <v>6.5499999999999972</v>
      </c>
      <c r="G90">
        <f t="shared" si="5"/>
        <v>3</v>
      </c>
      <c r="H90" t="s">
        <v>160</v>
      </c>
      <c r="I90" t="s">
        <v>161</v>
      </c>
      <c r="J90" t="s">
        <v>162</v>
      </c>
      <c r="K90" t="s">
        <v>101</v>
      </c>
      <c r="L90">
        <v>48</v>
      </c>
      <c r="M90">
        <v>840</v>
      </c>
      <c r="N90">
        <v>10</v>
      </c>
      <c r="O90">
        <v>0.3</v>
      </c>
      <c r="P90" s="15">
        <v>3168</v>
      </c>
      <c r="Q90">
        <v>62.34</v>
      </c>
      <c r="R90">
        <v>0.31</v>
      </c>
      <c r="S90">
        <v>20.73</v>
      </c>
      <c r="T90">
        <v>1.33</v>
      </c>
      <c r="U90">
        <v>0.06</v>
      </c>
      <c r="V90">
        <v>0.14000000000000001</v>
      </c>
      <c r="W90">
        <v>1.67</v>
      </c>
      <c r="X90">
        <v>5.64</v>
      </c>
      <c r="Y90">
        <v>7.77</v>
      </c>
      <c r="Z90">
        <v>0</v>
      </c>
      <c r="AA90">
        <v>0</v>
      </c>
      <c r="AB90">
        <v>0</v>
      </c>
      <c r="AC90">
        <v>0</v>
      </c>
      <c r="AD90">
        <v>93.45</v>
      </c>
      <c r="AF90" s="15">
        <v>3168</v>
      </c>
      <c r="AG90">
        <v>42.44</v>
      </c>
      <c r="AH90">
        <v>1.38</v>
      </c>
      <c r="AI90">
        <v>8.51</v>
      </c>
      <c r="AJ90">
        <v>13.14</v>
      </c>
      <c r="AK90">
        <v>0.72</v>
      </c>
      <c r="AL90">
        <v>8.01</v>
      </c>
      <c r="AM90">
        <v>22.66</v>
      </c>
      <c r="AN90">
        <v>1.26</v>
      </c>
      <c r="AO90">
        <v>0.18</v>
      </c>
      <c r="AP90">
        <v>0</v>
      </c>
      <c r="AR90" s="38"/>
      <c r="AS90" s="38"/>
      <c r="AT90" s="38"/>
      <c r="AU90" s="38"/>
      <c r="AV90" s="38"/>
      <c r="AW90" s="38"/>
      <c r="AX90" s="38"/>
      <c r="AY90" s="38"/>
      <c r="AZ90" s="38"/>
      <c r="BA90" s="38"/>
      <c r="BB90" s="38"/>
      <c r="BC90" s="38"/>
      <c r="DJ90" s="17"/>
      <c r="EH90" s="17"/>
      <c r="EI90" s="17"/>
      <c r="EJ90" s="17"/>
      <c r="EK90" s="17"/>
      <c r="EL90" s="17"/>
      <c r="EM90" s="17"/>
      <c r="EN90" s="17"/>
      <c r="EQ90" s="17"/>
      <c r="ER90" s="17"/>
      <c r="ES90" s="17"/>
      <c r="ET90" s="17"/>
      <c r="EU90" s="17"/>
      <c r="FW90" s="40"/>
      <c r="FX90" s="40"/>
      <c r="FY90" s="40"/>
      <c r="FZ90" s="40"/>
      <c r="GA90" s="40"/>
      <c r="GB90" s="18"/>
      <c r="GC90" s="18"/>
      <c r="GD90" s="19"/>
      <c r="GE90" s="19"/>
      <c r="GF90" s="41"/>
      <c r="GG90" s="41"/>
      <c r="GH90" s="41"/>
      <c r="GI90" s="41"/>
      <c r="GJ90" s="41"/>
      <c r="GK90" s="41"/>
      <c r="GL90" s="41"/>
      <c r="GM90" s="41"/>
      <c r="GN90" s="41"/>
      <c r="GO90" s="41"/>
      <c r="GP90" s="41"/>
      <c r="GQ90" s="41"/>
      <c r="GR90" s="41"/>
      <c r="GS90" s="41"/>
      <c r="GT90" s="41"/>
      <c r="GU90" s="41"/>
      <c r="GV90" s="42"/>
      <c r="GW90" s="42"/>
      <c r="GX90" s="42"/>
      <c r="GY90" s="42"/>
      <c r="GZ90" s="41"/>
      <c r="HA90" s="41"/>
      <c r="HB90" s="41"/>
      <c r="HC90" s="41"/>
      <c r="HD90" s="41"/>
      <c r="HE90" s="41"/>
      <c r="HF90" s="37"/>
      <c r="HG90" s="37"/>
      <c r="HH90" s="43"/>
      <c r="HI90" s="43"/>
      <c r="HJ90" s="41"/>
      <c r="HK90" s="43"/>
      <c r="HL90" s="42"/>
      <c r="HM90" s="18"/>
      <c r="HN90" s="18"/>
      <c r="HO90" s="42"/>
      <c r="HP90" s="18"/>
      <c r="HQ90" s="18"/>
      <c r="HR90" s="19"/>
      <c r="HS90" s="43"/>
      <c r="HT90" s="42"/>
      <c r="HU90" s="41"/>
      <c r="HV90" s="41"/>
      <c r="HW90" s="19"/>
      <c r="HX90" s="43"/>
      <c r="HY90" s="19"/>
      <c r="HZ90" s="41"/>
      <c r="IA90" s="41"/>
      <c r="IB90" s="19"/>
    </row>
    <row r="91" spans="1:236" ht="15.5">
      <c r="A91" s="15">
        <v>3169</v>
      </c>
      <c r="B91" t="s">
        <v>174</v>
      </c>
      <c r="C91" t="s">
        <v>159</v>
      </c>
      <c r="D91">
        <v>0</v>
      </c>
      <c r="E91">
        <f t="shared" si="3"/>
        <v>-2.0000000000010232E-2</v>
      </c>
      <c r="F91">
        <f t="shared" si="4"/>
        <v>6.0499999999999972</v>
      </c>
      <c r="G91">
        <f t="shared" si="5"/>
        <v>3</v>
      </c>
      <c r="H91" t="s">
        <v>160</v>
      </c>
      <c r="I91" t="s">
        <v>161</v>
      </c>
      <c r="J91" t="s">
        <v>162</v>
      </c>
      <c r="K91" t="s">
        <v>101</v>
      </c>
      <c r="L91">
        <v>48</v>
      </c>
      <c r="M91">
        <v>840</v>
      </c>
      <c r="N91">
        <v>10</v>
      </c>
      <c r="O91">
        <v>0.3</v>
      </c>
      <c r="P91" s="15">
        <v>3169</v>
      </c>
      <c r="Q91">
        <v>63.68</v>
      </c>
      <c r="R91">
        <v>0.19</v>
      </c>
      <c r="S91">
        <v>21.22</v>
      </c>
      <c r="T91">
        <v>1.25</v>
      </c>
      <c r="U91">
        <v>0.11</v>
      </c>
      <c r="V91">
        <v>0.06</v>
      </c>
      <c r="W91">
        <v>2.72</v>
      </c>
      <c r="X91">
        <v>3.7</v>
      </c>
      <c r="Y91">
        <v>7.09</v>
      </c>
      <c r="Z91">
        <v>0</v>
      </c>
      <c r="AA91">
        <v>0</v>
      </c>
      <c r="AB91">
        <v>0</v>
      </c>
      <c r="AC91">
        <v>0</v>
      </c>
      <c r="AD91">
        <v>93.95</v>
      </c>
      <c r="AF91" s="15">
        <v>3169</v>
      </c>
      <c r="AG91">
        <v>44.17</v>
      </c>
      <c r="AH91">
        <v>1.63</v>
      </c>
      <c r="AI91">
        <v>8</v>
      </c>
      <c r="AJ91">
        <v>13.39</v>
      </c>
      <c r="AK91">
        <v>0.31</v>
      </c>
      <c r="AL91">
        <v>7.54</v>
      </c>
      <c r="AM91">
        <v>23.45</v>
      </c>
      <c r="AN91">
        <v>0.56999999999999995</v>
      </c>
      <c r="AO91">
        <v>0.13</v>
      </c>
      <c r="AP91">
        <v>0</v>
      </c>
      <c r="AR91" s="38"/>
      <c r="AS91" s="38"/>
      <c r="AT91" s="38"/>
      <c r="AU91" s="38"/>
      <c r="AV91" s="38"/>
      <c r="AW91" s="38"/>
      <c r="AX91" s="38"/>
      <c r="AY91" s="38"/>
      <c r="AZ91" s="38"/>
      <c r="BA91" s="38"/>
      <c r="BB91" s="38"/>
      <c r="BC91" s="38"/>
      <c r="DJ91" s="17"/>
      <c r="EH91" s="17"/>
      <c r="EI91" s="17"/>
      <c r="EJ91" s="17"/>
      <c r="EK91" s="17"/>
      <c r="EL91" s="17"/>
      <c r="EM91" s="17"/>
      <c r="EN91" s="17"/>
      <c r="EQ91" s="17"/>
      <c r="ER91" s="17"/>
      <c r="ES91" s="17"/>
      <c r="ET91" s="17"/>
      <c r="EU91" s="17"/>
      <c r="FW91" s="40"/>
      <c r="FX91" s="40"/>
      <c r="FY91" s="40"/>
      <c r="FZ91" s="40"/>
      <c r="GA91" s="40"/>
      <c r="GB91" s="18"/>
      <c r="GC91" s="18"/>
      <c r="GD91" s="19"/>
      <c r="GE91" s="19"/>
      <c r="GF91" s="41"/>
      <c r="GG91" s="41"/>
      <c r="GH91" s="41"/>
      <c r="GI91" s="41"/>
      <c r="GJ91" s="41"/>
      <c r="GK91" s="41"/>
      <c r="GL91" s="41"/>
      <c r="GM91" s="41"/>
      <c r="GN91" s="41"/>
      <c r="GO91" s="41"/>
      <c r="GP91" s="41"/>
      <c r="GQ91" s="41"/>
      <c r="GR91" s="41"/>
      <c r="GS91" s="41"/>
      <c r="GT91" s="41"/>
      <c r="GU91" s="41"/>
      <c r="GV91" s="42"/>
      <c r="GW91" s="42"/>
      <c r="GX91" s="42"/>
      <c r="GY91" s="42"/>
      <c r="GZ91" s="41"/>
      <c r="HA91" s="41"/>
      <c r="HB91" s="41"/>
      <c r="HC91" s="41"/>
      <c r="HD91" s="41"/>
      <c r="HE91" s="41"/>
      <c r="HF91" s="37"/>
      <c r="HG91" s="37"/>
      <c r="HH91" s="43"/>
      <c r="HI91" s="43"/>
      <c r="HJ91" s="41"/>
      <c r="HK91" s="43"/>
      <c r="HL91" s="42"/>
      <c r="HM91" s="18"/>
      <c r="HN91" s="18"/>
      <c r="HO91" s="42"/>
      <c r="HP91" s="18"/>
      <c r="HQ91" s="18"/>
      <c r="HR91" s="19"/>
      <c r="HS91" s="43"/>
      <c r="HT91" s="42"/>
      <c r="HU91" s="41"/>
      <c r="HV91" s="41"/>
      <c r="HW91" s="19"/>
      <c r="HX91" s="43"/>
      <c r="HY91" s="19"/>
      <c r="HZ91" s="41"/>
      <c r="IA91" s="41"/>
      <c r="IB91" s="19"/>
    </row>
    <row r="92" spans="1:236" ht="15.5">
      <c r="A92" s="15">
        <v>3170</v>
      </c>
      <c r="B92" t="s">
        <v>175</v>
      </c>
      <c r="C92" t="s">
        <v>159</v>
      </c>
      <c r="D92">
        <v>0</v>
      </c>
      <c r="E92">
        <f t="shared" si="3"/>
        <v>-2.0000000000010232E-2</v>
      </c>
      <c r="F92">
        <f t="shared" si="4"/>
        <v>5.2399999999999949</v>
      </c>
      <c r="G92">
        <f t="shared" si="5"/>
        <v>3</v>
      </c>
      <c r="H92" t="s">
        <v>160</v>
      </c>
      <c r="I92" t="s">
        <v>161</v>
      </c>
      <c r="J92" t="s">
        <v>162</v>
      </c>
      <c r="K92" t="s">
        <v>101</v>
      </c>
      <c r="L92">
        <v>48</v>
      </c>
      <c r="M92">
        <v>840</v>
      </c>
      <c r="N92">
        <v>10</v>
      </c>
      <c r="O92">
        <v>0.3</v>
      </c>
      <c r="P92" s="15">
        <v>3170</v>
      </c>
      <c r="Q92">
        <v>63.61</v>
      </c>
      <c r="R92">
        <v>0.28999999999999998</v>
      </c>
      <c r="S92">
        <v>21.23</v>
      </c>
      <c r="T92">
        <v>1.9</v>
      </c>
      <c r="U92">
        <v>0.11</v>
      </c>
      <c r="V92">
        <v>0.04</v>
      </c>
      <c r="W92">
        <v>1.17</v>
      </c>
      <c r="X92">
        <v>4.7300000000000004</v>
      </c>
      <c r="Y92">
        <v>6.94</v>
      </c>
      <c r="Z92">
        <v>0</v>
      </c>
      <c r="AA92">
        <v>0</v>
      </c>
      <c r="AB92">
        <v>0</v>
      </c>
      <c r="AC92">
        <v>0</v>
      </c>
      <c r="AD92">
        <v>94.76</v>
      </c>
      <c r="AF92" s="15">
        <v>3170</v>
      </c>
      <c r="AG92">
        <v>43.27</v>
      </c>
      <c r="AH92">
        <v>1.95</v>
      </c>
      <c r="AI92">
        <v>6.81</v>
      </c>
      <c r="AJ92">
        <v>16.100000000000001</v>
      </c>
      <c r="AK92">
        <v>0.81</v>
      </c>
      <c r="AL92">
        <v>6.02</v>
      </c>
      <c r="AM92">
        <v>22.37</v>
      </c>
      <c r="AN92">
        <v>0.97</v>
      </c>
      <c r="AO92">
        <v>0.16</v>
      </c>
      <c r="AP92">
        <v>0</v>
      </c>
      <c r="AR92" s="38"/>
      <c r="AS92" s="38"/>
      <c r="AT92" s="38"/>
      <c r="AU92" s="38"/>
      <c r="AV92" s="38"/>
      <c r="AW92" s="38"/>
      <c r="AX92" s="38"/>
      <c r="AY92" s="38"/>
      <c r="AZ92" s="38"/>
      <c r="BA92" s="38"/>
      <c r="BB92" s="38"/>
      <c r="BC92" s="38"/>
      <c r="DJ92" s="17"/>
      <c r="EH92" s="17"/>
      <c r="EI92" s="17"/>
      <c r="EJ92" s="17"/>
      <c r="EK92" s="17"/>
      <c r="EL92" s="17"/>
      <c r="EM92" s="17"/>
      <c r="EN92" s="17"/>
      <c r="EQ92" s="17"/>
      <c r="ER92" s="17"/>
      <c r="ES92" s="17"/>
      <c r="ET92" s="17"/>
      <c r="EU92" s="17"/>
      <c r="FW92" s="40"/>
      <c r="FX92" s="40"/>
      <c r="FY92" s="40"/>
      <c r="FZ92" s="40"/>
      <c r="GA92" s="40"/>
      <c r="GB92" s="18"/>
      <c r="GC92" s="18"/>
      <c r="GD92" s="19"/>
      <c r="GE92" s="19"/>
      <c r="GF92" s="41"/>
      <c r="GG92" s="41"/>
      <c r="GH92" s="41"/>
      <c r="GI92" s="41"/>
      <c r="GJ92" s="41"/>
      <c r="GK92" s="41"/>
      <c r="GL92" s="41"/>
      <c r="GM92" s="41"/>
      <c r="GN92" s="41"/>
      <c r="GO92" s="41"/>
      <c r="GP92" s="41"/>
      <c r="GQ92" s="41"/>
      <c r="GR92" s="41"/>
      <c r="GS92" s="41"/>
      <c r="GT92" s="41"/>
      <c r="GU92" s="41"/>
      <c r="GV92" s="42"/>
      <c r="GW92" s="42"/>
      <c r="GX92" s="42"/>
      <c r="GY92" s="42"/>
      <c r="GZ92" s="41"/>
      <c r="HA92" s="41"/>
      <c r="HB92" s="41"/>
      <c r="HC92" s="41"/>
      <c r="HD92" s="41"/>
      <c r="HE92" s="41"/>
      <c r="HF92" s="37"/>
      <c r="HG92" s="37"/>
      <c r="HH92" s="43"/>
      <c r="HI92" s="43"/>
      <c r="HJ92" s="41"/>
      <c r="HK92" s="43"/>
      <c r="HL92" s="42"/>
      <c r="HM92" s="18"/>
      <c r="HN92" s="18"/>
      <c r="HO92" s="42"/>
      <c r="HP92" s="18"/>
      <c r="HQ92" s="18"/>
      <c r="HR92" s="19"/>
      <c r="HS92" s="43"/>
      <c r="HT92" s="42"/>
      <c r="HU92" s="41"/>
      <c r="HV92" s="41"/>
      <c r="HW92" s="19"/>
      <c r="HX92" s="43"/>
      <c r="HY92" s="19"/>
      <c r="HZ92" s="41"/>
      <c r="IA92" s="41"/>
      <c r="IB92" s="19"/>
    </row>
    <row r="93" spans="1:236" ht="15.5">
      <c r="A93" s="15">
        <v>3171</v>
      </c>
      <c r="B93" t="s">
        <v>176</v>
      </c>
      <c r="C93" t="s">
        <v>159</v>
      </c>
      <c r="D93">
        <v>0</v>
      </c>
      <c r="E93">
        <f t="shared" si="3"/>
        <v>0</v>
      </c>
      <c r="F93">
        <f t="shared" si="4"/>
        <v>8.3700000000000045</v>
      </c>
      <c r="G93">
        <f t="shared" si="5"/>
        <v>3</v>
      </c>
      <c r="H93" t="s">
        <v>160</v>
      </c>
      <c r="I93" t="s">
        <v>161</v>
      </c>
      <c r="J93" t="s">
        <v>162</v>
      </c>
      <c r="K93" t="s">
        <v>101</v>
      </c>
      <c r="L93">
        <v>48</v>
      </c>
      <c r="M93">
        <v>840</v>
      </c>
      <c r="N93">
        <v>10</v>
      </c>
      <c r="O93">
        <v>0.3</v>
      </c>
      <c r="P93" s="15">
        <v>3171</v>
      </c>
      <c r="Q93">
        <v>64.2</v>
      </c>
      <c r="R93">
        <v>0.26</v>
      </c>
      <c r="S93">
        <v>20.57</v>
      </c>
      <c r="T93">
        <v>1.0900000000000001</v>
      </c>
      <c r="U93">
        <v>0.05</v>
      </c>
      <c r="V93">
        <v>0.23</v>
      </c>
      <c r="W93">
        <v>2.42</v>
      </c>
      <c r="X93">
        <v>3.8</v>
      </c>
      <c r="Y93">
        <v>7.38</v>
      </c>
      <c r="Z93">
        <v>0</v>
      </c>
      <c r="AA93">
        <v>0</v>
      </c>
      <c r="AB93">
        <v>0</v>
      </c>
      <c r="AC93">
        <v>0</v>
      </c>
      <c r="AD93">
        <v>91.63</v>
      </c>
      <c r="AF93" s="15">
        <v>3171</v>
      </c>
      <c r="AG93">
        <v>41.14</v>
      </c>
      <c r="AH93">
        <v>1.95</v>
      </c>
      <c r="AI93">
        <v>12.01</v>
      </c>
      <c r="AJ93">
        <v>12.47</v>
      </c>
      <c r="AK93">
        <v>0.37</v>
      </c>
      <c r="AL93">
        <v>7.68</v>
      </c>
      <c r="AM93">
        <v>21.28</v>
      </c>
      <c r="AN93">
        <v>0.9</v>
      </c>
      <c r="AO93">
        <v>0.45</v>
      </c>
      <c r="AP93">
        <v>0</v>
      </c>
      <c r="AR93" s="38"/>
      <c r="AS93" s="38"/>
      <c r="AT93" s="38"/>
      <c r="AU93" s="38"/>
      <c r="AV93" s="38"/>
      <c r="AW93" s="38"/>
      <c r="AX93" s="38"/>
      <c r="AY93" s="38"/>
      <c r="AZ93" s="38"/>
      <c r="BA93" s="38"/>
      <c r="BB93" s="38"/>
      <c r="BC93" s="38"/>
      <c r="DJ93" s="17"/>
      <c r="EH93" s="17"/>
      <c r="EI93" s="17"/>
      <c r="EJ93" s="17"/>
      <c r="EK93" s="17"/>
      <c r="EL93" s="17"/>
      <c r="EM93" s="17"/>
      <c r="EN93" s="17"/>
      <c r="EQ93" s="17"/>
      <c r="ER93" s="17"/>
      <c r="ES93" s="17"/>
      <c r="ET93" s="17"/>
      <c r="EU93" s="17"/>
      <c r="FW93" s="40"/>
      <c r="FX93" s="40"/>
      <c r="FY93" s="40"/>
      <c r="FZ93" s="40"/>
      <c r="GA93" s="40"/>
      <c r="GB93" s="18"/>
      <c r="GC93" s="18"/>
      <c r="GD93" s="19"/>
      <c r="GE93" s="19"/>
      <c r="GF93" s="41"/>
      <c r="GG93" s="41"/>
      <c r="GH93" s="41"/>
      <c r="GI93" s="41"/>
      <c r="GJ93" s="41"/>
      <c r="GK93" s="41"/>
      <c r="GL93" s="41"/>
      <c r="GM93" s="41"/>
      <c r="GN93" s="41"/>
      <c r="GO93" s="41"/>
      <c r="GP93" s="41"/>
      <c r="GQ93" s="41"/>
      <c r="GR93" s="41"/>
      <c r="GS93" s="41"/>
      <c r="GT93" s="41"/>
      <c r="GU93" s="41"/>
      <c r="GV93" s="42"/>
      <c r="GW93" s="42"/>
      <c r="GX93" s="42"/>
      <c r="GY93" s="42"/>
      <c r="GZ93" s="41"/>
      <c r="HA93" s="41"/>
      <c r="HB93" s="41"/>
      <c r="HC93" s="41"/>
      <c r="HD93" s="41"/>
      <c r="HE93" s="41"/>
      <c r="HF93" s="37"/>
      <c r="HG93" s="37"/>
      <c r="HH93" s="43"/>
      <c r="HI93" s="43"/>
      <c r="HJ93" s="41"/>
      <c r="HK93" s="43"/>
      <c r="HL93" s="42"/>
      <c r="HM93" s="18"/>
      <c r="HN93" s="18"/>
      <c r="HO93" s="42"/>
      <c r="HP93" s="18"/>
      <c r="HQ93" s="18"/>
      <c r="HR93" s="19"/>
      <c r="HS93" s="43"/>
      <c r="HT93" s="42"/>
      <c r="HU93" s="41"/>
      <c r="HV93" s="41"/>
      <c r="HW93" s="19"/>
      <c r="HX93" s="43"/>
      <c r="HY93" s="19"/>
      <c r="HZ93" s="41"/>
      <c r="IA93" s="41"/>
      <c r="IB93" s="19"/>
    </row>
    <row r="94" spans="1:236" ht="15.5">
      <c r="A94" s="15">
        <v>3172</v>
      </c>
      <c r="B94" t="s">
        <v>177</v>
      </c>
      <c r="C94" t="s">
        <v>159</v>
      </c>
      <c r="D94">
        <v>0</v>
      </c>
      <c r="E94">
        <f t="shared" si="3"/>
        <v>0</v>
      </c>
      <c r="F94">
        <f t="shared" si="4"/>
        <v>6.1299999999999955</v>
      </c>
      <c r="G94">
        <f t="shared" si="5"/>
        <v>3</v>
      </c>
      <c r="H94" t="s">
        <v>160</v>
      </c>
      <c r="I94" t="s">
        <v>161</v>
      </c>
      <c r="J94" t="s">
        <v>162</v>
      </c>
      <c r="K94" t="s">
        <v>101</v>
      </c>
      <c r="L94">
        <v>48</v>
      </c>
      <c r="M94">
        <v>840</v>
      </c>
      <c r="N94">
        <v>10</v>
      </c>
      <c r="O94">
        <v>0.3</v>
      </c>
      <c r="P94" s="15">
        <v>3172</v>
      </c>
      <c r="Q94">
        <v>62.54</v>
      </c>
      <c r="R94">
        <v>0.34</v>
      </c>
      <c r="S94">
        <v>20.399999999999999</v>
      </c>
      <c r="T94">
        <v>1.3</v>
      </c>
      <c r="U94">
        <v>0.11</v>
      </c>
      <c r="V94">
        <v>0.14000000000000001</v>
      </c>
      <c r="W94">
        <v>2.12</v>
      </c>
      <c r="X94">
        <v>5.01</v>
      </c>
      <c r="Y94">
        <v>8.0399999999999991</v>
      </c>
      <c r="Z94">
        <v>0</v>
      </c>
      <c r="AA94">
        <v>0</v>
      </c>
      <c r="AB94">
        <v>0</v>
      </c>
      <c r="AC94">
        <v>0</v>
      </c>
      <c r="AD94">
        <v>93.87</v>
      </c>
      <c r="AF94" s="15">
        <v>3172</v>
      </c>
      <c r="AG94">
        <v>40.94</v>
      </c>
      <c r="AH94">
        <v>2.2400000000000002</v>
      </c>
      <c r="AI94">
        <v>9.7200000000000006</v>
      </c>
      <c r="AJ94">
        <v>14.33</v>
      </c>
      <c r="AK94">
        <v>0.57999999999999996</v>
      </c>
      <c r="AL94">
        <v>7.63</v>
      </c>
      <c r="AM94">
        <v>22.57</v>
      </c>
      <c r="AN94">
        <v>1.08</v>
      </c>
      <c r="AO94">
        <v>0.18</v>
      </c>
      <c r="AP94">
        <v>0</v>
      </c>
      <c r="AR94" s="38"/>
      <c r="AS94" s="38"/>
      <c r="AT94" s="38"/>
      <c r="AU94" s="38"/>
      <c r="AV94" s="38"/>
      <c r="AW94" s="38"/>
      <c r="AX94" s="38"/>
      <c r="AY94" s="38"/>
      <c r="AZ94" s="38"/>
      <c r="BA94" s="38"/>
      <c r="BB94" s="38"/>
      <c r="BC94" s="38"/>
      <c r="DJ94" s="17"/>
      <c r="EH94" s="17"/>
      <c r="EI94" s="17"/>
      <c r="EJ94" s="17"/>
      <c r="EK94" s="17"/>
      <c r="EL94" s="17"/>
      <c r="EM94" s="17"/>
      <c r="EN94" s="17"/>
      <c r="EQ94" s="17"/>
      <c r="ER94" s="17"/>
      <c r="ES94" s="17"/>
      <c r="ET94" s="17"/>
      <c r="EU94" s="17"/>
      <c r="FW94" s="40"/>
      <c r="FX94" s="40"/>
      <c r="FY94" s="40"/>
      <c r="FZ94" s="40"/>
      <c r="GA94" s="40"/>
      <c r="GB94" s="18"/>
      <c r="GC94" s="18"/>
      <c r="GD94" s="19"/>
      <c r="GE94" s="19"/>
      <c r="GF94" s="41"/>
      <c r="GG94" s="41"/>
      <c r="GH94" s="41"/>
      <c r="GI94" s="41"/>
      <c r="GJ94" s="41"/>
      <c r="GK94" s="41"/>
      <c r="GL94" s="41"/>
      <c r="GM94" s="41"/>
      <c r="GN94" s="41"/>
      <c r="GO94" s="41"/>
      <c r="GP94" s="41"/>
      <c r="GQ94" s="41"/>
      <c r="GR94" s="41"/>
      <c r="GS94" s="41"/>
      <c r="GT94" s="41"/>
      <c r="GU94" s="41"/>
      <c r="GV94" s="42"/>
      <c r="GW94" s="42"/>
      <c r="GX94" s="42"/>
      <c r="GY94" s="42"/>
      <c r="GZ94" s="41"/>
      <c r="HA94" s="41"/>
      <c r="HB94" s="41"/>
      <c r="HC94" s="41"/>
      <c r="HD94" s="41"/>
      <c r="HE94" s="41"/>
      <c r="HF94" s="37"/>
      <c r="HG94" s="37"/>
      <c r="HH94" s="43"/>
      <c r="HI94" s="43"/>
      <c r="HJ94" s="41"/>
      <c r="HK94" s="43"/>
      <c r="HL94" s="42"/>
      <c r="HM94" s="18"/>
      <c r="HN94" s="18"/>
      <c r="HO94" s="42"/>
      <c r="HP94" s="18"/>
      <c r="HQ94" s="18"/>
      <c r="HR94" s="19"/>
      <c r="HS94" s="43"/>
      <c r="HT94" s="42"/>
      <c r="HU94" s="41"/>
      <c r="HV94" s="41"/>
      <c r="HW94" s="19"/>
      <c r="HX94" s="43"/>
      <c r="HY94" s="19"/>
      <c r="HZ94" s="41"/>
      <c r="IA94" s="41"/>
      <c r="IB94" s="19"/>
    </row>
    <row r="95" spans="1:236" ht="15.5">
      <c r="A95" s="15">
        <v>3005</v>
      </c>
      <c r="B95" t="s">
        <v>178</v>
      </c>
      <c r="C95" t="s">
        <v>179</v>
      </c>
      <c r="D95">
        <v>0</v>
      </c>
      <c r="E95">
        <f t="shared" si="3"/>
        <v>100</v>
      </c>
      <c r="F95">
        <f t="shared" si="4"/>
        <v>100</v>
      </c>
      <c r="G95">
        <f t="shared" si="5"/>
        <v>3.5</v>
      </c>
      <c r="H95" t="s">
        <v>180</v>
      </c>
      <c r="I95" t="s">
        <v>105</v>
      </c>
      <c r="J95" t="s">
        <v>181</v>
      </c>
      <c r="K95" t="s">
        <v>182</v>
      </c>
      <c r="L95">
        <v>70</v>
      </c>
      <c r="M95">
        <v>1200</v>
      </c>
      <c r="N95">
        <v>15</v>
      </c>
      <c r="O95">
        <v>0.35</v>
      </c>
      <c r="P95" s="15">
        <v>3005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F95" s="15">
        <v>3005</v>
      </c>
      <c r="AG95">
        <v>52.48</v>
      </c>
      <c r="AH95">
        <v>0.32</v>
      </c>
      <c r="AI95">
        <v>5.99</v>
      </c>
      <c r="AJ95">
        <v>3.33</v>
      </c>
      <c r="AK95">
        <v>0</v>
      </c>
      <c r="AL95">
        <v>15.55</v>
      </c>
      <c r="AM95">
        <v>20.12</v>
      </c>
      <c r="AN95">
        <v>1.23</v>
      </c>
      <c r="AO95">
        <v>0</v>
      </c>
      <c r="AP95">
        <v>0.98</v>
      </c>
      <c r="AR95" s="38"/>
      <c r="AS95" s="38"/>
      <c r="AT95" s="38"/>
      <c r="AU95" s="38"/>
      <c r="AV95" s="38"/>
      <c r="AW95" s="38"/>
      <c r="AX95" s="38"/>
      <c r="AY95" s="38"/>
      <c r="AZ95" s="38"/>
      <c r="BA95" s="38"/>
      <c r="BB95" s="38"/>
      <c r="BC95" s="38"/>
      <c r="DJ95" s="17"/>
      <c r="EH95" s="17"/>
      <c r="EI95" s="17"/>
      <c r="EJ95" s="17"/>
      <c r="EK95" s="17"/>
      <c r="EL95" s="17"/>
      <c r="EM95" s="17"/>
      <c r="EN95" s="17"/>
      <c r="EQ95" s="17"/>
      <c r="ER95" s="17"/>
      <c r="ES95" s="17"/>
      <c r="ET95" s="17"/>
      <c r="EU95" s="17"/>
      <c r="FW95" s="40"/>
      <c r="FX95" s="40"/>
      <c r="FY95" s="40"/>
      <c r="FZ95" s="40"/>
      <c r="GA95" s="40"/>
      <c r="GB95" s="18"/>
      <c r="GC95" s="18"/>
      <c r="GD95" s="19"/>
      <c r="GE95" s="19"/>
      <c r="GF95" s="41"/>
      <c r="GG95" s="41"/>
      <c r="GH95" s="41"/>
      <c r="GI95" s="41"/>
      <c r="GJ95" s="41"/>
      <c r="GK95" s="41"/>
      <c r="GL95" s="41"/>
      <c r="GM95" s="41"/>
      <c r="GN95" s="41"/>
      <c r="GO95" s="41"/>
      <c r="GP95" s="41"/>
      <c r="GQ95" s="41"/>
      <c r="GR95" s="41"/>
      <c r="GS95" s="41"/>
      <c r="GT95" s="41"/>
      <c r="GU95" s="41"/>
      <c r="GV95" s="42"/>
      <c r="GW95" s="42"/>
      <c r="GX95" s="42"/>
      <c r="GY95" s="42"/>
      <c r="GZ95" s="41"/>
      <c r="HA95" s="41"/>
      <c r="HB95" s="41"/>
      <c r="HC95" s="41"/>
      <c r="HD95" s="41"/>
      <c r="HE95" s="41"/>
      <c r="HF95" s="37"/>
      <c r="HG95" s="37"/>
      <c r="HH95" s="43"/>
      <c r="HI95" s="43"/>
      <c r="HJ95" s="41"/>
      <c r="HK95" s="43"/>
      <c r="HL95" s="42"/>
      <c r="HM95" s="18"/>
      <c r="HN95" s="18"/>
      <c r="HO95" s="42"/>
      <c r="HP95" s="18"/>
      <c r="HQ95" s="18"/>
      <c r="HR95" s="19"/>
      <c r="HS95" s="43"/>
      <c r="HT95" s="42"/>
      <c r="HU95" s="41"/>
      <c r="HV95" s="41"/>
      <c r="HW95" s="19"/>
      <c r="HX95" s="43"/>
      <c r="HY95" s="19"/>
      <c r="HZ95" s="41"/>
      <c r="IA95" s="41"/>
      <c r="IB95" s="19"/>
    </row>
    <row r="96" spans="1:236" ht="15.5">
      <c r="A96" s="15">
        <v>3013</v>
      </c>
      <c r="B96" t="s">
        <v>183</v>
      </c>
      <c r="C96" t="s">
        <v>179</v>
      </c>
      <c r="D96">
        <v>0</v>
      </c>
      <c r="E96">
        <f t="shared" si="3"/>
        <v>0</v>
      </c>
      <c r="F96">
        <f t="shared" si="4"/>
        <v>100</v>
      </c>
      <c r="G96">
        <f t="shared" si="5"/>
        <v>7.5</v>
      </c>
      <c r="H96" t="s">
        <v>180</v>
      </c>
      <c r="I96" t="s">
        <v>105</v>
      </c>
      <c r="J96" t="s">
        <v>181</v>
      </c>
      <c r="K96" t="s">
        <v>182</v>
      </c>
      <c r="L96">
        <v>69</v>
      </c>
      <c r="M96">
        <v>1250</v>
      </c>
      <c r="N96">
        <v>15</v>
      </c>
      <c r="O96">
        <v>0.75</v>
      </c>
      <c r="P96" s="15">
        <v>3013</v>
      </c>
      <c r="Q96">
        <v>49.9</v>
      </c>
      <c r="R96">
        <v>0.5</v>
      </c>
      <c r="S96">
        <v>17.100000000000001</v>
      </c>
      <c r="T96">
        <v>6.9</v>
      </c>
      <c r="U96">
        <v>0</v>
      </c>
      <c r="V96">
        <v>10.6</v>
      </c>
      <c r="W96">
        <v>13</v>
      </c>
      <c r="X96">
        <v>1.8</v>
      </c>
      <c r="Y96">
        <v>0</v>
      </c>
      <c r="Z96">
        <v>0.2</v>
      </c>
      <c r="AA96">
        <v>0</v>
      </c>
      <c r="AB96">
        <v>0</v>
      </c>
      <c r="AC96">
        <v>0</v>
      </c>
      <c r="AD96">
        <v>0</v>
      </c>
      <c r="AF96" s="15">
        <v>3013</v>
      </c>
      <c r="AG96">
        <v>52.16</v>
      </c>
      <c r="AH96">
        <v>0.37</v>
      </c>
      <c r="AI96">
        <v>6.3</v>
      </c>
      <c r="AJ96">
        <v>3.2</v>
      </c>
      <c r="AK96">
        <v>0</v>
      </c>
      <c r="AL96">
        <v>16.739999999999998</v>
      </c>
      <c r="AM96">
        <v>19.100000000000001</v>
      </c>
      <c r="AN96">
        <v>1.25</v>
      </c>
      <c r="AO96">
        <v>0</v>
      </c>
      <c r="AP96">
        <v>0.88</v>
      </c>
      <c r="AR96" s="38"/>
      <c r="AS96" s="38"/>
      <c r="AT96" s="38"/>
      <c r="AU96" s="38"/>
      <c r="AV96" s="38"/>
      <c r="AW96" s="38"/>
      <c r="AX96" s="38"/>
      <c r="AY96" s="38"/>
      <c r="AZ96" s="38"/>
      <c r="BA96" s="38"/>
      <c r="BB96" s="38"/>
      <c r="BC96" s="38"/>
      <c r="DJ96" s="17"/>
      <c r="EH96" s="17"/>
      <c r="EI96" s="17"/>
      <c r="EJ96" s="17"/>
      <c r="EK96" s="17"/>
      <c r="EL96" s="17"/>
      <c r="EM96" s="17"/>
      <c r="EN96" s="17"/>
      <c r="EQ96" s="17"/>
      <c r="ER96" s="17"/>
      <c r="ES96" s="17"/>
      <c r="ET96" s="17"/>
      <c r="EU96" s="17"/>
      <c r="FW96" s="40"/>
      <c r="FX96" s="40"/>
      <c r="FY96" s="40"/>
      <c r="FZ96" s="40"/>
      <c r="GA96" s="40"/>
      <c r="GB96" s="18"/>
      <c r="GC96" s="18"/>
      <c r="GD96" s="19"/>
      <c r="GE96" s="19"/>
      <c r="GF96" s="41"/>
      <c r="GG96" s="41"/>
      <c r="GH96" s="41"/>
      <c r="GI96" s="41"/>
      <c r="GJ96" s="41"/>
      <c r="GK96" s="41"/>
      <c r="GL96" s="41"/>
      <c r="GM96" s="41"/>
      <c r="GN96" s="41"/>
      <c r="GO96" s="41"/>
      <c r="GP96" s="41"/>
      <c r="GQ96" s="41"/>
      <c r="GR96" s="41"/>
      <c r="GS96" s="41"/>
      <c r="GT96" s="41"/>
      <c r="GU96" s="41"/>
      <c r="GV96" s="42"/>
      <c r="GW96" s="42"/>
      <c r="GX96" s="42"/>
      <c r="GY96" s="42"/>
      <c r="GZ96" s="41"/>
      <c r="HA96" s="41"/>
      <c r="HB96" s="41"/>
      <c r="HC96" s="41"/>
      <c r="HD96" s="41"/>
      <c r="HE96" s="41"/>
      <c r="HF96" s="37"/>
      <c r="HG96" s="37"/>
      <c r="HH96" s="43"/>
      <c r="HI96" s="43"/>
      <c r="HJ96" s="41"/>
      <c r="HK96" s="43"/>
      <c r="HL96" s="42"/>
      <c r="HM96" s="18"/>
      <c r="HN96" s="18"/>
      <c r="HO96" s="42"/>
      <c r="HP96" s="18"/>
      <c r="HQ96" s="18"/>
      <c r="HR96" s="19"/>
      <c r="HS96" s="43"/>
      <c r="HT96" s="42"/>
      <c r="HU96" s="41"/>
      <c r="HV96" s="41"/>
      <c r="HW96" s="19"/>
      <c r="HX96" s="43"/>
      <c r="HY96" s="19"/>
      <c r="HZ96" s="41"/>
      <c r="IA96" s="41"/>
      <c r="IB96" s="19"/>
    </row>
    <row r="97" spans="1:236" ht="15.5">
      <c r="A97" s="15">
        <v>3022</v>
      </c>
      <c r="B97" t="s">
        <v>184</v>
      </c>
      <c r="C97" t="s">
        <v>179</v>
      </c>
      <c r="D97">
        <v>0</v>
      </c>
      <c r="E97">
        <f t="shared" si="3"/>
        <v>-0.20000000000000284</v>
      </c>
      <c r="F97">
        <f t="shared" si="4"/>
        <v>100</v>
      </c>
      <c r="G97">
        <f t="shared" si="5"/>
        <v>10</v>
      </c>
      <c r="H97" t="s">
        <v>180</v>
      </c>
      <c r="I97" t="s">
        <v>105</v>
      </c>
      <c r="J97" t="s">
        <v>181</v>
      </c>
      <c r="K97" t="s">
        <v>182</v>
      </c>
      <c r="L97">
        <v>66</v>
      </c>
      <c r="M97">
        <v>1260</v>
      </c>
      <c r="N97">
        <v>15</v>
      </c>
      <c r="O97">
        <v>1</v>
      </c>
      <c r="P97" s="15">
        <v>3022</v>
      </c>
      <c r="Q97">
        <v>49.2</v>
      </c>
      <c r="R97">
        <v>0.6</v>
      </c>
      <c r="S97">
        <v>17.7</v>
      </c>
      <c r="T97">
        <v>6.9</v>
      </c>
      <c r="U97">
        <v>0</v>
      </c>
      <c r="V97">
        <v>10.6</v>
      </c>
      <c r="W97">
        <v>12.5</v>
      </c>
      <c r="X97">
        <v>2.5</v>
      </c>
      <c r="Y97">
        <v>0</v>
      </c>
      <c r="Z97">
        <v>0.2</v>
      </c>
      <c r="AA97">
        <v>0</v>
      </c>
      <c r="AB97">
        <v>0</v>
      </c>
      <c r="AC97">
        <v>0</v>
      </c>
      <c r="AD97">
        <v>0</v>
      </c>
      <c r="AF97" s="15">
        <v>3022</v>
      </c>
      <c r="AG97">
        <v>51.36</v>
      </c>
      <c r="AH97">
        <v>0.3</v>
      </c>
      <c r="AI97">
        <v>7.1</v>
      </c>
      <c r="AJ97">
        <v>3.5</v>
      </c>
      <c r="AK97">
        <v>0</v>
      </c>
      <c r="AL97">
        <v>16.399999999999999</v>
      </c>
      <c r="AM97">
        <v>19.600000000000001</v>
      </c>
      <c r="AN97">
        <v>0.9</v>
      </c>
      <c r="AO97">
        <v>0</v>
      </c>
      <c r="AP97">
        <v>0.84</v>
      </c>
      <c r="AR97" s="38"/>
      <c r="AS97" s="38"/>
      <c r="AT97" s="38"/>
      <c r="AU97" s="38"/>
      <c r="AV97" s="38"/>
      <c r="AW97" s="38"/>
      <c r="AX97" s="38"/>
      <c r="AY97" s="38"/>
      <c r="AZ97" s="38"/>
      <c r="BA97" s="38"/>
      <c r="BB97" s="38"/>
      <c r="BC97" s="38"/>
      <c r="DJ97" s="17"/>
      <c r="EH97" s="17"/>
      <c r="EI97" s="17"/>
      <c r="EJ97" s="17"/>
      <c r="EK97" s="17"/>
      <c r="EL97" s="17"/>
      <c r="EM97" s="17"/>
      <c r="EN97" s="17"/>
      <c r="EQ97" s="17"/>
      <c r="ER97" s="17"/>
      <c r="ES97" s="17"/>
      <c r="ET97" s="17"/>
      <c r="EU97" s="17"/>
      <c r="FW97" s="40"/>
      <c r="FX97" s="40"/>
      <c r="FY97" s="40"/>
      <c r="FZ97" s="40"/>
      <c r="GA97" s="40"/>
      <c r="GB97" s="18"/>
      <c r="GC97" s="18"/>
      <c r="GD97" s="19"/>
      <c r="GE97" s="19"/>
      <c r="GF97" s="41"/>
      <c r="GG97" s="41"/>
      <c r="GH97" s="41"/>
      <c r="GI97" s="41"/>
      <c r="GJ97" s="41"/>
      <c r="GK97" s="41"/>
      <c r="GL97" s="41"/>
      <c r="GM97" s="41"/>
      <c r="GN97" s="41"/>
      <c r="GO97" s="41"/>
      <c r="GP97" s="41"/>
      <c r="GQ97" s="41"/>
      <c r="GR97" s="41"/>
      <c r="GS97" s="41"/>
      <c r="GT97" s="41"/>
      <c r="GU97" s="41"/>
      <c r="GV97" s="42"/>
      <c r="GW97" s="42"/>
      <c r="GX97" s="42"/>
      <c r="GY97" s="42"/>
      <c r="GZ97" s="41"/>
      <c r="HA97" s="41"/>
      <c r="HB97" s="41"/>
      <c r="HC97" s="41"/>
      <c r="HD97" s="41"/>
      <c r="HE97" s="41"/>
      <c r="HF97" s="37"/>
      <c r="HG97" s="37"/>
      <c r="HH97" s="43"/>
      <c r="HI97" s="43"/>
      <c r="HJ97" s="41"/>
      <c r="HK97" s="43"/>
      <c r="HL97" s="42"/>
      <c r="HM97" s="18"/>
      <c r="HN97" s="18"/>
      <c r="HO97" s="42"/>
      <c r="HP97" s="18"/>
      <c r="HQ97" s="18"/>
      <c r="HR97" s="19"/>
      <c r="HS97" s="43"/>
      <c r="HT97" s="42"/>
      <c r="HU97" s="41"/>
      <c r="HV97" s="41"/>
      <c r="HW97" s="19"/>
      <c r="HX97" s="43"/>
      <c r="HY97" s="19"/>
      <c r="HZ97" s="41"/>
      <c r="IA97" s="41"/>
      <c r="IB97" s="19"/>
    </row>
    <row r="98" spans="1:236" ht="15.5">
      <c r="A98" s="15">
        <v>3023</v>
      </c>
      <c r="B98" t="s">
        <v>185</v>
      </c>
      <c r="C98" t="s">
        <v>179</v>
      </c>
      <c r="D98">
        <v>0</v>
      </c>
      <c r="E98">
        <f t="shared" si="3"/>
        <v>0</v>
      </c>
      <c r="F98">
        <f t="shared" si="4"/>
        <v>100</v>
      </c>
      <c r="G98">
        <f t="shared" si="5"/>
        <v>10</v>
      </c>
      <c r="H98" t="s">
        <v>180</v>
      </c>
      <c r="I98" t="s">
        <v>105</v>
      </c>
      <c r="J98" t="s">
        <v>181</v>
      </c>
      <c r="K98" t="s">
        <v>182</v>
      </c>
      <c r="L98">
        <v>67</v>
      </c>
      <c r="M98">
        <v>1275</v>
      </c>
      <c r="N98">
        <v>15</v>
      </c>
      <c r="O98">
        <v>1</v>
      </c>
      <c r="P98" s="15">
        <v>3023</v>
      </c>
      <c r="Q98">
        <v>49.3</v>
      </c>
      <c r="R98">
        <v>0.6</v>
      </c>
      <c r="S98">
        <v>16.8</v>
      </c>
      <c r="T98">
        <v>7.1</v>
      </c>
      <c r="U98">
        <v>0</v>
      </c>
      <c r="V98">
        <v>11.4</v>
      </c>
      <c r="W98">
        <v>12.8</v>
      </c>
      <c r="X98">
        <v>1.8</v>
      </c>
      <c r="Y98">
        <v>0</v>
      </c>
      <c r="Z98">
        <v>0.2</v>
      </c>
      <c r="AA98">
        <v>0</v>
      </c>
      <c r="AB98">
        <v>0</v>
      </c>
      <c r="AC98">
        <v>0</v>
      </c>
      <c r="AD98">
        <v>0</v>
      </c>
      <c r="AF98" s="15">
        <v>3023</v>
      </c>
      <c r="AG98">
        <v>51.45</v>
      </c>
      <c r="AH98">
        <v>0</v>
      </c>
      <c r="AI98">
        <v>6.8</v>
      </c>
      <c r="AJ98">
        <v>3.63</v>
      </c>
      <c r="AK98">
        <v>0</v>
      </c>
      <c r="AL98">
        <v>18.05</v>
      </c>
      <c r="AM98">
        <v>18.5</v>
      </c>
      <c r="AN98">
        <v>0.5</v>
      </c>
      <c r="AO98">
        <v>0</v>
      </c>
      <c r="AP98">
        <v>1.07</v>
      </c>
      <c r="AR98" s="38"/>
      <c r="AS98" s="38"/>
      <c r="AT98" s="38"/>
      <c r="AU98" s="38"/>
      <c r="AV98" s="38"/>
      <c r="AW98" s="38"/>
      <c r="AX98" s="38"/>
      <c r="AY98" s="38"/>
      <c r="AZ98" s="38"/>
      <c r="BA98" s="38"/>
      <c r="BB98" s="38"/>
      <c r="BC98" s="38"/>
      <c r="DJ98" s="17"/>
      <c r="EH98" s="17"/>
      <c r="EI98" s="17"/>
      <c r="EJ98" s="17"/>
      <c r="EK98" s="17"/>
      <c r="EL98" s="17"/>
      <c r="EM98" s="17"/>
      <c r="EN98" s="17"/>
      <c r="EQ98" s="17"/>
      <c r="ER98" s="17"/>
      <c r="ES98" s="17"/>
      <c r="ET98" s="17"/>
      <c r="EU98" s="17"/>
      <c r="FW98" s="40"/>
      <c r="FX98" s="40"/>
      <c r="FY98" s="40"/>
      <c r="FZ98" s="40"/>
      <c r="GA98" s="40"/>
      <c r="GB98" s="18"/>
      <c r="GC98" s="18"/>
      <c r="GD98" s="19"/>
      <c r="GE98" s="19"/>
      <c r="GF98" s="41"/>
      <c r="GG98" s="41"/>
      <c r="GH98" s="41"/>
      <c r="GI98" s="41"/>
      <c r="GJ98" s="41"/>
      <c r="GK98" s="41"/>
      <c r="GL98" s="41"/>
      <c r="GM98" s="41"/>
      <c r="GN98" s="41"/>
      <c r="GO98" s="41"/>
      <c r="GP98" s="41"/>
      <c r="GQ98" s="41"/>
      <c r="GR98" s="41"/>
      <c r="GS98" s="41"/>
      <c r="GT98" s="41"/>
      <c r="GU98" s="41"/>
      <c r="GV98" s="42"/>
      <c r="GW98" s="42"/>
      <c r="GX98" s="42"/>
      <c r="GY98" s="42"/>
      <c r="GZ98" s="41"/>
      <c r="HA98" s="41"/>
      <c r="HB98" s="41"/>
      <c r="HC98" s="41"/>
      <c r="HD98" s="41"/>
      <c r="HE98" s="41"/>
      <c r="HF98" s="37"/>
      <c r="HG98" s="37"/>
      <c r="HH98" s="43"/>
      <c r="HI98" s="43"/>
      <c r="HJ98" s="41"/>
      <c r="HK98" s="43"/>
      <c r="HL98" s="42"/>
      <c r="HM98" s="18"/>
      <c r="HN98" s="18"/>
      <c r="HO98" s="42"/>
      <c r="HP98" s="18"/>
      <c r="HQ98" s="18"/>
      <c r="HR98" s="19"/>
      <c r="HS98" s="43"/>
      <c r="HT98" s="42"/>
      <c r="HU98" s="41"/>
      <c r="HV98" s="41"/>
      <c r="HW98" s="19"/>
      <c r="HX98" s="43"/>
      <c r="HY98" s="19"/>
      <c r="HZ98" s="41"/>
      <c r="IA98" s="41"/>
      <c r="IB98" s="19"/>
    </row>
    <row r="99" spans="1:236" ht="15.5">
      <c r="A99" s="15">
        <v>3024</v>
      </c>
      <c r="B99" t="s">
        <v>186</v>
      </c>
      <c r="C99" t="s">
        <v>179</v>
      </c>
      <c r="D99">
        <v>0</v>
      </c>
      <c r="E99">
        <f t="shared" si="3"/>
        <v>0</v>
      </c>
      <c r="F99">
        <f t="shared" si="4"/>
        <v>100</v>
      </c>
      <c r="G99">
        <f t="shared" si="5"/>
        <v>10</v>
      </c>
      <c r="H99" t="s">
        <v>180</v>
      </c>
      <c r="I99" t="s">
        <v>105</v>
      </c>
      <c r="J99" t="s">
        <v>181</v>
      </c>
      <c r="K99" t="s">
        <v>182</v>
      </c>
      <c r="L99">
        <v>66</v>
      </c>
      <c r="M99">
        <v>1290</v>
      </c>
      <c r="N99">
        <v>15</v>
      </c>
      <c r="O99">
        <v>1</v>
      </c>
      <c r="P99" s="15">
        <v>3024</v>
      </c>
      <c r="Q99">
        <v>49.5</v>
      </c>
      <c r="R99">
        <v>0.5</v>
      </c>
      <c r="S99">
        <v>16.100000000000001</v>
      </c>
      <c r="T99">
        <v>7.2</v>
      </c>
      <c r="U99">
        <v>0</v>
      </c>
      <c r="V99">
        <v>12.2</v>
      </c>
      <c r="W99">
        <v>12.7</v>
      </c>
      <c r="X99">
        <v>1.6</v>
      </c>
      <c r="Y99">
        <v>0</v>
      </c>
      <c r="Z99">
        <v>0.2</v>
      </c>
      <c r="AA99">
        <v>0</v>
      </c>
      <c r="AB99">
        <v>0</v>
      </c>
      <c r="AC99">
        <v>0</v>
      </c>
      <c r="AD99">
        <v>0</v>
      </c>
      <c r="AF99" s="15">
        <v>3024</v>
      </c>
      <c r="AG99">
        <v>51.82</v>
      </c>
      <c r="AH99">
        <v>0</v>
      </c>
      <c r="AI99">
        <v>6.36</v>
      </c>
      <c r="AJ99">
        <v>3.52</v>
      </c>
      <c r="AK99">
        <v>0</v>
      </c>
      <c r="AL99">
        <v>18.8</v>
      </c>
      <c r="AM99">
        <v>17.75</v>
      </c>
      <c r="AN99">
        <v>0.4</v>
      </c>
      <c r="AO99">
        <v>0</v>
      </c>
      <c r="AP99">
        <v>1.35</v>
      </c>
      <c r="AR99" s="38"/>
      <c r="AS99" s="38"/>
      <c r="AT99" s="38"/>
      <c r="AU99" s="38"/>
      <c r="AV99" s="38"/>
      <c r="AW99" s="38"/>
      <c r="AX99" s="38"/>
      <c r="AY99" s="38"/>
      <c r="AZ99" s="38"/>
      <c r="BA99" s="38"/>
      <c r="BB99" s="38"/>
      <c r="BC99" s="38"/>
      <c r="DJ99" s="17"/>
      <c r="EH99" s="17"/>
      <c r="EI99" s="17"/>
      <c r="EJ99" s="17"/>
      <c r="EK99" s="17"/>
      <c r="EL99" s="17"/>
      <c r="EM99" s="17"/>
      <c r="EN99" s="17"/>
      <c r="EQ99" s="17"/>
      <c r="ER99" s="17"/>
      <c r="ES99" s="17"/>
      <c r="ET99" s="17"/>
      <c r="EU99" s="17"/>
      <c r="FW99" s="40"/>
      <c r="FX99" s="40"/>
      <c r="FY99" s="40"/>
      <c r="FZ99" s="40"/>
      <c r="GA99" s="40"/>
      <c r="GB99" s="18"/>
      <c r="GC99" s="18"/>
      <c r="GD99" s="19"/>
      <c r="GE99" s="19"/>
      <c r="GF99" s="41"/>
      <c r="GG99" s="41"/>
      <c r="GH99" s="41"/>
      <c r="GI99" s="41"/>
      <c r="GJ99" s="41"/>
      <c r="GK99" s="41"/>
      <c r="GL99" s="41"/>
      <c r="GM99" s="41"/>
      <c r="GN99" s="41"/>
      <c r="GO99" s="41"/>
      <c r="GP99" s="41"/>
      <c r="GQ99" s="41"/>
      <c r="GR99" s="41"/>
      <c r="GS99" s="41"/>
      <c r="GT99" s="41"/>
      <c r="GU99" s="41"/>
      <c r="GV99" s="42"/>
      <c r="GW99" s="42"/>
      <c r="GX99" s="42"/>
      <c r="GY99" s="42"/>
      <c r="GZ99" s="41"/>
      <c r="HA99" s="41"/>
      <c r="HB99" s="41"/>
      <c r="HC99" s="41"/>
      <c r="HD99" s="41"/>
      <c r="HE99" s="41"/>
      <c r="HF99" s="37"/>
      <c r="HG99" s="37"/>
      <c r="HH99" s="43"/>
      <c r="HI99" s="43"/>
      <c r="HJ99" s="41"/>
      <c r="HK99" s="43"/>
      <c r="HL99" s="42"/>
      <c r="HM99" s="18"/>
      <c r="HN99" s="18"/>
      <c r="HO99" s="42"/>
      <c r="HP99" s="18"/>
      <c r="HQ99" s="18"/>
      <c r="HR99" s="19"/>
      <c r="HS99" s="43"/>
      <c r="HT99" s="42"/>
      <c r="HU99" s="41"/>
      <c r="HV99" s="41"/>
      <c r="HW99" s="19"/>
      <c r="HX99" s="43"/>
      <c r="HY99" s="19"/>
      <c r="HZ99" s="41"/>
      <c r="IA99" s="41"/>
      <c r="IB99" s="19"/>
    </row>
    <row r="100" spans="1:236" ht="15.5">
      <c r="A100" s="15">
        <v>3030</v>
      </c>
      <c r="B100" t="s">
        <v>187</v>
      </c>
      <c r="C100" t="s">
        <v>179</v>
      </c>
      <c r="D100">
        <v>0</v>
      </c>
      <c r="E100">
        <f t="shared" si="3"/>
        <v>0</v>
      </c>
      <c r="F100">
        <f t="shared" si="4"/>
        <v>100</v>
      </c>
      <c r="G100">
        <f t="shared" si="5"/>
        <v>15</v>
      </c>
      <c r="H100" t="s">
        <v>180</v>
      </c>
      <c r="I100" t="s">
        <v>105</v>
      </c>
      <c r="J100" t="s">
        <v>181</v>
      </c>
      <c r="K100" t="s">
        <v>182</v>
      </c>
      <c r="L100">
        <v>43</v>
      </c>
      <c r="M100">
        <v>1325</v>
      </c>
      <c r="N100">
        <v>15</v>
      </c>
      <c r="O100">
        <v>1.5</v>
      </c>
      <c r="P100" s="15">
        <v>3030</v>
      </c>
      <c r="Q100">
        <v>48</v>
      </c>
      <c r="R100">
        <v>0.8</v>
      </c>
      <c r="S100">
        <v>16.5</v>
      </c>
      <c r="T100">
        <v>7.7</v>
      </c>
      <c r="U100">
        <v>0</v>
      </c>
      <c r="V100">
        <v>12.5</v>
      </c>
      <c r="W100">
        <v>11.7</v>
      </c>
      <c r="X100">
        <v>2.6</v>
      </c>
      <c r="Y100">
        <v>0</v>
      </c>
      <c r="Z100">
        <v>0.2</v>
      </c>
      <c r="AA100">
        <v>0</v>
      </c>
      <c r="AB100">
        <v>0</v>
      </c>
      <c r="AC100">
        <v>0</v>
      </c>
      <c r="AD100">
        <v>0</v>
      </c>
      <c r="AF100" s="15">
        <v>3030</v>
      </c>
      <c r="AG100">
        <v>51.12</v>
      </c>
      <c r="AH100">
        <v>0.1</v>
      </c>
      <c r="AI100">
        <v>8.07</v>
      </c>
      <c r="AJ100">
        <v>3.57</v>
      </c>
      <c r="AK100">
        <v>0</v>
      </c>
      <c r="AL100">
        <v>17.95</v>
      </c>
      <c r="AM100">
        <v>17.260000000000002</v>
      </c>
      <c r="AN100">
        <v>0.77</v>
      </c>
      <c r="AO100">
        <v>0</v>
      </c>
      <c r="AP100">
        <v>1.1599999999999999</v>
      </c>
      <c r="AR100" s="38"/>
      <c r="AS100" s="38"/>
      <c r="AT100" s="38"/>
      <c r="AU100" s="38"/>
      <c r="AV100" s="38"/>
      <c r="AW100" s="38"/>
      <c r="AX100" s="38"/>
      <c r="AY100" s="38"/>
      <c r="AZ100" s="38"/>
      <c r="BA100" s="38"/>
      <c r="BB100" s="38"/>
      <c r="BC100" s="38"/>
      <c r="DJ100" s="17"/>
      <c r="EH100" s="17"/>
      <c r="EI100" s="17"/>
      <c r="EJ100" s="17"/>
      <c r="EK100" s="17"/>
      <c r="EL100" s="17"/>
      <c r="EM100" s="17"/>
      <c r="EN100" s="17"/>
      <c r="EQ100" s="17"/>
      <c r="ER100" s="17"/>
      <c r="ES100" s="17"/>
      <c r="ET100" s="17"/>
      <c r="EU100" s="17"/>
      <c r="FW100" s="40"/>
      <c r="FX100" s="40"/>
      <c r="FY100" s="40"/>
      <c r="FZ100" s="40"/>
      <c r="GA100" s="40"/>
      <c r="GB100" s="18"/>
      <c r="GC100" s="18"/>
      <c r="GD100" s="19"/>
      <c r="GE100" s="19"/>
      <c r="GF100" s="41"/>
      <c r="GG100" s="41"/>
      <c r="GH100" s="41"/>
      <c r="GI100" s="41"/>
      <c r="GJ100" s="41"/>
      <c r="GK100" s="41"/>
      <c r="GL100" s="41"/>
      <c r="GM100" s="41"/>
      <c r="GN100" s="41"/>
      <c r="GO100" s="41"/>
      <c r="GP100" s="41"/>
      <c r="GQ100" s="41"/>
      <c r="GR100" s="41"/>
      <c r="GS100" s="41"/>
      <c r="GT100" s="41"/>
      <c r="GU100" s="41"/>
      <c r="GV100" s="42"/>
      <c r="GW100" s="42"/>
      <c r="GX100" s="42"/>
      <c r="GY100" s="42"/>
      <c r="GZ100" s="41"/>
      <c r="HA100" s="41"/>
      <c r="HB100" s="41"/>
      <c r="HC100" s="41"/>
      <c r="HD100" s="41"/>
      <c r="HE100" s="41"/>
      <c r="HF100" s="37"/>
      <c r="HG100" s="37"/>
      <c r="HH100" s="43"/>
      <c r="HI100" s="43"/>
      <c r="HJ100" s="41"/>
      <c r="HK100" s="43"/>
      <c r="HL100" s="42"/>
      <c r="HM100" s="18"/>
      <c r="HN100" s="18"/>
      <c r="HO100" s="42"/>
      <c r="HP100" s="18"/>
      <c r="HQ100" s="18"/>
      <c r="HR100" s="19"/>
      <c r="HS100" s="43"/>
      <c r="HT100" s="42"/>
      <c r="HU100" s="41"/>
      <c r="HV100" s="41"/>
      <c r="HW100" s="19"/>
      <c r="HX100" s="43"/>
      <c r="HY100" s="19"/>
      <c r="HZ100" s="41"/>
      <c r="IA100" s="41"/>
      <c r="IB100" s="19"/>
    </row>
    <row r="101" spans="1:236" ht="15.5">
      <c r="A101" s="15">
        <v>3031</v>
      </c>
      <c r="B101" t="s">
        <v>188</v>
      </c>
      <c r="C101" t="s">
        <v>179</v>
      </c>
      <c r="D101">
        <v>0</v>
      </c>
      <c r="E101">
        <f t="shared" si="3"/>
        <v>0</v>
      </c>
      <c r="F101">
        <f t="shared" si="4"/>
        <v>100</v>
      </c>
      <c r="G101">
        <f t="shared" si="5"/>
        <v>15</v>
      </c>
      <c r="H101" t="s">
        <v>180</v>
      </c>
      <c r="I101" t="s">
        <v>105</v>
      </c>
      <c r="J101" t="s">
        <v>181</v>
      </c>
      <c r="K101" t="s">
        <v>182</v>
      </c>
      <c r="L101">
        <v>24</v>
      </c>
      <c r="M101">
        <v>1350</v>
      </c>
      <c r="N101">
        <v>15</v>
      </c>
      <c r="O101">
        <v>1.5</v>
      </c>
      <c r="P101" s="15">
        <v>3031</v>
      </c>
      <c r="Q101">
        <v>48.3</v>
      </c>
      <c r="R101">
        <v>0.4</v>
      </c>
      <c r="S101">
        <v>15.4</v>
      </c>
      <c r="T101">
        <v>8</v>
      </c>
      <c r="U101">
        <v>0</v>
      </c>
      <c r="V101">
        <v>14</v>
      </c>
      <c r="W101">
        <v>12.1</v>
      </c>
      <c r="X101">
        <v>1.5</v>
      </c>
      <c r="Y101">
        <v>0</v>
      </c>
      <c r="Z101">
        <v>0.3</v>
      </c>
      <c r="AA101">
        <v>0</v>
      </c>
      <c r="AB101">
        <v>0</v>
      </c>
      <c r="AC101">
        <v>0</v>
      </c>
      <c r="AD101">
        <v>0</v>
      </c>
      <c r="AF101" s="15">
        <v>3031</v>
      </c>
      <c r="AG101">
        <v>51.58</v>
      </c>
      <c r="AH101">
        <v>0</v>
      </c>
      <c r="AI101">
        <v>7.28</v>
      </c>
      <c r="AJ101">
        <v>3.75</v>
      </c>
      <c r="AK101">
        <v>0</v>
      </c>
      <c r="AL101">
        <v>19.55</v>
      </c>
      <c r="AM101">
        <v>15.94</v>
      </c>
      <c r="AN101">
        <v>0.7</v>
      </c>
      <c r="AO101">
        <v>0</v>
      </c>
      <c r="AP101">
        <v>1.2</v>
      </c>
      <c r="AR101" s="38"/>
      <c r="AS101" s="38"/>
      <c r="AT101" s="38"/>
      <c r="AU101" s="38"/>
      <c r="AV101" s="38"/>
      <c r="AW101" s="38"/>
      <c r="AX101" s="38"/>
      <c r="AY101" s="38"/>
      <c r="AZ101" s="38"/>
      <c r="BA101" s="38"/>
      <c r="BB101" s="38"/>
      <c r="BC101" s="38"/>
      <c r="DJ101" s="17"/>
      <c r="EH101" s="17"/>
      <c r="EI101" s="17"/>
      <c r="EJ101" s="17"/>
      <c r="EK101" s="17"/>
      <c r="EL101" s="17"/>
      <c r="EM101" s="17"/>
      <c r="EN101" s="17"/>
      <c r="EQ101" s="17"/>
      <c r="ER101" s="17"/>
      <c r="ES101" s="17"/>
      <c r="ET101" s="17"/>
      <c r="EU101" s="17"/>
      <c r="FW101" s="40"/>
      <c r="FX101" s="40"/>
      <c r="FY101" s="40"/>
      <c r="FZ101" s="40"/>
      <c r="GA101" s="40"/>
      <c r="GB101" s="18"/>
      <c r="GC101" s="18"/>
      <c r="GD101" s="19"/>
      <c r="GE101" s="19"/>
      <c r="GF101" s="41"/>
      <c r="GG101" s="41"/>
      <c r="GH101" s="41"/>
      <c r="GI101" s="41"/>
      <c r="GJ101" s="41"/>
      <c r="GK101" s="41"/>
      <c r="GL101" s="41"/>
      <c r="GM101" s="41"/>
      <c r="GN101" s="41"/>
      <c r="GO101" s="41"/>
      <c r="GP101" s="41"/>
      <c r="GQ101" s="41"/>
      <c r="GR101" s="41"/>
      <c r="GS101" s="41"/>
      <c r="GT101" s="41"/>
      <c r="GU101" s="41"/>
      <c r="GV101" s="42"/>
      <c r="GW101" s="42"/>
      <c r="GX101" s="42"/>
      <c r="GY101" s="42"/>
      <c r="GZ101" s="41"/>
      <c r="HA101" s="41"/>
      <c r="HB101" s="41"/>
      <c r="HC101" s="41"/>
      <c r="HD101" s="41"/>
      <c r="HE101" s="41"/>
      <c r="HF101" s="37"/>
      <c r="HG101" s="37"/>
      <c r="HH101" s="43"/>
      <c r="HI101" s="43"/>
      <c r="HJ101" s="41"/>
      <c r="HK101" s="43"/>
      <c r="HL101" s="42"/>
      <c r="HM101" s="18"/>
      <c r="HN101" s="18"/>
      <c r="HO101" s="42"/>
      <c r="HP101" s="18"/>
      <c r="HQ101" s="18"/>
      <c r="HR101" s="19"/>
      <c r="HS101" s="43"/>
      <c r="HT101" s="42"/>
      <c r="HU101" s="41"/>
      <c r="HV101" s="41"/>
      <c r="HW101" s="19"/>
      <c r="HX101" s="43"/>
      <c r="HY101" s="19"/>
      <c r="HZ101" s="41"/>
      <c r="IA101" s="41"/>
      <c r="IB101" s="19"/>
    </row>
    <row r="102" spans="1:236" ht="15.5">
      <c r="A102" s="15">
        <v>3039</v>
      </c>
      <c r="B102" t="s">
        <v>189</v>
      </c>
      <c r="C102" t="s">
        <v>179</v>
      </c>
      <c r="D102">
        <v>0</v>
      </c>
      <c r="E102">
        <f t="shared" si="3"/>
        <v>0</v>
      </c>
      <c r="F102">
        <f t="shared" si="4"/>
        <v>100</v>
      </c>
      <c r="G102">
        <f t="shared" si="5"/>
        <v>7.5</v>
      </c>
      <c r="H102" t="s">
        <v>180</v>
      </c>
      <c r="I102" t="s">
        <v>105</v>
      </c>
      <c r="J102" t="s">
        <v>181</v>
      </c>
      <c r="K102" t="s">
        <v>182</v>
      </c>
      <c r="L102">
        <v>68</v>
      </c>
      <c r="M102">
        <v>1260</v>
      </c>
      <c r="N102">
        <v>15</v>
      </c>
      <c r="O102">
        <v>0.75</v>
      </c>
      <c r="P102" s="15">
        <v>3039</v>
      </c>
      <c r="Q102">
        <v>50.4</v>
      </c>
      <c r="R102">
        <v>0.6</v>
      </c>
      <c r="S102">
        <v>16.2</v>
      </c>
      <c r="T102">
        <v>6.6</v>
      </c>
      <c r="U102">
        <v>0</v>
      </c>
      <c r="V102">
        <v>10.7</v>
      </c>
      <c r="W102">
        <v>13.2</v>
      </c>
      <c r="X102">
        <v>2.1</v>
      </c>
      <c r="Y102">
        <v>0</v>
      </c>
      <c r="Z102">
        <v>0.2</v>
      </c>
      <c r="AA102">
        <v>0</v>
      </c>
      <c r="AB102">
        <v>0</v>
      </c>
      <c r="AC102">
        <v>0</v>
      </c>
      <c r="AD102">
        <v>0</v>
      </c>
      <c r="AF102" s="15">
        <v>3039</v>
      </c>
      <c r="AG102">
        <v>51.9</v>
      </c>
      <c r="AH102">
        <v>0.3</v>
      </c>
      <c r="AI102">
        <v>6.11</v>
      </c>
      <c r="AJ102">
        <v>3.24</v>
      </c>
      <c r="AK102">
        <v>0</v>
      </c>
      <c r="AL102">
        <v>16.95</v>
      </c>
      <c r="AM102">
        <v>19.600000000000001</v>
      </c>
      <c r="AN102">
        <v>0.7</v>
      </c>
      <c r="AO102">
        <v>0</v>
      </c>
      <c r="AP102">
        <v>1.2</v>
      </c>
      <c r="AR102" s="38"/>
      <c r="AS102" s="38"/>
      <c r="AT102" s="38"/>
      <c r="AU102" s="38"/>
      <c r="AV102" s="38"/>
      <c r="AW102" s="38"/>
      <c r="AX102" s="38"/>
      <c r="AY102" s="38"/>
      <c r="AZ102" s="38"/>
      <c r="BA102" s="38"/>
      <c r="BB102" s="38"/>
      <c r="BC102" s="38"/>
      <c r="DJ102" s="17"/>
      <c r="EH102" s="17"/>
      <c r="EI102" s="17"/>
      <c r="EJ102" s="17"/>
      <c r="EK102" s="17"/>
      <c r="EL102" s="17"/>
      <c r="EM102" s="17"/>
      <c r="EN102" s="17"/>
      <c r="EQ102" s="17"/>
      <c r="ER102" s="17"/>
      <c r="ES102" s="17"/>
      <c r="ET102" s="17"/>
      <c r="EU102" s="17"/>
      <c r="FW102" s="40"/>
      <c r="FX102" s="40"/>
      <c r="FY102" s="40"/>
      <c r="FZ102" s="40"/>
      <c r="GA102" s="40"/>
      <c r="GB102" s="18"/>
      <c r="GC102" s="18"/>
      <c r="GD102" s="19"/>
      <c r="GE102" s="19"/>
      <c r="GF102" s="41"/>
      <c r="GG102" s="41"/>
      <c r="GH102" s="41"/>
      <c r="GI102" s="41"/>
      <c r="GJ102" s="41"/>
      <c r="GK102" s="41"/>
      <c r="GL102" s="41"/>
      <c r="GM102" s="41"/>
      <c r="GN102" s="41"/>
      <c r="GO102" s="41"/>
      <c r="GP102" s="41"/>
      <c r="GQ102" s="41"/>
      <c r="GR102" s="41"/>
      <c r="GS102" s="41"/>
      <c r="GT102" s="41"/>
      <c r="GU102" s="41"/>
      <c r="GV102" s="42"/>
      <c r="GW102" s="42"/>
      <c r="GX102" s="42"/>
      <c r="GY102" s="42"/>
      <c r="GZ102" s="41"/>
      <c r="HA102" s="41"/>
      <c r="HB102" s="41"/>
      <c r="HC102" s="41"/>
      <c r="HD102" s="41"/>
      <c r="HE102" s="41"/>
      <c r="HF102" s="37"/>
      <c r="HG102" s="37"/>
      <c r="HH102" s="43"/>
      <c r="HI102" s="43"/>
      <c r="HJ102" s="41"/>
      <c r="HK102" s="43"/>
      <c r="HL102" s="42"/>
      <c r="HM102" s="18"/>
      <c r="HN102" s="18"/>
      <c r="HO102" s="42"/>
      <c r="HP102" s="18"/>
      <c r="HQ102" s="18"/>
      <c r="HR102" s="19"/>
      <c r="HS102" s="43"/>
      <c r="HT102" s="42"/>
      <c r="HU102" s="41"/>
      <c r="HV102" s="41"/>
      <c r="HW102" s="19"/>
      <c r="HX102" s="43"/>
      <c r="HY102" s="19"/>
      <c r="HZ102" s="41"/>
      <c r="IA102" s="41"/>
      <c r="IB102" s="19"/>
    </row>
    <row r="103" spans="1:236" ht="15.5">
      <c r="A103" s="15">
        <v>3045</v>
      </c>
      <c r="B103" t="s">
        <v>190</v>
      </c>
      <c r="C103" t="s">
        <v>179</v>
      </c>
      <c r="D103">
        <v>0</v>
      </c>
      <c r="E103">
        <f t="shared" si="3"/>
        <v>0</v>
      </c>
      <c r="F103">
        <f t="shared" si="4"/>
        <v>100</v>
      </c>
      <c r="G103">
        <f t="shared" si="5"/>
        <v>10</v>
      </c>
      <c r="H103" t="s">
        <v>180</v>
      </c>
      <c r="I103" t="s">
        <v>105</v>
      </c>
      <c r="J103" t="s">
        <v>181</v>
      </c>
      <c r="K103" t="s">
        <v>182</v>
      </c>
      <c r="L103">
        <v>48</v>
      </c>
      <c r="M103">
        <v>1285</v>
      </c>
      <c r="N103">
        <v>15</v>
      </c>
      <c r="O103">
        <v>1</v>
      </c>
      <c r="P103" s="15">
        <v>3045</v>
      </c>
      <c r="Q103">
        <v>49.6</v>
      </c>
      <c r="R103">
        <v>0.7</v>
      </c>
      <c r="S103">
        <v>16.100000000000001</v>
      </c>
      <c r="T103">
        <v>7.2</v>
      </c>
      <c r="U103">
        <v>0</v>
      </c>
      <c r="V103">
        <v>11.3</v>
      </c>
      <c r="W103">
        <v>12.7</v>
      </c>
      <c r="X103">
        <v>2.1</v>
      </c>
      <c r="Y103">
        <v>0</v>
      </c>
      <c r="Z103">
        <v>0.3</v>
      </c>
      <c r="AA103">
        <v>0</v>
      </c>
      <c r="AB103">
        <v>0</v>
      </c>
      <c r="AC103">
        <v>0</v>
      </c>
      <c r="AD103">
        <v>0</v>
      </c>
      <c r="AF103" s="15">
        <v>3045</v>
      </c>
      <c r="AG103">
        <v>51.93</v>
      </c>
      <c r="AH103">
        <v>0</v>
      </c>
      <c r="AI103">
        <v>5.97</v>
      </c>
      <c r="AJ103">
        <v>3.54</v>
      </c>
      <c r="AK103">
        <v>0</v>
      </c>
      <c r="AL103">
        <v>18</v>
      </c>
      <c r="AM103">
        <v>18.54</v>
      </c>
      <c r="AN103">
        <v>0.42</v>
      </c>
      <c r="AO103">
        <v>0</v>
      </c>
      <c r="AP103">
        <v>1.6</v>
      </c>
      <c r="AR103" s="38"/>
      <c r="AS103" s="38"/>
      <c r="AT103" s="38"/>
      <c r="AU103" s="38"/>
      <c r="AV103" s="38"/>
      <c r="AW103" s="38"/>
      <c r="AX103" s="38"/>
      <c r="AY103" s="38"/>
      <c r="AZ103" s="38"/>
      <c r="BA103" s="38"/>
      <c r="BB103" s="38"/>
      <c r="BC103" s="38"/>
      <c r="DJ103" s="17"/>
      <c r="EH103" s="17"/>
      <c r="EI103" s="17"/>
      <c r="EJ103" s="17"/>
      <c r="EK103" s="17"/>
      <c r="EL103" s="17"/>
      <c r="EM103" s="17"/>
      <c r="EN103" s="17"/>
      <c r="EQ103" s="17"/>
      <c r="ER103" s="17"/>
      <c r="ES103" s="17"/>
      <c r="ET103" s="17"/>
      <c r="EU103" s="17"/>
      <c r="FW103" s="40"/>
      <c r="FX103" s="40"/>
      <c r="FY103" s="40"/>
      <c r="FZ103" s="40"/>
      <c r="GA103" s="40"/>
      <c r="GB103" s="18"/>
      <c r="GC103" s="18"/>
      <c r="GD103" s="19"/>
      <c r="GE103" s="19"/>
      <c r="GF103" s="41"/>
      <c r="GG103" s="41"/>
      <c r="GH103" s="41"/>
      <c r="GI103" s="41"/>
      <c r="GJ103" s="41"/>
      <c r="GK103" s="41"/>
      <c r="GL103" s="41"/>
      <c r="GM103" s="41"/>
      <c r="GN103" s="41"/>
      <c r="GO103" s="41"/>
      <c r="GP103" s="41"/>
      <c r="GQ103" s="41"/>
      <c r="GR103" s="41"/>
      <c r="GS103" s="41"/>
      <c r="GT103" s="41"/>
      <c r="GU103" s="41"/>
      <c r="GV103" s="42"/>
      <c r="GW103" s="42"/>
      <c r="GX103" s="42"/>
      <c r="GY103" s="42"/>
      <c r="GZ103" s="41"/>
      <c r="HA103" s="41"/>
      <c r="HB103" s="41"/>
      <c r="HC103" s="41"/>
      <c r="HD103" s="41"/>
      <c r="HE103" s="41"/>
      <c r="HF103" s="37"/>
      <c r="HG103" s="37"/>
      <c r="HH103" s="43"/>
      <c r="HI103" s="43"/>
      <c r="HJ103" s="41"/>
      <c r="HK103" s="43"/>
      <c r="HL103" s="42"/>
      <c r="HM103" s="18"/>
      <c r="HN103" s="18"/>
      <c r="HO103" s="42"/>
      <c r="HP103" s="18"/>
      <c r="HQ103" s="18"/>
      <c r="HR103" s="19"/>
      <c r="HS103" s="43"/>
      <c r="HT103" s="42"/>
      <c r="HU103" s="41"/>
      <c r="HV103" s="41"/>
      <c r="HW103" s="19"/>
      <c r="HX103" s="43"/>
      <c r="HY103" s="19"/>
      <c r="HZ103" s="41"/>
      <c r="IA103" s="41"/>
      <c r="IB103" s="19"/>
    </row>
    <row r="104" spans="1:236" ht="15.5">
      <c r="A104" s="15">
        <v>3046</v>
      </c>
      <c r="B104" t="s">
        <v>191</v>
      </c>
      <c r="C104" t="s">
        <v>179</v>
      </c>
      <c r="D104">
        <v>0</v>
      </c>
      <c r="E104">
        <f t="shared" si="3"/>
        <v>0</v>
      </c>
      <c r="F104">
        <f t="shared" si="4"/>
        <v>100</v>
      </c>
      <c r="G104">
        <f t="shared" si="5"/>
        <v>10</v>
      </c>
      <c r="H104" t="s">
        <v>180</v>
      </c>
      <c r="I104" t="s">
        <v>105</v>
      </c>
      <c r="J104" t="s">
        <v>181</v>
      </c>
      <c r="K104" t="s">
        <v>182</v>
      </c>
      <c r="L104">
        <v>46</v>
      </c>
      <c r="M104">
        <v>1300</v>
      </c>
      <c r="N104">
        <v>15</v>
      </c>
      <c r="O104">
        <v>1</v>
      </c>
      <c r="P104" s="15">
        <v>3046</v>
      </c>
      <c r="Q104">
        <v>50</v>
      </c>
      <c r="R104">
        <v>0.5</v>
      </c>
      <c r="S104">
        <v>14.7</v>
      </c>
      <c r="T104">
        <v>7.5</v>
      </c>
      <c r="U104">
        <v>0</v>
      </c>
      <c r="V104">
        <v>12.2</v>
      </c>
      <c r="W104">
        <v>13</v>
      </c>
      <c r="X104">
        <v>1.8</v>
      </c>
      <c r="Y104">
        <v>0</v>
      </c>
      <c r="Z104">
        <v>0.3</v>
      </c>
      <c r="AA104">
        <v>0</v>
      </c>
      <c r="AB104">
        <v>0</v>
      </c>
      <c r="AC104">
        <v>0</v>
      </c>
      <c r="AD104">
        <v>0</v>
      </c>
      <c r="AF104" s="15">
        <v>3046</v>
      </c>
      <c r="AG104">
        <v>52.11</v>
      </c>
      <c r="AH104">
        <v>0</v>
      </c>
      <c r="AI104">
        <v>5.63</v>
      </c>
      <c r="AJ104">
        <v>3.69</v>
      </c>
      <c r="AK104">
        <v>0</v>
      </c>
      <c r="AL104">
        <v>18.88</v>
      </c>
      <c r="AM104">
        <v>17.77</v>
      </c>
      <c r="AN104">
        <v>0.31</v>
      </c>
      <c r="AO104">
        <v>0</v>
      </c>
      <c r="AP104">
        <v>1.61</v>
      </c>
      <c r="AR104" s="38"/>
      <c r="AS104" s="38"/>
      <c r="AT104" s="38"/>
      <c r="AU104" s="38"/>
      <c r="AV104" s="38"/>
      <c r="AW104" s="38"/>
      <c r="AX104" s="38"/>
      <c r="AY104" s="38"/>
      <c r="AZ104" s="38"/>
      <c r="BA104" s="38"/>
      <c r="BB104" s="38"/>
      <c r="BC104" s="38"/>
      <c r="DJ104" s="17"/>
      <c r="EH104" s="17"/>
      <c r="EI104" s="17"/>
      <c r="EJ104" s="17"/>
      <c r="EK104" s="17"/>
      <c r="EL104" s="17"/>
      <c r="EM104" s="17"/>
      <c r="EN104" s="17"/>
      <c r="EQ104" s="17"/>
      <c r="ER104" s="17"/>
      <c r="ES104" s="17"/>
      <c r="ET104" s="17"/>
      <c r="EU104" s="17"/>
      <c r="FW104" s="40"/>
      <c r="FX104" s="40"/>
      <c r="FY104" s="40"/>
      <c r="FZ104" s="40"/>
      <c r="GA104" s="40"/>
      <c r="GB104" s="18"/>
      <c r="GC104" s="18"/>
      <c r="GD104" s="19"/>
      <c r="GE104" s="19"/>
      <c r="GF104" s="41"/>
      <c r="GG104" s="41"/>
      <c r="GH104" s="41"/>
      <c r="GI104" s="41"/>
      <c r="GJ104" s="41"/>
      <c r="GK104" s="41"/>
      <c r="GL104" s="41"/>
      <c r="GM104" s="41"/>
      <c r="GN104" s="41"/>
      <c r="GO104" s="41"/>
      <c r="GP104" s="41"/>
      <c r="GQ104" s="41"/>
      <c r="GR104" s="41"/>
      <c r="GS104" s="41"/>
      <c r="GT104" s="41"/>
      <c r="GU104" s="41"/>
      <c r="GV104" s="42"/>
      <c r="GW104" s="42"/>
      <c r="GX104" s="42"/>
      <c r="GY104" s="42"/>
      <c r="GZ104" s="41"/>
      <c r="HA104" s="41"/>
      <c r="HB104" s="41"/>
      <c r="HC104" s="41"/>
      <c r="HD104" s="41"/>
      <c r="HE104" s="41"/>
      <c r="HF104" s="37"/>
      <c r="HG104" s="37"/>
      <c r="HH104" s="43"/>
      <c r="HI104" s="43"/>
      <c r="HJ104" s="41"/>
      <c r="HK104" s="43"/>
      <c r="HL104" s="42"/>
      <c r="HM104" s="18"/>
      <c r="HN104" s="18"/>
      <c r="HO104" s="42"/>
      <c r="HP104" s="18"/>
      <c r="HQ104" s="18"/>
      <c r="HR104" s="19"/>
      <c r="HS104" s="43"/>
      <c r="HT104" s="42"/>
      <c r="HU104" s="41"/>
      <c r="HV104" s="41"/>
      <c r="HW104" s="19"/>
      <c r="HX104" s="43"/>
      <c r="HY104" s="19"/>
      <c r="HZ104" s="41"/>
      <c r="IA104" s="41"/>
      <c r="IB104" s="19"/>
    </row>
    <row r="105" spans="1:236" ht="15.5">
      <c r="A105" s="15">
        <v>3243</v>
      </c>
      <c r="B105" t="s">
        <v>192</v>
      </c>
      <c r="C105" t="s">
        <v>193</v>
      </c>
      <c r="D105">
        <v>0</v>
      </c>
      <c r="E105">
        <f t="shared" si="3"/>
        <v>0.60000000000000853</v>
      </c>
      <c r="F105">
        <f t="shared" si="4"/>
        <v>0.59000000000000341</v>
      </c>
      <c r="G105">
        <f t="shared" si="5"/>
        <v>1E-3</v>
      </c>
      <c r="H105" t="s">
        <v>48</v>
      </c>
      <c r="I105" t="s">
        <v>99</v>
      </c>
      <c r="J105" t="s">
        <v>100</v>
      </c>
      <c r="K105" t="s">
        <v>101</v>
      </c>
      <c r="L105">
        <v>68</v>
      </c>
      <c r="M105">
        <v>1145</v>
      </c>
      <c r="N105">
        <v>0</v>
      </c>
      <c r="O105">
        <v>1E-4</v>
      </c>
      <c r="P105" s="15">
        <v>3243</v>
      </c>
      <c r="Q105">
        <v>50.6</v>
      </c>
      <c r="R105">
        <v>1.1200000000000001</v>
      </c>
      <c r="S105">
        <v>8.8000000000000007</v>
      </c>
      <c r="T105">
        <v>19.399999999999999</v>
      </c>
      <c r="U105">
        <v>0.46</v>
      </c>
      <c r="V105">
        <v>6.15</v>
      </c>
      <c r="W105">
        <v>10.6</v>
      </c>
      <c r="X105">
        <v>1.03</v>
      </c>
      <c r="Y105">
        <v>0.18</v>
      </c>
      <c r="Z105">
        <v>0.09</v>
      </c>
      <c r="AA105">
        <v>0.97</v>
      </c>
      <c r="AB105">
        <v>0.01</v>
      </c>
      <c r="AC105">
        <v>0</v>
      </c>
      <c r="AD105">
        <v>99.41</v>
      </c>
      <c r="AF105" s="15">
        <v>3243</v>
      </c>
      <c r="AG105">
        <v>52.8</v>
      </c>
      <c r="AH105">
        <v>0.15</v>
      </c>
      <c r="AI105">
        <v>0.68</v>
      </c>
      <c r="AJ105">
        <v>19.5</v>
      </c>
      <c r="AK105">
        <v>0.59</v>
      </c>
      <c r="AL105">
        <v>21.7</v>
      </c>
      <c r="AM105">
        <v>3.84</v>
      </c>
      <c r="AN105">
        <v>0.04</v>
      </c>
      <c r="AO105">
        <v>0</v>
      </c>
      <c r="AP105">
        <v>0.35</v>
      </c>
      <c r="AR105" s="38"/>
      <c r="AS105" s="38"/>
      <c r="AT105" s="38"/>
      <c r="AU105" s="38"/>
      <c r="AV105" s="38"/>
      <c r="AW105" s="38"/>
      <c r="AX105" s="38"/>
      <c r="AY105" s="38"/>
      <c r="AZ105" s="38"/>
      <c r="BA105" s="38"/>
      <c r="BB105" s="38"/>
      <c r="BC105" s="38"/>
      <c r="DJ105" s="17"/>
      <c r="EH105" s="17"/>
      <c r="EI105" s="17"/>
      <c r="EJ105" s="17"/>
      <c r="EK105" s="17"/>
      <c r="EL105" s="17"/>
      <c r="EM105" s="17"/>
      <c r="EN105" s="17"/>
      <c r="EQ105" s="17"/>
      <c r="ER105" s="17"/>
      <c r="ES105" s="17"/>
      <c r="ET105" s="17"/>
      <c r="EU105" s="17"/>
      <c r="FW105" s="40"/>
      <c r="FX105" s="40"/>
      <c r="FY105" s="40"/>
      <c r="FZ105" s="40"/>
      <c r="GA105" s="40"/>
      <c r="GB105" s="18"/>
      <c r="GC105" s="18"/>
      <c r="GD105" s="19"/>
      <c r="GE105" s="19"/>
      <c r="GF105" s="41"/>
      <c r="GG105" s="41"/>
      <c r="GH105" s="41"/>
      <c r="GI105" s="41"/>
      <c r="GJ105" s="41"/>
      <c r="GK105" s="41"/>
      <c r="GL105" s="41"/>
      <c r="GM105" s="41"/>
      <c r="GN105" s="41"/>
      <c r="GO105" s="41"/>
      <c r="GP105" s="41"/>
      <c r="GQ105" s="41"/>
      <c r="GR105" s="41"/>
      <c r="GS105" s="41"/>
      <c r="GT105" s="41"/>
      <c r="GU105" s="41"/>
      <c r="GV105" s="42"/>
      <c r="GW105" s="42"/>
      <c r="GX105" s="42"/>
      <c r="GY105" s="42"/>
      <c r="GZ105" s="41"/>
      <c r="HA105" s="41"/>
      <c r="HB105" s="41"/>
      <c r="HC105" s="41"/>
      <c r="HD105" s="41"/>
      <c r="HE105" s="41"/>
      <c r="HF105" s="37"/>
      <c r="HG105" s="37"/>
      <c r="HH105" s="43"/>
      <c r="HI105" s="43"/>
      <c r="HJ105" s="41"/>
      <c r="HK105" s="43"/>
      <c r="HL105" s="42"/>
      <c r="HM105" s="18"/>
      <c r="HN105" s="18"/>
      <c r="HO105" s="42"/>
      <c r="HP105" s="18"/>
      <c r="HQ105" s="18"/>
      <c r="HR105" s="19"/>
      <c r="HS105" s="43"/>
      <c r="HT105" s="42"/>
      <c r="HU105" s="41"/>
      <c r="HV105" s="41"/>
      <c r="HW105" s="19"/>
      <c r="HX105" s="43"/>
      <c r="HY105" s="19"/>
      <c r="HZ105" s="41"/>
      <c r="IA105" s="41"/>
      <c r="IB105" s="19"/>
    </row>
    <row r="106" spans="1:236" ht="15.5">
      <c r="A106" s="15">
        <v>3244</v>
      </c>
      <c r="B106" t="s">
        <v>194</v>
      </c>
      <c r="C106" t="s">
        <v>193</v>
      </c>
      <c r="D106">
        <v>0</v>
      </c>
      <c r="E106">
        <f t="shared" si="3"/>
        <v>0.37999999999999545</v>
      </c>
      <c r="F106">
        <f t="shared" si="4"/>
        <v>0.35999999999999943</v>
      </c>
      <c r="G106">
        <f t="shared" si="5"/>
        <v>1E-3</v>
      </c>
      <c r="H106" t="s">
        <v>48</v>
      </c>
      <c r="I106" t="s">
        <v>99</v>
      </c>
      <c r="J106" t="s">
        <v>100</v>
      </c>
      <c r="K106" t="s">
        <v>101</v>
      </c>
      <c r="L106">
        <v>250</v>
      </c>
      <c r="M106">
        <v>1125</v>
      </c>
      <c r="N106">
        <v>0</v>
      </c>
      <c r="O106">
        <v>1E-4</v>
      </c>
      <c r="P106" s="15">
        <v>3244</v>
      </c>
      <c r="Q106">
        <v>51.2</v>
      </c>
      <c r="R106">
        <v>1.21</v>
      </c>
      <c r="S106">
        <v>9.64</v>
      </c>
      <c r="T106">
        <v>18.899999999999999</v>
      </c>
      <c r="U106">
        <v>0.43</v>
      </c>
      <c r="V106">
        <v>5.26</v>
      </c>
      <c r="W106">
        <v>10.7</v>
      </c>
      <c r="X106">
        <v>1.07</v>
      </c>
      <c r="Y106">
        <v>0.17</v>
      </c>
      <c r="Z106">
        <v>0.05</v>
      </c>
      <c r="AA106">
        <v>0.99</v>
      </c>
      <c r="AB106">
        <v>0.02</v>
      </c>
      <c r="AC106">
        <v>0</v>
      </c>
      <c r="AD106">
        <v>99.64</v>
      </c>
      <c r="AF106" s="15">
        <v>3244</v>
      </c>
      <c r="AG106">
        <v>52.4</v>
      </c>
      <c r="AH106">
        <v>0.15</v>
      </c>
      <c r="AI106">
        <v>0.74</v>
      </c>
      <c r="AJ106">
        <v>20.2</v>
      </c>
      <c r="AK106">
        <v>0.67</v>
      </c>
      <c r="AL106">
        <v>19.7</v>
      </c>
      <c r="AM106">
        <v>5.14</v>
      </c>
      <c r="AN106">
        <v>0.03</v>
      </c>
      <c r="AO106">
        <v>0</v>
      </c>
      <c r="AP106">
        <v>0.37</v>
      </c>
      <c r="AR106" s="38"/>
      <c r="AS106" s="38"/>
      <c r="AT106" s="38"/>
      <c r="AU106" s="38"/>
      <c r="AV106" s="38"/>
      <c r="AW106" s="38"/>
      <c r="AX106" s="38"/>
      <c r="AY106" s="38"/>
      <c r="AZ106" s="38"/>
      <c r="BA106" s="38"/>
      <c r="BB106" s="38"/>
      <c r="BC106" s="38"/>
      <c r="DJ106" s="17"/>
      <c r="EH106" s="17"/>
      <c r="EI106" s="17"/>
      <c r="EJ106" s="17"/>
      <c r="EK106" s="17"/>
      <c r="EL106" s="17"/>
      <c r="EM106" s="17"/>
      <c r="EN106" s="17"/>
      <c r="EQ106" s="17"/>
      <c r="ER106" s="17"/>
      <c r="ES106" s="17"/>
      <c r="ET106" s="17"/>
      <c r="EU106" s="17"/>
      <c r="FW106" s="40"/>
      <c r="FX106" s="40"/>
      <c r="FY106" s="40"/>
      <c r="FZ106" s="40"/>
      <c r="GA106" s="40"/>
      <c r="GB106" s="18"/>
      <c r="GC106" s="18"/>
      <c r="GD106" s="19"/>
      <c r="GE106" s="19"/>
      <c r="GF106" s="41"/>
      <c r="GG106" s="41"/>
      <c r="GH106" s="41"/>
      <c r="GI106" s="41"/>
      <c r="GJ106" s="41"/>
      <c r="GK106" s="41"/>
      <c r="GL106" s="41"/>
      <c r="GM106" s="41"/>
      <c r="GN106" s="41"/>
      <c r="GO106" s="41"/>
      <c r="GP106" s="41"/>
      <c r="GQ106" s="41"/>
      <c r="GR106" s="41"/>
      <c r="GS106" s="41"/>
      <c r="GT106" s="41"/>
      <c r="GU106" s="41"/>
      <c r="GV106" s="42"/>
      <c r="GW106" s="42"/>
      <c r="GX106" s="42"/>
      <c r="GY106" s="42"/>
      <c r="GZ106" s="41"/>
      <c r="HA106" s="41"/>
      <c r="HB106" s="41"/>
      <c r="HC106" s="41"/>
      <c r="HD106" s="41"/>
      <c r="HE106" s="41"/>
      <c r="HF106" s="37"/>
      <c r="HG106" s="37"/>
      <c r="HH106" s="43"/>
      <c r="HI106" s="43"/>
      <c r="HJ106" s="41"/>
      <c r="HK106" s="43"/>
      <c r="HL106" s="42"/>
      <c r="HM106" s="18"/>
      <c r="HN106" s="18"/>
      <c r="HO106" s="42"/>
      <c r="HP106" s="18"/>
      <c r="HQ106" s="18"/>
      <c r="HR106" s="19"/>
      <c r="HS106" s="43"/>
      <c r="HT106" s="42"/>
      <c r="HU106" s="41"/>
      <c r="HV106" s="41"/>
      <c r="HW106" s="19"/>
      <c r="HX106" s="43"/>
      <c r="HY106" s="19"/>
      <c r="HZ106" s="41"/>
      <c r="IA106" s="41"/>
      <c r="IB106" s="19"/>
    </row>
    <row r="107" spans="1:236" ht="15.5">
      <c r="A107" s="15">
        <v>3245</v>
      </c>
      <c r="B107" t="s">
        <v>195</v>
      </c>
      <c r="C107" t="s">
        <v>193</v>
      </c>
      <c r="D107">
        <v>0</v>
      </c>
      <c r="E107">
        <f t="shared" si="3"/>
        <v>1.4900000000000091</v>
      </c>
      <c r="F107">
        <f t="shared" si="4"/>
        <v>1.480000000000004</v>
      </c>
      <c r="G107">
        <f t="shared" si="5"/>
        <v>1E-3</v>
      </c>
      <c r="H107" t="s">
        <v>48</v>
      </c>
      <c r="I107" t="s">
        <v>99</v>
      </c>
      <c r="J107" t="s">
        <v>100</v>
      </c>
      <c r="K107" t="s">
        <v>101</v>
      </c>
      <c r="L107">
        <v>160</v>
      </c>
      <c r="M107">
        <v>1100</v>
      </c>
      <c r="N107">
        <v>0</v>
      </c>
      <c r="O107">
        <v>1E-4</v>
      </c>
      <c r="P107" s="15">
        <v>3245</v>
      </c>
      <c r="Q107">
        <v>51.1</v>
      </c>
      <c r="R107">
        <v>1.32</v>
      </c>
      <c r="S107">
        <v>10.8</v>
      </c>
      <c r="T107">
        <v>18.2</v>
      </c>
      <c r="U107">
        <v>0.41</v>
      </c>
      <c r="V107">
        <v>3.83</v>
      </c>
      <c r="W107">
        <v>10.3</v>
      </c>
      <c r="X107">
        <v>1.45</v>
      </c>
      <c r="Y107">
        <v>0.22</v>
      </c>
      <c r="Z107">
        <v>0.05</v>
      </c>
      <c r="AA107">
        <v>0.83</v>
      </c>
      <c r="AB107">
        <v>0.01</v>
      </c>
      <c r="AC107">
        <v>0</v>
      </c>
      <c r="AD107">
        <v>98.52</v>
      </c>
      <c r="AF107" s="15">
        <v>3245</v>
      </c>
      <c r="AG107">
        <v>52</v>
      </c>
      <c r="AH107">
        <v>0.17</v>
      </c>
      <c r="AI107">
        <v>1.1200000000000001</v>
      </c>
      <c r="AJ107">
        <v>22.3</v>
      </c>
      <c r="AK107">
        <v>0.61</v>
      </c>
      <c r="AL107">
        <v>17.899999999999999</v>
      </c>
      <c r="AM107">
        <v>5.82</v>
      </c>
      <c r="AN107">
        <v>0.02</v>
      </c>
      <c r="AO107">
        <v>0</v>
      </c>
      <c r="AP107">
        <v>0.18</v>
      </c>
      <c r="AR107" s="38"/>
      <c r="AS107" s="38"/>
      <c r="AT107" s="38"/>
      <c r="AU107" s="38"/>
      <c r="AV107" s="38"/>
      <c r="AW107" s="38"/>
      <c r="AX107" s="38"/>
      <c r="AY107" s="38"/>
      <c r="AZ107" s="38"/>
      <c r="BA107" s="38"/>
      <c r="BB107" s="38"/>
      <c r="BC107" s="38"/>
      <c r="DJ107" s="17"/>
      <c r="EH107" s="17"/>
      <c r="EI107" s="17"/>
      <c r="EJ107" s="17"/>
      <c r="EK107" s="17"/>
      <c r="EL107" s="17"/>
      <c r="EM107" s="17"/>
      <c r="EN107" s="17"/>
      <c r="EQ107" s="17"/>
      <c r="ER107" s="17"/>
      <c r="ES107" s="17"/>
      <c r="ET107" s="17"/>
      <c r="EU107" s="17"/>
      <c r="FW107" s="40"/>
      <c r="FX107" s="40"/>
      <c r="FY107" s="40"/>
      <c r="FZ107" s="40"/>
      <c r="GA107" s="40"/>
      <c r="GB107" s="18"/>
      <c r="GC107" s="18"/>
      <c r="GD107" s="19"/>
      <c r="GE107" s="19"/>
      <c r="GF107" s="41"/>
      <c r="GG107" s="41"/>
      <c r="GH107" s="41"/>
      <c r="GI107" s="41"/>
      <c r="GJ107" s="41"/>
      <c r="GK107" s="41"/>
      <c r="GL107" s="41"/>
      <c r="GM107" s="41"/>
      <c r="GN107" s="41"/>
      <c r="GO107" s="41"/>
      <c r="GP107" s="41"/>
      <c r="GQ107" s="41"/>
      <c r="GR107" s="41"/>
      <c r="GS107" s="41"/>
      <c r="GT107" s="41"/>
      <c r="GU107" s="41"/>
      <c r="GV107" s="42"/>
      <c r="GW107" s="42"/>
      <c r="GX107" s="42"/>
      <c r="GY107" s="42"/>
      <c r="GZ107" s="41"/>
      <c r="HA107" s="41"/>
      <c r="HB107" s="41"/>
      <c r="HC107" s="41"/>
      <c r="HD107" s="41"/>
      <c r="HE107" s="41"/>
      <c r="HF107" s="37"/>
      <c r="HG107" s="37"/>
      <c r="HH107" s="43"/>
      <c r="HI107" s="43"/>
      <c r="HJ107" s="41"/>
      <c r="HK107" s="43"/>
      <c r="HL107" s="42"/>
      <c r="HM107" s="18"/>
      <c r="HN107" s="18"/>
      <c r="HO107" s="42"/>
      <c r="HP107" s="18"/>
      <c r="HQ107" s="18"/>
      <c r="HR107" s="19"/>
      <c r="HS107" s="43"/>
      <c r="HT107" s="42"/>
      <c r="HU107" s="41"/>
      <c r="HV107" s="41"/>
      <c r="HW107" s="19"/>
      <c r="HX107" s="43"/>
      <c r="HY107" s="19"/>
      <c r="HZ107" s="41"/>
      <c r="IA107" s="41"/>
      <c r="IB107" s="19"/>
    </row>
    <row r="108" spans="1:236" ht="15.5">
      <c r="A108" s="15">
        <v>3257</v>
      </c>
      <c r="B108" t="s">
        <v>196</v>
      </c>
      <c r="C108" t="s">
        <v>193</v>
      </c>
      <c r="D108">
        <v>0</v>
      </c>
      <c r="E108">
        <f t="shared" si="3"/>
        <v>2.622160000000008</v>
      </c>
      <c r="F108">
        <f t="shared" si="4"/>
        <v>2.7000000000000028</v>
      </c>
      <c r="G108">
        <f t="shared" si="5"/>
        <v>1E-3</v>
      </c>
      <c r="H108" t="s">
        <v>48</v>
      </c>
      <c r="I108" t="s">
        <v>99</v>
      </c>
      <c r="J108" t="s">
        <v>197</v>
      </c>
      <c r="K108" t="s">
        <v>101</v>
      </c>
      <c r="L108">
        <v>170</v>
      </c>
      <c r="M108">
        <v>1170</v>
      </c>
      <c r="N108">
        <v>0</v>
      </c>
      <c r="O108">
        <v>1E-4</v>
      </c>
      <c r="P108" s="15">
        <v>3257</v>
      </c>
      <c r="Q108">
        <v>50.693300000000001</v>
      </c>
      <c r="R108">
        <v>0.94381000000000004</v>
      </c>
      <c r="S108">
        <v>7.4531799999999997</v>
      </c>
      <c r="T108">
        <v>18.584299999999999</v>
      </c>
      <c r="U108">
        <v>0.68110000000000004</v>
      </c>
      <c r="V108">
        <v>6.0812499999999998</v>
      </c>
      <c r="W108">
        <v>11.286799999999999</v>
      </c>
      <c r="X108">
        <v>0.71028999999999998</v>
      </c>
      <c r="Y108">
        <v>0.13622000000000001</v>
      </c>
      <c r="Z108">
        <v>2.9190000000000001E-2</v>
      </c>
      <c r="AA108">
        <v>0.77839999999999998</v>
      </c>
      <c r="AB108">
        <v>0</v>
      </c>
      <c r="AC108">
        <v>0</v>
      </c>
      <c r="AD108">
        <v>97.3</v>
      </c>
      <c r="AF108" s="15">
        <v>3257</v>
      </c>
      <c r="AG108">
        <v>52.5</v>
      </c>
      <c r="AH108">
        <v>0.16</v>
      </c>
      <c r="AI108">
        <v>0.64</v>
      </c>
      <c r="AJ108">
        <v>12.7</v>
      </c>
      <c r="AK108">
        <v>0.7</v>
      </c>
      <c r="AL108">
        <v>17.2</v>
      </c>
      <c r="AM108">
        <v>14.8</v>
      </c>
      <c r="AN108">
        <v>0.04</v>
      </c>
      <c r="AO108">
        <v>0</v>
      </c>
      <c r="AP108">
        <v>0.32</v>
      </c>
      <c r="AR108" s="38"/>
      <c r="AS108" s="38"/>
      <c r="AT108" s="38"/>
      <c r="AU108" s="38"/>
      <c r="AV108" s="38"/>
      <c r="AW108" s="38"/>
      <c r="AX108" s="38"/>
      <c r="AY108" s="38"/>
      <c r="AZ108" s="38"/>
      <c r="BA108" s="38"/>
      <c r="BB108" s="38"/>
      <c r="BC108" s="38"/>
      <c r="DJ108" s="17"/>
      <c r="EH108" s="17"/>
      <c r="EI108" s="17"/>
      <c r="EJ108" s="17"/>
      <c r="EK108" s="17"/>
      <c r="EL108" s="17"/>
      <c r="EM108" s="17"/>
      <c r="EN108" s="17"/>
      <c r="EQ108" s="17"/>
      <c r="ER108" s="17"/>
      <c r="ES108" s="17"/>
      <c r="ET108" s="17"/>
      <c r="EU108" s="17"/>
      <c r="FW108" s="40"/>
      <c r="FX108" s="40"/>
      <c r="FY108" s="40"/>
      <c r="FZ108" s="40"/>
      <c r="GA108" s="40"/>
      <c r="GB108" s="18"/>
      <c r="GC108" s="18"/>
      <c r="GD108" s="19"/>
      <c r="GE108" s="19"/>
      <c r="GF108" s="41"/>
      <c r="GG108" s="41"/>
      <c r="GH108" s="41"/>
      <c r="GI108" s="41"/>
      <c r="GJ108" s="41"/>
      <c r="GK108" s="41"/>
      <c r="GL108" s="41"/>
      <c r="GM108" s="41"/>
      <c r="GN108" s="41"/>
      <c r="GO108" s="41"/>
      <c r="GP108" s="41"/>
      <c r="GQ108" s="41"/>
      <c r="GR108" s="41"/>
      <c r="GS108" s="41"/>
      <c r="GT108" s="41"/>
      <c r="GU108" s="41"/>
      <c r="GV108" s="42"/>
      <c r="GW108" s="42"/>
      <c r="GX108" s="42"/>
      <c r="GY108" s="42"/>
      <c r="GZ108" s="41"/>
      <c r="HA108" s="41"/>
      <c r="HB108" s="41"/>
      <c r="HC108" s="41"/>
      <c r="HD108" s="41"/>
      <c r="HE108" s="41"/>
      <c r="HF108" s="37"/>
      <c r="HG108" s="37"/>
      <c r="HH108" s="43"/>
      <c r="HI108" s="43"/>
      <c r="HJ108" s="41"/>
      <c r="HK108" s="43"/>
      <c r="HL108" s="42"/>
      <c r="HM108" s="18"/>
      <c r="HN108" s="18"/>
      <c r="HO108" s="42"/>
      <c r="HP108" s="18"/>
      <c r="HQ108" s="18"/>
      <c r="HR108" s="19"/>
      <c r="HS108" s="43"/>
      <c r="HT108" s="42"/>
      <c r="HU108" s="41"/>
      <c r="HV108" s="41"/>
      <c r="HW108" s="19"/>
      <c r="HX108" s="43"/>
      <c r="HY108" s="19"/>
      <c r="HZ108" s="41"/>
      <c r="IA108" s="41"/>
      <c r="IB108" s="19"/>
    </row>
    <row r="109" spans="1:236" ht="15.5">
      <c r="A109" s="15">
        <v>3258</v>
      </c>
      <c r="B109" t="s">
        <v>198</v>
      </c>
      <c r="C109" t="s">
        <v>193</v>
      </c>
      <c r="D109">
        <v>0</v>
      </c>
      <c r="E109">
        <f t="shared" si="3"/>
        <v>1.2000000000000028</v>
      </c>
      <c r="F109">
        <f t="shared" si="4"/>
        <v>1.2000000000000028</v>
      </c>
      <c r="G109">
        <f t="shared" si="5"/>
        <v>1E-3</v>
      </c>
      <c r="H109" t="s">
        <v>48</v>
      </c>
      <c r="I109" t="s">
        <v>99</v>
      </c>
      <c r="J109" t="s">
        <v>197</v>
      </c>
      <c r="K109" t="s">
        <v>101</v>
      </c>
      <c r="L109">
        <v>168</v>
      </c>
      <c r="M109">
        <v>1150</v>
      </c>
      <c r="N109">
        <v>0</v>
      </c>
      <c r="O109">
        <v>1E-4</v>
      </c>
      <c r="P109" s="15">
        <v>3258</v>
      </c>
      <c r="Q109">
        <v>51.474800000000002</v>
      </c>
      <c r="R109">
        <v>1.0374000000000001</v>
      </c>
      <c r="S109">
        <v>8.28932</v>
      </c>
      <c r="T109">
        <v>18.870799999999999</v>
      </c>
      <c r="U109">
        <v>0.66195999999999999</v>
      </c>
      <c r="V109">
        <v>5.3845999999999998</v>
      </c>
      <c r="W109">
        <v>11.164400000000001</v>
      </c>
      <c r="X109">
        <v>0.86943999999999999</v>
      </c>
      <c r="Y109">
        <v>0.1482</v>
      </c>
      <c r="Z109">
        <v>5.9279999999999999E-2</v>
      </c>
      <c r="AA109">
        <v>0.83979999999999999</v>
      </c>
      <c r="AB109">
        <v>0</v>
      </c>
      <c r="AC109">
        <v>0</v>
      </c>
      <c r="AD109">
        <v>98.8</v>
      </c>
      <c r="AF109" s="15">
        <v>3258</v>
      </c>
      <c r="AG109">
        <v>52.7</v>
      </c>
      <c r="AH109">
        <v>0.13</v>
      </c>
      <c r="AI109">
        <v>0.64</v>
      </c>
      <c r="AJ109">
        <v>18.600000000000001</v>
      </c>
      <c r="AK109">
        <v>0.85</v>
      </c>
      <c r="AL109">
        <v>19.3</v>
      </c>
      <c r="AM109">
        <v>7.11</v>
      </c>
      <c r="AN109">
        <v>0.04</v>
      </c>
      <c r="AO109">
        <v>0</v>
      </c>
      <c r="AP109">
        <v>0.33</v>
      </c>
      <c r="AR109" s="38"/>
      <c r="AS109" s="38"/>
      <c r="AT109" s="38"/>
      <c r="AU109" s="38"/>
      <c r="AV109" s="38"/>
      <c r="AW109" s="38"/>
      <c r="AX109" s="38"/>
      <c r="AY109" s="38"/>
      <c r="AZ109" s="38"/>
      <c r="BA109" s="38"/>
      <c r="BB109" s="38"/>
      <c r="BC109" s="38"/>
      <c r="DJ109" s="17"/>
      <c r="EH109" s="17"/>
      <c r="EI109" s="17"/>
      <c r="EJ109" s="17"/>
      <c r="EK109" s="17"/>
      <c r="EL109" s="17"/>
      <c r="EM109" s="17"/>
      <c r="EN109" s="17"/>
      <c r="EQ109" s="17"/>
      <c r="ER109" s="17"/>
      <c r="ES109" s="17"/>
      <c r="ET109" s="17"/>
      <c r="EU109" s="17"/>
      <c r="FW109" s="40"/>
      <c r="FX109" s="40"/>
      <c r="FY109" s="40"/>
      <c r="FZ109" s="40"/>
      <c r="GA109" s="40"/>
      <c r="GB109" s="18"/>
      <c r="GC109" s="18"/>
      <c r="GD109" s="19"/>
      <c r="GE109" s="19"/>
      <c r="GF109" s="41"/>
      <c r="GG109" s="41"/>
      <c r="GH109" s="41"/>
      <c r="GI109" s="41"/>
      <c r="GJ109" s="41"/>
      <c r="GK109" s="41"/>
      <c r="GL109" s="41"/>
      <c r="GM109" s="41"/>
      <c r="GN109" s="41"/>
      <c r="GO109" s="41"/>
      <c r="GP109" s="41"/>
      <c r="GQ109" s="41"/>
      <c r="GR109" s="41"/>
      <c r="GS109" s="41"/>
      <c r="GT109" s="41"/>
      <c r="GU109" s="41"/>
      <c r="GV109" s="42"/>
      <c r="GW109" s="42"/>
      <c r="GX109" s="42"/>
      <c r="GY109" s="42"/>
      <c r="GZ109" s="41"/>
      <c r="HA109" s="41"/>
      <c r="HB109" s="41"/>
      <c r="HC109" s="41"/>
      <c r="HD109" s="41"/>
      <c r="HE109" s="41"/>
      <c r="HF109" s="37"/>
      <c r="HG109" s="37"/>
      <c r="HH109" s="43"/>
      <c r="HI109" s="43"/>
      <c r="HJ109" s="41"/>
      <c r="HK109" s="43"/>
      <c r="HL109" s="42"/>
      <c r="HM109" s="18"/>
      <c r="HN109" s="18"/>
      <c r="HO109" s="42"/>
      <c r="HP109" s="18"/>
      <c r="HQ109" s="18"/>
      <c r="HR109" s="19"/>
      <c r="HS109" s="43"/>
      <c r="HT109" s="42"/>
      <c r="HU109" s="41"/>
      <c r="HV109" s="41"/>
      <c r="HW109" s="19"/>
      <c r="HX109" s="43"/>
      <c r="HY109" s="19"/>
      <c r="HZ109" s="41"/>
      <c r="IA109" s="41"/>
      <c r="IB109" s="19"/>
    </row>
    <row r="110" spans="1:236" ht="15.5">
      <c r="A110" s="15">
        <v>4972</v>
      </c>
      <c r="B110" t="s">
        <v>199</v>
      </c>
      <c r="C110" t="s">
        <v>200</v>
      </c>
      <c r="D110">
        <v>0</v>
      </c>
      <c r="E110">
        <f t="shared" si="3"/>
        <v>9.9999999999994316E-2</v>
      </c>
      <c r="F110">
        <f t="shared" si="4"/>
        <v>9.9999999999994316E-2</v>
      </c>
      <c r="G110">
        <f t="shared" si="5"/>
        <v>15</v>
      </c>
      <c r="H110" t="s">
        <v>157</v>
      </c>
      <c r="I110" t="s">
        <v>105</v>
      </c>
      <c r="J110" t="s">
        <v>201</v>
      </c>
      <c r="K110" t="s">
        <v>101</v>
      </c>
      <c r="L110">
        <v>3.2</v>
      </c>
      <c r="M110">
        <v>1380</v>
      </c>
      <c r="N110">
        <v>10</v>
      </c>
      <c r="O110">
        <v>1.5</v>
      </c>
      <c r="P110" s="15">
        <v>4972</v>
      </c>
      <c r="Q110">
        <v>45.4</v>
      </c>
      <c r="R110">
        <v>1.42</v>
      </c>
      <c r="S110">
        <v>17.399999999999999</v>
      </c>
      <c r="T110">
        <v>9.9</v>
      </c>
      <c r="U110">
        <v>0.08</v>
      </c>
      <c r="V110">
        <v>13.6</v>
      </c>
      <c r="W110">
        <v>10.7</v>
      </c>
      <c r="X110">
        <v>0.8</v>
      </c>
      <c r="Y110">
        <v>0.45</v>
      </c>
      <c r="Z110">
        <v>0.15</v>
      </c>
      <c r="AA110">
        <v>0</v>
      </c>
      <c r="AB110">
        <v>0</v>
      </c>
      <c r="AC110">
        <v>0</v>
      </c>
      <c r="AD110">
        <v>99.9</v>
      </c>
      <c r="AF110" s="15">
        <v>4972</v>
      </c>
      <c r="AG110">
        <v>51.6</v>
      </c>
      <c r="AH110">
        <v>0.47</v>
      </c>
      <c r="AI110">
        <v>9</v>
      </c>
      <c r="AJ110">
        <v>7.1</v>
      </c>
      <c r="AK110">
        <v>0.09</v>
      </c>
      <c r="AL110">
        <v>30</v>
      </c>
      <c r="AM110">
        <v>2.4</v>
      </c>
      <c r="AN110">
        <v>0.03</v>
      </c>
      <c r="AO110">
        <v>0</v>
      </c>
      <c r="AP110">
        <v>0.3</v>
      </c>
      <c r="AR110" s="38"/>
      <c r="AS110" s="38"/>
      <c r="AT110" s="38"/>
      <c r="AU110" s="38"/>
      <c r="AV110" s="38"/>
      <c r="AW110" s="38"/>
      <c r="AX110" s="38"/>
      <c r="AY110" s="38"/>
      <c r="AZ110" s="38"/>
      <c r="BA110" s="38"/>
      <c r="BB110" s="38"/>
      <c r="BC110" s="38"/>
      <c r="DJ110" s="17"/>
      <c r="EH110" s="17"/>
      <c r="EI110" s="17"/>
      <c r="EJ110" s="17"/>
      <c r="EK110" s="17"/>
      <c r="EL110" s="17"/>
      <c r="EM110" s="17"/>
      <c r="EN110" s="17"/>
      <c r="EQ110" s="17"/>
      <c r="ER110" s="17"/>
      <c r="ES110" s="17"/>
      <c r="ET110" s="17"/>
      <c r="EU110" s="17"/>
      <c r="FW110" s="40"/>
      <c r="FX110" s="40"/>
      <c r="FY110" s="40"/>
      <c r="FZ110" s="40"/>
      <c r="GA110" s="40"/>
      <c r="GB110" s="18"/>
      <c r="GC110" s="18"/>
      <c r="GD110" s="19"/>
      <c r="GE110" s="19"/>
      <c r="GF110" s="41"/>
      <c r="GG110" s="41"/>
      <c r="GH110" s="41"/>
      <c r="GI110" s="41"/>
      <c r="GJ110" s="41"/>
      <c r="GK110" s="41"/>
      <c r="GL110" s="41"/>
      <c r="GM110" s="41"/>
      <c r="GN110" s="41"/>
      <c r="GO110" s="41"/>
      <c r="GP110" s="41"/>
      <c r="GQ110" s="41"/>
      <c r="GR110" s="41"/>
      <c r="GS110" s="41"/>
      <c r="GT110" s="41"/>
      <c r="GU110" s="41"/>
      <c r="GV110" s="42"/>
      <c r="GW110" s="42"/>
      <c r="GX110" s="42"/>
      <c r="GY110" s="42"/>
      <c r="GZ110" s="41"/>
      <c r="HA110" s="41"/>
      <c r="HB110" s="41"/>
      <c r="HC110" s="41"/>
      <c r="HD110" s="41"/>
      <c r="HE110" s="41"/>
      <c r="HF110" s="37"/>
      <c r="HG110" s="37"/>
      <c r="HH110" s="43"/>
      <c r="HI110" s="43"/>
      <c r="HJ110" s="41"/>
      <c r="HK110" s="43"/>
      <c r="HL110" s="42"/>
      <c r="HM110" s="18"/>
      <c r="HN110" s="18"/>
      <c r="HO110" s="42"/>
      <c r="HP110" s="18"/>
      <c r="HQ110" s="18"/>
      <c r="HR110" s="19"/>
      <c r="HS110" s="43"/>
      <c r="HT110" s="42"/>
      <c r="HU110" s="41"/>
      <c r="HV110" s="41"/>
      <c r="HW110" s="19"/>
      <c r="HX110" s="43"/>
      <c r="HY110" s="19"/>
      <c r="HZ110" s="41"/>
      <c r="IA110" s="41"/>
      <c r="IB110" s="19"/>
    </row>
    <row r="111" spans="1:236" ht="15.5">
      <c r="A111" s="15">
        <v>818</v>
      </c>
      <c r="B111" t="s">
        <v>202</v>
      </c>
      <c r="C111" t="s">
        <v>203</v>
      </c>
      <c r="D111">
        <v>0</v>
      </c>
      <c r="E111">
        <f t="shared" si="3"/>
        <v>100</v>
      </c>
      <c r="F111">
        <f t="shared" si="4"/>
        <v>100</v>
      </c>
      <c r="G111">
        <f t="shared" si="5"/>
        <v>10</v>
      </c>
      <c r="H111" t="s">
        <v>204</v>
      </c>
      <c r="I111" t="s">
        <v>105</v>
      </c>
      <c r="J111" t="s">
        <v>181</v>
      </c>
      <c r="K111" t="s">
        <v>101</v>
      </c>
      <c r="L111">
        <v>24</v>
      </c>
      <c r="M111">
        <v>1100</v>
      </c>
      <c r="N111">
        <v>0</v>
      </c>
      <c r="O111">
        <v>1</v>
      </c>
      <c r="P111" s="15">
        <v>818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F111" s="15">
        <v>818</v>
      </c>
      <c r="AG111">
        <v>54.89</v>
      </c>
      <c r="AH111">
        <v>0.89</v>
      </c>
      <c r="AI111">
        <v>3.41</v>
      </c>
      <c r="AJ111">
        <v>3.94</v>
      </c>
      <c r="AK111">
        <v>0</v>
      </c>
      <c r="AL111">
        <v>19.27</v>
      </c>
      <c r="AM111">
        <v>16.68</v>
      </c>
      <c r="AN111">
        <v>1.1000000000000001</v>
      </c>
      <c r="AO111">
        <v>0</v>
      </c>
      <c r="AP111">
        <v>0</v>
      </c>
      <c r="AR111" s="38"/>
      <c r="AS111" s="38"/>
      <c r="AT111" s="38"/>
      <c r="AU111" s="38"/>
      <c r="AV111" s="38"/>
      <c r="AW111" s="38"/>
      <c r="AX111" s="38"/>
      <c r="AY111" s="38"/>
      <c r="AZ111" s="38"/>
      <c r="BA111" s="38"/>
      <c r="BB111" s="38"/>
      <c r="BC111" s="38"/>
      <c r="DJ111" s="17"/>
      <c r="EH111" s="17"/>
      <c r="EI111" s="17"/>
      <c r="EJ111" s="17"/>
      <c r="EK111" s="17"/>
      <c r="EL111" s="17"/>
      <c r="EM111" s="17"/>
      <c r="EN111" s="17"/>
      <c r="EQ111" s="17"/>
      <c r="ER111" s="17"/>
      <c r="ES111" s="17"/>
      <c r="ET111" s="17"/>
      <c r="EU111" s="17"/>
      <c r="FW111" s="40"/>
      <c r="FX111" s="40"/>
      <c r="FY111" s="40"/>
      <c r="FZ111" s="40"/>
      <c r="GA111" s="40"/>
      <c r="GB111" s="18"/>
      <c r="GC111" s="18"/>
      <c r="GD111" s="19"/>
      <c r="GE111" s="19"/>
      <c r="GF111" s="41"/>
      <c r="GG111" s="41"/>
      <c r="GH111" s="41"/>
      <c r="GI111" s="41"/>
      <c r="GJ111" s="41"/>
      <c r="GK111" s="41"/>
      <c r="GL111" s="41"/>
      <c r="GM111" s="41"/>
      <c r="GN111" s="41"/>
      <c r="GO111" s="41"/>
      <c r="GP111" s="41"/>
      <c r="GQ111" s="41"/>
      <c r="GR111" s="41"/>
      <c r="GS111" s="41"/>
      <c r="GT111" s="41"/>
      <c r="GU111" s="41"/>
      <c r="GV111" s="42"/>
      <c r="GW111" s="42"/>
      <c r="GX111" s="42"/>
      <c r="GY111" s="42"/>
      <c r="GZ111" s="41"/>
      <c r="HA111" s="41"/>
      <c r="HB111" s="41"/>
      <c r="HC111" s="41"/>
      <c r="HD111" s="41"/>
      <c r="HE111" s="41"/>
      <c r="HF111" s="37"/>
      <c r="HG111" s="37"/>
      <c r="HH111" s="43"/>
      <c r="HI111" s="43"/>
      <c r="HJ111" s="41"/>
      <c r="HK111" s="43"/>
      <c r="HL111" s="42"/>
      <c r="HM111" s="18"/>
      <c r="HN111" s="18"/>
      <c r="HO111" s="42"/>
      <c r="HP111" s="18"/>
      <c r="HQ111" s="18"/>
      <c r="HR111" s="19"/>
      <c r="HS111" s="43"/>
      <c r="HT111" s="42"/>
      <c r="HU111" s="41"/>
      <c r="HV111" s="41"/>
      <c r="HW111" s="19"/>
      <c r="HX111" s="43"/>
      <c r="HY111" s="19"/>
      <c r="HZ111" s="41"/>
      <c r="IA111" s="41"/>
      <c r="IB111" s="19"/>
    </row>
    <row r="112" spans="1:236" ht="15.5">
      <c r="A112" s="15">
        <v>825</v>
      </c>
      <c r="B112" t="s">
        <v>205</v>
      </c>
      <c r="C112" t="s">
        <v>203</v>
      </c>
      <c r="D112">
        <v>0</v>
      </c>
      <c r="E112">
        <f t="shared" si="3"/>
        <v>100</v>
      </c>
      <c r="F112">
        <f t="shared" si="4"/>
        <v>100</v>
      </c>
      <c r="G112">
        <f t="shared" si="5"/>
        <v>20</v>
      </c>
      <c r="H112" t="s">
        <v>204</v>
      </c>
      <c r="I112" t="s">
        <v>105</v>
      </c>
      <c r="J112" t="s">
        <v>181</v>
      </c>
      <c r="K112" t="s">
        <v>101</v>
      </c>
      <c r="L112">
        <v>24</v>
      </c>
      <c r="M112">
        <v>1175</v>
      </c>
      <c r="N112">
        <v>0</v>
      </c>
      <c r="O112">
        <v>2</v>
      </c>
      <c r="P112" s="15">
        <v>825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F112" s="15">
        <v>825</v>
      </c>
      <c r="AG112">
        <v>54.52</v>
      </c>
      <c r="AH112">
        <v>0.93</v>
      </c>
      <c r="AI112">
        <v>6.76</v>
      </c>
      <c r="AJ112">
        <v>4.71</v>
      </c>
      <c r="AK112">
        <v>0</v>
      </c>
      <c r="AL112">
        <v>20.100000000000001</v>
      </c>
      <c r="AM112">
        <v>9.91</v>
      </c>
      <c r="AN112">
        <v>2.37</v>
      </c>
      <c r="AO112">
        <v>0</v>
      </c>
      <c r="AP112">
        <v>0</v>
      </c>
      <c r="AR112" s="38"/>
      <c r="AS112" s="38"/>
      <c r="AT112" s="38"/>
      <c r="AU112" s="38"/>
      <c r="AV112" s="38"/>
      <c r="AW112" s="38"/>
      <c r="AX112" s="38"/>
      <c r="AY112" s="38"/>
      <c r="AZ112" s="38"/>
      <c r="BA112" s="38"/>
      <c r="BB112" s="38"/>
      <c r="BC112" s="38"/>
      <c r="DJ112" s="17"/>
      <c r="EH112" s="17"/>
      <c r="EI112" s="17"/>
      <c r="EJ112" s="17"/>
      <c r="EK112" s="17"/>
      <c r="EL112" s="17"/>
      <c r="EM112" s="17"/>
      <c r="EN112" s="17"/>
      <c r="EQ112" s="17"/>
      <c r="ER112" s="17"/>
      <c r="ES112" s="17"/>
      <c r="ET112" s="17"/>
      <c r="EU112" s="17"/>
      <c r="FW112" s="40"/>
      <c r="FX112" s="40"/>
      <c r="FY112" s="40"/>
      <c r="FZ112" s="40"/>
      <c r="GA112" s="40"/>
      <c r="GB112" s="18"/>
      <c r="GC112" s="18"/>
      <c r="GD112" s="19"/>
      <c r="GE112" s="19"/>
      <c r="GF112" s="41"/>
      <c r="GG112" s="41"/>
      <c r="GH112" s="41"/>
      <c r="GI112" s="41"/>
      <c r="GJ112" s="41"/>
      <c r="GK112" s="41"/>
      <c r="GL112" s="41"/>
      <c r="GM112" s="41"/>
      <c r="GN112" s="41"/>
      <c r="GO112" s="41"/>
      <c r="GP112" s="41"/>
      <c r="GQ112" s="41"/>
      <c r="GR112" s="41"/>
      <c r="GS112" s="41"/>
      <c r="GT112" s="41"/>
      <c r="GU112" s="41"/>
      <c r="GV112" s="42"/>
      <c r="GW112" s="42"/>
      <c r="GX112" s="42"/>
      <c r="GY112" s="42"/>
      <c r="GZ112" s="41"/>
      <c r="HA112" s="41"/>
      <c r="HB112" s="41"/>
      <c r="HC112" s="41"/>
      <c r="HD112" s="41"/>
      <c r="HE112" s="41"/>
      <c r="HF112" s="37"/>
      <c r="HG112" s="37"/>
      <c r="HH112" s="43"/>
      <c r="HI112" s="43"/>
      <c r="HJ112" s="41"/>
      <c r="HK112" s="43"/>
      <c r="HL112" s="42"/>
      <c r="HM112" s="18"/>
      <c r="HN112" s="18"/>
      <c r="HO112" s="42"/>
      <c r="HP112" s="18"/>
      <c r="HQ112" s="18"/>
      <c r="HR112" s="19"/>
      <c r="HS112" s="43"/>
      <c r="HT112" s="42"/>
      <c r="HU112" s="41"/>
      <c r="HV112" s="41"/>
      <c r="HW112" s="19"/>
      <c r="HX112" s="43"/>
      <c r="HY112" s="19"/>
      <c r="HZ112" s="41"/>
      <c r="IA112" s="41"/>
      <c r="IB112" s="19"/>
    </row>
    <row r="113" spans="1:236" ht="15.5">
      <c r="A113" s="15">
        <v>838</v>
      </c>
      <c r="B113" t="s">
        <v>206</v>
      </c>
      <c r="C113" t="s">
        <v>203</v>
      </c>
      <c r="D113">
        <v>0</v>
      </c>
      <c r="E113">
        <f t="shared" si="3"/>
        <v>100</v>
      </c>
      <c r="F113">
        <f t="shared" si="4"/>
        <v>100</v>
      </c>
      <c r="G113">
        <f t="shared" si="5"/>
        <v>20</v>
      </c>
      <c r="H113" t="s">
        <v>204</v>
      </c>
      <c r="I113" t="s">
        <v>105</v>
      </c>
      <c r="J113" t="s">
        <v>207</v>
      </c>
      <c r="K113" t="s">
        <v>101</v>
      </c>
      <c r="L113">
        <v>24</v>
      </c>
      <c r="M113">
        <v>1200</v>
      </c>
      <c r="N113">
        <v>0</v>
      </c>
      <c r="O113">
        <v>2</v>
      </c>
      <c r="P113" s="15">
        <v>838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F113" s="15">
        <v>838</v>
      </c>
      <c r="AG113">
        <v>50.41</v>
      </c>
      <c r="AH113">
        <v>0.38</v>
      </c>
      <c r="AI113">
        <v>14.84</v>
      </c>
      <c r="AJ113">
        <v>1.54</v>
      </c>
      <c r="AK113">
        <v>0</v>
      </c>
      <c r="AL113">
        <v>16.04</v>
      </c>
      <c r="AM113">
        <v>13.28</v>
      </c>
      <c r="AN113">
        <v>2.59</v>
      </c>
      <c r="AO113">
        <v>0</v>
      </c>
      <c r="AP113">
        <v>0</v>
      </c>
      <c r="AR113" s="38"/>
      <c r="AS113" s="38"/>
      <c r="AT113" s="38"/>
      <c r="AU113" s="38"/>
      <c r="AV113" s="38"/>
      <c r="AW113" s="38"/>
      <c r="AX113" s="38"/>
      <c r="AY113" s="38"/>
      <c r="AZ113" s="38"/>
      <c r="BA113" s="38"/>
      <c r="BB113" s="38"/>
      <c r="BC113" s="38"/>
      <c r="DJ113" s="17"/>
      <c r="EH113" s="17"/>
      <c r="EI113" s="17"/>
      <c r="EJ113" s="17"/>
      <c r="EK113" s="17"/>
      <c r="EL113" s="17"/>
      <c r="EM113" s="17"/>
      <c r="EN113" s="17"/>
      <c r="EQ113" s="17"/>
      <c r="ER113" s="17"/>
      <c r="ES113" s="17"/>
      <c r="ET113" s="17"/>
      <c r="EU113" s="17"/>
      <c r="FW113" s="40"/>
      <c r="FX113" s="40"/>
      <c r="FY113" s="40"/>
      <c r="FZ113" s="40"/>
      <c r="GA113" s="40"/>
      <c r="GB113" s="18"/>
      <c r="GC113" s="18"/>
      <c r="GD113" s="19"/>
      <c r="GE113" s="19"/>
      <c r="GF113" s="41"/>
      <c r="GG113" s="41"/>
      <c r="GH113" s="41"/>
      <c r="GI113" s="41"/>
      <c r="GJ113" s="41"/>
      <c r="GK113" s="41"/>
      <c r="GL113" s="41"/>
      <c r="GM113" s="41"/>
      <c r="GN113" s="41"/>
      <c r="GO113" s="41"/>
      <c r="GP113" s="41"/>
      <c r="GQ113" s="41"/>
      <c r="GR113" s="41"/>
      <c r="GS113" s="41"/>
      <c r="GT113" s="41"/>
      <c r="GU113" s="41"/>
      <c r="GV113" s="42"/>
      <c r="GW113" s="42"/>
      <c r="GX113" s="42"/>
      <c r="GY113" s="42"/>
      <c r="GZ113" s="41"/>
      <c r="HA113" s="41"/>
      <c r="HB113" s="41"/>
      <c r="HC113" s="41"/>
      <c r="HD113" s="41"/>
      <c r="HE113" s="41"/>
      <c r="HF113" s="37"/>
      <c r="HG113" s="37"/>
      <c r="HH113" s="43"/>
      <c r="HI113" s="43"/>
      <c r="HJ113" s="41"/>
      <c r="HK113" s="43"/>
      <c r="HL113" s="42"/>
      <c r="HM113" s="18"/>
      <c r="HN113" s="18"/>
      <c r="HO113" s="42"/>
      <c r="HP113" s="18"/>
      <c r="HQ113" s="18"/>
      <c r="HR113" s="19"/>
      <c r="HS113" s="43"/>
      <c r="HT113" s="42"/>
      <c r="HU113" s="41"/>
      <c r="HV113" s="41"/>
      <c r="HW113" s="19"/>
      <c r="HX113" s="43"/>
      <c r="HY113" s="19"/>
      <c r="HZ113" s="41"/>
      <c r="IA113" s="41"/>
      <c r="IB113" s="19"/>
    </row>
    <row r="114" spans="1:236" ht="15.5">
      <c r="A114" s="15">
        <v>840</v>
      </c>
      <c r="B114" t="s">
        <v>208</v>
      </c>
      <c r="C114" t="s">
        <v>203</v>
      </c>
      <c r="D114">
        <v>0</v>
      </c>
      <c r="E114">
        <f t="shared" si="3"/>
        <v>100</v>
      </c>
      <c r="F114">
        <f t="shared" si="4"/>
        <v>100</v>
      </c>
      <c r="G114">
        <f t="shared" si="5"/>
        <v>30</v>
      </c>
      <c r="H114" t="s">
        <v>204</v>
      </c>
      <c r="I114" t="s">
        <v>105</v>
      </c>
      <c r="J114" t="s">
        <v>181</v>
      </c>
      <c r="K114" t="s">
        <v>101</v>
      </c>
      <c r="L114">
        <v>17</v>
      </c>
      <c r="M114">
        <v>1300</v>
      </c>
      <c r="N114">
        <v>0</v>
      </c>
      <c r="O114">
        <v>3</v>
      </c>
      <c r="P114" s="15">
        <v>840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F114" s="15">
        <v>840</v>
      </c>
      <c r="AG114">
        <v>51.16</v>
      </c>
      <c r="AH114">
        <v>0.27</v>
      </c>
      <c r="AI114">
        <v>19.2</v>
      </c>
      <c r="AJ114">
        <v>1.28</v>
      </c>
      <c r="AK114">
        <v>0</v>
      </c>
      <c r="AL114">
        <v>9.08</v>
      </c>
      <c r="AM114">
        <v>13.77</v>
      </c>
      <c r="AN114">
        <v>4.3</v>
      </c>
      <c r="AO114">
        <v>0</v>
      </c>
      <c r="AP114">
        <v>0</v>
      </c>
      <c r="AR114" s="38"/>
      <c r="AS114" s="38"/>
      <c r="AT114" s="38"/>
      <c r="AU114" s="38"/>
      <c r="AV114" s="38"/>
      <c r="AW114" s="38"/>
      <c r="AX114" s="38"/>
      <c r="AY114" s="38"/>
      <c r="AZ114" s="38"/>
      <c r="BA114" s="38"/>
      <c r="BB114" s="38"/>
      <c r="BC114" s="38"/>
      <c r="DJ114" s="17"/>
      <c r="EH114" s="17"/>
      <c r="EI114" s="17"/>
      <c r="EJ114" s="17"/>
      <c r="EK114" s="17"/>
      <c r="EL114" s="17"/>
      <c r="EM114" s="17"/>
      <c r="EN114" s="17"/>
      <c r="EQ114" s="17"/>
      <c r="ER114" s="17"/>
      <c r="ES114" s="17"/>
      <c r="ET114" s="17"/>
      <c r="EU114" s="17"/>
      <c r="FW114" s="40"/>
      <c r="FX114" s="40"/>
      <c r="FY114" s="40"/>
      <c r="FZ114" s="40"/>
      <c r="GA114" s="40"/>
      <c r="GB114" s="18"/>
      <c r="GC114" s="18"/>
      <c r="GD114" s="19"/>
      <c r="GE114" s="19"/>
      <c r="GF114" s="41"/>
      <c r="GG114" s="41"/>
      <c r="GH114" s="41"/>
      <c r="GI114" s="41"/>
      <c r="GJ114" s="41"/>
      <c r="GK114" s="41"/>
      <c r="GL114" s="41"/>
      <c r="GM114" s="41"/>
      <c r="GN114" s="41"/>
      <c r="GO114" s="41"/>
      <c r="GP114" s="41"/>
      <c r="GQ114" s="41"/>
      <c r="GR114" s="41"/>
      <c r="GS114" s="41"/>
      <c r="GT114" s="41"/>
      <c r="GU114" s="41"/>
      <c r="GV114" s="42"/>
      <c r="GW114" s="42"/>
      <c r="GX114" s="42"/>
      <c r="GY114" s="42"/>
      <c r="GZ114" s="41"/>
      <c r="HA114" s="41"/>
      <c r="HB114" s="41"/>
      <c r="HC114" s="41"/>
      <c r="HD114" s="41"/>
      <c r="HE114" s="41"/>
      <c r="HF114" s="37"/>
      <c r="HG114" s="37"/>
      <c r="HH114" s="43"/>
      <c r="HI114" s="43"/>
      <c r="HJ114" s="41"/>
      <c r="HK114" s="43"/>
      <c r="HL114" s="42"/>
      <c r="HM114" s="18"/>
      <c r="HN114" s="18"/>
      <c r="HO114" s="42"/>
      <c r="HP114" s="18"/>
      <c r="HQ114" s="18"/>
      <c r="HR114" s="19"/>
      <c r="HS114" s="43"/>
      <c r="HT114" s="42"/>
      <c r="HU114" s="41"/>
      <c r="HV114" s="41"/>
      <c r="HW114" s="19"/>
      <c r="HX114" s="43"/>
      <c r="HY114" s="19"/>
      <c r="HZ114" s="41"/>
      <c r="IA114" s="41"/>
      <c r="IB114" s="19"/>
    </row>
    <row r="115" spans="1:236" ht="15.5">
      <c r="A115" s="15">
        <v>844</v>
      </c>
      <c r="B115" t="s">
        <v>209</v>
      </c>
      <c r="C115" t="s">
        <v>203</v>
      </c>
      <c r="D115">
        <v>0</v>
      </c>
      <c r="E115">
        <f t="shared" si="3"/>
        <v>100</v>
      </c>
      <c r="F115">
        <f t="shared" si="4"/>
        <v>100</v>
      </c>
      <c r="G115">
        <f t="shared" si="5"/>
        <v>10</v>
      </c>
      <c r="H115" t="s">
        <v>204</v>
      </c>
      <c r="I115" t="s">
        <v>105</v>
      </c>
      <c r="J115" t="s">
        <v>181</v>
      </c>
      <c r="K115" t="s">
        <v>101</v>
      </c>
      <c r="L115">
        <v>66</v>
      </c>
      <c r="M115">
        <v>900</v>
      </c>
      <c r="N115">
        <v>0</v>
      </c>
      <c r="O115">
        <v>1</v>
      </c>
      <c r="P115" s="15">
        <v>844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F115" s="15">
        <v>844</v>
      </c>
      <c r="AG115">
        <v>53.92</v>
      </c>
      <c r="AH115">
        <v>0.35</v>
      </c>
      <c r="AI115">
        <v>2.39</v>
      </c>
      <c r="AJ115">
        <v>3.77</v>
      </c>
      <c r="AK115">
        <v>0</v>
      </c>
      <c r="AL115">
        <v>15.33</v>
      </c>
      <c r="AM115">
        <v>23.23</v>
      </c>
      <c r="AN115">
        <v>0.82</v>
      </c>
      <c r="AO115">
        <v>0</v>
      </c>
      <c r="AP115">
        <v>0</v>
      </c>
      <c r="AR115" s="38"/>
      <c r="AS115" s="38"/>
      <c r="AT115" s="38"/>
      <c r="AU115" s="38"/>
      <c r="AV115" s="38"/>
      <c r="AW115" s="38"/>
      <c r="AX115" s="38"/>
      <c r="AY115" s="38"/>
      <c r="AZ115" s="38"/>
      <c r="BA115" s="38"/>
      <c r="BB115" s="38"/>
      <c r="BC115" s="38"/>
      <c r="DJ115" s="17"/>
      <c r="EH115" s="17"/>
      <c r="EI115" s="17"/>
      <c r="EJ115" s="17"/>
      <c r="EK115" s="17"/>
      <c r="EL115" s="17"/>
      <c r="EM115" s="17"/>
      <c r="EN115" s="17"/>
      <c r="EQ115" s="17"/>
      <c r="ER115" s="17"/>
      <c r="ES115" s="17"/>
      <c r="ET115" s="17"/>
      <c r="EU115" s="17"/>
      <c r="FW115" s="40"/>
      <c r="FX115" s="40"/>
      <c r="FY115" s="40"/>
      <c r="FZ115" s="40"/>
      <c r="GA115" s="40"/>
      <c r="GB115" s="18"/>
      <c r="GC115" s="18"/>
      <c r="GD115" s="19"/>
      <c r="GE115" s="19"/>
      <c r="GF115" s="41"/>
      <c r="GG115" s="41"/>
      <c r="GH115" s="41"/>
      <c r="GI115" s="41"/>
      <c r="GJ115" s="41"/>
      <c r="GK115" s="41"/>
      <c r="GL115" s="41"/>
      <c r="GM115" s="41"/>
      <c r="GN115" s="41"/>
      <c r="GO115" s="41"/>
      <c r="GP115" s="41"/>
      <c r="GQ115" s="41"/>
      <c r="GR115" s="41"/>
      <c r="GS115" s="41"/>
      <c r="GT115" s="41"/>
      <c r="GU115" s="41"/>
      <c r="GV115" s="42"/>
      <c r="GW115" s="42"/>
      <c r="GX115" s="42"/>
      <c r="GY115" s="42"/>
      <c r="GZ115" s="41"/>
      <c r="HA115" s="41"/>
      <c r="HB115" s="41"/>
      <c r="HC115" s="41"/>
      <c r="HD115" s="41"/>
      <c r="HE115" s="41"/>
      <c r="HF115" s="37"/>
      <c r="HG115" s="37"/>
      <c r="HH115" s="43"/>
      <c r="HI115" s="43"/>
      <c r="HJ115" s="41"/>
      <c r="HK115" s="43"/>
      <c r="HL115" s="42"/>
      <c r="HM115" s="18"/>
      <c r="HN115" s="18"/>
      <c r="HO115" s="42"/>
      <c r="HP115" s="18"/>
      <c r="HQ115" s="18"/>
      <c r="HR115" s="19"/>
      <c r="HS115" s="43"/>
      <c r="HT115" s="42"/>
      <c r="HU115" s="41"/>
      <c r="HV115" s="41"/>
      <c r="HW115" s="19"/>
      <c r="HX115" s="43"/>
      <c r="HY115" s="19"/>
      <c r="HZ115" s="41"/>
      <c r="IA115" s="41"/>
      <c r="IB115" s="19"/>
    </row>
    <row r="116" spans="1:236" ht="15.5">
      <c r="A116" s="15">
        <v>852</v>
      </c>
      <c r="B116" t="s">
        <v>210</v>
      </c>
      <c r="C116" t="s">
        <v>203</v>
      </c>
      <c r="D116">
        <v>0</v>
      </c>
      <c r="E116">
        <f t="shared" si="3"/>
        <v>100</v>
      </c>
      <c r="F116">
        <f t="shared" si="4"/>
        <v>100</v>
      </c>
      <c r="G116">
        <f t="shared" si="5"/>
        <v>20</v>
      </c>
      <c r="H116" t="s">
        <v>204</v>
      </c>
      <c r="I116" t="s">
        <v>105</v>
      </c>
      <c r="J116" t="s">
        <v>181</v>
      </c>
      <c r="K116" t="s">
        <v>101</v>
      </c>
      <c r="L116">
        <v>70</v>
      </c>
      <c r="M116">
        <v>850</v>
      </c>
      <c r="N116">
        <v>0</v>
      </c>
      <c r="O116">
        <v>2</v>
      </c>
      <c r="P116" s="15">
        <v>852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F116" s="15">
        <v>852</v>
      </c>
      <c r="AG116">
        <v>53.31</v>
      </c>
      <c r="AH116">
        <v>0.44</v>
      </c>
      <c r="AI116">
        <v>7.41</v>
      </c>
      <c r="AJ116">
        <v>4.1900000000000004</v>
      </c>
      <c r="AK116">
        <v>0</v>
      </c>
      <c r="AL116">
        <v>11.24</v>
      </c>
      <c r="AM116">
        <v>18.71</v>
      </c>
      <c r="AN116">
        <v>3.32</v>
      </c>
      <c r="AO116">
        <v>0</v>
      </c>
      <c r="AP116">
        <v>0</v>
      </c>
      <c r="AR116" s="38"/>
      <c r="AS116" s="38"/>
      <c r="AT116" s="38"/>
      <c r="AU116" s="38"/>
      <c r="AV116" s="38"/>
      <c r="AW116" s="38"/>
      <c r="AX116" s="38"/>
      <c r="AY116" s="38"/>
      <c r="AZ116" s="38"/>
      <c r="BA116" s="38"/>
      <c r="BB116" s="38"/>
      <c r="BC116" s="38"/>
      <c r="DJ116" s="17"/>
      <c r="EH116" s="17"/>
      <c r="EI116" s="17"/>
      <c r="EJ116" s="17"/>
      <c r="EK116" s="17"/>
      <c r="EL116" s="17"/>
      <c r="EM116" s="17"/>
      <c r="EN116" s="17"/>
      <c r="EQ116" s="17"/>
      <c r="ER116" s="17"/>
      <c r="ES116" s="17"/>
      <c r="ET116" s="17"/>
      <c r="EU116" s="17"/>
      <c r="FW116" s="40"/>
      <c r="FX116" s="40"/>
      <c r="FY116" s="40"/>
      <c r="FZ116" s="40"/>
      <c r="GA116" s="40"/>
      <c r="GB116" s="18"/>
      <c r="GC116" s="18"/>
      <c r="GD116" s="19"/>
      <c r="GE116" s="19"/>
      <c r="GF116" s="41"/>
      <c r="GG116" s="41"/>
      <c r="GH116" s="41"/>
      <c r="GI116" s="41"/>
      <c r="GJ116" s="41"/>
      <c r="GK116" s="41"/>
      <c r="GL116" s="41"/>
      <c r="GM116" s="41"/>
      <c r="GN116" s="41"/>
      <c r="GO116" s="41"/>
      <c r="GP116" s="41"/>
      <c r="GQ116" s="41"/>
      <c r="GR116" s="41"/>
      <c r="GS116" s="41"/>
      <c r="GT116" s="41"/>
      <c r="GU116" s="41"/>
      <c r="GV116" s="42"/>
      <c r="GW116" s="42"/>
      <c r="GX116" s="42"/>
      <c r="GY116" s="42"/>
      <c r="GZ116" s="41"/>
      <c r="HA116" s="41"/>
      <c r="HB116" s="41"/>
      <c r="HC116" s="41"/>
      <c r="HD116" s="41"/>
      <c r="HE116" s="41"/>
      <c r="HF116" s="37"/>
      <c r="HG116" s="37"/>
      <c r="HH116" s="43"/>
      <c r="HI116" s="43"/>
      <c r="HJ116" s="41"/>
      <c r="HK116" s="43"/>
      <c r="HL116" s="42"/>
      <c r="HM116" s="18"/>
      <c r="HN116" s="18"/>
      <c r="HO116" s="42"/>
      <c r="HP116" s="18"/>
      <c r="HQ116" s="18"/>
      <c r="HR116" s="19"/>
      <c r="HS116" s="43"/>
      <c r="HT116" s="42"/>
      <c r="HU116" s="41"/>
      <c r="HV116" s="41"/>
      <c r="HW116" s="19"/>
      <c r="HX116" s="43"/>
      <c r="HY116" s="19"/>
      <c r="HZ116" s="41"/>
      <c r="IA116" s="41"/>
      <c r="IB116" s="19"/>
    </row>
    <row r="117" spans="1:236" ht="15.5">
      <c r="A117" s="15">
        <v>863</v>
      </c>
      <c r="B117" t="s">
        <v>211</v>
      </c>
      <c r="C117" t="s">
        <v>203</v>
      </c>
      <c r="D117">
        <v>0</v>
      </c>
      <c r="E117">
        <f t="shared" si="3"/>
        <v>100</v>
      </c>
      <c r="F117">
        <f t="shared" si="4"/>
        <v>100</v>
      </c>
      <c r="G117">
        <f t="shared" si="5"/>
        <v>10</v>
      </c>
      <c r="H117" t="s">
        <v>204</v>
      </c>
      <c r="I117" t="s">
        <v>105</v>
      </c>
      <c r="J117" t="s">
        <v>181</v>
      </c>
      <c r="K117" t="s">
        <v>101</v>
      </c>
      <c r="L117">
        <v>68</v>
      </c>
      <c r="M117">
        <v>850</v>
      </c>
      <c r="N117">
        <v>0</v>
      </c>
      <c r="O117">
        <v>1</v>
      </c>
      <c r="P117" s="15">
        <v>863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F117" s="15">
        <v>863</v>
      </c>
      <c r="AG117">
        <v>49.99</v>
      </c>
      <c r="AH117">
        <v>2.12</v>
      </c>
      <c r="AI117">
        <v>5.59</v>
      </c>
      <c r="AJ117">
        <v>4.09</v>
      </c>
      <c r="AK117">
        <v>0</v>
      </c>
      <c r="AL117">
        <v>14.47</v>
      </c>
      <c r="AM117">
        <v>22.15</v>
      </c>
      <c r="AN117">
        <v>0.55000000000000004</v>
      </c>
      <c r="AO117">
        <v>0</v>
      </c>
      <c r="AP117">
        <v>0</v>
      </c>
      <c r="AR117" s="38"/>
      <c r="AS117" s="38"/>
      <c r="AT117" s="38"/>
      <c r="AU117" s="38"/>
      <c r="AV117" s="38"/>
      <c r="AW117" s="38"/>
      <c r="AX117" s="38"/>
      <c r="AY117" s="38"/>
      <c r="AZ117" s="38"/>
      <c r="BA117" s="38"/>
      <c r="BB117" s="38"/>
      <c r="BC117" s="38"/>
      <c r="DJ117" s="17"/>
      <c r="EH117" s="17"/>
      <c r="EI117" s="17"/>
      <c r="EJ117" s="17"/>
      <c r="EK117" s="17"/>
      <c r="EL117" s="17"/>
      <c r="EM117" s="17"/>
      <c r="EN117" s="17"/>
      <c r="EQ117" s="17"/>
      <c r="ER117" s="17"/>
      <c r="ES117" s="17"/>
      <c r="ET117" s="17"/>
      <c r="EU117" s="17"/>
      <c r="FW117" s="40"/>
      <c r="FX117" s="40"/>
      <c r="FY117" s="40"/>
      <c r="FZ117" s="40"/>
      <c r="GA117" s="40"/>
      <c r="GB117" s="18"/>
      <c r="GC117" s="18"/>
      <c r="GD117" s="19"/>
      <c r="GE117" s="19"/>
      <c r="GF117" s="41"/>
      <c r="GG117" s="41"/>
      <c r="GH117" s="41"/>
      <c r="GI117" s="41"/>
      <c r="GJ117" s="41"/>
      <c r="GK117" s="41"/>
      <c r="GL117" s="41"/>
      <c r="GM117" s="41"/>
      <c r="GN117" s="41"/>
      <c r="GO117" s="41"/>
      <c r="GP117" s="41"/>
      <c r="GQ117" s="41"/>
      <c r="GR117" s="41"/>
      <c r="GS117" s="41"/>
      <c r="GT117" s="41"/>
      <c r="GU117" s="41"/>
      <c r="GV117" s="42"/>
      <c r="GW117" s="42"/>
      <c r="GX117" s="42"/>
      <c r="GY117" s="42"/>
      <c r="GZ117" s="41"/>
      <c r="HA117" s="41"/>
      <c r="HB117" s="41"/>
      <c r="HC117" s="41"/>
      <c r="HD117" s="41"/>
      <c r="HE117" s="41"/>
      <c r="HF117" s="37"/>
      <c r="HG117" s="37"/>
      <c r="HH117" s="43"/>
      <c r="HI117" s="43"/>
      <c r="HJ117" s="41"/>
      <c r="HK117" s="43"/>
      <c r="HL117" s="42"/>
      <c r="HM117" s="18"/>
      <c r="HN117" s="18"/>
      <c r="HO117" s="42"/>
      <c r="HP117" s="18"/>
      <c r="HQ117" s="18"/>
      <c r="HR117" s="19"/>
      <c r="HS117" s="43"/>
      <c r="HT117" s="42"/>
      <c r="HU117" s="41"/>
      <c r="HV117" s="41"/>
      <c r="HW117" s="19"/>
      <c r="HX117" s="43"/>
      <c r="HY117" s="19"/>
      <c r="HZ117" s="41"/>
      <c r="IA117" s="41"/>
      <c r="IB117" s="19"/>
    </row>
    <row r="118" spans="1:236" ht="15.5">
      <c r="A118" s="15">
        <v>901</v>
      </c>
      <c r="B118" t="s">
        <v>212</v>
      </c>
      <c r="C118" t="s">
        <v>203</v>
      </c>
      <c r="D118">
        <v>0</v>
      </c>
      <c r="E118">
        <f t="shared" si="3"/>
        <v>100</v>
      </c>
      <c r="F118">
        <f t="shared" si="4"/>
        <v>100</v>
      </c>
      <c r="G118">
        <f t="shared" si="5"/>
        <v>10</v>
      </c>
      <c r="H118" t="s">
        <v>204</v>
      </c>
      <c r="I118" t="s">
        <v>105</v>
      </c>
      <c r="J118" t="s">
        <v>207</v>
      </c>
      <c r="K118" t="s">
        <v>101</v>
      </c>
      <c r="L118">
        <v>0</v>
      </c>
      <c r="M118">
        <v>825</v>
      </c>
      <c r="N118">
        <v>0</v>
      </c>
      <c r="O118">
        <v>1</v>
      </c>
      <c r="P118" s="15">
        <v>901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F118" s="15">
        <v>901</v>
      </c>
      <c r="AG118">
        <v>55.9</v>
      </c>
      <c r="AH118">
        <v>0.16</v>
      </c>
      <c r="AI118">
        <v>3.24</v>
      </c>
      <c r="AJ118">
        <v>4.09</v>
      </c>
      <c r="AK118">
        <v>0</v>
      </c>
      <c r="AL118">
        <v>14.75</v>
      </c>
      <c r="AM118">
        <v>21.38</v>
      </c>
      <c r="AN118">
        <v>0.88</v>
      </c>
      <c r="AO118">
        <v>0</v>
      </c>
      <c r="AP118">
        <v>0</v>
      </c>
      <c r="AR118" s="38"/>
      <c r="AS118" s="38"/>
      <c r="AT118" s="38"/>
      <c r="AU118" s="38"/>
      <c r="AV118" s="38"/>
      <c r="AW118" s="38"/>
      <c r="AX118" s="38"/>
      <c r="AY118" s="38"/>
      <c r="AZ118" s="38"/>
      <c r="BA118" s="38"/>
      <c r="BB118" s="38"/>
      <c r="BC118" s="38"/>
      <c r="DJ118" s="17"/>
      <c r="EH118" s="17"/>
      <c r="EI118" s="17"/>
      <c r="EJ118" s="17"/>
      <c r="EK118" s="17"/>
      <c r="EL118" s="17"/>
      <c r="EM118" s="17"/>
      <c r="EN118" s="17"/>
      <c r="EQ118" s="17"/>
      <c r="ER118" s="17"/>
      <c r="ES118" s="17"/>
      <c r="ET118" s="17"/>
      <c r="EU118" s="17"/>
      <c r="FW118" s="40"/>
      <c r="FX118" s="40"/>
      <c r="FY118" s="40"/>
      <c r="FZ118" s="40"/>
      <c r="GA118" s="40"/>
      <c r="GB118" s="18"/>
      <c r="GC118" s="18"/>
      <c r="GD118" s="19"/>
      <c r="GE118" s="19"/>
      <c r="GF118" s="41"/>
      <c r="GG118" s="41"/>
      <c r="GH118" s="41"/>
      <c r="GI118" s="41"/>
      <c r="GJ118" s="41"/>
      <c r="GK118" s="41"/>
      <c r="GL118" s="41"/>
      <c r="GM118" s="41"/>
      <c r="GN118" s="41"/>
      <c r="GO118" s="41"/>
      <c r="GP118" s="41"/>
      <c r="GQ118" s="41"/>
      <c r="GR118" s="41"/>
      <c r="GS118" s="41"/>
      <c r="GT118" s="41"/>
      <c r="GU118" s="41"/>
      <c r="GV118" s="42"/>
      <c r="GW118" s="42"/>
      <c r="GX118" s="42"/>
      <c r="GY118" s="42"/>
      <c r="GZ118" s="41"/>
      <c r="HA118" s="41"/>
      <c r="HB118" s="41"/>
      <c r="HC118" s="41"/>
      <c r="HD118" s="41"/>
      <c r="HE118" s="41"/>
      <c r="HF118" s="37"/>
      <c r="HG118" s="37"/>
      <c r="HH118" s="43"/>
      <c r="HI118" s="43"/>
      <c r="HJ118" s="41"/>
      <c r="HK118" s="43"/>
      <c r="HL118" s="42"/>
      <c r="HM118" s="18"/>
      <c r="HN118" s="18"/>
      <c r="HO118" s="42"/>
      <c r="HP118" s="18"/>
      <c r="HQ118" s="18"/>
      <c r="HR118" s="19"/>
      <c r="HS118" s="43"/>
      <c r="HT118" s="42"/>
      <c r="HU118" s="41"/>
      <c r="HV118" s="41"/>
      <c r="HW118" s="19"/>
      <c r="HX118" s="43"/>
      <c r="HY118" s="19"/>
      <c r="HZ118" s="41"/>
      <c r="IA118" s="41"/>
      <c r="IB118" s="19"/>
    </row>
    <row r="119" spans="1:236" ht="15.5">
      <c r="A119" s="15">
        <v>925</v>
      </c>
      <c r="B119" t="s">
        <v>213</v>
      </c>
      <c r="C119" t="s">
        <v>203</v>
      </c>
      <c r="D119">
        <v>0</v>
      </c>
      <c r="E119">
        <f t="shared" si="3"/>
        <v>100</v>
      </c>
      <c r="F119">
        <f t="shared" si="4"/>
        <v>100</v>
      </c>
      <c r="G119">
        <f t="shared" si="5"/>
        <v>10</v>
      </c>
      <c r="H119" t="s">
        <v>204</v>
      </c>
      <c r="I119" t="s">
        <v>105</v>
      </c>
      <c r="J119" t="s">
        <v>207</v>
      </c>
      <c r="K119" t="s">
        <v>101</v>
      </c>
      <c r="L119">
        <v>0</v>
      </c>
      <c r="M119">
        <v>825</v>
      </c>
      <c r="N119">
        <v>0</v>
      </c>
      <c r="O119">
        <v>1</v>
      </c>
      <c r="P119" s="15">
        <v>925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F119" s="15">
        <v>925</v>
      </c>
      <c r="AG119">
        <v>54.76</v>
      </c>
      <c r="AH119">
        <v>0.87</v>
      </c>
      <c r="AI119">
        <v>6.82</v>
      </c>
      <c r="AJ119">
        <v>2.89</v>
      </c>
      <c r="AK119">
        <v>0</v>
      </c>
      <c r="AL119">
        <v>12.29</v>
      </c>
      <c r="AM119">
        <v>18.46</v>
      </c>
      <c r="AN119">
        <v>0.67</v>
      </c>
      <c r="AO119">
        <v>0</v>
      </c>
      <c r="AP119">
        <v>0</v>
      </c>
      <c r="AR119" s="38"/>
      <c r="AS119" s="38"/>
      <c r="AT119" s="38"/>
      <c r="AU119" s="38"/>
      <c r="AV119" s="38"/>
      <c r="AW119" s="38"/>
      <c r="AX119" s="38"/>
      <c r="AY119" s="38"/>
      <c r="AZ119" s="38"/>
      <c r="BA119" s="38"/>
      <c r="BB119" s="38"/>
      <c r="BC119" s="38"/>
      <c r="DJ119" s="17"/>
      <c r="EH119" s="17"/>
      <c r="EI119" s="17"/>
      <c r="EJ119" s="17"/>
      <c r="EK119" s="17"/>
      <c r="EL119" s="17"/>
      <c r="EM119" s="17"/>
      <c r="EN119" s="17"/>
      <c r="EQ119" s="17"/>
      <c r="ER119" s="17"/>
      <c r="ES119" s="17"/>
      <c r="ET119" s="17"/>
      <c r="EU119" s="17"/>
      <c r="FW119" s="40"/>
      <c r="FX119" s="40"/>
      <c r="FY119" s="40"/>
      <c r="FZ119" s="40"/>
      <c r="GA119" s="40"/>
      <c r="GB119" s="18"/>
      <c r="GC119" s="18"/>
      <c r="GD119" s="19"/>
      <c r="GE119" s="19"/>
      <c r="GF119" s="41"/>
      <c r="GG119" s="41"/>
      <c r="GH119" s="41"/>
      <c r="GI119" s="41"/>
      <c r="GJ119" s="41"/>
      <c r="GK119" s="41"/>
      <c r="GL119" s="41"/>
      <c r="GM119" s="41"/>
      <c r="GN119" s="41"/>
      <c r="GO119" s="41"/>
      <c r="GP119" s="41"/>
      <c r="GQ119" s="41"/>
      <c r="GR119" s="41"/>
      <c r="GS119" s="41"/>
      <c r="GT119" s="41"/>
      <c r="GU119" s="41"/>
      <c r="GV119" s="42"/>
      <c r="GW119" s="42"/>
      <c r="GX119" s="42"/>
      <c r="GY119" s="42"/>
      <c r="GZ119" s="41"/>
      <c r="HA119" s="41"/>
      <c r="HB119" s="41"/>
      <c r="HC119" s="41"/>
      <c r="HD119" s="41"/>
      <c r="HE119" s="41"/>
      <c r="HF119" s="37"/>
      <c r="HG119" s="37"/>
      <c r="HH119" s="43"/>
      <c r="HI119" s="43"/>
      <c r="HJ119" s="41"/>
      <c r="HK119" s="43"/>
      <c r="HL119" s="42"/>
      <c r="HM119" s="18"/>
      <c r="HN119" s="18"/>
      <c r="HO119" s="42"/>
      <c r="HP119" s="18"/>
      <c r="HQ119" s="18"/>
      <c r="HR119" s="19"/>
      <c r="HS119" s="43"/>
      <c r="HT119" s="42"/>
      <c r="HU119" s="41"/>
      <c r="HV119" s="41"/>
      <c r="HW119" s="19"/>
      <c r="HX119" s="43"/>
      <c r="HY119" s="19"/>
      <c r="HZ119" s="41"/>
      <c r="IA119" s="41"/>
      <c r="IB119" s="19"/>
    </row>
    <row r="120" spans="1:236" ht="15.5">
      <c r="A120" s="15">
        <v>810</v>
      </c>
      <c r="B120" t="s">
        <v>214</v>
      </c>
      <c r="C120" t="s">
        <v>215</v>
      </c>
      <c r="D120">
        <v>0</v>
      </c>
      <c r="E120">
        <f t="shared" si="3"/>
        <v>2.460000000000008</v>
      </c>
      <c r="F120">
        <f t="shared" si="4"/>
        <v>2.4399999999999977</v>
      </c>
      <c r="G120">
        <f t="shared" si="5"/>
        <v>10</v>
      </c>
      <c r="H120" t="s">
        <v>204</v>
      </c>
      <c r="I120" t="s">
        <v>99</v>
      </c>
      <c r="J120" t="s">
        <v>181</v>
      </c>
      <c r="K120" t="s">
        <v>101</v>
      </c>
      <c r="L120">
        <v>24</v>
      </c>
      <c r="M120">
        <v>1150</v>
      </c>
      <c r="N120">
        <v>0</v>
      </c>
      <c r="O120">
        <v>1</v>
      </c>
      <c r="P120" s="15">
        <v>810</v>
      </c>
      <c r="Q120">
        <v>60.6</v>
      </c>
      <c r="R120">
        <v>0.35</v>
      </c>
      <c r="S120">
        <v>18.21</v>
      </c>
      <c r="T120">
        <v>1.49</v>
      </c>
      <c r="U120">
        <v>0</v>
      </c>
      <c r="V120">
        <v>1.91</v>
      </c>
      <c r="W120">
        <v>1.81</v>
      </c>
      <c r="X120">
        <v>5.83</v>
      </c>
      <c r="Y120">
        <v>7.34</v>
      </c>
      <c r="Z120">
        <v>0</v>
      </c>
      <c r="AA120">
        <v>0</v>
      </c>
      <c r="AB120">
        <v>0</v>
      </c>
      <c r="AC120">
        <v>0</v>
      </c>
      <c r="AD120">
        <v>97.56</v>
      </c>
      <c r="AF120" s="15">
        <v>810</v>
      </c>
      <c r="AG120">
        <v>53.6</v>
      </c>
      <c r="AH120">
        <v>0.73</v>
      </c>
      <c r="AI120">
        <v>3.03</v>
      </c>
      <c r="AJ120">
        <v>3.23</v>
      </c>
      <c r="AK120">
        <v>0</v>
      </c>
      <c r="AL120">
        <v>20.2</v>
      </c>
      <c r="AM120">
        <v>17.91</v>
      </c>
      <c r="AN120">
        <v>0.78</v>
      </c>
      <c r="AO120">
        <v>0</v>
      </c>
      <c r="AP120">
        <v>0</v>
      </c>
      <c r="AR120" s="38"/>
      <c r="AS120" s="38"/>
      <c r="AT120" s="38"/>
      <c r="AU120" s="38"/>
      <c r="AV120" s="38"/>
      <c r="AW120" s="38"/>
      <c r="AX120" s="38"/>
      <c r="AY120" s="38"/>
      <c r="AZ120" s="38"/>
      <c r="BA120" s="38"/>
      <c r="BB120" s="38"/>
      <c r="BC120" s="38"/>
      <c r="DJ120" s="17"/>
      <c r="EH120" s="17"/>
      <c r="EI120" s="17"/>
      <c r="EJ120" s="17"/>
      <c r="EK120" s="17"/>
      <c r="EL120" s="17"/>
      <c r="EM120" s="17"/>
      <c r="EN120" s="17"/>
      <c r="EQ120" s="17"/>
      <c r="ER120" s="17"/>
      <c r="ES120" s="17"/>
      <c r="ET120" s="17"/>
      <c r="EU120" s="17"/>
      <c r="FW120" s="40"/>
      <c r="FX120" s="40"/>
      <c r="FY120" s="40"/>
      <c r="FZ120" s="40"/>
      <c r="GA120" s="40"/>
      <c r="GB120" s="18"/>
      <c r="GC120" s="18"/>
      <c r="GD120" s="19"/>
      <c r="GE120" s="19"/>
      <c r="GF120" s="41"/>
      <c r="GG120" s="41"/>
      <c r="GH120" s="41"/>
      <c r="GI120" s="41"/>
      <c r="GJ120" s="41"/>
      <c r="GK120" s="41"/>
      <c r="GL120" s="41"/>
      <c r="GM120" s="41"/>
      <c r="GN120" s="41"/>
      <c r="GO120" s="41"/>
      <c r="GP120" s="41"/>
      <c r="GQ120" s="41"/>
      <c r="GR120" s="41"/>
      <c r="GS120" s="41"/>
      <c r="GT120" s="41"/>
      <c r="GU120" s="41"/>
      <c r="GV120" s="42"/>
      <c r="GW120" s="42"/>
      <c r="GX120" s="42"/>
      <c r="GY120" s="42"/>
      <c r="GZ120" s="41"/>
      <c r="HA120" s="41"/>
      <c r="HB120" s="41"/>
      <c r="HC120" s="41"/>
      <c r="HD120" s="41"/>
      <c r="HE120" s="41"/>
      <c r="HF120" s="37"/>
      <c r="HG120" s="37"/>
      <c r="HH120" s="43"/>
      <c r="HI120" s="43"/>
      <c r="HJ120" s="41"/>
      <c r="HK120" s="43"/>
      <c r="HL120" s="42"/>
      <c r="HM120" s="18"/>
      <c r="HN120" s="18"/>
      <c r="HO120" s="42"/>
      <c r="HP120" s="18"/>
      <c r="HQ120" s="18"/>
      <c r="HR120" s="19"/>
      <c r="HS120" s="43"/>
      <c r="HT120" s="42"/>
      <c r="HU120" s="41"/>
      <c r="HV120" s="41"/>
      <c r="HW120" s="19"/>
      <c r="HX120" s="43"/>
      <c r="HY120" s="19"/>
      <c r="HZ120" s="41"/>
      <c r="IA120" s="41"/>
      <c r="IB120" s="19"/>
    </row>
    <row r="121" spans="1:236" ht="15.5">
      <c r="A121" s="15">
        <v>811</v>
      </c>
      <c r="B121" t="s">
        <v>216</v>
      </c>
      <c r="C121" t="s">
        <v>215</v>
      </c>
      <c r="D121">
        <v>0</v>
      </c>
      <c r="E121">
        <f t="shared" si="3"/>
        <v>1.9500000000000171</v>
      </c>
      <c r="F121">
        <f t="shared" si="4"/>
        <v>1.9500000000000028</v>
      </c>
      <c r="G121">
        <f t="shared" si="5"/>
        <v>11</v>
      </c>
      <c r="H121" t="s">
        <v>204</v>
      </c>
      <c r="I121" t="s">
        <v>99</v>
      </c>
      <c r="J121" t="s">
        <v>181</v>
      </c>
      <c r="K121" t="s">
        <v>101</v>
      </c>
      <c r="L121">
        <v>24</v>
      </c>
      <c r="M121">
        <v>1150</v>
      </c>
      <c r="N121">
        <v>0</v>
      </c>
      <c r="O121">
        <v>1.1000000000000001</v>
      </c>
      <c r="P121" s="15">
        <v>811</v>
      </c>
      <c r="Q121">
        <v>60.96</v>
      </c>
      <c r="R121">
        <v>0.38</v>
      </c>
      <c r="S121">
        <v>18.38</v>
      </c>
      <c r="T121">
        <v>1.48</v>
      </c>
      <c r="U121">
        <v>0</v>
      </c>
      <c r="V121">
        <v>1.91</v>
      </c>
      <c r="W121">
        <v>1.63</v>
      </c>
      <c r="X121">
        <v>5.99</v>
      </c>
      <c r="Y121">
        <v>7.32</v>
      </c>
      <c r="Z121">
        <v>0</v>
      </c>
      <c r="AA121">
        <v>0</v>
      </c>
      <c r="AB121">
        <v>0</v>
      </c>
      <c r="AC121">
        <v>0</v>
      </c>
      <c r="AD121">
        <v>98.05</v>
      </c>
      <c r="AF121" s="15">
        <v>811</v>
      </c>
      <c r="AG121">
        <v>54.69</v>
      </c>
      <c r="AH121">
        <v>0.57999999999999996</v>
      </c>
      <c r="AI121">
        <v>3.52</v>
      </c>
      <c r="AJ121">
        <v>3.66</v>
      </c>
      <c r="AK121">
        <v>0</v>
      </c>
      <c r="AL121">
        <v>19.920000000000002</v>
      </c>
      <c r="AM121">
        <v>16.7</v>
      </c>
      <c r="AN121">
        <v>0.99</v>
      </c>
      <c r="AO121">
        <v>0</v>
      </c>
      <c r="AP121">
        <v>0</v>
      </c>
      <c r="AR121" s="38"/>
      <c r="AS121" s="38"/>
      <c r="AT121" s="38"/>
      <c r="AU121" s="38"/>
      <c r="AV121" s="38"/>
      <c r="AW121" s="38"/>
      <c r="AX121" s="38"/>
      <c r="AY121" s="38"/>
      <c r="AZ121" s="38"/>
      <c r="BA121" s="38"/>
      <c r="BB121" s="38"/>
      <c r="BC121" s="38"/>
      <c r="DJ121" s="17"/>
      <c r="EH121" s="17"/>
      <c r="EI121" s="17"/>
      <c r="EJ121" s="17"/>
      <c r="EK121" s="17"/>
      <c r="EL121" s="17"/>
      <c r="EM121" s="17"/>
      <c r="EN121" s="17"/>
      <c r="EQ121" s="17"/>
      <c r="ER121" s="17"/>
      <c r="ES121" s="17"/>
      <c r="ET121" s="17"/>
      <c r="EU121" s="17"/>
      <c r="FW121" s="40"/>
      <c r="FX121" s="40"/>
      <c r="FY121" s="40"/>
      <c r="FZ121" s="40"/>
      <c r="GA121" s="40"/>
      <c r="GB121" s="18"/>
      <c r="GC121" s="18"/>
      <c r="GD121" s="19"/>
      <c r="GE121" s="19"/>
      <c r="GF121" s="41"/>
      <c r="GG121" s="41"/>
      <c r="GH121" s="41"/>
      <c r="GI121" s="41"/>
      <c r="GJ121" s="41"/>
      <c r="GK121" s="41"/>
      <c r="GL121" s="41"/>
      <c r="GM121" s="41"/>
      <c r="GN121" s="41"/>
      <c r="GO121" s="41"/>
      <c r="GP121" s="41"/>
      <c r="GQ121" s="41"/>
      <c r="GR121" s="41"/>
      <c r="GS121" s="41"/>
      <c r="GT121" s="41"/>
      <c r="GU121" s="41"/>
      <c r="GV121" s="42"/>
      <c r="GW121" s="42"/>
      <c r="GX121" s="42"/>
      <c r="GY121" s="42"/>
      <c r="GZ121" s="41"/>
      <c r="HA121" s="41"/>
      <c r="HB121" s="41"/>
      <c r="HC121" s="41"/>
      <c r="HD121" s="41"/>
      <c r="HE121" s="41"/>
      <c r="HF121" s="37"/>
      <c r="HG121" s="37"/>
      <c r="HH121" s="43"/>
      <c r="HI121" s="43"/>
      <c r="HJ121" s="41"/>
      <c r="HK121" s="43"/>
      <c r="HL121" s="42"/>
      <c r="HM121" s="18"/>
      <c r="HN121" s="18"/>
      <c r="HO121" s="42"/>
      <c r="HP121" s="18"/>
      <c r="HQ121" s="18"/>
      <c r="HR121" s="19"/>
      <c r="HS121" s="43"/>
      <c r="HT121" s="42"/>
      <c r="HU121" s="41"/>
      <c r="HV121" s="41"/>
      <c r="HW121" s="19"/>
      <c r="HX121" s="43"/>
      <c r="HY121" s="19"/>
      <c r="HZ121" s="41"/>
      <c r="IA121" s="41"/>
      <c r="IB121" s="19"/>
    </row>
    <row r="122" spans="1:236" ht="15.5">
      <c r="A122" s="15">
        <v>812</v>
      </c>
      <c r="B122" t="s">
        <v>217</v>
      </c>
      <c r="C122" t="s">
        <v>215</v>
      </c>
      <c r="D122">
        <v>0</v>
      </c>
      <c r="E122">
        <f t="shared" si="3"/>
        <v>2.3599999999999994</v>
      </c>
      <c r="F122">
        <f t="shared" si="4"/>
        <v>2.3599999999999994</v>
      </c>
      <c r="G122">
        <f t="shared" si="5"/>
        <v>12</v>
      </c>
      <c r="H122" t="s">
        <v>204</v>
      </c>
      <c r="I122" t="s">
        <v>99</v>
      </c>
      <c r="J122" t="s">
        <v>181</v>
      </c>
      <c r="K122" t="s">
        <v>101</v>
      </c>
      <c r="L122">
        <v>24</v>
      </c>
      <c r="M122">
        <v>1150</v>
      </c>
      <c r="N122">
        <v>0</v>
      </c>
      <c r="O122">
        <v>1.2</v>
      </c>
      <c r="P122" s="15">
        <v>812</v>
      </c>
      <c r="Q122">
        <v>60.7</v>
      </c>
      <c r="R122">
        <v>0.37</v>
      </c>
      <c r="S122">
        <v>18.43</v>
      </c>
      <c r="T122">
        <v>1.38</v>
      </c>
      <c r="U122">
        <v>0</v>
      </c>
      <c r="V122">
        <v>1.86</v>
      </c>
      <c r="W122">
        <v>1.67</v>
      </c>
      <c r="X122">
        <v>5.78</v>
      </c>
      <c r="Y122">
        <v>7.45</v>
      </c>
      <c r="Z122">
        <v>0</v>
      </c>
      <c r="AA122">
        <v>0</v>
      </c>
      <c r="AB122">
        <v>0</v>
      </c>
      <c r="AC122">
        <v>0</v>
      </c>
      <c r="AD122">
        <v>97.64</v>
      </c>
      <c r="AF122" s="15">
        <v>812</v>
      </c>
      <c r="AG122">
        <v>53.6</v>
      </c>
      <c r="AH122">
        <v>0.79</v>
      </c>
      <c r="AI122">
        <v>3.7</v>
      </c>
      <c r="AJ122">
        <v>3.52</v>
      </c>
      <c r="AK122">
        <v>0</v>
      </c>
      <c r="AL122">
        <v>19.77</v>
      </c>
      <c r="AM122">
        <v>17.510000000000002</v>
      </c>
      <c r="AN122">
        <v>0.99</v>
      </c>
      <c r="AO122">
        <v>0</v>
      </c>
      <c r="AP122">
        <v>0</v>
      </c>
      <c r="AR122" s="38"/>
      <c r="AS122" s="38"/>
      <c r="AT122" s="38"/>
      <c r="AU122" s="38"/>
      <c r="AV122" s="38"/>
      <c r="AW122" s="38"/>
      <c r="AX122" s="38"/>
      <c r="AY122" s="38"/>
      <c r="AZ122" s="38"/>
      <c r="BA122" s="38"/>
      <c r="BB122" s="38"/>
      <c r="BC122" s="38"/>
      <c r="DJ122" s="17"/>
      <c r="EH122" s="17"/>
      <c r="EI122" s="17"/>
      <c r="EJ122" s="17"/>
      <c r="EK122" s="17"/>
      <c r="EL122" s="17"/>
      <c r="EM122" s="17"/>
      <c r="EN122" s="17"/>
      <c r="EQ122" s="17"/>
      <c r="ER122" s="17"/>
      <c r="ES122" s="17"/>
      <c r="ET122" s="17"/>
      <c r="EU122" s="17"/>
      <c r="FW122" s="40"/>
      <c r="FX122" s="40"/>
      <c r="FY122" s="40"/>
      <c r="FZ122" s="40"/>
      <c r="GA122" s="40"/>
      <c r="GB122" s="18"/>
      <c r="GC122" s="18"/>
      <c r="GD122" s="19"/>
      <c r="GE122" s="19"/>
      <c r="GF122" s="41"/>
      <c r="GG122" s="41"/>
      <c r="GH122" s="41"/>
      <c r="GI122" s="41"/>
      <c r="GJ122" s="41"/>
      <c r="GK122" s="41"/>
      <c r="GL122" s="41"/>
      <c r="GM122" s="41"/>
      <c r="GN122" s="41"/>
      <c r="GO122" s="41"/>
      <c r="GP122" s="41"/>
      <c r="GQ122" s="41"/>
      <c r="GR122" s="41"/>
      <c r="GS122" s="41"/>
      <c r="GT122" s="41"/>
      <c r="GU122" s="41"/>
      <c r="GV122" s="42"/>
      <c r="GW122" s="42"/>
      <c r="GX122" s="42"/>
      <c r="GY122" s="42"/>
      <c r="GZ122" s="41"/>
      <c r="HA122" s="41"/>
      <c r="HB122" s="41"/>
      <c r="HC122" s="41"/>
      <c r="HD122" s="41"/>
      <c r="HE122" s="41"/>
      <c r="HF122" s="37"/>
      <c r="HG122" s="37"/>
      <c r="HH122" s="43"/>
      <c r="HI122" s="43"/>
      <c r="HJ122" s="41"/>
      <c r="HK122" s="43"/>
      <c r="HL122" s="42"/>
      <c r="HM122" s="18"/>
      <c r="HN122" s="18"/>
      <c r="HO122" s="42"/>
      <c r="HP122" s="18"/>
      <c r="HQ122" s="18"/>
      <c r="HR122" s="19"/>
      <c r="HS122" s="43"/>
      <c r="HT122" s="42"/>
      <c r="HU122" s="41"/>
      <c r="HV122" s="41"/>
      <c r="HW122" s="19"/>
      <c r="HX122" s="43"/>
      <c r="HY122" s="19"/>
      <c r="HZ122" s="41"/>
      <c r="IA122" s="41"/>
      <c r="IB122" s="19"/>
    </row>
    <row r="123" spans="1:236" ht="15.5">
      <c r="A123" s="15">
        <v>4457</v>
      </c>
      <c r="B123" t="s">
        <v>218</v>
      </c>
      <c r="C123" t="s">
        <v>219</v>
      </c>
      <c r="D123">
        <v>0</v>
      </c>
      <c r="E123">
        <f t="shared" si="3"/>
        <v>1.1500000000000057</v>
      </c>
      <c r="F123">
        <f t="shared" si="4"/>
        <v>1.1500000000000057</v>
      </c>
      <c r="G123">
        <f t="shared" si="5"/>
        <v>1E-3</v>
      </c>
      <c r="H123" t="s">
        <v>220</v>
      </c>
      <c r="I123" t="s">
        <v>99</v>
      </c>
      <c r="J123" t="s">
        <v>100</v>
      </c>
      <c r="K123" t="s">
        <v>101</v>
      </c>
      <c r="L123">
        <v>29</v>
      </c>
      <c r="M123">
        <v>1175</v>
      </c>
      <c r="N123">
        <v>5</v>
      </c>
      <c r="O123">
        <v>1E-4</v>
      </c>
      <c r="P123" s="15">
        <v>4457</v>
      </c>
      <c r="Q123">
        <v>54.7</v>
      </c>
      <c r="R123">
        <v>1.84</v>
      </c>
      <c r="S123">
        <v>13.04</v>
      </c>
      <c r="T123">
        <v>11.79</v>
      </c>
      <c r="U123">
        <v>0.19</v>
      </c>
      <c r="V123">
        <v>4.7</v>
      </c>
      <c r="W123">
        <v>9.34</v>
      </c>
      <c r="X123">
        <v>2.3199999999999998</v>
      </c>
      <c r="Y123">
        <v>0.72</v>
      </c>
      <c r="Z123">
        <v>0</v>
      </c>
      <c r="AA123">
        <v>0.21</v>
      </c>
      <c r="AB123">
        <v>0</v>
      </c>
      <c r="AC123">
        <v>0</v>
      </c>
      <c r="AD123">
        <v>98.85</v>
      </c>
      <c r="AF123" s="15">
        <v>4457</v>
      </c>
      <c r="AG123">
        <v>52.1</v>
      </c>
      <c r="AH123">
        <v>0.43</v>
      </c>
      <c r="AI123">
        <v>2.5299999999999998</v>
      </c>
      <c r="AJ123">
        <v>13.55</v>
      </c>
      <c r="AK123">
        <v>0.35</v>
      </c>
      <c r="AL123">
        <v>19.62</v>
      </c>
      <c r="AM123">
        <v>9.3800000000000008</v>
      </c>
      <c r="AN123">
        <v>0.23</v>
      </c>
      <c r="AO123">
        <v>0</v>
      </c>
      <c r="AP123">
        <v>0</v>
      </c>
      <c r="AR123" s="38"/>
      <c r="AS123" s="38"/>
      <c r="AT123" s="38"/>
      <c r="AU123" s="38"/>
      <c r="AV123" s="38"/>
      <c r="AW123" s="38"/>
      <c r="AX123" s="38"/>
      <c r="AY123" s="38"/>
      <c r="AZ123" s="38"/>
      <c r="BA123" s="38"/>
      <c r="BB123" s="38"/>
      <c r="BC123" s="38"/>
      <c r="DJ123" s="17"/>
      <c r="EH123" s="17"/>
      <c r="EI123" s="17"/>
      <c r="EJ123" s="17"/>
      <c r="EK123" s="17"/>
      <c r="EL123" s="17"/>
      <c r="EM123" s="17"/>
      <c r="EN123" s="17"/>
      <c r="EQ123" s="17"/>
      <c r="ER123" s="17"/>
      <c r="ES123" s="17"/>
      <c r="ET123" s="17"/>
      <c r="EU123" s="17"/>
      <c r="FW123" s="40"/>
      <c r="FX123" s="40"/>
      <c r="FY123" s="40"/>
      <c r="FZ123" s="40"/>
      <c r="GA123" s="40"/>
      <c r="GB123" s="18"/>
      <c r="GC123" s="18"/>
      <c r="GD123" s="19"/>
      <c r="GE123" s="19"/>
      <c r="GF123" s="41"/>
      <c r="GG123" s="41"/>
      <c r="GH123" s="41"/>
      <c r="GI123" s="41"/>
      <c r="GJ123" s="41"/>
      <c r="GK123" s="41"/>
      <c r="GL123" s="41"/>
      <c r="GM123" s="41"/>
      <c r="GN123" s="41"/>
      <c r="GO123" s="41"/>
      <c r="GP123" s="41"/>
      <c r="GQ123" s="41"/>
      <c r="GR123" s="41"/>
      <c r="GS123" s="41"/>
      <c r="GT123" s="41"/>
      <c r="GU123" s="41"/>
      <c r="GV123" s="42"/>
      <c r="GW123" s="42"/>
      <c r="GX123" s="42"/>
      <c r="GY123" s="42"/>
      <c r="GZ123" s="41"/>
      <c r="HA123" s="41"/>
      <c r="HB123" s="41"/>
      <c r="HC123" s="41"/>
      <c r="HD123" s="41"/>
      <c r="HE123" s="41"/>
      <c r="HF123" s="37"/>
      <c r="HG123" s="37"/>
      <c r="HH123" s="43"/>
      <c r="HI123" s="43"/>
      <c r="HJ123" s="41"/>
      <c r="HK123" s="43"/>
      <c r="HL123" s="42"/>
      <c r="HM123" s="18"/>
      <c r="HN123" s="18"/>
      <c r="HO123" s="42"/>
      <c r="HP123" s="18"/>
      <c r="HQ123" s="18"/>
      <c r="HR123" s="19"/>
      <c r="HS123" s="43"/>
      <c r="HT123" s="42"/>
      <c r="HU123" s="41"/>
      <c r="HV123" s="41"/>
      <c r="HW123" s="19"/>
      <c r="HX123" s="43"/>
      <c r="HY123" s="19"/>
      <c r="HZ123" s="41"/>
      <c r="IA123" s="41"/>
      <c r="IB123" s="19"/>
    </row>
    <row r="124" spans="1:236" ht="15.5">
      <c r="A124" s="15">
        <v>4458</v>
      </c>
      <c r="B124" t="s">
        <v>221</v>
      </c>
      <c r="C124" t="s">
        <v>219</v>
      </c>
      <c r="D124">
        <v>0</v>
      </c>
      <c r="E124">
        <f t="shared" si="3"/>
        <v>1.8500000000000085</v>
      </c>
      <c r="F124">
        <f t="shared" si="4"/>
        <v>1.8499999999999943</v>
      </c>
      <c r="G124">
        <f t="shared" si="5"/>
        <v>1E-3</v>
      </c>
      <c r="H124" t="s">
        <v>220</v>
      </c>
      <c r="I124" t="s">
        <v>99</v>
      </c>
      <c r="J124" t="s">
        <v>100</v>
      </c>
      <c r="K124" t="s">
        <v>101</v>
      </c>
      <c r="L124">
        <v>24</v>
      </c>
      <c r="M124">
        <v>1150</v>
      </c>
      <c r="N124">
        <v>5</v>
      </c>
      <c r="O124">
        <v>1E-4</v>
      </c>
      <c r="P124" s="15">
        <v>4458</v>
      </c>
      <c r="Q124">
        <v>55.9</v>
      </c>
      <c r="R124">
        <v>2.65</v>
      </c>
      <c r="S124">
        <v>12.37</v>
      </c>
      <c r="T124">
        <v>11.9</v>
      </c>
      <c r="U124">
        <v>0.21</v>
      </c>
      <c r="V124">
        <v>3.42</v>
      </c>
      <c r="W124">
        <v>8.02</v>
      </c>
      <c r="X124">
        <v>2.41</v>
      </c>
      <c r="Y124">
        <v>0.99</v>
      </c>
      <c r="Z124">
        <v>0</v>
      </c>
      <c r="AA124">
        <v>0.28000000000000003</v>
      </c>
      <c r="AB124">
        <v>0</v>
      </c>
      <c r="AC124">
        <v>0</v>
      </c>
      <c r="AD124">
        <v>98.15</v>
      </c>
      <c r="AF124" s="15">
        <v>4458</v>
      </c>
      <c r="AG124">
        <v>50.9</v>
      </c>
      <c r="AH124">
        <v>0.46</v>
      </c>
      <c r="AI124">
        <v>2.1800000000000002</v>
      </c>
      <c r="AJ124">
        <v>14.77</v>
      </c>
      <c r="AK124">
        <v>0.4</v>
      </c>
      <c r="AL124">
        <v>19.11</v>
      </c>
      <c r="AM124">
        <v>9.9499999999999993</v>
      </c>
      <c r="AN124">
        <v>0.11</v>
      </c>
      <c r="AO124">
        <v>0</v>
      </c>
      <c r="AP124">
        <v>0</v>
      </c>
      <c r="AR124" s="38"/>
      <c r="AS124" s="38"/>
      <c r="AT124" s="38"/>
      <c r="AU124" s="38"/>
      <c r="AV124" s="38"/>
      <c r="AW124" s="38"/>
      <c r="AX124" s="38"/>
      <c r="AY124" s="38"/>
      <c r="AZ124" s="38"/>
      <c r="BA124" s="38"/>
      <c r="BB124" s="38"/>
      <c r="BC124" s="38"/>
      <c r="DJ124" s="17"/>
      <c r="EH124" s="17"/>
      <c r="EI124" s="17"/>
      <c r="EJ124" s="17"/>
      <c r="EK124" s="17"/>
      <c r="EL124" s="17"/>
      <c r="EM124" s="17"/>
      <c r="EN124" s="17"/>
      <c r="EQ124" s="17"/>
      <c r="ER124" s="17"/>
      <c r="ES124" s="17"/>
      <c r="ET124" s="17"/>
      <c r="EU124" s="17"/>
      <c r="FW124" s="40"/>
      <c r="FX124" s="40"/>
      <c r="FY124" s="40"/>
      <c r="FZ124" s="40"/>
      <c r="GA124" s="40"/>
      <c r="GB124" s="18"/>
      <c r="GC124" s="18"/>
      <c r="GD124" s="19"/>
      <c r="GE124" s="19"/>
      <c r="GF124" s="41"/>
      <c r="GG124" s="41"/>
      <c r="GH124" s="41"/>
      <c r="GI124" s="41"/>
      <c r="GJ124" s="41"/>
      <c r="GK124" s="41"/>
      <c r="GL124" s="41"/>
      <c r="GM124" s="41"/>
      <c r="GN124" s="41"/>
      <c r="GO124" s="41"/>
      <c r="GP124" s="41"/>
      <c r="GQ124" s="41"/>
      <c r="GR124" s="41"/>
      <c r="GS124" s="41"/>
      <c r="GT124" s="41"/>
      <c r="GU124" s="41"/>
      <c r="GV124" s="42"/>
      <c r="GW124" s="42"/>
      <c r="GX124" s="42"/>
      <c r="GY124" s="42"/>
      <c r="GZ124" s="41"/>
      <c r="HA124" s="41"/>
      <c r="HB124" s="41"/>
      <c r="HC124" s="41"/>
      <c r="HD124" s="41"/>
      <c r="HE124" s="41"/>
      <c r="HF124" s="37"/>
      <c r="HG124" s="37"/>
      <c r="HH124" s="43"/>
      <c r="HI124" s="43"/>
      <c r="HJ124" s="41"/>
      <c r="HK124" s="43"/>
      <c r="HL124" s="42"/>
      <c r="HM124" s="18"/>
      <c r="HN124" s="18"/>
      <c r="HO124" s="42"/>
      <c r="HP124" s="18"/>
      <c r="HQ124" s="18"/>
      <c r="HR124" s="19"/>
      <c r="HS124" s="43"/>
      <c r="HT124" s="42"/>
      <c r="HU124" s="41"/>
      <c r="HV124" s="41"/>
      <c r="HW124" s="19"/>
      <c r="HX124" s="43"/>
      <c r="HY124" s="19"/>
      <c r="HZ124" s="41"/>
      <c r="IA124" s="41"/>
      <c r="IB124" s="19"/>
    </row>
    <row r="125" spans="1:236" ht="15.5">
      <c r="A125" s="15">
        <v>4460</v>
      </c>
      <c r="B125" t="s">
        <v>222</v>
      </c>
      <c r="C125" t="s">
        <v>219</v>
      </c>
      <c r="D125">
        <v>0</v>
      </c>
      <c r="E125">
        <f t="shared" si="3"/>
        <v>1.9999999999996021E-2</v>
      </c>
      <c r="F125">
        <f t="shared" si="4"/>
        <v>3.0000000000001137E-2</v>
      </c>
      <c r="G125">
        <f t="shared" si="5"/>
        <v>10</v>
      </c>
      <c r="H125" t="s">
        <v>220</v>
      </c>
      <c r="I125" t="s">
        <v>105</v>
      </c>
      <c r="J125" t="s">
        <v>106</v>
      </c>
      <c r="K125" t="s">
        <v>101</v>
      </c>
      <c r="L125">
        <v>74</v>
      </c>
      <c r="M125">
        <v>1275</v>
      </c>
      <c r="N125">
        <v>0</v>
      </c>
      <c r="O125">
        <v>1</v>
      </c>
      <c r="P125" s="15">
        <v>4460</v>
      </c>
      <c r="Q125">
        <v>49.2</v>
      </c>
      <c r="R125">
        <v>0.9</v>
      </c>
      <c r="S125">
        <v>18.05</v>
      </c>
      <c r="T125">
        <v>9.91</v>
      </c>
      <c r="U125">
        <v>0.2</v>
      </c>
      <c r="V125">
        <v>7.96</v>
      </c>
      <c r="W125">
        <v>10.19</v>
      </c>
      <c r="X125">
        <v>2.67</v>
      </c>
      <c r="Y125">
        <v>0.72</v>
      </c>
      <c r="Z125">
        <v>0</v>
      </c>
      <c r="AA125">
        <v>0.18</v>
      </c>
      <c r="AB125">
        <v>0</v>
      </c>
      <c r="AC125">
        <v>0</v>
      </c>
      <c r="AD125">
        <v>99.97</v>
      </c>
      <c r="AF125" s="15">
        <v>4460</v>
      </c>
      <c r="AG125">
        <v>51.6</v>
      </c>
      <c r="AH125">
        <v>0.56999999999999995</v>
      </c>
      <c r="AI125">
        <v>6.23</v>
      </c>
      <c r="AJ125">
        <v>7.63</v>
      </c>
      <c r="AK125">
        <v>0.22</v>
      </c>
      <c r="AL125">
        <v>18.38</v>
      </c>
      <c r="AM125">
        <v>15.29</v>
      </c>
      <c r="AN125">
        <v>0.37</v>
      </c>
      <c r="AO125">
        <v>0</v>
      </c>
      <c r="AP125">
        <v>0</v>
      </c>
      <c r="AR125" s="38"/>
      <c r="AS125" s="38"/>
      <c r="AT125" s="38"/>
      <c r="AU125" s="38"/>
      <c r="AV125" s="38"/>
      <c r="AW125" s="38"/>
      <c r="AX125" s="38"/>
      <c r="AY125" s="38"/>
      <c r="AZ125" s="38"/>
      <c r="BA125" s="38"/>
      <c r="BB125" s="38"/>
      <c r="BC125" s="38"/>
      <c r="DJ125" s="17"/>
      <c r="EH125" s="17"/>
      <c r="EI125" s="17"/>
      <c r="EJ125" s="17"/>
      <c r="EK125" s="17"/>
      <c r="EL125" s="17"/>
      <c r="EM125" s="17"/>
      <c r="EN125" s="17"/>
      <c r="EQ125" s="17"/>
      <c r="ER125" s="17"/>
      <c r="ES125" s="17"/>
      <c r="ET125" s="17"/>
      <c r="EU125" s="17"/>
      <c r="FW125" s="40"/>
      <c r="FX125" s="40"/>
      <c r="FY125" s="40"/>
      <c r="FZ125" s="40"/>
      <c r="GA125" s="40"/>
      <c r="GB125" s="18"/>
      <c r="GC125" s="18"/>
      <c r="GD125" s="19"/>
      <c r="GE125" s="19"/>
      <c r="GF125" s="41"/>
      <c r="GG125" s="41"/>
      <c r="GH125" s="41"/>
      <c r="GI125" s="41"/>
      <c r="GJ125" s="41"/>
      <c r="GK125" s="41"/>
      <c r="GL125" s="41"/>
      <c r="GM125" s="41"/>
      <c r="GN125" s="41"/>
      <c r="GO125" s="41"/>
      <c r="GP125" s="41"/>
      <c r="GQ125" s="41"/>
      <c r="GR125" s="41"/>
      <c r="GS125" s="41"/>
      <c r="GT125" s="41"/>
      <c r="GU125" s="41"/>
      <c r="GV125" s="42"/>
      <c r="GW125" s="42"/>
      <c r="GX125" s="42"/>
      <c r="GY125" s="42"/>
      <c r="GZ125" s="41"/>
      <c r="HA125" s="41"/>
      <c r="HB125" s="41"/>
      <c r="HC125" s="41"/>
      <c r="HD125" s="41"/>
      <c r="HE125" s="41"/>
      <c r="HF125" s="37"/>
      <c r="HG125" s="37"/>
      <c r="HH125" s="43"/>
      <c r="HI125" s="43"/>
      <c r="HJ125" s="41"/>
      <c r="HK125" s="43"/>
      <c r="HL125" s="42"/>
      <c r="HM125" s="18"/>
      <c r="HN125" s="18"/>
      <c r="HO125" s="42"/>
      <c r="HP125" s="18"/>
      <c r="HQ125" s="18"/>
      <c r="HR125" s="19"/>
      <c r="HS125" s="43"/>
      <c r="HT125" s="42"/>
      <c r="HU125" s="41"/>
      <c r="HV125" s="41"/>
      <c r="HW125" s="19"/>
      <c r="HX125" s="43"/>
      <c r="HY125" s="19"/>
      <c r="HZ125" s="41"/>
      <c r="IA125" s="41"/>
      <c r="IB125" s="19"/>
    </row>
    <row r="126" spans="1:236" ht="15.5">
      <c r="A126" s="15">
        <v>4461</v>
      </c>
      <c r="B126" t="s">
        <v>223</v>
      </c>
      <c r="C126" t="s">
        <v>219</v>
      </c>
      <c r="D126">
        <v>0</v>
      </c>
      <c r="E126">
        <f t="shared" si="3"/>
        <v>1.3499999999999943</v>
      </c>
      <c r="F126">
        <f t="shared" si="4"/>
        <v>1.3499999999999943</v>
      </c>
      <c r="G126">
        <f t="shared" si="5"/>
        <v>10</v>
      </c>
      <c r="H126" t="s">
        <v>220</v>
      </c>
      <c r="I126" t="s">
        <v>105</v>
      </c>
      <c r="J126" t="s">
        <v>106</v>
      </c>
      <c r="K126" t="s">
        <v>101</v>
      </c>
      <c r="L126">
        <v>72</v>
      </c>
      <c r="M126">
        <v>1250</v>
      </c>
      <c r="N126">
        <v>0</v>
      </c>
      <c r="O126">
        <v>1</v>
      </c>
      <c r="P126" s="15">
        <v>4461</v>
      </c>
      <c r="Q126">
        <v>48.7</v>
      </c>
      <c r="R126">
        <v>1.04</v>
      </c>
      <c r="S126">
        <v>17.82</v>
      </c>
      <c r="T126">
        <v>10.31</v>
      </c>
      <c r="U126">
        <v>0.16</v>
      </c>
      <c r="V126">
        <v>6.93</v>
      </c>
      <c r="W126">
        <v>9.3000000000000007</v>
      </c>
      <c r="X126">
        <v>3.14</v>
      </c>
      <c r="Y126">
        <v>1.04</v>
      </c>
      <c r="Z126">
        <v>0</v>
      </c>
      <c r="AA126">
        <v>0.21</v>
      </c>
      <c r="AB126">
        <v>0</v>
      </c>
      <c r="AC126">
        <v>0</v>
      </c>
      <c r="AD126">
        <v>98.65</v>
      </c>
      <c r="AF126" s="15">
        <v>4461</v>
      </c>
      <c r="AG126">
        <v>50.8</v>
      </c>
      <c r="AH126">
        <v>0.56000000000000005</v>
      </c>
      <c r="AI126">
        <v>8.0399999999999991</v>
      </c>
      <c r="AJ126">
        <v>8.18</v>
      </c>
      <c r="AK126">
        <v>0.18</v>
      </c>
      <c r="AL126">
        <v>17.11</v>
      </c>
      <c r="AM126">
        <v>15.21</v>
      </c>
      <c r="AN126">
        <v>0.52</v>
      </c>
      <c r="AO126">
        <v>0</v>
      </c>
      <c r="AP126">
        <v>0</v>
      </c>
      <c r="AR126" s="38"/>
      <c r="AS126" s="38"/>
      <c r="AT126" s="38"/>
      <c r="AU126" s="38"/>
      <c r="AV126" s="38"/>
      <c r="AW126" s="38"/>
      <c r="AX126" s="38"/>
      <c r="AY126" s="38"/>
      <c r="AZ126" s="38"/>
      <c r="BA126" s="38"/>
      <c r="BB126" s="38"/>
      <c r="BC126" s="38"/>
      <c r="DJ126" s="17"/>
      <c r="EH126" s="17"/>
      <c r="EI126" s="17"/>
      <c r="EJ126" s="17"/>
      <c r="EK126" s="17"/>
      <c r="EL126" s="17"/>
      <c r="EM126" s="17"/>
      <c r="EN126" s="17"/>
      <c r="EQ126" s="17"/>
      <c r="ER126" s="17"/>
      <c r="ES126" s="17"/>
      <c r="ET126" s="17"/>
      <c r="EU126" s="17"/>
      <c r="FW126" s="40"/>
      <c r="FX126" s="40"/>
      <c r="FY126" s="40"/>
      <c r="FZ126" s="40"/>
      <c r="GA126" s="40"/>
      <c r="GB126" s="18"/>
      <c r="GC126" s="18"/>
      <c r="GD126" s="19"/>
      <c r="GE126" s="19"/>
      <c r="GF126" s="41"/>
      <c r="GG126" s="41"/>
      <c r="GH126" s="41"/>
      <c r="GI126" s="41"/>
      <c r="GJ126" s="41"/>
      <c r="GK126" s="41"/>
      <c r="GL126" s="41"/>
      <c r="GM126" s="41"/>
      <c r="GN126" s="41"/>
      <c r="GO126" s="41"/>
      <c r="GP126" s="41"/>
      <c r="GQ126" s="41"/>
      <c r="GR126" s="41"/>
      <c r="GS126" s="41"/>
      <c r="GT126" s="41"/>
      <c r="GU126" s="41"/>
      <c r="GV126" s="42"/>
      <c r="GW126" s="42"/>
      <c r="GX126" s="42"/>
      <c r="GY126" s="42"/>
      <c r="GZ126" s="41"/>
      <c r="HA126" s="41"/>
      <c r="HB126" s="41"/>
      <c r="HC126" s="41"/>
      <c r="HD126" s="41"/>
      <c r="HE126" s="41"/>
      <c r="HF126" s="37"/>
      <c r="HG126" s="37"/>
      <c r="HH126" s="43"/>
      <c r="HI126" s="43"/>
      <c r="HJ126" s="41"/>
      <c r="HK126" s="43"/>
      <c r="HL126" s="42"/>
      <c r="HM126" s="18"/>
      <c r="HN126" s="18"/>
      <c r="HO126" s="42"/>
      <c r="HP126" s="18"/>
      <c r="HQ126" s="18"/>
      <c r="HR126" s="19"/>
      <c r="HS126" s="43"/>
      <c r="HT126" s="42"/>
      <c r="HU126" s="41"/>
      <c r="HV126" s="41"/>
      <c r="HW126" s="19"/>
      <c r="HX126" s="43"/>
      <c r="HY126" s="19"/>
      <c r="HZ126" s="41"/>
      <c r="IA126" s="41"/>
      <c r="IB126" s="19"/>
    </row>
    <row r="127" spans="1:236" ht="15.5">
      <c r="A127" s="15">
        <v>4462</v>
      </c>
      <c r="B127" t="s">
        <v>224</v>
      </c>
      <c r="C127" t="s">
        <v>219</v>
      </c>
      <c r="D127">
        <v>0</v>
      </c>
      <c r="E127">
        <f t="shared" si="3"/>
        <v>0.3499999999999801</v>
      </c>
      <c r="F127">
        <f t="shared" si="4"/>
        <v>0.34000000000000341</v>
      </c>
      <c r="G127">
        <f t="shared" si="5"/>
        <v>10</v>
      </c>
      <c r="H127" t="s">
        <v>220</v>
      </c>
      <c r="I127" t="s">
        <v>105</v>
      </c>
      <c r="J127" t="s">
        <v>106</v>
      </c>
      <c r="K127" t="s">
        <v>101</v>
      </c>
      <c r="L127">
        <v>75</v>
      </c>
      <c r="M127">
        <v>1225</v>
      </c>
      <c r="N127">
        <v>0</v>
      </c>
      <c r="O127">
        <v>1</v>
      </c>
      <c r="P127" s="15">
        <v>4462</v>
      </c>
      <c r="Q127">
        <v>50.2</v>
      </c>
      <c r="R127">
        <v>1.0900000000000001</v>
      </c>
      <c r="S127">
        <v>18.61</v>
      </c>
      <c r="T127">
        <v>10.46</v>
      </c>
      <c r="U127">
        <v>0.18</v>
      </c>
      <c r="V127">
        <v>5.68</v>
      </c>
      <c r="W127">
        <v>8.18</v>
      </c>
      <c r="X127">
        <v>3.32</v>
      </c>
      <c r="Y127">
        <v>1.71</v>
      </c>
      <c r="Z127">
        <v>0</v>
      </c>
      <c r="AA127">
        <v>0.22</v>
      </c>
      <c r="AB127">
        <v>0</v>
      </c>
      <c r="AC127">
        <v>0</v>
      </c>
      <c r="AD127">
        <v>99.66</v>
      </c>
      <c r="AF127" s="15">
        <v>4462</v>
      </c>
      <c r="AG127">
        <v>49.1</v>
      </c>
      <c r="AH127">
        <v>1.08</v>
      </c>
      <c r="AI127">
        <v>7.17</v>
      </c>
      <c r="AJ127">
        <v>9.5399999999999991</v>
      </c>
      <c r="AK127">
        <v>0.27</v>
      </c>
      <c r="AL127">
        <v>15.82</v>
      </c>
      <c r="AM127">
        <v>15.52</v>
      </c>
      <c r="AN127">
        <v>0.53</v>
      </c>
      <c r="AO127">
        <v>0</v>
      </c>
      <c r="AP127">
        <v>0</v>
      </c>
      <c r="AR127" s="38"/>
      <c r="AS127" s="38"/>
      <c r="AT127" s="38"/>
      <c r="AU127" s="38"/>
      <c r="AV127" s="38"/>
      <c r="AW127" s="38"/>
      <c r="AX127" s="38"/>
      <c r="AY127" s="38"/>
      <c r="AZ127" s="38"/>
      <c r="BA127" s="38"/>
      <c r="BB127" s="38"/>
      <c r="BC127" s="38"/>
      <c r="DJ127" s="17"/>
      <c r="EH127" s="17"/>
      <c r="EI127" s="17"/>
      <c r="EJ127" s="17"/>
      <c r="EK127" s="17"/>
      <c r="EL127" s="17"/>
      <c r="EM127" s="17"/>
      <c r="EN127" s="17"/>
      <c r="EQ127" s="17"/>
      <c r="ER127" s="17"/>
      <c r="ES127" s="17"/>
      <c r="ET127" s="17"/>
      <c r="EU127" s="17"/>
      <c r="FW127" s="40"/>
      <c r="FX127" s="40"/>
      <c r="FY127" s="40"/>
      <c r="FZ127" s="40"/>
      <c r="GA127" s="40"/>
      <c r="GB127" s="18"/>
      <c r="GC127" s="18"/>
      <c r="GD127" s="19"/>
      <c r="GE127" s="19"/>
      <c r="GF127" s="41"/>
      <c r="GG127" s="41"/>
      <c r="GH127" s="41"/>
      <c r="GI127" s="41"/>
      <c r="GJ127" s="41"/>
      <c r="GK127" s="41"/>
      <c r="GL127" s="41"/>
      <c r="GM127" s="41"/>
      <c r="GN127" s="41"/>
      <c r="GO127" s="41"/>
      <c r="GP127" s="41"/>
      <c r="GQ127" s="41"/>
      <c r="GR127" s="41"/>
      <c r="GS127" s="41"/>
      <c r="GT127" s="41"/>
      <c r="GU127" s="41"/>
      <c r="GV127" s="42"/>
      <c r="GW127" s="42"/>
      <c r="GX127" s="42"/>
      <c r="GY127" s="42"/>
      <c r="GZ127" s="41"/>
      <c r="HA127" s="41"/>
      <c r="HB127" s="41"/>
      <c r="HC127" s="41"/>
      <c r="HD127" s="41"/>
      <c r="HE127" s="41"/>
      <c r="HF127" s="37"/>
      <c r="HG127" s="37"/>
      <c r="HH127" s="43"/>
      <c r="HI127" s="43"/>
      <c r="HJ127" s="41"/>
      <c r="HK127" s="43"/>
      <c r="HL127" s="42"/>
      <c r="HM127" s="18"/>
      <c r="HN127" s="18"/>
      <c r="HO127" s="42"/>
      <c r="HP127" s="18"/>
      <c r="HQ127" s="18"/>
      <c r="HR127" s="19"/>
      <c r="HS127" s="43"/>
      <c r="HT127" s="42"/>
      <c r="HU127" s="41"/>
      <c r="HV127" s="41"/>
      <c r="HW127" s="19"/>
      <c r="HX127" s="43"/>
      <c r="HY127" s="19"/>
      <c r="HZ127" s="41"/>
      <c r="IA127" s="41"/>
      <c r="IB127" s="19"/>
    </row>
    <row r="128" spans="1:236" ht="15.5">
      <c r="A128" s="15">
        <v>4463</v>
      </c>
      <c r="B128" t="s">
        <v>225</v>
      </c>
      <c r="C128" t="s">
        <v>219</v>
      </c>
      <c r="D128">
        <v>0</v>
      </c>
      <c r="E128">
        <f t="shared" si="3"/>
        <v>1.2300000000000182</v>
      </c>
      <c r="F128">
        <f t="shared" si="4"/>
        <v>1.230000000000004</v>
      </c>
      <c r="G128">
        <f t="shared" si="5"/>
        <v>10</v>
      </c>
      <c r="H128" t="s">
        <v>220</v>
      </c>
      <c r="I128" t="s">
        <v>105</v>
      </c>
      <c r="J128" t="s">
        <v>106</v>
      </c>
      <c r="K128" t="s">
        <v>101</v>
      </c>
      <c r="L128">
        <v>156</v>
      </c>
      <c r="M128">
        <v>1200</v>
      </c>
      <c r="N128">
        <v>0</v>
      </c>
      <c r="O128">
        <v>1</v>
      </c>
      <c r="P128" s="15">
        <v>4463</v>
      </c>
      <c r="Q128">
        <v>51.5</v>
      </c>
      <c r="R128">
        <v>1.1299999999999999</v>
      </c>
      <c r="S128">
        <v>19.36</v>
      </c>
      <c r="T128">
        <v>7.96</v>
      </c>
      <c r="U128">
        <v>0.12</v>
      </c>
      <c r="V128">
        <v>3.85</v>
      </c>
      <c r="W128">
        <v>6.93</v>
      </c>
      <c r="X128">
        <v>4.3</v>
      </c>
      <c r="Y128">
        <v>3.16</v>
      </c>
      <c r="Z128">
        <v>0</v>
      </c>
      <c r="AA128">
        <v>0.46</v>
      </c>
      <c r="AB128">
        <v>0</v>
      </c>
      <c r="AC128">
        <v>0</v>
      </c>
      <c r="AD128">
        <v>98.77</v>
      </c>
      <c r="AF128" s="15">
        <v>4463</v>
      </c>
      <c r="AG128">
        <v>49.4</v>
      </c>
      <c r="AH128">
        <v>0.75</v>
      </c>
      <c r="AI128">
        <v>5.46</v>
      </c>
      <c r="AJ128">
        <v>8.86</v>
      </c>
      <c r="AK128">
        <v>0.25</v>
      </c>
      <c r="AL128">
        <v>16.29</v>
      </c>
      <c r="AM128">
        <v>17.329999999999998</v>
      </c>
      <c r="AN128">
        <v>0.39</v>
      </c>
      <c r="AO128">
        <v>0</v>
      </c>
      <c r="AP128">
        <v>0</v>
      </c>
      <c r="AR128" s="38"/>
      <c r="AS128" s="38"/>
      <c r="AT128" s="38"/>
      <c r="AU128" s="38"/>
      <c r="AV128" s="38"/>
      <c r="AW128" s="38"/>
      <c r="AX128" s="38"/>
      <c r="AY128" s="38"/>
      <c r="AZ128" s="38"/>
      <c r="BA128" s="38"/>
      <c r="BB128" s="38"/>
      <c r="BC128" s="38"/>
      <c r="DJ128" s="17"/>
      <c r="EH128" s="17"/>
      <c r="EI128" s="17"/>
      <c r="EJ128" s="17"/>
      <c r="EK128" s="17"/>
      <c r="EL128" s="17"/>
      <c r="EM128" s="17"/>
      <c r="EN128" s="17"/>
      <c r="EQ128" s="17"/>
      <c r="ER128" s="17"/>
      <c r="ES128" s="17"/>
      <c r="ET128" s="17"/>
      <c r="EU128" s="17"/>
      <c r="FW128" s="40"/>
      <c r="FX128" s="40"/>
      <c r="FY128" s="40"/>
      <c r="FZ128" s="40"/>
      <c r="GA128" s="40"/>
      <c r="GB128" s="18"/>
      <c r="GC128" s="18"/>
      <c r="GD128" s="19"/>
      <c r="GE128" s="19"/>
      <c r="GF128" s="41"/>
      <c r="GG128" s="41"/>
      <c r="GH128" s="41"/>
      <c r="GI128" s="41"/>
      <c r="GJ128" s="41"/>
      <c r="GK128" s="41"/>
      <c r="GL128" s="41"/>
      <c r="GM128" s="41"/>
      <c r="GN128" s="41"/>
      <c r="GO128" s="41"/>
      <c r="GP128" s="41"/>
      <c r="GQ128" s="41"/>
      <c r="GR128" s="41"/>
      <c r="GS128" s="41"/>
      <c r="GT128" s="41"/>
      <c r="GU128" s="41"/>
      <c r="GV128" s="42"/>
      <c r="GW128" s="42"/>
      <c r="GX128" s="42"/>
      <c r="GY128" s="42"/>
      <c r="GZ128" s="41"/>
      <c r="HA128" s="41"/>
      <c r="HB128" s="41"/>
      <c r="HC128" s="41"/>
      <c r="HD128" s="41"/>
      <c r="HE128" s="41"/>
      <c r="HF128" s="37"/>
      <c r="HG128" s="37"/>
      <c r="HH128" s="43"/>
      <c r="HI128" s="43"/>
      <c r="HJ128" s="41"/>
      <c r="HK128" s="43"/>
      <c r="HL128" s="42"/>
      <c r="HM128" s="18"/>
      <c r="HN128" s="18"/>
      <c r="HO128" s="42"/>
      <c r="HP128" s="18"/>
      <c r="HQ128" s="18"/>
      <c r="HR128" s="19"/>
      <c r="HS128" s="43"/>
      <c r="HT128" s="42"/>
      <c r="HU128" s="41"/>
      <c r="HV128" s="41"/>
      <c r="HW128" s="19"/>
      <c r="HX128" s="43"/>
      <c r="HY128" s="19"/>
      <c r="HZ128" s="41"/>
      <c r="IA128" s="41"/>
      <c r="IB128" s="19"/>
    </row>
    <row r="129" spans="1:236" ht="15.5">
      <c r="A129" s="15">
        <v>4464</v>
      </c>
      <c r="B129" t="s">
        <v>226</v>
      </c>
      <c r="C129" t="s">
        <v>219</v>
      </c>
      <c r="D129">
        <v>0</v>
      </c>
      <c r="E129">
        <f t="shared" si="3"/>
        <v>1.1299999999999955</v>
      </c>
      <c r="F129">
        <f t="shared" si="4"/>
        <v>1.1099999999999994</v>
      </c>
      <c r="G129">
        <f t="shared" si="5"/>
        <v>10</v>
      </c>
      <c r="H129" t="s">
        <v>220</v>
      </c>
      <c r="I129" t="s">
        <v>105</v>
      </c>
      <c r="J129" t="s">
        <v>106</v>
      </c>
      <c r="K129" t="s">
        <v>101</v>
      </c>
      <c r="L129">
        <v>165</v>
      </c>
      <c r="M129">
        <v>1175</v>
      </c>
      <c r="N129">
        <v>0</v>
      </c>
      <c r="O129">
        <v>1</v>
      </c>
      <c r="P129" s="15">
        <v>4464</v>
      </c>
      <c r="Q129">
        <v>50.5</v>
      </c>
      <c r="R129">
        <v>2.84</v>
      </c>
      <c r="S129">
        <v>16.489999999999998</v>
      </c>
      <c r="T129">
        <v>10.44</v>
      </c>
      <c r="U129">
        <v>0.2</v>
      </c>
      <c r="V129">
        <v>4.76</v>
      </c>
      <c r="W129">
        <v>7.05</v>
      </c>
      <c r="X129">
        <v>3.28</v>
      </c>
      <c r="Y129">
        <v>2.76</v>
      </c>
      <c r="Z129">
        <v>0</v>
      </c>
      <c r="AA129">
        <v>0.55000000000000004</v>
      </c>
      <c r="AB129">
        <v>0</v>
      </c>
      <c r="AC129">
        <v>0</v>
      </c>
      <c r="AD129">
        <v>98.89</v>
      </c>
      <c r="AF129" s="15">
        <v>4464</v>
      </c>
      <c r="AG129">
        <v>50.1</v>
      </c>
      <c r="AH129">
        <v>0.91</v>
      </c>
      <c r="AI129">
        <v>4.32</v>
      </c>
      <c r="AJ129">
        <v>9.64</v>
      </c>
      <c r="AK129">
        <v>0.24</v>
      </c>
      <c r="AL129">
        <v>15.69</v>
      </c>
      <c r="AM129">
        <v>17</v>
      </c>
      <c r="AN129">
        <v>0.32</v>
      </c>
      <c r="AO129">
        <v>0</v>
      </c>
      <c r="AP129">
        <v>0</v>
      </c>
      <c r="AR129" s="38"/>
      <c r="AS129" s="38"/>
      <c r="AT129" s="38"/>
      <c r="AU129" s="38"/>
      <c r="AV129" s="38"/>
      <c r="AW129" s="38"/>
      <c r="AX129" s="38"/>
      <c r="AY129" s="38"/>
      <c r="AZ129" s="38"/>
      <c r="BA129" s="38"/>
      <c r="BB129" s="38"/>
      <c r="BC129" s="38"/>
      <c r="DJ129" s="17"/>
      <c r="EH129" s="17"/>
      <c r="EI129" s="17"/>
      <c r="EJ129" s="17"/>
      <c r="EK129" s="17"/>
      <c r="EL129" s="17"/>
      <c r="EM129" s="17"/>
      <c r="EN129" s="17"/>
      <c r="EQ129" s="17"/>
      <c r="ER129" s="17"/>
      <c r="ES129" s="17"/>
      <c r="ET129" s="17"/>
      <c r="EU129" s="17"/>
      <c r="FW129" s="40"/>
      <c r="FX129" s="40"/>
      <c r="FY129" s="40"/>
      <c r="FZ129" s="40"/>
      <c r="GA129" s="40"/>
      <c r="GB129" s="18"/>
      <c r="GC129" s="18"/>
      <c r="GD129" s="19"/>
      <c r="GE129" s="19"/>
      <c r="GF129" s="41"/>
      <c r="GG129" s="41"/>
      <c r="GH129" s="41"/>
      <c r="GI129" s="41"/>
      <c r="GJ129" s="41"/>
      <c r="GK129" s="41"/>
      <c r="GL129" s="41"/>
      <c r="GM129" s="41"/>
      <c r="GN129" s="41"/>
      <c r="GO129" s="41"/>
      <c r="GP129" s="41"/>
      <c r="GQ129" s="41"/>
      <c r="GR129" s="41"/>
      <c r="GS129" s="41"/>
      <c r="GT129" s="41"/>
      <c r="GU129" s="41"/>
      <c r="GV129" s="42"/>
      <c r="GW129" s="42"/>
      <c r="GX129" s="42"/>
      <c r="GY129" s="42"/>
      <c r="GZ129" s="41"/>
      <c r="HA129" s="41"/>
      <c r="HB129" s="41"/>
      <c r="HC129" s="41"/>
      <c r="HD129" s="41"/>
      <c r="HE129" s="41"/>
      <c r="HF129" s="37"/>
      <c r="HG129" s="37"/>
      <c r="HH129" s="43"/>
      <c r="HI129" s="43"/>
      <c r="HJ129" s="41"/>
      <c r="HK129" s="43"/>
      <c r="HL129" s="42"/>
      <c r="HM129" s="18"/>
      <c r="HN129" s="18"/>
      <c r="HO129" s="42"/>
      <c r="HP129" s="18"/>
      <c r="HQ129" s="18"/>
      <c r="HR129" s="19"/>
      <c r="HS129" s="43"/>
      <c r="HT129" s="42"/>
      <c r="HU129" s="41"/>
      <c r="HV129" s="41"/>
      <c r="HW129" s="19"/>
      <c r="HX129" s="43"/>
      <c r="HY129" s="19"/>
      <c r="HZ129" s="41"/>
      <c r="IA129" s="41"/>
      <c r="IB129" s="19"/>
    </row>
    <row r="130" spans="1:236" ht="15.5">
      <c r="A130" s="15">
        <v>4465</v>
      </c>
      <c r="B130" t="s">
        <v>227</v>
      </c>
      <c r="C130" t="s">
        <v>219</v>
      </c>
      <c r="D130">
        <v>0</v>
      </c>
      <c r="E130">
        <f t="shared" si="3"/>
        <v>2.5499999999999972</v>
      </c>
      <c r="F130">
        <f t="shared" si="4"/>
        <v>2.5499999999999972</v>
      </c>
      <c r="G130">
        <f t="shared" si="5"/>
        <v>10</v>
      </c>
      <c r="H130" t="s">
        <v>220</v>
      </c>
      <c r="I130" t="s">
        <v>105</v>
      </c>
      <c r="J130" t="s">
        <v>106</v>
      </c>
      <c r="K130" t="s">
        <v>101</v>
      </c>
      <c r="L130">
        <v>96</v>
      </c>
      <c r="M130">
        <v>1150</v>
      </c>
      <c r="N130">
        <v>0</v>
      </c>
      <c r="O130">
        <v>1</v>
      </c>
      <c r="P130" s="15">
        <v>4465</v>
      </c>
      <c r="Q130">
        <v>49.8</v>
      </c>
      <c r="R130">
        <v>1.99</v>
      </c>
      <c r="S130">
        <v>18.04</v>
      </c>
      <c r="T130">
        <v>10.6</v>
      </c>
      <c r="U130">
        <v>0.2</v>
      </c>
      <c r="V130">
        <v>3.52</v>
      </c>
      <c r="W130">
        <v>6.58</v>
      </c>
      <c r="X130">
        <v>3.4</v>
      </c>
      <c r="Y130">
        <v>2.64</v>
      </c>
      <c r="Z130">
        <v>0</v>
      </c>
      <c r="AA130">
        <v>0.68</v>
      </c>
      <c r="AB130">
        <v>0</v>
      </c>
      <c r="AC130">
        <v>0</v>
      </c>
      <c r="AD130">
        <v>97.45</v>
      </c>
      <c r="AF130" s="15">
        <v>4465</v>
      </c>
      <c r="AG130">
        <v>49.6</v>
      </c>
      <c r="AH130">
        <v>1.02</v>
      </c>
      <c r="AI130">
        <v>5.79</v>
      </c>
      <c r="AJ130">
        <v>9.14</v>
      </c>
      <c r="AK130">
        <v>0.23</v>
      </c>
      <c r="AL130">
        <v>15.44</v>
      </c>
      <c r="AM130">
        <v>17.04</v>
      </c>
      <c r="AN130">
        <v>0.5</v>
      </c>
      <c r="AO130">
        <v>0</v>
      </c>
      <c r="AP130">
        <v>0</v>
      </c>
      <c r="AR130" s="38"/>
      <c r="AS130" s="38"/>
      <c r="AT130" s="38"/>
      <c r="AU130" s="38"/>
      <c r="AV130" s="38"/>
      <c r="AW130" s="38"/>
      <c r="AX130" s="38"/>
      <c r="AY130" s="38"/>
      <c r="AZ130" s="38"/>
      <c r="BA130" s="38"/>
      <c r="BB130" s="38"/>
      <c r="BC130" s="38"/>
      <c r="DJ130" s="17"/>
      <c r="EH130" s="17"/>
      <c r="EI130" s="17"/>
      <c r="EJ130" s="17"/>
      <c r="EK130" s="17"/>
      <c r="EL130" s="17"/>
      <c r="EM130" s="17"/>
      <c r="EN130" s="17"/>
      <c r="EQ130" s="17"/>
      <c r="ER130" s="17"/>
      <c r="ES130" s="17"/>
      <c r="ET130" s="17"/>
      <c r="EU130" s="17"/>
      <c r="FW130" s="40"/>
      <c r="FX130" s="40"/>
      <c r="FY130" s="40"/>
      <c r="FZ130" s="40"/>
      <c r="GA130" s="40"/>
      <c r="GB130" s="18"/>
      <c r="GC130" s="18"/>
      <c r="GD130" s="19"/>
      <c r="GE130" s="19"/>
      <c r="GF130" s="41"/>
      <c r="GG130" s="41"/>
      <c r="GH130" s="41"/>
      <c r="GI130" s="41"/>
      <c r="GJ130" s="41"/>
      <c r="GK130" s="41"/>
      <c r="GL130" s="41"/>
      <c r="GM130" s="41"/>
      <c r="GN130" s="41"/>
      <c r="GO130" s="41"/>
      <c r="GP130" s="41"/>
      <c r="GQ130" s="41"/>
      <c r="GR130" s="41"/>
      <c r="GS130" s="41"/>
      <c r="GT130" s="41"/>
      <c r="GU130" s="41"/>
      <c r="GV130" s="42"/>
      <c r="GW130" s="42"/>
      <c r="GX130" s="42"/>
      <c r="GY130" s="42"/>
      <c r="GZ130" s="41"/>
      <c r="HA130" s="41"/>
      <c r="HB130" s="41"/>
      <c r="HC130" s="41"/>
      <c r="HD130" s="41"/>
      <c r="HE130" s="41"/>
      <c r="HF130" s="37"/>
      <c r="HG130" s="37"/>
      <c r="HH130" s="43"/>
      <c r="HI130" s="43"/>
      <c r="HJ130" s="41"/>
      <c r="HK130" s="43"/>
      <c r="HL130" s="42"/>
      <c r="HM130" s="18"/>
      <c r="HN130" s="18"/>
      <c r="HO130" s="42"/>
      <c r="HP130" s="18"/>
      <c r="HQ130" s="18"/>
      <c r="HR130" s="19"/>
      <c r="HS130" s="43"/>
      <c r="HT130" s="42"/>
      <c r="HU130" s="41"/>
      <c r="HV130" s="41"/>
      <c r="HW130" s="19"/>
      <c r="HX130" s="43"/>
      <c r="HY130" s="19"/>
      <c r="HZ130" s="41"/>
      <c r="IA130" s="41"/>
      <c r="IB130" s="19"/>
    </row>
    <row r="131" spans="1:236" ht="15.5">
      <c r="A131" s="15">
        <v>4467</v>
      </c>
      <c r="B131" t="s">
        <v>228</v>
      </c>
      <c r="C131" t="s">
        <v>219</v>
      </c>
      <c r="D131">
        <v>0</v>
      </c>
      <c r="E131">
        <f t="shared" ref="E131:E194" si="6">100-SUM(Q131:AA131)</f>
        <v>0.40999999999999659</v>
      </c>
      <c r="F131">
        <f t="shared" ref="F131:F194" si="7">100-AD131</f>
        <v>0.40999999999999659</v>
      </c>
      <c r="G131">
        <f t="shared" ref="G131:G194" si="8">10*O131</f>
        <v>12</v>
      </c>
      <c r="H131" t="s">
        <v>220</v>
      </c>
      <c r="I131" t="s">
        <v>105</v>
      </c>
      <c r="J131" t="s">
        <v>106</v>
      </c>
      <c r="K131" t="s">
        <v>101</v>
      </c>
      <c r="L131">
        <v>23</v>
      </c>
      <c r="M131">
        <v>1315</v>
      </c>
      <c r="N131">
        <v>0</v>
      </c>
      <c r="O131">
        <v>1.2</v>
      </c>
      <c r="P131" s="15">
        <v>4467</v>
      </c>
      <c r="Q131">
        <v>48.5</v>
      </c>
      <c r="R131">
        <v>0.75</v>
      </c>
      <c r="S131">
        <v>17.45</v>
      </c>
      <c r="T131">
        <v>9.9700000000000006</v>
      </c>
      <c r="U131">
        <v>0.18</v>
      </c>
      <c r="V131">
        <v>7.97</v>
      </c>
      <c r="W131">
        <v>10.25</v>
      </c>
      <c r="X131">
        <v>3.44</v>
      </c>
      <c r="Y131">
        <v>0.96</v>
      </c>
      <c r="Z131">
        <v>0</v>
      </c>
      <c r="AA131">
        <v>0.12</v>
      </c>
      <c r="AB131">
        <v>0</v>
      </c>
      <c r="AC131">
        <v>0</v>
      </c>
      <c r="AD131">
        <v>99.59</v>
      </c>
      <c r="AF131" s="15">
        <v>4467</v>
      </c>
      <c r="AG131">
        <v>50.5</v>
      </c>
      <c r="AH131">
        <v>0.5</v>
      </c>
      <c r="AI131">
        <v>7.99</v>
      </c>
      <c r="AJ131">
        <v>7.45</v>
      </c>
      <c r="AK131">
        <v>0.21</v>
      </c>
      <c r="AL131">
        <v>17.260000000000002</v>
      </c>
      <c r="AM131">
        <v>14.88</v>
      </c>
      <c r="AN131">
        <v>0.54</v>
      </c>
      <c r="AO131">
        <v>0</v>
      </c>
      <c r="AP131">
        <v>0</v>
      </c>
      <c r="AR131" s="38"/>
      <c r="AS131" s="38"/>
      <c r="AT131" s="38"/>
      <c r="AU131" s="38"/>
      <c r="AV131" s="38"/>
      <c r="AW131" s="38"/>
      <c r="AX131" s="38"/>
      <c r="AY131" s="38"/>
      <c r="AZ131" s="38"/>
      <c r="BA131" s="38"/>
      <c r="BB131" s="38"/>
      <c r="BC131" s="38"/>
      <c r="DJ131" s="17"/>
      <c r="EH131" s="17"/>
      <c r="EI131" s="17"/>
      <c r="EJ131" s="17"/>
      <c r="EK131" s="17"/>
      <c r="EL131" s="17"/>
      <c r="EM131" s="17"/>
      <c r="EN131" s="17"/>
      <c r="EQ131" s="17"/>
      <c r="ER131" s="17"/>
      <c r="ES131" s="17"/>
      <c r="ET131" s="17"/>
      <c r="EU131" s="17"/>
      <c r="FW131" s="40"/>
      <c r="FX131" s="40"/>
      <c r="FY131" s="40"/>
      <c r="FZ131" s="40"/>
      <c r="GA131" s="40"/>
      <c r="GB131" s="18"/>
      <c r="GC131" s="18"/>
      <c r="GD131" s="19"/>
      <c r="GE131" s="19"/>
      <c r="GF131" s="41"/>
      <c r="GG131" s="41"/>
      <c r="GH131" s="41"/>
      <c r="GI131" s="41"/>
      <c r="GJ131" s="41"/>
      <c r="GK131" s="41"/>
      <c r="GL131" s="41"/>
      <c r="GM131" s="41"/>
      <c r="GN131" s="41"/>
      <c r="GO131" s="41"/>
      <c r="GP131" s="41"/>
      <c r="GQ131" s="41"/>
      <c r="GR131" s="41"/>
      <c r="GS131" s="41"/>
      <c r="GT131" s="41"/>
      <c r="GU131" s="41"/>
      <c r="GV131" s="42"/>
      <c r="GW131" s="42"/>
      <c r="GX131" s="42"/>
      <c r="GY131" s="42"/>
      <c r="GZ131" s="41"/>
      <c r="HA131" s="41"/>
      <c r="HB131" s="41"/>
      <c r="HC131" s="41"/>
      <c r="HD131" s="41"/>
      <c r="HE131" s="41"/>
      <c r="HF131" s="37"/>
      <c r="HG131" s="37"/>
      <c r="HH131" s="43"/>
      <c r="HI131" s="43"/>
      <c r="HJ131" s="41"/>
      <c r="HK131" s="43"/>
      <c r="HL131" s="42"/>
      <c r="HM131" s="18"/>
      <c r="HN131" s="18"/>
      <c r="HO131" s="42"/>
      <c r="HP131" s="18"/>
      <c r="HQ131" s="18"/>
      <c r="HR131" s="19"/>
      <c r="HS131" s="43"/>
      <c r="HT131" s="42"/>
      <c r="HU131" s="41"/>
      <c r="HV131" s="41"/>
      <c r="HW131" s="19"/>
      <c r="HX131" s="43"/>
      <c r="HY131" s="19"/>
      <c r="HZ131" s="41"/>
      <c r="IA131" s="41"/>
      <c r="IB131" s="19"/>
    </row>
    <row r="132" spans="1:236" ht="15.5">
      <c r="A132" s="15">
        <v>4468</v>
      </c>
      <c r="B132" t="s">
        <v>229</v>
      </c>
      <c r="C132" t="s">
        <v>219</v>
      </c>
      <c r="D132">
        <v>0</v>
      </c>
      <c r="E132">
        <f t="shared" si="6"/>
        <v>1.2599999999999909</v>
      </c>
      <c r="F132">
        <f t="shared" si="7"/>
        <v>1.2600000000000051</v>
      </c>
      <c r="G132">
        <f t="shared" si="8"/>
        <v>12</v>
      </c>
      <c r="H132" t="s">
        <v>220</v>
      </c>
      <c r="I132" t="s">
        <v>105</v>
      </c>
      <c r="J132" t="s">
        <v>106</v>
      </c>
      <c r="K132" t="s">
        <v>101</v>
      </c>
      <c r="L132">
        <v>52</v>
      </c>
      <c r="M132">
        <v>1300</v>
      </c>
      <c r="N132">
        <v>0</v>
      </c>
      <c r="O132">
        <v>1.2</v>
      </c>
      <c r="P132" s="15">
        <v>4468</v>
      </c>
      <c r="Q132">
        <v>48.3</v>
      </c>
      <c r="R132">
        <v>0.99</v>
      </c>
      <c r="S132">
        <v>18.34</v>
      </c>
      <c r="T132">
        <v>10.46</v>
      </c>
      <c r="U132">
        <v>0.18</v>
      </c>
      <c r="V132">
        <v>6.89</v>
      </c>
      <c r="W132">
        <v>8.92</v>
      </c>
      <c r="X132">
        <v>3.37</v>
      </c>
      <c r="Y132">
        <v>1.02</v>
      </c>
      <c r="Z132">
        <v>0</v>
      </c>
      <c r="AA132">
        <v>0.27</v>
      </c>
      <c r="AB132">
        <v>0</v>
      </c>
      <c r="AC132">
        <v>0</v>
      </c>
      <c r="AD132">
        <v>98.74</v>
      </c>
      <c r="AF132" s="15">
        <v>4468</v>
      </c>
      <c r="AG132">
        <v>50.6</v>
      </c>
      <c r="AH132">
        <v>0.44</v>
      </c>
      <c r="AI132">
        <v>8.5399999999999991</v>
      </c>
      <c r="AJ132">
        <v>7.51</v>
      </c>
      <c r="AK132">
        <v>0.2</v>
      </c>
      <c r="AL132">
        <v>17.88</v>
      </c>
      <c r="AM132">
        <v>13.88</v>
      </c>
      <c r="AN132">
        <v>0.64</v>
      </c>
      <c r="AO132">
        <v>0</v>
      </c>
      <c r="AP132">
        <v>0</v>
      </c>
      <c r="AR132" s="38"/>
      <c r="AS132" s="38"/>
      <c r="AT132" s="38"/>
      <c r="AU132" s="38"/>
      <c r="AV132" s="38"/>
      <c r="AW132" s="38"/>
      <c r="AX132" s="38"/>
      <c r="AY132" s="38"/>
      <c r="AZ132" s="38"/>
      <c r="BA132" s="38"/>
      <c r="BB132" s="38"/>
      <c r="BC132" s="38"/>
      <c r="DJ132" s="17"/>
      <c r="EH132" s="17"/>
      <c r="EI132" s="17"/>
      <c r="EJ132" s="17"/>
      <c r="EK132" s="17"/>
      <c r="EL132" s="17"/>
      <c r="EM132" s="17"/>
      <c r="EN132" s="17"/>
      <c r="EQ132" s="17"/>
      <c r="ER132" s="17"/>
      <c r="ES132" s="17"/>
      <c r="ET132" s="17"/>
      <c r="EU132" s="17"/>
      <c r="FW132" s="40"/>
      <c r="FX132" s="40"/>
      <c r="FY132" s="40"/>
      <c r="FZ132" s="40"/>
      <c r="GA132" s="40"/>
      <c r="GB132" s="18"/>
      <c r="GC132" s="18"/>
      <c r="GD132" s="19"/>
      <c r="GE132" s="19"/>
      <c r="GF132" s="41"/>
      <c r="GG132" s="41"/>
      <c r="GH132" s="41"/>
      <c r="GI132" s="41"/>
      <c r="GJ132" s="41"/>
      <c r="GK132" s="41"/>
      <c r="GL132" s="41"/>
      <c r="GM132" s="41"/>
      <c r="GN132" s="41"/>
      <c r="GO132" s="41"/>
      <c r="GP132" s="41"/>
      <c r="GQ132" s="41"/>
      <c r="GR132" s="41"/>
      <c r="GS132" s="41"/>
      <c r="GT132" s="41"/>
      <c r="GU132" s="41"/>
      <c r="GV132" s="42"/>
      <c r="GW132" s="42"/>
      <c r="GX132" s="42"/>
      <c r="GY132" s="42"/>
      <c r="GZ132" s="41"/>
      <c r="HA132" s="41"/>
      <c r="HB132" s="41"/>
      <c r="HC132" s="41"/>
      <c r="HD132" s="41"/>
      <c r="HE132" s="41"/>
      <c r="HF132" s="37"/>
      <c r="HG132" s="37"/>
      <c r="HH132" s="43"/>
      <c r="HI132" s="43"/>
      <c r="HJ132" s="41"/>
      <c r="HK132" s="43"/>
      <c r="HL132" s="42"/>
      <c r="HM132" s="18"/>
      <c r="HN132" s="18"/>
      <c r="HO132" s="42"/>
      <c r="HP132" s="18"/>
      <c r="HQ132" s="18"/>
      <c r="HR132" s="19"/>
      <c r="HS132" s="43"/>
      <c r="HT132" s="42"/>
      <c r="HU132" s="41"/>
      <c r="HV132" s="41"/>
      <c r="HW132" s="19"/>
      <c r="HX132" s="43"/>
      <c r="HY132" s="19"/>
      <c r="HZ132" s="41"/>
      <c r="IA132" s="41"/>
      <c r="IB132" s="19"/>
    </row>
    <row r="133" spans="1:236" ht="15.5">
      <c r="A133" s="15">
        <v>4469</v>
      </c>
      <c r="B133" t="s">
        <v>230</v>
      </c>
      <c r="C133" t="s">
        <v>219</v>
      </c>
      <c r="D133">
        <v>0</v>
      </c>
      <c r="E133">
        <f t="shared" si="6"/>
        <v>1.3799999999999812</v>
      </c>
      <c r="F133">
        <f t="shared" si="7"/>
        <v>1.3799999999999955</v>
      </c>
      <c r="G133">
        <f t="shared" si="8"/>
        <v>12</v>
      </c>
      <c r="H133" t="s">
        <v>220</v>
      </c>
      <c r="I133" t="s">
        <v>105</v>
      </c>
      <c r="J133" t="s">
        <v>106</v>
      </c>
      <c r="K133" t="s">
        <v>101</v>
      </c>
      <c r="L133">
        <v>77</v>
      </c>
      <c r="M133">
        <v>1275</v>
      </c>
      <c r="N133">
        <v>0</v>
      </c>
      <c r="O133">
        <v>1.2</v>
      </c>
      <c r="P133" s="15">
        <v>4469</v>
      </c>
      <c r="Q133">
        <v>49.6</v>
      </c>
      <c r="R133">
        <v>1</v>
      </c>
      <c r="S133">
        <v>18.329999999999998</v>
      </c>
      <c r="T133">
        <v>10.45</v>
      </c>
      <c r="U133">
        <v>0.17</v>
      </c>
      <c r="V133">
        <v>5.74</v>
      </c>
      <c r="W133">
        <v>7.65</v>
      </c>
      <c r="X133">
        <v>4.07</v>
      </c>
      <c r="Y133">
        <v>1.44</v>
      </c>
      <c r="Z133">
        <v>0</v>
      </c>
      <c r="AA133">
        <v>0.17</v>
      </c>
      <c r="AB133">
        <v>0</v>
      </c>
      <c r="AC133">
        <v>0</v>
      </c>
      <c r="AD133">
        <v>98.62</v>
      </c>
      <c r="AF133" s="15">
        <v>4469</v>
      </c>
      <c r="AG133">
        <v>49.9</v>
      </c>
      <c r="AH133">
        <v>0.47</v>
      </c>
      <c r="AI133">
        <v>8.64</v>
      </c>
      <c r="AJ133">
        <v>8.39</v>
      </c>
      <c r="AK133">
        <v>0.23</v>
      </c>
      <c r="AL133">
        <v>17.18</v>
      </c>
      <c r="AM133">
        <v>14.05</v>
      </c>
      <c r="AN133">
        <v>0.62</v>
      </c>
      <c r="AO133">
        <v>0</v>
      </c>
      <c r="AP133">
        <v>0</v>
      </c>
      <c r="AR133" s="38"/>
      <c r="AS133" s="38"/>
      <c r="AT133" s="38"/>
      <c r="AU133" s="38"/>
      <c r="AV133" s="38"/>
      <c r="AW133" s="38"/>
      <c r="AX133" s="38"/>
      <c r="AY133" s="38"/>
      <c r="AZ133" s="38"/>
      <c r="BA133" s="38"/>
      <c r="BB133" s="38"/>
      <c r="BC133" s="38"/>
      <c r="DJ133" s="17"/>
      <c r="EH133" s="17"/>
      <c r="EI133" s="17"/>
      <c r="EJ133" s="17"/>
      <c r="EK133" s="17"/>
      <c r="EL133" s="17"/>
      <c r="EM133" s="17"/>
      <c r="EN133" s="17"/>
      <c r="EQ133" s="17"/>
      <c r="ER133" s="17"/>
      <c r="ES133" s="17"/>
      <c r="ET133" s="17"/>
      <c r="EU133" s="17"/>
      <c r="FW133" s="40"/>
      <c r="FX133" s="40"/>
      <c r="FY133" s="40"/>
      <c r="FZ133" s="40"/>
      <c r="GA133" s="40"/>
      <c r="GB133" s="18"/>
      <c r="GC133" s="18"/>
      <c r="GD133" s="19"/>
      <c r="GE133" s="19"/>
      <c r="GF133" s="41"/>
      <c r="GG133" s="41"/>
      <c r="GH133" s="41"/>
      <c r="GI133" s="41"/>
      <c r="GJ133" s="41"/>
      <c r="GK133" s="41"/>
      <c r="GL133" s="41"/>
      <c r="GM133" s="41"/>
      <c r="GN133" s="41"/>
      <c r="GO133" s="41"/>
      <c r="GP133" s="41"/>
      <c r="GQ133" s="41"/>
      <c r="GR133" s="41"/>
      <c r="GS133" s="41"/>
      <c r="GT133" s="41"/>
      <c r="GU133" s="41"/>
      <c r="GV133" s="42"/>
      <c r="GW133" s="42"/>
      <c r="GX133" s="42"/>
      <c r="GY133" s="42"/>
      <c r="GZ133" s="41"/>
      <c r="HA133" s="41"/>
      <c r="HB133" s="41"/>
      <c r="HC133" s="41"/>
      <c r="HD133" s="41"/>
      <c r="HE133" s="41"/>
      <c r="HF133" s="37"/>
      <c r="HG133" s="37"/>
      <c r="HH133" s="43"/>
      <c r="HI133" s="43"/>
      <c r="HJ133" s="41"/>
      <c r="HK133" s="43"/>
      <c r="HL133" s="42"/>
      <c r="HM133" s="18"/>
      <c r="HN133" s="18"/>
      <c r="HO133" s="42"/>
      <c r="HP133" s="18"/>
      <c r="HQ133" s="18"/>
      <c r="HR133" s="19"/>
      <c r="HS133" s="43"/>
      <c r="HT133" s="42"/>
      <c r="HU133" s="41"/>
      <c r="HV133" s="41"/>
      <c r="HW133" s="19"/>
      <c r="HX133" s="43"/>
      <c r="HY133" s="19"/>
      <c r="HZ133" s="41"/>
      <c r="IA133" s="41"/>
      <c r="IB133" s="19"/>
    </row>
    <row r="134" spans="1:236" ht="15.5">
      <c r="A134" s="15">
        <v>4470</v>
      </c>
      <c r="B134" t="s">
        <v>231</v>
      </c>
      <c r="C134" t="s">
        <v>219</v>
      </c>
      <c r="D134">
        <v>0</v>
      </c>
      <c r="E134">
        <f t="shared" si="6"/>
        <v>2.4200000000000017</v>
      </c>
      <c r="F134">
        <f t="shared" si="7"/>
        <v>2.4200000000000017</v>
      </c>
      <c r="G134">
        <f t="shared" si="8"/>
        <v>12</v>
      </c>
      <c r="H134" t="s">
        <v>220</v>
      </c>
      <c r="I134" t="s">
        <v>105</v>
      </c>
      <c r="J134" t="s">
        <v>106</v>
      </c>
      <c r="K134" t="s">
        <v>101</v>
      </c>
      <c r="L134">
        <v>90</v>
      </c>
      <c r="M134">
        <v>1250</v>
      </c>
      <c r="N134">
        <v>0</v>
      </c>
      <c r="O134">
        <v>1.2</v>
      </c>
      <c r="P134" s="15">
        <v>4470</v>
      </c>
      <c r="Q134">
        <v>48.5</v>
      </c>
      <c r="R134">
        <v>2.82</v>
      </c>
      <c r="S134">
        <v>17</v>
      </c>
      <c r="T134">
        <v>10.93</v>
      </c>
      <c r="U134">
        <v>0.16</v>
      </c>
      <c r="V134">
        <v>3.78</v>
      </c>
      <c r="W134">
        <v>5.34</v>
      </c>
      <c r="X134">
        <v>4.55</v>
      </c>
      <c r="Y134">
        <v>3.51</v>
      </c>
      <c r="Z134">
        <v>0</v>
      </c>
      <c r="AA134">
        <v>0.99</v>
      </c>
      <c r="AB134">
        <v>0</v>
      </c>
      <c r="AC134">
        <v>0</v>
      </c>
      <c r="AD134">
        <v>97.58</v>
      </c>
      <c r="AF134" s="15">
        <v>4470</v>
      </c>
      <c r="AG134">
        <v>50.4</v>
      </c>
      <c r="AH134">
        <v>0.66</v>
      </c>
      <c r="AI134">
        <v>7.65</v>
      </c>
      <c r="AJ134">
        <v>8.9499999999999993</v>
      </c>
      <c r="AK134">
        <v>0.22</v>
      </c>
      <c r="AL134">
        <v>16.71</v>
      </c>
      <c r="AM134">
        <v>14.77</v>
      </c>
      <c r="AN134">
        <v>0.63</v>
      </c>
      <c r="AO134">
        <v>0</v>
      </c>
      <c r="AP134">
        <v>0</v>
      </c>
      <c r="AR134" s="38"/>
      <c r="AS134" s="38"/>
      <c r="AT134" s="38"/>
      <c r="AU134" s="38"/>
      <c r="AV134" s="38"/>
      <c r="AW134" s="38"/>
      <c r="AX134" s="38"/>
      <c r="AY134" s="38"/>
      <c r="AZ134" s="38"/>
      <c r="BA134" s="38"/>
      <c r="BB134" s="38"/>
      <c r="BC134" s="38"/>
      <c r="DJ134" s="17"/>
      <c r="EH134" s="17"/>
      <c r="EI134" s="17"/>
      <c r="EJ134" s="17"/>
      <c r="EK134" s="17"/>
      <c r="EL134" s="17"/>
      <c r="EM134" s="17"/>
      <c r="EN134" s="17"/>
      <c r="EQ134" s="17"/>
      <c r="ER134" s="17"/>
      <c r="ES134" s="17"/>
      <c r="ET134" s="17"/>
      <c r="EU134" s="17"/>
      <c r="FW134" s="40"/>
      <c r="FX134" s="40"/>
      <c r="FY134" s="40"/>
      <c r="FZ134" s="40"/>
      <c r="GA134" s="40"/>
      <c r="GB134" s="18"/>
      <c r="GC134" s="18"/>
      <c r="GD134" s="19"/>
      <c r="GE134" s="19"/>
      <c r="GF134" s="41"/>
      <c r="GG134" s="41"/>
      <c r="GH134" s="41"/>
      <c r="GI134" s="41"/>
      <c r="GJ134" s="41"/>
      <c r="GK134" s="41"/>
      <c r="GL134" s="41"/>
      <c r="GM134" s="41"/>
      <c r="GN134" s="41"/>
      <c r="GO134" s="41"/>
      <c r="GP134" s="41"/>
      <c r="GQ134" s="41"/>
      <c r="GR134" s="41"/>
      <c r="GS134" s="41"/>
      <c r="GT134" s="41"/>
      <c r="GU134" s="41"/>
      <c r="GV134" s="42"/>
      <c r="GW134" s="42"/>
      <c r="GX134" s="42"/>
      <c r="GY134" s="42"/>
      <c r="GZ134" s="41"/>
      <c r="HA134" s="41"/>
      <c r="HB134" s="41"/>
      <c r="HC134" s="41"/>
      <c r="HD134" s="41"/>
      <c r="HE134" s="41"/>
      <c r="HF134" s="37"/>
      <c r="HG134" s="37"/>
      <c r="HH134" s="43"/>
      <c r="HI134" s="43"/>
      <c r="HJ134" s="41"/>
      <c r="HK134" s="43"/>
      <c r="HL134" s="42"/>
      <c r="HM134" s="18"/>
      <c r="HN134" s="18"/>
      <c r="HO134" s="42"/>
      <c r="HP134" s="18"/>
      <c r="HQ134" s="18"/>
      <c r="HR134" s="19"/>
      <c r="HS134" s="43"/>
      <c r="HT134" s="42"/>
      <c r="HU134" s="41"/>
      <c r="HV134" s="41"/>
      <c r="HW134" s="19"/>
      <c r="HX134" s="43"/>
      <c r="HY134" s="19"/>
      <c r="HZ134" s="41"/>
      <c r="IA134" s="41"/>
      <c r="IB134" s="19"/>
    </row>
    <row r="135" spans="1:236" ht="15.5">
      <c r="A135" s="15">
        <v>4471</v>
      </c>
      <c r="B135" t="s">
        <v>232</v>
      </c>
      <c r="C135" t="s">
        <v>219</v>
      </c>
      <c r="D135">
        <v>0</v>
      </c>
      <c r="E135">
        <f t="shared" si="6"/>
        <v>2.5800000000000125</v>
      </c>
      <c r="F135">
        <f t="shared" si="7"/>
        <v>2.5799999999999983</v>
      </c>
      <c r="G135">
        <f t="shared" si="8"/>
        <v>12</v>
      </c>
      <c r="H135" t="s">
        <v>220</v>
      </c>
      <c r="I135" t="s">
        <v>105</v>
      </c>
      <c r="J135" t="s">
        <v>106</v>
      </c>
      <c r="K135" t="s">
        <v>101</v>
      </c>
      <c r="L135">
        <v>97</v>
      </c>
      <c r="M135">
        <v>1225</v>
      </c>
      <c r="N135">
        <v>0</v>
      </c>
      <c r="O135">
        <v>1.2</v>
      </c>
      <c r="P135" s="15">
        <v>4471</v>
      </c>
      <c r="Q135">
        <v>50.8</v>
      </c>
      <c r="R135">
        <v>1.2</v>
      </c>
      <c r="S135">
        <v>18.82</v>
      </c>
      <c r="T135">
        <v>8.2799999999999994</v>
      </c>
      <c r="U135">
        <v>0.16</v>
      </c>
      <c r="V135">
        <v>3.46</v>
      </c>
      <c r="W135">
        <v>4.91</v>
      </c>
      <c r="X135">
        <v>4.57</v>
      </c>
      <c r="Y135">
        <v>4.03</v>
      </c>
      <c r="Z135">
        <v>0</v>
      </c>
      <c r="AA135">
        <v>1.19</v>
      </c>
      <c r="AB135">
        <v>0</v>
      </c>
      <c r="AC135">
        <v>0</v>
      </c>
      <c r="AD135">
        <v>97.42</v>
      </c>
      <c r="AF135" s="15">
        <v>4471</v>
      </c>
      <c r="AG135">
        <v>49.6</v>
      </c>
      <c r="AH135">
        <v>0.91</v>
      </c>
      <c r="AI135">
        <v>5.19</v>
      </c>
      <c r="AJ135">
        <v>9.59</v>
      </c>
      <c r="AK135">
        <v>0.23</v>
      </c>
      <c r="AL135">
        <v>15.74</v>
      </c>
      <c r="AM135">
        <v>17.36</v>
      </c>
      <c r="AN135">
        <v>0.48</v>
      </c>
      <c r="AO135">
        <v>0</v>
      </c>
      <c r="AP135">
        <v>0</v>
      </c>
      <c r="AR135" s="38"/>
      <c r="AS135" s="38"/>
      <c r="AT135" s="38"/>
      <c r="AU135" s="38"/>
      <c r="AV135" s="38"/>
      <c r="AW135" s="38"/>
      <c r="AX135" s="38"/>
      <c r="AY135" s="38"/>
      <c r="AZ135" s="38"/>
      <c r="BA135" s="38"/>
      <c r="BB135" s="38"/>
      <c r="BC135" s="38"/>
      <c r="DJ135" s="17"/>
      <c r="EH135" s="17"/>
      <c r="EI135" s="17"/>
      <c r="EJ135" s="17"/>
      <c r="EK135" s="17"/>
      <c r="EL135" s="17"/>
      <c r="EM135" s="17"/>
      <c r="EN135" s="17"/>
      <c r="EQ135" s="17"/>
      <c r="ER135" s="17"/>
      <c r="ES135" s="17"/>
      <c r="ET135" s="17"/>
      <c r="EU135" s="17"/>
      <c r="FW135" s="40"/>
      <c r="FX135" s="40"/>
      <c r="FY135" s="40"/>
      <c r="FZ135" s="40"/>
      <c r="GA135" s="40"/>
      <c r="GB135" s="18"/>
      <c r="GC135" s="18"/>
      <c r="GD135" s="19"/>
      <c r="GE135" s="19"/>
      <c r="GF135" s="41"/>
      <c r="GG135" s="41"/>
      <c r="GH135" s="41"/>
      <c r="GI135" s="41"/>
      <c r="GJ135" s="41"/>
      <c r="GK135" s="41"/>
      <c r="GL135" s="41"/>
      <c r="GM135" s="41"/>
      <c r="GN135" s="41"/>
      <c r="GO135" s="41"/>
      <c r="GP135" s="41"/>
      <c r="GQ135" s="41"/>
      <c r="GR135" s="41"/>
      <c r="GS135" s="41"/>
      <c r="GT135" s="41"/>
      <c r="GU135" s="41"/>
      <c r="GV135" s="42"/>
      <c r="GW135" s="42"/>
      <c r="GX135" s="42"/>
      <c r="GY135" s="42"/>
      <c r="GZ135" s="41"/>
      <c r="HA135" s="41"/>
      <c r="HB135" s="41"/>
      <c r="HC135" s="41"/>
      <c r="HD135" s="41"/>
      <c r="HE135" s="41"/>
      <c r="HF135" s="37"/>
      <c r="HG135" s="37"/>
      <c r="HH135" s="43"/>
      <c r="HI135" s="43"/>
      <c r="HJ135" s="41"/>
      <c r="HK135" s="43"/>
      <c r="HL135" s="42"/>
      <c r="HM135" s="18"/>
      <c r="HN135" s="18"/>
      <c r="HO135" s="42"/>
      <c r="HP135" s="18"/>
      <c r="HQ135" s="18"/>
      <c r="HR135" s="19"/>
      <c r="HS135" s="43"/>
      <c r="HT135" s="42"/>
      <c r="HU135" s="41"/>
      <c r="HV135" s="41"/>
      <c r="HW135" s="19"/>
      <c r="HX135" s="43"/>
      <c r="HY135" s="19"/>
      <c r="HZ135" s="41"/>
      <c r="IA135" s="41"/>
      <c r="IB135" s="19"/>
    </row>
    <row r="136" spans="1:236" ht="15.5">
      <c r="A136" s="15">
        <v>4472</v>
      </c>
      <c r="B136" t="s">
        <v>233</v>
      </c>
      <c r="C136" t="s">
        <v>219</v>
      </c>
      <c r="D136">
        <v>0</v>
      </c>
      <c r="E136">
        <f t="shared" si="6"/>
        <v>2.7599999999999909</v>
      </c>
      <c r="F136">
        <f t="shared" si="7"/>
        <v>2.730000000000004</v>
      </c>
      <c r="G136">
        <f t="shared" si="8"/>
        <v>12</v>
      </c>
      <c r="H136" t="s">
        <v>220</v>
      </c>
      <c r="I136" t="s">
        <v>105</v>
      </c>
      <c r="J136" t="s">
        <v>106</v>
      </c>
      <c r="K136" t="s">
        <v>101</v>
      </c>
      <c r="L136">
        <v>165</v>
      </c>
      <c r="M136">
        <v>1200</v>
      </c>
      <c r="N136">
        <v>0</v>
      </c>
      <c r="O136">
        <v>1.2</v>
      </c>
      <c r="P136" s="15">
        <v>4472</v>
      </c>
      <c r="Q136">
        <v>51</v>
      </c>
      <c r="R136">
        <v>1.49</v>
      </c>
      <c r="S136">
        <v>19.239999999999998</v>
      </c>
      <c r="T136">
        <v>9.7799999999999994</v>
      </c>
      <c r="U136">
        <v>0.15</v>
      </c>
      <c r="V136">
        <v>3.34</v>
      </c>
      <c r="W136">
        <v>5.54</v>
      </c>
      <c r="X136">
        <v>3.88</v>
      </c>
      <c r="Y136">
        <v>2.5</v>
      </c>
      <c r="Z136">
        <v>0</v>
      </c>
      <c r="AA136">
        <v>0.32</v>
      </c>
      <c r="AB136">
        <v>0</v>
      </c>
      <c r="AC136">
        <v>0</v>
      </c>
      <c r="AD136">
        <v>97.27</v>
      </c>
      <c r="AF136" s="15">
        <v>4472</v>
      </c>
      <c r="AG136">
        <v>50.8</v>
      </c>
      <c r="AH136">
        <v>0.79</v>
      </c>
      <c r="AI136">
        <v>4.0999999999999996</v>
      </c>
      <c r="AJ136">
        <v>9.09</v>
      </c>
      <c r="AK136">
        <v>0.26</v>
      </c>
      <c r="AL136">
        <v>15.94</v>
      </c>
      <c r="AM136">
        <v>17.96</v>
      </c>
      <c r="AN136">
        <v>0.39</v>
      </c>
      <c r="AO136">
        <v>0</v>
      </c>
      <c r="AP136">
        <v>0</v>
      </c>
      <c r="AR136" s="38"/>
      <c r="AS136" s="38"/>
      <c r="AT136" s="38"/>
      <c r="AU136" s="38"/>
      <c r="AV136" s="38"/>
      <c r="AW136" s="38"/>
      <c r="AX136" s="38"/>
      <c r="AY136" s="38"/>
      <c r="AZ136" s="38"/>
      <c r="BA136" s="38"/>
      <c r="BB136" s="38"/>
      <c r="BC136" s="38"/>
      <c r="DJ136" s="17"/>
      <c r="EH136" s="17"/>
      <c r="EI136" s="17"/>
      <c r="EJ136" s="17"/>
      <c r="EK136" s="17"/>
      <c r="EL136" s="17"/>
      <c r="EM136" s="17"/>
      <c r="EN136" s="17"/>
      <c r="EQ136" s="17"/>
      <c r="ER136" s="17"/>
      <c r="ES136" s="17"/>
      <c r="ET136" s="17"/>
      <c r="EU136" s="17"/>
      <c r="FW136" s="40"/>
      <c r="FX136" s="40"/>
      <c r="FY136" s="40"/>
      <c r="FZ136" s="40"/>
      <c r="GA136" s="40"/>
      <c r="GB136" s="18"/>
      <c r="GC136" s="18"/>
      <c r="GD136" s="19"/>
      <c r="GE136" s="19"/>
      <c r="GF136" s="41"/>
      <c r="GG136" s="41"/>
      <c r="GH136" s="41"/>
      <c r="GI136" s="41"/>
      <c r="GJ136" s="41"/>
      <c r="GK136" s="41"/>
      <c r="GL136" s="41"/>
      <c r="GM136" s="41"/>
      <c r="GN136" s="41"/>
      <c r="GO136" s="41"/>
      <c r="GP136" s="41"/>
      <c r="GQ136" s="41"/>
      <c r="GR136" s="41"/>
      <c r="GS136" s="41"/>
      <c r="GT136" s="41"/>
      <c r="GU136" s="41"/>
      <c r="GV136" s="42"/>
      <c r="GW136" s="42"/>
      <c r="GX136" s="42"/>
      <c r="GY136" s="42"/>
      <c r="GZ136" s="41"/>
      <c r="HA136" s="41"/>
      <c r="HB136" s="41"/>
      <c r="HC136" s="41"/>
      <c r="HD136" s="41"/>
      <c r="HE136" s="41"/>
      <c r="HF136" s="37"/>
      <c r="HG136" s="37"/>
      <c r="HH136" s="43"/>
      <c r="HI136" s="43"/>
      <c r="HJ136" s="41"/>
      <c r="HK136" s="43"/>
      <c r="HL136" s="42"/>
      <c r="HM136" s="18"/>
      <c r="HN136" s="18"/>
      <c r="HO136" s="42"/>
      <c r="HP136" s="18"/>
      <c r="HQ136" s="18"/>
      <c r="HR136" s="19"/>
      <c r="HS136" s="43"/>
      <c r="HT136" s="42"/>
      <c r="HU136" s="41"/>
      <c r="HV136" s="41"/>
      <c r="HW136" s="19"/>
      <c r="HX136" s="43"/>
      <c r="HY136" s="19"/>
      <c r="HZ136" s="41"/>
      <c r="IA136" s="41"/>
      <c r="IB136" s="19"/>
    </row>
    <row r="137" spans="1:236" ht="15.5">
      <c r="A137" s="15">
        <v>4474</v>
      </c>
      <c r="B137" t="s">
        <v>234</v>
      </c>
      <c r="C137" t="s">
        <v>219</v>
      </c>
      <c r="D137">
        <v>0</v>
      </c>
      <c r="E137">
        <f t="shared" si="6"/>
        <v>1.1500000000000057</v>
      </c>
      <c r="F137">
        <f t="shared" si="7"/>
        <v>1.1500000000000057</v>
      </c>
      <c r="G137">
        <f t="shared" si="8"/>
        <v>15</v>
      </c>
      <c r="H137" t="s">
        <v>220</v>
      </c>
      <c r="I137" t="s">
        <v>105</v>
      </c>
      <c r="J137" t="s">
        <v>106</v>
      </c>
      <c r="K137" t="s">
        <v>101</v>
      </c>
      <c r="L137">
        <v>26</v>
      </c>
      <c r="M137">
        <v>1375</v>
      </c>
      <c r="N137">
        <v>0</v>
      </c>
      <c r="O137">
        <v>1.5</v>
      </c>
      <c r="P137" s="15">
        <v>4474</v>
      </c>
      <c r="Q137">
        <v>48.8</v>
      </c>
      <c r="R137">
        <v>0.91</v>
      </c>
      <c r="S137">
        <v>19.14</v>
      </c>
      <c r="T137">
        <v>9.48</v>
      </c>
      <c r="U137">
        <v>0.16</v>
      </c>
      <c r="V137">
        <v>6.76</v>
      </c>
      <c r="W137">
        <v>8.7799999999999994</v>
      </c>
      <c r="X137">
        <v>3.59</v>
      </c>
      <c r="Y137">
        <v>0.99</v>
      </c>
      <c r="Z137">
        <v>0</v>
      </c>
      <c r="AA137">
        <v>0.24</v>
      </c>
      <c r="AB137">
        <v>0</v>
      </c>
      <c r="AC137">
        <v>0</v>
      </c>
      <c r="AD137">
        <v>98.85</v>
      </c>
      <c r="AF137" s="15">
        <v>4474</v>
      </c>
      <c r="AG137">
        <v>50.4</v>
      </c>
      <c r="AH137">
        <v>0.28999999999999998</v>
      </c>
      <c r="AI137">
        <v>9.9600000000000009</v>
      </c>
      <c r="AJ137">
        <v>6.47</v>
      </c>
      <c r="AK137">
        <v>0.18</v>
      </c>
      <c r="AL137">
        <v>17.5</v>
      </c>
      <c r="AM137">
        <v>14.28</v>
      </c>
      <c r="AN137">
        <v>0.68</v>
      </c>
      <c r="AO137">
        <v>0</v>
      </c>
      <c r="AP137">
        <v>0</v>
      </c>
      <c r="AR137" s="38"/>
      <c r="AS137" s="38"/>
      <c r="AT137" s="38"/>
      <c r="AU137" s="38"/>
      <c r="AV137" s="38"/>
      <c r="AW137" s="38"/>
      <c r="AX137" s="38"/>
      <c r="AY137" s="38"/>
      <c r="AZ137" s="38"/>
      <c r="BA137" s="38"/>
      <c r="BB137" s="38"/>
      <c r="BC137" s="38"/>
      <c r="DJ137" s="17"/>
      <c r="EH137" s="17"/>
      <c r="EI137" s="17"/>
      <c r="EJ137" s="17"/>
      <c r="EK137" s="17"/>
      <c r="EL137" s="17"/>
      <c r="EM137" s="17"/>
      <c r="EN137" s="17"/>
      <c r="EQ137" s="17"/>
      <c r="ER137" s="17"/>
      <c r="ES137" s="17"/>
      <c r="ET137" s="17"/>
      <c r="EU137" s="17"/>
      <c r="FW137" s="40"/>
      <c r="FX137" s="40"/>
      <c r="FY137" s="40"/>
      <c r="FZ137" s="40"/>
      <c r="GA137" s="40"/>
      <c r="GB137" s="18"/>
      <c r="GC137" s="18"/>
      <c r="GD137" s="19"/>
      <c r="GE137" s="19"/>
      <c r="GF137" s="41"/>
      <c r="GG137" s="41"/>
      <c r="GH137" s="41"/>
      <c r="GI137" s="41"/>
      <c r="GJ137" s="41"/>
      <c r="GK137" s="41"/>
      <c r="GL137" s="41"/>
      <c r="GM137" s="41"/>
      <c r="GN137" s="41"/>
      <c r="GO137" s="41"/>
      <c r="GP137" s="41"/>
      <c r="GQ137" s="41"/>
      <c r="GR137" s="41"/>
      <c r="GS137" s="41"/>
      <c r="GT137" s="41"/>
      <c r="GU137" s="41"/>
      <c r="GV137" s="42"/>
      <c r="GW137" s="42"/>
      <c r="GX137" s="42"/>
      <c r="GY137" s="42"/>
      <c r="GZ137" s="41"/>
      <c r="HA137" s="41"/>
      <c r="HB137" s="41"/>
      <c r="HC137" s="41"/>
      <c r="HD137" s="41"/>
      <c r="HE137" s="41"/>
      <c r="HF137" s="37"/>
      <c r="HG137" s="37"/>
      <c r="HH137" s="43"/>
      <c r="HI137" s="43"/>
      <c r="HJ137" s="41"/>
      <c r="HK137" s="43"/>
      <c r="HL137" s="42"/>
      <c r="HM137" s="18"/>
      <c r="HN137" s="18"/>
      <c r="HO137" s="42"/>
      <c r="HP137" s="18"/>
      <c r="HQ137" s="18"/>
      <c r="HR137" s="19"/>
      <c r="HS137" s="43"/>
      <c r="HT137" s="42"/>
      <c r="HU137" s="41"/>
      <c r="HV137" s="41"/>
      <c r="HW137" s="19"/>
      <c r="HX137" s="43"/>
      <c r="HY137" s="19"/>
      <c r="HZ137" s="41"/>
      <c r="IA137" s="41"/>
      <c r="IB137" s="19"/>
    </row>
    <row r="138" spans="1:236" ht="15.5">
      <c r="A138" s="15">
        <v>4475</v>
      </c>
      <c r="B138" t="s">
        <v>235</v>
      </c>
      <c r="C138" t="s">
        <v>219</v>
      </c>
      <c r="D138">
        <v>0</v>
      </c>
      <c r="E138">
        <f t="shared" si="6"/>
        <v>1.6999999999999886</v>
      </c>
      <c r="F138">
        <f t="shared" si="7"/>
        <v>1.7000000000000028</v>
      </c>
      <c r="G138">
        <f t="shared" si="8"/>
        <v>15</v>
      </c>
      <c r="H138" t="s">
        <v>220</v>
      </c>
      <c r="I138" t="s">
        <v>105</v>
      </c>
      <c r="J138" t="s">
        <v>106</v>
      </c>
      <c r="K138" t="s">
        <v>101</v>
      </c>
      <c r="L138">
        <v>21</v>
      </c>
      <c r="M138">
        <v>1365</v>
      </c>
      <c r="N138">
        <v>0</v>
      </c>
      <c r="O138">
        <v>1.5</v>
      </c>
      <c r="P138" s="15">
        <v>4475</v>
      </c>
      <c r="Q138">
        <v>48.6</v>
      </c>
      <c r="R138">
        <v>0.89</v>
      </c>
      <c r="S138">
        <v>17.68</v>
      </c>
      <c r="T138">
        <v>9.48</v>
      </c>
      <c r="U138">
        <v>0.18</v>
      </c>
      <c r="V138">
        <v>7.98</v>
      </c>
      <c r="W138">
        <v>9.52</v>
      </c>
      <c r="X138">
        <v>2.95</v>
      </c>
      <c r="Y138">
        <v>0.81</v>
      </c>
      <c r="Z138">
        <v>0</v>
      </c>
      <c r="AA138">
        <v>0.21</v>
      </c>
      <c r="AB138">
        <v>0</v>
      </c>
      <c r="AC138">
        <v>0</v>
      </c>
      <c r="AD138">
        <v>98.3</v>
      </c>
      <c r="AF138" s="15">
        <v>4475</v>
      </c>
      <c r="AG138">
        <v>50</v>
      </c>
      <c r="AH138">
        <v>0.39</v>
      </c>
      <c r="AI138">
        <v>9.8800000000000008</v>
      </c>
      <c r="AJ138">
        <v>6.96</v>
      </c>
      <c r="AK138">
        <v>0.2</v>
      </c>
      <c r="AL138">
        <v>17.170000000000002</v>
      </c>
      <c r="AM138">
        <v>14.08</v>
      </c>
      <c r="AN138">
        <v>0.69</v>
      </c>
      <c r="AO138">
        <v>0</v>
      </c>
      <c r="AP138">
        <v>0</v>
      </c>
      <c r="AR138" s="38"/>
      <c r="AS138" s="38"/>
      <c r="AT138" s="38"/>
      <c r="AU138" s="38"/>
      <c r="AV138" s="38"/>
      <c r="AW138" s="38"/>
      <c r="AX138" s="38"/>
      <c r="AY138" s="38"/>
      <c r="AZ138" s="38"/>
      <c r="BA138" s="38"/>
      <c r="BB138" s="38"/>
      <c r="BC138" s="38"/>
      <c r="DJ138" s="17"/>
      <c r="EH138" s="17"/>
      <c r="EI138" s="17"/>
      <c r="EJ138" s="17"/>
      <c r="EK138" s="17"/>
      <c r="EL138" s="17"/>
      <c r="EM138" s="17"/>
      <c r="EN138" s="17"/>
      <c r="EQ138" s="17"/>
      <c r="ER138" s="17"/>
      <c r="ES138" s="17"/>
      <c r="ET138" s="17"/>
      <c r="EU138" s="17"/>
      <c r="FW138" s="40"/>
      <c r="FX138" s="40"/>
      <c r="FY138" s="40"/>
      <c r="FZ138" s="40"/>
      <c r="GA138" s="40"/>
      <c r="GB138" s="18"/>
      <c r="GC138" s="18"/>
      <c r="GD138" s="19"/>
      <c r="GE138" s="19"/>
      <c r="GF138" s="41"/>
      <c r="GG138" s="41"/>
      <c r="GH138" s="41"/>
      <c r="GI138" s="41"/>
      <c r="GJ138" s="41"/>
      <c r="GK138" s="41"/>
      <c r="GL138" s="41"/>
      <c r="GM138" s="41"/>
      <c r="GN138" s="41"/>
      <c r="GO138" s="41"/>
      <c r="GP138" s="41"/>
      <c r="GQ138" s="41"/>
      <c r="GR138" s="41"/>
      <c r="GS138" s="41"/>
      <c r="GT138" s="41"/>
      <c r="GU138" s="41"/>
      <c r="GV138" s="42"/>
      <c r="GW138" s="42"/>
      <c r="GX138" s="42"/>
      <c r="GY138" s="42"/>
      <c r="GZ138" s="41"/>
      <c r="HA138" s="41"/>
      <c r="HB138" s="41"/>
      <c r="HC138" s="41"/>
      <c r="HD138" s="41"/>
      <c r="HE138" s="41"/>
      <c r="HF138" s="37"/>
      <c r="HG138" s="37"/>
      <c r="HH138" s="43"/>
      <c r="HI138" s="43"/>
      <c r="HJ138" s="41"/>
      <c r="HK138" s="43"/>
      <c r="HL138" s="42"/>
      <c r="HM138" s="18"/>
      <c r="HN138" s="18"/>
      <c r="HO138" s="42"/>
      <c r="HP138" s="18"/>
      <c r="HQ138" s="18"/>
      <c r="HR138" s="19"/>
      <c r="HS138" s="43"/>
      <c r="HT138" s="42"/>
      <c r="HU138" s="41"/>
      <c r="HV138" s="41"/>
      <c r="HW138" s="19"/>
      <c r="HX138" s="43"/>
      <c r="HY138" s="19"/>
      <c r="HZ138" s="41"/>
      <c r="IA138" s="41"/>
      <c r="IB138" s="19"/>
    </row>
    <row r="139" spans="1:236" ht="15.5">
      <c r="A139" s="15">
        <v>4476</v>
      </c>
      <c r="B139" t="s">
        <v>236</v>
      </c>
      <c r="C139" t="s">
        <v>219</v>
      </c>
      <c r="D139">
        <v>0</v>
      </c>
      <c r="E139">
        <f t="shared" si="6"/>
        <v>-1.2300000000000182</v>
      </c>
      <c r="F139">
        <f t="shared" si="7"/>
        <v>-1.2199999999999989</v>
      </c>
      <c r="G139">
        <f t="shared" si="8"/>
        <v>15</v>
      </c>
      <c r="H139" t="s">
        <v>220</v>
      </c>
      <c r="I139" t="s">
        <v>105</v>
      </c>
      <c r="J139" t="s">
        <v>106</v>
      </c>
      <c r="K139" t="s">
        <v>101</v>
      </c>
      <c r="L139">
        <v>64</v>
      </c>
      <c r="M139">
        <v>1350</v>
      </c>
      <c r="N139">
        <v>0</v>
      </c>
      <c r="O139">
        <v>1.5</v>
      </c>
      <c r="P139" s="15">
        <v>4476</v>
      </c>
      <c r="Q139">
        <v>50.2</v>
      </c>
      <c r="R139">
        <v>0.87</v>
      </c>
      <c r="S139">
        <v>18.61</v>
      </c>
      <c r="T139">
        <v>9.83</v>
      </c>
      <c r="U139">
        <v>0.18</v>
      </c>
      <c r="V139">
        <v>8.1199999999999992</v>
      </c>
      <c r="W139">
        <v>9.59</v>
      </c>
      <c r="X139">
        <v>2.91</v>
      </c>
      <c r="Y139">
        <v>0.75</v>
      </c>
      <c r="Z139">
        <v>0</v>
      </c>
      <c r="AA139">
        <v>0.17</v>
      </c>
      <c r="AB139">
        <v>0</v>
      </c>
      <c r="AC139">
        <v>0</v>
      </c>
      <c r="AD139">
        <v>101.22</v>
      </c>
      <c r="AF139" s="15">
        <v>4476</v>
      </c>
      <c r="AG139">
        <v>49.9</v>
      </c>
      <c r="AH139">
        <v>0.34</v>
      </c>
      <c r="AI139">
        <v>9.6</v>
      </c>
      <c r="AJ139">
        <v>6.65</v>
      </c>
      <c r="AK139">
        <v>0.19</v>
      </c>
      <c r="AL139">
        <v>18.38</v>
      </c>
      <c r="AM139">
        <v>13.15</v>
      </c>
      <c r="AN139">
        <v>0.63</v>
      </c>
      <c r="AO139">
        <v>0</v>
      </c>
      <c r="AP139">
        <v>0</v>
      </c>
      <c r="AR139" s="38"/>
      <c r="AS139" s="38"/>
      <c r="AT139" s="38"/>
      <c r="AU139" s="38"/>
      <c r="AV139" s="38"/>
      <c r="AW139" s="38"/>
      <c r="AX139" s="38"/>
      <c r="AY139" s="38"/>
      <c r="AZ139" s="38"/>
      <c r="BA139" s="38"/>
      <c r="BB139" s="38"/>
      <c r="BC139" s="38"/>
      <c r="DJ139" s="17"/>
      <c r="EH139" s="17"/>
      <c r="EI139" s="17"/>
      <c r="EJ139" s="17"/>
      <c r="EK139" s="17"/>
      <c r="EL139" s="17"/>
      <c r="EM139" s="17"/>
      <c r="EN139" s="17"/>
      <c r="EQ139" s="17"/>
      <c r="ER139" s="17"/>
      <c r="ES139" s="17"/>
      <c r="ET139" s="17"/>
      <c r="EU139" s="17"/>
      <c r="FW139" s="40"/>
      <c r="FX139" s="40"/>
      <c r="FY139" s="40"/>
      <c r="FZ139" s="40"/>
      <c r="GA139" s="40"/>
      <c r="GB139" s="18"/>
      <c r="GC139" s="18"/>
      <c r="GD139" s="19"/>
      <c r="GE139" s="19"/>
      <c r="GF139" s="41"/>
      <c r="GG139" s="41"/>
      <c r="GH139" s="41"/>
      <c r="GI139" s="41"/>
      <c r="GJ139" s="41"/>
      <c r="GK139" s="41"/>
      <c r="GL139" s="41"/>
      <c r="GM139" s="41"/>
      <c r="GN139" s="41"/>
      <c r="GO139" s="41"/>
      <c r="GP139" s="41"/>
      <c r="GQ139" s="41"/>
      <c r="GR139" s="41"/>
      <c r="GS139" s="41"/>
      <c r="GT139" s="41"/>
      <c r="GU139" s="41"/>
      <c r="GV139" s="42"/>
      <c r="GW139" s="42"/>
      <c r="GX139" s="42"/>
      <c r="GY139" s="42"/>
      <c r="GZ139" s="41"/>
      <c r="HA139" s="41"/>
      <c r="HB139" s="41"/>
      <c r="HC139" s="41"/>
      <c r="HD139" s="41"/>
      <c r="HE139" s="41"/>
      <c r="HF139" s="37"/>
      <c r="HG139" s="37"/>
      <c r="HH139" s="43"/>
      <c r="HI139" s="43"/>
      <c r="HJ139" s="41"/>
      <c r="HK139" s="43"/>
      <c r="HL139" s="42"/>
      <c r="HM139" s="18"/>
      <c r="HN139" s="18"/>
      <c r="HO139" s="42"/>
      <c r="HP139" s="18"/>
      <c r="HQ139" s="18"/>
      <c r="HR139" s="19"/>
      <c r="HS139" s="43"/>
      <c r="HT139" s="42"/>
      <c r="HU139" s="41"/>
      <c r="HV139" s="41"/>
      <c r="HW139" s="19"/>
      <c r="HX139" s="43"/>
      <c r="HY139" s="19"/>
      <c r="HZ139" s="41"/>
      <c r="IA139" s="41"/>
      <c r="IB139" s="19"/>
    </row>
    <row r="140" spans="1:236" ht="15.5">
      <c r="A140" s="15">
        <v>4477</v>
      </c>
      <c r="B140" t="s">
        <v>237</v>
      </c>
      <c r="C140" t="s">
        <v>219</v>
      </c>
      <c r="D140">
        <v>0</v>
      </c>
      <c r="E140">
        <f t="shared" si="6"/>
        <v>3.1799999999999926</v>
      </c>
      <c r="F140">
        <f t="shared" si="7"/>
        <v>3.1800000000000068</v>
      </c>
      <c r="G140">
        <f t="shared" si="8"/>
        <v>15</v>
      </c>
      <c r="H140" t="s">
        <v>220</v>
      </c>
      <c r="I140" t="s">
        <v>105</v>
      </c>
      <c r="J140" t="s">
        <v>106</v>
      </c>
      <c r="K140" t="s">
        <v>101</v>
      </c>
      <c r="L140">
        <v>24</v>
      </c>
      <c r="M140">
        <v>1325</v>
      </c>
      <c r="N140">
        <v>0</v>
      </c>
      <c r="O140">
        <v>1.5</v>
      </c>
      <c r="P140" s="15">
        <v>4477</v>
      </c>
      <c r="Q140">
        <v>47.8</v>
      </c>
      <c r="R140">
        <v>1.19</v>
      </c>
      <c r="S140">
        <v>18.29</v>
      </c>
      <c r="T140">
        <v>10.36</v>
      </c>
      <c r="U140">
        <v>0.19</v>
      </c>
      <c r="V140">
        <v>5.84</v>
      </c>
      <c r="W140">
        <v>8.07</v>
      </c>
      <c r="X140">
        <v>3.5</v>
      </c>
      <c r="Y140">
        <v>1.28</v>
      </c>
      <c r="Z140">
        <v>0</v>
      </c>
      <c r="AA140">
        <v>0.3</v>
      </c>
      <c r="AB140">
        <v>0</v>
      </c>
      <c r="AC140">
        <v>0</v>
      </c>
      <c r="AD140">
        <v>96.82</v>
      </c>
      <c r="AF140" s="15">
        <v>4477</v>
      </c>
      <c r="AG140">
        <v>49.1</v>
      </c>
      <c r="AH140">
        <v>0.48</v>
      </c>
      <c r="AI140">
        <v>8.6</v>
      </c>
      <c r="AJ140">
        <v>8.8000000000000007</v>
      </c>
      <c r="AK140">
        <v>0.23</v>
      </c>
      <c r="AL140">
        <v>17.38</v>
      </c>
      <c r="AM140">
        <v>13.39</v>
      </c>
      <c r="AN140">
        <v>0.61</v>
      </c>
      <c r="AO140">
        <v>0</v>
      </c>
      <c r="AP140">
        <v>0</v>
      </c>
      <c r="AR140" s="38"/>
      <c r="AS140" s="38"/>
      <c r="AT140" s="38"/>
      <c r="AU140" s="38"/>
      <c r="AV140" s="38"/>
      <c r="AW140" s="38"/>
      <c r="AX140" s="38"/>
      <c r="AY140" s="38"/>
      <c r="AZ140" s="38"/>
      <c r="BA140" s="38"/>
      <c r="BB140" s="38"/>
      <c r="BC140" s="38"/>
      <c r="DJ140" s="17"/>
      <c r="EH140" s="17"/>
      <c r="EI140" s="17"/>
      <c r="EJ140" s="17"/>
      <c r="EK140" s="17"/>
      <c r="EL140" s="17"/>
      <c r="EM140" s="17"/>
      <c r="EN140" s="17"/>
      <c r="EQ140" s="17"/>
      <c r="ER140" s="17"/>
      <c r="ES140" s="17"/>
      <c r="ET140" s="17"/>
      <c r="EU140" s="17"/>
      <c r="FW140" s="40"/>
      <c r="FX140" s="40"/>
      <c r="FY140" s="40"/>
      <c r="FZ140" s="40"/>
      <c r="GA140" s="40"/>
      <c r="GB140" s="18"/>
      <c r="GC140" s="18"/>
      <c r="GD140" s="19"/>
      <c r="GE140" s="19"/>
      <c r="GF140" s="41"/>
      <c r="GG140" s="41"/>
      <c r="GH140" s="41"/>
      <c r="GI140" s="41"/>
      <c r="GJ140" s="41"/>
      <c r="GK140" s="41"/>
      <c r="GL140" s="41"/>
      <c r="GM140" s="41"/>
      <c r="GN140" s="41"/>
      <c r="GO140" s="41"/>
      <c r="GP140" s="41"/>
      <c r="GQ140" s="41"/>
      <c r="GR140" s="41"/>
      <c r="GS140" s="41"/>
      <c r="GT140" s="41"/>
      <c r="GU140" s="41"/>
      <c r="GV140" s="42"/>
      <c r="GW140" s="42"/>
      <c r="GX140" s="42"/>
      <c r="GY140" s="42"/>
      <c r="GZ140" s="41"/>
      <c r="HA140" s="41"/>
      <c r="HB140" s="41"/>
      <c r="HC140" s="41"/>
      <c r="HD140" s="41"/>
      <c r="HE140" s="41"/>
      <c r="HF140" s="37"/>
      <c r="HG140" s="37"/>
      <c r="HH140" s="43"/>
      <c r="HI140" s="43"/>
      <c r="HJ140" s="41"/>
      <c r="HK140" s="43"/>
      <c r="HL140" s="42"/>
      <c r="HM140" s="18"/>
      <c r="HN140" s="18"/>
      <c r="HO140" s="42"/>
      <c r="HP140" s="18"/>
      <c r="HQ140" s="18"/>
      <c r="HR140" s="19"/>
      <c r="HS140" s="43"/>
      <c r="HT140" s="42"/>
      <c r="HU140" s="41"/>
      <c r="HV140" s="41"/>
      <c r="HW140" s="19"/>
      <c r="HX140" s="43"/>
      <c r="HY140" s="19"/>
      <c r="HZ140" s="41"/>
      <c r="IA140" s="41"/>
      <c r="IB140" s="19"/>
    </row>
    <row r="141" spans="1:236" ht="15.5">
      <c r="A141" s="15">
        <v>4478</v>
      </c>
      <c r="B141" t="s">
        <v>238</v>
      </c>
      <c r="C141" t="s">
        <v>219</v>
      </c>
      <c r="D141">
        <v>0</v>
      </c>
      <c r="E141">
        <f t="shared" si="6"/>
        <v>1.210000000000008</v>
      </c>
      <c r="F141">
        <f t="shared" si="7"/>
        <v>1.2099999999999937</v>
      </c>
      <c r="G141">
        <f t="shared" si="8"/>
        <v>15</v>
      </c>
      <c r="H141" t="s">
        <v>220</v>
      </c>
      <c r="I141" t="s">
        <v>105</v>
      </c>
      <c r="J141" t="s">
        <v>106</v>
      </c>
      <c r="K141" t="s">
        <v>101</v>
      </c>
      <c r="L141">
        <v>141</v>
      </c>
      <c r="M141">
        <v>1300</v>
      </c>
      <c r="N141">
        <v>0</v>
      </c>
      <c r="O141">
        <v>1.5</v>
      </c>
      <c r="P141" s="15">
        <v>4478</v>
      </c>
      <c r="Q141">
        <v>50.4</v>
      </c>
      <c r="R141">
        <v>1.05</v>
      </c>
      <c r="S141">
        <v>18.27</v>
      </c>
      <c r="T141">
        <v>9.8699999999999992</v>
      </c>
      <c r="U141">
        <v>0.16</v>
      </c>
      <c r="V141">
        <v>5.8</v>
      </c>
      <c r="W141">
        <v>7.51</v>
      </c>
      <c r="X141">
        <v>3.91</v>
      </c>
      <c r="Y141">
        <v>1.58</v>
      </c>
      <c r="Z141">
        <v>0</v>
      </c>
      <c r="AA141">
        <v>0.24</v>
      </c>
      <c r="AB141">
        <v>0</v>
      </c>
      <c r="AC141">
        <v>0</v>
      </c>
      <c r="AD141">
        <v>98.79</v>
      </c>
      <c r="AF141" s="15">
        <v>4478</v>
      </c>
      <c r="AG141">
        <v>49.4</v>
      </c>
      <c r="AH141">
        <v>0.53</v>
      </c>
      <c r="AI141">
        <v>9.27</v>
      </c>
      <c r="AJ141">
        <v>8.77</v>
      </c>
      <c r="AK141">
        <v>0.21</v>
      </c>
      <c r="AL141">
        <v>16.36</v>
      </c>
      <c r="AM141">
        <v>13.84</v>
      </c>
      <c r="AN141">
        <v>0.76</v>
      </c>
      <c r="AO141">
        <v>0</v>
      </c>
      <c r="AP141">
        <v>0</v>
      </c>
      <c r="AR141" s="38"/>
      <c r="AS141" s="38"/>
      <c r="AT141" s="38"/>
      <c r="AU141" s="38"/>
      <c r="AV141" s="38"/>
      <c r="AW141" s="38"/>
      <c r="AX141" s="38"/>
      <c r="AY141" s="38"/>
      <c r="AZ141" s="38"/>
      <c r="BA141" s="38"/>
      <c r="BB141" s="38"/>
      <c r="BC141" s="38"/>
      <c r="DJ141" s="17"/>
      <c r="EH141" s="17"/>
      <c r="EI141" s="17"/>
      <c r="EJ141" s="17"/>
      <c r="EK141" s="17"/>
      <c r="EL141" s="17"/>
      <c r="EM141" s="17"/>
      <c r="EN141" s="17"/>
      <c r="EQ141" s="17"/>
      <c r="ER141" s="17"/>
      <c r="ES141" s="17"/>
      <c r="ET141" s="17"/>
      <c r="EU141" s="17"/>
      <c r="FW141" s="40"/>
      <c r="FX141" s="40"/>
      <c r="FY141" s="40"/>
      <c r="FZ141" s="40"/>
      <c r="GA141" s="40"/>
      <c r="GB141" s="18"/>
      <c r="GC141" s="18"/>
      <c r="GD141" s="19"/>
      <c r="GE141" s="19"/>
      <c r="GF141" s="41"/>
      <c r="GG141" s="41"/>
      <c r="GH141" s="41"/>
      <c r="GI141" s="41"/>
      <c r="GJ141" s="41"/>
      <c r="GK141" s="41"/>
      <c r="GL141" s="41"/>
      <c r="GM141" s="41"/>
      <c r="GN141" s="41"/>
      <c r="GO141" s="41"/>
      <c r="GP141" s="41"/>
      <c r="GQ141" s="41"/>
      <c r="GR141" s="41"/>
      <c r="GS141" s="41"/>
      <c r="GT141" s="41"/>
      <c r="GU141" s="41"/>
      <c r="GV141" s="42"/>
      <c r="GW141" s="42"/>
      <c r="GX141" s="42"/>
      <c r="GY141" s="42"/>
      <c r="GZ141" s="41"/>
      <c r="HA141" s="41"/>
      <c r="HB141" s="41"/>
      <c r="HC141" s="41"/>
      <c r="HD141" s="41"/>
      <c r="HE141" s="41"/>
      <c r="HF141" s="37"/>
      <c r="HG141" s="37"/>
      <c r="HH141" s="43"/>
      <c r="HI141" s="43"/>
      <c r="HJ141" s="41"/>
      <c r="HK141" s="43"/>
      <c r="HL141" s="42"/>
      <c r="HM141" s="18"/>
      <c r="HN141" s="18"/>
      <c r="HO141" s="42"/>
      <c r="HP141" s="18"/>
      <c r="HQ141" s="18"/>
      <c r="HR141" s="19"/>
      <c r="HS141" s="43"/>
      <c r="HT141" s="42"/>
      <c r="HU141" s="41"/>
      <c r="HV141" s="41"/>
      <c r="HW141" s="19"/>
      <c r="HX141" s="43"/>
      <c r="HY141" s="19"/>
      <c r="HZ141" s="41"/>
      <c r="IA141" s="41"/>
      <c r="IB141" s="19"/>
    </row>
    <row r="142" spans="1:236" ht="15.5">
      <c r="A142" s="15">
        <v>4479</v>
      </c>
      <c r="B142" t="s">
        <v>239</v>
      </c>
      <c r="C142" t="s">
        <v>219</v>
      </c>
      <c r="D142">
        <v>0</v>
      </c>
      <c r="E142">
        <f t="shared" si="6"/>
        <v>-0.73000000000000398</v>
      </c>
      <c r="F142">
        <f t="shared" si="7"/>
        <v>-0.73000000000000398</v>
      </c>
      <c r="G142">
        <f t="shared" si="8"/>
        <v>15</v>
      </c>
      <c r="H142" t="s">
        <v>220</v>
      </c>
      <c r="I142" t="s">
        <v>105</v>
      </c>
      <c r="J142" t="s">
        <v>106</v>
      </c>
      <c r="K142" t="s">
        <v>101</v>
      </c>
      <c r="L142">
        <v>77</v>
      </c>
      <c r="M142">
        <v>1275</v>
      </c>
      <c r="N142">
        <v>0</v>
      </c>
      <c r="O142">
        <v>1.5</v>
      </c>
      <c r="P142" s="15">
        <v>4479</v>
      </c>
      <c r="Q142">
        <v>52.8</v>
      </c>
      <c r="R142">
        <v>0.99</v>
      </c>
      <c r="S142">
        <v>19.829999999999998</v>
      </c>
      <c r="T142">
        <v>9.0500000000000007</v>
      </c>
      <c r="U142">
        <v>0.14000000000000001</v>
      </c>
      <c r="V142">
        <v>4.5599999999999996</v>
      </c>
      <c r="W142">
        <v>6.45</v>
      </c>
      <c r="X142">
        <v>4.2</v>
      </c>
      <c r="Y142">
        <v>2.33</v>
      </c>
      <c r="Z142">
        <v>0</v>
      </c>
      <c r="AA142">
        <v>0.38</v>
      </c>
      <c r="AB142">
        <v>0</v>
      </c>
      <c r="AC142">
        <v>0</v>
      </c>
      <c r="AD142">
        <v>100.73</v>
      </c>
      <c r="AF142" s="15">
        <v>4479</v>
      </c>
      <c r="AG142">
        <v>49.4</v>
      </c>
      <c r="AH142">
        <v>0.74</v>
      </c>
      <c r="AI142">
        <v>7.29</v>
      </c>
      <c r="AJ142">
        <v>9.83</v>
      </c>
      <c r="AK142">
        <v>0.23</v>
      </c>
      <c r="AL142">
        <v>15.22</v>
      </c>
      <c r="AM142">
        <v>15.44</v>
      </c>
      <c r="AN142">
        <v>0.76</v>
      </c>
      <c r="AO142">
        <v>0</v>
      </c>
      <c r="AP142">
        <v>0</v>
      </c>
      <c r="AR142" s="38"/>
      <c r="AS142" s="38"/>
      <c r="AT142" s="38"/>
      <c r="AU142" s="38"/>
      <c r="AV142" s="38"/>
      <c r="AW142" s="38"/>
      <c r="AX142" s="38"/>
      <c r="AY142" s="38"/>
      <c r="AZ142" s="38"/>
      <c r="BA142" s="38"/>
      <c r="BB142" s="38"/>
      <c r="BC142" s="38"/>
      <c r="DJ142" s="17"/>
      <c r="EH142" s="17"/>
      <c r="EI142" s="17"/>
      <c r="EJ142" s="17"/>
      <c r="EK142" s="17"/>
      <c r="EL142" s="17"/>
      <c r="EM142" s="17"/>
      <c r="EN142" s="17"/>
      <c r="EQ142" s="17"/>
      <c r="ER142" s="17"/>
      <c r="ES142" s="17"/>
      <c r="ET142" s="17"/>
      <c r="EU142" s="17"/>
      <c r="FW142" s="40"/>
      <c r="FX142" s="40"/>
      <c r="FY142" s="40"/>
      <c r="FZ142" s="40"/>
      <c r="GA142" s="40"/>
      <c r="GB142" s="18"/>
      <c r="GC142" s="18"/>
      <c r="GD142" s="19"/>
      <c r="GE142" s="19"/>
      <c r="GF142" s="41"/>
      <c r="GG142" s="41"/>
      <c r="GH142" s="41"/>
      <c r="GI142" s="41"/>
      <c r="GJ142" s="41"/>
      <c r="GK142" s="41"/>
      <c r="GL142" s="41"/>
      <c r="GM142" s="41"/>
      <c r="GN142" s="41"/>
      <c r="GO142" s="41"/>
      <c r="GP142" s="41"/>
      <c r="GQ142" s="41"/>
      <c r="GR142" s="41"/>
      <c r="GS142" s="41"/>
      <c r="GT142" s="41"/>
      <c r="GU142" s="41"/>
      <c r="GV142" s="42"/>
      <c r="GW142" s="42"/>
      <c r="GX142" s="42"/>
      <c r="GY142" s="42"/>
      <c r="GZ142" s="41"/>
      <c r="HA142" s="41"/>
      <c r="HB142" s="41"/>
      <c r="HC142" s="41"/>
      <c r="HD142" s="41"/>
      <c r="HE142" s="41"/>
      <c r="HF142" s="37"/>
      <c r="HG142" s="37"/>
      <c r="HH142" s="43"/>
      <c r="HI142" s="43"/>
      <c r="HJ142" s="41"/>
      <c r="HK142" s="43"/>
      <c r="HL142" s="42"/>
      <c r="HM142" s="18"/>
      <c r="HN142" s="18"/>
      <c r="HO142" s="42"/>
      <c r="HP142" s="18"/>
      <c r="HQ142" s="18"/>
      <c r="HR142" s="19"/>
      <c r="HS142" s="43"/>
      <c r="HT142" s="42"/>
      <c r="HU142" s="41"/>
      <c r="HV142" s="41"/>
      <c r="HW142" s="19"/>
      <c r="HX142" s="43"/>
      <c r="HY142" s="19"/>
      <c r="HZ142" s="41"/>
      <c r="IA142" s="41"/>
      <c r="IB142" s="19"/>
    </row>
    <row r="143" spans="1:236" ht="15.5">
      <c r="A143" s="15">
        <v>4480</v>
      </c>
      <c r="B143" t="s">
        <v>240</v>
      </c>
      <c r="C143" t="s">
        <v>219</v>
      </c>
      <c r="D143">
        <v>0</v>
      </c>
      <c r="E143">
        <f t="shared" si="6"/>
        <v>2.6199999999999903</v>
      </c>
      <c r="F143">
        <f t="shared" si="7"/>
        <v>2.5999999999999943</v>
      </c>
      <c r="G143">
        <f t="shared" si="8"/>
        <v>15</v>
      </c>
      <c r="H143" t="s">
        <v>220</v>
      </c>
      <c r="I143" t="s">
        <v>105</v>
      </c>
      <c r="J143" t="s">
        <v>106</v>
      </c>
      <c r="K143" t="s">
        <v>101</v>
      </c>
      <c r="L143">
        <v>172</v>
      </c>
      <c r="M143">
        <v>1250</v>
      </c>
      <c r="N143">
        <v>0</v>
      </c>
      <c r="O143">
        <v>1.5</v>
      </c>
      <c r="P143" s="15">
        <v>4480</v>
      </c>
      <c r="Q143">
        <v>47.5</v>
      </c>
      <c r="R143">
        <v>0.95</v>
      </c>
      <c r="S143">
        <v>20.03</v>
      </c>
      <c r="T143">
        <v>9.1199999999999992</v>
      </c>
      <c r="U143">
        <v>0.15</v>
      </c>
      <c r="V143">
        <v>5.63</v>
      </c>
      <c r="W143">
        <v>6.46</v>
      </c>
      <c r="X143">
        <v>3.76</v>
      </c>
      <c r="Y143">
        <v>2.65</v>
      </c>
      <c r="Z143">
        <v>0</v>
      </c>
      <c r="AA143">
        <v>1.1299999999999999</v>
      </c>
      <c r="AB143">
        <v>0</v>
      </c>
      <c r="AC143">
        <v>0</v>
      </c>
      <c r="AD143">
        <v>97.4</v>
      </c>
      <c r="AF143" s="15">
        <v>4480</v>
      </c>
      <c r="AG143">
        <v>48.6</v>
      </c>
      <c r="AH143">
        <v>0.77</v>
      </c>
      <c r="AI143">
        <v>7.33</v>
      </c>
      <c r="AJ143">
        <v>10.14</v>
      </c>
      <c r="AK143">
        <v>0.24</v>
      </c>
      <c r="AL143">
        <v>15.21</v>
      </c>
      <c r="AM143">
        <v>14.6</v>
      </c>
      <c r="AN143">
        <v>0.74</v>
      </c>
      <c r="AO143">
        <v>0</v>
      </c>
      <c r="AP143">
        <v>0</v>
      </c>
      <c r="AR143" s="38"/>
      <c r="AS143" s="38"/>
      <c r="AT143" s="38"/>
      <c r="AU143" s="38"/>
      <c r="AV143" s="38"/>
      <c r="AW143" s="38"/>
      <c r="AX143" s="38"/>
      <c r="AY143" s="38"/>
      <c r="AZ143" s="38"/>
      <c r="BA143" s="38"/>
      <c r="BB143" s="38"/>
      <c r="BC143" s="38"/>
      <c r="DJ143" s="17"/>
      <c r="EH143" s="17"/>
      <c r="EI143" s="17"/>
      <c r="EJ143" s="17"/>
      <c r="EK143" s="17"/>
      <c r="EL143" s="17"/>
      <c r="EM143" s="17"/>
      <c r="EN143" s="17"/>
      <c r="EQ143" s="17"/>
      <c r="ER143" s="17"/>
      <c r="ES143" s="17"/>
      <c r="ET143" s="17"/>
      <c r="EU143" s="17"/>
      <c r="FW143" s="40"/>
      <c r="FX143" s="40"/>
      <c r="FY143" s="40"/>
      <c r="FZ143" s="40"/>
      <c r="GA143" s="40"/>
      <c r="GB143" s="18"/>
      <c r="GC143" s="18"/>
      <c r="GD143" s="19"/>
      <c r="GE143" s="19"/>
      <c r="GF143" s="41"/>
      <c r="GG143" s="41"/>
      <c r="GH143" s="41"/>
      <c r="GI143" s="41"/>
      <c r="GJ143" s="41"/>
      <c r="GK143" s="41"/>
      <c r="GL143" s="41"/>
      <c r="GM143" s="41"/>
      <c r="GN143" s="41"/>
      <c r="GO143" s="41"/>
      <c r="GP143" s="41"/>
      <c r="GQ143" s="41"/>
      <c r="GR143" s="41"/>
      <c r="GS143" s="41"/>
      <c r="GT143" s="41"/>
      <c r="GU143" s="41"/>
      <c r="GV143" s="42"/>
      <c r="GW143" s="42"/>
      <c r="GX143" s="42"/>
      <c r="GY143" s="42"/>
      <c r="GZ143" s="41"/>
      <c r="HA143" s="41"/>
      <c r="HB143" s="41"/>
      <c r="HC143" s="41"/>
      <c r="HD143" s="41"/>
      <c r="HE143" s="41"/>
      <c r="HF143" s="37"/>
      <c r="HG143" s="37"/>
      <c r="HH143" s="43"/>
      <c r="HI143" s="43"/>
      <c r="HJ143" s="41"/>
      <c r="HK143" s="43"/>
      <c r="HL143" s="42"/>
      <c r="HM143" s="18"/>
      <c r="HN143" s="18"/>
      <c r="HO143" s="42"/>
      <c r="HP143" s="18"/>
      <c r="HQ143" s="18"/>
      <c r="HR143" s="19"/>
      <c r="HS143" s="43"/>
      <c r="HT143" s="42"/>
      <c r="HU143" s="41"/>
      <c r="HV143" s="41"/>
      <c r="HW143" s="19"/>
      <c r="HX143" s="43"/>
      <c r="HY143" s="19"/>
      <c r="HZ143" s="41"/>
      <c r="IA143" s="41"/>
      <c r="IB143" s="19"/>
    </row>
    <row r="144" spans="1:236" ht="15.5">
      <c r="A144" s="15">
        <v>4482</v>
      </c>
      <c r="B144" t="s">
        <v>241</v>
      </c>
      <c r="C144" t="s">
        <v>219</v>
      </c>
      <c r="D144">
        <v>0</v>
      </c>
      <c r="E144">
        <f t="shared" si="6"/>
        <v>2.1100000000000279</v>
      </c>
      <c r="F144">
        <f t="shared" si="7"/>
        <v>2.1099999999999994</v>
      </c>
      <c r="G144">
        <f t="shared" si="8"/>
        <v>20</v>
      </c>
      <c r="H144" t="s">
        <v>220</v>
      </c>
      <c r="I144" t="s">
        <v>105</v>
      </c>
      <c r="J144" t="s">
        <v>106</v>
      </c>
      <c r="K144" t="s">
        <v>101</v>
      </c>
      <c r="L144">
        <v>23</v>
      </c>
      <c r="M144">
        <v>1450</v>
      </c>
      <c r="N144">
        <v>0</v>
      </c>
      <c r="O144">
        <v>2</v>
      </c>
      <c r="P144" s="15">
        <v>4482</v>
      </c>
      <c r="Q144">
        <v>48.3</v>
      </c>
      <c r="R144">
        <v>0.76</v>
      </c>
      <c r="S144">
        <v>17.329999999999998</v>
      </c>
      <c r="T144">
        <v>9.0500000000000007</v>
      </c>
      <c r="U144">
        <v>0.17</v>
      </c>
      <c r="V144">
        <v>8.9499999999999993</v>
      </c>
      <c r="W144">
        <v>9.91</v>
      </c>
      <c r="X144">
        <v>2.57</v>
      </c>
      <c r="Y144">
        <v>0.71</v>
      </c>
      <c r="Z144">
        <v>0</v>
      </c>
      <c r="AA144">
        <v>0.14000000000000001</v>
      </c>
      <c r="AB144">
        <v>0</v>
      </c>
      <c r="AC144">
        <v>0</v>
      </c>
      <c r="AD144">
        <v>97.89</v>
      </c>
      <c r="AF144" s="15">
        <v>4482</v>
      </c>
      <c r="AG144">
        <v>49.2</v>
      </c>
      <c r="AH144">
        <v>0.32</v>
      </c>
      <c r="AI144">
        <v>11.25</v>
      </c>
      <c r="AJ144">
        <v>5.92</v>
      </c>
      <c r="AK144">
        <v>0.17</v>
      </c>
      <c r="AL144">
        <v>16.34</v>
      </c>
      <c r="AM144">
        <v>13.95</v>
      </c>
      <c r="AN144">
        <v>0.89</v>
      </c>
      <c r="AO144">
        <v>0</v>
      </c>
      <c r="AP144">
        <v>0</v>
      </c>
      <c r="AR144" s="38"/>
      <c r="AS144" s="38"/>
      <c r="AT144" s="38"/>
      <c r="AU144" s="38"/>
      <c r="AV144" s="38"/>
      <c r="AW144" s="38"/>
      <c r="AX144" s="38"/>
      <c r="AY144" s="38"/>
      <c r="AZ144" s="38"/>
      <c r="BA144" s="38"/>
      <c r="BB144" s="38"/>
      <c r="BC144" s="38"/>
      <c r="DJ144" s="17"/>
      <c r="EH144" s="17"/>
      <c r="EI144" s="17"/>
      <c r="EJ144" s="17"/>
      <c r="EK144" s="17"/>
      <c r="EL144" s="17"/>
      <c r="EM144" s="17"/>
      <c r="EN144" s="17"/>
      <c r="EQ144" s="17"/>
      <c r="ER144" s="17"/>
      <c r="ES144" s="17"/>
      <c r="ET144" s="17"/>
      <c r="EU144" s="17"/>
      <c r="FW144" s="40"/>
      <c r="FX144" s="40"/>
      <c r="FY144" s="40"/>
      <c r="FZ144" s="40"/>
      <c r="GA144" s="40"/>
      <c r="GB144" s="18"/>
      <c r="GC144" s="18"/>
      <c r="GD144" s="19"/>
      <c r="GE144" s="19"/>
      <c r="GF144" s="41"/>
      <c r="GG144" s="41"/>
      <c r="GH144" s="41"/>
      <c r="GI144" s="41"/>
      <c r="GJ144" s="41"/>
      <c r="GK144" s="41"/>
      <c r="GL144" s="41"/>
      <c r="GM144" s="41"/>
      <c r="GN144" s="41"/>
      <c r="GO144" s="41"/>
      <c r="GP144" s="41"/>
      <c r="GQ144" s="41"/>
      <c r="GR144" s="41"/>
      <c r="GS144" s="41"/>
      <c r="GT144" s="41"/>
      <c r="GU144" s="41"/>
      <c r="GV144" s="42"/>
      <c r="GW144" s="42"/>
      <c r="GX144" s="42"/>
      <c r="GY144" s="42"/>
      <c r="GZ144" s="41"/>
      <c r="HA144" s="41"/>
      <c r="HB144" s="41"/>
      <c r="HC144" s="41"/>
      <c r="HD144" s="41"/>
      <c r="HE144" s="41"/>
      <c r="HF144" s="37"/>
      <c r="HG144" s="37"/>
      <c r="HH144" s="43"/>
      <c r="HI144" s="43"/>
      <c r="HJ144" s="41"/>
      <c r="HK144" s="43"/>
      <c r="HL144" s="42"/>
      <c r="HM144" s="18"/>
      <c r="HN144" s="18"/>
      <c r="HO144" s="42"/>
      <c r="HP144" s="18"/>
      <c r="HQ144" s="18"/>
      <c r="HR144" s="19"/>
      <c r="HS144" s="43"/>
      <c r="HT144" s="42"/>
      <c r="HU144" s="41"/>
      <c r="HV144" s="41"/>
      <c r="HW144" s="19"/>
      <c r="HX144" s="43"/>
      <c r="HY144" s="19"/>
      <c r="HZ144" s="41"/>
      <c r="IA144" s="41"/>
      <c r="IB144" s="19"/>
    </row>
    <row r="145" spans="1:236" ht="15.5">
      <c r="A145" s="15">
        <v>4483</v>
      </c>
      <c r="B145" t="s">
        <v>242</v>
      </c>
      <c r="C145" t="s">
        <v>219</v>
      </c>
      <c r="D145">
        <v>0</v>
      </c>
      <c r="E145">
        <f t="shared" si="6"/>
        <v>0.95000000000000284</v>
      </c>
      <c r="F145">
        <f t="shared" si="7"/>
        <v>0.95000000000000284</v>
      </c>
      <c r="G145">
        <f t="shared" si="8"/>
        <v>20</v>
      </c>
      <c r="H145" t="s">
        <v>220</v>
      </c>
      <c r="I145" t="s">
        <v>105</v>
      </c>
      <c r="J145" t="s">
        <v>106</v>
      </c>
      <c r="K145" t="s">
        <v>101</v>
      </c>
      <c r="L145">
        <v>20</v>
      </c>
      <c r="M145">
        <v>1425</v>
      </c>
      <c r="N145">
        <v>0</v>
      </c>
      <c r="O145">
        <v>2</v>
      </c>
      <c r="P145" s="15">
        <v>4483</v>
      </c>
      <c r="Q145">
        <v>48.9</v>
      </c>
      <c r="R145">
        <v>0.68</v>
      </c>
      <c r="S145">
        <v>17.95</v>
      </c>
      <c r="T145">
        <v>8.94</v>
      </c>
      <c r="U145">
        <v>0.18</v>
      </c>
      <c r="V145">
        <v>8.8699999999999992</v>
      </c>
      <c r="W145">
        <v>9.7200000000000006</v>
      </c>
      <c r="X145">
        <v>2.85</v>
      </c>
      <c r="Y145">
        <v>0.82</v>
      </c>
      <c r="Z145">
        <v>0</v>
      </c>
      <c r="AA145">
        <v>0.14000000000000001</v>
      </c>
      <c r="AB145">
        <v>0</v>
      </c>
      <c r="AC145">
        <v>0</v>
      </c>
      <c r="AD145">
        <v>99.05</v>
      </c>
      <c r="AF145" s="15">
        <v>4483</v>
      </c>
      <c r="AG145">
        <v>48.5</v>
      </c>
      <c r="AH145">
        <v>0.28999999999999998</v>
      </c>
      <c r="AI145">
        <v>12.05</v>
      </c>
      <c r="AJ145">
        <v>6.02</v>
      </c>
      <c r="AK145">
        <v>0.17</v>
      </c>
      <c r="AL145">
        <v>16.16</v>
      </c>
      <c r="AM145">
        <v>14.1</v>
      </c>
      <c r="AN145">
        <v>1</v>
      </c>
      <c r="AO145">
        <v>0</v>
      </c>
      <c r="AP145">
        <v>0</v>
      </c>
      <c r="AR145" s="38"/>
      <c r="AS145" s="38"/>
      <c r="AT145" s="38"/>
      <c r="AU145" s="38"/>
      <c r="AV145" s="38"/>
      <c r="AW145" s="38"/>
      <c r="AX145" s="38"/>
      <c r="AY145" s="38"/>
      <c r="AZ145" s="38"/>
      <c r="BA145" s="38"/>
      <c r="BB145" s="38"/>
      <c r="BC145" s="38"/>
      <c r="DJ145" s="17"/>
      <c r="EH145" s="17"/>
      <c r="EI145" s="17"/>
      <c r="EJ145" s="17"/>
      <c r="EK145" s="17"/>
      <c r="EL145" s="17"/>
      <c r="EM145" s="17"/>
      <c r="EN145" s="17"/>
      <c r="EQ145" s="17"/>
      <c r="ER145" s="17"/>
      <c r="ES145" s="17"/>
      <c r="ET145" s="17"/>
      <c r="EU145" s="17"/>
      <c r="FW145" s="40"/>
      <c r="FX145" s="40"/>
      <c r="FY145" s="40"/>
      <c r="FZ145" s="40"/>
      <c r="GA145" s="40"/>
      <c r="GB145" s="18"/>
      <c r="GC145" s="18"/>
      <c r="GD145" s="19"/>
      <c r="GE145" s="19"/>
      <c r="GF145" s="41"/>
      <c r="GG145" s="41"/>
      <c r="GH145" s="41"/>
      <c r="GI145" s="41"/>
      <c r="GJ145" s="41"/>
      <c r="GK145" s="41"/>
      <c r="GL145" s="41"/>
      <c r="GM145" s="41"/>
      <c r="GN145" s="41"/>
      <c r="GO145" s="41"/>
      <c r="GP145" s="41"/>
      <c r="GQ145" s="41"/>
      <c r="GR145" s="41"/>
      <c r="GS145" s="41"/>
      <c r="GT145" s="41"/>
      <c r="GU145" s="41"/>
      <c r="GV145" s="42"/>
      <c r="GW145" s="42"/>
      <c r="GX145" s="42"/>
      <c r="GY145" s="42"/>
      <c r="GZ145" s="41"/>
      <c r="HA145" s="41"/>
      <c r="HB145" s="41"/>
      <c r="HC145" s="41"/>
      <c r="HD145" s="41"/>
      <c r="HE145" s="41"/>
      <c r="HF145" s="37"/>
      <c r="HG145" s="37"/>
      <c r="HH145" s="43"/>
      <c r="HI145" s="43"/>
      <c r="HJ145" s="41"/>
      <c r="HK145" s="43"/>
      <c r="HL145" s="42"/>
      <c r="HM145" s="18"/>
      <c r="HN145" s="18"/>
      <c r="HO145" s="42"/>
      <c r="HP145" s="18"/>
      <c r="HQ145" s="18"/>
      <c r="HR145" s="19"/>
      <c r="HS145" s="43"/>
      <c r="HT145" s="42"/>
      <c r="HU145" s="41"/>
      <c r="HV145" s="41"/>
      <c r="HW145" s="19"/>
      <c r="HX145" s="43"/>
      <c r="HY145" s="19"/>
      <c r="HZ145" s="41"/>
      <c r="IA145" s="41"/>
      <c r="IB145" s="19"/>
    </row>
    <row r="146" spans="1:236" ht="15.5">
      <c r="A146" s="15">
        <v>4484</v>
      </c>
      <c r="B146" t="s">
        <v>243</v>
      </c>
      <c r="C146" t="s">
        <v>219</v>
      </c>
      <c r="D146">
        <v>0</v>
      </c>
      <c r="E146">
        <f t="shared" si="6"/>
        <v>1.9200000000000017</v>
      </c>
      <c r="F146">
        <f t="shared" si="7"/>
        <v>1.9200000000000017</v>
      </c>
      <c r="G146">
        <f t="shared" si="8"/>
        <v>20</v>
      </c>
      <c r="H146" t="s">
        <v>220</v>
      </c>
      <c r="I146" t="s">
        <v>105</v>
      </c>
      <c r="J146" t="s">
        <v>106</v>
      </c>
      <c r="K146" t="s">
        <v>101</v>
      </c>
      <c r="L146">
        <v>71</v>
      </c>
      <c r="M146">
        <v>1400</v>
      </c>
      <c r="N146">
        <v>0</v>
      </c>
      <c r="O146">
        <v>2</v>
      </c>
      <c r="P146" s="15">
        <v>4484</v>
      </c>
      <c r="Q146">
        <v>49.1</v>
      </c>
      <c r="R146">
        <v>0.68</v>
      </c>
      <c r="S146">
        <v>17.809999999999999</v>
      </c>
      <c r="T146">
        <v>8.65</v>
      </c>
      <c r="U146">
        <v>0.16</v>
      </c>
      <c r="V146">
        <v>8.23</v>
      </c>
      <c r="W146">
        <v>9.3699999999999992</v>
      </c>
      <c r="X146">
        <v>3.1</v>
      </c>
      <c r="Y146">
        <v>0.82</v>
      </c>
      <c r="Z146">
        <v>0</v>
      </c>
      <c r="AA146">
        <v>0.16</v>
      </c>
      <c r="AB146">
        <v>0</v>
      </c>
      <c r="AC146">
        <v>0</v>
      </c>
      <c r="AD146">
        <v>98.08</v>
      </c>
      <c r="AF146" s="15">
        <v>4484</v>
      </c>
      <c r="AG146">
        <v>49.4</v>
      </c>
      <c r="AH146">
        <v>0.34</v>
      </c>
      <c r="AI146">
        <v>12.83</v>
      </c>
      <c r="AJ146">
        <v>6.24</v>
      </c>
      <c r="AK146">
        <v>0.16</v>
      </c>
      <c r="AL146">
        <v>15.17</v>
      </c>
      <c r="AM146">
        <v>14.8</v>
      </c>
      <c r="AN146">
        <v>1.31</v>
      </c>
      <c r="AO146">
        <v>0</v>
      </c>
      <c r="AP146">
        <v>0</v>
      </c>
      <c r="AR146" s="38"/>
      <c r="AS146" s="38"/>
      <c r="AT146" s="38"/>
      <c r="AU146" s="38"/>
      <c r="AV146" s="38"/>
      <c r="AW146" s="38"/>
      <c r="AX146" s="38"/>
      <c r="AY146" s="38"/>
      <c r="AZ146" s="38"/>
      <c r="BA146" s="38"/>
      <c r="BB146" s="38"/>
      <c r="BC146" s="38"/>
      <c r="DJ146" s="17"/>
      <c r="EH146" s="17"/>
      <c r="EI146" s="17"/>
      <c r="EJ146" s="17"/>
      <c r="EK146" s="17"/>
      <c r="EL146" s="17"/>
      <c r="EM146" s="17"/>
      <c r="EN146" s="17"/>
      <c r="EQ146" s="17"/>
      <c r="ER146" s="17"/>
      <c r="ES146" s="17"/>
      <c r="ET146" s="17"/>
      <c r="EU146" s="17"/>
      <c r="FW146" s="40"/>
      <c r="FX146" s="40"/>
      <c r="FY146" s="40"/>
      <c r="FZ146" s="40"/>
      <c r="GA146" s="40"/>
      <c r="GB146" s="18"/>
      <c r="GC146" s="18"/>
      <c r="GD146" s="19"/>
      <c r="GE146" s="19"/>
      <c r="GF146" s="41"/>
      <c r="GG146" s="41"/>
      <c r="GH146" s="41"/>
      <c r="GI146" s="41"/>
      <c r="GJ146" s="41"/>
      <c r="GK146" s="41"/>
      <c r="GL146" s="41"/>
      <c r="GM146" s="41"/>
      <c r="GN146" s="41"/>
      <c r="GO146" s="41"/>
      <c r="GP146" s="41"/>
      <c r="GQ146" s="41"/>
      <c r="GR146" s="41"/>
      <c r="GS146" s="41"/>
      <c r="GT146" s="41"/>
      <c r="GU146" s="41"/>
      <c r="GV146" s="42"/>
      <c r="GW146" s="42"/>
      <c r="GX146" s="42"/>
      <c r="GY146" s="42"/>
      <c r="GZ146" s="41"/>
      <c r="HA146" s="41"/>
      <c r="HB146" s="41"/>
      <c r="HC146" s="41"/>
      <c r="HD146" s="41"/>
      <c r="HE146" s="41"/>
      <c r="HF146" s="37"/>
      <c r="HG146" s="37"/>
      <c r="HH146" s="43"/>
      <c r="HI146" s="43"/>
      <c r="HJ146" s="41"/>
      <c r="HK146" s="43"/>
      <c r="HL146" s="42"/>
      <c r="HM146" s="18"/>
      <c r="HN146" s="18"/>
      <c r="HO146" s="42"/>
      <c r="HP146" s="18"/>
      <c r="HQ146" s="18"/>
      <c r="HR146" s="19"/>
      <c r="HS146" s="43"/>
      <c r="HT146" s="42"/>
      <c r="HU146" s="41"/>
      <c r="HV146" s="41"/>
      <c r="HW146" s="19"/>
      <c r="HX146" s="43"/>
      <c r="HY146" s="19"/>
      <c r="HZ146" s="41"/>
      <c r="IA146" s="41"/>
      <c r="IB146" s="19"/>
    </row>
    <row r="147" spans="1:236" ht="15.5">
      <c r="A147" s="15">
        <v>4485</v>
      </c>
      <c r="B147" t="s">
        <v>244</v>
      </c>
      <c r="C147" t="s">
        <v>219</v>
      </c>
      <c r="D147">
        <v>0</v>
      </c>
      <c r="E147">
        <f t="shared" si="6"/>
        <v>0.29999999999998295</v>
      </c>
      <c r="F147">
        <f t="shared" si="7"/>
        <v>0.29999999999999716</v>
      </c>
      <c r="G147">
        <f t="shared" si="8"/>
        <v>20</v>
      </c>
      <c r="H147" t="s">
        <v>220</v>
      </c>
      <c r="I147" t="s">
        <v>105</v>
      </c>
      <c r="J147" t="s">
        <v>106</v>
      </c>
      <c r="K147" t="s">
        <v>101</v>
      </c>
      <c r="L147">
        <v>68</v>
      </c>
      <c r="M147">
        <v>1375</v>
      </c>
      <c r="N147">
        <v>0</v>
      </c>
      <c r="O147">
        <v>2</v>
      </c>
      <c r="P147" s="15">
        <v>4485</v>
      </c>
      <c r="Q147">
        <v>50.4</v>
      </c>
      <c r="R147">
        <v>0.85</v>
      </c>
      <c r="S147">
        <v>17.86</v>
      </c>
      <c r="T147">
        <v>9.17</v>
      </c>
      <c r="U147">
        <v>0.15</v>
      </c>
      <c r="V147">
        <v>7.76</v>
      </c>
      <c r="W147">
        <v>9.2899999999999991</v>
      </c>
      <c r="X147">
        <v>3.03</v>
      </c>
      <c r="Y147">
        <v>0.98</v>
      </c>
      <c r="Z147">
        <v>0</v>
      </c>
      <c r="AA147">
        <v>0.21</v>
      </c>
      <c r="AB147">
        <v>0</v>
      </c>
      <c r="AC147">
        <v>0</v>
      </c>
      <c r="AD147">
        <v>99.7</v>
      </c>
      <c r="AF147" s="15">
        <v>4485</v>
      </c>
      <c r="AG147">
        <v>48.6</v>
      </c>
      <c r="AH147">
        <v>0.46</v>
      </c>
      <c r="AI147">
        <v>11.78</v>
      </c>
      <c r="AJ147">
        <v>6.81</v>
      </c>
      <c r="AK147">
        <v>0.16</v>
      </c>
      <c r="AL147">
        <v>14.35</v>
      </c>
      <c r="AM147">
        <v>14.9</v>
      </c>
      <c r="AN147">
        <v>1.34</v>
      </c>
      <c r="AO147">
        <v>0</v>
      </c>
      <c r="AP147">
        <v>0</v>
      </c>
      <c r="AR147" s="38"/>
      <c r="AS147" s="38"/>
      <c r="AT147" s="38"/>
      <c r="AU147" s="38"/>
      <c r="AV147" s="38"/>
      <c r="AW147" s="38"/>
      <c r="AX147" s="38"/>
      <c r="AY147" s="38"/>
      <c r="AZ147" s="38"/>
      <c r="BA147" s="38"/>
      <c r="BB147" s="38"/>
      <c r="BC147" s="38"/>
      <c r="DJ147" s="17"/>
      <c r="EH147" s="17"/>
      <c r="EI147" s="17"/>
      <c r="EJ147" s="17"/>
      <c r="EK147" s="17"/>
      <c r="EL147" s="17"/>
      <c r="EM147" s="17"/>
      <c r="EN147" s="17"/>
      <c r="EQ147" s="17"/>
      <c r="ER147" s="17"/>
      <c r="ES147" s="17"/>
      <c r="ET147" s="17"/>
      <c r="EU147" s="17"/>
      <c r="FW147" s="40"/>
      <c r="FX147" s="40"/>
      <c r="FY147" s="40"/>
      <c r="FZ147" s="40"/>
      <c r="GA147" s="40"/>
      <c r="GB147" s="18"/>
      <c r="GC147" s="18"/>
      <c r="GD147" s="19"/>
      <c r="GE147" s="19"/>
      <c r="GF147" s="41"/>
      <c r="GG147" s="41"/>
      <c r="GH147" s="41"/>
      <c r="GI147" s="41"/>
      <c r="GJ147" s="41"/>
      <c r="GK147" s="41"/>
      <c r="GL147" s="41"/>
      <c r="GM147" s="41"/>
      <c r="GN147" s="41"/>
      <c r="GO147" s="41"/>
      <c r="GP147" s="41"/>
      <c r="GQ147" s="41"/>
      <c r="GR147" s="41"/>
      <c r="GS147" s="41"/>
      <c r="GT147" s="41"/>
      <c r="GU147" s="41"/>
      <c r="GV147" s="42"/>
      <c r="GW147" s="42"/>
      <c r="GX147" s="42"/>
      <c r="GY147" s="42"/>
      <c r="GZ147" s="41"/>
      <c r="HA147" s="41"/>
      <c r="HB147" s="41"/>
      <c r="HC147" s="41"/>
      <c r="HD147" s="41"/>
      <c r="HE147" s="41"/>
      <c r="HF147" s="37"/>
      <c r="HG147" s="37"/>
      <c r="HH147" s="43"/>
      <c r="HI147" s="43"/>
      <c r="HJ147" s="41"/>
      <c r="HK147" s="43"/>
      <c r="HL147" s="42"/>
      <c r="HM147" s="18"/>
      <c r="HN147" s="18"/>
      <c r="HO147" s="42"/>
      <c r="HP147" s="18"/>
      <c r="HQ147" s="18"/>
      <c r="HR147" s="19"/>
      <c r="HS147" s="43"/>
      <c r="HT147" s="42"/>
      <c r="HU147" s="41"/>
      <c r="HV147" s="41"/>
      <c r="HW147" s="19"/>
      <c r="HX147" s="43"/>
      <c r="HY147" s="19"/>
      <c r="HZ147" s="41"/>
      <c r="IA147" s="41"/>
      <c r="IB147" s="19"/>
    </row>
    <row r="148" spans="1:236" ht="15.5">
      <c r="A148" s="15">
        <v>4486</v>
      </c>
      <c r="B148" t="s">
        <v>245</v>
      </c>
      <c r="C148" t="s">
        <v>219</v>
      </c>
      <c r="D148">
        <v>0</v>
      </c>
      <c r="E148">
        <f t="shared" si="6"/>
        <v>1.7299999999999898</v>
      </c>
      <c r="F148">
        <f t="shared" si="7"/>
        <v>1.730000000000004</v>
      </c>
      <c r="G148">
        <f t="shared" si="8"/>
        <v>20</v>
      </c>
      <c r="H148" t="s">
        <v>220</v>
      </c>
      <c r="I148" t="s">
        <v>105</v>
      </c>
      <c r="J148" t="s">
        <v>106</v>
      </c>
      <c r="K148" t="s">
        <v>101</v>
      </c>
      <c r="L148">
        <v>120</v>
      </c>
      <c r="M148">
        <v>1350</v>
      </c>
      <c r="N148">
        <v>0</v>
      </c>
      <c r="O148">
        <v>2</v>
      </c>
      <c r="P148" s="15">
        <v>4486</v>
      </c>
      <c r="Q148">
        <v>51</v>
      </c>
      <c r="R148">
        <v>0.94</v>
      </c>
      <c r="S148">
        <v>17.68</v>
      </c>
      <c r="T148">
        <v>8.9</v>
      </c>
      <c r="U148">
        <v>0.12</v>
      </c>
      <c r="V148">
        <v>6.14</v>
      </c>
      <c r="W148">
        <v>8.18</v>
      </c>
      <c r="X148">
        <v>3.68</v>
      </c>
      <c r="Y148">
        <v>1.38</v>
      </c>
      <c r="Z148">
        <v>0</v>
      </c>
      <c r="AA148">
        <v>0.25</v>
      </c>
      <c r="AB148">
        <v>0</v>
      </c>
      <c r="AC148">
        <v>0</v>
      </c>
      <c r="AD148">
        <v>98.27</v>
      </c>
      <c r="AF148" s="15">
        <v>4486</v>
      </c>
      <c r="AG148">
        <v>50.2</v>
      </c>
      <c r="AH148">
        <v>0.52</v>
      </c>
      <c r="AI148">
        <v>11.52</v>
      </c>
      <c r="AJ148">
        <v>7.03</v>
      </c>
      <c r="AK148">
        <v>0.15</v>
      </c>
      <c r="AL148">
        <v>14.22</v>
      </c>
      <c r="AM148">
        <v>14.9</v>
      </c>
      <c r="AN148">
        <v>1.6</v>
      </c>
      <c r="AO148">
        <v>0</v>
      </c>
      <c r="AP148">
        <v>0</v>
      </c>
      <c r="AR148" s="38"/>
      <c r="AS148" s="38"/>
      <c r="AT148" s="38"/>
      <c r="AU148" s="38"/>
      <c r="AV148" s="38"/>
      <c r="AW148" s="38"/>
      <c r="AX148" s="38"/>
      <c r="AY148" s="38"/>
      <c r="AZ148" s="38"/>
      <c r="BA148" s="38"/>
      <c r="BB148" s="38"/>
      <c r="BC148" s="38"/>
      <c r="DJ148" s="17"/>
      <c r="EH148" s="17"/>
      <c r="EI148" s="17"/>
      <c r="EJ148" s="17"/>
      <c r="EK148" s="17"/>
      <c r="EL148" s="17"/>
      <c r="EM148" s="17"/>
      <c r="EN148" s="17"/>
      <c r="EQ148" s="17"/>
      <c r="ER148" s="17"/>
      <c r="ES148" s="17"/>
      <c r="ET148" s="17"/>
      <c r="EU148" s="17"/>
      <c r="FW148" s="40"/>
      <c r="FX148" s="40"/>
      <c r="FY148" s="40"/>
      <c r="FZ148" s="40"/>
      <c r="GA148" s="40"/>
      <c r="GB148" s="18"/>
      <c r="GC148" s="18"/>
      <c r="GD148" s="19"/>
      <c r="GE148" s="19"/>
      <c r="GF148" s="41"/>
      <c r="GG148" s="41"/>
      <c r="GH148" s="41"/>
      <c r="GI148" s="41"/>
      <c r="GJ148" s="41"/>
      <c r="GK148" s="41"/>
      <c r="GL148" s="41"/>
      <c r="GM148" s="41"/>
      <c r="GN148" s="41"/>
      <c r="GO148" s="41"/>
      <c r="GP148" s="41"/>
      <c r="GQ148" s="41"/>
      <c r="GR148" s="41"/>
      <c r="GS148" s="41"/>
      <c r="GT148" s="41"/>
      <c r="GU148" s="41"/>
      <c r="GV148" s="42"/>
      <c r="GW148" s="42"/>
      <c r="GX148" s="42"/>
      <c r="GY148" s="42"/>
      <c r="GZ148" s="41"/>
      <c r="HA148" s="41"/>
      <c r="HB148" s="41"/>
      <c r="HC148" s="41"/>
      <c r="HD148" s="41"/>
      <c r="HE148" s="41"/>
      <c r="HF148" s="37"/>
      <c r="HG148" s="37"/>
      <c r="HH148" s="43"/>
      <c r="HI148" s="43"/>
      <c r="HJ148" s="41"/>
      <c r="HK148" s="43"/>
      <c r="HL148" s="42"/>
      <c r="HM148" s="18"/>
      <c r="HN148" s="18"/>
      <c r="HO148" s="42"/>
      <c r="HP148" s="18"/>
      <c r="HQ148" s="18"/>
      <c r="HR148" s="19"/>
      <c r="HS148" s="43"/>
      <c r="HT148" s="42"/>
      <c r="HU148" s="41"/>
      <c r="HV148" s="41"/>
      <c r="HW148" s="19"/>
      <c r="HX148" s="43"/>
      <c r="HY148" s="19"/>
      <c r="HZ148" s="41"/>
      <c r="IA148" s="41"/>
      <c r="IB148" s="19"/>
    </row>
    <row r="149" spans="1:236" ht="15.5">
      <c r="A149" s="15">
        <v>4487</v>
      </c>
      <c r="B149" t="s">
        <v>246</v>
      </c>
      <c r="C149" t="s">
        <v>219</v>
      </c>
      <c r="D149">
        <v>0</v>
      </c>
      <c r="E149">
        <f t="shared" si="6"/>
        <v>1.4399999999999977</v>
      </c>
      <c r="F149">
        <f t="shared" si="7"/>
        <v>1.4399999999999977</v>
      </c>
      <c r="G149">
        <f t="shared" si="8"/>
        <v>20</v>
      </c>
      <c r="H149" t="s">
        <v>220</v>
      </c>
      <c r="I149" t="s">
        <v>105</v>
      </c>
      <c r="J149" t="s">
        <v>106</v>
      </c>
      <c r="K149" t="s">
        <v>101</v>
      </c>
      <c r="L149">
        <v>119</v>
      </c>
      <c r="M149">
        <v>1325</v>
      </c>
      <c r="N149">
        <v>0</v>
      </c>
      <c r="O149">
        <v>2</v>
      </c>
      <c r="P149" s="15">
        <v>4487</v>
      </c>
      <c r="Q149">
        <v>50.5</v>
      </c>
      <c r="R149">
        <v>0.93</v>
      </c>
      <c r="S149">
        <v>18.82</v>
      </c>
      <c r="T149">
        <v>9.36</v>
      </c>
      <c r="U149">
        <v>0.12</v>
      </c>
      <c r="V149">
        <v>4.88</v>
      </c>
      <c r="W149">
        <v>7.62</v>
      </c>
      <c r="X149">
        <v>4.2</v>
      </c>
      <c r="Y149">
        <v>1.69</v>
      </c>
      <c r="Z149">
        <v>0</v>
      </c>
      <c r="AA149">
        <v>0.44</v>
      </c>
      <c r="AB149">
        <v>0</v>
      </c>
      <c r="AC149">
        <v>0</v>
      </c>
      <c r="AD149">
        <v>98.56</v>
      </c>
      <c r="AF149" s="15">
        <v>4487</v>
      </c>
      <c r="AG149">
        <v>50.1</v>
      </c>
      <c r="AH149">
        <v>0.53</v>
      </c>
      <c r="AI149">
        <v>11.13</v>
      </c>
      <c r="AJ149">
        <v>6.7</v>
      </c>
      <c r="AK149">
        <v>0.15</v>
      </c>
      <c r="AL149">
        <v>13.91</v>
      </c>
      <c r="AM149">
        <v>15.51</v>
      </c>
      <c r="AN149">
        <v>1.71</v>
      </c>
      <c r="AO149">
        <v>0</v>
      </c>
      <c r="AP149">
        <v>0</v>
      </c>
      <c r="AR149" s="38"/>
      <c r="AS149" s="38"/>
      <c r="AT149" s="38"/>
      <c r="AU149" s="38"/>
      <c r="AV149" s="38"/>
      <c r="AW149" s="38"/>
      <c r="AX149" s="38"/>
      <c r="AY149" s="38"/>
      <c r="AZ149" s="38"/>
      <c r="BA149" s="38"/>
      <c r="BB149" s="38"/>
      <c r="BC149" s="38"/>
      <c r="DJ149" s="17"/>
      <c r="EH149" s="17"/>
      <c r="EI149" s="17"/>
      <c r="EJ149" s="17"/>
      <c r="EK149" s="17"/>
      <c r="EL149" s="17"/>
      <c r="EM149" s="17"/>
      <c r="EN149" s="17"/>
      <c r="EQ149" s="17"/>
      <c r="ER149" s="17"/>
      <c r="ES149" s="17"/>
      <c r="ET149" s="17"/>
      <c r="EU149" s="17"/>
      <c r="FW149" s="40"/>
      <c r="FX149" s="40"/>
      <c r="FY149" s="40"/>
      <c r="FZ149" s="40"/>
      <c r="GA149" s="40"/>
      <c r="GB149" s="18"/>
      <c r="GC149" s="18"/>
      <c r="GD149" s="19"/>
      <c r="GE149" s="19"/>
      <c r="GF149" s="41"/>
      <c r="GG149" s="41"/>
      <c r="GH149" s="41"/>
      <c r="GI149" s="41"/>
      <c r="GJ149" s="41"/>
      <c r="GK149" s="41"/>
      <c r="GL149" s="41"/>
      <c r="GM149" s="41"/>
      <c r="GN149" s="41"/>
      <c r="GO149" s="41"/>
      <c r="GP149" s="41"/>
      <c r="GQ149" s="41"/>
      <c r="GR149" s="41"/>
      <c r="GS149" s="41"/>
      <c r="GT149" s="41"/>
      <c r="GU149" s="41"/>
      <c r="GV149" s="42"/>
      <c r="GW149" s="42"/>
      <c r="GX149" s="42"/>
      <c r="GY149" s="42"/>
      <c r="GZ149" s="41"/>
      <c r="HA149" s="41"/>
      <c r="HB149" s="41"/>
      <c r="HC149" s="41"/>
      <c r="HD149" s="41"/>
      <c r="HE149" s="41"/>
      <c r="HF149" s="37"/>
      <c r="HG149" s="37"/>
      <c r="HH149" s="43"/>
      <c r="HI149" s="43"/>
      <c r="HJ149" s="41"/>
      <c r="HK149" s="43"/>
      <c r="HL149" s="42"/>
      <c r="HM149" s="18"/>
      <c r="HN149" s="18"/>
      <c r="HO149" s="42"/>
      <c r="HP149" s="18"/>
      <c r="HQ149" s="18"/>
      <c r="HR149" s="19"/>
      <c r="HS149" s="43"/>
      <c r="HT149" s="42"/>
      <c r="HU149" s="41"/>
      <c r="HV149" s="41"/>
      <c r="HW149" s="19"/>
      <c r="HX149" s="43"/>
      <c r="HY149" s="19"/>
      <c r="HZ149" s="41"/>
      <c r="IA149" s="41"/>
      <c r="IB149" s="19"/>
    </row>
    <row r="150" spans="1:236" ht="15.5">
      <c r="A150" s="15">
        <v>4488</v>
      </c>
      <c r="B150" t="s">
        <v>247</v>
      </c>
      <c r="C150" t="s">
        <v>219</v>
      </c>
      <c r="D150">
        <v>0</v>
      </c>
      <c r="E150">
        <f t="shared" si="6"/>
        <v>3.1299999999999955</v>
      </c>
      <c r="F150">
        <f t="shared" si="7"/>
        <v>3.1299999999999955</v>
      </c>
      <c r="G150">
        <f t="shared" si="8"/>
        <v>20</v>
      </c>
      <c r="H150" t="s">
        <v>220</v>
      </c>
      <c r="I150" t="s">
        <v>105</v>
      </c>
      <c r="J150" t="s">
        <v>106</v>
      </c>
      <c r="K150" t="s">
        <v>101</v>
      </c>
      <c r="L150">
        <v>163</v>
      </c>
      <c r="M150">
        <v>1300</v>
      </c>
      <c r="N150">
        <v>0</v>
      </c>
      <c r="O150">
        <v>2</v>
      </c>
      <c r="P150" s="15">
        <v>4488</v>
      </c>
      <c r="Q150">
        <v>52</v>
      </c>
      <c r="R150">
        <v>0.99</v>
      </c>
      <c r="S150">
        <v>18.22</v>
      </c>
      <c r="T150">
        <v>7.69</v>
      </c>
      <c r="U150">
        <v>0.1</v>
      </c>
      <c r="V150">
        <v>4.25</v>
      </c>
      <c r="W150">
        <v>6.2</v>
      </c>
      <c r="X150">
        <v>4.82</v>
      </c>
      <c r="Y150">
        <v>2.2999999999999998</v>
      </c>
      <c r="Z150">
        <v>0</v>
      </c>
      <c r="AA150">
        <v>0.3</v>
      </c>
      <c r="AB150">
        <v>0</v>
      </c>
      <c r="AC150">
        <v>0</v>
      </c>
      <c r="AD150">
        <v>96.87</v>
      </c>
      <c r="AF150" s="15">
        <v>4488</v>
      </c>
      <c r="AG150">
        <v>48.6</v>
      </c>
      <c r="AH150">
        <v>0.54</v>
      </c>
      <c r="AI150">
        <v>10.96</v>
      </c>
      <c r="AJ150">
        <v>7.26</v>
      </c>
      <c r="AK150">
        <v>0.14000000000000001</v>
      </c>
      <c r="AL150">
        <v>13.46</v>
      </c>
      <c r="AM150">
        <v>14.92</v>
      </c>
      <c r="AN150">
        <v>1.6</v>
      </c>
      <c r="AO150">
        <v>0</v>
      </c>
      <c r="AP150">
        <v>0</v>
      </c>
      <c r="AR150" s="38"/>
      <c r="AS150" s="38"/>
      <c r="AT150" s="38"/>
      <c r="AU150" s="38"/>
      <c r="AV150" s="38"/>
      <c r="AW150" s="38"/>
      <c r="AX150" s="38"/>
      <c r="AY150" s="38"/>
      <c r="AZ150" s="38"/>
      <c r="BA150" s="38"/>
      <c r="BB150" s="38"/>
      <c r="BC150" s="38"/>
      <c r="DJ150" s="17"/>
      <c r="EH150" s="17"/>
      <c r="EI150" s="17"/>
      <c r="EJ150" s="17"/>
      <c r="EK150" s="17"/>
      <c r="EL150" s="17"/>
      <c r="EM150" s="17"/>
      <c r="EN150" s="17"/>
      <c r="EQ150" s="17"/>
      <c r="ER150" s="17"/>
      <c r="ES150" s="17"/>
      <c r="ET150" s="17"/>
      <c r="EU150" s="17"/>
      <c r="FW150" s="40"/>
      <c r="FX150" s="40"/>
      <c r="FY150" s="40"/>
      <c r="FZ150" s="40"/>
      <c r="GA150" s="40"/>
      <c r="GB150" s="18"/>
      <c r="GC150" s="18"/>
      <c r="GD150" s="19"/>
      <c r="GE150" s="19"/>
      <c r="GF150" s="41"/>
      <c r="GG150" s="41"/>
      <c r="GH150" s="41"/>
      <c r="GI150" s="41"/>
      <c r="GJ150" s="41"/>
      <c r="GK150" s="41"/>
      <c r="GL150" s="41"/>
      <c r="GM150" s="41"/>
      <c r="GN150" s="41"/>
      <c r="GO150" s="41"/>
      <c r="GP150" s="41"/>
      <c r="GQ150" s="41"/>
      <c r="GR150" s="41"/>
      <c r="GS150" s="41"/>
      <c r="GT150" s="41"/>
      <c r="GU150" s="41"/>
      <c r="GV150" s="42"/>
      <c r="GW150" s="42"/>
      <c r="GX150" s="42"/>
      <c r="GY150" s="42"/>
      <c r="GZ150" s="41"/>
      <c r="HA150" s="41"/>
      <c r="HB150" s="41"/>
      <c r="HC150" s="41"/>
      <c r="HD150" s="41"/>
      <c r="HE150" s="41"/>
      <c r="HF150" s="37"/>
      <c r="HG150" s="37"/>
      <c r="HH150" s="43"/>
      <c r="HI150" s="43"/>
      <c r="HJ150" s="41"/>
      <c r="HK150" s="43"/>
      <c r="HL150" s="42"/>
      <c r="HM150" s="18"/>
      <c r="HN150" s="18"/>
      <c r="HO150" s="42"/>
      <c r="HP150" s="18"/>
      <c r="HQ150" s="18"/>
      <c r="HR150" s="19"/>
      <c r="HS150" s="43"/>
      <c r="HT150" s="42"/>
      <c r="HU150" s="41"/>
      <c r="HV150" s="41"/>
      <c r="HW150" s="19"/>
      <c r="HX150" s="43"/>
      <c r="HY150" s="19"/>
      <c r="HZ150" s="41"/>
      <c r="IA150" s="41"/>
      <c r="IB150" s="19"/>
    </row>
    <row r="151" spans="1:236" ht="15.5">
      <c r="A151" s="15">
        <v>4827</v>
      </c>
      <c r="B151" t="s">
        <v>248</v>
      </c>
      <c r="C151" t="s">
        <v>249</v>
      </c>
      <c r="D151">
        <v>0</v>
      </c>
      <c r="E151">
        <f t="shared" si="6"/>
        <v>-0.29999999999999716</v>
      </c>
      <c r="F151">
        <f t="shared" si="7"/>
        <v>-0.29999999999999716</v>
      </c>
      <c r="G151">
        <f t="shared" si="8"/>
        <v>1E-3</v>
      </c>
      <c r="H151" t="s">
        <v>250</v>
      </c>
      <c r="I151" t="s">
        <v>99</v>
      </c>
      <c r="J151" t="s">
        <v>119</v>
      </c>
      <c r="K151" t="s">
        <v>101</v>
      </c>
      <c r="L151">
        <v>68</v>
      </c>
      <c r="M151">
        <v>1115</v>
      </c>
      <c r="N151">
        <v>3</v>
      </c>
      <c r="O151">
        <v>1E-4</v>
      </c>
      <c r="P151" s="15">
        <v>4827</v>
      </c>
      <c r="Q151">
        <v>55.6</v>
      </c>
      <c r="R151">
        <v>2.2999999999999998</v>
      </c>
      <c r="S151">
        <v>14.4</v>
      </c>
      <c r="T151">
        <v>9.5</v>
      </c>
      <c r="U151">
        <v>0.2</v>
      </c>
      <c r="V151">
        <v>4.54</v>
      </c>
      <c r="W151">
        <v>8.5</v>
      </c>
      <c r="X151">
        <v>3.3</v>
      </c>
      <c r="Y151">
        <v>1.52</v>
      </c>
      <c r="Z151">
        <v>0</v>
      </c>
      <c r="AA151">
        <v>0.44</v>
      </c>
      <c r="AB151">
        <v>0</v>
      </c>
      <c r="AC151">
        <v>0</v>
      </c>
      <c r="AD151">
        <v>100.3</v>
      </c>
      <c r="AF151" s="15">
        <v>4827</v>
      </c>
      <c r="AG151">
        <v>53.4</v>
      </c>
      <c r="AH151">
        <v>0.7</v>
      </c>
      <c r="AI151">
        <v>2</v>
      </c>
      <c r="AJ151">
        <v>7.7</v>
      </c>
      <c r="AK151">
        <v>0.37</v>
      </c>
      <c r="AL151">
        <v>16.2</v>
      </c>
      <c r="AM151">
        <v>19.899999999999999</v>
      </c>
      <c r="AN151">
        <v>0.28999999999999998</v>
      </c>
      <c r="AO151">
        <v>0</v>
      </c>
      <c r="AP151">
        <v>0</v>
      </c>
      <c r="AR151" s="38"/>
      <c r="AS151" s="38"/>
      <c r="AT151" s="38"/>
      <c r="AU151" s="38"/>
      <c r="AV151" s="38"/>
      <c r="AW151" s="38"/>
      <c r="AX151" s="38"/>
      <c r="AY151" s="38"/>
      <c r="AZ151" s="38"/>
      <c r="BA151" s="38"/>
      <c r="BB151" s="38"/>
      <c r="BC151" s="38"/>
      <c r="DJ151" s="17"/>
      <c r="EH151" s="17"/>
      <c r="EI151" s="17"/>
      <c r="EJ151" s="17"/>
      <c r="EK151" s="17"/>
      <c r="EL151" s="17"/>
      <c r="EM151" s="17"/>
      <c r="EN151" s="17"/>
      <c r="EQ151" s="17"/>
      <c r="ER151" s="17"/>
      <c r="ES151" s="17"/>
      <c r="ET151" s="17"/>
      <c r="EU151" s="17"/>
      <c r="FW151" s="40"/>
      <c r="FX151" s="40"/>
      <c r="FY151" s="40"/>
      <c r="FZ151" s="40"/>
      <c r="GA151" s="40"/>
      <c r="GB151" s="18"/>
      <c r="GC151" s="18"/>
      <c r="GD151" s="19"/>
      <c r="GE151" s="19"/>
      <c r="GF151" s="41"/>
      <c r="GG151" s="41"/>
      <c r="GH151" s="41"/>
      <c r="GI151" s="41"/>
      <c r="GJ151" s="41"/>
      <c r="GK151" s="41"/>
      <c r="GL151" s="41"/>
      <c r="GM151" s="41"/>
      <c r="GN151" s="41"/>
      <c r="GO151" s="41"/>
      <c r="GP151" s="41"/>
      <c r="GQ151" s="41"/>
      <c r="GR151" s="41"/>
      <c r="GS151" s="41"/>
      <c r="GT151" s="41"/>
      <c r="GU151" s="41"/>
      <c r="GV151" s="42"/>
      <c r="GW151" s="42"/>
      <c r="GX151" s="42"/>
      <c r="GY151" s="42"/>
      <c r="GZ151" s="41"/>
      <c r="HA151" s="41"/>
      <c r="HB151" s="41"/>
      <c r="HC151" s="41"/>
      <c r="HD151" s="41"/>
      <c r="HE151" s="41"/>
      <c r="HF151" s="37"/>
      <c r="HG151" s="37"/>
      <c r="HH151" s="43"/>
      <c r="HI151" s="43"/>
      <c r="HJ151" s="41"/>
      <c r="HK151" s="43"/>
      <c r="HL151" s="42"/>
      <c r="HM151" s="18"/>
      <c r="HN151" s="18"/>
      <c r="HO151" s="42"/>
      <c r="HP151" s="18"/>
      <c r="HQ151" s="18"/>
      <c r="HR151" s="19"/>
      <c r="HS151" s="43"/>
      <c r="HT151" s="42"/>
      <c r="HU151" s="41"/>
      <c r="HV151" s="41"/>
      <c r="HW151" s="19"/>
      <c r="HX151" s="43"/>
      <c r="HY151" s="19"/>
      <c r="HZ151" s="41"/>
      <c r="IA151" s="41"/>
      <c r="IB151" s="19"/>
    </row>
    <row r="152" spans="1:236" ht="15.5">
      <c r="A152" s="15">
        <v>4856</v>
      </c>
      <c r="B152" t="s">
        <v>251</v>
      </c>
      <c r="C152" t="s">
        <v>249</v>
      </c>
      <c r="D152">
        <v>0</v>
      </c>
      <c r="E152">
        <f t="shared" si="6"/>
        <v>0.90000000000000568</v>
      </c>
      <c r="F152">
        <f t="shared" si="7"/>
        <v>0.90000000000000568</v>
      </c>
      <c r="G152">
        <f t="shared" si="8"/>
        <v>1E-3</v>
      </c>
      <c r="H152" t="s">
        <v>250</v>
      </c>
      <c r="I152" t="s">
        <v>99</v>
      </c>
      <c r="J152" t="s">
        <v>119</v>
      </c>
      <c r="K152" t="s">
        <v>101</v>
      </c>
      <c r="L152">
        <v>121</v>
      </c>
      <c r="M152">
        <v>1100</v>
      </c>
      <c r="N152">
        <v>3</v>
      </c>
      <c r="O152">
        <v>1E-4</v>
      </c>
      <c r="P152" s="15">
        <v>4856</v>
      </c>
      <c r="Q152">
        <v>59.6</v>
      </c>
      <c r="R152">
        <v>1.97</v>
      </c>
      <c r="S152">
        <v>14.5</v>
      </c>
      <c r="T152">
        <v>7.7</v>
      </c>
      <c r="U152">
        <v>0.16</v>
      </c>
      <c r="V152">
        <v>3.34</v>
      </c>
      <c r="W152">
        <v>5.74</v>
      </c>
      <c r="X152">
        <v>4.03</v>
      </c>
      <c r="Y152">
        <v>2.06</v>
      </c>
      <c r="Z152">
        <v>0</v>
      </c>
      <c r="AA152">
        <v>0</v>
      </c>
      <c r="AB152">
        <v>0</v>
      </c>
      <c r="AC152">
        <v>0</v>
      </c>
      <c r="AD152">
        <v>99.1</v>
      </c>
      <c r="AF152" s="15">
        <v>4856</v>
      </c>
      <c r="AG152">
        <v>54.3</v>
      </c>
      <c r="AH152">
        <v>0.46</v>
      </c>
      <c r="AI152">
        <v>1.1000000000000001</v>
      </c>
      <c r="AJ152">
        <v>15.3</v>
      </c>
      <c r="AK152">
        <v>0.41</v>
      </c>
      <c r="AL152">
        <v>24</v>
      </c>
      <c r="AM152">
        <v>4.4000000000000004</v>
      </c>
      <c r="AN152">
        <v>0.09</v>
      </c>
      <c r="AO152">
        <v>0</v>
      </c>
      <c r="AP152">
        <v>0</v>
      </c>
      <c r="AR152" s="38"/>
      <c r="AS152" s="38"/>
      <c r="AT152" s="38"/>
      <c r="AU152" s="38"/>
      <c r="AV152" s="38"/>
      <c r="AW152" s="38"/>
      <c r="AX152" s="38"/>
      <c r="AY152" s="38"/>
      <c r="AZ152" s="38"/>
      <c r="BA152" s="38"/>
      <c r="BB152" s="38"/>
      <c r="BC152" s="38"/>
      <c r="DJ152" s="17"/>
      <c r="EH152" s="17"/>
      <c r="EI152" s="17"/>
      <c r="EJ152" s="17"/>
      <c r="EK152" s="17"/>
      <c r="EL152" s="17"/>
      <c r="EM152" s="17"/>
      <c r="EN152" s="17"/>
      <c r="EQ152" s="17"/>
      <c r="ER152" s="17"/>
      <c r="ES152" s="17"/>
      <c r="ET152" s="17"/>
      <c r="EU152" s="17"/>
      <c r="FW152" s="40"/>
      <c r="FX152" s="40"/>
      <c r="FY152" s="40"/>
      <c r="FZ152" s="40"/>
      <c r="GA152" s="40"/>
      <c r="GB152" s="18"/>
      <c r="GC152" s="18"/>
      <c r="GD152" s="19"/>
      <c r="GE152" s="19"/>
      <c r="GF152" s="41"/>
      <c r="GG152" s="41"/>
      <c r="GH152" s="41"/>
      <c r="GI152" s="41"/>
      <c r="GJ152" s="41"/>
      <c r="GK152" s="41"/>
      <c r="GL152" s="41"/>
      <c r="GM152" s="41"/>
      <c r="GN152" s="41"/>
      <c r="GO152" s="41"/>
      <c r="GP152" s="41"/>
      <c r="GQ152" s="41"/>
      <c r="GR152" s="41"/>
      <c r="GS152" s="41"/>
      <c r="GT152" s="41"/>
      <c r="GU152" s="41"/>
      <c r="GV152" s="42"/>
      <c r="GW152" s="42"/>
      <c r="GX152" s="42"/>
      <c r="GY152" s="42"/>
      <c r="GZ152" s="41"/>
      <c r="HA152" s="41"/>
      <c r="HB152" s="41"/>
      <c r="HC152" s="41"/>
      <c r="HD152" s="41"/>
      <c r="HE152" s="41"/>
      <c r="HF152" s="37"/>
      <c r="HG152" s="37"/>
      <c r="HH152" s="43"/>
      <c r="HI152" s="43"/>
      <c r="HJ152" s="41"/>
      <c r="HK152" s="43"/>
      <c r="HL152" s="42"/>
      <c r="HM152" s="18"/>
      <c r="HN152" s="18"/>
      <c r="HO152" s="42"/>
      <c r="HP152" s="18"/>
      <c r="HQ152" s="18"/>
      <c r="HR152" s="19"/>
      <c r="HS152" s="43"/>
      <c r="HT152" s="42"/>
      <c r="HU152" s="41"/>
      <c r="HV152" s="41"/>
      <c r="HW152" s="19"/>
      <c r="HX152" s="43"/>
      <c r="HY152" s="19"/>
      <c r="HZ152" s="41"/>
      <c r="IA152" s="41"/>
      <c r="IB152" s="19"/>
    </row>
    <row r="153" spans="1:236" ht="15.5">
      <c r="A153" s="15">
        <v>3074</v>
      </c>
      <c r="B153" t="s">
        <v>252</v>
      </c>
      <c r="C153" t="s">
        <v>253</v>
      </c>
      <c r="D153">
        <v>0</v>
      </c>
      <c r="E153">
        <f t="shared" si="6"/>
        <v>3.6400000000000006</v>
      </c>
      <c r="F153">
        <f t="shared" si="7"/>
        <v>3.6380000000000052</v>
      </c>
      <c r="G153">
        <f t="shared" si="8"/>
        <v>20</v>
      </c>
      <c r="H153" t="s">
        <v>48</v>
      </c>
      <c r="I153" t="s">
        <v>105</v>
      </c>
      <c r="J153" t="s">
        <v>106</v>
      </c>
      <c r="K153" t="s">
        <v>101</v>
      </c>
      <c r="L153">
        <v>0.6</v>
      </c>
      <c r="M153">
        <v>1440</v>
      </c>
      <c r="N153">
        <v>0</v>
      </c>
      <c r="O153">
        <v>2</v>
      </c>
      <c r="P153" s="15">
        <v>3074</v>
      </c>
      <c r="Q153">
        <v>43.23</v>
      </c>
      <c r="R153">
        <v>1.2</v>
      </c>
      <c r="S153">
        <v>13.61</v>
      </c>
      <c r="T153">
        <v>8.65</v>
      </c>
      <c r="U153">
        <v>0.17</v>
      </c>
      <c r="V153">
        <v>11.39</v>
      </c>
      <c r="W153">
        <v>11.03</v>
      </c>
      <c r="X153">
        <v>3.25</v>
      </c>
      <c r="Y153">
        <v>2.92</v>
      </c>
      <c r="Z153">
        <v>0.17</v>
      </c>
      <c r="AA153">
        <v>0.74</v>
      </c>
      <c r="AB153">
        <v>0</v>
      </c>
      <c r="AC153">
        <v>0</v>
      </c>
      <c r="AD153">
        <v>96.361999999999995</v>
      </c>
      <c r="AF153" s="15">
        <v>3074</v>
      </c>
      <c r="AG153">
        <v>51.16</v>
      </c>
      <c r="AH153">
        <v>0.37</v>
      </c>
      <c r="AI153">
        <v>7.15</v>
      </c>
      <c r="AJ153">
        <v>3.42</v>
      </c>
      <c r="AK153">
        <v>0.05</v>
      </c>
      <c r="AL153">
        <v>16.940000000000001</v>
      </c>
      <c r="AM153">
        <v>19.03</v>
      </c>
      <c r="AN153">
        <v>0.74</v>
      </c>
      <c r="AO153">
        <v>0</v>
      </c>
      <c r="AP153">
        <v>1.32</v>
      </c>
      <c r="AR153" s="38"/>
      <c r="AS153" s="38"/>
      <c r="AT153" s="38"/>
      <c r="AU153" s="38"/>
      <c r="AV153" s="38"/>
      <c r="AW153" s="38"/>
      <c r="AX153" s="38"/>
      <c r="AY153" s="38"/>
      <c r="AZ153" s="38"/>
      <c r="BA153" s="38"/>
      <c r="BB153" s="38"/>
      <c r="BC153" s="38"/>
      <c r="DJ153" s="17"/>
      <c r="EH153" s="17"/>
      <c r="EI153" s="17"/>
      <c r="EJ153" s="17"/>
      <c r="EK153" s="17"/>
      <c r="EL153" s="17"/>
      <c r="EM153" s="17"/>
      <c r="EN153" s="17"/>
      <c r="EQ153" s="17"/>
      <c r="ER153" s="17"/>
      <c r="ES153" s="17"/>
      <c r="ET153" s="17"/>
      <c r="EU153" s="17"/>
      <c r="FW153" s="40"/>
      <c r="FX153" s="40"/>
      <c r="FY153" s="40"/>
      <c r="FZ153" s="40"/>
      <c r="GA153" s="40"/>
      <c r="GB153" s="18"/>
      <c r="GC153" s="18"/>
      <c r="GD153" s="19"/>
      <c r="GE153" s="19"/>
      <c r="GF153" s="41"/>
      <c r="GG153" s="41"/>
      <c r="GH153" s="41"/>
      <c r="GI153" s="41"/>
      <c r="GJ153" s="41"/>
      <c r="GK153" s="41"/>
      <c r="GL153" s="41"/>
      <c r="GM153" s="41"/>
      <c r="GN153" s="41"/>
      <c r="GO153" s="41"/>
      <c r="GP153" s="41"/>
      <c r="GQ153" s="41"/>
      <c r="GR153" s="41"/>
      <c r="GS153" s="41"/>
      <c r="GT153" s="41"/>
      <c r="GU153" s="41"/>
      <c r="GV153" s="42"/>
      <c r="GW153" s="42"/>
      <c r="GX153" s="42"/>
      <c r="GY153" s="42"/>
      <c r="GZ153" s="41"/>
      <c r="HA153" s="41"/>
      <c r="HB153" s="41"/>
      <c r="HC153" s="41"/>
      <c r="HD153" s="41"/>
      <c r="HE153" s="41"/>
      <c r="HF153" s="37"/>
      <c r="HG153" s="37"/>
      <c r="HH153" s="43"/>
      <c r="HI153" s="43"/>
      <c r="HJ153" s="41"/>
      <c r="HK153" s="43"/>
      <c r="HL153" s="42"/>
      <c r="HM153" s="18"/>
      <c r="HN153" s="18"/>
      <c r="HO153" s="42"/>
      <c r="HP153" s="18"/>
      <c r="HQ153" s="18"/>
      <c r="HR153" s="19"/>
      <c r="HS153" s="43"/>
      <c r="HT153" s="42"/>
      <c r="HU153" s="41"/>
      <c r="HV153" s="41"/>
      <c r="HW153" s="19"/>
      <c r="HX153" s="43"/>
      <c r="HY153" s="19"/>
      <c r="HZ153" s="41"/>
      <c r="IA153" s="41"/>
      <c r="IB153" s="19"/>
    </row>
    <row r="154" spans="1:236" ht="15.5">
      <c r="A154" s="15">
        <v>3075</v>
      </c>
      <c r="B154" t="s">
        <v>254</v>
      </c>
      <c r="C154" t="s">
        <v>253</v>
      </c>
      <c r="D154">
        <v>0</v>
      </c>
      <c r="E154">
        <f t="shared" si="6"/>
        <v>1.6800000000000068</v>
      </c>
      <c r="F154">
        <f t="shared" si="7"/>
        <v>1.6830000000000069</v>
      </c>
      <c r="G154">
        <f t="shared" si="8"/>
        <v>28</v>
      </c>
      <c r="H154" t="s">
        <v>48</v>
      </c>
      <c r="I154" t="s">
        <v>105</v>
      </c>
      <c r="J154" t="s">
        <v>106</v>
      </c>
      <c r="K154" t="s">
        <v>101</v>
      </c>
      <c r="L154">
        <v>4</v>
      </c>
      <c r="M154">
        <v>1440</v>
      </c>
      <c r="N154">
        <v>0</v>
      </c>
      <c r="O154">
        <v>2.8</v>
      </c>
      <c r="P154" s="15">
        <v>3075</v>
      </c>
      <c r="Q154">
        <v>43.73</v>
      </c>
      <c r="R154">
        <v>1.41</v>
      </c>
      <c r="S154">
        <v>13.71</v>
      </c>
      <c r="T154">
        <v>8.52</v>
      </c>
      <c r="U154">
        <v>0.13</v>
      </c>
      <c r="V154">
        <v>12.92</v>
      </c>
      <c r="W154">
        <v>11.22</v>
      </c>
      <c r="X154">
        <v>2.62</v>
      </c>
      <c r="Y154">
        <v>3.18</v>
      </c>
      <c r="Z154">
        <v>0.17</v>
      </c>
      <c r="AA154">
        <v>0.71</v>
      </c>
      <c r="AB154">
        <v>0</v>
      </c>
      <c r="AC154">
        <v>0</v>
      </c>
      <c r="AD154">
        <v>98.316999999999993</v>
      </c>
      <c r="AF154" s="15">
        <v>3075</v>
      </c>
      <c r="AG154">
        <v>51.42</v>
      </c>
      <c r="AH154">
        <v>0.34</v>
      </c>
      <c r="AI154">
        <v>7.71</v>
      </c>
      <c r="AJ154">
        <v>3.42</v>
      </c>
      <c r="AK154">
        <v>0.13</v>
      </c>
      <c r="AL154">
        <v>17.239999999999998</v>
      </c>
      <c r="AM154">
        <v>18.739999999999998</v>
      </c>
      <c r="AN154">
        <v>0.91</v>
      </c>
      <c r="AO154">
        <v>0</v>
      </c>
      <c r="AP154">
        <v>1.06</v>
      </c>
      <c r="AR154" s="38"/>
      <c r="AS154" s="38"/>
      <c r="AT154" s="38"/>
      <c r="AU154" s="38"/>
      <c r="AV154" s="38"/>
      <c r="AW154" s="38"/>
      <c r="AX154" s="38"/>
      <c r="AY154" s="38"/>
      <c r="AZ154" s="38"/>
      <c r="BA154" s="38"/>
      <c r="BB154" s="38"/>
      <c r="BC154" s="38"/>
      <c r="DJ154" s="17"/>
      <c r="EH154" s="17"/>
      <c r="EI154" s="17"/>
      <c r="EJ154" s="17"/>
      <c r="EK154" s="17"/>
      <c r="EL154" s="17"/>
      <c r="EM154" s="17"/>
      <c r="EN154" s="17"/>
      <c r="EQ154" s="17"/>
      <c r="ER154" s="17"/>
      <c r="ES154" s="17"/>
      <c r="ET154" s="17"/>
      <c r="EU154" s="17"/>
      <c r="FW154" s="40"/>
      <c r="FX154" s="40"/>
      <c r="FY154" s="40"/>
      <c r="FZ154" s="40"/>
      <c r="GA154" s="40"/>
      <c r="GB154" s="18"/>
      <c r="GC154" s="18"/>
      <c r="GD154" s="19"/>
      <c r="GE154" s="19"/>
      <c r="GF154" s="41"/>
      <c r="GG154" s="41"/>
      <c r="GH154" s="41"/>
      <c r="GI154" s="41"/>
      <c r="GJ154" s="41"/>
      <c r="GK154" s="41"/>
      <c r="GL154" s="41"/>
      <c r="GM154" s="41"/>
      <c r="GN154" s="41"/>
      <c r="GO154" s="41"/>
      <c r="GP154" s="41"/>
      <c r="GQ154" s="41"/>
      <c r="GR154" s="41"/>
      <c r="GS154" s="41"/>
      <c r="GT154" s="41"/>
      <c r="GU154" s="41"/>
      <c r="GV154" s="42"/>
      <c r="GW154" s="42"/>
      <c r="GX154" s="42"/>
      <c r="GY154" s="42"/>
      <c r="GZ154" s="41"/>
      <c r="HA154" s="41"/>
      <c r="HB154" s="41"/>
      <c r="HC154" s="41"/>
      <c r="HD154" s="41"/>
      <c r="HE154" s="41"/>
      <c r="HF154" s="37"/>
      <c r="HG154" s="37"/>
      <c r="HH154" s="43"/>
      <c r="HI154" s="43"/>
      <c r="HJ154" s="41"/>
      <c r="HK154" s="43"/>
      <c r="HL154" s="42"/>
      <c r="HM154" s="18"/>
      <c r="HN154" s="18"/>
      <c r="HO154" s="42"/>
      <c r="HP154" s="18"/>
      <c r="HQ154" s="18"/>
      <c r="HR154" s="19"/>
      <c r="HS154" s="43"/>
      <c r="HT154" s="42"/>
      <c r="HU154" s="41"/>
      <c r="HV154" s="41"/>
      <c r="HW154" s="19"/>
      <c r="HX154" s="43"/>
      <c r="HY154" s="19"/>
      <c r="HZ154" s="41"/>
      <c r="IA154" s="41"/>
      <c r="IB154" s="19"/>
    </row>
    <row r="155" spans="1:236" ht="15.5">
      <c r="A155" s="15">
        <v>3078</v>
      </c>
      <c r="B155" t="s">
        <v>255</v>
      </c>
      <c r="C155" t="s">
        <v>253</v>
      </c>
      <c r="D155">
        <v>0</v>
      </c>
      <c r="E155">
        <f t="shared" si="6"/>
        <v>3.2799999999999869</v>
      </c>
      <c r="F155">
        <f t="shared" si="7"/>
        <v>3.277000000000001</v>
      </c>
      <c r="G155">
        <f t="shared" si="8"/>
        <v>24</v>
      </c>
      <c r="H155" t="s">
        <v>48</v>
      </c>
      <c r="I155" t="s">
        <v>105</v>
      </c>
      <c r="J155" t="s">
        <v>106</v>
      </c>
      <c r="K155" t="s">
        <v>101</v>
      </c>
      <c r="L155">
        <v>1.5</v>
      </c>
      <c r="M155">
        <v>1430</v>
      </c>
      <c r="N155">
        <v>0</v>
      </c>
      <c r="O155">
        <v>2.4</v>
      </c>
      <c r="P155" s="15">
        <v>3078</v>
      </c>
      <c r="Q155">
        <v>42.03</v>
      </c>
      <c r="R155">
        <v>1.32</v>
      </c>
      <c r="S155">
        <v>12.81</v>
      </c>
      <c r="T155">
        <v>9.0500000000000007</v>
      </c>
      <c r="U155">
        <v>0.17</v>
      </c>
      <c r="V155">
        <v>12.54</v>
      </c>
      <c r="W155">
        <v>11.73</v>
      </c>
      <c r="X155">
        <v>3.1</v>
      </c>
      <c r="Y155">
        <v>3.57</v>
      </c>
      <c r="Z155">
        <v>0.18</v>
      </c>
      <c r="AA155">
        <v>0.22</v>
      </c>
      <c r="AB155">
        <v>0</v>
      </c>
      <c r="AC155">
        <v>0</v>
      </c>
      <c r="AD155">
        <v>96.722999999999999</v>
      </c>
      <c r="AF155" s="15">
        <v>3078</v>
      </c>
      <c r="AG155">
        <v>49.88</v>
      </c>
      <c r="AH155">
        <v>0.33</v>
      </c>
      <c r="AI155">
        <v>8.1</v>
      </c>
      <c r="AJ155">
        <v>3.21</v>
      </c>
      <c r="AK155">
        <v>0.12</v>
      </c>
      <c r="AL155">
        <v>16.04</v>
      </c>
      <c r="AM155">
        <v>19.95</v>
      </c>
      <c r="AN155">
        <v>0.83</v>
      </c>
      <c r="AO155">
        <v>0</v>
      </c>
      <c r="AP155">
        <v>1.21</v>
      </c>
      <c r="AR155" s="38"/>
      <c r="AS155" s="38"/>
      <c r="AT155" s="38"/>
      <c r="AU155" s="38"/>
      <c r="AV155" s="38"/>
      <c r="AW155" s="38"/>
      <c r="AX155" s="38"/>
      <c r="AY155" s="38"/>
      <c r="AZ155" s="38"/>
      <c r="BA155" s="38"/>
      <c r="BB155" s="38"/>
      <c r="BC155" s="38"/>
      <c r="DJ155" s="17"/>
      <c r="EH155" s="17"/>
      <c r="EI155" s="17"/>
      <c r="EJ155" s="17"/>
      <c r="EK155" s="17"/>
      <c r="EL155" s="17"/>
      <c r="EM155" s="17"/>
      <c r="EN155" s="17"/>
      <c r="EQ155" s="17"/>
      <c r="ER155" s="17"/>
      <c r="ES155" s="17"/>
      <c r="ET155" s="17"/>
      <c r="EU155" s="17"/>
      <c r="FW155" s="40"/>
      <c r="FX155" s="40"/>
      <c r="FY155" s="40"/>
      <c r="FZ155" s="40"/>
      <c r="GA155" s="40"/>
      <c r="GB155" s="18"/>
      <c r="GC155" s="18"/>
      <c r="GD155" s="19"/>
      <c r="GE155" s="19"/>
      <c r="GF155" s="41"/>
      <c r="GG155" s="41"/>
      <c r="GH155" s="41"/>
      <c r="GI155" s="41"/>
      <c r="GJ155" s="41"/>
      <c r="GK155" s="41"/>
      <c r="GL155" s="41"/>
      <c r="GM155" s="41"/>
      <c r="GN155" s="41"/>
      <c r="GO155" s="41"/>
      <c r="GP155" s="41"/>
      <c r="GQ155" s="41"/>
      <c r="GR155" s="41"/>
      <c r="GS155" s="41"/>
      <c r="GT155" s="41"/>
      <c r="GU155" s="41"/>
      <c r="GV155" s="42"/>
      <c r="GW155" s="42"/>
      <c r="GX155" s="42"/>
      <c r="GY155" s="42"/>
      <c r="GZ155" s="41"/>
      <c r="HA155" s="41"/>
      <c r="HB155" s="41"/>
      <c r="HC155" s="41"/>
      <c r="HD155" s="41"/>
      <c r="HE155" s="41"/>
      <c r="HF155" s="37"/>
      <c r="HG155" s="37"/>
      <c r="HH155" s="43"/>
      <c r="HI155" s="43"/>
      <c r="HJ155" s="41"/>
      <c r="HK155" s="43"/>
      <c r="HL155" s="42"/>
      <c r="HM155" s="18"/>
      <c r="HN155" s="18"/>
      <c r="HO155" s="42"/>
      <c r="HP155" s="18"/>
      <c r="HQ155" s="18"/>
      <c r="HR155" s="19"/>
      <c r="HS155" s="43"/>
      <c r="HT155" s="42"/>
      <c r="HU155" s="41"/>
      <c r="HV155" s="41"/>
      <c r="HW155" s="19"/>
      <c r="HX155" s="43"/>
      <c r="HY155" s="19"/>
      <c r="HZ155" s="41"/>
      <c r="IA155" s="41"/>
      <c r="IB155" s="19"/>
    </row>
    <row r="156" spans="1:236" ht="15.5">
      <c r="A156" s="15">
        <v>3080</v>
      </c>
      <c r="B156" t="s">
        <v>256</v>
      </c>
      <c r="C156" t="s">
        <v>253</v>
      </c>
      <c r="D156">
        <v>0</v>
      </c>
      <c r="E156">
        <f t="shared" si="6"/>
        <v>5.3099999999999881</v>
      </c>
      <c r="F156">
        <f t="shared" si="7"/>
        <v>5.3070000000000022</v>
      </c>
      <c r="G156">
        <f t="shared" si="8"/>
        <v>33</v>
      </c>
      <c r="H156" t="s">
        <v>48</v>
      </c>
      <c r="I156" t="s">
        <v>105</v>
      </c>
      <c r="J156" t="s">
        <v>106</v>
      </c>
      <c r="K156" t="s">
        <v>101</v>
      </c>
      <c r="L156">
        <v>1.3</v>
      </c>
      <c r="M156">
        <v>1450</v>
      </c>
      <c r="N156">
        <v>0</v>
      </c>
      <c r="O156">
        <v>3.3</v>
      </c>
      <c r="P156" s="15">
        <v>3080</v>
      </c>
      <c r="Q156">
        <v>40.159999999999997</v>
      </c>
      <c r="R156">
        <v>1.92</v>
      </c>
      <c r="S156">
        <v>12.98</v>
      </c>
      <c r="T156">
        <v>10.02</v>
      </c>
      <c r="U156">
        <v>0.15</v>
      </c>
      <c r="V156">
        <v>9.4600000000000009</v>
      </c>
      <c r="W156">
        <v>7.67</v>
      </c>
      <c r="X156">
        <v>3.93</v>
      </c>
      <c r="Y156">
        <v>6.45</v>
      </c>
      <c r="Z156">
        <v>0.03</v>
      </c>
      <c r="AA156">
        <v>1.92</v>
      </c>
      <c r="AB156">
        <v>0</v>
      </c>
      <c r="AC156">
        <v>0</v>
      </c>
      <c r="AD156">
        <v>94.692999999999998</v>
      </c>
      <c r="AF156" s="15">
        <v>3080</v>
      </c>
      <c r="AG156">
        <v>49.96</v>
      </c>
      <c r="AH156">
        <v>0.62</v>
      </c>
      <c r="AI156">
        <v>10.38</v>
      </c>
      <c r="AJ156">
        <v>2.87</v>
      </c>
      <c r="AK156">
        <v>0.09</v>
      </c>
      <c r="AL156">
        <v>15.06</v>
      </c>
      <c r="AM156">
        <v>20.3</v>
      </c>
      <c r="AN156">
        <v>1.1399999999999999</v>
      </c>
      <c r="AO156">
        <v>0</v>
      </c>
      <c r="AP156">
        <v>0.52</v>
      </c>
      <c r="AR156" s="38"/>
      <c r="AS156" s="38"/>
      <c r="AT156" s="38"/>
      <c r="AU156" s="38"/>
      <c r="AV156" s="38"/>
      <c r="AW156" s="38"/>
      <c r="AX156" s="38"/>
      <c r="AY156" s="38"/>
      <c r="AZ156" s="38"/>
      <c r="BA156" s="38"/>
      <c r="BB156" s="38"/>
      <c r="BC156" s="38"/>
      <c r="DJ156" s="17"/>
      <c r="EH156" s="17"/>
      <c r="EI156" s="17"/>
      <c r="EJ156" s="17"/>
      <c r="EK156" s="17"/>
      <c r="EL156" s="17"/>
      <c r="EM156" s="17"/>
      <c r="EN156" s="17"/>
      <c r="EQ156" s="17"/>
      <c r="ER156" s="17"/>
      <c r="ES156" s="17"/>
      <c r="ET156" s="17"/>
      <c r="EU156" s="17"/>
      <c r="FW156" s="40"/>
      <c r="FX156" s="40"/>
      <c r="FY156" s="40"/>
      <c r="FZ156" s="40"/>
      <c r="GA156" s="40"/>
      <c r="GB156" s="18"/>
      <c r="GC156" s="18"/>
      <c r="GD156" s="19"/>
      <c r="GE156" s="19"/>
      <c r="GF156" s="41"/>
      <c r="GG156" s="41"/>
      <c r="GH156" s="41"/>
      <c r="GI156" s="41"/>
      <c r="GJ156" s="41"/>
      <c r="GK156" s="41"/>
      <c r="GL156" s="41"/>
      <c r="GM156" s="41"/>
      <c r="GN156" s="41"/>
      <c r="GO156" s="41"/>
      <c r="GP156" s="41"/>
      <c r="GQ156" s="41"/>
      <c r="GR156" s="41"/>
      <c r="GS156" s="41"/>
      <c r="GT156" s="41"/>
      <c r="GU156" s="41"/>
      <c r="GV156" s="42"/>
      <c r="GW156" s="42"/>
      <c r="GX156" s="42"/>
      <c r="GY156" s="42"/>
      <c r="GZ156" s="41"/>
      <c r="HA156" s="41"/>
      <c r="HB156" s="41"/>
      <c r="HC156" s="41"/>
      <c r="HD156" s="41"/>
      <c r="HE156" s="41"/>
      <c r="HF156" s="37"/>
      <c r="HG156" s="37"/>
      <c r="HH156" s="43"/>
      <c r="HI156" s="43"/>
      <c r="HJ156" s="41"/>
      <c r="HK156" s="43"/>
      <c r="HL156" s="42"/>
      <c r="HM156" s="18"/>
      <c r="HN156" s="18"/>
      <c r="HO156" s="42"/>
      <c r="HP156" s="18"/>
      <c r="HQ156" s="18"/>
      <c r="HR156" s="19"/>
      <c r="HS156" s="43"/>
      <c r="HT156" s="42"/>
      <c r="HU156" s="41"/>
      <c r="HV156" s="41"/>
      <c r="HW156" s="19"/>
      <c r="HX156" s="43"/>
      <c r="HY156" s="19"/>
      <c r="HZ156" s="41"/>
      <c r="IA156" s="41"/>
      <c r="IB156" s="19"/>
    </row>
    <row r="157" spans="1:236" ht="15.5">
      <c r="A157" s="15">
        <v>3093</v>
      </c>
      <c r="B157" t="s">
        <v>257</v>
      </c>
      <c r="C157" t="s">
        <v>253</v>
      </c>
      <c r="D157">
        <v>0</v>
      </c>
      <c r="E157">
        <f t="shared" si="6"/>
        <v>4.1900000000000261</v>
      </c>
      <c r="F157">
        <f t="shared" si="7"/>
        <v>4.1820000000000022</v>
      </c>
      <c r="G157">
        <f t="shared" si="8"/>
        <v>20</v>
      </c>
      <c r="H157" t="s">
        <v>48</v>
      </c>
      <c r="I157" t="s">
        <v>105</v>
      </c>
      <c r="J157" t="s">
        <v>106</v>
      </c>
      <c r="K157" t="s">
        <v>101</v>
      </c>
      <c r="L157">
        <v>2.5</v>
      </c>
      <c r="M157">
        <v>1350</v>
      </c>
      <c r="N157">
        <v>0</v>
      </c>
      <c r="O157">
        <v>2</v>
      </c>
      <c r="P157" s="15">
        <v>3093</v>
      </c>
      <c r="Q157">
        <v>45.66</v>
      </c>
      <c r="R157">
        <v>1.1200000000000001</v>
      </c>
      <c r="S157">
        <v>16.02</v>
      </c>
      <c r="T157">
        <v>7.84</v>
      </c>
      <c r="U157">
        <v>0.13</v>
      </c>
      <c r="V157">
        <v>10.27</v>
      </c>
      <c r="W157">
        <v>9.25</v>
      </c>
      <c r="X157">
        <v>2.41</v>
      </c>
      <c r="Y157">
        <v>2.2400000000000002</v>
      </c>
      <c r="Z157">
        <v>0.1</v>
      </c>
      <c r="AA157">
        <v>0.77</v>
      </c>
      <c r="AB157">
        <v>0</v>
      </c>
      <c r="AC157">
        <v>0</v>
      </c>
      <c r="AD157">
        <v>95.817999999999998</v>
      </c>
      <c r="AF157" s="15">
        <v>3093</v>
      </c>
      <c r="AG157">
        <v>51.28</v>
      </c>
      <c r="AH157">
        <v>0.26</v>
      </c>
      <c r="AI157">
        <v>8.1</v>
      </c>
      <c r="AJ157">
        <v>4.6399999999999997</v>
      </c>
      <c r="AK157">
        <v>7.0000000000000007E-2</v>
      </c>
      <c r="AL157">
        <v>17.45</v>
      </c>
      <c r="AM157">
        <v>17.149999999999999</v>
      </c>
      <c r="AN157">
        <v>1.08</v>
      </c>
      <c r="AO157">
        <v>0</v>
      </c>
      <c r="AP157">
        <v>0.43</v>
      </c>
      <c r="AR157" s="38"/>
      <c r="AS157" s="38"/>
      <c r="AT157" s="38"/>
      <c r="AU157" s="38"/>
      <c r="AV157" s="38"/>
      <c r="AW157" s="38"/>
      <c r="AX157" s="38"/>
      <c r="AY157" s="38"/>
      <c r="AZ157" s="38"/>
      <c r="BA157" s="38"/>
      <c r="BB157" s="38"/>
      <c r="BC157" s="38"/>
      <c r="DJ157" s="17"/>
      <c r="EH157" s="17"/>
      <c r="EI157" s="17"/>
      <c r="EJ157" s="17"/>
      <c r="EK157" s="17"/>
      <c r="EL157" s="17"/>
      <c r="EM157" s="17"/>
      <c r="EN157" s="17"/>
      <c r="EQ157" s="17"/>
      <c r="ER157" s="17"/>
      <c r="ES157" s="17"/>
      <c r="ET157" s="17"/>
      <c r="EU157" s="17"/>
      <c r="FW157" s="40"/>
      <c r="FX157" s="40"/>
      <c r="FY157" s="40"/>
      <c r="FZ157" s="40"/>
      <c r="GA157" s="40"/>
      <c r="GB157" s="18"/>
      <c r="GC157" s="18"/>
      <c r="GD157" s="19"/>
      <c r="GE157" s="19"/>
      <c r="GF157" s="41"/>
      <c r="GG157" s="41"/>
      <c r="GH157" s="41"/>
      <c r="GI157" s="41"/>
      <c r="GJ157" s="41"/>
      <c r="GK157" s="41"/>
      <c r="GL157" s="41"/>
      <c r="GM157" s="41"/>
      <c r="GN157" s="41"/>
      <c r="GO157" s="41"/>
      <c r="GP157" s="41"/>
      <c r="GQ157" s="41"/>
      <c r="GR157" s="41"/>
      <c r="GS157" s="41"/>
      <c r="GT157" s="41"/>
      <c r="GU157" s="41"/>
      <c r="GV157" s="42"/>
      <c r="GW157" s="42"/>
      <c r="GX157" s="42"/>
      <c r="GY157" s="42"/>
      <c r="GZ157" s="41"/>
      <c r="HA157" s="41"/>
      <c r="HB157" s="41"/>
      <c r="HC157" s="41"/>
      <c r="HD157" s="41"/>
      <c r="HE157" s="41"/>
      <c r="HF157" s="37"/>
      <c r="HG157" s="37"/>
      <c r="HH157" s="43"/>
      <c r="HI157" s="43"/>
      <c r="HJ157" s="41"/>
      <c r="HK157" s="43"/>
      <c r="HL157" s="42"/>
      <c r="HM157" s="18"/>
      <c r="HN157" s="18"/>
      <c r="HO157" s="42"/>
      <c r="HP157" s="18"/>
      <c r="HQ157" s="18"/>
      <c r="HR157" s="19"/>
      <c r="HS157" s="43"/>
      <c r="HT157" s="42"/>
      <c r="HU157" s="41"/>
      <c r="HV157" s="41"/>
      <c r="HW157" s="19"/>
      <c r="HX157" s="43"/>
      <c r="HY157" s="19"/>
      <c r="HZ157" s="41"/>
      <c r="IA157" s="41"/>
      <c r="IB157" s="19"/>
    </row>
    <row r="158" spans="1:236" ht="15.5">
      <c r="A158" s="15">
        <v>3094</v>
      </c>
      <c r="B158" t="s">
        <v>258</v>
      </c>
      <c r="C158" t="s">
        <v>253</v>
      </c>
      <c r="D158">
        <v>0</v>
      </c>
      <c r="E158">
        <f t="shared" si="6"/>
        <v>4.230000000000004</v>
      </c>
      <c r="F158">
        <f t="shared" si="7"/>
        <v>4.222999999999999</v>
      </c>
      <c r="G158">
        <f t="shared" si="8"/>
        <v>30</v>
      </c>
      <c r="H158" t="s">
        <v>48</v>
      </c>
      <c r="I158" t="s">
        <v>105</v>
      </c>
      <c r="J158" t="s">
        <v>106</v>
      </c>
      <c r="K158" t="s">
        <v>101</v>
      </c>
      <c r="L158">
        <v>2.5</v>
      </c>
      <c r="M158">
        <v>1400</v>
      </c>
      <c r="N158">
        <v>0</v>
      </c>
      <c r="O158">
        <v>3</v>
      </c>
      <c r="P158" s="15">
        <v>3094</v>
      </c>
      <c r="Q158">
        <v>48.13</v>
      </c>
      <c r="R158">
        <v>1.31</v>
      </c>
      <c r="S158">
        <v>16.21</v>
      </c>
      <c r="T158">
        <v>7.74</v>
      </c>
      <c r="U158">
        <v>0.13</v>
      </c>
      <c r="V158">
        <v>7.66</v>
      </c>
      <c r="W158">
        <v>7.81</v>
      </c>
      <c r="X158">
        <v>2.9</v>
      </c>
      <c r="Y158">
        <v>2.91</v>
      </c>
      <c r="Z158">
        <v>0.09</v>
      </c>
      <c r="AA158">
        <v>0.88</v>
      </c>
      <c r="AB158">
        <v>0</v>
      </c>
      <c r="AC158">
        <v>0</v>
      </c>
      <c r="AD158">
        <v>95.777000000000001</v>
      </c>
      <c r="AF158" s="15">
        <v>3094</v>
      </c>
      <c r="AG158">
        <v>52.31</v>
      </c>
      <c r="AH158">
        <v>0.35</v>
      </c>
      <c r="AI158">
        <v>7.84</v>
      </c>
      <c r="AJ158">
        <v>5.42</v>
      </c>
      <c r="AK158">
        <v>0.09</v>
      </c>
      <c r="AL158">
        <v>16.82</v>
      </c>
      <c r="AM158">
        <v>16.350000000000001</v>
      </c>
      <c r="AN158">
        <v>1.31</v>
      </c>
      <c r="AO158">
        <v>0</v>
      </c>
      <c r="AP158">
        <v>0.3</v>
      </c>
      <c r="AR158" s="38"/>
      <c r="AS158" s="38"/>
      <c r="AT158" s="38"/>
      <c r="AU158" s="38"/>
      <c r="AV158" s="38"/>
      <c r="AW158" s="38"/>
      <c r="AX158" s="38"/>
      <c r="AY158" s="38"/>
      <c r="AZ158" s="38"/>
      <c r="BA158" s="38"/>
      <c r="BB158" s="38"/>
      <c r="BC158" s="38"/>
      <c r="DJ158" s="17"/>
      <c r="EH158" s="17"/>
      <c r="EI158" s="17"/>
      <c r="EJ158" s="17"/>
      <c r="EK158" s="17"/>
      <c r="EL158" s="17"/>
      <c r="EM158" s="17"/>
      <c r="EN158" s="17"/>
      <c r="EQ158" s="17"/>
      <c r="ER158" s="17"/>
      <c r="ES158" s="17"/>
      <c r="ET158" s="17"/>
      <c r="EU158" s="17"/>
      <c r="FW158" s="40"/>
      <c r="FX158" s="40"/>
      <c r="FY158" s="40"/>
      <c r="FZ158" s="40"/>
      <c r="GA158" s="40"/>
      <c r="GB158" s="18"/>
      <c r="GC158" s="18"/>
      <c r="GD158" s="19"/>
      <c r="GE158" s="19"/>
      <c r="GF158" s="41"/>
      <c r="GG158" s="41"/>
      <c r="GH158" s="41"/>
      <c r="GI158" s="41"/>
      <c r="GJ158" s="41"/>
      <c r="GK158" s="41"/>
      <c r="GL158" s="41"/>
      <c r="GM158" s="41"/>
      <c r="GN158" s="41"/>
      <c r="GO158" s="41"/>
      <c r="GP158" s="41"/>
      <c r="GQ158" s="41"/>
      <c r="GR158" s="41"/>
      <c r="GS158" s="41"/>
      <c r="GT158" s="41"/>
      <c r="GU158" s="41"/>
      <c r="GV158" s="42"/>
      <c r="GW158" s="42"/>
      <c r="GX158" s="42"/>
      <c r="GY158" s="42"/>
      <c r="GZ158" s="41"/>
      <c r="HA158" s="41"/>
      <c r="HB158" s="41"/>
      <c r="HC158" s="41"/>
      <c r="HD158" s="41"/>
      <c r="HE158" s="41"/>
      <c r="HF158" s="37"/>
      <c r="HG158" s="37"/>
      <c r="HH158" s="43"/>
      <c r="HI158" s="43"/>
      <c r="HJ158" s="41"/>
      <c r="HK158" s="43"/>
      <c r="HL158" s="42"/>
      <c r="HM158" s="18"/>
      <c r="HN158" s="18"/>
      <c r="HO158" s="42"/>
      <c r="HP158" s="18"/>
      <c r="HQ158" s="18"/>
      <c r="HR158" s="19"/>
      <c r="HS158" s="43"/>
      <c r="HT158" s="42"/>
      <c r="HU158" s="41"/>
      <c r="HV158" s="41"/>
      <c r="HW158" s="19"/>
      <c r="HX158" s="43"/>
      <c r="HY158" s="19"/>
      <c r="HZ158" s="41"/>
      <c r="IA158" s="41"/>
      <c r="IB158" s="19"/>
    </row>
    <row r="159" spans="1:236" ht="15.5">
      <c r="A159" s="15">
        <v>30341</v>
      </c>
      <c r="B159" t="s">
        <v>259</v>
      </c>
      <c r="C159" t="s">
        <v>260</v>
      </c>
      <c r="D159">
        <v>0</v>
      </c>
      <c r="E159">
        <f t="shared" si="6"/>
        <v>6.9999999999978968E-2</v>
      </c>
      <c r="F159">
        <f t="shared" si="7"/>
        <v>6.9999999999993179E-2</v>
      </c>
      <c r="G159">
        <f t="shared" si="8"/>
        <v>35</v>
      </c>
      <c r="H159" t="s">
        <v>261</v>
      </c>
      <c r="I159" t="s">
        <v>126</v>
      </c>
      <c r="J159" t="s">
        <v>106</v>
      </c>
      <c r="K159" t="s">
        <v>101</v>
      </c>
      <c r="L159">
        <v>0.5</v>
      </c>
      <c r="M159">
        <v>1500</v>
      </c>
      <c r="N159">
        <v>0</v>
      </c>
      <c r="O159">
        <v>3.5</v>
      </c>
      <c r="P159" s="15">
        <v>30341</v>
      </c>
      <c r="Q159">
        <v>34.340000000000003</v>
      </c>
      <c r="R159">
        <v>9.31</v>
      </c>
      <c r="S159">
        <v>4.66</v>
      </c>
      <c r="T159">
        <v>17.34</v>
      </c>
      <c r="U159">
        <v>0</v>
      </c>
      <c r="V159">
        <v>15.01</v>
      </c>
      <c r="W159">
        <v>10.73</v>
      </c>
      <c r="X159">
        <v>2.4300000000000002</v>
      </c>
      <c r="Y159">
        <v>4.1500000000000004</v>
      </c>
      <c r="Z159">
        <v>0</v>
      </c>
      <c r="AA159">
        <v>1.96</v>
      </c>
      <c r="AB159">
        <v>0</v>
      </c>
      <c r="AC159">
        <v>0</v>
      </c>
      <c r="AD159">
        <v>99.93</v>
      </c>
      <c r="AF159" s="15">
        <v>30341</v>
      </c>
      <c r="AG159">
        <v>53.12</v>
      </c>
      <c r="AH159">
        <v>0.79</v>
      </c>
      <c r="AI159">
        <v>4.5599999999999996</v>
      </c>
      <c r="AJ159">
        <v>6.26</v>
      </c>
      <c r="AK159">
        <v>0</v>
      </c>
      <c r="AL159">
        <v>19.88</v>
      </c>
      <c r="AM159">
        <v>14.26</v>
      </c>
      <c r="AN159">
        <v>1.19</v>
      </c>
      <c r="AO159">
        <v>0.06</v>
      </c>
      <c r="AP159">
        <v>0</v>
      </c>
      <c r="AR159" s="38"/>
      <c r="AS159" s="38"/>
      <c r="AT159" s="38"/>
      <c r="AU159" s="38"/>
      <c r="AV159" s="38"/>
      <c r="AW159" s="38"/>
      <c r="AX159" s="38"/>
      <c r="AY159" s="38"/>
      <c r="AZ159" s="38"/>
      <c r="BA159" s="38"/>
      <c r="BB159" s="38"/>
      <c r="BC159" s="38"/>
      <c r="DJ159" s="17"/>
      <c r="EH159" s="17"/>
      <c r="EI159" s="17"/>
      <c r="EJ159" s="17"/>
      <c r="EK159" s="17"/>
      <c r="EL159" s="17"/>
      <c r="EM159" s="17"/>
      <c r="EN159" s="17"/>
      <c r="EQ159" s="17"/>
      <c r="ER159" s="17"/>
      <c r="ES159" s="17"/>
      <c r="ET159" s="17"/>
      <c r="EU159" s="17"/>
      <c r="FW159" s="40"/>
      <c r="FX159" s="40"/>
      <c r="FY159" s="40"/>
      <c r="FZ159" s="40"/>
      <c r="GA159" s="40"/>
      <c r="GB159" s="18"/>
      <c r="GC159" s="18"/>
      <c r="GD159" s="19"/>
      <c r="GE159" s="19"/>
      <c r="GF159" s="41"/>
      <c r="GG159" s="41"/>
      <c r="GH159" s="41"/>
      <c r="GI159" s="41"/>
      <c r="GJ159" s="41"/>
      <c r="GK159" s="41"/>
      <c r="GL159" s="41"/>
      <c r="GM159" s="41"/>
      <c r="GN159" s="41"/>
      <c r="GO159" s="41"/>
      <c r="GP159" s="41"/>
      <c r="GQ159" s="41"/>
      <c r="GR159" s="41"/>
      <c r="GS159" s="41"/>
      <c r="GT159" s="41"/>
      <c r="GU159" s="41"/>
      <c r="GV159" s="42"/>
      <c r="GW159" s="42"/>
      <c r="GX159" s="42"/>
      <c r="GY159" s="42"/>
      <c r="GZ159" s="41"/>
      <c r="HA159" s="41"/>
      <c r="HB159" s="41"/>
      <c r="HC159" s="41"/>
      <c r="HD159" s="41"/>
      <c r="HE159" s="41"/>
      <c r="HF159" s="37"/>
      <c r="HG159" s="37"/>
      <c r="HH159" s="43"/>
      <c r="HI159" s="43"/>
      <c r="HJ159" s="41"/>
      <c r="HK159" s="43"/>
      <c r="HL159" s="42"/>
      <c r="HM159" s="18"/>
      <c r="HN159" s="18"/>
      <c r="HO159" s="42"/>
      <c r="HP159" s="18"/>
      <c r="HQ159" s="18"/>
      <c r="HR159" s="19"/>
      <c r="HS159" s="43"/>
      <c r="HT159" s="42"/>
      <c r="HU159" s="41"/>
      <c r="HV159" s="41"/>
      <c r="HW159" s="19"/>
      <c r="HX159" s="43"/>
      <c r="HY159" s="19"/>
      <c r="HZ159" s="41"/>
      <c r="IA159" s="41"/>
      <c r="IB159" s="19"/>
    </row>
    <row r="160" spans="1:236" ht="15.5">
      <c r="A160" s="15">
        <v>30343</v>
      </c>
      <c r="B160" t="s">
        <v>262</v>
      </c>
      <c r="C160" t="s">
        <v>260</v>
      </c>
      <c r="D160">
        <v>0</v>
      </c>
      <c r="E160">
        <f t="shared" si="6"/>
        <v>-1.9999999999996021E-2</v>
      </c>
      <c r="F160">
        <f t="shared" si="7"/>
        <v>-1.9999999999996021E-2</v>
      </c>
      <c r="G160">
        <f t="shared" si="8"/>
        <v>45</v>
      </c>
      <c r="H160" t="s">
        <v>261</v>
      </c>
      <c r="I160" t="s">
        <v>126</v>
      </c>
      <c r="J160" t="s">
        <v>106</v>
      </c>
      <c r="K160" t="s">
        <v>101</v>
      </c>
      <c r="L160">
        <v>1</v>
      </c>
      <c r="M160">
        <v>1700</v>
      </c>
      <c r="N160">
        <v>0</v>
      </c>
      <c r="O160">
        <v>4.5</v>
      </c>
      <c r="P160" s="15">
        <v>30343</v>
      </c>
      <c r="Q160">
        <v>37.25</v>
      </c>
      <c r="R160">
        <v>7.18</v>
      </c>
      <c r="S160">
        <v>3.72</v>
      </c>
      <c r="T160">
        <v>17.100000000000001</v>
      </c>
      <c r="U160">
        <v>0</v>
      </c>
      <c r="V160">
        <v>18.239999999999998</v>
      </c>
      <c r="W160">
        <v>9.89</v>
      </c>
      <c r="X160">
        <v>2.02</v>
      </c>
      <c r="Y160">
        <v>3.15</v>
      </c>
      <c r="Z160">
        <v>0</v>
      </c>
      <c r="AA160">
        <v>1.47</v>
      </c>
      <c r="AB160">
        <v>0</v>
      </c>
      <c r="AC160">
        <v>0</v>
      </c>
      <c r="AD160">
        <v>100.02</v>
      </c>
      <c r="AF160" s="15">
        <v>30343</v>
      </c>
      <c r="AG160">
        <v>54.11</v>
      </c>
      <c r="AH160">
        <v>0.51</v>
      </c>
      <c r="AI160">
        <v>3.31</v>
      </c>
      <c r="AJ160">
        <v>5.72</v>
      </c>
      <c r="AK160">
        <v>0</v>
      </c>
      <c r="AL160">
        <v>21.58</v>
      </c>
      <c r="AM160">
        <v>13.06</v>
      </c>
      <c r="AN160">
        <v>1.08</v>
      </c>
      <c r="AO160">
        <v>0</v>
      </c>
      <c r="AP160">
        <v>0</v>
      </c>
      <c r="AR160" s="38"/>
      <c r="AS160" s="38"/>
      <c r="AT160" s="38"/>
      <c r="AU160" s="38"/>
      <c r="AV160" s="38"/>
      <c r="AW160" s="38"/>
      <c r="AX160" s="38"/>
      <c r="AY160" s="38"/>
      <c r="AZ160" s="38"/>
      <c r="BA160" s="38"/>
      <c r="BB160" s="38"/>
      <c r="BC160" s="38"/>
      <c r="DJ160" s="17"/>
      <c r="EH160" s="17"/>
      <c r="EI160" s="17"/>
      <c r="EJ160" s="17"/>
      <c r="EK160" s="17"/>
      <c r="EL160" s="17"/>
      <c r="EM160" s="17"/>
      <c r="EN160" s="17"/>
      <c r="EQ160" s="17"/>
      <c r="ER160" s="17"/>
      <c r="ES160" s="17"/>
      <c r="ET160" s="17"/>
      <c r="EU160" s="17"/>
      <c r="FW160" s="40"/>
      <c r="FX160" s="40"/>
      <c r="FY160" s="40"/>
      <c r="FZ160" s="40"/>
      <c r="GA160" s="40"/>
      <c r="GB160" s="18"/>
      <c r="GC160" s="18"/>
      <c r="GD160" s="19"/>
      <c r="GE160" s="19"/>
      <c r="GF160" s="41"/>
      <c r="GG160" s="41"/>
      <c r="GH160" s="41"/>
      <c r="GI160" s="41"/>
      <c r="GJ160" s="41"/>
      <c r="GK160" s="41"/>
      <c r="GL160" s="41"/>
      <c r="GM160" s="41"/>
      <c r="GN160" s="41"/>
      <c r="GO160" s="41"/>
      <c r="GP160" s="41"/>
      <c r="GQ160" s="41"/>
      <c r="GR160" s="41"/>
      <c r="GS160" s="41"/>
      <c r="GT160" s="41"/>
      <c r="GU160" s="41"/>
      <c r="GV160" s="42"/>
      <c r="GW160" s="42"/>
      <c r="GX160" s="42"/>
      <c r="GY160" s="42"/>
      <c r="GZ160" s="41"/>
      <c r="HA160" s="41"/>
      <c r="HB160" s="41"/>
      <c r="HC160" s="41"/>
      <c r="HD160" s="41"/>
      <c r="HE160" s="41"/>
      <c r="HF160" s="37"/>
      <c r="HG160" s="37"/>
      <c r="HH160" s="43"/>
      <c r="HI160" s="43"/>
      <c r="HJ160" s="41"/>
      <c r="HK160" s="43"/>
      <c r="HL160" s="42"/>
      <c r="HM160" s="18"/>
      <c r="HN160" s="18"/>
      <c r="HO160" s="42"/>
      <c r="HP160" s="18"/>
      <c r="HQ160" s="18"/>
      <c r="HR160" s="19"/>
      <c r="HS160" s="43"/>
      <c r="HT160" s="42"/>
      <c r="HU160" s="41"/>
      <c r="HV160" s="41"/>
      <c r="HW160" s="19"/>
      <c r="HX160" s="43"/>
      <c r="HY160" s="19"/>
      <c r="HZ160" s="41"/>
      <c r="IA160" s="41"/>
      <c r="IB160" s="19"/>
    </row>
    <row r="161" spans="1:236" ht="15.5">
      <c r="A161" s="15">
        <v>30344</v>
      </c>
      <c r="B161" t="s">
        <v>263</v>
      </c>
      <c r="C161" t="s">
        <v>260</v>
      </c>
      <c r="D161">
        <v>0</v>
      </c>
      <c r="E161">
        <f t="shared" si="6"/>
        <v>0.14999999999997726</v>
      </c>
      <c r="F161">
        <f t="shared" si="7"/>
        <v>0.15000000000000568</v>
      </c>
      <c r="G161">
        <f t="shared" si="8"/>
        <v>35</v>
      </c>
      <c r="H161" t="s">
        <v>261</v>
      </c>
      <c r="I161" t="s">
        <v>126</v>
      </c>
      <c r="J161" t="s">
        <v>106</v>
      </c>
      <c r="K161" t="s">
        <v>101</v>
      </c>
      <c r="L161">
        <v>1.6</v>
      </c>
      <c r="M161">
        <v>1600</v>
      </c>
      <c r="N161">
        <v>0</v>
      </c>
      <c r="O161">
        <v>3.5</v>
      </c>
      <c r="P161" s="15">
        <v>30344</v>
      </c>
      <c r="Q161">
        <v>36.9</v>
      </c>
      <c r="R161">
        <v>7.33</v>
      </c>
      <c r="S161">
        <v>4.26</v>
      </c>
      <c r="T161">
        <v>16.98</v>
      </c>
      <c r="U161">
        <v>0</v>
      </c>
      <c r="V161">
        <v>17.260000000000002</v>
      </c>
      <c r="W161">
        <v>10.39</v>
      </c>
      <c r="X161">
        <v>2.15</v>
      </c>
      <c r="Y161">
        <v>3.18</v>
      </c>
      <c r="Z161">
        <v>0</v>
      </c>
      <c r="AA161">
        <v>1.4</v>
      </c>
      <c r="AB161">
        <v>0</v>
      </c>
      <c r="AC161">
        <v>0</v>
      </c>
      <c r="AD161">
        <v>99.85</v>
      </c>
      <c r="AF161" s="15">
        <v>30344</v>
      </c>
      <c r="AG161">
        <v>53.78</v>
      </c>
      <c r="AH161">
        <v>0.56000000000000005</v>
      </c>
      <c r="AI161">
        <v>3.71</v>
      </c>
      <c r="AJ161">
        <v>6.03</v>
      </c>
      <c r="AK161">
        <v>0</v>
      </c>
      <c r="AL161">
        <v>21.43</v>
      </c>
      <c r="AM161">
        <v>13.04</v>
      </c>
      <c r="AN161">
        <v>1.04</v>
      </c>
      <c r="AO161">
        <v>0</v>
      </c>
      <c r="AP161">
        <v>0</v>
      </c>
      <c r="AR161" s="38"/>
      <c r="AS161" s="38"/>
      <c r="AT161" s="38"/>
      <c r="AU161" s="38"/>
      <c r="AV161" s="38"/>
      <c r="AW161" s="38"/>
      <c r="AX161" s="38"/>
      <c r="AY161" s="38"/>
      <c r="AZ161" s="38"/>
      <c r="BA161" s="38"/>
      <c r="BB161" s="38"/>
      <c r="BC161" s="38"/>
      <c r="DJ161" s="17"/>
      <c r="EH161" s="17"/>
      <c r="EI161" s="17"/>
      <c r="EJ161" s="17"/>
      <c r="EK161" s="17"/>
      <c r="EL161" s="17"/>
      <c r="EM161" s="17"/>
      <c r="EN161" s="17"/>
      <c r="EQ161" s="17"/>
      <c r="ER161" s="17"/>
      <c r="ES161" s="17"/>
      <c r="ET161" s="17"/>
      <c r="EU161" s="17"/>
      <c r="FW161" s="40"/>
      <c r="FX161" s="40"/>
      <c r="FY161" s="40"/>
      <c r="FZ161" s="40"/>
      <c r="GA161" s="40"/>
      <c r="GB161" s="18"/>
      <c r="GC161" s="18"/>
      <c r="GD161" s="19"/>
      <c r="GE161" s="19"/>
      <c r="GF161" s="41"/>
      <c r="GG161" s="41"/>
      <c r="GH161" s="41"/>
      <c r="GI161" s="41"/>
      <c r="GJ161" s="41"/>
      <c r="GK161" s="41"/>
      <c r="GL161" s="41"/>
      <c r="GM161" s="41"/>
      <c r="GN161" s="41"/>
      <c r="GO161" s="41"/>
      <c r="GP161" s="41"/>
      <c r="GQ161" s="41"/>
      <c r="GR161" s="41"/>
      <c r="GS161" s="41"/>
      <c r="GT161" s="41"/>
      <c r="GU161" s="41"/>
      <c r="GV161" s="42"/>
      <c r="GW161" s="42"/>
      <c r="GX161" s="42"/>
      <c r="GY161" s="42"/>
      <c r="GZ161" s="41"/>
      <c r="HA161" s="41"/>
      <c r="HB161" s="41"/>
      <c r="HC161" s="41"/>
      <c r="HD161" s="41"/>
      <c r="HE161" s="41"/>
      <c r="HF161" s="37"/>
      <c r="HG161" s="37"/>
      <c r="HH161" s="43"/>
      <c r="HI161" s="43"/>
      <c r="HJ161" s="41"/>
      <c r="HK161" s="43"/>
      <c r="HL161" s="42"/>
      <c r="HM161" s="18"/>
      <c r="HN161" s="18"/>
      <c r="HO161" s="42"/>
      <c r="HP161" s="18"/>
      <c r="HQ161" s="18"/>
      <c r="HR161" s="19"/>
      <c r="HS161" s="43"/>
      <c r="HT161" s="42"/>
      <c r="HU161" s="41"/>
      <c r="HV161" s="41"/>
      <c r="HW161" s="19"/>
      <c r="HX161" s="43"/>
      <c r="HY161" s="19"/>
      <c r="HZ161" s="41"/>
      <c r="IA161" s="41"/>
      <c r="IB161" s="19"/>
    </row>
    <row r="162" spans="1:236" ht="15.5">
      <c r="A162" s="15">
        <v>1078</v>
      </c>
      <c r="B162" t="s">
        <v>264</v>
      </c>
      <c r="C162" t="s">
        <v>265</v>
      </c>
      <c r="D162">
        <v>0</v>
      </c>
      <c r="E162">
        <f t="shared" si="6"/>
        <v>-9.9999999999980105E-2</v>
      </c>
      <c r="F162">
        <f t="shared" si="7"/>
        <v>0.5</v>
      </c>
      <c r="G162">
        <f t="shared" si="8"/>
        <v>15</v>
      </c>
      <c r="H162" t="s">
        <v>266</v>
      </c>
      <c r="I162" t="s">
        <v>105</v>
      </c>
      <c r="J162" t="s">
        <v>181</v>
      </c>
      <c r="K162" t="s">
        <v>267</v>
      </c>
      <c r="L162">
        <v>47</v>
      </c>
      <c r="M162">
        <v>1400</v>
      </c>
      <c r="N162">
        <v>1</v>
      </c>
      <c r="O162">
        <v>1.5</v>
      </c>
      <c r="P162" s="15">
        <v>1078</v>
      </c>
      <c r="Q162">
        <v>47.8</v>
      </c>
      <c r="R162">
        <v>0.63</v>
      </c>
      <c r="S162">
        <v>15.5</v>
      </c>
      <c r="T162">
        <v>8.4</v>
      </c>
      <c r="U162">
        <v>0.22</v>
      </c>
      <c r="V162">
        <v>13.46</v>
      </c>
      <c r="W162">
        <v>12.5</v>
      </c>
      <c r="X162">
        <v>1.1499999999999999</v>
      </c>
      <c r="Y162">
        <v>0.21</v>
      </c>
      <c r="Z162">
        <v>0.21</v>
      </c>
      <c r="AA162">
        <v>0.02</v>
      </c>
      <c r="AB162">
        <v>0.09</v>
      </c>
      <c r="AC162">
        <v>0</v>
      </c>
      <c r="AD162">
        <v>99.5</v>
      </c>
      <c r="AF162" s="15">
        <v>1078</v>
      </c>
      <c r="AG162">
        <v>51.9</v>
      </c>
      <c r="AH162">
        <v>0</v>
      </c>
      <c r="AI162">
        <v>6.3</v>
      </c>
      <c r="AJ162">
        <v>4.6100000000000003</v>
      </c>
      <c r="AK162">
        <v>0</v>
      </c>
      <c r="AL162">
        <v>21.6</v>
      </c>
      <c r="AM162">
        <v>13.8</v>
      </c>
      <c r="AN162">
        <v>0.3</v>
      </c>
      <c r="AO162">
        <v>0</v>
      </c>
      <c r="AP162">
        <v>1.5</v>
      </c>
      <c r="AR162" s="38"/>
      <c r="AS162" s="38"/>
      <c r="AT162" s="38"/>
      <c r="AU162" s="38"/>
      <c r="AV162" s="38"/>
      <c r="AW162" s="38"/>
      <c r="AX162" s="38"/>
      <c r="AY162" s="38"/>
      <c r="AZ162" s="38"/>
      <c r="BA162" s="38"/>
      <c r="BB162" s="38"/>
      <c r="BC162" s="38"/>
      <c r="DJ162" s="17"/>
      <c r="EH162" s="17"/>
      <c r="EI162" s="17"/>
      <c r="EJ162" s="17"/>
      <c r="EK162" s="17"/>
      <c r="EL162" s="17"/>
      <c r="EM162" s="17"/>
      <c r="EN162" s="17"/>
      <c r="EQ162" s="17"/>
      <c r="ER162" s="17"/>
      <c r="ES162" s="17"/>
      <c r="ET162" s="17"/>
      <c r="EU162" s="17"/>
      <c r="FW162" s="40"/>
      <c r="FX162" s="40"/>
      <c r="FY162" s="40"/>
      <c r="FZ162" s="40"/>
      <c r="GA162" s="40"/>
      <c r="GB162" s="18"/>
      <c r="GC162" s="18"/>
      <c r="GD162" s="19"/>
      <c r="GE162" s="19"/>
      <c r="GF162" s="41"/>
      <c r="GG162" s="41"/>
      <c r="GH162" s="41"/>
      <c r="GI162" s="41"/>
      <c r="GJ162" s="41"/>
      <c r="GK162" s="41"/>
      <c r="GL162" s="41"/>
      <c r="GM162" s="41"/>
      <c r="GN162" s="41"/>
      <c r="GO162" s="41"/>
      <c r="GP162" s="41"/>
      <c r="GQ162" s="41"/>
      <c r="GR162" s="41"/>
      <c r="GS162" s="41"/>
      <c r="GT162" s="41"/>
      <c r="GU162" s="41"/>
      <c r="GV162" s="42"/>
      <c r="GW162" s="42"/>
      <c r="GX162" s="42"/>
      <c r="GY162" s="42"/>
      <c r="GZ162" s="41"/>
      <c r="HA162" s="41"/>
      <c r="HB162" s="41"/>
      <c r="HC162" s="41"/>
      <c r="HD162" s="41"/>
      <c r="HE162" s="41"/>
      <c r="HF162" s="37"/>
      <c r="HG162" s="37"/>
      <c r="HH162" s="43"/>
      <c r="HI162" s="43"/>
      <c r="HJ162" s="41"/>
      <c r="HK162" s="43"/>
      <c r="HL162" s="42"/>
      <c r="HM162" s="18"/>
      <c r="HN162" s="18"/>
      <c r="HO162" s="42"/>
      <c r="HP162" s="18"/>
      <c r="HQ162" s="18"/>
      <c r="HR162" s="19"/>
      <c r="HS162" s="43"/>
      <c r="HT162" s="42"/>
      <c r="HU162" s="41"/>
      <c r="HV162" s="41"/>
      <c r="HW162" s="19"/>
      <c r="HX162" s="43"/>
      <c r="HY162" s="19"/>
      <c r="HZ162" s="41"/>
      <c r="IA162" s="41"/>
      <c r="IB162" s="19"/>
    </row>
    <row r="163" spans="1:236" ht="15.5">
      <c r="A163" s="15">
        <v>1107</v>
      </c>
      <c r="B163" t="s">
        <v>268</v>
      </c>
      <c r="C163" t="s">
        <v>269</v>
      </c>
      <c r="D163">
        <v>0</v>
      </c>
      <c r="E163">
        <f t="shared" si="6"/>
        <v>3.0000000000001137E-2</v>
      </c>
      <c r="F163">
        <f t="shared" si="7"/>
        <v>-1</v>
      </c>
      <c r="G163">
        <f t="shared" si="8"/>
        <v>10</v>
      </c>
      <c r="H163" t="s">
        <v>266</v>
      </c>
      <c r="I163" t="s">
        <v>105</v>
      </c>
      <c r="J163" t="s">
        <v>181</v>
      </c>
      <c r="K163" t="s">
        <v>270</v>
      </c>
      <c r="L163">
        <v>25.5</v>
      </c>
      <c r="M163">
        <v>1325</v>
      </c>
      <c r="N163">
        <v>1</v>
      </c>
      <c r="O163">
        <v>1</v>
      </c>
      <c r="P163" s="15">
        <v>1107</v>
      </c>
      <c r="Q163">
        <v>51.4</v>
      </c>
      <c r="R163">
        <v>0.56000000000000005</v>
      </c>
      <c r="S163">
        <v>17.71</v>
      </c>
      <c r="T163">
        <v>7.66</v>
      </c>
      <c r="U163">
        <v>0</v>
      </c>
      <c r="V163">
        <v>8.85</v>
      </c>
      <c r="W163">
        <v>12.18</v>
      </c>
      <c r="X163">
        <v>1.43</v>
      </c>
      <c r="Y163">
        <v>0</v>
      </c>
      <c r="Z163">
        <v>0.18</v>
      </c>
      <c r="AA163">
        <v>0</v>
      </c>
      <c r="AB163">
        <v>0</v>
      </c>
      <c r="AC163">
        <v>0</v>
      </c>
      <c r="AD163">
        <v>101</v>
      </c>
      <c r="AF163" s="15">
        <v>1107</v>
      </c>
      <c r="AG163">
        <v>51.2</v>
      </c>
      <c r="AH163">
        <v>0.17</v>
      </c>
      <c r="AI163">
        <v>7.3</v>
      </c>
      <c r="AJ163">
        <v>5.8</v>
      </c>
      <c r="AK163">
        <v>0</v>
      </c>
      <c r="AL163">
        <v>19.600000000000001</v>
      </c>
      <c r="AM163">
        <v>14.4</v>
      </c>
      <c r="AN163">
        <v>0.32</v>
      </c>
      <c r="AO163">
        <v>0</v>
      </c>
      <c r="AP163">
        <v>1.1000000000000001</v>
      </c>
      <c r="AR163" s="38"/>
      <c r="AS163" s="38"/>
      <c r="AT163" s="38"/>
      <c r="AU163" s="38"/>
      <c r="AV163" s="38"/>
      <c r="AW163" s="38"/>
      <c r="AX163" s="38"/>
      <c r="AY163" s="38"/>
      <c r="AZ163" s="38"/>
      <c r="BA163" s="38"/>
      <c r="BB163" s="38"/>
      <c r="BC163" s="38"/>
      <c r="DJ163" s="17"/>
      <c r="EH163" s="17"/>
      <c r="EI163" s="17"/>
      <c r="EJ163" s="17"/>
      <c r="EK163" s="17"/>
      <c r="EL163" s="17"/>
      <c r="EM163" s="17"/>
      <c r="EN163" s="17"/>
      <c r="EQ163" s="17"/>
      <c r="ER163" s="17"/>
      <c r="ES163" s="17"/>
      <c r="ET163" s="17"/>
      <c r="EU163" s="17"/>
      <c r="FW163" s="40"/>
      <c r="FX163" s="40"/>
      <c r="FY163" s="40"/>
      <c r="FZ163" s="40"/>
      <c r="GA163" s="40"/>
      <c r="GB163" s="18"/>
      <c r="GC163" s="18"/>
      <c r="GD163" s="19"/>
      <c r="GE163" s="19"/>
      <c r="GF163" s="41"/>
      <c r="GG163" s="41"/>
      <c r="GH163" s="41"/>
      <c r="GI163" s="41"/>
      <c r="GJ163" s="41"/>
      <c r="GK163" s="41"/>
      <c r="GL163" s="41"/>
      <c r="GM163" s="41"/>
      <c r="GN163" s="41"/>
      <c r="GO163" s="41"/>
      <c r="GP163" s="41"/>
      <c r="GQ163" s="41"/>
      <c r="GR163" s="41"/>
      <c r="GS163" s="41"/>
      <c r="GT163" s="41"/>
      <c r="GU163" s="41"/>
      <c r="GV163" s="42"/>
      <c r="GW163" s="42"/>
      <c r="GX163" s="42"/>
      <c r="GY163" s="42"/>
      <c r="GZ163" s="41"/>
      <c r="HA163" s="41"/>
      <c r="HB163" s="41"/>
      <c r="HC163" s="41"/>
      <c r="HD163" s="41"/>
      <c r="HE163" s="41"/>
      <c r="HF163" s="37"/>
      <c r="HG163" s="37"/>
      <c r="HH163" s="43"/>
      <c r="HI163" s="43"/>
      <c r="HJ163" s="41"/>
      <c r="HK163" s="43"/>
      <c r="HL163" s="42"/>
      <c r="HM163" s="18"/>
      <c r="HN163" s="18"/>
      <c r="HO163" s="42"/>
      <c r="HP163" s="18"/>
      <c r="HQ163" s="18"/>
      <c r="HR163" s="19"/>
      <c r="HS163" s="43"/>
      <c r="HT163" s="42"/>
      <c r="HU163" s="41"/>
      <c r="HV163" s="41"/>
      <c r="HW163" s="19"/>
      <c r="HX163" s="43"/>
      <c r="HY163" s="19"/>
      <c r="HZ163" s="41"/>
      <c r="IA163" s="41"/>
      <c r="IB163" s="19"/>
    </row>
    <row r="164" spans="1:236" ht="15.5">
      <c r="A164" s="15">
        <v>1111</v>
      </c>
      <c r="B164" t="s">
        <v>271</v>
      </c>
      <c r="C164" t="s">
        <v>269</v>
      </c>
      <c r="D164">
        <v>0</v>
      </c>
      <c r="E164">
        <f t="shared" si="6"/>
        <v>-7.000000000000739E-2</v>
      </c>
      <c r="F164">
        <f t="shared" si="7"/>
        <v>0.20000000000000284</v>
      </c>
      <c r="G164">
        <f t="shared" si="8"/>
        <v>10</v>
      </c>
      <c r="H164" t="s">
        <v>266</v>
      </c>
      <c r="I164" t="s">
        <v>105</v>
      </c>
      <c r="J164" t="s">
        <v>181</v>
      </c>
      <c r="K164" t="s">
        <v>270</v>
      </c>
      <c r="L164">
        <v>1</v>
      </c>
      <c r="M164">
        <v>1314</v>
      </c>
      <c r="N164">
        <v>1</v>
      </c>
      <c r="O164">
        <v>1</v>
      </c>
      <c r="P164" s="15">
        <v>1111</v>
      </c>
      <c r="Q164">
        <v>50</v>
      </c>
      <c r="R164">
        <v>0.54</v>
      </c>
      <c r="S164">
        <v>15.8</v>
      </c>
      <c r="T164">
        <v>7.3</v>
      </c>
      <c r="U164">
        <v>0.15</v>
      </c>
      <c r="V164">
        <v>11.62</v>
      </c>
      <c r="W164">
        <v>13.1</v>
      </c>
      <c r="X164">
        <v>1.18</v>
      </c>
      <c r="Y164">
        <v>0</v>
      </c>
      <c r="Z164">
        <v>0.38</v>
      </c>
      <c r="AA164">
        <v>0</v>
      </c>
      <c r="AB164">
        <v>0</v>
      </c>
      <c r="AC164">
        <v>0</v>
      </c>
      <c r="AD164">
        <v>99.8</v>
      </c>
      <c r="AF164" s="15">
        <v>1111</v>
      </c>
      <c r="AG164">
        <v>53</v>
      </c>
      <c r="AH164">
        <v>0.11</v>
      </c>
      <c r="AI164">
        <v>4.5</v>
      </c>
      <c r="AJ164">
        <v>5.0999999999999996</v>
      </c>
      <c r="AK164">
        <v>0.2</v>
      </c>
      <c r="AL164">
        <v>24.7</v>
      </c>
      <c r="AM164">
        <v>10.9</v>
      </c>
      <c r="AN164">
        <v>0.16</v>
      </c>
      <c r="AO164">
        <v>0</v>
      </c>
      <c r="AP164">
        <v>1.5</v>
      </c>
      <c r="AR164" s="38"/>
      <c r="AS164" s="38"/>
      <c r="AT164" s="38"/>
      <c r="AU164" s="38"/>
      <c r="AV164" s="38"/>
      <c r="AW164" s="38"/>
      <c r="AX164" s="38"/>
      <c r="AY164" s="38"/>
      <c r="AZ164" s="38"/>
      <c r="BA164" s="38"/>
      <c r="BB164" s="38"/>
      <c r="BC164" s="38"/>
      <c r="DJ164" s="17"/>
      <c r="EH164" s="17"/>
      <c r="EI164" s="17"/>
      <c r="EJ164" s="17"/>
      <c r="EK164" s="17"/>
      <c r="EL164" s="17"/>
      <c r="EM164" s="17"/>
      <c r="EN164" s="17"/>
      <c r="EQ164" s="17"/>
      <c r="ER164" s="17"/>
      <c r="ES164" s="17"/>
      <c r="ET164" s="17"/>
      <c r="EU164" s="17"/>
      <c r="FW164" s="40"/>
      <c r="FX164" s="40"/>
      <c r="FY164" s="40"/>
      <c r="FZ164" s="40"/>
      <c r="GA164" s="40"/>
      <c r="GB164" s="18"/>
      <c r="GC164" s="18"/>
      <c r="GD164" s="19"/>
      <c r="GE164" s="19"/>
      <c r="GF164" s="41"/>
      <c r="GG164" s="41"/>
      <c r="GH164" s="41"/>
      <c r="GI164" s="41"/>
      <c r="GJ164" s="41"/>
      <c r="GK164" s="41"/>
      <c r="GL164" s="41"/>
      <c r="GM164" s="41"/>
      <c r="GN164" s="41"/>
      <c r="GO164" s="41"/>
      <c r="GP164" s="41"/>
      <c r="GQ164" s="41"/>
      <c r="GR164" s="41"/>
      <c r="GS164" s="41"/>
      <c r="GT164" s="41"/>
      <c r="GU164" s="41"/>
      <c r="GV164" s="42"/>
      <c r="GW164" s="42"/>
      <c r="GX164" s="42"/>
      <c r="GY164" s="42"/>
      <c r="GZ164" s="41"/>
      <c r="HA164" s="41"/>
      <c r="HB164" s="41"/>
      <c r="HC164" s="41"/>
      <c r="HD164" s="41"/>
      <c r="HE164" s="41"/>
      <c r="HF164" s="37"/>
      <c r="HG164" s="37"/>
      <c r="HH164" s="43"/>
      <c r="HI164" s="43"/>
      <c r="HJ164" s="41"/>
      <c r="HK164" s="43"/>
      <c r="HL164" s="42"/>
      <c r="HM164" s="18"/>
      <c r="HN164" s="18"/>
      <c r="HO164" s="42"/>
      <c r="HP164" s="18"/>
      <c r="HQ164" s="18"/>
      <c r="HR164" s="19"/>
      <c r="HS164" s="43"/>
      <c r="HT164" s="42"/>
      <c r="HU164" s="41"/>
      <c r="HV164" s="41"/>
      <c r="HW164" s="19"/>
      <c r="HX164" s="43"/>
      <c r="HY164" s="19"/>
      <c r="HZ164" s="41"/>
      <c r="IA164" s="41"/>
      <c r="IB164" s="19"/>
    </row>
    <row r="165" spans="1:236" ht="15.5">
      <c r="A165" s="15">
        <v>1112</v>
      </c>
      <c r="B165" t="s">
        <v>272</v>
      </c>
      <c r="C165" t="s">
        <v>269</v>
      </c>
      <c r="D165">
        <v>0</v>
      </c>
      <c r="E165">
        <f t="shared" si="6"/>
        <v>-6.0000000000002274E-2</v>
      </c>
      <c r="F165">
        <f t="shared" si="7"/>
        <v>0</v>
      </c>
      <c r="G165">
        <f t="shared" si="8"/>
        <v>10</v>
      </c>
      <c r="H165" t="s">
        <v>266</v>
      </c>
      <c r="I165" t="s">
        <v>105</v>
      </c>
      <c r="J165" t="s">
        <v>181</v>
      </c>
      <c r="K165" t="s">
        <v>270</v>
      </c>
      <c r="L165">
        <v>24</v>
      </c>
      <c r="M165">
        <v>1310</v>
      </c>
      <c r="N165">
        <v>1</v>
      </c>
      <c r="O165">
        <v>1</v>
      </c>
      <c r="P165" s="15">
        <v>1112</v>
      </c>
      <c r="Q165">
        <v>49.52</v>
      </c>
      <c r="R165">
        <v>0.48</v>
      </c>
      <c r="S165">
        <v>16.8</v>
      </c>
      <c r="T165">
        <v>7.42</v>
      </c>
      <c r="U165">
        <v>0.16</v>
      </c>
      <c r="V165">
        <v>11.3</v>
      </c>
      <c r="W165">
        <v>12.79</v>
      </c>
      <c r="X165">
        <v>1.36</v>
      </c>
      <c r="Y165">
        <v>0</v>
      </c>
      <c r="Z165">
        <v>0.23</v>
      </c>
      <c r="AA165">
        <v>0</v>
      </c>
      <c r="AB165">
        <v>0</v>
      </c>
      <c r="AC165">
        <v>0</v>
      </c>
      <c r="AD165">
        <v>100</v>
      </c>
      <c r="AF165" s="15">
        <v>1112</v>
      </c>
      <c r="AG165">
        <v>51.67</v>
      </c>
      <c r="AH165">
        <v>0.16</v>
      </c>
      <c r="AI165">
        <v>5.62</v>
      </c>
      <c r="AJ165">
        <v>4.45</v>
      </c>
      <c r="AK165">
        <v>0.16</v>
      </c>
      <c r="AL165">
        <v>21.82</v>
      </c>
      <c r="AM165">
        <v>14.34</v>
      </c>
      <c r="AN165">
        <v>0.22</v>
      </c>
      <c r="AO165">
        <v>0</v>
      </c>
      <c r="AP165">
        <v>1.56</v>
      </c>
      <c r="AR165" s="38"/>
      <c r="AS165" s="38"/>
      <c r="AT165" s="38"/>
      <c r="AU165" s="38"/>
      <c r="AV165" s="38"/>
      <c r="AW165" s="38"/>
      <c r="AX165" s="38"/>
      <c r="AY165" s="38"/>
      <c r="AZ165" s="38"/>
      <c r="BA165" s="38"/>
      <c r="BB165" s="38"/>
      <c r="BC165" s="38"/>
      <c r="DJ165" s="17"/>
      <c r="EH165" s="17"/>
      <c r="EI165" s="17"/>
      <c r="EJ165" s="17"/>
      <c r="EK165" s="17"/>
      <c r="EL165" s="17"/>
      <c r="EM165" s="17"/>
      <c r="EN165" s="17"/>
      <c r="EQ165" s="17"/>
      <c r="ER165" s="17"/>
      <c r="ES165" s="17"/>
      <c r="ET165" s="17"/>
      <c r="EU165" s="17"/>
      <c r="FW165" s="40"/>
      <c r="FX165" s="40"/>
      <c r="FY165" s="40"/>
      <c r="FZ165" s="40"/>
      <c r="GA165" s="40"/>
      <c r="GB165" s="18"/>
      <c r="GC165" s="18"/>
      <c r="GD165" s="19"/>
      <c r="GE165" s="19"/>
      <c r="GF165" s="41"/>
      <c r="GG165" s="41"/>
      <c r="GH165" s="41"/>
      <c r="GI165" s="41"/>
      <c r="GJ165" s="41"/>
      <c r="GK165" s="41"/>
      <c r="GL165" s="41"/>
      <c r="GM165" s="41"/>
      <c r="GN165" s="41"/>
      <c r="GO165" s="41"/>
      <c r="GP165" s="41"/>
      <c r="GQ165" s="41"/>
      <c r="GR165" s="41"/>
      <c r="GS165" s="41"/>
      <c r="GT165" s="41"/>
      <c r="GU165" s="41"/>
      <c r="GV165" s="42"/>
      <c r="GW165" s="42"/>
      <c r="GX165" s="42"/>
      <c r="GY165" s="42"/>
      <c r="GZ165" s="41"/>
      <c r="HA165" s="41"/>
      <c r="HB165" s="41"/>
      <c r="HC165" s="41"/>
      <c r="HD165" s="41"/>
      <c r="HE165" s="41"/>
      <c r="HF165" s="37"/>
      <c r="HG165" s="37"/>
      <c r="HH165" s="43"/>
      <c r="HI165" s="43"/>
      <c r="HJ165" s="41"/>
      <c r="HK165" s="43"/>
      <c r="HL165" s="42"/>
      <c r="HM165" s="18"/>
      <c r="HN165" s="18"/>
      <c r="HO165" s="42"/>
      <c r="HP165" s="18"/>
      <c r="HQ165" s="18"/>
      <c r="HR165" s="19"/>
      <c r="HS165" s="43"/>
      <c r="HT165" s="42"/>
      <c r="HU165" s="41"/>
      <c r="HV165" s="41"/>
      <c r="HW165" s="19"/>
      <c r="HX165" s="43"/>
      <c r="HY165" s="19"/>
      <c r="HZ165" s="41"/>
      <c r="IA165" s="41"/>
      <c r="IB165" s="19"/>
    </row>
    <row r="166" spans="1:236" ht="15.5">
      <c r="A166" s="15">
        <v>1113</v>
      </c>
      <c r="B166" t="s">
        <v>273</v>
      </c>
      <c r="C166" t="s">
        <v>269</v>
      </c>
      <c r="D166">
        <v>0</v>
      </c>
      <c r="E166">
        <f t="shared" si="6"/>
        <v>-7.000000000000739E-2</v>
      </c>
      <c r="F166">
        <f t="shared" si="7"/>
        <v>0</v>
      </c>
      <c r="G166">
        <f t="shared" si="8"/>
        <v>10</v>
      </c>
      <c r="H166" t="s">
        <v>266</v>
      </c>
      <c r="I166" t="s">
        <v>105</v>
      </c>
      <c r="J166" t="s">
        <v>181</v>
      </c>
      <c r="K166" t="s">
        <v>270</v>
      </c>
      <c r="L166">
        <v>24</v>
      </c>
      <c r="M166">
        <v>1321</v>
      </c>
      <c r="N166">
        <v>1</v>
      </c>
      <c r="O166">
        <v>1</v>
      </c>
      <c r="P166" s="15">
        <v>1113</v>
      </c>
      <c r="Q166">
        <v>49.8</v>
      </c>
      <c r="R166">
        <v>0.55000000000000004</v>
      </c>
      <c r="S166">
        <v>15.53</v>
      </c>
      <c r="T166">
        <v>8</v>
      </c>
      <c r="U166">
        <v>0.14000000000000001</v>
      </c>
      <c r="V166">
        <v>11.7</v>
      </c>
      <c r="W166">
        <v>12.78</v>
      </c>
      <c r="X166">
        <v>1.28</v>
      </c>
      <c r="Y166">
        <v>0</v>
      </c>
      <c r="Z166">
        <v>0.28999999999999998</v>
      </c>
      <c r="AA166">
        <v>0</v>
      </c>
      <c r="AB166">
        <v>0</v>
      </c>
      <c r="AC166">
        <v>0</v>
      </c>
      <c r="AD166">
        <v>100</v>
      </c>
      <c r="AF166" s="15">
        <v>1113</v>
      </c>
      <c r="AG166">
        <v>51.8</v>
      </c>
      <c r="AH166">
        <v>0.17</v>
      </c>
      <c r="AI166">
        <v>5.0999999999999996</v>
      </c>
      <c r="AJ166">
        <v>4.5999999999999996</v>
      </c>
      <c r="AK166">
        <v>0.19</v>
      </c>
      <c r="AL166">
        <v>21.5</v>
      </c>
      <c r="AM166">
        <v>14.9</v>
      </c>
      <c r="AN166">
        <v>0.21</v>
      </c>
      <c r="AO166">
        <v>0</v>
      </c>
      <c r="AP166">
        <v>1.58</v>
      </c>
      <c r="AR166" s="38"/>
      <c r="AS166" s="38"/>
      <c r="AT166" s="38"/>
      <c r="AU166" s="38"/>
      <c r="AV166" s="38"/>
      <c r="AW166" s="38"/>
      <c r="AX166" s="38"/>
      <c r="AY166" s="38"/>
      <c r="AZ166" s="38"/>
      <c r="BA166" s="38"/>
      <c r="BB166" s="38"/>
      <c r="BC166" s="38"/>
      <c r="DJ166" s="17"/>
      <c r="EH166" s="17"/>
      <c r="EI166" s="17"/>
      <c r="EJ166" s="17"/>
      <c r="EK166" s="17"/>
      <c r="EL166" s="17"/>
      <c r="EM166" s="17"/>
      <c r="EN166" s="17"/>
      <c r="EQ166" s="17"/>
      <c r="ER166" s="17"/>
      <c r="ES166" s="17"/>
      <c r="ET166" s="17"/>
      <c r="EU166" s="17"/>
      <c r="FW166" s="40"/>
      <c r="FX166" s="40"/>
      <c r="FY166" s="40"/>
      <c r="FZ166" s="40"/>
      <c r="GA166" s="40"/>
      <c r="GB166" s="18"/>
      <c r="GC166" s="18"/>
      <c r="GD166" s="19"/>
      <c r="GE166" s="19"/>
      <c r="GF166" s="41"/>
      <c r="GG166" s="41"/>
      <c r="GH166" s="41"/>
      <c r="GI166" s="41"/>
      <c r="GJ166" s="41"/>
      <c r="GK166" s="41"/>
      <c r="GL166" s="41"/>
      <c r="GM166" s="41"/>
      <c r="GN166" s="41"/>
      <c r="GO166" s="41"/>
      <c r="GP166" s="41"/>
      <c r="GQ166" s="41"/>
      <c r="GR166" s="41"/>
      <c r="GS166" s="41"/>
      <c r="GT166" s="41"/>
      <c r="GU166" s="41"/>
      <c r="GV166" s="42"/>
      <c r="GW166" s="42"/>
      <c r="GX166" s="42"/>
      <c r="GY166" s="42"/>
      <c r="GZ166" s="41"/>
      <c r="HA166" s="41"/>
      <c r="HB166" s="41"/>
      <c r="HC166" s="41"/>
      <c r="HD166" s="41"/>
      <c r="HE166" s="41"/>
      <c r="HF166" s="37"/>
      <c r="HG166" s="37"/>
      <c r="HH166" s="43"/>
      <c r="HI166" s="43"/>
      <c r="HJ166" s="41"/>
      <c r="HK166" s="43"/>
      <c r="HL166" s="42"/>
      <c r="HM166" s="18"/>
      <c r="HN166" s="18"/>
      <c r="HO166" s="42"/>
      <c r="HP166" s="18"/>
      <c r="HQ166" s="18"/>
      <c r="HR166" s="19"/>
      <c r="HS166" s="43"/>
      <c r="HT166" s="42"/>
      <c r="HU166" s="41"/>
      <c r="HV166" s="41"/>
      <c r="HW166" s="19"/>
      <c r="HX166" s="43"/>
      <c r="HY166" s="19"/>
      <c r="HZ166" s="41"/>
      <c r="IA166" s="41"/>
      <c r="IB166" s="19"/>
    </row>
    <row r="167" spans="1:236" ht="15.5">
      <c r="A167" s="15">
        <v>1120</v>
      </c>
      <c r="B167" t="s">
        <v>274</v>
      </c>
      <c r="C167" t="s">
        <v>269</v>
      </c>
      <c r="D167">
        <v>0</v>
      </c>
      <c r="E167">
        <f t="shared" si="6"/>
        <v>4.0000000000006253E-2</v>
      </c>
      <c r="F167">
        <f t="shared" si="7"/>
        <v>-0.20000000000000284</v>
      </c>
      <c r="G167">
        <f t="shared" si="8"/>
        <v>10</v>
      </c>
      <c r="H167" t="s">
        <v>266</v>
      </c>
      <c r="I167" t="s">
        <v>105</v>
      </c>
      <c r="J167" t="s">
        <v>181</v>
      </c>
      <c r="K167" t="s">
        <v>270</v>
      </c>
      <c r="L167">
        <v>29.17</v>
      </c>
      <c r="M167">
        <v>1349</v>
      </c>
      <c r="N167">
        <v>1</v>
      </c>
      <c r="O167">
        <v>1</v>
      </c>
      <c r="P167" s="15">
        <v>1120</v>
      </c>
      <c r="Q167">
        <v>50.4</v>
      </c>
      <c r="R167">
        <v>0.48</v>
      </c>
      <c r="S167">
        <v>13.8</v>
      </c>
      <c r="T167">
        <v>7.4</v>
      </c>
      <c r="U167">
        <v>0.19</v>
      </c>
      <c r="V167">
        <v>13.1</v>
      </c>
      <c r="W167">
        <v>13</v>
      </c>
      <c r="X167">
        <v>1.04</v>
      </c>
      <c r="Y167">
        <v>0</v>
      </c>
      <c r="Z167">
        <v>0.55000000000000004</v>
      </c>
      <c r="AA167">
        <v>0</v>
      </c>
      <c r="AB167">
        <v>0</v>
      </c>
      <c r="AC167">
        <v>0</v>
      </c>
      <c r="AD167">
        <v>100.2</v>
      </c>
      <c r="AF167" s="15">
        <v>1120</v>
      </c>
      <c r="AG167">
        <v>53.1</v>
      </c>
      <c r="AH167">
        <v>0.11</v>
      </c>
      <c r="AI167">
        <v>4.3</v>
      </c>
      <c r="AJ167">
        <v>5.2</v>
      </c>
      <c r="AK167">
        <v>0.2</v>
      </c>
      <c r="AL167">
        <v>24.7</v>
      </c>
      <c r="AM167">
        <v>10.6</v>
      </c>
      <c r="AN167">
        <v>0.15</v>
      </c>
      <c r="AO167">
        <v>0</v>
      </c>
      <c r="AP167">
        <v>1.68</v>
      </c>
      <c r="AR167" s="38"/>
      <c r="AS167" s="38"/>
      <c r="AT167" s="38"/>
      <c r="AU167" s="38"/>
      <c r="AV167" s="38"/>
      <c r="AW167" s="38"/>
      <c r="AX167" s="38"/>
      <c r="AY167" s="38"/>
      <c r="AZ167" s="38"/>
      <c r="BA167" s="38"/>
      <c r="BB167" s="38"/>
      <c r="BC167" s="38"/>
      <c r="DJ167" s="17"/>
      <c r="EH167" s="17"/>
      <c r="EI167" s="17"/>
      <c r="EJ167" s="17"/>
      <c r="EK167" s="17"/>
      <c r="EL167" s="17"/>
      <c r="EM167" s="17"/>
      <c r="EN167" s="17"/>
      <c r="EQ167" s="17"/>
      <c r="ER167" s="17"/>
      <c r="ES167" s="17"/>
      <c r="ET167" s="17"/>
      <c r="EU167" s="17"/>
      <c r="FW167" s="40"/>
      <c r="FX167" s="40"/>
      <c r="FY167" s="40"/>
      <c r="FZ167" s="40"/>
      <c r="GA167" s="40"/>
      <c r="GB167" s="18"/>
      <c r="GC167" s="18"/>
      <c r="GD167" s="19"/>
      <c r="GE167" s="19"/>
      <c r="GF167" s="41"/>
      <c r="GG167" s="41"/>
      <c r="GH167" s="41"/>
      <c r="GI167" s="41"/>
      <c r="GJ167" s="41"/>
      <c r="GK167" s="41"/>
      <c r="GL167" s="41"/>
      <c r="GM167" s="41"/>
      <c r="GN167" s="41"/>
      <c r="GO167" s="41"/>
      <c r="GP167" s="41"/>
      <c r="GQ167" s="41"/>
      <c r="GR167" s="41"/>
      <c r="GS167" s="41"/>
      <c r="GT167" s="41"/>
      <c r="GU167" s="41"/>
      <c r="GV167" s="42"/>
      <c r="GW167" s="42"/>
      <c r="GX167" s="42"/>
      <c r="GY167" s="42"/>
      <c r="GZ167" s="41"/>
      <c r="HA167" s="41"/>
      <c r="HB167" s="41"/>
      <c r="HC167" s="41"/>
      <c r="HD167" s="41"/>
      <c r="HE167" s="41"/>
      <c r="HF167" s="37"/>
      <c r="HG167" s="37"/>
      <c r="HH167" s="43"/>
      <c r="HI167" s="43"/>
      <c r="HJ167" s="41"/>
      <c r="HK167" s="43"/>
      <c r="HL167" s="42"/>
      <c r="HM167" s="18"/>
      <c r="HN167" s="18"/>
      <c r="HO167" s="42"/>
      <c r="HP167" s="18"/>
      <c r="HQ167" s="18"/>
      <c r="HR167" s="19"/>
      <c r="HS167" s="43"/>
      <c r="HT167" s="42"/>
      <c r="HU167" s="41"/>
      <c r="HV167" s="41"/>
      <c r="HW167" s="19"/>
      <c r="HX167" s="43"/>
      <c r="HY167" s="19"/>
      <c r="HZ167" s="41"/>
      <c r="IA167" s="41"/>
      <c r="IB167" s="19"/>
    </row>
    <row r="168" spans="1:236" ht="15.5">
      <c r="A168" s="15">
        <v>1128</v>
      </c>
      <c r="B168" t="s">
        <v>275</v>
      </c>
      <c r="C168" t="s">
        <v>269</v>
      </c>
      <c r="D168">
        <v>0</v>
      </c>
      <c r="E168">
        <f t="shared" si="6"/>
        <v>6.9999999999993179E-2</v>
      </c>
      <c r="F168">
        <f t="shared" si="7"/>
        <v>-1.5</v>
      </c>
      <c r="G168">
        <f t="shared" si="8"/>
        <v>10</v>
      </c>
      <c r="H168" t="s">
        <v>266</v>
      </c>
      <c r="I168" t="s">
        <v>105</v>
      </c>
      <c r="J168" t="s">
        <v>181</v>
      </c>
      <c r="K168" t="s">
        <v>270</v>
      </c>
      <c r="L168">
        <v>24.25</v>
      </c>
      <c r="M168">
        <v>1338</v>
      </c>
      <c r="N168">
        <v>1</v>
      </c>
      <c r="O168">
        <v>1</v>
      </c>
      <c r="P168" s="15">
        <v>1128</v>
      </c>
      <c r="Q168">
        <v>50.7</v>
      </c>
      <c r="R168">
        <v>0.68</v>
      </c>
      <c r="S168">
        <v>15.8</v>
      </c>
      <c r="T168">
        <v>8</v>
      </c>
      <c r="U168">
        <v>0</v>
      </c>
      <c r="V168">
        <v>10.3</v>
      </c>
      <c r="W168">
        <v>12.34</v>
      </c>
      <c r="X168">
        <v>1.86</v>
      </c>
      <c r="Y168">
        <v>0</v>
      </c>
      <c r="Z168">
        <v>0.25</v>
      </c>
      <c r="AA168">
        <v>0</v>
      </c>
      <c r="AB168">
        <v>0</v>
      </c>
      <c r="AC168">
        <v>0</v>
      </c>
      <c r="AD168">
        <v>101.5</v>
      </c>
      <c r="AF168" s="15">
        <v>1128</v>
      </c>
      <c r="AG168">
        <v>52.9</v>
      </c>
      <c r="AH168">
        <v>0.16</v>
      </c>
      <c r="AI168">
        <v>4.5999999999999996</v>
      </c>
      <c r="AJ168">
        <v>5</v>
      </c>
      <c r="AK168">
        <v>0</v>
      </c>
      <c r="AL168">
        <v>20.9</v>
      </c>
      <c r="AM168">
        <v>15.1</v>
      </c>
      <c r="AN168">
        <v>0.32</v>
      </c>
      <c r="AO168">
        <v>0</v>
      </c>
      <c r="AP168">
        <v>1.1000000000000001</v>
      </c>
      <c r="AR168" s="38"/>
      <c r="AS168" s="38"/>
      <c r="AT168" s="38"/>
      <c r="AU168" s="38"/>
      <c r="AV168" s="38"/>
      <c r="AW168" s="38"/>
      <c r="AX168" s="38"/>
      <c r="AY168" s="38"/>
      <c r="AZ168" s="38"/>
      <c r="BA168" s="38"/>
      <c r="BB168" s="38"/>
      <c r="BC168" s="38"/>
      <c r="DJ168" s="17"/>
      <c r="EH168" s="17"/>
      <c r="EI168" s="17"/>
      <c r="EJ168" s="17"/>
      <c r="EK168" s="17"/>
      <c r="EL168" s="17"/>
      <c r="EM168" s="17"/>
      <c r="EN168" s="17"/>
      <c r="EQ168" s="17"/>
      <c r="ER168" s="17"/>
      <c r="ES168" s="17"/>
      <c r="ET168" s="17"/>
      <c r="EU168" s="17"/>
      <c r="FW168" s="40"/>
      <c r="FX168" s="40"/>
      <c r="FY168" s="40"/>
      <c r="FZ168" s="40"/>
      <c r="GA168" s="40"/>
      <c r="GB168" s="18"/>
      <c r="GC168" s="18"/>
      <c r="GD168" s="19"/>
      <c r="GE168" s="19"/>
      <c r="GF168" s="41"/>
      <c r="GG168" s="41"/>
      <c r="GH168" s="41"/>
      <c r="GI168" s="41"/>
      <c r="GJ168" s="41"/>
      <c r="GK168" s="41"/>
      <c r="GL168" s="41"/>
      <c r="GM168" s="41"/>
      <c r="GN168" s="41"/>
      <c r="GO168" s="41"/>
      <c r="GP168" s="41"/>
      <c r="GQ168" s="41"/>
      <c r="GR168" s="41"/>
      <c r="GS168" s="41"/>
      <c r="GT168" s="41"/>
      <c r="GU168" s="41"/>
      <c r="GV168" s="42"/>
      <c r="GW168" s="42"/>
      <c r="GX168" s="42"/>
      <c r="GY168" s="42"/>
      <c r="GZ168" s="41"/>
      <c r="HA168" s="41"/>
      <c r="HB168" s="41"/>
      <c r="HC168" s="41"/>
      <c r="HD168" s="41"/>
      <c r="HE168" s="41"/>
      <c r="HF168" s="37"/>
      <c r="HG168" s="37"/>
      <c r="HH168" s="43"/>
      <c r="HI168" s="43"/>
      <c r="HJ168" s="41"/>
      <c r="HK168" s="43"/>
      <c r="HL168" s="42"/>
      <c r="HM168" s="18"/>
      <c r="HN168" s="18"/>
      <c r="HO168" s="42"/>
      <c r="HP168" s="18"/>
      <c r="HQ168" s="18"/>
      <c r="HR168" s="19"/>
      <c r="HS168" s="43"/>
      <c r="HT168" s="42"/>
      <c r="HU168" s="41"/>
      <c r="HV168" s="41"/>
      <c r="HW168" s="19"/>
      <c r="HX168" s="43"/>
      <c r="HY168" s="19"/>
      <c r="HZ168" s="41"/>
      <c r="IA168" s="41"/>
      <c r="IB168" s="19"/>
    </row>
    <row r="169" spans="1:236" ht="15.5">
      <c r="A169" s="15">
        <v>1129</v>
      </c>
      <c r="B169" t="s">
        <v>276</v>
      </c>
      <c r="C169" t="s">
        <v>269</v>
      </c>
      <c r="D169">
        <v>0</v>
      </c>
      <c r="E169">
        <f t="shared" si="6"/>
        <v>0</v>
      </c>
      <c r="F169">
        <f t="shared" si="7"/>
        <v>-1.2000000000000028</v>
      </c>
      <c r="G169">
        <f t="shared" si="8"/>
        <v>10</v>
      </c>
      <c r="H169" t="s">
        <v>266</v>
      </c>
      <c r="I169" t="s">
        <v>105</v>
      </c>
      <c r="J169" t="s">
        <v>181</v>
      </c>
      <c r="K169" t="s">
        <v>270</v>
      </c>
      <c r="L169">
        <v>21</v>
      </c>
      <c r="M169">
        <v>1320</v>
      </c>
      <c r="N169">
        <v>1</v>
      </c>
      <c r="O169">
        <v>1</v>
      </c>
      <c r="P169" s="15">
        <v>1129</v>
      </c>
      <c r="Q169">
        <v>50.6</v>
      </c>
      <c r="R169">
        <v>0.73</v>
      </c>
      <c r="S169">
        <v>17.100000000000001</v>
      </c>
      <c r="T169">
        <v>8.3699999999999992</v>
      </c>
      <c r="U169">
        <v>0</v>
      </c>
      <c r="V169">
        <v>9.1999999999999993</v>
      </c>
      <c r="W169">
        <v>11.8</v>
      </c>
      <c r="X169">
        <v>2.0499999999999998</v>
      </c>
      <c r="Y169">
        <v>0</v>
      </c>
      <c r="Z169">
        <v>0.15</v>
      </c>
      <c r="AA169">
        <v>0</v>
      </c>
      <c r="AB169">
        <v>0</v>
      </c>
      <c r="AC169">
        <v>0</v>
      </c>
      <c r="AD169">
        <v>101.2</v>
      </c>
      <c r="AF169" s="15">
        <v>1129</v>
      </c>
      <c r="AG169">
        <v>52.3</v>
      </c>
      <c r="AH169">
        <v>0.21</v>
      </c>
      <c r="AI169">
        <v>5.5</v>
      </c>
      <c r="AJ169">
        <v>5.3</v>
      </c>
      <c r="AK169">
        <v>0</v>
      </c>
      <c r="AL169">
        <v>19.899999999999999</v>
      </c>
      <c r="AM169">
        <v>16</v>
      </c>
      <c r="AN169">
        <v>0.26</v>
      </c>
      <c r="AO169">
        <v>0</v>
      </c>
      <c r="AP169">
        <v>1</v>
      </c>
      <c r="AR169" s="38"/>
      <c r="AS169" s="38"/>
      <c r="AT169" s="38"/>
      <c r="AU169" s="38"/>
      <c r="AV169" s="38"/>
      <c r="AW169" s="38"/>
      <c r="AX169" s="38"/>
      <c r="AY169" s="38"/>
      <c r="AZ169" s="38"/>
      <c r="BA169" s="38"/>
      <c r="BB169" s="38"/>
      <c r="BC169" s="38"/>
      <c r="DJ169" s="17"/>
      <c r="EH169" s="17"/>
      <c r="EI169" s="17"/>
      <c r="EJ169" s="17"/>
      <c r="EK169" s="17"/>
      <c r="EL169" s="17"/>
      <c r="EM169" s="17"/>
      <c r="EN169" s="17"/>
      <c r="EQ169" s="17"/>
      <c r="ER169" s="17"/>
      <c r="ES169" s="17"/>
      <c r="ET169" s="17"/>
      <c r="EU169" s="17"/>
      <c r="FW169" s="40"/>
      <c r="FX169" s="40"/>
      <c r="FY169" s="40"/>
      <c r="FZ169" s="40"/>
      <c r="GA169" s="40"/>
      <c r="GB169" s="18"/>
      <c r="GC169" s="18"/>
      <c r="GD169" s="19"/>
      <c r="GE169" s="19"/>
      <c r="GF169" s="41"/>
      <c r="GG169" s="41"/>
      <c r="GH169" s="41"/>
      <c r="GI169" s="41"/>
      <c r="GJ169" s="41"/>
      <c r="GK169" s="41"/>
      <c r="GL169" s="41"/>
      <c r="GM169" s="41"/>
      <c r="GN169" s="41"/>
      <c r="GO169" s="41"/>
      <c r="GP169" s="41"/>
      <c r="GQ169" s="41"/>
      <c r="GR169" s="41"/>
      <c r="GS169" s="41"/>
      <c r="GT169" s="41"/>
      <c r="GU169" s="41"/>
      <c r="GV169" s="42"/>
      <c r="GW169" s="42"/>
      <c r="GX169" s="42"/>
      <c r="GY169" s="42"/>
      <c r="GZ169" s="41"/>
      <c r="HA169" s="41"/>
      <c r="HB169" s="41"/>
      <c r="HC169" s="41"/>
      <c r="HD169" s="41"/>
      <c r="HE169" s="41"/>
      <c r="HF169" s="37"/>
      <c r="HG169" s="37"/>
      <c r="HH169" s="43"/>
      <c r="HI169" s="43"/>
      <c r="HJ169" s="41"/>
      <c r="HK169" s="43"/>
      <c r="HL169" s="42"/>
      <c r="HM169" s="18"/>
      <c r="HN169" s="18"/>
      <c r="HO169" s="42"/>
      <c r="HP169" s="18"/>
      <c r="HQ169" s="18"/>
      <c r="HR169" s="19"/>
      <c r="HS169" s="43"/>
      <c r="HT169" s="42"/>
      <c r="HU169" s="41"/>
      <c r="HV169" s="41"/>
      <c r="HW169" s="19"/>
      <c r="HX169" s="43"/>
      <c r="HY169" s="19"/>
      <c r="HZ169" s="41"/>
      <c r="IA169" s="41"/>
      <c r="IB169" s="19"/>
    </row>
    <row r="170" spans="1:236" ht="15.5">
      <c r="A170" s="15">
        <v>1131</v>
      </c>
      <c r="B170" t="s">
        <v>277</v>
      </c>
      <c r="C170" t="s">
        <v>269</v>
      </c>
      <c r="D170">
        <v>0</v>
      </c>
      <c r="E170">
        <f t="shared" si="6"/>
        <v>0.28000000000001535</v>
      </c>
      <c r="F170">
        <f t="shared" si="7"/>
        <v>-1.4000000000000057</v>
      </c>
      <c r="G170">
        <f t="shared" si="8"/>
        <v>10</v>
      </c>
      <c r="H170" t="s">
        <v>266</v>
      </c>
      <c r="I170" t="s">
        <v>105</v>
      </c>
      <c r="J170" t="s">
        <v>181</v>
      </c>
      <c r="K170" t="s">
        <v>270</v>
      </c>
      <c r="L170">
        <v>72.417000000000002</v>
      </c>
      <c r="M170">
        <v>1325</v>
      </c>
      <c r="N170">
        <v>1</v>
      </c>
      <c r="O170">
        <v>1</v>
      </c>
      <c r="P170" s="15">
        <v>1131</v>
      </c>
      <c r="Q170">
        <v>49.2</v>
      </c>
      <c r="R170">
        <v>0.46</v>
      </c>
      <c r="S170">
        <v>15.9</v>
      </c>
      <c r="T170">
        <v>8.41</v>
      </c>
      <c r="U170">
        <v>0.1</v>
      </c>
      <c r="V170">
        <v>11.6</v>
      </c>
      <c r="W170">
        <v>12.1</v>
      </c>
      <c r="X170">
        <v>1.65</v>
      </c>
      <c r="Y170">
        <v>0</v>
      </c>
      <c r="Z170">
        <v>0.3</v>
      </c>
      <c r="AA170">
        <v>0</v>
      </c>
      <c r="AB170">
        <v>0</v>
      </c>
      <c r="AC170">
        <v>0</v>
      </c>
      <c r="AD170">
        <v>101.4</v>
      </c>
      <c r="AF170" s="15">
        <v>1131</v>
      </c>
      <c r="AG170">
        <v>51.5</v>
      </c>
      <c r="AH170">
        <v>0.24</v>
      </c>
      <c r="AI170">
        <v>6.1</v>
      </c>
      <c r="AJ170">
        <v>5.0999999999999996</v>
      </c>
      <c r="AK170">
        <v>0.1</v>
      </c>
      <c r="AL170">
        <v>20.5</v>
      </c>
      <c r="AM170">
        <v>14.9</v>
      </c>
      <c r="AN170">
        <v>0.35</v>
      </c>
      <c r="AO170">
        <v>0</v>
      </c>
      <c r="AP170">
        <v>1.6</v>
      </c>
      <c r="AR170" s="38"/>
      <c r="AS170" s="38"/>
      <c r="AT170" s="38"/>
      <c r="AU170" s="38"/>
      <c r="AV170" s="38"/>
      <c r="AW170" s="38"/>
      <c r="AX170" s="38"/>
      <c r="AY170" s="38"/>
      <c r="AZ170" s="38"/>
      <c r="BA170" s="38"/>
      <c r="BB170" s="38"/>
      <c r="BC170" s="38"/>
      <c r="DJ170" s="17"/>
      <c r="EH170" s="17"/>
      <c r="EI170" s="17"/>
      <c r="EJ170" s="17"/>
      <c r="EK170" s="17"/>
      <c r="EL170" s="17"/>
      <c r="EM170" s="17"/>
      <c r="EN170" s="17"/>
      <c r="EQ170" s="17"/>
      <c r="ER170" s="17"/>
      <c r="ES170" s="17"/>
      <c r="ET170" s="17"/>
      <c r="EU170" s="17"/>
      <c r="FW170" s="40"/>
      <c r="FX170" s="40"/>
      <c r="FY170" s="40"/>
      <c r="FZ170" s="40"/>
      <c r="GA170" s="40"/>
      <c r="GB170" s="18"/>
      <c r="GC170" s="18"/>
      <c r="GD170" s="19"/>
      <c r="GE170" s="19"/>
      <c r="GF170" s="41"/>
      <c r="GG170" s="41"/>
      <c r="GH170" s="41"/>
      <c r="GI170" s="41"/>
      <c r="GJ170" s="41"/>
      <c r="GK170" s="41"/>
      <c r="GL170" s="41"/>
      <c r="GM170" s="41"/>
      <c r="GN170" s="41"/>
      <c r="GO170" s="41"/>
      <c r="GP170" s="41"/>
      <c r="GQ170" s="41"/>
      <c r="GR170" s="41"/>
      <c r="GS170" s="41"/>
      <c r="GT170" s="41"/>
      <c r="GU170" s="41"/>
      <c r="GV170" s="42"/>
      <c r="GW170" s="42"/>
      <c r="GX170" s="42"/>
      <c r="GY170" s="42"/>
      <c r="GZ170" s="41"/>
      <c r="HA170" s="41"/>
      <c r="HB170" s="41"/>
      <c r="HC170" s="41"/>
      <c r="HD170" s="41"/>
      <c r="HE170" s="41"/>
      <c r="HF170" s="37"/>
      <c r="HG170" s="37"/>
      <c r="HH170" s="43"/>
      <c r="HI170" s="43"/>
      <c r="HJ170" s="41"/>
      <c r="HK170" s="43"/>
      <c r="HL170" s="42"/>
      <c r="HM170" s="18"/>
      <c r="HN170" s="18"/>
      <c r="HO170" s="42"/>
      <c r="HP170" s="18"/>
      <c r="HQ170" s="18"/>
      <c r="HR170" s="19"/>
      <c r="HS170" s="43"/>
      <c r="HT170" s="42"/>
      <c r="HU170" s="41"/>
      <c r="HV170" s="41"/>
      <c r="HW170" s="19"/>
      <c r="HX170" s="43"/>
      <c r="HY170" s="19"/>
      <c r="HZ170" s="41"/>
      <c r="IA170" s="41"/>
      <c r="IB170" s="19"/>
    </row>
    <row r="171" spans="1:236" ht="15.5">
      <c r="A171" s="15">
        <v>1015</v>
      </c>
      <c r="B171" t="s">
        <v>278</v>
      </c>
      <c r="C171" t="s">
        <v>279</v>
      </c>
      <c r="D171">
        <v>0</v>
      </c>
      <c r="E171">
        <f t="shared" si="6"/>
        <v>0.10000000000000853</v>
      </c>
      <c r="F171">
        <f t="shared" si="7"/>
        <v>100</v>
      </c>
      <c r="G171">
        <f t="shared" si="8"/>
        <v>10</v>
      </c>
      <c r="H171" t="s">
        <v>266</v>
      </c>
      <c r="I171" t="s">
        <v>105</v>
      </c>
      <c r="J171" t="s">
        <v>181</v>
      </c>
      <c r="K171" t="s">
        <v>101</v>
      </c>
      <c r="L171">
        <v>23</v>
      </c>
      <c r="M171">
        <v>1320</v>
      </c>
      <c r="N171">
        <v>1</v>
      </c>
      <c r="O171">
        <v>1</v>
      </c>
      <c r="P171" s="15">
        <v>1015</v>
      </c>
      <c r="Q171">
        <v>50.6</v>
      </c>
      <c r="R171">
        <v>0.8</v>
      </c>
      <c r="S171">
        <v>18.3</v>
      </c>
      <c r="T171">
        <v>6.3</v>
      </c>
      <c r="U171">
        <v>0</v>
      </c>
      <c r="V171">
        <v>9.6</v>
      </c>
      <c r="W171">
        <v>11.5</v>
      </c>
      <c r="X171">
        <v>2.8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F171" s="15">
        <v>1015</v>
      </c>
      <c r="AG171">
        <v>51.5</v>
      </c>
      <c r="AH171">
        <v>0.27</v>
      </c>
      <c r="AI171">
        <v>7.6</v>
      </c>
      <c r="AJ171">
        <v>3.7</v>
      </c>
      <c r="AK171">
        <v>0</v>
      </c>
      <c r="AL171">
        <v>18.5</v>
      </c>
      <c r="AM171">
        <v>17.100000000000001</v>
      </c>
      <c r="AN171">
        <v>0.44</v>
      </c>
      <c r="AO171">
        <v>0</v>
      </c>
      <c r="AP171">
        <v>0.8</v>
      </c>
      <c r="AR171" s="38"/>
      <c r="AS171" s="38"/>
      <c r="AT171" s="38"/>
      <c r="AU171" s="38"/>
      <c r="AV171" s="38"/>
      <c r="AW171" s="38"/>
      <c r="AX171" s="38"/>
      <c r="AY171" s="38"/>
      <c r="AZ171" s="38"/>
      <c r="BA171" s="38"/>
      <c r="BB171" s="38"/>
      <c r="BC171" s="38"/>
      <c r="DJ171" s="17"/>
      <c r="EH171" s="17"/>
      <c r="EI171" s="17"/>
      <c r="EJ171" s="17"/>
      <c r="EK171" s="17"/>
      <c r="EL171" s="17"/>
      <c r="EM171" s="17"/>
      <c r="EN171" s="17"/>
      <c r="EQ171" s="17"/>
      <c r="ER171" s="17"/>
      <c r="ES171" s="17"/>
      <c r="ET171" s="17"/>
      <c r="EU171" s="17"/>
      <c r="FW171" s="40"/>
      <c r="FX171" s="40"/>
      <c r="FY171" s="40"/>
      <c r="FZ171" s="40"/>
      <c r="GA171" s="40"/>
      <c r="GB171" s="18"/>
      <c r="GC171" s="18"/>
      <c r="GD171" s="19"/>
      <c r="GE171" s="19"/>
      <c r="GF171" s="41"/>
      <c r="GG171" s="41"/>
      <c r="GH171" s="41"/>
      <c r="GI171" s="41"/>
      <c r="GJ171" s="41"/>
      <c r="GK171" s="41"/>
      <c r="GL171" s="41"/>
      <c r="GM171" s="41"/>
      <c r="GN171" s="41"/>
      <c r="GO171" s="41"/>
      <c r="GP171" s="41"/>
      <c r="GQ171" s="41"/>
      <c r="GR171" s="41"/>
      <c r="GS171" s="41"/>
      <c r="GT171" s="41"/>
      <c r="GU171" s="41"/>
      <c r="GV171" s="42"/>
      <c r="GW171" s="42"/>
      <c r="GX171" s="42"/>
      <c r="GY171" s="42"/>
      <c r="GZ171" s="41"/>
      <c r="HA171" s="41"/>
      <c r="HB171" s="41"/>
      <c r="HC171" s="41"/>
      <c r="HD171" s="41"/>
      <c r="HE171" s="41"/>
      <c r="HF171" s="37"/>
      <c r="HG171" s="37"/>
      <c r="HH171" s="43"/>
      <c r="HI171" s="43"/>
      <c r="HJ171" s="41"/>
      <c r="HK171" s="43"/>
      <c r="HL171" s="42"/>
      <c r="HM171" s="18"/>
      <c r="HN171" s="18"/>
      <c r="HO171" s="42"/>
      <c r="HP171" s="18"/>
      <c r="HQ171" s="18"/>
      <c r="HR171" s="19"/>
      <c r="HS171" s="43"/>
      <c r="HT171" s="42"/>
      <c r="HU171" s="41"/>
      <c r="HV171" s="41"/>
      <c r="HW171" s="19"/>
      <c r="HX171" s="43"/>
      <c r="HY171" s="19"/>
      <c r="HZ171" s="41"/>
      <c r="IA171" s="41"/>
      <c r="IB171" s="19"/>
    </row>
    <row r="172" spans="1:236" ht="15.5">
      <c r="A172" s="15">
        <v>1018</v>
      </c>
      <c r="B172" t="s">
        <v>280</v>
      </c>
      <c r="C172" t="s">
        <v>279</v>
      </c>
      <c r="D172">
        <v>0</v>
      </c>
      <c r="E172">
        <f t="shared" si="6"/>
        <v>1.0000000000005116E-2</v>
      </c>
      <c r="F172">
        <f t="shared" si="7"/>
        <v>100</v>
      </c>
      <c r="G172">
        <f t="shared" si="8"/>
        <v>10</v>
      </c>
      <c r="H172" t="s">
        <v>266</v>
      </c>
      <c r="I172" t="s">
        <v>105</v>
      </c>
      <c r="J172" t="s">
        <v>181</v>
      </c>
      <c r="K172" t="s">
        <v>101</v>
      </c>
      <c r="L172">
        <v>17</v>
      </c>
      <c r="M172">
        <v>1350</v>
      </c>
      <c r="N172">
        <v>1</v>
      </c>
      <c r="O172">
        <v>1</v>
      </c>
      <c r="P172" s="15">
        <v>1018</v>
      </c>
      <c r="Q172">
        <v>50.5</v>
      </c>
      <c r="R172">
        <v>0.55000000000000004</v>
      </c>
      <c r="S172">
        <v>14.73</v>
      </c>
      <c r="T172">
        <v>6.85</v>
      </c>
      <c r="U172">
        <v>0</v>
      </c>
      <c r="V172">
        <v>12.55</v>
      </c>
      <c r="W172">
        <v>13.08</v>
      </c>
      <c r="X172">
        <v>1.4</v>
      </c>
      <c r="Y172">
        <v>0</v>
      </c>
      <c r="Z172">
        <v>0.33</v>
      </c>
      <c r="AA172">
        <v>0</v>
      </c>
      <c r="AB172">
        <v>0</v>
      </c>
      <c r="AC172">
        <v>0</v>
      </c>
      <c r="AD172">
        <v>0</v>
      </c>
      <c r="AF172" s="15">
        <v>1018</v>
      </c>
      <c r="AG172">
        <v>52.9</v>
      </c>
      <c r="AH172">
        <v>0.13</v>
      </c>
      <c r="AI172">
        <v>4.9000000000000004</v>
      </c>
      <c r="AJ172">
        <v>3.76</v>
      </c>
      <c r="AK172">
        <v>0</v>
      </c>
      <c r="AL172">
        <v>21.3</v>
      </c>
      <c r="AM172">
        <v>15.5</v>
      </c>
      <c r="AN172">
        <v>0.25</v>
      </c>
      <c r="AO172">
        <v>0</v>
      </c>
      <c r="AP172">
        <v>1.18</v>
      </c>
      <c r="AR172" s="38"/>
      <c r="AS172" s="38"/>
      <c r="AT172" s="38"/>
      <c r="AU172" s="38"/>
      <c r="AV172" s="38"/>
      <c r="AW172" s="38"/>
      <c r="AX172" s="38"/>
      <c r="AY172" s="38"/>
      <c r="AZ172" s="38"/>
      <c r="BA172" s="38"/>
      <c r="BB172" s="38"/>
      <c r="BC172" s="38"/>
      <c r="DJ172" s="17"/>
      <c r="EH172" s="17"/>
      <c r="EI172" s="17"/>
      <c r="EJ172" s="17"/>
      <c r="EK172" s="17"/>
      <c r="EL172" s="17"/>
      <c r="EM172" s="17"/>
      <c r="EN172" s="17"/>
      <c r="EQ172" s="17"/>
      <c r="ER172" s="17"/>
      <c r="ES172" s="17"/>
      <c r="ET172" s="17"/>
      <c r="EU172" s="17"/>
      <c r="FW172" s="40"/>
      <c r="FX172" s="40"/>
      <c r="FY172" s="40"/>
      <c r="FZ172" s="40"/>
      <c r="GA172" s="40"/>
      <c r="GB172" s="18"/>
      <c r="GC172" s="18"/>
      <c r="GD172" s="19"/>
      <c r="GE172" s="19"/>
      <c r="GF172" s="41"/>
      <c r="GG172" s="41"/>
      <c r="GH172" s="41"/>
      <c r="GI172" s="41"/>
      <c r="GJ172" s="41"/>
      <c r="GK172" s="41"/>
      <c r="GL172" s="41"/>
      <c r="GM172" s="41"/>
      <c r="GN172" s="41"/>
      <c r="GO172" s="41"/>
      <c r="GP172" s="41"/>
      <c r="GQ172" s="41"/>
      <c r="GR172" s="41"/>
      <c r="GS172" s="41"/>
      <c r="GT172" s="41"/>
      <c r="GU172" s="41"/>
      <c r="GV172" s="42"/>
      <c r="GW172" s="42"/>
      <c r="GX172" s="42"/>
      <c r="GY172" s="42"/>
      <c r="GZ172" s="41"/>
      <c r="HA172" s="41"/>
      <c r="HB172" s="41"/>
      <c r="HC172" s="41"/>
      <c r="HD172" s="41"/>
      <c r="HE172" s="41"/>
      <c r="HF172" s="37"/>
      <c r="HG172" s="37"/>
      <c r="HH172" s="43"/>
      <c r="HI172" s="43"/>
      <c r="HJ172" s="41"/>
      <c r="HK172" s="43"/>
      <c r="HL172" s="42"/>
      <c r="HM172" s="18"/>
      <c r="HN172" s="18"/>
      <c r="HO172" s="42"/>
      <c r="HP172" s="18"/>
      <c r="HQ172" s="18"/>
      <c r="HR172" s="19"/>
      <c r="HS172" s="43"/>
      <c r="HT172" s="42"/>
      <c r="HU172" s="41"/>
      <c r="HV172" s="41"/>
      <c r="HW172" s="19"/>
      <c r="HX172" s="43"/>
      <c r="HY172" s="19"/>
      <c r="HZ172" s="41"/>
      <c r="IA172" s="41"/>
      <c r="IB172" s="19"/>
    </row>
    <row r="173" spans="1:236" ht="15.5">
      <c r="A173" s="15">
        <v>1022</v>
      </c>
      <c r="B173" t="s">
        <v>281</v>
      </c>
      <c r="C173" t="s">
        <v>279</v>
      </c>
      <c r="D173">
        <v>0</v>
      </c>
      <c r="E173">
        <f t="shared" si="6"/>
        <v>4.9999999999997158E-2</v>
      </c>
      <c r="F173">
        <f t="shared" si="7"/>
        <v>100</v>
      </c>
      <c r="G173">
        <f t="shared" si="8"/>
        <v>10</v>
      </c>
      <c r="H173" t="s">
        <v>266</v>
      </c>
      <c r="I173" t="s">
        <v>105</v>
      </c>
      <c r="J173" t="s">
        <v>181</v>
      </c>
      <c r="K173" t="s">
        <v>101</v>
      </c>
      <c r="L173">
        <v>94</v>
      </c>
      <c r="M173">
        <v>1325</v>
      </c>
      <c r="N173">
        <v>1</v>
      </c>
      <c r="O173">
        <v>1</v>
      </c>
      <c r="P173" s="15">
        <v>1022</v>
      </c>
      <c r="Q173">
        <v>50.1</v>
      </c>
      <c r="R173">
        <v>0.76</v>
      </c>
      <c r="S173">
        <v>16.93</v>
      </c>
      <c r="T173">
        <v>6.44</v>
      </c>
      <c r="U173">
        <v>0</v>
      </c>
      <c r="V173">
        <v>11.19</v>
      </c>
      <c r="W173">
        <v>12.18</v>
      </c>
      <c r="X173">
        <v>2.15</v>
      </c>
      <c r="Y173">
        <v>0</v>
      </c>
      <c r="Z173">
        <v>0.2</v>
      </c>
      <c r="AA173">
        <v>0</v>
      </c>
      <c r="AB173">
        <v>0</v>
      </c>
      <c r="AC173">
        <v>0</v>
      </c>
      <c r="AD173">
        <v>0</v>
      </c>
      <c r="AF173" s="15">
        <v>1022</v>
      </c>
      <c r="AG173">
        <v>51.7</v>
      </c>
      <c r="AH173">
        <v>0.23</v>
      </c>
      <c r="AI173">
        <v>6.1</v>
      </c>
      <c r="AJ173">
        <v>3.6</v>
      </c>
      <c r="AK173">
        <v>0</v>
      </c>
      <c r="AL173">
        <v>19.7</v>
      </c>
      <c r="AM173">
        <v>16.7</v>
      </c>
      <c r="AN173">
        <v>0.3</v>
      </c>
      <c r="AO173">
        <v>0</v>
      </c>
      <c r="AP173">
        <v>1.74</v>
      </c>
      <c r="AR173" s="38"/>
      <c r="AS173" s="38"/>
      <c r="AT173" s="38"/>
      <c r="AU173" s="38"/>
      <c r="AV173" s="38"/>
      <c r="AW173" s="38"/>
      <c r="AX173" s="38"/>
      <c r="AY173" s="38"/>
      <c r="AZ173" s="38"/>
      <c r="BA173" s="38"/>
      <c r="BB173" s="38"/>
      <c r="BC173" s="38"/>
      <c r="DJ173" s="17"/>
      <c r="EH173" s="17"/>
      <c r="EI173" s="17"/>
      <c r="EJ173" s="17"/>
      <c r="EK173" s="17"/>
      <c r="EL173" s="17"/>
      <c r="EM173" s="17"/>
      <c r="EN173" s="17"/>
      <c r="EQ173" s="17"/>
      <c r="ER173" s="17"/>
      <c r="ES173" s="17"/>
      <c r="ET173" s="17"/>
      <c r="EU173" s="17"/>
      <c r="FW173" s="40"/>
      <c r="FX173" s="40"/>
      <c r="FY173" s="40"/>
      <c r="FZ173" s="40"/>
      <c r="GA173" s="40"/>
      <c r="GB173" s="18"/>
      <c r="GC173" s="18"/>
      <c r="GD173" s="19"/>
      <c r="GE173" s="19"/>
      <c r="GF173" s="41"/>
      <c r="GG173" s="41"/>
      <c r="GH173" s="41"/>
      <c r="GI173" s="41"/>
      <c r="GJ173" s="41"/>
      <c r="GK173" s="41"/>
      <c r="GL173" s="41"/>
      <c r="GM173" s="41"/>
      <c r="GN173" s="41"/>
      <c r="GO173" s="41"/>
      <c r="GP173" s="41"/>
      <c r="GQ173" s="41"/>
      <c r="GR173" s="41"/>
      <c r="GS173" s="41"/>
      <c r="GT173" s="41"/>
      <c r="GU173" s="41"/>
      <c r="GV173" s="42"/>
      <c r="GW173" s="42"/>
      <c r="GX173" s="42"/>
      <c r="GY173" s="42"/>
      <c r="GZ173" s="41"/>
      <c r="HA173" s="41"/>
      <c r="HB173" s="41"/>
      <c r="HC173" s="41"/>
      <c r="HD173" s="41"/>
      <c r="HE173" s="41"/>
      <c r="HF173" s="37"/>
      <c r="HG173" s="37"/>
      <c r="HH173" s="43"/>
      <c r="HI173" s="43"/>
      <c r="HJ173" s="41"/>
      <c r="HK173" s="43"/>
      <c r="HL173" s="42"/>
      <c r="HM173" s="18"/>
      <c r="HN173" s="18"/>
      <c r="HO173" s="42"/>
      <c r="HP173" s="18"/>
      <c r="HQ173" s="18"/>
      <c r="HR173" s="19"/>
      <c r="HS173" s="43"/>
      <c r="HT173" s="42"/>
      <c r="HU173" s="41"/>
      <c r="HV173" s="41"/>
      <c r="HW173" s="19"/>
      <c r="HX173" s="43"/>
      <c r="HY173" s="19"/>
      <c r="HZ173" s="41"/>
      <c r="IA173" s="41"/>
      <c r="IB173" s="19"/>
    </row>
    <row r="174" spans="1:236" ht="15.5">
      <c r="A174" s="15">
        <v>1023</v>
      </c>
      <c r="B174" t="s">
        <v>282</v>
      </c>
      <c r="C174" t="s">
        <v>279</v>
      </c>
      <c r="D174">
        <v>0</v>
      </c>
      <c r="E174">
        <f t="shared" si="6"/>
        <v>0</v>
      </c>
      <c r="F174">
        <f t="shared" si="7"/>
        <v>100</v>
      </c>
      <c r="G174">
        <f t="shared" si="8"/>
        <v>10</v>
      </c>
      <c r="H174" t="s">
        <v>266</v>
      </c>
      <c r="I174" t="s">
        <v>105</v>
      </c>
      <c r="J174" t="s">
        <v>181</v>
      </c>
      <c r="K174" t="s">
        <v>101</v>
      </c>
      <c r="L174">
        <v>52</v>
      </c>
      <c r="M174">
        <v>1330</v>
      </c>
      <c r="N174">
        <v>1</v>
      </c>
      <c r="O174">
        <v>1</v>
      </c>
      <c r="P174" s="15">
        <v>1023</v>
      </c>
      <c r="Q174">
        <v>49.6</v>
      </c>
      <c r="R174">
        <v>0.69</v>
      </c>
      <c r="S174">
        <v>16.45</v>
      </c>
      <c r="T174">
        <v>6.73</v>
      </c>
      <c r="U174">
        <v>0.16</v>
      </c>
      <c r="V174">
        <v>11.73</v>
      </c>
      <c r="W174">
        <v>12.68</v>
      </c>
      <c r="X174">
        <v>1.73</v>
      </c>
      <c r="Y174">
        <v>0</v>
      </c>
      <c r="Z174">
        <v>0.23</v>
      </c>
      <c r="AA174">
        <v>0</v>
      </c>
      <c r="AB174">
        <v>0</v>
      </c>
      <c r="AC174">
        <v>0</v>
      </c>
      <c r="AD174">
        <v>0</v>
      </c>
      <c r="AF174" s="15">
        <v>1023</v>
      </c>
      <c r="AG174">
        <v>51.9</v>
      </c>
      <c r="AH174">
        <v>0.18</v>
      </c>
      <c r="AI174">
        <v>5.7</v>
      </c>
      <c r="AJ174">
        <v>3.9</v>
      </c>
      <c r="AK174">
        <v>0.11</v>
      </c>
      <c r="AL174">
        <v>20.7</v>
      </c>
      <c r="AM174">
        <v>15.8</v>
      </c>
      <c r="AN174">
        <v>0.33</v>
      </c>
      <c r="AO174">
        <v>0</v>
      </c>
      <c r="AP174">
        <v>1.4</v>
      </c>
      <c r="AR174" s="38"/>
      <c r="AS174" s="38"/>
      <c r="AT174" s="38"/>
      <c r="AU174" s="38"/>
      <c r="AV174" s="38"/>
      <c r="AW174" s="38"/>
      <c r="AX174" s="38"/>
      <c r="AY174" s="38"/>
      <c r="AZ174" s="38"/>
      <c r="BA174" s="38"/>
      <c r="BB174" s="38"/>
      <c r="BC174" s="38"/>
      <c r="DJ174" s="17"/>
      <c r="EH174" s="17"/>
      <c r="EI174" s="17"/>
      <c r="EJ174" s="17"/>
      <c r="EK174" s="17"/>
      <c r="EL174" s="17"/>
      <c r="EM174" s="17"/>
      <c r="EN174" s="17"/>
      <c r="EQ174" s="17"/>
      <c r="ER174" s="17"/>
      <c r="ES174" s="17"/>
      <c r="ET174" s="17"/>
      <c r="EU174" s="17"/>
      <c r="FW174" s="40"/>
      <c r="FX174" s="40"/>
      <c r="FY174" s="40"/>
      <c r="FZ174" s="40"/>
      <c r="GA174" s="40"/>
      <c r="GB174" s="18"/>
      <c r="GC174" s="18"/>
      <c r="GD174" s="19"/>
      <c r="GE174" s="19"/>
      <c r="GF174" s="41"/>
      <c r="GG174" s="41"/>
      <c r="GH174" s="41"/>
      <c r="GI174" s="41"/>
      <c r="GJ174" s="41"/>
      <c r="GK174" s="41"/>
      <c r="GL174" s="41"/>
      <c r="GM174" s="41"/>
      <c r="GN174" s="41"/>
      <c r="GO174" s="41"/>
      <c r="GP174" s="41"/>
      <c r="GQ174" s="41"/>
      <c r="GR174" s="41"/>
      <c r="GS174" s="41"/>
      <c r="GT174" s="41"/>
      <c r="GU174" s="41"/>
      <c r="GV174" s="42"/>
      <c r="GW174" s="42"/>
      <c r="GX174" s="42"/>
      <c r="GY174" s="42"/>
      <c r="GZ174" s="41"/>
      <c r="HA174" s="41"/>
      <c r="HB174" s="41"/>
      <c r="HC174" s="41"/>
      <c r="HD174" s="41"/>
      <c r="HE174" s="41"/>
      <c r="HF174" s="37"/>
      <c r="HG174" s="37"/>
      <c r="HH174" s="43"/>
      <c r="HI174" s="43"/>
      <c r="HJ174" s="41"/>
      <c r="HK174" s="43"/>
      <c r="HL174" s="42"/>
      <c r="HM174" s="18"/>
      <c r="HN174" s="18"/>
      <c r="HO174" s="42"/>
      <c r="HP174" s="18"/>
      <c r="HQ174" s="18"/>
      <c r="HR174" s="19"/>
      <c r="HS174" s="43"/>
      <c r="HT174" s="42"/>
      <c r="HU174" s="41"/>
      <c r="HV174" s="41"/>
      <c r="HW174" s="19"/>
      <c r="HX174" s="43"/>
      <c r="HY174" s="19"/>
      <c r="HZ174" s="41"/>
      <c r="IA174" s="41"/>
      <c r="IB174" s="19"/>
    </row>
    <row r="175" spans="1:236" ht="15.5">
      <c r="A175" s="15">
        <v>1024</v>
      </c>
      <c r="B175" t="s">
        <v>283</v>
      </c>
      <c r="C175" t="s">
        <v>279</v>
      </c>
      <c r="D175">
        <v>0</v>
      </c>
      <c r="E175">
        <f t="shared" si="6"/>
        <v>-4.0000000000006253E-2</v>
      </c>
      <c r="F175">
        <f t="shared" si="7"/>
        <v>100</v>
      </c>
      <c r="G175">
        <f t="shared" si="8"/>
        <v>10</v>
      </c>
      <c r="H175" t="s">
        <v>266</v>
      </c>
      <c r="I175" t="s">
        <v>105</v>
      </c>
      <c r="J175" t="s">
        <v>181</v>
      </c>
      <c r="K175" t="s">
        <v>101</v>
      </c>
      <c r="L175">
        <v>71</v>
      </c>
      <c r="M175">
        <v>1350</v>
      </c>
      <c r="N175">
        <v>1</v>
      </c>
      <c r="O175">
        <v>1</v>
      </c>
      <c r="P175" s="15">
        <v>1024</v>
      </c>
      <c r="Q175">
        <v>50.2</v>
      </c>
      <c r="R175">
        <v>0.59</v>
      </c>
      <c r="S175">
        <v>14.6</v>
      </c>
      <c r="T175">
        <v>6.9</v>
      </c>
      <c r="U175">
        <v>0.13</v>
      </c>
      <c r="V175">
        <v>13.2</v>
      </c>
      <c r="W175">
        <v>12.8</v>
      </c>
      <c r="X175">
        <v>1.1200000000000001</v>
      </c>
      <c r="Y175">
        <v>0</v>
      </c>
      <c r="Z175">
        <v>0.5</v>
      </c>
      <c r="AA175">
        <v>0</v>
      </c>
      <c r="AB175">
        <v>0</v>
      </c>
      <c r="AC175">
        <v>0</v>
      </c>
      <c r="AD175">
        <v>0</v>
      </c>
      <c r="AF175" s="15">
        <v>1024</v>
      </c>
      <c r="AG175">
        <v>52.1</v>
      </c>
      <c r="AH175">
        <v>0.19</v>
      </c>
      <c r="AI175">
        <v>4.93</v>
      </c>
      <c r="AJ175">
        <v>3.32</v>
      </c>
      <c r="AK175">
        <v>0.13</v>
      </c>
      <c r="AL175">
        <v>20.49</v>
      </c>
      <c r="AM175">
        <v>16.59</v>
      </c>
      <c r="AN175">
        <v>0.27</v>
      </c>
      <c r="AO175">
        <v>0</v>
      </c>
      <c r="AP175">
        <v>1.97</v>
      </c>
      <c r="AR175" s="38"/>
      <c r="AS175" s="38"/>
      <c r="AT175" s="38"/>
      <c r="AU175" s="38"/>
      <c r="AV175" s="38"/>
      <c r="AW175" s="38"/>
      <c r="AX175" s="38"/>
      <c r="AY175" s="38"/>
      <c r="AZ175" s="38"/>
      <c r="BA175" s="38"/>
      <c r="BB175" s="38"/>
      <c r="BC175" s="38"/>
      <c r="DJ175" s="17"/>
      <c r="EH175" s="17"/>
      <c r="EI175" s="17"/>
      <c r="EJ175" s="17"/>
      <c r="EK175" s="17"/>
      <c r="EL175" s="17"/>
      <c r="EM175" s="17"/>
      <c r="EN175" s="17"/>
      <c r="EQ175" s="17"/>
      <c r="ER175" s="17"/>
      <c r="ES175" s="17"/>
      <c r="ET175" s="17"/>
      <c r="EU175" s="17"/>
      <c r="FW175" s="40"/>
      <c r="FX175" s="40"/>
      <c r="FY175" s="40"/>
      <c r="FZ175" s="40"/>
      <c r="GA175" s="40"/>
      <c r="GB175" s="18"/>
      <c r="GC175" s="18"/>
      <c r="GD175" s="19"/>
      <c r="GE175" s="19"/>
      <c r="GF175" s="41"/>
      <c r="GG175" s="41"/>
      <c r="GH175" s="41"/>
      <c r="GI175" s="41"/>
      <c r="GJ175" s="41"/>
      <c r="GK175" s="41"/>
      <c r="GL175" s="41"/>
      <c r="GM175" s="41"/>
      <c r="GN175" s="41"/>
      <c r="GO175" s="41"/>
      <c r="GP175" s="41"/>
      <c r="GQ175" s="41"/>
      <c r="GR175" s="41"/>
      <c r="GS175" s="41"/>
      <c r="GT175" s="41"/>
      <c r="GU175" s="41"/>
      <c r="GV175" s="42"/>
      <c r="GW175" s="42"/>
      <c r="GX175" s="42"/>
      <c r="GY175" s="42"/>
      <c r="GZ175" s="41"/>
      <c r="HA175" s="41"/>
      <c r="HB175" s="41"/>
      <c r="HC175" s="41"/>
      <c r="HD175" s="41"/>
      <c r="HE175" s="41"/>
      <c r="HF175" s="37"/>
      <c r="HG175" s="37"/>
      <c r="HH175" s="43"/>
      <c r="HI175" s="43"/>
      <c r="HJ175" s="41"/>
      <c r="HK175" s="43"/>
      <c r="HL175" s="42"/>
      <c r="HM175" s="18"/>
      <c r="HN175" s="18"/>
      <c r="HO175" s="42"/>
      <c r="HP175" s="18"/>
      <c r="HQ175" s="18"/>
      <c r="HR175" s="19"/>
      <c r="HS175" s="43"/>
      <c r="HT175" s="42"/>
      <c r="HU175" s="41"/>
      <c r="HV175" s="41"/>
      <c r="HW175" s="19"/>
      <c r="HX175" s="43"/>
      <c r="HY175" s="19"/>
      <c r="HZ175" s="41"/>
      <c r="IA175" s="41"/>
      <c r="IB175" s="19"/>
    </row>
    <row r="176" spans="1:236" ht="15.5">
      <c r="A176" s="15">
        <v>1027</v>
      </c>
      <c r="B176" t="s">
        <v>284</v>
      </c>
      <c r="C176" t="s">
        <v>279</v>
      </c>
      <c r="D176">
        <v>0</v>
      </c>
      <c r="E176">
        <f t="shared" si="6"/>
        <v>-4.0000000000006253E-2</v>
      </c>
      <c r="F176">
        <f t="shared" si="7"/>
        <v>100</v>
      </c>
      <c r="G176">
        <f t="shared" si="8"/>
        <v>15</v>
      </c>
      <c r="H176" t="s">
        <v>266</v>
      </c>
      <c r="I176" t="s">
        <v>105</v>
      </c>
      <c r="J176" t="s">
        <v>181</v>
      </c>
      <c r="K176" t="s">
        <v>101</v>
      </c>
      <c r="L176">
        <v>98</v>
      </c>
      <c r="M176">
        <v>1375</v>
      </c>
      <c r="N176">
        <v>1</v>
      </c>
      <c r="O176">
        <v>1.5</v>
      </c>
      <c r="P176" s="15">
        <v>1027</v>
      </c>
      <c r="Q176">
        <v>48.1</v>
      </c>
      <c r="R176">
        <v>0.92</v>
      </c>
      <c r="S176">
        <v>16.239999999999998</v>
      </c>
      <c r="T176">
        <v>7.62</v>
      </c>
      <c r="U176">
        <v>0.16</v>
      </c>
      <c r="V176">
        <v>12.9</v>
      </c>
      <c r="W176">
        <v>12.17</v>
      </c>
      <c r="X176">
        <v>1.71</v>
      </c>
      <c r="Y176">
        <v>0</v>
      </c>
      <c r="Z176">
        <v>0.22</v>
      </c>
      <c r="AA176">
        <v>0</v>
      </c>
      <c r="AB176">
        <v>0</v>
      </c>
      <c r="AC176">
        <v>0</v>
      </c>
      <c r="AD176">
        <v>0</v>
      </c>
      <c r="AF176" s="15">
        <v>1027</v>
      </c>
      <c r="AG176">
        <v>51.1</v>
      </c>
      <c r="AH176">
        <v>0.2</v>
      </c>
      <c r="AI176">
        <v>7.09</v>
      </c>
      <c r="AJ176">
        <v>4.1100000000000003</v>
      </c>
      <c r="AK176">
        <v>0.04</v>
      </c>
      <c r="AL176">
        <v>20.420000000000002</v>
      </c>
      <c r="AM176">
        <v>15.19</v>
      </c>
      <c r="AN176">
        <v>0.46</v>
      </c>
      <c r="AO176">
        <v>0</v>
      </c>
      <c r="AP176">
        <v>1.4</v>
      </c>
      <c r="AR176" s="38"/>
      <c r="AS176" s="38"/>
      <c r="AT176" s="38"/>
      <c r="AU176" s="38"/>
      <c r="AV176" s="38"/>
      <c r="AW176" s="38"/>
      <c r="AX176" s="38"/>
      <c r="AY176" s="38"/>
      <c r="AZ176" s="38"/>
      <c r="BA176" s="38"/>
      <c r="BB176" s="38"/>
      <c r="BC176" s="38"/>
      <c r="DJ176" s="17"/>
      <c r="EH176" s="17"/>
      <c r="EI176" s="17"/>
      <c r="EJ176" s="17"/>
      <c r="EK176" s="17"/>
      <c r="EL176" s="17"/>
      <c r="EM176" s="17"/>
      <c r="EN176" s="17"/>
      <c r="EQ176" s="17"/>
      <c r="ER176" s="17"/>
      <c r="ES176" s="17"/>
      <c r="ET176" s="17"/>
      <c r="EU176" s="17"/>
      <c r="FW176" s="40"/>
      <c r="FX176" s="40"/>
      <c r="FY176" s="40"/>
      <c r="FZ176" s="40"/>
      <c r="GA176" s="40"/>
      <c r="GB176" s="18"/>
      <c r="GC176" s="18"/>
      <c r="GD176" s="19"/>
      <c r="GE176" s="19"/>
      <c r="GF176" s="41"/>
      <c r="GG176" s="41"/>
      <c r="GH176" s="41"/>
      <c r="GI176" s="41"/>
      <c r="GJ176" s="41"/>
      <c r="GK176" s="41"/>
      <c r="GL176" s="41"/>
      <c r="GM176" s="41"/>
      <c r="GN176" s="41"/>
      <c r="GO176" s="41"/>
      <c r="GP176" s="41"/>
      <c r="GQ176" s="41"/>
      <c r="GR176" s="41"/>
      <c r="GS176" s="41"/>
      <c r="GT176" s="41"/>
      <c r="GU176" s="41"/>
      <c r="GV176" s="42"/>
      <c r="GW176" s="42"/>
      <c r="GX176" s="42"/>
      <c r="GY176" s="42"/>
      <c r="GZ176" s="41"/>
      <c r="HA176" s="41"/>
      <c r="HB176" s="41"/>
      <c r="HC176" s="41"/>
      <c r="HD176" s="41"/>
      <c r="HE176" s="41"/>
      <c r="HF176" s="37"/>
      <c r="HG176" s="37"/>
      <c r="HH176" s="43"/>
      <c r="HI176" s="43"/>
      <c r="HJ176" s="41"/>
      <c r="HK176" s="43"/>
      <c r="HL176" s="42"/>
      <c r="HM176" s="18"/>
      <c r="HN176" s="18"/>
      <c r="HO176" s="42"/>
      <c r="HP176" s="18"/>
      <c r="HQ176" s="18"/>
      <c r="HR176" s="19"/>
      <c r="HS176" s="43"/>
      <c r="HT176" s="42"/>
      <c r="HU176" s="41"/>
      <c r="HV176" s="41"/>
      <c r="HW176" s="19"/>
      <c r="HX176" s="43"/>
      <c r="HY176" s="19"/>
      <c r="HZ176" s="41"/>
      <c r="IA176" s="41"/>
      <c r="IB176" s="19"/>
    </row>
    <row r="177" spans="1:236" ht="15.5">
      <c r="A177" s="15">
        <v>1028</v>
      </c>
      <c r="B177" t="s">
        <v>285</v>
      </c>
      <c r="C177" t="s">
        <v>279</v>
      </c>
      <c r="D177">
        <v>0</v>
      </c>
      <c r="E177">
        <f t="shared" si="6"/>
        <v>2.0000000000010232E-2</v>
      </c>
      <c r="F177">
        <f t="shared" si="7"/>
        <v>100</v>
      </c>
      <c r="G177">
        <f t="shared" si="8"/>
        <v>15</v>
      </c>
      <c r="H177" t="s">
        <v>266</v>
      </c>
      <c r="I177" t="s">
        <v>105</v>
      </c>
      <c r="J177" t="s">
        <v>181</v>
      </c>
      <c r="K177" t="s">
        <v>101</v>
      </c>
      <c r="L177">
        <v>72</v>
      </c>
      <c r="M177">
        <v>1400</v>
      </c>
      <c r="N177">
        <v>1</v>
      </c>
      <c r="O177">
        <v>1.5</v>
      </c>
      <c r="P177" s="15">
        <v>1028</v>
      </c>
      <c r="Q177">
        <v>48.4</v>
      </c>
      <c r="R177">
        <v>0.65</v>
      </c>
      <c r="S177">
        <v>14.4</v>
      </c>
      <c r="T177">
        <v>7.7</v>
      </c>
      <c r="U177">
        <v>0.15</v>
      </c>
      <c r="V177">
        <v>14.45</v>
      </c>
      <c r="W177">
        <v>12.6</v>
      </c>
      <c r="X177">
        <v>1.25</v>
      </c>
      <c r="Y177">
        <v>0</v>
      </c>
      <c r="Z177">
        <v>0.38</v>
      </c>
      <c r="AA177">
        <v>0</v>
      </c>
      <c r="AB177">
        <v>0</v>
      </c>
      <c r="AC177">
        <v>0</v>
      </c>
      <c r="AD177">
        <v>0</v>
      </c>
      <c r="AF177" s="15">
        <v>1028</v>
      </c>
      <c r="AG177">
        <v>51.57</v>
      </c>
      <c r="AH177">
        <v>0.12</v>
      </c>
      <c r="AI177">
        <v>6.42</v>
      </c>
      <c r="AJ177">
        <v>3.76</v>
      </c>
      <c r="AK177">
        <v>0</v>
      </c>
      <c r="AL177">
        <v>20.56</v>
      </c>
      <c r="AM177">
        <v>15.43</v>
      </c>
      <c r="AN177">
        <v>0.44</v>
      </c>
      <c r="AO177">
        <v>0</v>
      </c>
      <c r="AP177">
        <v>1.71</v>
      </c>
      <c r="AR177" s="38"/>
      <c r="AS177" s="38"/>
      <c r="AT177" s="38"/>
      <c r="AU177" s="38"/>
      <c r="AV177" s="38"/>
      <c r="AW177" s="38"/>
      <c r="AX177" s="38"/>
      <c r="AY177" s="38"/>
      <c r="AZ177" s="38"/>
      <c r="BA177" s="38"/>
      <c r="BB177" s="38"/>
      <c r="BC177" s="38"/>
      <c r="DJ177" s="17"/>
      <c r="EH177" s="17"/>
      <c r="EI177" s="17"/>
      <c r="EJ177" s="17"/>
      <c r="EK177" s="17"/>
      <c r="EL177" s="17"/>
      <c r="EM177" s="17"/>
      <c r="EN177" s="17"/>
      <c r="EQ177" s="17"/>
      <c r="ER177" s="17"/>
      <c r="ES177" s="17"/>
      <c r="ET177" s="17"/>
      <c r="EU177" s="17"/>
      <c r="FW177" s="40"/>
      <c r="FX177" s="40"/>
      <c r="FY177" s="40"/>
      <c r="FZ177" s="40"/>
      <c r="GA177" s="40"/>
      <c r="GB177" s="18"/>
      <c r="GC177" s="18"/>
      <c r="GD177" s="19"/>
      <c r="GE177" s="19"/>
      <c r="GF177" s="41"/>
      <c r="GG177" s="41"/>
      <c r="GH177" s="41"/>
      <c r="GI177" s="41"/>
      <c r="GJ177" s="41"/>
      <c r="GK177" s="41"/>
      <c r="GL177" s="41"/>
      <c r="GM177" s="41"/>
      <c r="GN177" s="41"/>
      <c r="GO177" s="41"/>
      <c r="GP177" s="41"/>
      <c r="GQ177" s="41"/>
      <c r="GR177" s="41"/>
      <c r="GS177" s="41"/>
      <c r="GT177" s="41"/>
      <c r="GU177" s="41"/>
      <c r="GV177" s="42"/>
      <c r="GW177" s="42"/>
      <c r="GX177" s="42"/>
      <c r="GY177" s="42"/>
      <c r="GZ177" s="41"/>
      <c r="HA177" s="41"/>
      <c r="HB177" s="41"/>
      <c r="HC177" s="41"/>
      <c r="HD177" s="41"/>
      <c r="HE177" s="41"/>
      <c r="HF177" s="37"/>
      <c r="HG177" s="37"/>
      <c r="HH177" s="43"/>
      <c r="HI177" s="43"/>
      <c r="HJ177" s="41"/>
      <c r="HK177" s="43"/>
      <c r="HL177" s="42"/>
      <c r="HM177" s="18"/>
      <c r="HN177" s="18"/>
      <c r="HO177" s="42"/>
      <c r="HP177" s="18"/>
      <c r="HQ177" s="18"/>
      <c r="HR177" s="19"/>
      <c r="HS177" s="43"/>
      <c r="HT177" s="42"/>
      <c r="HU177" s="41"/>
      <c r="HV177" s="41"/>
      <c r="HW177" s="19"/>
      <c r="HX177" s="43"/>
      <c r="HY177" s="19"/>
      <c r="HZ177" s="41"/>
      <c r="IA177" s="41"/>
      <c r="IB177" s="19"/>
    </row>
    <row r="178" spans="1:236" ht="15.5">
      <c r="A178" s="15">
        <v>1029</v>
      </c>
      <c r="B178" t="s">
        <v>286</v>
      </c>
      <c r="C178" t="s">
        <v>279</v>
      </c>
      <c r="D178">
        <v>0</v>
      </c>
      <c r="E178">
        <f t="shared" si="6"/>
        <v>-1.0000000000019327E-2</v>
      </c>
      <c r="F178">
        <f t="shared" si="7"/>
        <v>100</v>
      </c>
      <c r="G178">
        <f t="shared" si="8"/>
        <v>10</v>
      </c>
      <c r="H178" t="s">
        <v>266</v>
      </c>
      <c r="I178" t="s">
        <v>105</v>
      </c>
      <c r="J178" t="s">
        <v>181</v>
      </c>
      <c r="K178" t="s">
        <v>101</v>
      </c>
      <c r="L178">
        <v>53</v>
      </c>
      <c r="M178">
        <v>1270</v>
      </c>
      <c r="N178">
        <v>1</v>
      </c>
      <c r="O178">
        <v>1</v>
      </c>
      <c r="P178" s="15">
        <v>1029</v>
      </c>
      <c r="Q178">
        <v>50.86</v>
      </c>
      <c r="R178">
        <v>1.37</v>
      </c>
      <c r="S178">
        <v>18.57</v>
      </c>
      <c r="T178">
        <v>7.39</v>
      </c>
      <c r="U178">
        <v>0.23</v>
      </c>
      <c r="V178">
        <v>7.87</v>
      </c>
      <c r="W178">
        <v>9.6199999999999992</v>
      </c>
      <c r="X178">
        <v>4.04</v>
      </c>
      <c r="Y178">
        <v>0</v>
      </c>
      <c r="Z178">
        <v>0.06</v>
      </c>
      <c r="AA178">
        <v>0</v>
      </c>
      <c r="AB178">
        <v>0</v>
      </c>
      <c r="AC178">
        <v>0</v>
      </c>
      <c r="AD178">
        <v>0</v>
      </c>
      <c r="AF178" s="15">
        <v>1029</v>
      </c>
      <c r="AG178">
        <v>51.51</v>
      </c>
      <c r="AH178">
        <v>0.56999999999999995</v>
      </c>
      <c r="AI178">
        <v>6.41</v>
      </c>
      <c r="AJ178">
        <v>4.3099999999999996</v>
      </c>
      <c r="AK178">
        <v>0.3</v>
      </c>
      <c r="AL178">
        <v>18.47</v>
      </c>
      <c r="AM178">
        <v>17.079999999999998</v>
      </c>
      <c r="AN178">
        <v>0.56000000000000005</v>
      </c>
      <c r="AO178">
        <v>0</v>
      </c>
      <c r="AP178">
        <v>0.98</v>
      </c>
      <c r="AR178" s="38"/>
      <c r="AS178" s="38"/>
      <c r="AT178" s="38"/>
      <c r="AU178" s="38"/>
      <c r="AV178" s="38"/>
      <c r="AW178" s="38"/>
      <c r="AX178" s="38"/>
      <c r="AY178" s="38"/>
      <c r="AZ178" s="38"/>
      <c r="BA178" s="38"/>
      <c r="BB178" s="38"/>
      <c r="BC178" s="38"/>
      <c r="DJ178" s="17"/>
      <c r="EH178" s="17"/>
      <c r="EI178" s="17"/>
      <c r="EJ178" s="17"/>
      <c r="EK178" s="17"/>
      <c r="EL178" s="17"/>
      <c r="EM178" s="17"/>
      <c r="EN178" s="17"/>
      <c r="EQ178" s="17"/>
      <c r="ER178" s="17"/>
      <c r="ES178" s="17"/>
      <c r="ET178" s="17"/>
      <c r="EU178" s="17"/>
      <c r="FW178" s="40"/>
      <c r="FX178" s="40"/>
      <c r="FY178" s="40"/>
      <c r="FZ178" s="40"/>
      <c r="GA178" s="40"/>
      <c r="GB178" s="18"/>
      <c r="GC178" s="18"/>
      <c r="GD178" s="19"/>
      <c r="GE178" s="19"/>
      <c r="GF178" s="41"/>
      <c r="GG178" s="41"/>
      <c r="GH178" s="41"/>
      <c r="GI178" s="41"/>
      <c r="GJ178" s="41"/>
      <c r="GK178" s="41"/>
      <c r="GL178" s="41"/>
      <c r="GM178" s="41"/>
      <c r="GN178" s="41"/>
      <c r="GO178" s="41"/>
      <c r="GP178" s="41"/>
      <c r="GQ178" s="41"/>
      <c r="GR178" s="41"/>
      <c r="GS178" s="41"/>
      <c r="GT178" s="41"/>
      <c r="GU178" s="41"/>
      <c r="GV178" s="42"/>
      <c r="GW178" s="42"/>
      <c r="GX178" s="42"/>
      <c r="GY178" s="42"/>
      <c r="GZ178" s="41"/>
      <c r="HA178" s="41"/>
      <c r="HB178" s="41"/>
      <c r="HC178" s="41"/>
      <c r="HD178" s="41"/>
      <c r="HE178" s="41"/>
      <c r="HF178" s="37"/>
      <c r="HG178" s="37"/>
      <c r="HH178" s="43"/>
      <c r="HI178" s="43"/>
      <c r="HJ178" s="41"/>
      <c r="HK178" s="43"/>
      <c r="HL178" s="42"/>
      <c r="HM178" s="18"/>
      <c r="HN178" s="18"/>
      <c r="HO178" s="42"/>
      <c r="HP178" s="18"/>
      <c r="HQ178" s="18"/>
      <c r="HR178" s="19"/>
      <c r="HS178" s="43"/>
      <c r="HT178" s="42"/>
      <c r="HU178" s="41"/>
      <c r="HV178" s="41"/>
      <c r="HW178" s="19"/>
      <c r="HX178" s="43"/>
      <c r="HY178" s="19"/>
      <c r="HZ178" s="41"/>
      <c r="IA178" s="41"/>
      <c r="IB178" s="19"/>
    </row>
    <row r="179" spans="1:236" ht="15.5">
      <c r="A179" s="15">
        <v>1030</v>
      </c>
      <c r="B179" t="s">
        <v>287</v>
      </c>
      <c r="C179" t="s">
        <v>279</v>
      </c>
      <c r="D179">
        <v>0</v>
      </c>
      <c r="E179">
        <f t="shared" si="6"/>
        <v>0.10000000000000853</v>
      </c>
      <c r="F179">
        <f t="shared" si="7"/>
        <v>100</v>
      </c>
      <c r="G179">
        <f t="shared" si="8"/>
        <v>10</v>
      </c>
      <c r="H179" t="s">
        <v>266</v>
      </c>
      <c r="I179" t="s">
        <v>105</v>
      </c>
      <c r="J179" t="s">
        <v>181</v>
      </c>
      <c r="K179" t="s">
        <v>101</v>
      </c>
      <c r="L179">
        <v>73</v>
      </c>
      <c r="M179">
        <v>1275</v>
      </c>
      <c r="N179">
        <v>1</v>
      </c>
      <c r="O179">
        <v>1</v>
      </c>
      <c r="P179" s="15">
        <v>1030</v>
      </c>
      <c r="Q179">
        <v>51.3</v>
      </c>
      <c r="R179">
        <v>1.7</v>
      </c>
      <c r="S179">
        <v>18.7</v>
      </c>
      <c r="T179">
        <v>6.3</v>
      </c>
      <c r="U179">
        <v>0</v>
      </c>
      <c r="V179">
        <v>7.8</v>
      </c>
      <c r="W179">
        <v>9.5</v>
      </c>
      <c r="X179">
        <v>4.5</v>
      </c>
      <c r="Y179">
        <v>0</v>
      </c>
      <c r="Z179">
        <v>0.1</v>
      </c>
      <c r="AA179">
        <v>0</v>
      </c>
      <c r="AB179">
        <v>0</v>
      </c>
      <c r="AC179">
        <v>0</v>
      </c>
      <c r="AD179">
        <v>0</v>
      </c>
      <c r="AF179" s="15">
        <v>1030</v>
      </c>
      <c r="AG179">
        <v>51.6</v>
      </c>
      <c r="AH179">
        <v>0.42</v>
      </c>
      <c r="AI179">
        <v>7.3</v>
      </c>
      <c r="AJ179">
        <v>3.7</v>
      </c>
      <c r="AK179">
        <v>0</v>
      </c>
      <c r="AL179">
        <v>18.399999999999999</v>
      </c>
      <c r="AM179">
        <v>17</v>
      </c>
      <c r="AN179">
        <v>0.46</v>
      </c>
      <c r="AO179">
        <v>0</v>
      </c>
      <c r="AP179">
        <v>1.2</v>
      </c>
      <c r="AR179" s="38"/>
      <c r="AS179" s="38"/>
      <c r="AT179" s="38"/>
      <c r="AU179" s="38"/>
      <c r="AV179" s="38"/>
      <c r="AW179" s="38"/>
      <c r="AX179" s="38"/>
      <c r="AY179" s="38"/>
      <c r="AZ179" s="38"/>
      <c r="BA179" s="38"/>
      <c r="BB179" s="38"/>
      <c r="BC179" s="38"/>
      <c r="DJ179" s="17"/>
      <c r="EH179" s="17"/>
      <c r="EI179" s="17"/>
      <c r="EJ179" s="17"/>
      <c r="EK179" s="17"/>
      <c r="EL179" s="17"/>
      <c r="EM179" s="17"/>
      <c r="EN179" s="17"/>
      <c r="EQ179" s="17"/>
      <c r="ER179" s="17"/>
      <c r="ES179" s="17"/>
      <c r="ET179" s="17"/>
      <c r="EU179" s="17"/>
      <c r="FW179" s="40"/>
      <c r="FX179" s="40"/>
      <c r="FY179" s="40"/>
      <c r="FZ179" s="40"/>
      <c r="GA179" s="40"/>
      <c r="GB179" s="18"/>
      <c r="GC179" s="18"/>
      <c r="GD179" s="19"/>
      <c r="GE179" s="19"/>
      <c r="GF179" s="41"/>
      <c r="GG179" s="41"/>
      <c r="GH179" s="41"/>
      <c r="GI179" s="41"/>
      <c r="GJ179" s="41"/>
      <c r="GK179" s="41"/>
      <c r="GL179" s="41"/>
      <c r="GM179" s="41"/>
      <c r="GN179" s="41"/>
      <c r="GO179" s="41"/>
      <c r="GP179" s="41"/>
      <c r="GQ179" s="41"/>
      <c r="GR179" s="41"/>
      <c r="GS179" s="41"/>
      <c r="GT179" s="41"/>
      <c r="GU179" s="41"/>
      <c r="GV179" s="42"/>
      <c r="GW179" s="42"/>
      <c r="GX179" s="42"/>
      <c r="GY179" s="42"/>
      <c r="GZ179" s="41"/>
      <c r="HA179" s="41"/>
      <c r="HB179" s="41"/>
      <c r="HC179" s="41"/>
      <c r="HD179" s="41"/>
      <c r="HE179" s="41"/>
      <c r="HF179" s="37"/>
      <c r="HG179" s="37"/>
      <c r="HH179" s="43"/>
      <c r="HI179" s="43"/>
      <c r="HJ179" s="41"/>
      <c r="HK179" s="43"/>
      <c r="HL179" s="42"/>
      <c r="HM179" s="18"/>
      <c r="HN179" s="18"/>
      <c r="HO179" s="42"/>
      <c r="HP179" s="18"/>
      <c r="HQ179" s="18"/>
      <c r="HR179" s="19"/>
      <c r="HS179" s="43"/>
      <c r="HT179" s="42"/>
      <c r="HU179" s="41"/>
      <c r="HV179" s="41"/>
      <c r="HW179" s="19"/>
      <c r="HX179" s="43"/>
      <c r="HY179" s="19"/>
      <c r="HZ179" s="41"/>
      <c r="IA179" s="41"/>
      <c r="IB179" s="19"/>
    </row>
    <row r="180" spans="1:236" ht="15.5">
      <c r="A180" s="15">
        <v>1031</v>
      </c>
      <c r="B180" t="s">
        <v>288</v>
      </c>
      <c r="C180" t="s">
        <v>279</v>
      </c>
      <c r="D180">
        <v>0</v>
      </c>
      <c r="E180">
        <f t="shared" si="6"/>
        <v>0.12000000000000455</v>
      </c>
      <c r="F180">
        <f t="shared" si="7"/>
        <v>100</v>
      </c>
      <c r="G180">
        <f t="shared" si="8"/>
        <v>15</v>
      </c>
      <c r="H180" t="s">
        <v>266</v>
      </c>
      <c r="I180" t="s">
        <v>105</v>
      </c>
      <c r="J180" t="s">
        <v>181</v>
      </c>
      <c r="K180" t="s">
        <v>101</v>
      </c>
      <c r="L180">
        <v>92</v>
      </c>
      <c r="M180">
        <v>1325</v>
      </c>
      <c r="N180">
        <v>1</v>
      </c>
      <c r="O180">
        <v>1.5</v>
      </c>
      <c r="P180" s="15">
        <v>1031</v>
      </c>
      <c r="Q180">
        <v>49.1</v>
      </c>
      <c r="R180">
        <v>1.08</v>
      </c>
      <c r="S180">
        <v>18.100000000000001</v>
      </c>
      <c r="T180">
        <v>6.9</v>
      </c>
      <c r="U180">
        <v>0</v>
      </c>
      <c r="V180">
        <v>10.6</v>
      </c>
      <c r="W180">
        <v>10.3</v>
      </c>
      <c r="X180">
        <v>3.8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F180" s="15">
        <v>1031</v>
      </c>
      <c r="AG180">
        <v>51.84</v>
      </c>
      <c r="AH180">
        <v>0.25</v>
      </c>
      <c r="AI180">
        <v>7.19</v>
      </c>
      <c r="AJ180">
        <v>3.7</v>
      </c>
      <c r="AK180">
        <v>0</v>
      </c>
      <c r="AL180">
        <v>19</v>
      </c>
      <c r="AM180">
        <v>16.41</v>
      </c>
      <c r="AN180">
        <v>0.8</v>
      </c>
      <c r="AO180">
        <v>0</v>
      </c>
      <c r="AP180">
        <v>0.82</v>
      </c>
      <c r="AR180" s="38"/>
      <c r="AS180" s="38"/>
      <c r="AT180" s="38"/>
      <c r="AU180" s="38"/>
      <c r="AV180" s="38"/>
      <c r="AW180" s="38"/>
      <c r="AX180" s="38"/>
      <c r="AY180" s="38"/>
      <c r="AZ180" s="38"/>
      <c r="BA180" s="38"/>
      <c r="BB180" s="38"/>
      <c r="BC180" s="38"/>
      <c r="DJ180" s="17"/>
      <c r="EH180" s="17"/>
      <c r="EI180" s="17"/>
      <c r="EJ180" s="17"/>
      <c r="EK180" s="17"/>
      <c r="EL180" s="17"/>
      <c r="EM180" s="17"/>
      <c r="EN180" s="17"/>
      <c r="EQ180" s="17"/>
      <c r="ER180" s="17"/>
      <c r="ES180" s="17"/>
      <c r="ET180" s="17"/>
      <c r="EU180" s="17"/>
      <c r="FW180" s="40"/>
      <c r="FX180" s="40"/>
      <c r="FY180" s="40"/>
      <c r="FZ180" s="40"/>
      <c r="GA180" s="40"/>
      <c r="GB180" s="18"/>
      <c r="GC180" s="18"/>
      <c r="GD180" s="19"/>
      <c r="GE180" s="19"/>
      <c r="GF180" s="41"/>
      <c r="GG180" s="41"/>
      <c r="GH180" s="41"/>
      <c r="GI180" s="41"/>
      <c r="GJ180" s="41"/>
      <c r="GK180" s="41"/>
      <c r="GL180" s="41"/>
      <c r="GM180" s="41"/>
      <c r="GN180" s="41"/>
      <c r="GO180" s="41"/>
      <c r="GP180" s="41"/>
      <c r="GQ180" s="41"/>
      <c r="GR180" s="41"/>
      <c r="GS180" s="41"/>
      <c r="GT180" s="41"/>
      <c r="GU180" s="41"/>
      <c r="GV180" s="42"/>
      <c r="GW180" s="42"/>
      <c r="GX180" s="42"/>
      <c r="GY180" s="42"/>
      <c r="GZ180" s="41"/>
      <c r="HA180" s="41"/>
      <c r="HB180" s="41"/>
      <c r="HC180" s="41"/>
      <c r="HD180" s="41"/>
      <c r="HE180" s="41"/>
      <c r="HF180" s="37"/>
      <c r="HG180" s="37"/>
      <c r="HH180" s="43"/>
      <c r="HI180" s="43"/>
      <c r="HJ180" s="41"/>
      <c r="HK180" s="43"/>
      <c r="HL180" s="42"/>
      <c r="HM180" s="18"/>
      <c r="HN180" s="18"/>
      <c r="HO180" s="42"/>
      <c r="HP180" s="18"/>
      <c r="HQ180" s="18"/>
      <c r="HR180" s="19"/>
      <c r="HS180" s="43"/>
      <c r="HT180" s="42"/>
      <c r="HU180" s="41"/>
      <c r="HV180" s="41"/>
      <c r="HW180" s="19"/>
      <c r="HX180" s="43"/>
      <c r="HY180" s="19"/>
      <c r="HZ180" s="41"/>
      <c r="IA180" s="41"/>
      <c r="IB180" s="19"/>
    </row>
    <row r="181" spans="1:236" ht="15.5">
      <c r="A181" s="15">
        <v>1032</v>
      </c>
      <c r="B181" t="s">
        <v>289</v>
      </c>
      <c r="C181" t="s">
        <v>279</v>
      </c>
      <c r="D181">
        <v>0</v>
      </c>
      <c r="E181">
        <f t="shared" si="6"/>
        <v>4.0000000000006253E-2</v>
      </c>
      <c r="F181">
        <f t="shared" si="7"/>
        <v>100</v>
      </c>
      <c r="G181">
        <f t="shared" si="8"/>
        <v>15</v>
      </c>
      <c r="H181" t="s">
        <v>266</v>
      </c>
      <c r="I181" t="s">
        <v>105</v>
      </c>
      <c r="J181" t="s">
        <v>181</v>
      </c>
      <c r="K181" t="s">
        <v>101</v>
      </c>
      <c r="L181">
        <v>98</v>
      </c>
      <c r="M181">
        <v>1350</v>
      </c>
      <c r="N181">
        <v>1</v>
      </c>
      <c r="O181">
        <v>1.5</v>
      </c>
      <c r="P181" s="15">
        <v>1032</v>
      </c>
      <c r="Q181">
        <v>48.9</v>
      </c>
      <c r="R181">
        <v>0.98</v>
      </c>
      <c r="S181">
        <v>17.5</v>
      </c>
      <c r="T181">
        <v>7</v>
      </c>
      <c r="U181">
        <v>0</v>
      </c>
      <c r="V181">
        <v>11.5</v>
      </c>
      <c r="W181">
        <v>10.57</v>
      </c>
      <c r="X181">
        <v>3.4</v>
      </c>
      <c r="Y181">
        <v>0</v>
      </c>
      <c r="Z181">
        <v>0.11</v>
      </c>
      <c r="AA181">
        <v>0</v>
      </c>
      <c r="AB181">
        <v>0</v>
      </c>
      <c r="AC181">
        <v>0</v>
      </c>
      <c r="AD181">
        <v>0</v>
      </c>
      <c r="AF181" s="15">
        <v>1032</v>
      </c>
      <c r="AG181">
        <v>51.64</v>
      </c>
      <c r="AH181">
        <v>0.38</v>
      </c>
      <c r="AI181">
        <v>8.16</v>
      </c>
      <c r="AJ181">
        <v>3.97</v>
      </c>
      <c r="AK181">
        <v>0</v>
      </c>
      <c r="AL181">
        <v>19.66</v>
      </c>
      <c r="AM181">
        <v>14.85</v>
      </c>
      <c r="AN181">
        <v>0.66</v>
      </c>
      <c r="AO181">
        <v>0</v>
      </c>
      <c r="AP181">
        <v>0.75</v>
      </c>
      <c r="AR181" s="38"/>
      <c r="AS181" s="38"/>
      <c r="AT181" s="38"/>
      <c r="AU181" s="38"/>
      <c r="AV181" s="38"/>
      <c r="AW181" s="38"/>
      <c r="AX181" s="38"/>
      <c r="AY181" s="38"/>
      <c r="AZ181" s="38"/>
      <c r="BA181" s="38"/>
      <c r="BB181" s="38"/>
      <c r="BC181" s="38"/>
      <c r="DJ181" s="17"/>
      <c r="EH181" s="17"/>
      <c r="EI181" s="17"/>
      <c r="EJ181" s="17"/>
      <c r="EK181" s="17"/>
      <c r="EL181" s="17"/>
      <c r="EM181" s="17"/>
      <c r="EN181" s="17"/>
      <c r="EQ181" s="17"/>
      <c r="ER181" s="17"/>
      <c r="ES181" s="17"/>
      <c r="ET181" s="17"/>
      <c r="EU181" s="17"/>
      <c r="FW181" s="40"/>
      <c r="FX181" s="40"/>
      <c r="FY181" s="40"/>
      <c r="FZ181" s="40"/>
      <c r="GA181" s="40"/>
      <c r="GB181" s="18"/>
      <c r="GC181" s="18"/>
      <c r="GD181" s="19"/>
      <c r="GE181" s="19"/>
      <c r="GF181" s="41"/>
      <c r="GG181" s="41"/>
      <c r="GH181" s="41"/>
      <c r="GI181" s="41"/>
      <c r="GJ181" s="41"/>
      <c r="GK181" s="41"/>
      <c r="GL181" s="41"/>
      <c r="GM181" s="41"/>
      <c r="GN181" s="41"/>
      <c r="GO181" s="41"/>
      <c r="GP181" s="41"/>
      <c r="GQ181" s="41"/>
      <c r="GR181" s="41"/>
      <c r="GS181" s="41"/>
      <c r="GT181" s="41"/>
      <c r="GU181" s="41"/>
      <c r="GV181" s="42"/>
      <c r="GW181" s="42"/>
      <c r="GX181" s="42"/>
      <c r="GY181" s="42"/>
      <c r="GZ181" s="41"/>
      <c r="HA181" s="41"/>
      <c r="HB181" s="41"/>
      <c r="HC181" s="41"/>
      <c r="HD181" s="41"/>
      <c r="HE181" s="41"/>
      <c r="HF181" s="37"/>
      <c r="HG181" s="37"/>
      <c r="HH181" s="43"/>
      <c r="HI181" s="43"/>
      <c r="HJ181" s="41"/>
      <c r="HK181" s="43"/>
      <c r="HL181" s="42"/>
      <c r="HM181" s="18"/>
      <c r="HN181" s="18"/>
      <c r="HO181" s="42"/>
      <c r="HP181" s="18"/>
      <c r="HQ181" s="18"/>
      <c r="HR181" s="19"/>
      <c r="HS181" s="43"/>
      <c r="HT181" s="42"/>
      <c r="HU181" s="41"/>
      <c r="HV181" s="41"/>
      <c r="HW181" s="19"/>
      <c r="HX181" s="43"/>
      <c r="HY181" s="19"/>
      <c r="HZ181" s="41"/>
      <c r="IA181" s="41"/>
      <c r="IB181" s="19"/>
    </row>
    <row r="182" spans="1:236" ht="15.5">
      <c r="A182" s="15">
        <v>2090</v>
      </c>
      <c r="B182" t="s">
        <v>290</v>
      </c>
      <c r="C182" t="s">
        <v>291</v>
      </c>
      <c r="D182">
        <v>0</v>
      </c>
      <c r="E182">
        <f t="shared" si="6"/>
        <v>0</v>
      </c>
      <c r="F182">
        <f t="shared" si="7"/>
        <v>100</v>
      </c>
      <c r="G182">
        <f t="shared" si="8"/>
        <v>10</v>
      </c>
      <c r="H182" t="s">
        <v>266</v>
      </c>
      <c r="I182" t="s">
        <v>105</v>
      </c>
      <c r="J182" t="s">
        <v>181</v>
      </c>
      <c r="K182" t="s">
        <v>101</v>
      </c>
      <c r="L182">
        <v>24</v>
      </c>
      <c r="M182">
        <v>1300</v>
      </c>
      <c r="N182">
        <v>0</v>
      </c>
      <c r="O182">
        <v>1</v>
      </c>
      <c r="P182" s="15">
        <v>2090</v>
      </c>
      <c r="Q182">
        <v>53.4</v>
      </c>
      <c r="R182">
        <v>0.72</v>
      </c>
      <c r="S182">
        <v>18.399999999999999</v>
      </c>
      <c r="T182">
        <v>5.6</v>
      </c>
      <c r="U182">
        <v>0.1</v>
      </c>
      <c r="V182">
        <v>7.79</v>
      </c>
      <c r="W182">
        <v>9.7100000000000009</v>
      </c>
      <c r="X182">
        <v>4.2300000000000004</v>
      </c>
      <c r="Y182">
        <v>0</v>
      </c>
      <c r="Z182">
        <v>0.05</v>
      </c>
      <c r="AA182">
        <v>0</v>
      </c>
      <c r="AB182">
        <v>0</v>
      </c>
      <c r="AC182">
        <v>0</v>
      </c>
      <c r="AD182">
        <v>0</v>
      </c>
      <c r="AF182" s="15">
        <v>2090</v>
      </c>
      <c r="AG182">
        <v>52.8</v>
      </c>
      <c r="AH182">
        <v>0.33</v>
      </c>
      <c r="AI182">
        <v>5.4</v>
      </c>
      <c r="AJ182">
        <v>4.67</v>
      </c>
      <c r="AK182">
        <v>0.13</v>
      </c>
      <c r="AL182">
        <v>22.3</v>
      </c>
      <c r="AM182">
        <v>13.3</v>
      </c>
      <c r="AN182">
        <v>0.5</v>
      </c>
      <c r="AO182">
        <v>0</v>
      </c>
      <c r="AP182">
        <v>0.56000000000000005</v>
      </c>
      <c r="AR182" s="38"/>
      <c r="AS182" s="38"/>
      <c r="AT182" s="38"/>
      <c r="AU182" s="38"/>
      <c r="AV182" s="38"/>
      <c r="AW182" s="38"/>
      <c r="AX182" s="38"/>
      <c r="AY182" s="38"/>
      <c r="AZ182" s="38"/>
      <c r="BA182" s="38"/>
      <c r="BB182" s="38"/>
      <c r="BC182" s="38"/>
      <c r="DJ182" s="17"/>
      <c r="EH182" s="17"/>
      <c r="EI182" s="17"/>
      <c r="EJ182" s="17"/>
      <c r="EK182" s="17"/>
      <c r="EL182" s="17"/>
      <c r="EM182" s="17"/>
      <c r="EN182" s="17"/>
      <c r="EQ182" s="17"/>
      <c r="ER182" s="17"/>
      <c r="ES182" s="17"/>
      <c r="ET182" s="17"/>
      <c r="EU182" s="17"/>
      <c r="FW182" s="40"/>
      <c r="FX182" s="40"/>
      <c r="FY182" s="40"/>
      <c r="FZ182" s="40"/>
      <c r="GA182" s="40"/>
      <c r="GB182" s="18"/>
      <c r="GC182" s="18"/>
      <c r="GD182" s="19"/>
      <c r="GE182" s="19"/>
      <c r="GF182" s="41"/>
      <c r="GG182" s="41"/>
      <c r="GH182" s="41"/>
      <c r="GI182" s="41"/>
      <c r="GJ182" s="41"/>
      <c r="GK182" s="41"/>
      <c r="GL182" s="41"/>
      <c r="GM182" s="41"/>
      <c r="GN182" s="41"/>
      <c r="GO182" s="41"/>
      <c r="GP182" s="41"/>
      <c r="GQ182" s="41"/>
      <c r="GR182" s="41"/>
      <c r="GS182" s="41"/>
      <c r="GT182" s="41"/>
      <c r="GU182" s="41"/>
      <c r="GV182" s="42"/>
      <c r="GW182" s="42"/>
      <c r="GX182" s="42"/>
      <c r="GY182" s="42"/>
      <c r="GZ182" s="41"/>
      <c r="HA182" s="41"/>
      <c r="HB182" s="41"/>
      <c r="HC182" s="41"/>
      <c r="HD182" s="41"/>
      <c r="HE182" s="41"/>
      <c r="HF182" s="37"/>
      <c r="HG182" s="37"/>
      <c r="HH182" s="43"/>
      <c r="HI182" s="43"/>
      <c r="HJ182" s="41"/>
      <c r="HK182" s="43"/>
      <c r="HL182" s="42"/>
      <c r="HM182" s="18"/>
      <c r="HN182" s="18"/>
      <c r="HO182" s="42"/>
      <c r="HP182" s="18"/>
      <c r="HQ182" s="18"/>
      <c r="HR182" s="19"/>
      <c r="HS182" s="43"/>
      <c r="HT182" s="42"/>
      <c r="HU182" s="41"/>
      <c r="HV182" s="41"/>
      <c r="HW182" s="19"/>
      <c r="HX182" s="43"/>
      <c r="HY182" s="19"/>
      <c r="HZ182" s="41"/>
      <c r="IA182" s="41"/>
      <c r="IB182" s="19"/>
    </row>
    <row r="183" spans="1:236" ht="15.5">
      <c r="A183" s="15">
        <v>2092</v>
      </c>
      <c r="B183" t="s">
        <v>292</v>
      </c>
      <c r="C183" t="s">
        <v>291</v>
      </c>
      <c r="D183">
        <v>0</v>
      </c>
      <c r="E183">
        <f t="shared" si="6"/>
        <v>-0.10999999999999943</v>
      </c>
      <c r="F183">
        <f t="shared" si="7"/>
        <v>100</v>
      </c>
      <c r="G183">
        <f t="shared" si="8"/>
        <v>10</v>
      </c>
      <c r="H183" t="s">
        <v>266</v>
      </c>
      <c r="I183" t="s">
        <v>105</v>
      </c>
      <c r="J183" t="s">
        <v>181</v>
      </c>
      <c r="K183" t="s">
        <v>101</v>
      </c>
      <c r="L183">
        <v>45</v>
      </c>
      <c r="M183">
        <v>1250</v>
      </c>
      <c r="N183">
        <v>0</v>
      </c>
      <c r="O183">
        <v>1</v>
      </c>
      <c r="P183" s="15">
        <v>2092</v>
      </c>
      <c r="Q183">
        <v>54.8</v>
      </c>
      <c r="R183">
        <v>1.1399999999999999</v>
      </c>
      <c r="S183">
        <v>18.5</v>
      </c>
      <c r="T183">
        <v>5.8</v>
      </c>
      <c r="U183">
        <v>0.04</v>
      </c>
      <c r="V183">
        <v>6</v>
      </c>
      <c r="W183">
        <v>6.6</v>
      </c>
      <c r="X183">
        <v>7.2</v>
      </c>
      <c r="Y183">
        <v>0</v>
      </c>
      <c r="Z183">
        <v>0.03</v>
      </c>
      <c r="AA183">
        <v>0</v>
      </c>
      <c r="AB183">
        <v>0</v>
      </c>
      <c r="AC183">
        <v>0</v>
      </c>
      <c r="AD183">
        <v>0</v>
      </c>
      <c r="AF183" s="15">
        <v>2092</v>
      </c>
      <c r="AG183">
        <v>52.38</v>
      </c>
      <c r="AH183">
        <v>0.57999999999999996</v>
      </c>
      <c r="AI183">
        <v>5.4</v>
      </c>
      <c r="AJ183">
        <v>4.3</v>
      </c>
      <c r="AK183">
        <v>0.05</v>
      </c>
      <c r="AL183">
        <v>18.5</v>
      </c>
      <c r="AM183">
        <v>17</v>
      </c>
      <c r="AN183">
        <v>0.93</v>
      </c>
      <c r="AO183">
        <v>0</v>
      </c>
      <c r="AP183">
        <v>0.84</v>
      </c>
      <c r="AR183" s="38"/>
      <c r="AS183" s="38"/>
      <c r="AT183" s="38"/>
      <c r="AU183" s="38"/>
      <c r="AV183" s="38"/>
      <c r="AW183" s="38"/>
      <c r="AX183" s="38"/>
      <c r="AY183" s="38"/>
      <c r="AZ183" s="38"/>
      <c r="BA183" s="38"/>
      <c r="BB183" s="38"/>
      <c r="BC183" s="38"/>
      <c r="DJ183" s="17"/>
      <c r="EH183" s="17"/>
      <c r="EI183" s="17"/>
      <c r="EJ183" s="17"/>
      <c r="EK183" s="17"/>
      <c r="EL183" s="17"/>
      <c r="EM183" s="17"/>
      <c r="EN183" s="17"/>
      <c r="EQ183" s="17"/>
      <c r="ER183" s="17"/>
      <c r="ES183" s="17"/>
      <c r="ET183" s="17"/>
      <c r="EU183" s="17"/>
      <c r="FW183" s="40"/>
      <c r="FX183" s="40"/>
      <c r="FY183" s="40"/>
      <c r="FZ183" s="40"/>
      <c r="GA183" s="40"/>
      <c r="GB183" s="18"/>
      <c r="GC183" s="18"/>
      <c r="GD183" s="19"/>
      <c r="GE183" s="19"/>
      <c r="GF183" s="41"/>
      <c r="GG183" s="41"/>
      <c r="GH183" s="41"/>
      <c r="GI183" s="41"/>
      <c r="GJ183" s="41"/>
      <c r="GK183" s="41"/>
      <c r="GL183" s="41"/>
      <c r="GM183" s="41"/>
      <c r="GN183" s="41"/>
      <c r="GO183" s="41"/>
      <c r="GP183" s="41"/>
      <c r="GQ183" s="41"/>
      <c r="GR183" s="41"/>
      <c r="GS183" s="41"/>
      <c r="GT183" s="41"/>
      <c r="GU183" s="41"/>
      <c r="GV183" s="42"/>
      <c r="GW183" s="42"/>
      <c r="GX183" s="42"/>
      <c r="GY183" s="42"/>
      <c r="GZ183" s="41"/>
      <c r="HA183" s="41"/>
      <c r="HB183" s="41"/>
      <c r="HC183" s="41"/>
      <c r="HD183" s="41"/>
      <c r="HE183" s="41"/>
      <c r="HF183" s="37"/>
      <c r="HG183" s="37"/>
      <c r="HH183" s="43"/>
      <c r="HI183" s="43"/>
      <c r="HJ183" s="41"/>
      <c r="HK183" s="43"/>
      <c r="HL183" s="42"/>
      <c r="HM183" s="18"/>
      <c r="HN183" s="18"/>
      <c r="HO183" s="42"/>
      <c r="HP183" s="18"/>
      <c r="HQ183" s="18"/>
      <c r="HR183" s="19"/>
      <c r="HS183" s="43"/>
      <c r="HT183" s="42"/>
      <c r="HU183" s="41"/>
      <c r="HV183" s="41"/>
      <c r="HW183" s="19"/>
      <c r="HX183" s="43"/>
      <c r="HY183" s="19"/>
      <c r="HZ183" s="41"/>
      <c r="IA183" s="41"/>
      <c r="IB183" s="19"/>
    </row>
    <row r="184" spans="1:236" ht="15.5">
      <c r="A184" s="15">
        <v>2093</v>
      </c>
      <c r="B184" t="s">
        <v>293</v>
      </c>
      <c r="C184" t="s">
        <v>291</v>
      </c>
      <c r="D184">
        <v>0</v>
      </c>
      <c r="E184">
        <f t="shared" si="6"/>
        <v>1.0000000000005116E-2</v>
      </c>
      <c r="F184">
        <f t="shared" si="7"/>
        <v>100</v>
      </c>
      <c r="G184">
        <f t="shared" si="8"/>
        <v>10</v>
      </c>
      <c r="H184" t="s">
        <v>266</v>
      </c>
      <c r="I184" t="s">
        <v>105</v>
      </c>
      <c r="J184" t="s">
        <v>181</v>
      </c>
      <c r="K184" t="s">
        <v>101</v>
      </c>
      <c r="L184">
        <v>54</v>
      </c>
      <c r="M184">
        <v>1260</v>
      </c>
      <c r="N184">
        <v>0</v>
      </c>
      <c r="O184">
        <v>1</v>
      </c>
      <c r="P184" s="15">
        <v>2093</v>
      </c>
      <c r="Q184">
        <v>52.76</v>
      </c>
      <c r="R184">
        <v>1.4</v>
      </c>
      <c r="S184">
        <v>18.7</v>
      </c>
      <c r="T184">
        <v>6.29</v>
      </c>
      <c r="U184">
        <v>7.0000000000000007E-2</v>
      </c>
      <c r="V184">
        <v>6.82</v>
      </c>
      <c r="W184">
        <v>8.1999999999999993</v>
      </c>
      <c r="X184">
        <v>5.7</v>
      </c>
      <c r="Y184">
        <v>0</v>
      </c>
      <c r="Z184">
        <v>0.05</v>
      </c>
      <c r="AA184">
        <v>0</v>
      </c>
      <c r="AB184">
        <v>0</v>
      </c>
      <c r="AC184">
        <v>0</v>
      </c>
      <c r="AD184">
        <v>0</v>
      </c>
      <c r="AF184" s="15">
        <v>2093</v>
      </c>
      <c r="AG184">
        <v>51.34</v>
      </c>
      <c r="AH184">
        <v>0.43</v>
      </c>
      <c r="AI184">
        <v>6.3</v>
      </c>
      <c r="AJ184">
        <v>4.0599999999999996</v>
      </c>
      <c r="AK184">
        <v>0.12</v>
      </c>
      <c r="AL184">
        <v>18.7</v>
      </c>
      <c r="AM184">
        <v>17.2</v>
      </c>
      <c r="AN184">
        <v>0.69</v>
      </c>
      <c r="AO184">
        <v>0</v>
      </c>
      <c r="AP184">
        <v>1.1100000000000001</v>
      </c>
      <c r="AR184" s="38"/>
      <c r="AS184" s="38"/>
      <c r="AT184" s="38"/>
      <c r="AU184" s="38"/>
      <c r="AV184" s="38"/>
      <c r="AW184" s="38"/>
      <c r="AX184" s="38"/>
      <c r="AY184" s="38"/>
      <c r="AZ184" s="38"/>
      <c r="BA184" s="38"/>
      <c r="BB184" s="38"/>
      <c r="BC184" s="38"/>
      <c r="DJ184" s="17"/>
      <c r="EH184" s="17"/>
      <c r="EI184" s="17"/>
      <c r="EJ184" s="17"/>
      <c r="EK184" s="17"/>
      <c r="EL184" s="17"/>
      <c r="EM184" s="17"/>
      <c r="EN184" s="17"/>
      <c r="EQ184" s="17"/>
      <c r="ER184" s="17"/>
      <c r="ES184" s="17"/>
      <c r="ET184" s="17"/>
      <c r="EU184" s="17"/>
      <c r="FW184" s="40"/>
      <c r="FX184" s="40"/>
      <c r="FY184" s="40"/>
      <c r="FZ184" s="40"/>
      <c r="GA184" s="40"/>
      <c r="GB184" s="18"/>
      <c r="GC184" s="18"/>
      <c r="GD184" s="19"/>
      <c r="GE184" s="19"/>
      <c r="GF184" s="41"/>
      <c r="GG184" s="41"/>
      <c r="GH184" s="41"/>
      <c r="GI184" s="41"/>
      <c r="GJ184" s="41"/>
      <c r="GK184" s="41"/>
      <c r="GL184" s="41"/>
      <c r="GM184" s="41"/>
      <c r="GN184" s="41"/>
      <c r="GO184" s="41"/>
      <c r="GP184" s="41"/>
      <c r="GQ184" s="41"/>
      <c r="GR184" s="41"/>
      <c r="GS184" s="41"/>
      <c r="GT184" s="41"/>
      <c r="GU184" s="41"/>
      <c r="GV184" s="42"/>
      <c r="GW184" s="42"/>
      <c r="GX184" s="42"/>
      <c r="GY184" s="42"/>
      <c r="GZ184" s="41"/>
      <c r="HA184" s="41"/>
      <c r="HB184" s="41"/>
      <c r="HC184" s="41"/>
      <c r="HD184" s="41"/>
      <c r="HE184" s="41"/>
      <c r="HF184" s="37"/>
      <c r="HG184" s="37"/>
      <c r="HH184" s="43"/>
      <c r="HI184" s="43"/>
      <c r="HJ184" s="41"/>
      <c r="HK184" s="43"/>
      <c r="HL184" s="42"/>
      <c r="HM184" s="18"/>
      <c r="HN184" s="18"/>
      <c r="HO184" s="42"/>
      <c r="HP184" s="18"/>
      <c r="HQ184" s="18"/>
      <c r="HR184" s="19"/>
      <c r="HS184" s="43"/>
      <c r="HT184" s="42"/>
      <c r="HU184" s="41"/>
      <c r="HV184" s="41"/>
      <c r="HW184" s="19"/>
      <c r="HX184" s="43"/>
      <c r="HY184" s="19"/>
      <c r="HZ184" s="41"/>
      <c r="IA184" s="41"/>
      <c r="IB184" s="19"/>
    </row>
    <row r="185" spans="1:236" ht="15.5">
      <c r="A185" s="15">
        <v>2094</v>
      </c>
      <c r="B185" t="s">
        <v>294</v>
      </c>
      <c r="C185" t="s">
        <v>291</v>
      </c>
      <c r="D185">
        <v>0</v>
      </c>
      <c r="E185">
        <f t="shared" si="6"/>
        <v>1.0000000000005116E-2</v>
      </c>
      <c r="F185">
        <f t="shared" si="7"/>
        <v>100</v>
      </c>
      <c r="G185">
        <f t="shared" si="8"/>
        <v>10</v>
      </c>
      <c r="H185" t="s">
        <v>266</v>
      </c>
      <c r="I185" t="s">
        <v>105</v>
      </c>
      <c r="J185" t="s">
        <v>181</v>
      </c>
      <c r="K185" t="s">
        <v>101</v>
      </c>
      <c r="L185">
        <v>19</v>
      </c>
      <c r="M185">
        <v>1310</v>
      </c>
      <c r="N185">
        <v>0</v>
      </c>
      <c r="O185">
        <v>1</v>
      </c>
      <c r="P185" s="15">
        <v>2094</v>
      </c>
      <c r="Q185">
        <v>51.4</v>
      </c>
      <c r="R185">
        <v>0.66</v>
      </c>
      <c r="S185">
        <v>16.43</v>
      </c>
      <c r="T185">
        <v>6.1</v>
      </c>
      <c r="U185">
        <v>0.12</v>
      </c>
      <c r="V185">
        <v>10.72</v>
      </c>
      <c r="W185">
        <v>11.6</v>
      </c>
      <c r="X185">
        <v>2.67</v>
      </c>
      <c r="Y185">
        <v>0</v>
      </c>
      <c r="Z185">
        <v>0.28999999999999998</v>
      </c>
      <c r="AA185">
        <v>0</v>
      </c>
      <c r="AB185">
        <v>0</v>
      </c>
      <c r="AC185">
        <v>0</v>
      </c>
      <c r="AD185">
        <v>0</v>
      </c>
      <c r="AF185" s="15">
        <v>2094</v>
      </c>
      <c r="AG185">
        <v>51.62</v>
      </c>
      <c r="AH185">
        <v>0.26</v>
      </c>
      <c r="AI185">
        <v>5.66</v>
      </c>
      <c r="AJ185">
        <v>3.48</v>
      </c>
      <c r="AK185">
        <v>0.1</v>
      </c>
      <c r="AL185">
        <v>20.57</v>
      </c>
      <c r="AM185">
        <v>16.399999999999999</v>
      </c>
      <c r="AN185">
        <v>0.37</v>
      </c>
      <c r="AO185">
        <v>0</v>
      </c>
      <c r="AP185">
        <v>1.55</v>
      </c>
      <c r="AR185" s="38"/>
      <c r="AS185" s="38"/>
      <c r="AT185" s="38"/>
      <c r="AU185" s="38"/>
      <c r="AV185" s="38"/>
      <c r="AW185" s="38"/>
      <c r="AX185" s="38"/>
      <c r="AY185" s="38"/>
      <c r="AZ185" s="38"/>
      <c r="BA185" s="38"/>
      <c r="BB185" s="38"/>
      <c r="BC185" s="38"/>
      <c r="DJ185" s="17"/>
      <c r="EH185" s="17"/>
      <c r="EI185" s="17"/>
      <c r="EJ185" s="17"/>
      <c r="EK185" s="17"/>
      <c r="EL185" s="17"/>
      <c r="EM185" s="17"/>
      <c r="EN185" s="17"/>
      <c r="EQ185" s="17"/>
      <c r="ER185" s="17"/>
      <c r="ES185" s="17"/>
      <c r="ET185" s="17"/>
      <c r="EU185" s="17"/>
      <c r="FW185" s="40"/>
      <c r="FX185" s="40"/>
      <c r="FY185" s="40"/>
      <c r="FZ185" s="40"/>
      <c r="GA185" s="40"/>
      <c r="GB185" s="18"/>
      <c r="GC185" s="18"/>
      <c r="GD185" s="19"/>
      <c r="GE185" s="19"/>
      <c r="GF185" s="41"/>
      <c r="GG185" s="41"/>
      <c r="GH185" s="41"/>
      <c r="GI185" s="41"/>
      <c r="GJ185" s="41"/>
      <c r="GK185" s="41"/>
      <c r="GL185" s="41"/>
      <c r="GM185" s="41"/>
      <c r="GN185" s="41"/>
      <c r="GO185" s="41"/>
      <c r="GP185" s="41"/>
      <c r="GQ185" s="41"/>
      <c r="GR185" s="41"/>
      <c r="GS185" s="41"/>
      <c r="GT185" s="41"/>
      <c r="GU185" s="41"/>
      <c r="GV185" s="42"/>
      <c r="GW185" s="42"/>
      <c r="GX185" s="42"/>
      <c r="GY185" s="42"/>
      <c r="GZ185" s="41"/>
      <c r="HA185" s="41"/>
      <c r="HB185" s="41"/>
      <c r="HC185" s="41"/>
      <c r="HD185" s="41"/>
      <c r="HE185" s="41"/>
      <c r="HF185" s="37"/>
      <c r="HG185" s="37"/>
      <c r="HH185" s="43"/>
      <c r="HI185" s="43"/>
      <c r="HJ185" s="41"/>
      <c r="HK185" s="43"/>
      <c r="HL185" s="42"/>
      <c r="HM185" s="18"/>
      <c r="HN185" s="18"/>
      <c r="HO185" s="42"/>
      <c r="HP185" s="18"/>
      <c r="HQ185" s="18"/>
      <c r="HR185" s="19"/>
      <c r="HS185" s="43"/>
      <c r="HT185" s="42"/>
      <c r="HU185" s="41"/>
      <c r="HV185" s="41"/>
      <c r="HW185" s="19"/>
      <c r="HX185" s="43"/>
      <c r="HY185" s="19"/>
      <c r="HZ185" s="41"/>
      <c r="IA185" s="41"/>
      <c r="IB185" s="19"/>
    </row>
    <row r="186" spans="1:236" ht="15.5">
      <c r="A186" s="15">
        <v>2095</v>
      </c>
      <c r="B186" t="s">
        <v>295</v>
      </c>
      <c r="C186" t="s">
        <v>291</v>
      </c>
      <c r="D186">
        <v>0</v>
      </c>
      <c r="E186">
        <f t="shared" si="6"/>
        <v>3.9999999999992042E-2</v>
      </c>
      <c r="F186">
        <f t="shared" si="7"/>
        <v>100</v>
      </c>
      <c r="G186">
        <f t="shared" si="8"/>
        <v>10</v>
      </c>
      <c r="H186" t="s">
        <v>266</v>
      </c>
      <c r="I186" t="s">
        <v>105</v>
      </c>
      <c r="J186" t="s">
        <v>181</v>
      </c>
      <c r="K186" t="s">
        <v>101</v>
      </c>
      <c r="L186">
        <v>28</v>
      </c>
      <c r="M186">
        <v>1310</v>
      </c>
      <c r="N186">
        <v>0</v>
      </c>
      <c r="O186">
        <v>1</v>
      </c>
      <c r="P186" s="15">
        <v>2095</v>
      </c>
      <c r="Q186">
        <v>51.34</v>
      </c>
      <c r="R186">
        <v>0.67</v>
      </c>
      <c r="S186">
        <v>17.05</v>
      </c>
      <c r="T186">
        <v>5.8</v>
      </c>
      <c r="U186">
        <v>0.12</v>
      </c>
      <c r="V186">
        <v>10.39</v>
      </c>
      <c r="W186">
        <v>11.3</v>
      </c>
      <c r="X186">
        <v>3.06</v>
      </c>
      <c r="Y186">
        <v>0</v>
      </c>
      <c r="Z186">
        <v>0.23</v>
      </c>
      <c r="AA186">
        <v>0</v>
      </c>
      <c r="AB186">
        <v>0</v>
      </c>
      <c r="AC186">
        <v>0</v>
      </c>
      <c r="AD186">
        <v>0</v>
      </c>
      <c r="AF186" s="15">
        <v>2095</v>
      </c>
      <c r="AG186">
        <v>51.61</v>
      </c>
      <c r="AH186">
        <v>0.31</v>
      </c>
      <c r="AI186">
        <v>5.79</v>
      </c>
      <c r="AJ186">
        <v>3.6</v>
      </c>
      <c r="AK186">
        <v>0.11</v>
      </c>
      <c r="AL186">
        <v>20.78</v>
      </c>
      <c r="AM186">
        <v>15.7</v>
      </c>
      <c r="AN186">
        <v>0.47</v>
      </c>
      <c r="AO186">
        <v>0</v>
      </c>
      <c r="AP186">
        <v>1.62</v>
      </c>
      <c r="AR186" s="38"/>
      <c r="AS186" s="38"/>
      <c r="AT186" s="38"/>
      <c r="AU186" s="38"/>
      <c r="AV186" s="38"/>
      <c r="AW186" s="38"/>
      <c r="AX186" s="38"/>
      <c r="AY186" s="38"/>
      <c r="AZ186" s="38"/>
      <c r="BA186" s="38"/>
      <c r="BB186" s="38"/>
      <c r="BC186" s="38"/>
      <c r="DJ186" s="17"/>
      <c r="EH186" s="17"/>
      <c r="EI186" s="17"/>
      <c r="EJ186" s="17"/>
      <c r="EK186" s="17"/>
      <c r="EL186" s="17"/>
      <c r="EM186" s="17"/>
      <c r="EN186" s="17"/>
      <c r="EQ186" s="17"/>
      <c r="ER186" s="17"/>
      <c r="ES186" s="17"/>
      <c r="ET186" s="17"/>
      <c r="EU186" s="17"/>
      <c r="FW186" s="40"/>
      <c r="FX186" s="40"/>
      <c r="FY186" s="40"/>
      <c r="FZ186" s="40"/>
      <c r="GA186" s="40"/>
      <c r="GB186" s="18"/>
      <c r="GC186" s="18"/>
      <c r="GD186" s="19"/>
      <c r="GE186" s="19"/>
      <c r="GF186" s="41"/>
      <c r="GG186" s="41"/>
      <c r="GH186" s="41"/>
      <c r="GI186" s="41"/>
      <c r="GJ186" s="41"/>
      <c r="GK186" s="41"/>
      <c r="GL186" s="41"/>
      <c r="GM186" s="41"/>
      <c r="GN186" s="41"/>
      <c r="GO186" s="41"/>
      <c r="GP186" s="41"/>
      <c r="GQ186" s="41"/>
      <c r="GR186" s="41"/>
      <c r="GS186" s="41"/>
      <c r="GT186" s="41"/>
      <c r="GU186" s="41"/>
      <c r="GV186" s="42"/>
      <c r="GW186" s="42"/>
      <c r="GX186" s="42"/>
      <c r="GY186" s="42"/>
      <c r="GZ186" s="41"/>
      <c r="HA186" s="41"/>
      <c r="HB186" s="41"/>
      <c r="HC186" s="41"/>
      <c r="HD186" s="41"/>
      <c r="HE186" s="41"/>
      <c r="HF186" s="37"/>
      <c r="HG186" s="37"/>
      <c r="HH186" s="43"/>
      <c r="HI186" s="43"/>
      <c r="HJ186" s="41"/>
      <c r="HK186" s="43"/>
      <c r="HL186" s="42"/>
      <c r="HM186" s="18"/>
      <c r="HN186" s="18"/>
      <c r="HO186" s="42"/>
      <c r="HP186" s="18"/>
      <c r="HQ186" s="18"/>
      <c r="HR186" s="19"/>
      <c r="HS186" s="43"/>
      <c r="HT186" s="42"/>
      <c r="HU186" s="41"/>
      <c r="HV186" s="41"/>
      <c r="HW186" s="19"/>
      <c r="HX186" s="43"/>
      <c r="HY186" s="19"/>
      <c r="HZ186" s="41"/>
      <c r="IA186" s="41"/>
      <c r="IB186" s="19"/>
    </row>
    <row r="187" spans="1:236" ht="15.5">
      <c r="A187" s="15">
        <v>2098</v>
      </c>
      <c r="B187" t="s">
        <v>296</v>
      </c>
      <c r="C187" t="s">
        <v>291</v>
      </c>
      <c r="D187">
        <v>0</v>
      </c>
      <c r="E187">
        <f t="shared" si="6"/>
        <v>4.9999999999982947E-2</v>
      </c>
      <c r="F187">
        <f t="shared" si="7"/>
        <v>100</v>
      </c>
      <c r="G187">
        <f t="shared" si="8"/>
        <v>10</v>
      </c>
      <c r="H187" t="s">
        <v>54</v>
      </c>
      <c r="I187" t="s">
        <v>105</v>
      </c>
      <c r="J187" t="s">
        <v>297</v>
      </c>
      <c r="K187" t="s">
        <v>182</v>
      </c>
      <c r="L187">
        <v>48</v>
      </c>
      <c r="M187">
        <v>1250</v>
      </c>
      <c r="N187">
        <v>0</v>
      </c>
      <c r="O187">
        <v>1</v>
      </c>
      <c r="P187" s="15">
        <v>2098</v>
      </c>
      <c r="Q187">
        <v>58.34</v>
      </c>
      <c r="R187">
        <v>0</v>
      </c>
      <c r="S187">
        <v>17.399999999999999</v>
      </c>
      <c r="T187">
        <v>3.3</v>
      </c>
      <c r="U187">
        <v>0</v>
      </c>
      <c r="V187">
        <v>5.9</v>
      </c>
      <c r="W187">
        <v>4.62</v>
      </c>
      <c r="X187">
        <v>10.1</v>
      </c>
      <c r="Y187">
        <v>0.28999999999999998</v>
      </c>
      <c r="Z187">
        <v>0</v>
      </c>
      <c r="AA187">
        <v>0</v>
      </c>
      <c r="AB187">
        <v>0</v>
      </c>
      <c r="AC187">
        <v>0</v>
      </c>
      <c r="AD187">
        <v>0</v>
      </c>
      <c r="AF187" s="15">
        <v>2098</v>
      </c>
      <c r="AG187">
        <v>56.4</v>
      </c>
      <c r="AH187">
        <v>0</v>
      </c>
      <c r="AI187">
        <v>1.6</v>
      </c>
      <c r="AJ187">
        <v>2.1</v>
      </c>
      <c r="AK187">
        <v>0</v>
      </c>
      <c r="AL187">
        <v>23.6</v>
      </c>
      <c r="AM187">
        <v>16.100000000000001</v>
      </c>
      <c r="AN187">
        <v>0.3</v>
      </c>
      <c r="AO187">
        <v>0</v>
      </c>
      <c r="AP187">
        <v>0</v>
      </c>
      <c r="AR187" s="38"/>
      <c r="AS187" s="38"/>
      <c r="AT187" s="38"/>
      <c r="AU187" s="38"/>
      <c r="AV187" s="38"/>
      <c r="AW187" s="38"/>
      <c r="AX187" s="38"/>
      <c r="AY187" s="38"/>
      <c r="AZ187" s="38"/>
      <c r="BA187" s="38"/>
      <c r="BB187" s="38"/>
      <c r="BC187" s="38"/>
      <c r="DJ187" s="17"/>
      <c r="EH187" s="17"/>
      <c r="EI187" s="17"/>
      <c r="EJ187" s="17"/>
      <c r="EK187" s="17"/>
      <c r="EL187" s="17"/>
      <c r="EM187" s="17"/>
      <c r="EN187" s="17"/>
      <c r="EQ187" s="17"/>
      <c r="ER187" s="17"/>
      <c r="ES187" s="17"/>
      <c r="ET187" s="17"/>
      <c r="EU187" s="17"/>
      <c r="FW187" s="40"/>
      <c r="FX187" s="40"/>
      <c r="FY187" s="40"/>
      <c r="FZ187" s="40"/>
      <c r="GA187" s="40"/>
      <c r="GB187" s="18"/>
      <c r="GC187" s="18"/>
      <c r="GD187" s="19"/>
      <c r="GE187" s="19"/>
      <c r="GF187" s="41"/>
      <c r="GG187" s="41"/>
      <c r="GH187" s="41"/>
      <c r="GI187" s="41"/>
      <c r="GJ187" s="41"/>
      <c r="GK187" s="41"/>
      <c r="GL187" s="41"/>
      <c r="GM187" s="41"/>
      <c r="GN187" s="41"/>
      <c r="GO187" s="41"/>
      <c r="GP187" s="41"/>
      <c r="GQ187" s="41"/>
      <c r="GR187" s="41"/>
      <c r="GS187" s="41"/>
      <c r="GT187" s="41"/>
      <c r="GU187" s="41"/>
      <c r="GV187" s="42"/>
      <c r="GW187" s="42"/>
      <c r="GX187" s="42"/>
      <c r="GY187" s="42"/>
      <c r="GZ187" s="41"/>
      <c r="HA187" s="41"/>
      <c r="HB187" s="41"/>
      <c r="HC187" s="41"/>
      <c r="HD187" s="41"/>
      <c r="HE187" s="41"/>
      <c r="HF187" s="37"/>
      <c r="HG187" s="37"/>
      <c r="HH187" s="43"/>
      <c r="HI187" s="43"/>
      <c r="HJ187" s="41"/>
      <c r="HK187" s="43"/>
      <c r="HL187" s="42"/>
      <c r="HM187" s="18"/>
      <c r="HN187" s="18"/>
      <c r="HO187" s="42"/>
      <c r="HP187" s="18"/>
      <c r="HQ187" s="18"/>
      <c r="HR187" s="19"/>
      <c r="HS187" s="43"/>
      <c r="HT187" s="42"/>
      <c r="HU187" s="41"/>
      <c r="HV187" s="41"/>
      <c r="HW187" s="19"/>
      <c r="HX187" s="43"/>
      <c r="HY187" s="19"/>
      <c r="HZ187" s="41"/>
      <c r="IA187" s="41"/>
      <c r="IB187" s="19"/>
    </row>
    <row r="188" spans="1:236" ht="15.5">
      <c r="A188" s="15">
        <v>4495</v>
      </c>
      <c r="B188" t="s">
        <v>298</v>
      </c>
      <c r="C188" t="s">
        <v>299</v>
      </c>
      <c r="D188">
        <v>0</v>
      </c>
      <c r="E188">
        <f t="shared" si="6"/>
        <v>1.0899999999999892</v>
      </c>
      <c r="F188">
        <f t="shared" si="7"/>
        <v>1.0900000000000034</v>
      </c>
      <c r="G188">
        <f t="shared" si="8"/>
        <v>10</v>
      </c>
      <c r="H188" t="s">
        <v>98</v>
      </c>
      <c r="I188" t="s">
        <v>105</v>
      </c>
      <c r="J188" t="s">
        <v>106</v>
      </c>
      <c r="K188" t="s">
        <v>101</v>
      </c>
      <c r="L188">
        <v>48</v>
      </c>
      <c r="M188">
        <v>1220</v>
      </c>
      <c r="N188">
        <v>20</v>
      </c>
      <c r="O188">
        <v>1</v>
      </c>
      <c r="P188" s="15">
        <v>4495</v>
      </c>
      <c r="Q188">
        <v>55.01</v>
      </c>
      <c r="R188">
        <v>1.38</v>
      </c>
      <c r="S188">
        <v>14.74</v>
      </c>
      <c r="T188">
        <v>9.56</v>
      </c>
      <c r="U188">
        <v>0.17</v>
      </c>
      <c r="V188">
        <v>3.52</v>
      </c>
      <c r="W188">
        <v>8.48</v>
      </c>
      <c r="X188">
        <v>3.76</v>
      </c>
      <c r="Y188">
        <v>1.66</v>
      </c>
      <c r="Z188">
        <v>0.01</v>
      </c>
      <c r="AA188">
        <v>0.62</v>
      </c>
      <c r="AB188">
        <v>0</v>
      </c>
      <c r="AC188">
        <v>0</v>
      </c>
      <c r="AD188">
        <v>98.91</v>
      </c>
      <c r="AF188" s="15">
        <v>4495</v>
      </c>
      <c r="AG188">
        <v>52.3</v>
      </c>
      <c r="AH188">
        <v>0.77</v>
      </c>
      <c r="AI188">
        <v>3.26</v>
      </c>
      <c r="AJ188">
        <v>8.6999999999999993</v>
      </c>
      <c r="AK188">
        <v>0.21</v>
      </c>
      <c r="AL188">
        <v>14.97</v>
      </c>
      <c r="AM188">
        <v>20.239999999999998</v>
      </c>
      <c r="AN188">
        <v>0.53</v>
      </c>
      <c r="AO188">
        <v>0</v>
      </c>
      <c r="AP188">
        <v>0.06</v>
      </c>
      <c r="AR188" s="38"/>
      <c r="AS188" s="38"/>
      <c r="AT188" s="38"/>
      <c r="AU188" s="38"/>
      <c r="AV188" s="38"/>
      <c r="AW188" s="38"/>
      <c r="AX188" s="38"/>
      <c r="AY188" s="38"/>
      <c r="AZ188" s="38"/>
      <c r="BA188" s="38"/>
      <c r="BB188" s="38"/>
      <c r="BC188" s="38"/>
      <c r="DJ188" s="17"/>
      <c r="EH188" s="17"/>
      <c r="EI188" s="17"/>
      <c r="EJ188" s="17"/>
      <c r="EK188" s="17"/>
      <c r="EL188" s="17"/>
      <c r="EM188" s="17"/>
      <c r="EN188" s="17"/>
      <c r="EQ188" s="17"/>
      <c r="ER188" s="17"/>
      <c r="ES188" s="17"/>
      <c r="ET188" s="17"/>
      <c r="EU188" s="17"/>
      <c r="FW188" s="40"/>
      <c r="FX188" s="40"/>
      <c r="FY188" s="40"/>
      <c r="FZ188" s="40"/>
      <c r="GA188" s="40"/>
      <c r="GB188" s="18"/>
      <c r="GC188" s="18"/>
      <c r="GD188" s="19"/>
      <c r="GE188" s="19"/>
      <c r="GF188" s="41"/>
      <c r="GG188" s="41"/>
      <c r="GH188" s="41"/>
      <c r="GI188" s="41"/>
      <c r="GJ188" s="41"/>
      <c r="GK188" s="41"/>
      <c r="GL188" s="41"/>
      <c r="GM188" s="41"/>
      <c r="GN188" s="41"/>
      <c r="GO188" s="41"/>
      <c r="GP188" s="41"/>
      <c r="GQ188" s="41"/>
      <c r="GR188" s="41"/>
      <c r="GS188" s="41"/>
      <c r="GT188" s="41"/>
      <c r="GU188" s="41"/>
      <c r="GV188" s="42"/>
      <c r="GW188" s="42"/>
      <c r="GX188" s="42"/>
      <c r="GY188" s="42"/>
      <c r="GZ188" s="41"/>
      <c r="HA188" s="41"/>
      <c r="HB188" s="41"/>
      <c r="HC188" s="41"/>
      <c r="HD188" s="41"/>
      <c r="HE188" s="41"/>
      <c r="HF188" s="37"/>
      <c r="HG188" s="37"/>
      <c r="HH188" s="43"/>
      <c r="HI188" s="43"/>
      <c r="HJ188" s="41"/>
      <c r="HK188" s="43"/>
      <c r="HL188" s="42"/>
      <c r="HM188" s="18"/>
      <c r="HN188" s="18"/>
      <c r="HO188" s="42"/>
      <c r="HP188" s="18"/>
      <c r="HQ188" s="18"/>
      <c r="HR188" s="19"/>
      <c r="HS188" s="43"/>
      <c r="HT188" s="42"/>
      <c r="HU188" s="41"/>
      <c r="HV188" s="41"/>
      <c r="HW188" s="19"/>
      <c r="HX188" s="43"/>
      <c r="HY188" s="19"/>
      <c r="HZ188" s="41"/>
      <c r="IA188" s="41"/>
      <c r="IB188" s="19"/>
    </row>
    <row r="189" spans="1:236" ht="15.5">
      <c r="A189" s="15">
        <v>4504</v>
      </c>
      <c r="B189" t="s">
        <v>300</v>
      </c>
      <c r="C189" t="s">
        <v>299</v>
      </c>
      <c r="D189">
        <v>0</v>
      </c>
      <c r="E189">
        <f t="shared" si="6"/>
        <v>0.65000000000000568</v>
      </c>
      <c r="F189">
        <f t="shared" si="7"/>
        <v>0.65000000000000568</v>
      </c>
      <c r="G189">
        <f t="shared" si="8"/>
        <v>20</v>
      </c>
      <c r="H189" t="s">
        <v>98</v>
      </c>
      <c r="I189" t="s">
        <v>105</v>
      </c>
      <c r="J189" t="s">
        <v>106</v>
      </c>
      <c r="K189" t="s">
        <v>101</v>
      </c>
      <c r="L189">
        <v>24</v>
      </c>
      <c r="M189">
        <v>1325</v>
      </c>
      <c r="N189">
        <v>20</v>
      </c>
      <c r="O189">
        <v>2</v>
      </c>
      <c r="P189" s="15">
        <v>4504</v>
      </c>
      <c r="Q189">
        <v>55.67</v>
      </c>
      <c r="R189">
        <v>1.05</v>
      </c>
      <c r="S189">
        <v>18.93</v>
      </c>
      <c r="T189">
        <v>6.39</v>
      </c>
      <c r="U189">
        <v>0.1</v>
      </c>
      <c r="V189">
        <v>2.4</v>
      </c>
      <c r="W189">
        <v>9.0500000000000007</v>
      </c>
      <c r="X189">
        <v>4.07</v>
      </c>
      <c r="Y189">
        <v>1.41</v>
      </c>
      <c r="Z189">
        <v>0.01</v>
      </c>
      <c r="AA189">
        <v>0.27</v>
      </c>
      <c r="AB189">
        <v>0</v>
      </c>
      <c r="AC189">
        <v>0</v>
      </c>
      <c r="AD189">
        <v>99.35</v>
      </c>
      <c r="AF189" s="15">
        <v>4504</v>
      </c>
      <c r="AG189">
        <v>48.57</v>
      </c>
      <c r="AH189">
        <v>0.52</v>
      </c>
      <c r="AI189">
        <v>15.75</v>
      </c>
      <c r="AJ189">
        <v>6.08</v>
      </c>
      <c r="AK189">
        <v>0.13</v>
      </c>
      <c r="AL189">
        <v>9.44</v>
      </c>
      <c r="AM189">
        <v>19.309999999999999</v>
      </c>
      <c r="AN189">
        <v>1.94</v>
      </c>
      <c r="AO189">
        <v>0</v>
      </c>
      <c r="AP189">
        <v>0.08</v>
      </c>
      <c r="AR189" s="38"/>
      <c r="AS189" s="38"/>
      <c r="AT189" s="38"/>
      <c r="AU189" s="38"/>
      <c r="AV189" s="38"/>
      <c r="AW189" s="38"/>
      <c r="AX189" s="38"/>
      <c r="AY189" s="38"/>
      <c r="AZ189" s="38"/>
      <c r="BA189" s="38"/>
      <c r="BB189" s="38"/>
      <c r="BC189" s="38"/>
      <c r="DJ189" s="17"/>
      <c r="EH189" s="17"/>
      <c r="EI189" s="17"/>
      <c r="EJ189" s="17"/>
      <c r="EK189" s="17"/>
      <c r="EL189" s="17"/>
      <c r="EM189" s="17"/>
      <c r="EN189" s="17"/>
      <c r="EQ189" s="17"/>
      <c r="ER189" s="17"/>
      <c r="ES189" s="17"/>
      <c r="ET189" s="17"/>
      <c r="EU189" s="17"/>
      <c r="FW189" s="40"/>
      <c r="FX189" s="40"/>
      <c r="FY189" s="40"/>
      <c r="FZ189" s="40"/>
      <c r="GA189" s="40"/>
      <c r="GB189" s="18"/>
      <c r="GC189" s="18"/>
      <c r="GD189" s="19"/>
      <c r="GE189" s="19"/>
      <c r="GF189" s="41"/>
      <c r="GG189" s="41"/>
      <c r="GH189" s="41"/>
      <c r="GI189" s="41"/>
      <c r="GJ189" s="41"/>
      <c r="GK189" s="41"/>
      <c r="GL189" s="41"/>
      <c r="GM189" s="41"/>
      <c r="GN189" s="41"/>
      <c r="GO189" s="41"/>
      <c r="GP189" s="41"/>
      <c r="GQ189" s="41"/>
      <c r="GR189" s="41"/>
      <c r="GS189" s="41"/>
      <c r="GT189" s="41"/>
      <c r="GU189" s="41"/>
      <c r="GV189" s="42"/>
      <c r="GW189" s="42"/>
      <c r="GX189" s="42"/>
      <c r="GY189" s="42"/>
      <c r="GZ189" s="41"/>
      <c r="HA189" s="41"/>
      <c r="HB189" s="41"/>
      <c r="HC189" s="41"/>
      <c r="HD189" s="41"/>
      <c r="HE189" s="41"/>
      <c r="HF189" s="37"/>
      <c r="HG189" s="37"/>
      <c r="HH189" s="43"/>
      <c r="HI189" s="43"/>
      <c r="HJ189" s="41"/>
      <c r="HK189" s="43"/>
      <c r="HL189" s="42"/>
      <c r="HM189" s="18"/>
      <c r="HN189" s="18"/>
      <c r="HO189" s="42"/>
      <c r="HP189" s="18"/>
      <c r="HQ189" s="18"/>
      <c r="HR189" s="19"/>
      <c r="HS189" s="43"/>
      <c r="HT189" s="42"/>
      <c r="HU189" s="41"/>
      <c r="HV189" s="41"/>
      <c r="HW189" s="19"/>
      <c r="HX189" s="43"/>
      <c r="HY189" s="19"/>
      <c r="HZ189" s="41"/>
      <c r="IA189" s="41"/>
      <c r="IB189" s="19"/>
    </row>
    <row r="190" spans="1:236" ht="15.5">
      <c r="A190" s="15">
        <v>4508</v>
      </c>
      <c r="B190" t="s">
        <v>301</v>
      </c>
      <c r="C190" t="s">
        <v>299</v>
      </c>
      <c r="D190">
        <v>0</v>
      </c>
      <c r="E190">
        <f t="shared" si="6"/>
        <v>-1.0299999999999869</v>
      </c>
      <c r="F190">
        <f t="shared" si="7"/>
        <v>-1.0400000000000063</v>
      </c>
      <c r="G190">
        <f t="shared" si="8"/>
        <v>27</v>
      </c>
      <c r="H190" t="s">
        <v>98</v>
      </c>
      <c r="I190" t="s">
        <v>105</v>
      </c>
      <c r="J190" t="s">
        <v>106</v>
      </c>
      <c r="K190" t="s">
        <v>101</v>
      </c>
      <c r="L190">
        <v>86</v>
      </c>
      <c r="M190">
        <v>1430</v>
      </c>
      <c r="N190">
        <v>20</v>
      </c>
      <c r="O190">
        <v>2.7</v>
      </c>
      <c r="P190" s="15">
        <v>4508</v>
      </c>
      <c r="Q190">
        <v>57.94</v>
      </c>
      <c r="R190">
        <v>0.6</v>
      </c>
      <c r="S190">
        <v>22.24</v>
      </c>
      <c r="T190">
        <v>3.72</v>
      </c>
      <c r="U190">
        <v>7.0000000000000007E-2</v>
      </c>
      <c r="V190">
        <v>1.25</v>
      </c>
      <c r="W190">
        <v>9.08</v>
      </c>
      <c r="X190">
        <v>4.59</v>
      </c>
      <c r="Y190">
        <v>1.1000000000000001</v>
      </c>
      <c r="Z190">
        <v>0</v>
      </c>
      <c r="AA190">
        <v>0.44</v>
      </c>
      <c r="AB190">
        <v>0</v>
      </c>
      <c r="AC190">
        <v>0</v>
      </c>
      <c r="AD190">
        <v>101.04</v>
      </c>
      <c r="AF190" s="15">
        <v>4508</v>
      </c>
      <c r="AG190">
        <v>44.51</v>
      </c>
      <c r="AH190">
        <v>0.46</v>
      </c>
      <c r="AI190">
        <v>25.76</v>
      </c>
      <c r="AJ190">
        <v>3.48</v>
      </c>
      <c r="AK190">
        <v>0.08</v>
      </c>
      <c r="AL190">
        <v>5.05</v>
      </c>
      <c r="AM190">
        <v>17.53</v>
      </c>
      <c r="AN190">
        <v>3.12</v>
      </c>
      <c r="AO190">
        <v>0</v>
      </c>
      <c r="AP190">
        <v>0.01</v>
      </c>
      <c r="AR190" s="38"/>
      <c r="AS190" s="38"/>
      <c r="AT190" s="38"/>
      <c r="AU190" s="38"/>
      <c r="AV190" s="38"/>
      <c r="AW190" s="38"/>
      <c r="AX190" s="38"/>
      <c r="AY190" s="38"/>
      <c r="AZ190" s="38"/>
      <c r="BA190" s="38"/>
      <c r="BB190" s="38"/>
      <c r="BC190" s="38"/>
      <c r="DJ190" s="17"/>
      <c r="EH190" s="17"/>
      <c r="EI190" s="17"/>
      <c r="EJ190" s="17"/>
      <c r="EK190" s="17"/>
      <c r="EL190" s="17"/>
      <c r="EM190" s="17"/>
      <c r="EN190" s="17"/>
      <c r="EQ190" s="17"/>
      <c r="ER190" s="17"/>
      <c r="ES190" s="17"/>
      <c r="ET190" s="17"/>
      <c r="EU190" s="17"/>
      <c r="FW190" s="40"/>
      <c r="FX190" s="40"/>
      <c r="FY190" s="40"/>
      <c r="FZ190" s="40"/>
      <c r="GA190" s="40"/>
      <c r="GB190" s="18"/>
      <c r="GC190" s="18"/>
      <c r="GD190" s="19"/>
      <c r="GE190" s="19"/>
      <c r="GF190" s="41"/>
      <c r="GG190" s="41"/>
      <c r="GH190" s="41"/>
      <c r="GI190" s="41"/>
      <c r="GJ190" s="41"/>
      <c r="GK190" s="41"/>
      <c r="GL190" s="41"/>
      <c r="GM190" s="41"/>
      <c r="GN190" s="41"/>
      <c r="GO190" s="41"/>
      <c r="GP190" s="41"/>
      <c r="GQ190" s="41"/>
      <c r="GR190" s="41"/>
      <c r="GS190" s="41"/>
      <c r="GT190" s="41"/>
      <c r="GU190" s="41"/>
      <c r="GV190" s="42"/>
      <c r="GW190" s="42"/>
      <c r="GX190" s="42"/>
      <c r="GY190" s="42"/>
      <c r="GZ190" s="41"/>
      <c r="HA190" s="41"/>
      <c r="HB190" s="41"/>
      <c r="HC190" s="41"/>
      <c r="HD190" s="41"/>
      <c r="HE190" s="41"/>
      <c r="HF190" s="37"/>
      <c r="HG190" s="37"/>
      <c r="HH190" s="43"/>
      <c r="HI190" s="43"/>
      <c r="HJ190" s="41"/>
      <c r="HK190" s="43"/>
      <c r="HL190" s="42"/>
      <c r="HM190" s="18"/>
      <c r="HN190" s="18"/>
      <c r="HO190" s="42"/>
      <c r="HP190" s="18"/>
      <c r="HQ190" s="18"/>
      <c r="HR190" s="19"/>
      <c r="HS190" s="43"/>
      <c r="HT190" s="42"/>
      <c r="HU190" s="41"/>
      <c r="HV190" s="41"/>
      <c r="HW190" s="19"/>
      <c r="HX190" s="43"/>
      <c r="HY190" s="19"/>
      <c r="HZ190" s="41"/>
      <c r="IA190" s="41"/>
      <c r="IB190" s="19"/>
    </row>
    <row r="191" spans="1:236" ht="15.5">
      <c r="A191" s="15">
        <v>4521</v>
      </c>
      <c r="B191" t="s">
        <v>302</v>
      </c>
      <c r="C191" t="s">
        <v>299</v>
      </c>
      <c r="D191">
        <v>0</v>
      </c>
      <c r="E191">
        <f t="shared" si="6"/>
        <v>0.3399999999999892</v>
      </c>
      <c r="F191">
        <f t="shared" si="7"/>
        <v>0.34999999999999432</v>
      </c>
      <c r="G191">
        <f t="shared" si="8"/>
        <v>15</v>
      </c>
      <c r="H191" t="s">
        <v>98</v>
      </c>
      <c r="I191" t="s">
        <v>105</v>
      </c>
      <c r="J191" t="s">
        <v>106</v>
      </c>
      <c r="K191" t="s">
        <v>101</v>
      </c>
      <c r="L191">
        <v>34</v>
      </c>
      <c r="M191">
        <v>1300</v>
      </c>
      <c r="N191">
        <v>20</v>
      </c>
      <c r="O191">
        <v>1.5</v>
      </c>
      <c r="P191" s="15">
        <v>4521</v>
      </c>
      <c r="Q191">
        <v>49.99</v>
      </c>
      <c r="R191">
        <v>2.08</v>
      </c>
      <c r="S191">
        <v>18.47</v>
      </c>
      <c r="T191">
        <v>11.26</v>
      </c>
      <c r="U191">
        <v>0.14000000000000001</v>
      </c>
      <c r="V191">
        <v>5.58</v>
      </c>
      <c r="W191">
        <v>8.0299999999999994</v>
      </c>
      <c r="X191">
        <v>3.4</v>
      </c>
      <c r="Y191">
        <v>0.52</v>
      </c>
      <c r="Z191">
        <v>0.01</v>
      </c>
      <c r="AA191">
        <v>0.18</v>
      </c>
      <c r="AB191">
        <v>0</v>
      </c>
      <c r="AC191">
        <v>0</v>
      </c>
      <c r="AD191">
        <v>99.65</v>
      </c>
      <c r="AF191" s="15">
        <v>4521</v>
      </c>
      <c r="AG191">
        <v>49.71</v>
      </c>
      <c r="AH191">
        <v>0.65</v>
      </c>
      <c r="AI191">
        <v>11.4</v>
      </c>
      <c r="AJ191">
        <v>11.24</v>
      </c>
      <c r="AK191">
        <v>0.21</v>
      </c>
      <c r="AL191">
        <v>15.77</v>
      </c>
      <c r="AM191">
        <v>11.29</v>
      </c>
      <c r="AN191">
        <v>1.07</v>
      </c>
      <c r="AO191">
        <v>0</v>
      </c>
      <c r="AP191">
        <v>0.17</v>
      </c>
      <c r="AR191" s="38"/>
      <c r="AS191" s="38"/>
      <c r="AT191" s="38"/>
      <c r="AU191" s="38"/>
      <c r="AV191" s="38"/>
      <c r="AW191" s="38"/>
      <c r="AX191" s="38"/>
      <c r="AY191" s="38"/>
      <c r="AZ191" s="38"/>
      <c r="BA191" s="38"/>
      <c r="BB191" s="38"/>
      <c r="BC191" s="38"/>
      <c r="DJ191" s="17"/>
      <c r="EH191" s="17"/>
      <c r="EI191" s="17"/>
      <c r="EJ191" s="17"/>
      <c r="EK191" s="17"/>
      <c r="EL191" s="17"/>
      <c r="EM191" s="17"/>
      <c r="EN191" s="17"/>
      <c r="EQ191" s="17"/>
      <c r="ER191" s="17"/>
      <c r="ES191" s="17"/>
      <c r="ET191" s="17"/>
      <c r="EU191" s="17"/>
      <c r="FW191" s="40"/>
      <c r="FX191" s="40"/>
      <c r="FY191" s="40"/>
      <c r="FZ191" s="40"/>
      <c r="GA191" s="40"/>
      <c r="GB191" s="18"/>
      <c r="GC191" s="18"/>
      <c r="GD191" s="19"/>
      <c r="GE191" s="19"/>
      <c r="GF191" s="41"/>
      <c r="GG191" s="41"/>
      <c r="GH191" s="41"/>
      <c r="GI191" s="41"/>
      <c r="GJ191" s="41"/>
      <c r="GK191" s="41"/>
      <c r="GL191" s="41"/>
      <c r="GM191" s="41"/>
      <c r="GN191" s="41"/>
      <c r="GO191" s="41"/>
      <c r="GP191" s="41"/>
      <c r="GQ191" s="41"/>
      <c r="GR191" s="41"/>
      <c r="GS191" s="41"/>
      <c r="GT191" s="41"/>
      <c r="GU191" s="41"/>
      <c r="GV191" s="42"/>
      <c r="GW191" s="42"/>
      <c r="GX191" s="42"/>
      <c r="GY191" s="42"/>
      <c r="GZ191" s="41"/>
      <c r="HA191" s="41"/>
      <c r="HB191" s="41"/>
      <c r="HC191" s="41"/>
      <c r="HD191" s="41"/>
      <c r="HE191" s="41"/>
      <c r="HF191" s="37"/>
      <c r="HG191" s="37"/>
      <c r="HH191" s="43"/>
      <c r="HI191" s="43"/>
      <c r="HJ191" s="41"/>
      <c r="HK191" s="43"/>
      <c r="HL191" s="42"/>
      <c r="HM191" s="18"/>
      <c r="HN191" s="18"/>
      <c r="HO191" s="42"/>
      <c r="HP191" s="18"/>
      <c r="HQ191" s="18"/>
      <c r="HR191" s="19"/>
      <c r="HS191" s="43"/>
      <c r="HT191" s="42"/>
      <c r="HU191" s="41"/>
      <c r="HV191" s="41"/>
      <c r="HW191" s="19"/>
      <c r="HX191" s="43"/>
      <c r="HY191" s="19"/>
      <c r="HZ191" s="41"/>
      <c r="IA191" s="41"/>
      <c r="IB191" s="19"/>
    </row>
    <row r="192" spans="1:236" ht="15.5">
      <c r="A192" s="15">
        <v>4525</v>
      </c>
      <c r="B192" t="s">
        <v>303</v>
      </c>
      <c r="C192" t="s">
        <v>299</v>
      </c>
      <c r="D192">
        <v>0</v>
      </c>
      <c r="E192">
        <f t="shared" si="6"/>
        <v>0.45999999999999375</v>
      </c>
      <c r="F192">
        <f t="shared" si="7"/>
        <v>0.46999999999999886</v>
      </c>
      <c r="G192">
        <f t="shared" si="8"/>
        <v>15</v>
      </c>
      <c r="H192" t="s">
        <v>98</v>
      </c>
      <c r="I192" t="s">
        <v>105</v>
      </c>
      <c r="J192" t="s">
        <v>106</v>
      </c>
      <c r="K192" t="s">
        <v>101</v>
      </c>
      <c r="L192">
        <v>30.3</v>
      </c>
      <c r="M192">
        <v>1320</v>
      </c>
      <c r="N192">
        <v>20</v>
      </c>
      <c r="O192">
        <v>1.5</v>
      </c>
      <c r="P192" s="15">
        <v>4525</v>
      </c>
      <c r="Q192">
        <v>50.44</v>
      </c>
      <c r="R192">
        <v>1.95</v>
      </c>
      <c r="S192">
        <v>17.82</v>
      </c>
      <c r="T192">
        <v>10.74</v>
      </c>
      <c r="U192">
        <v>0.16</v>
      </c>
      <c r="V192">
        <v>5.82</v>
      </c>
      <c r="W192">
        <v>8.5500000000000007</v>
      </c>
      <c r="X192">
        <v>3.37</v>
      </c>
      <c r="Y192">
        <v>0.49</v>
      </c>
      <c r="Z192">
        <v>0.02</v>
      </c>
      <c r="AA192">
        <v>0.18</v>
      </c>
      <c r="AB192">
        <v>0</v>
      </c>
      <c r="AC192">
        <v>0</v>
      </c>
      <c r="AD192">
        <v>99.53</v>
      </c>
      <c r="AF192" s="15">
        <v>4525</v>
      </c>
      <c r="AG192">
        <v>48.72</v>
      </c>
      <c r="AH192">
        <v>0.77</v>
      </c>
      <c r="AI192">
        <v>11.66</v>
      </c>
      <c r="AJ192">
        <v>9.81</v>
      </c>
      <c r="AK192">
        <v>0.19</v>
      </c>
      <c r="AL192">
        <v>15.19</v>
      </c>
      <c r="AM192">
        <v>12.92</v>
      </c>
      <c r="AN192">
        <v>1.1499999999999999</v>
      </c>
      <c r="AO192">
        <v>0</v>
      </c>
      <c r="AP192">
        <v>0.22</v>
      </c>
      <c r="AR192" s="38"/>
      <c r="AS192" s="38"/>
      <c r="AT192" s="38"/>
      <c r="AU192" s="38"/>
      <c r="AV192" s="38"/>
      <c r="AW192" s="38"/>
      <c r="AX192" s="38"/>
      <c r="AY192" s="38"/>
      <c r="AZ192" s="38"/>
      <c r="BA192" s="38"/>
      <c r="BB192" s="38"/>
      <c r="BC192" s="38"/>
      <c r="DJ192" s="17"/>
      <c r="EH192" s="17"/>
      <c r="EI192" s="17"/>
      <c r="EJ192" s="17"/>
      <c r="EK192" s="17"/>
      <c r="EL192" s="17"/>
      <c r="EM192" s="17"/>
      <c r="EN192" s="17"/>
      <c r="EQ192" s="17"/>
      <c r="ER192" s="17"/>
      <c r="ES192" s="17"/>
      <c r="ET192" s="17"/>
      <c r="EU192" s="17"/>
      <c r="FW192" s="40"/>
      <c r="FX192" s="40"/>
      <c r="FY192" s="40"/>
      <c r="FZ192" s="40"/>
      <c r="GA192" s="40"/>
      <c r="GB192" s="18"/>
      <c r="GC192" s="18"/>
      <c r="GD192" s="19"/>
      <c r="GE192" s="19"/>
      <c r="GF192" s="41"/>
      <c r="GG192" s="41"/>
      <c r="GH192" s="41"/>
      <c r="GI192" s="41"/>
      <c r="GJ192" s="41"/>
      <c r="GK192" s="41"/>
      <c r="GL192" s="41"/>
      <c r="GM192" s="41"/>
      <c r="GN192" s="41"/>
      <c r="GO192" s="41"/>
      <c r="GP192" s="41"/>
      <c r="GQ192" s="41"/>
      <c r="GR192" s="41"/>
      <c r="GS192" s="41"/>
      <c r="GT192" s="41"/>
      <c r="GU192" s="41"/>
      <c r="GV192" s="42"/>
      <c r="GW192" s="42"/>
      <c r="GX192" s="42"/>
      <c r="GY192" s="42"/>
      <c r="GZ192" s="41"/>
      <c r="HA192" s="41"/>
      <c r="HB192" s="41"/>
      <c r="HC192" s="41"/>
      <c r="HD192" s="41"/>
      <c r="HE192" s="41"/>
      <c r="HF192" s="37"/>
      <c r="HG192" s="37"/>
      <c r="HH192" s="43"/>
      <c r="HI192" s="43"/>
      <c r="HJ192" s="41"/>
      <c r="HK192" s="43"/>
      <c r="HL192" s="42"/>
      <c r="HM192" s="18"/>
      <c r="HN192" s="18"/>
      <c r="HO192" s="42"/>
      <c r="HP192" s="18"/>
      <c r="HQ192" s="18"/>
      <c r="HR192" s="19"/>
      <c r="HS192" s="43"/>
      <c r="HT192" s="42"/>
      <c r="HU192" s="41"/>
      <c r="HV192" s="41"/>
      <c r="HW192" s="19"/>
      <c r="HX192" s="43"/>
      <c r="HY192" s="19"/>
      <c r="HZ192" s="41"/>
      <c r="IA192" s="41"/>
      <c r="IB192" s="19"/>
    </row>
    <row r="193" spans="1:236" ht="15.5">
      <c r="A193" s="15">
        <v>4526</v>
      </c>
      <c r="B193" t="s">
        <v>304</v>
      </c>
      <c r="C193" t="s">
        <v>299</v>
      </c>
      <c r="D193">
        <v>0</v>
      </c>
      <c r="E193">
        <f t="shared" si="6"/>
        <v>-0.5</v>
      </c>
      <c r="F193">
        <f t="shared" si="7"/>
        <v>-0.51000000000000512</v>
      </c>
      <c r="G193">
        <f t="shared" si="8"/>
        <v>13</v>
      </c>
      <c r="H193" t="s">
        <v>98</v>
      </c>
      <c r="I193" t="s">
        <v>105</v>
      </c>
      <c r="J193" t="s">
        <v>106</v>
      </c>
      <c r="K193" t="s">
        <v>101</v>
      </c>
      <c r="L193">
        <v>43.5</v>
      </c>
      <c r="M193">
        <v>1260</v>
      </c>
      <c r="N193">
        <v>20</v>
      </c>
      <c r="O193">
        <v>1.3</v>
      </c>
      <c r="P193" s="15">
        <v>4526</v>
      </c>
      <c r="Q193">
        <v>50.59</v>
      </c>
      <c r="R193">
        <v>2.1800000000000002</v>
      </c>
      <c r="S193">
        <v>17.98</v>
      </c>
      <c r="T193">
        <v>11.63</v>
      </c>
      <c r="U193">
        <v>0.13</v>
      </c>
      <c r="V193">
        <v>5.81</v>
      </c>
      <c r="W193">
        <v>8.23</v>
      </c>
      <c r="X193">
        <v>3.14</v>
      </c>
      <c r="Y193">
        <v>0.56000000000000005</v>
      </c>
      <c r="Z193">
        <v>0.03</v>
      </c>
      <c r="AA193">
        <v>0.22</v>
      </c>
      <c r="AB193">
        <v>0</v>
      </c>
      <c r="AC193">
        <v>0</v>
      </c>
      <c r="AD193">
        <v>100.51</v>
      </c>
      <c r="AF193" s="15">
        <v>4526</v>
      </c>
      <c r="AG193">
        <v>49.04</v>
      </c>
      <c r="AH193">
        <v>1.1399999999999999</v>
      </c>
      <c r="AI193">
        <v>9.57</v>
      </c>
      <c r="AJ193">
        <v>13.02</v>
      </c>
      <c r="AK193">
        <v>0.24</v>
      </c>
      <c r="AL193">
        <v>17.690000000000001</v>
      </c>
      <c r="AM193">
        <v>9.4700000000000006</v>
      </c>
      <c r="AN193">
        <v>0.75</v>
      </c>
      <c r="AO193">
        <v>0</v>
      </c>
      <c r="AP193">
        <v>0.15</v>
      </c>
      <c r="AR193" s="38"/>
      <c r="AS193" s="38"/>
      <c r="AT193" s="38"/>
      <c r="AU193" s="38"/>
      <c r="AV193" s="38"/>
      <c r="AW193" s="38"/>
      <c r="AX193" s="38"/>
      <c r="AY193" s="38"/>
      <c r="AZ193" s="38"/>
      <c r="BA193" s="38"/>
      <c r="BB193" s="38"/>
      <c r="BC193" s="38"/>
      <c r="DJ193" s="17"/>
      <c r="EH193" s="17"/>
      <c r="EI193" s="17"/>
      <c r="EJ193" s="17"/>
      <c r="EK193" s="17"/>
      <c r="EL193" s="17"/>
      <c r="EM193" s="17"/>
      <c r="EN193" s="17"/>
      <c r="EQ193" s="17"/>
      <c r="ER193" s="17"/>
      <c r="ES193" s="17"/>
      <c r="ET193" s="17"/>
      <c r="EU193" s="17"/>
      <c r="FW193" s="40"/>
      <c r="FX193" s="40"/>
      <c r="FY193" s="40"/>
      <c r="FZ193" s="40"/>
      <c r="GA193" s="40"/>
      <c r="GB193" s="18"/>
      <c r="GC193" s="18"/>
      <c r="GD193" s="19"/>
      <c r="GE193" s="19"/>
      <c r="GF193" s="41"/>
      <c r="GG193" s="41"/>
      <c r="GH193" s="41"/>
      <c r="GI193" s="41"/>
      <c r="GJ193" s="41"/>
      <c r="GK193" s="41"/>
      <c r="GL193" s="41"/>
      <c r="GM193" s="41"/>
      <c r="GN193" s="41"/>
      <c r="GO193" s="41"/>
      <c r="GP193" s="41"/>
      <c r="GQ193" s="41"/>
      <c r="GR193" s="41"/>
      <c r="GS193" s="41"/>
      <c r="GT193" s="41"/>
      <c r="GU193" s="41"/>
      <c r="GV193" s="42"/>
      <c r="GW193" s="42"/>
      <c r="GX193" s="42"/>
      <c r="GY193" s="42"/>
      <c r="GZ193" s="41"/>
      <c r="HA193" s="41"/>
      <c r="HB193" s="41"/>
      <c r="HC193" s="41"/>
      <c r="HD193" s="41"/>
      <c r="HE193" s="41"/>
      <c r="HF193" s="37"/>
      <c r="HG193" s="37"/>
      <c r="HH193" s="43"/>
      <c r="HI193" s="43"/>
      <c r="HJ193" s="41"/>
      <c r="HK193" s="43"/>
      <c r="HL193" s="42"/>
      <c r="HM193" s="18"/>
      <c r="HN193" s="18"/>
      <c r="HO193" s="42"/>
      <c r="HP193" s="18"/>
      <c r="HQ193" s="18"/>
      <c r="HR193" s="19"/>
      <c r="HS193" s="43"/>
      <c r="HT193" s="42"/>
      <c r="HU193" s="41"/>
      <c r="HV193" s="41"/>
      <c r="HW193" s="19"/>
      <c r="HX193" s="43"/>
      <c r="HY193" s="19"/>
      <c r="HZ193" s="41"/>
      <c r="IA193" s="41"/>
      <c r="IB193" s="19"/>
    </row>
    <row r="194" spans="1:236" ht="15.5">
      <c r="A194" s="15">
        <v>4528</v>
      </c>
      <c r="B194" t="s">
        <v>305</v>
      </c>
      <c r="C194" t="s">
        <v>299</v>
      </c>
      <c r="D194">
        <v>0</v>
      </c>
      <c r="E194">
        <f t="shared" si="6"/>
        <v>0.70000000000000284</v>
      </c>
      <c r="F194">
        <f t="shared" si="7"/>
        <v>0.70999999999999375</v>
      </c>
      <c r="G194">
        <f t="shared" si="8"/>
        <v>13</v>
      </c>
      <c r="H194" t="s">
        <v>98</v>
      </c>
      <c r="I194" t="s">
        <v>105</v>
      </c>
      <c r="J194" t="s">
        <v>106</v>
      </c>
      <c r="K194" t="s">
        <v>101</v>
      </c>
      <c r="L194">
        <v>91.7</v>
      </c>
      <c r="M194">
        <v>1290</v>
      </c>
      <c r="N194">
        <v>20</v>
      </c>
      <c r="O194">
        <v>1.3</v>
      </c>
      <c r="P194" s="15">
        <v>4528</v>
      </c>
      <c r="Q194">
        <v>49.69</v>
      </c>
      <c r="R194">
        <v>1.98</v>
      </c>
      <c r="S194">
        <v>18.05</v>
      </c>
      <c r="T194">
        <v>11.13</v>
      </c>
      <c r="U194">
        <v>0.14000000000000001</v>
      </c>
      <c r="V194">
        <v>5.92</v>
      </c>
      <c r="W194">
        <v>8.3800000000000008</v>
      </c>
      <c r="X194">
        <v>3.34</v>
      </c>
      <c r="Y194">
        <v>0.47</v>
      </c>
      <c r="Z194">
        <v>0.02</v>
      </c>
      <c r="AA194">
        <v>0.18</v>
      </c>
      <c r="AB194">
        <v>0</v>
      </c>
      <c r="AC194">
        <v>0</v>
      </c>
      <c r="AD194">
        <v>99.29</v>
      </c>
      <c r="AF194" s="15">
        <v>4528</v>
      </c>
      <c r="AG194">
        <v>49.42</v>
      </c>
      <c r="AH194">
        <v>0.72</v>
      </c>
      <c r="AI194">
        <v>11.21</v>
      </c>
      <c r="AJ194">
        <v>10.36</v>
      </c>
      <c r="AK194">
        <v>0.22</v>
      </c>
      <c r="AL194">
        <v>16.23</v>
      </c>
      <c r="AM194">
        <v>11.81</v>
      </c>
      <c r="AN194">
        <v>0.98</v>
      </c>
      <c r="AO194">
        <v>0</v>
      </c>
      <c r="AP194">
        <v>0.27</v>
      </c>
      <c r="AR194" s="38"/>
      <c r="AS194" s="38"/>
      <c r="AT194" s="38"/>
      <c r="AU194" s="38"/>
      <c r="AV194" s="38"/>
      <c r="AW194" s="38"/>
      <c r="AX194" s="38"/>
      <c r="AY194" s="38"/>
      <c r="AZ194" s="38"/>
      <c r="BA194" s="38"/>
      <c r="BB194" s="38"/>
      <c r="BC194" s="38"/>
      <c r="DJ194" s="17"/>
      <c r="EH194" s="17"/>
      <c r="EI194" s="17"/>
      <c r="EJ194" s="17"/>
      <c r="EK194" s="17"/>
      <c r="EL194" s="17"/>
      <c r="EM194" s="17"/>
      <c r="EN194" s="17"/>
      <c r="EQ194" s="17"/>
      <c r="ER194" s="17"/>
      <c r="ES194" s="17"/>
      <c r="ET194" s="17"/>
      <c r="EU194" s="17"/>
      <c r="FW194" s="40"/>
      <c r="FX194" s="40"/>
      <c r="FY194" s="40"/>
      <c r="FZ194" s="40"/>
      <c r="GA194" s="40"/>
      <c r="GB194" s="18"/>
      <c r="GC194" s="18"/>
      <c r="GD194" s="19"/>
      <c r="GE194" s="19"/>
      <c r="GF194" s="41"/>
      <c r="GG194" s="41"/>
      <c r="GH194" s="41"/>
      <c r="GI194" s="41"/>
      <c r="GJ194" s="41"/>
      <c r="GK194" s="41"/>
      <c r="GL194" s="41"/>
      <c r="GM194" s="41"/>
      <c r="GN194" s="41"/>
      <c r="GO194" s="41"/>
      <c r="GP194" s="41"/>
      <c r="GQ194" s="41"/>
      <c r="GR194" s="41"/>
      <c r="GS194" s="41"/>
      <c r="GT194" s="41"/>
      <c r="GU194" s="41"/>
      <c r="GV194" s="42"/>
      <c r="GW194" s="42"/>
      <c r="GX194" s="42"/>
      <c r="GY194" s="42"/>
      <c r="GZ194" s="41"/>
      <c r="HA194" s="41"/>
      <c r="HB194" s="41"/>
      <c r="HC194" s="41"/>
      <c r="HD194" s="41"/>
      <c r="HE194" s="41"/>
      <c r="HF194" s="37"/>
      <c r="HG194" s="37"/>
      <c r="HH194" s="43"/>
      <c r="HI194" s="43"/>
      <c r="HJ194" s="41"/>
      <c r="HK194" s="43"/>
      <c r="HL194" s="42"/>
      <c r="HM194" s="18"/>
      <c r="HN194" s="18"/>
      <c r="HO194" s="42"/>
      <c r="HP194" s="18"/>
      <c r="HQ194" s="18"/>
      <c r="HR194" s="19"/>
      <c r="HS194" s="43"/>
      <c r="HT194" s="42"/>
      <c r="HU194" s="41"/>
      <c r="HV194" s="41"/>
      <c r="HW194" s="19"/>
      <c r="HX194" s="43"/>
      <c r="HY194" s="19"/>
      <c r="HZ194" s="41"/>
      <c r="IA194" s="41"/>
      <c r="IB194" s="19"/>
    </row>
    <row r="195" spans="1:236" ht="15.5">
      <c r="A195" s="15">
        <v>4529</v>
      </c>
      <c r="B195" t="s">
        <v>306</v>
      </c>
      <c r="C195" t="s">
        <v>299</v>
      </c>
      <c r="D195">
        <v>0</v>
      </c>
      <c r="E195">
        <f t="shared" ref="E195:E258" si="9">100-SUM(Q195:AA195)</f>
        <v>3.0000000000001137E-2</v>
      </c>
      <c r="F195">
        <f t="shared" ref="F195:F258" si="10">100-AD195</f>
        <v>1.9999999999996021E-2</v>
      </c>
      <c r="G195">
        <f t="shared" ref="G195:G258" si="11">10*O195</f>
        <v>11.5</v>
      </c>
      <c r="H195" t="s">
        <v>98</v>
      </c>
      <c r="I195" t="s">
        <v>105</v>
      </c>
      <c r="J195" t="s">
        <v>106</v>
      </c>
      <c r="K195" t="s">
        <v>101</v>
      </c>
      <c r="L195">
        <v>48</v>
      </c>
      <c r="M195">
        <v>1275</v>
      </c>
      <c r="N195">
        <v>20</v>
      </c>
      <c r="O195">
        <v>1.1499999999999999</v>
      </c>
      <c r="P195" s="15">
        <v>4529</v>
      </c>
      <c r="Q195">
        <v>50.21</v>
      </c>
      <c r="R195">
        <v>1.97</v>
      </c>
      <c r="S195">
        <v>17.48</v>
      </c>
      <c r="T195">
        <v>11.42</v>
      </c>
      <c r="U195">
        <v>0.15</v>
      </c>
      <c r="V195">
        <v>6.28</v>
      </c>
      <c r="W195">
        <v>8.65</v>
      </c>
      <c r="X195">
        <v>3.14</v>
      </c>
      <c r="Y195">
        <v>0.49</v>
      </c>
      <c r="Z195">
        <v>0.02</v>
      </c>
      <c r="AA195">
        <v>0.16</v>
      </c>
      <c r="AB195">
        <v>0</v>
      </c>
      <c r="AC195">
        <v>0</v>
      </c>
      <c r="AD195">
        <v>99.98</v>
      </c>
      <c r="AF195" s="15">
        <v>4529</v>
      </c>
      <c r="AG195">
        <v>50.01</v>
      </c>
      <c r="AH195">
        <v>0.59</v>
      </c>
      <c r="AI195">
        <v>7.84</v>
      </c>
      <c r="AJ195">
        <v>12</v>
      </c>
      <c r="AK195">
        <v>0.23</v>
      </c>
      <c r="AL195">
        <v>19.71</v>
      </c>
      <c r="AM195">
        <v>8.8000000000000007</v>
      </c>
      <c r="AN195">
        <v>0.6</v>
      </c>
      <c r="AO195">
        <v>0</v>
      </c>
      <c r="AP195">
        <v>0.28999999999999998</v>
      </c>
      <c r="AR195" s="38"/>
      <c r="AS195" s="38"/>
      <c r="AT195" s="38"/>
      <c r="AU195" s="38"/>
      <c r="AV195" s="38"/>
      <c r="AW195" s="38"/>
      <c r="AX195" s="38"/>
      <c r="AY195" s="38"/>
      <c r="AZ195" s="38"/>
      <c r="BA195" s="38"/>
      <c r="BB195" s="38"/>
      <c r="BC195" s="38"/>
      <c r="DJ195" s="17"/>
      <c r="EH195" s="17"/>
      <c r="EI195" s="17"/>
      <c r="EJ195" s="17"/>
      <c r="EK195" s="17"/>
      <c r="EL195" s="17"/>
      <c r="EM195" s="17"/>
      <c r="EN195" s="17"/>
      <c r="EQ195" s="17"/>
      <c r="ER195" s="17"/>
      <c r="ES195" s="17"/>
      <c r="ET195" s="17"/>
      <c r="EU195" s="17"/>
      <c r="FW195" s="40"/>
      <c r="FX195" s="40"/>
      <c r="FY195" s="40"/>
      <c r="FZ195" s="40"/>
      <c r="GA195" s="40"/>
      <c r="GB195" s="18"/>
      <c r="GC195" s="18"/>
      <c r="GD195" s="19"/>
      <c r="GE195" s="19"/>
      <c r="GF195" s="41"/>
      <c r="GG195" s="41"/>
      <c r="GH195" s="41"/>
      <c r="GI195" s="41"/>
      <c r="GJ195" s="41"/>
      <c r="GK195" s="41"/>
      <c r="GL195" s="41"/>
      <c r="GM195" s="41"/>
      <c r="GN195" s="41"/>
      <c r="GO195" s="41"/>
      <c r="GP195" s="41"/>
      <c r="GQ195" s="41"/>
      <c r="GR195" s="41"/>
      <c r="GS195" s="41"/>
      <c r="GT195" s="41"/>
      <c r="GU195" s="41"/>
      <c r="GV195" s="42"/>
      <c r="GW195" s="42"/>
      <c r="GX195" s="42"/>
      <c r="GY195" s="42"/>
      <c r="GZ195" s="41"/>
      <c r="HA195" s="41"/>
      <c r="HB195" s="41"/>
      <c r="HC195" s="41"/>
      <c r="HD195" s="41"/>
      <c r="HE195" s="41"/>
      <c r="HF195" s="37"/>
      <c r="HG195" s="37"/>
      <c r="HH195" s="43"/>
      <c r="HI195" s="43"/>
      <c r="HJ195" s="41"/>
      <c r="HK195" s="43"/>
      <c r="HL195" s="42"/>
      <c r="HM195" s="18"/>
      <c r="HN195" s="18"/>
      <c r="HO195" s="42"/>
      <c r="HP195" s="18"/>
      <c r="HQ195" s="18"/>
      <c r="HR195" s="19"/>
      <c r="HS195" s="43"/>
      <c r="HT195" s="42"/>
      <c r="HU195" s="41"/>
      <c r="HV195" s="41"/>
      <c r="HW195" s="19"/>
      <c r="HX195" s="43"/>
      <c r="HY195" s="19"/>
      <c r="HZ195" s="41"/>
      <c r="IA195" s="41"/>
      <c r="IB195" s="19"/>
    </row>
    <row r="196" spans="1:236" ht="15.5">
      <c r="A196" s="15">
        <v>4562</v>
      </c>
      <c r="B196" t="s">
        <v>307</v>
      </c>
      <c r="C196" t="s">
        <v>308</v>
      </c>
      <c r="D196">
        <v>0</v>
      </c>
      <c r="E196">
        <f t="shared" si="9"/>
        <v>0.9000000000000199</v>
      </c>
      <c r="F196">
        <f t="shared" si="10"/>
        <v>0.90000000000000568</v>
      </c>
      <c r="G196">
        <f t="shared" si="11"/>
        <v>10.5</v>
      </c>
      <c r="H196" t="s">
        <v>309</v>
      </c>
      <c r="I196" t="s">
        <v>105</v>
      </c>
      <c r="J196" t="s">
        <v>106</v>
      </c>
      <c r="K196" t="s">
        <v>101</v>
      </c>
      <c r="L196">
        <v>2880</v>
      </c>
      <c r="M196">
        <v>1290</v>
      </c>
      <c r="N196">
        <v>0</v>
      </c>
      <c r="O196">
        <v>1.05</v>
      </c>
      <c r="P196" s="15">
        <v>4562</v>
      </c>
      <c r="Q196">
        <v>49.8</v>
      </c>
      <c r="R196">
        <v>0.85</v>
      </c>
      <c r="S196">
        <v>15.7</v>
      </c>
      <c r="T196">
        <v>8.23</v>
      </c>
      <c r="U196">
        <v>0.1</v>
      </c>
      <c r="V196">
        <v>10.1</v>
      </c>
      <c r="W196">
        <v>11.7</v>
      </c>
      <c r="X196">
        <v>2.3199999999999998</v>
      </c>
      <c r="Y196">
        <v>0.13</v>
      </c>
      <c r="Z196">
        <v>0.04</v>
      </c>
      <c r="AA196">
        <v>0.13</v>
      </c>
      <c r="AB196">
        <v>0</v>
      </c>
      <c r="AC196">
        <v>0</v>
      </c>
      <c r="AD196">
        <v>99.1</v>
      </c>
      <c r="AF196" s="15">
        <v>4562</v>
      </c>
      <c r="AG196">
        <v>52.5</v>
      </c>
      <c r="AH196">
        <v>0.22</v>
      </c>
      <c r="AI196">
        <v>5.52</v>
      </c>
      <c r="AJ196">
        <v>4.93</v>
      </c>
      <c r="AK196">
        <v>0.34</v>
      </c>
      <c r="AL196">
        <v>20.7</v>
      </c>
      <c r="AM196">
        <v>15.6</v>
      </c>
      <c r="AN196">
        <v>0.35</v>
      </c>
      <c r="AO196">
        <v>0</v>
      </c>
      <c r="AP196">
        <v>0.56999999999999995</v>
      </c>
      <c r="AR196" s="38"/>
      <c r="AS196" s="38"/>
      <c r="AT196" s="38"/>
      <c r="AU196" s="38"/>
      <c r="AV196" s="38"/>
      <c r="AW196" s="38"/>
      <c r="AX196" s="38"/>
      <c r="AY196" s="38"/>
      <c r="AZ196" s="38"/>
      <c r="BA196" s="38"/>
      <c r="BB196" s="38"/>
      <c r="BC196" s="38"/>
      <c r="DJ196" s="17"/>
      <c r="EH196" s="17"/>
      <c r="EI196" s="17"/>
      <c r="EJ196" s="17"/>
      <c r="EK196" s="17"/>
      <c r="EL196" s="17"/>
      <c r="EM196" s="17"/>
      <c r="EN196" s="17"/>
      <c r="EQ196" s="17"/>
      <c r="ER196" s="17"/>
      <c r="ES196" s="17"/>
      <c r="ET196" s="17"/>
      <c r="EU196" s="17"/>
      <c r="FW196" s="40"/>
      <c r="FX196" s="40"/>
      <c r="FY196" s="40"/>
      <c r="FZ196" s="40"/>
      <c r="GA196" s="40"/>
      <c r="GB196" s="18"/>
      <c r="GC196" s="18"/>
      <c r="GD196" s="19"/>
      <c r="GE196" s="19"/>
      <c r="GF196" s="41"/>
      <c r="GG196" s="41"/>
      <c r="GH196" s="41"/>
      <c r="GI196" s="41"/>
      <c r="GJ196" s="41"/>
      <c r="GK196" s="41"/>
      <c r="GL196" s="41"/>
      <c r="GM196" s="41"/>
      <c r="GN196" s="41"/>
      <c r="GO196" s="41"/>
      <c r="GP196" s="41"/>
      <c r="GQ196" s="41"/>
      <c r="GR196" s="41"/>
      <c r="GS196" s="41"/>
      <c r="GT196" s="41"/>
      <c r="GU196" s="41"/>
      <c r="GV196" s="42"/>
      <c r="GW196" s="42"/>
      <c r="GX196" s="42"/>
      <c r="GY196" s="42"/>
      <c r="GZ196" s="41"/>
      <c r="HA196" s="41"/>
      <c r="HB196" s="41"/>
      <c r="HC196" s="41"/>
      <c r="HD196" s="41"/>
      <c r="HE196" s="41"/>
      <c r="HF196" s="37"/>
      <c r="HG196" s="37"/>
      <c r="HH196" s="43"/>
      <c r="HI196" s="43"/>
      <c r="HJ196" s="41"/>
      <c r="HK196" s="43"/>
      <c r="HL196" s="42"/>
      <c r="HM196" s="18"/>
      <c r="HN196" s="18"/>
      <c r="HO196" s="42"/>
      <c r="HP196" s="18"/>
      <c r="HQ196" s="18"/>
      <c r="HR196" s="19"/>
      <c r="HS196" s="43"/>
      <c r="HT196" s="42"/>
      <c r="HU196" s="41"/>
      <c r="HV196" s="41"/>
      <c r="HW196" s="19"/>
      <c r="HX196" s="43"/>
      <c r="HY196" s="19"/>
      <c r="HZ196" s="41"/>
      <c r="IA196" s="41"/>
      <c r="IB196" s="19"/>
    </row>
    <row r="197" spans="1:236" ht="15.5">
      <c r="A197" s="15">
        <v>4580</v>
      </c>
      <c r="B197" t="s">
        <v>310</v>
      </c>
      <c r="C197" t="s">
        <v>311</v>
      </c>
      <c r="D197">
        <v>0</v>
      </c>
      <c r="E197">
        <f t="shared" si="9"/>
        <v>0.50000000000001421</v>
      </c>
      <c r="F197">
        <f t="shared" si="10"/>
        <v>0.5</v>
      </c>
      <c r="G197">
        <f t="shared" si="11"/>
        <v>12</v>
      </c>
      <c r="H197" t="s">
        <v>48</v>
      </c>
      <c r="I197" t="s">
        <v>105</v>
      </c>
      <c r="J197" t="s">
        <v>197</v>
      </c>
      <c r="K197" t="s">
        <v>101</v>
      </c>
      <c r="L197">
        <v>24</v>
      </c>
      <c r="M197">
        <v>1345</v>
      </c>
      <c r="N197">
        <v>10</v>
      </c>
      <c r="O197">
        <v>1.2</v>
      </c>
      <c r="P197" s="15">
        <v>4580</v>
      </c>
      <c r="Q197">
        <v>47.5</v>
      </c>
      <c r="R197">
        <v>0.66</v>
      </c>
      <c r="S197">
        <v>17.82</v>
      </c>
      <c r="T197">
        <v>8.1</v>
      </c>
      <c r="U197">
        <v>0.1</v>
      </c>
      <c r="V197">
        <v>11.8</v>
      </c>
      <c r="W197">
        <v>10.98</v>
      </c>
      <c r="X197">
        <v>2.17</v>
      </c>
      <c r="Y197">
        <v>0.08</v>
      </c>
      <c r="Z197">
        <v>0.17</v>
      </c>
      <c r="AA197">
        <v>0.12</v>
      </c>
      <c r="AB197">
        <v>0</v>
      </c>
      <c r="AC197">
        <v>0</v>
      </c>
      <c r="AD197">
        <v>99.5</v>
      </c>
      <c r="AF197" s="15">
        <v>4580</v>
      </c>
      <c r="AG197">
        <v>51.5</v>
      </c>
      <c r="AH197">
        <v>0.18</v>
      </c>
      <c r="AI197">
        <v>8</v>
      </c>
      <c r="AJ197">
        <v>4.9000000000000004</v>
      </c>
      <c r="AK197">
        <v>0.1</v>
      </c>
      <c r="AL197">
        <v>20.9</v>
      </c>
      <c r="AM197">
        <v>13.8</v>
      </c>
      <c r="AN197">
        <v>0.49</v>
      </c>
      <c r="AO197">
        <v>0</v>
      </c>
      <c r="AP197">
        <v>0.49</v>
      </c>
      <c r="AR197" s="38"/>
      <c r="AS197" s="38"/>
      <c r="AT197" s="38"/>
      <c r="AU197" s="38"/>
      <c r="AV197" s="38"/>
      <c r="AW197" s="38"/>
      <c r="AX197" s="38"/>
      <c r="AY197" s="38"/>
      <c r="AZ197" s="38"/>
      <c r="BA197" s="38"/>
      <c r="BB197" s="38"/>
      <c r="BC197" s="38"/>
      <c r="DJ197" s="17"/>
      <c r="EH197" s="17"/>
      <c r="EI197" s="17"/>
      <c r="EJ197" s="17"/>
      <c r="EK197" s="17"/>
      <c r="EL197" s="17"/>
      <c r="EM197" s="17"/>
      <c r="EN197" s="17"/>
      <c r="EQ197" s="17"/>
      <c r="ER197" s="17"/>
      <c r="ES197" s="17"/>
      <c r="ET197" s="17"/>
      <c r="EU197" s="17"/>
      <c r="FW197" s="40"/>
      <c r="FX197" s="40"/>
      <c r="FY197" s="40"/>
      <c r="FZ197" s="40"/>
      <c r="GA197" s="40"/>
      <c r="GB197" s="18"/>
      <c r="GC197" s="18"/>
      <c r="GD197" s="19"/>
      <c r="GE197" s="19"/>
      <c r="GF197" s="41"/>
      <c r="GG197" s="41"/>
      <c r="GH197" s="41"/>
      <c r="GI197" s="41"/>
      <c r="GJ197" s="41"/>
      <c r="GK197" s="41"/>
      <c r="GL197" s="41"/>
      <c r="GM197" s="41"/>
      <c r="GN197" s="41"/>
      <c r="GO197" s="41"/>
      <c r="GP197" s="41"/>
      <c r="GQ197" s="41"/>
      <c r="GR197" s="41"/>
      <c r="GS197" s="41"/>
      <c r="GT197" s="41"/>
      <c r="GU197" s="41"/>
      <c r="GV197" s="42"/>
      <c r="GW197" s="42"/>
      <c r="GX197" s="42"/>
      <c r="GY197" s="42"/>
      <c r="GZ197" s="41"/>
      <c r="HA197" s="41"/>
      <c r="HB197" s="41"/>
      <c r="HC197" s="41"/>
      <c r="HD197" s="41"/>
      <c r="HE197" s="41"/>
      <c r="HF197" s="37"/>
      <c r="HG197" s="37"/>
      <c r="HH197" s="43"/>
      <c r="HI197" s="43"/>
      <c r="HJ197" s="41"/>
      <c r="HK197" s="43"/>
      <c r="HL197" s="42"/>
      <c r="HM197" s="18"/>
      <c r="HN197" s="18"/>
      <c r="HO197" s="42"/>
      <c r="HP197" s="18"/>
      <c r="HQ197" s="18"/>
      <c r="HR197" s="19"/>
      <c r="HS197" s="43"/>
      <c r="HT197" s="42"/>
      <c r="HU197" s="41"/>
      <c r="HV197" s="41"/>
      <c r="HW197" s="19"/>
      <c r="HX197" s="43"/>
      <c r="HY197" s="19"/>
      <c r="HZ197" s="41"/>
      <c r="IA197" s="41"/>
      <c r="IB197" s="19"/>
    </row>
    <row r="198" spans="1:236" ht="15.5">
      <c r="A198" s="15">
        <v>4581</v>
      </c>
      <c r="B198" t="s">
        <v>312</v>
      </c>
      <c r="C198" t="s">
        <v>311</v>
      </c>
      <c r="D198">
        <v>0</v>
      </c>
      <c r="E198">
        <f t="shared" si="9"/>
        <v>-6.9999999999978968E-2</v>
      </c>
      <c r="F198">
        <f t="shared" si="10"/>
        <v>-6.9999999999993179E-2</v>
      </c>
      <c r="G198">
        <f t="shared" si="11"/>
        <v>12</v>
      </c>
      <c r="H198" t="s">
        <v>48</v>
      </c>
      <c r="I198" t="s">
        <v>105</v>
      </c>
      <c r="J198" t="s">
        <v>197</v>
      </c>
      <c r="K198" t="s">
        <v>101</v>
      </c>
      <c r="L198">
        <v>24</v>
      </c>
      <c r="M198">
        <v>1330</v>
      </c>
      <c r="N198">
        <v>10</v>
      </c>
      <c r="O198">
        <v>1.2</v>
      </c>
      <c r="P198" s="15">
        <v>4581</v>
      </c>
      <c r="Q198">
        <v>48.04</v>
      </c>
      <c r="R198">
        <v>0.68</v>
      </c>
      <c r="S198">
        <v>18.3</v>
      </c>
      <c r="T198">
        <v>8.3000000000000007</v>
      </c>
      <c r="U198">
        <v>0.16</v>
      </c>
      <c r="V198">
        <v>11.16</v>
      </c>
      <c r="W198">
        <v>10.57</v>
      </c>
      <c r="X198">
        <v>2.5</v>
      </c>
      <c r="Y198">
        <v>0.12</v>
      </c>
      <c r="Z198">
        <v>0.13</v>
      </c>
      <c r="AA198">
        <v>0.11</v>
      </c>
      <c r="AB198">
        <v>0</v>
      </c>
      <c r="AC198">
        <v>0</v>
      </c>
      <c r="AD198">
        <v>100.07</v>
      </c>
      <c r="AF198" s="15">
        <v>4581</v>
      </c>
      <c r="AG198">
        <v>51.7</v>
      </c>
      <c r="AH198">
        <v>0.26</v>
      </c>
      <c r="AI198">
        <v>8.9</v>
      </c>
      <c r="AJ198">
        <v>4.8</v>
      </c>
      <c r="AK198">
        <v>0.1</v>
      </c>
      <c r="AL198">
        <v>20.100000000000001</v>
      </c>
      <c r="AM198">
        <v>14.3</v>
      </c>
      <c r="AN198">
        <v>0.52</v>
      </c>
      <c r="AO198">
        <v>0</v>
      </c>
      <c r="AP198">
        <v>0.35</v>
      </c>
      <c r="AR198" s="38"/>
      <c r="AS198" s="38"/>
      <c r="AT198" s="38"/>
      <c r="AU198" s="38"/>
      <c r="AV198" s="38"/>
      <c r="AW198" s="38"/>
      <c r="AX198" s="38"/>
      <c r="AY198" s="38"/>
      <c r="AZ198" s="38"/>
      <c r="BA198" s="38"/>
      <c r="BB198" s="38"/>
      <c r="BC198" s="38"/>
      <c r="DJ198" s="17"/>
      <c r="EH198" s="17"/>
      <c r="EI198" s="17"/>
      <c r="EJ198" s="17"/>
      <c r="EK198" s="17"/>
      <c r="EL198" s="17"/>
      <c r="EM198" s="17"/>
      <c r="EN198" s="17"/>
      <c r="EQ198" s="17"/>
      <c r="ER198" s="17"/>
      <c r="ES198" s="17"/>
      <c r="ET198" s="17"/>
      <c r="EU198" s="17"/>
      <c r="FW198" s="40"/>
      <c r="FX198" s="40"/>
      <c r="FY198" s="40"/>
      <c r="FZ198" s="40"/>
      <c r="GA198" s="40"/>
      <c r="GB198" s="18"/>
      <c r="GC198" s="18"/>
      <c r="GD198" s="19"/>
      <c r="GE198" s="19"/>
      <c r="GF198" s="41"/>
      <c r="GG198" s="41"/>
      <c r="GH198" s="41"/>
      <c r="GI198" s="41"/>
      <c r="GJ198" s="41"/>
      <c r="GK198" s="41"/>
      <c r="GL198" s="41"/>
      <c r="GM198" s="41"/>
      <c r="GN198" s="41"/>
      <c r="GO198" s="41"/>
      <c r="GP198" s="41"/>
      <c r="GQ198" s="41"/>
      <c r="GR198" s="41"/>
      <c r="GS198" s="41"/>
      <c r="GT198" s="41"/>
      <c r="GU198" s="41"/>
      <c r="GV198" s="42"/>
      <c r="GW198" s="42"/>
      <c r="GX198" s="42"/>
      <c r="GY198" s="42"/>
      <c r="GZ198" s="41"/>
      <c r="HA198" s="41"/>
      <c r="HB198" s="41"/>
      <c r="HC198" s="41"/>
      <c r="HD198" s="41"/>
      <c r="HE198" s="41"/>
      <c r="HF198" s="37"/>
      <c r="HG198" s="37"/>
      <c r="HH198" s="43"/>
      <c r="HI198" s="43"/>
      <c r="HJ198" s="41"/>
      <c r="HK198" s="43"/>
      <c r="HL198" s="42"/>
      <c r="HM198" s="18"/>
      <c r="HN198" s="18"/>
      <c r="HO198" s="42"/>
      <c r="HP198" s="18"/>
      <c r="HQ198" s="18"/>
      <c r="HR198" s="19"/>
      <c r="HS198" s="43"/>
      <c r="HT198" s="42"/>
      <c r="HU198" s="41"/>
      <c r="HV198" s="41"/>
      <c r="HW198" s="19"/>
      <c r="HX198" s="43"/>
      <c r="HY198" s="19"/>
      <c r="HZ198" s="41"/>
      <c r="IA198" s="41"/>
      <c r="IB198" s="19"/>
    </row>
    <row r="199" spans="1:236" ht="15.5">
      <c r="A199" s="15">
        <v>4582</v>
      </c>
      <c r="B199" t="s">
        <v>313</v>
      </c>
      <c r="C199" t="s">
        <v>311</v>
      </c>
      <c r="D199">
        <v>0</v>
      </c>
      <c r="E199">
        <f t="shared" si="9"/>
        <v>1.0700000000000216</v>
      </c>
      <c r="F199">
        <f t="shared" si="10"/>
        <v>1.0699999999999932</v>
      </c>
      <c r="G199">
        <f t="shared" si="11"/>
        <v>12</v>
      </c>
      <c r="H199" t="s">
        <v>48</v>
      </c>
      <c r="I199" t="s">
        <v>105</v>
      </c>
      <c r="J199" t="s">
        <v>197</v>
      </c>
      <c r="K199" t="s">
        <v>101</v>
      </c>
      <c r="L199">
        <v>24</v>
      </c>
      <c r="M199">
        <v>1315</v>
      </c>
      <c r="N199">
        <v>10</v>
      </c>
      <c r="O199">
        <v>1.2</v>
      </c>
      <c r="P199" s="15">
        <v>4582</v>
      </c>
      <c r="Q199">
        <v>46.9</v>
      </c>
      <c r="R199">
        <v>0.66</v>
      </c>
      <c r="S199">
        <v>17.899999999999999</v>
      </c>
      <c r="T199">
        <v>8.41</v>
      </c>
      <c r="U199">
        <v>0.12</v>
      </c>
      <c r="V199">
        <v>11.41</v>
      </c>
      <c r="W199">
        <v>10.71</v>
      </c>
      <c r="X199">
        <v>2.5</v>
      </c>
      <c r="Y199">
        <v>0.12</v>
      </c>
      <c r="Z199">
        <v>7.0000000000000007E-2</v>
      </c>
      <c r="AA199">
        <v>0.13</v>
      </c>
      <c r="AB199">
        <v>0</v>
      </c>
      <c r="AC199">
        <v>0</v>
      </c>
      <c r="AD199">
        <v>98.93</v>
      </c>
      <c r="AF199" s="15">
        <v>4582</v>
      </c>
      <c r="AG199">
        <v>51.7</v>
      </c>
      <c r="AH199">
        <v>0.25</v>
      </c>
      <c r="AI199">
        <v>8.4</v>
      </c>
      <c r="AJ199">
        <v>4.8</v>
      </c>
      <c r="AK199">
        <v>0.14000000000000001</v>
      </c>
      <c r="AL199">
        <v>19.899999999999999</v>
      </c>
      <c r="AM199">
        <v>15</v>
      </c>
      <c r="AN199">
        <v>0.56000000000000005</v>
      </c>
      <c r="AO199">
        <v>0</v>
      </c>
      <c r="AP199">
        <v>0.44</v>
      </c>
      <c r="AR199" s="38"/>
      <c r="AS199" s="38"/>
      <c r="AT199" s="38"/>
      <c r="AU199" s="38"/>
      <c r="AV199" s="38"/>
      <c r="AW199" s="38"/>
      <c r="AX199" s="38"/>
      <c r="AY199" s="38"/>
      <c r="AZ199" s="38"/>
      <c r="BA199" s="38"/>
      <c r="BB199" s="38"/>
      <c r="BC199" s="38"/>
      <c r="DJ199" s="17"/>
      <c r="EH199" s="17"/>
      <c r="EI199" s="17"/>
      <c r="EJ199" s="17"/>
      <c r="EK199" s="17"/>
      <c r="EL199" s="17"/>
      <c r="EM199" s="17"/>
      <c r="EN199" s="17"/>
      <c r="EQ199" s="17"/>
      <c r="ER199" s="17"/>
      <c r="ES199" s="17"/>
      <c r="ET199" s="17"/>
      <c r="EU199" s="17"/>
      <c r="FW199" s="40"/>
      <c r="FX199" s="40"/>
      <c r="FY199" s="40"/>
      <c r="FZ199" s="40"/>
      <c r="GA199" s="40"/>
      <c r="GB199" s="18"/>
      <c r="GC199" s="18"/>
      <c r="GD199" s="19"/>
      <c r="GE199" s="19"/>
      <c r="GF199" s="41"/>
      <c r="GG199" s="41"/>
      <c r="GH199" s="41"/>
      <c r="GI199" s="41"/>
      <c r="GJ199" s="41"/>
      <c r="GK199" s="41"/>
      <c r="GL199" s="41"/>
      <c r="GM199" s="41"/>
      <c r="GN199" s="41"/>
      <c r="GO199" s="41"/>
      <c r="GP199" s="41"/>
      <c r="GQ199" s="41"/>
      <c r="GR199" s="41"/>
      <c r="GS199" s="41"/>
      <c r="GT199" s="41"/>
      <c r="GU199" s="41"/>
      <c r="GV199" s="42"/>
      <c r="GW199" s="42"/>
      <c r="GX199" s="42"/>
      <c r="GY199" s="42"/>
      <c r="GZ199" s="41"/>
      <c r="HA199" s="41"/>
      <c r="HB199" s="41"/>
      <c r="HC199" s="41"/>
      <c r="HD199" s="41"/>
      <c r="HE199" s="41"/>
      <c r="HF199" s="37"/>
      <c r="HG199" s="37"/>
      <c r="HH199" s="43"/>
      <c r="HI199" s="43"/>
      <c r="HJ199" s="41"/>
      <c r="HK199" s="43"/>
      <c r="HL199" s="42"/>
      <c r="HM199" s="18"/>
      <c r="HN199" s="18"/>
      <c r="HO199" s="42"/>
      <c r="HP199" s="18"/>
      <c r="HQ199" s="18"/>
      <c r="HR199" s="19"/>
      <c r="HS199" s="43"/>
      <c r="HT199" s="42"/>
      <c r="HU199" s="41"/>
      <c r="HV199" s="41"/>
      <c r="HW199" s="19"/>
      <c r="HX199" s="43"/>
      <c r="HY199" s="19"/>
      <c r="HZ199" s="41"/>
      <c r="IA199" s="41"/>
      <c r="IB199" s="19"/>
    </row>
    <row r="200" spans="1:236" ht="15.5">
      <c r="A200" s="15">
        <v>4587</v>
      </c>
      <c r="B200" t="s">
        <v>314</v>
      </c>
      <c r="C200" t="s">
        <v>311</v>
      </c>
      <c r="D200">
        <v>0</v>
      </c>
      <c r="E200">
        <f t="shared" si="9"/>
        <v>0.93000000000000682</v>
      </c>
      <c r="F200">
        <f t="shared" si="10"/>
        <v>0.93000000000000682</v>
      </c>
      <c r="G200">
        <f t="shared" si="11"/>
        <v>16</v>
      </c>
      <c r="H200" t="s">
        <v>48</v>
      </c>
      <c r="I200" t="s">
        <v>105</v>
      </c>
      <c r="J200" t="s">
        <v>197</v>
      </c>
      <c r="K200" t="s">
        <v>101</v>
      </c>
      <c r="L200">
        <v>24</v>
      </c>
      <c r="M200">
        <v>1370</v>
      </c>
      <c r="N200">
        <v>10</v>
      </c>
      <c r="O200">
        <v>1.6</v>
      </c>
      <c r="P200" s="15">
        <v>4587</v>
      </c>
      <c r="Q200">
        <v>46.3</v>
      </c>
      <c r="R200">
        <v>0.6</v>
      </c>
      <c r="S200">
        <v>17.079999999999998</v>
      </c>
      <c r="T200">
        <v>8.6199999999999992</v>
      </c>
      <c r="U200">
        <v>0.16</v>
      </c>
      <c r="V200">
        <v>12.99</v>
      </c>
      <c r="W200">
        <v>10.66</v>
      </c>
      <c r="X200">
        <v>2.2200000000000002</v>
      </c>
      <c r="Y200">
        <v>0.12</v>
      </c>
      <c r="Z200">
        <v>0.18</v>
      </c>
      <c r="AA200">
        <v>0.14000000000000001</v>
      </c>
      <c r="AB200">
        <v>0</v>
      </c>
      <c r="AC200">
        <v>0</v>
      </c>
      <c r="AD200">
        <v>99.07</v>
      </c>
      <c r="AF200" s="15">
        <v>4587</v>
      </c>
      <c r="AG200">
        <v>51.5</v>
      </c>
      <c r="AH200">
        <v>0.2</v>
      </c>
      <c r="AI200">
        <v>8.6999999999999993</v>
      </c>
      <c r="AJ200">
        <v>4.5999999999999996</v>
      </c>
      <c r="AK200">
        <v>0.11</v>
      </c>
      <c r="AL200">
        <v>20.6</v>
      </c>
      <c r="AM200">
        <v>13.9</v>
      </c>
      <c r="AN200">
        <v>0.63</v>
      </c>
      <c r="AO200">
        <v>0</v>
      </c>
      <c r="AP200">
        <v>0.31</v>
      </c>
      <c r="AR200" s="38"/>
      <c r="AS200" s="38"/>
      <c r="AT200" s="38"/>
      <c r="AU200" s="38"/>
      <c r="AV200" s="38"/>
      <c r="AW200" s="38"/>
      <c r="AX200" s="38"/>
      <c r="AY200" s="38"/>
      <c r="AZ200" s="38"/>
      <c r="BA200" s="38"/>
      <c r="BB200" s="38"/>
      <c r="BC200" s="38"/>
      <c r="DJ200" s="17"/>
      <c r="EH200" s="17"/>
      <c r="EI200" s="17"/>
      <c r="EJ200" s="17"/>
      <c r="EK200" s="17"/>
      <c r="EL200" s="17"/>
      <c r="EM200" s="17"/>
      <c r="EN200" s="17"/>
      <c r="EQ200" s="17"/>
      <c r="ER200" s="17"/>
      <c r="ES200" s="17"/>
      <c r="ET200" s="17"/>
      <c r="EU200" s="17"/>
      <c r="FW200" s="40"/>
      <c r="FX200" s="40"/>
      <c r="FY200" s="40"/>
      <c r="FZ200" s="40"/>
      <c r="GA200" s="40"/>
      <c r="GB200" s="18"/>
      <c r="GC200" s="18"/>
      <c r="GD200" s="19"/>
      <c r="GE200" s="19"/>
      <c r="GF200" s="41"/>
      <c r="GG200" s="41"/>
      <c r="GH200" s="41"/>
      <c r="GI200" s="41"/>
      <c r="GJ200" s="41"/>
      <c r="GK200" s="41"/>
      <c r="GL200" s="41"/>
      <c r="GM200" s="41"/>
      <c r="GN200" s="41"/>
      <c r="GO200" s="41"/>
      <c r="GP200" s="41"/>
      <c r="GQ200" s="41"/>
      <c r="GR200" s="41"/>
      <c r="GS200" s="41"/>
      <c r="GT200" s="41"/>
      <c r="GU200" s="41"/>
      <c r="GV200" s="42"/>
      <c r="GW200" s="42"/>
      <c r="GX200" s="42"/>
      <c r="GY200" s="42"/>
      <c r="GZ200" s="41"/>
      <c r="HA200" s="41"/>
      <c r="HB200" s="41"/>
      <c r="HC200" s="41"/>
      <c r="HD200" s="41"/>
      <c r="HE200" s="41"/>
      <c r="HF200" s="37"/>
      <c r="HG200" s="37"/>
      <c r="HH200" s="43"/>
      <c r="HI200" s="43"/>
      <c r="HJ200" s="41"/>
      <c r="HK200" s="43"/>
      <c r="HL200" s="42"/>
      <c r="HM200" s="18"/>
      <c r="HN200" s="18"/>
      <c r="HO200" s="42"/>
      <c r="HP200" s="18"/>
      <c r="HQ200" s="18"/>
      <c r="HR200" s="19"/>
      <c r="HS200" s="43"/>
      <c r="HT200" s="42"/>
      <c r="HU200" s="41"/>
      <c r="HV200" s="41"/>
      <c r="HW200" s="19"/>
      <c r="HX200" s="43"/>
      <c r="HY200" s="19"/>
      <c r="HZ200" s="41"/>
      <c r="IA200" s="41"/>
      <c r="IB200" s="19"/>
    </row>
    <row r="201" spans="1:236" ht="15.5">
      <c r="A201" s="15">
        <v>4588</v>
      </c>
      <c r="B201" t="s">
        <v>315</v>
      </c>
      <c r="C201" t="s">
        <v>311</v>
      </c>
      <c r="D201">
        <v>0</v>
      </c>
      <c r="E201">
        <f t="shared" si="9"/>
        <v>0.81999999999999318</v>
      </c>
      <c r="F201">
        <f t="shared" si="10"/>
        <v>0.81999999999999318</v>
      </c>
      <c r="G201">
        <f t="shared" si="11"/>
        <v>16</v>
      </c>
      <c r="H201" t="s">
        <v>48</v>
      </c>
      <c r="I201" t="s">
        <v>105</v>
      </c>
      <c r="J201" t="s">
        <v>197</v>
      </c>
      <c r="K201" t="s">
        <v>101</v>
      </c>
      <c r="L201">
        <v>24</v>
      </c>
      <c r="M201">
        <v>1355</v>
      </c>
      <c r="N201">
        <v>10</v>
      </c>
      <c r="O201">
        <v>1.6</v>
      </c>
      <c r="P201" s="15">
        <v>4588</v>
      </c>
      <c r="Q201">
        <v>46.4</v>
      </c>
      <c r="R201">
        <v>0.68</v>
      </c>
      <c r="S201">
        <v>17.2</v>
      </c>
      <c r="T201">
        <v>8.9</v>
      </c>
      <c r="U201">
        <v>0.11</v>
      </c>
      <c r="V201">
        <v>12.5</v>
      </c>
      <c r="W201">
        <v>10.75</v>
      </c>
      <c r="X201">
        <v>2.29</v>
      </c>
      <c r="Y201">
        <v>7.0000000000000007E-2</v>
      </c>
      <c r="Z201">
        <v>0.13</v>
      </c>
      <c r="AA201">
        <v>0.15</v>
      </c>
      <c r="AB201">
        <v>0</v>
      </c>
      <c r="AC201">
        <v>0</v>
      </c>
      <c r="AD201">
        <v>99.18</v>
      </c>
      <c r="AF201" s="15">
        <v>4588</v>
      </c>
      <c r="AG201">
        <v>51.9</v>
      </c>
      <c r="AH201">
        <v>0.2</v>
      </c>
      <c r="AI201">
        <v>8.8000000000000007</v>
      </c>
      <c r="AJ201">
        <v>5.0999999999999996</v>
      </c>
      <c r="AK201">
        <v>0.11</v>
      </c>
      <c r="AL201">
        <v>20.9</v>
      </c>
      <c r="AM201">
        <v>12.8</v>
      </c>
      <c r="AN201">
        <v>0.62</v>
      </c>
      <c r="AO201">
        <v>0</v>
      </c>
      <c r="AP201">
        <v>0.28999999999999998</v>
      </c>
      <c r="AR201" s="38"/>
      <c r="AS201" s="38"/>
      <c r="AT201" s="38"/>
      <c r="AU201" s="38"/>
      <c r="AV201" s="38"/>
      <c r="AW201" s="38"/>
      <c r="AX201" s="38"/>
      <c r="AY201" s="38"/>
      <c r="AZ201" s="38"/>
      <c r="BA201" s="38"/>
      <c r="BB201" s="38"/>
      <c r="BC201" s="38"/>
      <c r="DJ201" s="17"/>
      <c r="EH201" s="17"/>
      <c r="EI201" s="17"/>
      <c r="EJ201" s="17"/>
      <c r="EK201" s="17"/>
      <c r="EL201" s="17"/>
      <c r="EM201" s="17"/>
      <c r="EN201" s="17"/>
      <c r="EQ201" s="17"/>
      <c r="ER201" s="17"/>
      <c r="ES201" s="17"/>
      <c r="ET201" s="17"/>
      <c r="EU201" s="17"/>
      <c r="FW201" s="40"/>
      <c r="FX201" s="40"/>
      <c r="FY201" s="40"/>
      <c r="FZ201" s="40"/>
      <c r="GA201" s="40"/>
      <c r="GB201" s="18"/>
      <c r="GC201" s="18"/>
      <c r="GD201" s="19"/>
      <c r="GE201" s="19"/>
      <c r="GF201" s="41"/>
      <c r="GG201" s="41"/>
      <c r="GH201" s="41"/>
      <c r="GI201" s="41"/>
      <c r="GJ201" s="41"/>
      <c r="GK201" s="41"/>
      <c r="GL201" s="41"/>
      <c r="GM201" s="41"/>
      <c r="GN201" s="41"/>
      <c r="GO201" s="41"/>
      <c r="GP201" s="41"/>
      <c r="GQ201" s="41"/>
      <c r="GR201" s="41"/>
      <c r="GS201" s="41"/>
      <c r="GT201" s="41"/>
      <c r="GU201" s="41"/>
      <c r="GV201" s="42"/>
      <c r="GW201" s="42"/>
      <c r="GX201" s="42"/>
      <c r="GY201" s="42"/>
      <c r="GZ201" s="41"/>
      <c r="HA201" s="41"/>
      <c r="HB201" s="41"/>
      <c r="HC201" s="41"/>
      <c r="HD201" s="41"/>
      <c r="HE201" s="41"/>
      <c r="HF201" s="37"/>
      <c r="HG201" s="37"/>
      <c r="HH201" s="43"/>
      <c r="HI201" s="43"/>
      <c r="HJ201" s="41"/>
      <c r="HK201" s="43"/>
      <c r="HL201" s="42"/>
      <c r="HM201" s="18"/>
      <c r="HN201" s="18"/>
      <c r="HO201" s="42"/>
      <c r="HP201" s="18"/>
      <c r="HQ201" s="18"/>
      <c r="HR201" s="19"/>
      <c r="HS201" s="43"/>
      <c r="HT201" s="42"/>
      <c r="HU201" s="41"/>
      <c r="HV201" s="41"/>
      <c r="HW201" s="19"/>
      <c r="HX201" s="43"/>
      <c r="HY201" s="19"/>
      <c r="HZ201" s="41"/>
      <c r="IA201" s="41"/>
      <c r="IB201" s="19"/>
    </row>
    <row r="202" spans="1:236" ht="15.5">
      <c r="A202" s="15">
        <v>4601</v>
      </c>
      <c r="B202" t="s">
        <v>316</v>
      </c>
      <c r="C202" t="s">
        <v>317</v>
      </c>
      <c r="D202">
        <v>0</v>
      </c>
      <c r="E202">
        <f t="shared" si="9"/>
        <v>0.82999999999999829</v>
      </c>
      <c r="F202">
        <f t="shared" si="10"/>
        <v>-1.1599999999999966</v>
      </c>
      <c r="G202">
        <f t="shared" si="11"/>
        <v>1E-3</v>
      </c>
      <c r="H202" t="s">
        <v>318</v>
      </c>
      <c r="I202" t="s">
        <v>99</v>
      </c>
      <c r="J202" t="s">
        <v>119</v>
      </c>
      <c r="K202" t="s">
        <v>101</v>
      </c>
      <c r="L202">
        <v>214.5</v>
      </c>
      <c r="M202">
        <v>1080.2</v>
      </c>
      <c r="N202">
        <v>2</v>
      </c>
      <c r="O202">
        <v>1E-4</v>
      </c>
      <c r="P202" s="15">
        <v>4601</v>
      </c>
      <c r="Q202">
        <v>42.87</v>
      </c>
      <c r="R202">
        <v>2.52</v>
      </c>
      <c r="S202">
        <v>17.52</v>
      </c>
      <c r="T202">
        <v>8.58</v>
      </c>
      <c r="U202">
        <v>0.27</v>
      </c>
      <c r="V202">
        <v>4.22</v>
      </c>
      <c r="W202">
        <v>11.23</v>
      </c>
      <c r="X202">
        <v>5.45</v>
      </c>
      <c r="Y202">
        <v>5.22</v>
      </c>
      <c r="Z202">
        <v>0.04</v>
      </c>
      <c r="AA202">
        <v>1.25</v>
      </c>
      <c r="AB202">
        <v>0</v>
      </c>
      <c r="AC202">
        <v>1.99</v>
      </c>
      <c r="AD202">
        <v>101.16</v>
      </c>
      <c r="AF202" s="15">
        <v>4601</v>
      </c>
      <c r="AG202">
        <v>41.06</v>
      </c>
      <c r="AH202">
        <v>2.94</v>
      </c>
      <c r="AI202">
        <v>9.9499999999999993</v>
      </c>
      <c r="AJ202">
        <v>12.33</v>
      </c>
      <c r="AK202">
        <v>0.15</v>
      </c>
      <c r="AL202">
        <v>10</v>
      </c>
      <c r="AM202">
        <v>23.46</v>
      </c>
      <c r="AN202">
        <v>0.42</v>
      </c>
      <c r="AO202">
        <v>0.11</v>
      </c>
      <c r="AP202">
        <v>0.04</v>
      </c>
      <c r="AR202" s="38"/>
      <c r="AS202" s="38"/>
      <c r="AT202" s="38"/>
      <c r="AU202" s="38"/>
      <c r="AV202" s="38"/>
      <c r="AW202" s="38"/>
      <c r="AX202" s="38"/>
      <c r="AY202" s="38"/>
      <c r="AZ202" s="38"/>
      <c r="BA202" s="38"/>
      <c r="BB202" s="38"/>
      <c r="BC202" s="38"/>
      <c r="DJ202" s="17"/>
      <c r="EH202" s="17"/>
      <c r="EI202" s="17"/>
      <c r="EJ202" s="17"/>
      <c r="EK202" s="17"/>
      <c r="EL202" s="17"/>
      <c r="EM202" s="17"/>
      <c r="EN202" s="17"/>
      <c r="EQ202" s="17"/>
      <c r="ER202" s="17"/>
      <c r="ES202" s="17"/>
      <c r="ET202" s="17"/>
      <c r="EU202" s="17"/>
      <c r="FW202" s="40"/>
      <c r="FX202" s="40"/>
      <c r="FY202" s="40"/>
      <c r="FZ202" s="40"/>
      <c r="GA202" s="40"/>
      <c r="GB202" s="18"/>
      <c r="GC202" s="18"/>
      <c r="GD202" s="19"/>
      <c r="GE202" s="19"/>
      <c r="GF202" s="41"/>
      <c r="GG202" s="41"/>
      <c r="GH202" s="41"/>
      <c r="GI202" s="41"/>
      <c r="GJ202" s="41"/>
      <c r="GK202" s="41"/>
      <c r="GL202" s="41"/>
      <c r="GM202" s="41"/>
      <c r="GN202" s="41"/>
      <c r="GO202" s="41"/>
      <c r="GP202" s="41"/>
      <c r="GQ202" s="41"/>
      <c r="GR202" s="41"/>
      <c r="GS202" s="41"/>
      <c r="GT202" s="41"/>
      <c r="GU202" s="41"/>
      <c r="GV202" s="42"/>
      <c r="GW202" s="42"/>
      <c r="GX202" s="42"/>
      <c r="GY202" s="42"/>
      <c r="GZ202" s="41"/>
      <c r="HA202" s="41"/>
      <c r="HB202" s="41"/>
      <c r="HC202" s="41"/>
      <c r="HD202" s="41"/>
      <c r="HE202" s="41"/>
      <c r="HF202" s="37"/>
      <c r="HG202" s="37"/>
      <c r="HH202" s="43"/>
      <c r="HI202" s="43"/>
      <c r="HJ202" s="41"/>
      <c r="HK202" s="43"/>
      <c r="HL202" s="42"/>
      <c r="HM202" s="18"/>
      <c r="HN202" s="18"/>
      <c r="HO202" s="42"/>
      <c r="HP202" s="18"/>
      <c r="HQ202" s="18"/>
      <c r="HR202" s="19"/>
      <c r="HS202" s="43"/>
      <c r="HT202" s="42"/>
      <c r="HU202" s="41"/>
      <c r="HV202" s="41"/>
      <c r="HW202" s="19"/>
      <c r="HX202" s="43"/>
      <c r="HY202" s="19"/>
      <c r="HZ202" s="41"/>
      <c r="IA202" s="41"/>
      <c r="IB202" s="19"/>
    </row>
    <row r="203" spans="1:236" ht="15.5">
      <c r="A203" s="15">
        <v>4602</v>
      </c>
      <c r="B203" t="s">
        <v>319</v>
      </c>
      <c r="C203" t="s">
        <v>317</v>
      </c>
      <c r="D203">
        <v>0</v>
      </c>
      <c r="E203">
        <f t="shared" si="9"/>
        <v>1.4100000000000108</v>
      </c>
      <c r="F203">
        <f t="shared" si="10"/>
        <v>0.15000000000000568</v>
      </c>
      <c r="G203">
        <f t="shared" si="11"/>
        <v>1E-3</v>
      </c>
      <c r="H203" t="s">
        <v>318</v>
      </c>
      <c r="I203" t="s">
        <v>99</v>
      </c>
      <c r="J203" t="s">
        <v>119</v>
      </c>
      <c r="K203" t="s">
        <v>101</v>
      </c>
      <c r="L203">
        <v>214.5</v>
      </c>
      <c r="M203">
        <v>1080.2</v>
      </c>
      <c r="N203">
        <v>2</v>
      </c>
      <c r="O203">
        <v>1E-4</v>
      </c>
      <c r="P203" s="15">
        <v>4602</v>
      </c>
      <c r="Q203">
        <v>44.65</v>
      </c>
      <c r="R203">
        <v>1.7</v>
      </c>
      <c r="S203">
        <v>19.45</v>
      </c>
      <c r="T203">
        <v>4.9400000000000004</v>
      </c>
      <c r="U203">
        <v>0.19</v>
      </c>
      <c r="V203">
        <v>4</v>
      </c>
      <c r="W203">
        <v>8.31</v>
      </c>
      <c r="X203">
        <v>6.83</v>
      </c>
      <c r="Y203">
        <v>6.92</v>
      </c>
      <c r="Z203">
        <v>0</v>
      </c>
      <c r="AA203">
        <v>1.6</v>
      </c>
      <c r="AB203">
        <v>0</v>
      </c>
      <c r="AC203">
        <v>1.26</v>
      </c>
      <c r="AD203">
        <v>99.85</v>
      </c>
      <c r="AF203" s="15">
        <v>4602</v>
      </c>
      <c r="AG203">
        <v>44.66</v>
      </c>
      <c r="AH203">
        <v>2.74</v>
      </c>
      <c r="AI203">
        <v>7.78</v>
      </c>
      <c r="AJ203">
        <v>8.31</v>
      </c>
      <c r="AK203">
        <v>0.13</v>
      </c>
      <c r="AL203">
        <v>12.39</v>
      </c>
      <c r="AM203">
        <v>23.21</v>
      </c>
      <c r="AN203">
        <v>0.87</v>
      </c>
      <c r="AO203">
        <v>0.45</v>
      </c>
      <c r="AP203">
        <v>0</v>
      </c>
      <c r="AR203" s="38"/>
      <c r="AS203" s="38"/>
      <c r="AT203" s="38"/>
      <c r="AU203" s="38"/>
      <c r="AV203" s="38"/>
      <c r="AW203" s="38"/>
      <c r="AX203" s="38"/>
      <c r="AY203" s="38"/>
      <c r="AZ203" s="38"/>
      <c r="BA203" s="38"/>
      <c r="BB203" s="38"/>
      <c r="BC203" s="38"/>
      <c r="DJ203" s="17"/>
      <c r="EH203" s="17"/>
      <c r="EI203" s="17"/>
      <c r="EJ203" s="17"/>
      <c r="EK203" s="17"/>
      <c r="EL203" s="17"/>
      <c r="EM203" s="17"/>
      <c r="EN203" s="17"/>
      <c r="EQ203" s="17"/>
      <c r="ER203" s="17"/>
      <c r="ES203" s="17"/>
      <c r="ET203" s="17"/>
      <c r="EU203" s="17"/>
      <c r="FW203" s="40"/>
      <c r="FX203" s="40"/>
      <c r="FY203" s="40"/>
      <c r="FZ203" s="40"/>
      <c r="GA203" s="40"/>
      <c r="GB203" s="18"/>
      <c r="GC203" s="18"/>
      <c r="GD203" s="19"/>
      <c r="GE203" s="19"/>
      <c r="GF203" s="41"/>
      <c r="GG203" s="41"/>
      <c r="GH203" s="41"/>
      <c r="GI203" s="41"/>
      <c r="GJ203" s="41"/>
      <c r="GK203" s="41"/>
      <c r="GL203" s="41"/>
      <c r="GM203" s="41"/>
      <c r="GN203" s="41"/>
      <c r="GO203" s="41"/>
      <c r="GP203" s="41"/>
      <c r="GQ203" s="41"/>
      <c r="GR203" s="41"/>
      <c r="GS203" s="41"/>
      <c r="GT203" s="41"/>
      <c r="GU203" s="41"/>
      <c r="GV203" s="42"/>
      <c r="GW203" s="42"/>
      <c r="GX203" s="42"/>
      <c r="GY203" s="42"/>
      <c r="GZ203" s="41"/>
      <c r="HA203" s="41"/>
      <c r="HB203" s="41"/>
      <c r="HC203" s="41"/>
      <c r="HD203" s="41"/>
      <c r="HE203" s="41"/>
      <c r="HF203" s="37"/>
      <c r="HG203" s="37"/>
      <c r="HH203" s="43"/>
      <c r="HI203" s="43"/>
      <c r="HJ203" s="41"/>
      <c r="HK203" s="43"/>
      <c r="HL203" s="42"/>
      <c r="HM203" s="18"/>
      <c r="HN203" s="18"/>
      <c r="HO203" s="42"/>
      <c r="HP203" s="18"/>
      <c r="HQ203" s="18"/>
      <c r="HR203" s="19"/>
      <c r="HS203" s="43"/>
      <c r="HT203" s="42"/>
      <c r="HU203" s="41"/>
      <c r="HV203" s="41"/>
      <c r="HW203" s="19"/>
      <c r="HX203" s="43"/>
      <c r="HY203" s="19"/>
      <c r="HZ203" s="41"/>
      <c r="IA203" s="41"/>
      <c r="IB203" s="19"/>
    </row>
    <row r="204" spans="1:236" ht="15.5">
      <c r="A204" s="15">
        <v>4604</v>
      </c>
      <c r="B204" t="s">
        <v>320</v>
      </c>
      <c r="C204" t="s">
        <v>317</v>
      </c>
      <c r="D204">
        <v>0</v>
      </c>
      <c r="E204">
        <f t="shared" si="9"/>
        <v>1.9599999999999937</v>
      </c>
      <c r="F204">
        <f t="shared" si="10"/>
        <v>0.65000000000000568</v>
      </c>
      <c r="G204">
        <f t="shared" si="11"/>
        <v>1E-3</v>
      </c>
      <c r="H204" t="s">
        <v>318</v>
      </c>
      <c r="I204" t="s">
        <v>99</v>
      </c>
      <c r="J204" t="s">
        <v>119</v>
      </c>
      <c r="K204" t="s">
        <v>101</v>
      </c>
      <c r="L204">
        <v>374</v>
      </c>
      <c r="M204">
        <v>1072.0999999999999</v>
      </c>
      <c r="N204">
        <v>2</v>
      </c>
      <c r="O204">
        <v>1E-4</v>
      </c>
      <c r="P204" s="15">
        <v>4604</v>
      </c>
      <c r="Q204">
        <v>45.27</v>
      </c>
      <c r="R204">
        <v>1.71</v>
      </c>
      <c r="S204">
        <v>19.14</v>
      </c>
      <c r="T204">
        <v>4.46</v>
      </c>
      <c r="U204">
        <v>0.25</v>
      </c>
      <c r="V204">
        <v>3.39</v>
      </c>
      <c r="W204">
        <v>7.19</v>
      </c>
      <c r="X204">
        <v>8.1199999999999992</v>
      </c>
      <c r="Y204">
        <v>7.01</v>
      </c>
      <c r="Z204">
        <v>0</v>
      </c>
      <c r="AA204">
        <v>1.5</v>
      </c>
      <c r="AB204">
        <v>0</v>
      </c>
      <c r="AC204">
        <v>1.31</v>
      </c>
      <c r="AD204">
        <v>99.35</v>
      </c>
      <c r="AF204" s="15">
        <v>4604</v>
      </c>
      <c r="AG204">
        <v>43.22</v>
      </c>
      <c r="AH204">
        <v>2.54</v>
      </c>
      <c r="AI204">
        <v>9.16</v>
      </c>
      <c r="AJ204">
        <v>8.6</v>
      </c>
      <c r="AK204">
        <v>0.25</v>
      </c>
      <c r="AL204">
        <v>11.48</v>
      </c>
      <c r="AM204">
        <v>23.92</v>
      </c>
      <c r="AN204">
        <v>0.75</v>
      </c>
      <c r="AO204">
        <v>0.31</v>
      </c>
      <c r="AP204">
        <v>0.06</v>
      </c>
      <c r="AR204" s="38"/>
      <c r="AS204" s="38"/>
      <c r="AT204" s="38"/>
      <c r="AU204" s="38"/>
      <c r="AV204" s="38"/>
      <c r="AW204" s="38"/>
      <c r="AX204" s="38"/>
      <c r="AY204" s="38"/>
      <c r="AZ204" s="38"/>
      <c r="BA204" s="38"/>
      <c r="BB204" s="38"/>
      <c r="BC204" s="38"/>
      <c r="DJ204" s="17"/>
      <c r="EH204" s="17"/>
      <c r="EI204" s="17"/>
      <c r="EJ204" s="17"/>
      <c r="EK204" s="17"/>
      <c r="EL204" s="17"/>
      <c r="EM204" s="17"/>
      <c r="EN204" s="17"/>
      <c r="EQ204" s="17"/>
      <c r="ER204" s="17"/>
      <c r="ES204" s="17"/>
      <c r="ET204" s="17"/>
      <c r="EU204" s="17"/>
      <c r="FW204" s="40"/>
      <c r="FX204" s="40"/>
      <c r="FY204" s="40"/>
      <c r="FZ204" s="40"/>
      <c r="GA204" s="40"/>
      <c r="GB204" s="18"/>
      <c r="GC204" s="18"/>
      <c r="GD204" s="19"/>
      <c r="GE204" s="19"/>
      <c r="GF204" s="41"/>
      <c r="GG204" s="41"/>
      <c r="GH204" s="41"/>
      <c r="GI204" s="41"/>
      <c r="GJ204" s="41"/>
      <c r="GK204" s="41"/>
      <c r="GL204" s="41"/>
      <c r="GM204" s="41"/>
      <c r="GN204" s="41"/>
      <c r="GO204" s="41"/>
      <c r="GP204" s="41"/>
      <c r="GQ204" s="41"/>
      <c r="GR204" s="41"/>
      <c r="GS204" s="41"/>
      <c r="GT204" s="41"/>
      <c r="GU204" s="41"/>
      <c r="GV204" s="42"/>
      <c r="GW204" s="42"/>
      <c r="GX204" s="42"/>
      <c r="GY204" s="42"/>
      <c r="GZ204" s="41"/>
      <c r="HA204" s="41"/>
      <c r="HB204" s="41"/>
      <c r="HC204" s="41"/>
      <c r="HD204" s="41"/>
      <c r="HE204" s="41"/>
      <c r="HF204" s="37"/>
      <c r="HG204" s="37"/>
      <c r="HH204" s="43"/>
      <c r="HI204" s="43"/>
      <c r="HJ204" s="41"/>
      <c r="HK204" s="43"/>
      <c r="HL204" s="42"/>
      <c r="HM204" s="18"/>
      <c r="HN204" s="18"/>
      <c r="HO204" s="42"/>
      <c r="HP204" s="18"/>
      <c r="HQ204" s="18"/>
      <c r="HR204" s="19"/>
      <c r="HS204" s="43"/>
      <c r="HT204" s="42"/>
      <c r="HU204" s="41"/>
      <c r="HV204" s="41"/>
      <c r="HW204" s="19"/>
      <c r="HX204" s="43"/>
      <c r="HY204" s="19"/>
      <c r="HZ204" s="41"/>
      <c r="IA204" s="41"/>
      <c r="IB204" s="19"/>
    </row>
    <row r="205" spans="1:236" ht="15.5">
      <c r="A205" s="15">
        <v>4615</v>
      </c>
      <c r="B205" t="s">
        <v>321</v>
      </c>
      <c r="C205" t="s">
        <v>317</v>
      </c>
      <c r="D205">
        <v>0</v>
      </c>
      <c r="E205">
        <f t="shared" si="9"/>
        <v>4.2599999999999909</v>
      </c>
      <c r="F205">
        <f t="shared" si="10"/>
        <v>1.9899999999999949</v>
      </c>
      <c r="G205">
        <f t="shared" si="11"/>
        <v>1E-3</v>
      </c>
      <c r="H205" t="s">
        <v>318</v>
      </c>
      <c r="I205" t="s">
        <v>99</v>
      </c>
      <c r="J205" t="s">
        <v>119</v>
      </c>
      <c r="K205" t="s">
        <v>101</v>
      </c>
      <c r="L205">
        <v>768</v>
      </c>
      <c r="M205">
        <v>1065</v>
      </c>
      <c r="N205">
        <v>2</v>
      </c>
      <c r="O205">
        <v>1E-4</v>
      </c>
      <c r="P205" s="15">
        <v>4615</v>
      </c>
      <c r="Q205">
        <v>39.99</v>
      </c>
      <c r="R205">
        <v>2.0099999999999998</v>
      </c>
      <c r="S205">
        <v>16.53</v>
      </c>
      <c r="T205">
        <v>8.76</v>
      </c>
      <c r="U205">
        <v>0.72</v>
      </c>
      <c r="V205">
        <v>2.44</v>
      </c>
      <c r="W205">
        <v>14.15</v>
      </c>
      <c r="X205">
        <v>4.88</v>
      </c>
      <c r="Y205">
        <v>4.08</v>
      </c>
      <c r="Z205">
        <v>0.04</v>
      </c>
      <c r="AA205">
        <v>2.14</v>
      </c>
      <c r="AB205">
        <v>0</v>
      </c>
      <c r="AC205">
        <v>2.27</v>
      </c>
      <c r="AD205">
        <v>98.01</v>
      </c>
      <c r="AF205" s="15">
        <v>4615</v>
      </c>
      <c r="AG205">
        <v>39.979999999999997</v>
      </c>
      <c r="AH205">
        <v>3.88</v>
      </c>
      <c r="AI205">
        <v>11.88</v>
      </c>
      <c r="AJ205">
        <v>10.98</v>
      </c>
      <c r="AK205">
        <v>0.22</v>
      </c>
      <c r="AL205">
        <v>8.25</v>
      </c>
      <c r="AM205">
        <v>23.14</v>
      </c>
      <c r="AN205">
        <v>0.59</v>
      </c>
      <c r="AO205">
        <v>0.23</v>
      </c>
      <c r="AP205">
        <v>0.03</v>
      </c>
      <c r="AR205" s="38"/>
      <c r="AS205" s="38"/>
      <c r="AT205" s="38"/>
      <c r="AU205" s="38"/>
      <c r="AV205" s="38"/>
      <c r="AW205" s="38"/>
      <c r="AX205" s="38"/>
      <c r="AY205" s="38"/>
      <c r="AZ205" s="38"/>
      <c r="BA205" s="38"/>
      <c r="BB205" s="38"/>
      <c r="BC205" s="38"/>
      <c r="DJ205" s="17"/>
      <c r="EH205" s="17"/>
      <c r="EI205" s="17"/>
      <c r="EJ205" s="17"/>
      <c r="EK205" s="17"/>
      <c r="EL205" s="17"/>
      <c r="EM205" s="17"/>
      <c r="EN205" s="17"/>
      <c r="EQ205" s="17"/>
      <c r="ER205" s="17"/>
      <c r="ES205" s="17"/>
      <c r="ET205" s="17"/>
      <c r="EU205" s="17"/>
      <c r="FW205" s="40"/>
      <c r="FX205" s="40"/>
      <c r="FY205" s="40"/>
      <c r="FZ205" s="40"/>
      <c r="GA205" s="40"/>
      <c r="GB205" s="18"/>
      <c r="GC205" s="18"/>
      <c r="GD205" s="19"/>
      <c r="GE205" s="19"/>
      <c r="GF205" s="41"/>
      <c r="GG205" s="41"/>
      <c r="GH205" s="41"/>
      <c r="GI205" s="41"/>
      <c r="GJ205" s="41"/>
      <c r="GK205" s="41"/>
      <c r="GL205" s="41"/>
      <c r="GM205" s="41"/>
      <c r="GN205" s="41"/>
      <c r="GO205" s="41"/>
      <c r="GP205" s="41"/>
      <c r="GQ205" s="41"/>
      <c r="GR205" s="41"/>
      <c r="GS205" s="41"/>
      <c r="GT205" s="41"/>
      <c r="GU205" s="41"/>
      <c r="GV205" s="42"/>
      <c r="GW205" s="42"/>
      <c r="GX205" s="42"/>
      <c r="GY205" s="42"/>
      <c r="GZ205" s="41"/>
      <c r="HA205" s="41"/>
      <c r="HB205" s="41"/>
      <c r="HC205" s="41"/>
      <c r="HD205" s="41"/>
      <c r="HE205" s="41"/>
      <c r="HF205" s="37"/>
      <c r="HG205" s="37"/>
      <c r="HH205" s="43"/>
      <c r="HI205" s="43"/>
      <c r="HJ205" s="41"/>
      <c r="HK205" s="43"/>
      <c r="HL205" s="42"/>
      <c r="HM205" s="18"/>
      <c r="HN205" s="18"/>
      <c r="HO205" s="42"/>
      <c r="HP205" s="18"/>
      <c r="HQ205" s="18"/>
      <c r="HR205" s="19"/>
      <c r="HS205" s="43"/>
      <c r="HT205" s="42"/>
      <c r="HU205" s="41"/>
      <c r="HV205" s="41"/>
      <c r="HW205" s="19"/>
      <c r="HX205" s="43"/>
      <c r="HY205" s="19"/>
      <c r="HZ205" s="41"/>
      <c r="IA205" s="41"/>
      <c r="IB205" s="19"/>
    </row>
    <row r="206" spans="1:236" ht="15.5">
      <c r="A206" s="15">
        <v>4616</v>
      </c>
      <c r="B206" t="s">
        <v>322</v>
      </c>
      <c r="C206" t="s">
        <v>317</v>
      </c>
      <c r="D206">
        <v>0</v>
      </c>
      <c r="E206">
        <f t="shared" si="9"/>
        <v>3.9399999999999977</v>
      </c>
      <c r="F206">
        <f t="shared" si="10"/>
        <v>2.3299999999999983</v>
      </c>
      <c r="G206">
        <f t="shared" si="11"/>
        <v>1E-3</v>
      </c>
      <c r="H206" t="s">
        <v>318</v>
      </c>
      <c r="I206" t="s">
        <v>99</v>
      </c>
      <c r="J206" t="s">
        <v>119</v>
      </c>
      <c r="K206" t="s">
        <v>101</v>
      </c>
      <c r="L206">
        <v>768</v>
      </c>
      <c r="M206">
        <v>1065</v>
      </c>
      <c r="N206">
        <v>2</v>
      </c>
      <c r="O206">
        <v>1E-4</v>
      </c>
      <c r="P206" s="15">
        <v>4616</v>
      </c>
      <c r="Q206">
        <v>40.61</v>
      </c>
      <c r="R206">
        <v>0.75</v>
      </c>
      <c r="S206">
        <v>18.399999999999999</v>
      </c>
      <c r="T206">
        <v>6.27</v>
      </c>
      <c r="U206">
        <v>0.2</v>
      </c>
      <c r="V206">
        <v>2.4500000000000002</v>
      </c>
      <c r="W206">
        <v>17.78</v>
      </c>
      <c r="X206">
        <v>4.41</v>
      </c>
      <c r="Y206">
        <v>3.38</v>
      </c>
      <c r="Z206">
        <v>0</v>
      </c>
      <c r="AA206">
        <v>1.81</v>
      </c>
      <c r="AB206">
        <v>0</v>
      </c>
      <c r="AC206">
        <v>1.61</v>
      </c>
      <c r="AD206">
        <v>97.67</v>
      </c>
      <c r="AF206" s="15">
        <v>4616</v>
      </c>
      <c r="AG206">
        <v>38.18</v>
      </c>
      <c r="AH206">
        <v>2.6</v>
      </c>
      <c r="AI206">
        <v>14.83</v>
      </c>
      <c r="AJ206">
        <v>10.07</v>
      </c>
      <c r="AK206">
        <v>0.22</v>
      </c>
      <c r="AL206">
        <v>7.46</v>
      </c>
      <c r="AM206">
        <v>23.5</v>
      </c>
      <c r="AN206">
        <v>0.3</v>
      </c>
      <c r="AO206">
        <v>0.08</v>
      </c>
      <c r="AP206">
        <v>0.03</v>
      </c>
      <c r="AR206" s="38"/>
      <c r="AS206" s="38"/>
      <c r="AT206" s="38"/>
      <c r="AU206" s="38"/>
      <c r="AV206" s="38"/>
      <c r="AW206" s="38"/>
      <c r="AX206" s="38"/>
      <c r="AY206" s="38"/>
      <c r="AZ206" s="38"/>
      <c r="BA206" s="38"/>
      <c r="BB206" s="38"/>
      <c r="BC206" s="38"/>
      <c r="DJ206" s="17"/>
      <c r="EH206" s="17"/>
      <c r="EI206" s="17"/>
      <c r="EJ206" s="17"/>
      <c r="EK206" s="17"/>
      <c r="EL206" s="17"/>
      <c r="EM206" s="17"/>
      <c r="EN206" s="17"/>
      <c r="EQ206" s="17"/>
      <c r="ER206" s="17"/>
      <c r="ES206" s="17"/>
      <c r="ET206" s="17"/>
      <c r="EU206" s="17"/>
      <c r="FW206" s="40"/>
      <c r="FX206" s="40"/>
      <c r="FY206" s="40"/>
      <c r="FZ206" s="40"/>
      <c r="GA206" s="40"/>
      <c r="GB206" s="18"/>
      <c r="GC206" s="18"/>
      <c r="GD206" s="19"/>
      <c r="GE206" s="19"/>
      <c r="GF206" s="41"/>
      <c r="GG206" s="41"/>
      <c r="GH206" s="41"/>
      <c r="GI206" s="41"/>
      <c r="GJ206" s="41"/>
      <c r="GK206" s="41"/>
      <c r="GL206" s="41"/>
      <c r="GM206" s="41"/>
      <c r="GN206" s="41"/>
      <c r="GO206" s="41"/>
      <c r="GP206" s="41"/>
      <c r="GQ206" s="41"/>
      <c r="GR206" s="41"/>
      <c r="GS206" s="41"/>
      <c r="GT206" s="41"/>
      <c r="GU206" s="41"/>
      <c r="GV206" s="42"/>
      <c r="GW206" s="42"/>
      <c r="GX206" s="42"/>
      <c r="GY206" s="42"/>
      <c r="GZ206" s="41"/>
      <c r="HA206" s="41"/>
      <c r="HB206" s="41"/>
      <c r="HC206" s="41"/>
      <c r="HD206" s="41"/>
      <c r="HE206" s="41"/>
      <c r="HF206" s="37"/>
      <c r="HG206" s="37"/>
      <c r="HH206" s="43"/>
      <c r="HI206" s="43"/>
      <c r="HJ206" s="41"/>
      <c r="HK206" s="43"/>
      <c r="HL206" s="42"/>
      <c r="HM206" s="18"/>
      <c r="HN206" s="18"/>
      <c r="HO206" s="42"/>
      <c r="HP206" s="18"/>
      <c r="HQ206" s="18"/>
      <c r="HR206" s="19"/>
      <c r="HS206" s="43"/>
      <c r="HT206" s="42"/>
      <c r="HU206" s="41"/>
      <c r="HV206" s="41"/>
      <c r="HW206" s="19"/>
      <c r="HX206" s="43"/>
      <c r="HY206" s="19"/>
      <c r="HZ206" s="41"/>
      <c r="IA206" s="41"/>
      <c r="IB206" s="19"/>
    </row>
    <row r="207" spans="1:236" ht="15.5">
      <c r="A207" s="15">
        <v>4617</v>
      </c>
      <c r="B207" t="s">
        <v>323</v>
      </c>
      <c r="C207" t="s">
        <v>317</v>
      </c>
      <c r="D207">
        <v>0</v>
      </c>
      <c r="E207">
        <f t="shared" si="9"/>
        <v>3.4300000000000068</v>
      </c>
      <c r="F207">
        <f t="shared" si="10"/>
        <v>1.2800000000000011</v>
      </c>
      <c r="G207">
        <f t="shared" si="11"/>
        <v>1E-3</v>
      </c>
      <c r="H207" t="s">
        <v>318</v>
      </c>
      <c r="I207" t="s">
        <v>99</v>
      </c>
      <c r="J207" t="s">
        <v>119</v>
      </c>
      <c r="K207" t="s">
        <v>101</v>
      </c>
      <c r="L207">
        <v>768</v>
      </c>
      <c r="M207">
        <v>1065</v>
      </c>
      <c r="N207">
        <v>2</v>
      </c>
      <c r="O207">
        <v>1E-4</v>
      </c>
      <c r="P207" s="15">
        <v>4617</v>
      </c>
      <c r="Q207">
        <v>41.01</v>
      </c>
      <c r="R207">
        <v>2</v>
      </c>
      <c r="S207">
        <v>17.579999999999998</v>
      </c>
      <c r="T207">
        <v>8.4600000000000009</v>
      </c>
      <c r="U207">
        <v>0.5</v>
      </c>
      <c r="V207">
        <v>2.31</v>
      </c>
      <c r="W207">
        <v>13.1</v>
      </c>
      <c r="X207">
        <v>5.4</v>
      </c>
      <c r="Y207">
        <v>4.3899999999999997</v>
      </c>
      <c r="Z207">
        <v>0</v>
      </c>
      <c r="AA207">
        <v>1.82</v>
      </c>
      <c r="AB207">
        <v>0</v>
      </c>
      <c r="AC207">
        <v>2.15</v>
      </c>
      <c r="AD207">
        <v>98.72</v>
      </c>
      <c r="AF207" s="15">
        <v>4617</v>
      </c>
      <c r="AG207">
        <v>38.880000000000003</v>
      </c>
      <c r="AH207">
        <v>3.71</v>
      </c>
      <c r="AI207">
        <v>12.2</v>
      </c>
      <c r="AJ207">
        <v>12.18</v>
      </c>
      <c r="AK207">
        <v>0</v>
      </c>
      <c r="AL207">
        <v>7.4</v>
      </c>
      <c r="AM207">
        <v>23.26</v>
      </c>
      <c r="AN207">
        <v>0.47</v>
      </c>
      <c r="AO207">
        <v>0.1</v>
      </c>
      <c r="AP207">
        <v>0</v>
      </c>
      <c r="AR207" s="38"/>
      <c r="AS207" s="38"/>
      <c r="AT207" s="38"/>
      <c r="AU207" s="38"/>
      <c r="AV207" s="38"/>
      <c r="AW207" s="38"/>
      <c r="AX207" s="38"/>
      <c r="AY207" s="38"/>
      <c r="AZ207" s="38"/>
      <c r="BA207" s="38"/>
      <c r="BB207" s="38"/>
      <c r="BC207" s="38"/>
      <c r="DJ207" s="17"/>
      <c r="EH207" s="17"/>
      <c r="EI207" s="17"/>
      <c r="EJ207" s="17"/>
      <c r="EK207" s="17"/>
      <c r="EL207" s="17"/>
      <c r="EM207" s="17"/>
      <c r="EN207" s="17"/>
      <c r="EQ207" s="17"/>
      <c r="ER207" s="17"/>
      <c r="ES207" s="17"/>
      <c r="ET207" s="17"/>
      <c r="EU207" s="17"/>
      <c r="FW207" s="40"/>
      <c r="FX207" s="40"/>
      <c r="FY207" s="40"/>
      <c r="FZ207" s="40"/>
      <c r="GA207" s="40"/>
      <c r="GB207" s="18"/>
      <c r="GC207" s="18"/>
      <c r="GD207" s="19"/>
      <c r="GE207" s="19"/>
      <c r="GF207" s="41"/>
      <c r="GG207" s="41"/>
      <c r="GH207" s="41"/>
      <c r="GI207" s="41"/>
      <c r="GJ207" s="41"/>
      <c r="GK207" s="41"/>
      <c r="GL207" s="41"/>
      <c r="GM207" s="41"/>
      <c r="GN207" s="41"/>
      <c r="GO207" s="41"/>
      <c r="GP207" s="41"/>
      <c r="GQ207" s="41"/>
      <c r="GR207" s="41"/>
      <c r="GS207" s="41"/>
      <c r="GT207" s="41"/>
      <c r="GU207" s="41"/>
      <c r="GV207" s="42"/>
      <c r="GW207" s="42"/>
      <c r="GX207" s="42"/>
      <c r="GY207" s="42"/>
      <c r="GZ207" s="41"/>
      <c r="HA207" s="41"/>
      <c r="HB207" s="41"/>
      <c r="HC207" s="41"/>
      <c r="HD207" s="41"/>
      <c r="HE207" s="41"/>
      <c r="HF207" s="37"/>
      <c r="HG207" s="37"/>
      <c r="HH207" s="43"/>
      <c r="HI207" s="43"/>
      <c r="HJ207" s="41"/>
      <c r="HK207" s="43"/>
      <c r="HL207" s="42"/>
      <c r="HM207" s="18"/>
      <c r="HN207" s="18"/>
      <c r="HO207" s="42"/>
      <c r="HP207" s="18"/>
      <c r="HQ207" s="18"/>
      <c r="HR207" s="19"/>
      <c r="HS207" s="43"/>
      <c r="HT207" s="42"/>
      <c r="HU207" s="41"/>
      <c r="HV207" s="41"/>
      <c r="HW207" s="19"/>
      <c r="HX207" s="43"/>
      <c r="HY207" s="19"/>
      <c r="HZ207" s="41"/>
      <c r="IA207" s="41"/>
      <c r="IB207" s="19"/>
    </row>
    <row r="208" spans="1:236" ht="15.5">
      <c r="A208" s="15">
        <v>4618</v>
      </c>
      <c r="B208" t="s">
        <v>324</v>
      </c>
      <c r="C208" t="s">
        <v>317</v>
      </c>
      <c r="D208">
        <v>0</v>
      </c>
      <c r="E208">
        <f t="shared" si="9"/>
        <v>3.4899999999999949</v>
      </c>
      <c r="F208">
        <f t="shared" si="10"/>
        <v>1.7900000000000063</v>
      </c>
      <c r="G208">
        <f t="shared" si="11"/>
        <v>1E-3</v>
      </c>
      <c r="H208" t="s">
        <v>318</v>
      </c>
      <c r="I208" t="s">
        <v>99</v>
      </c>
      <c r="J208" t="s">
        <v>119</v>
      </c>
      <c r="K208" t="s">
        <v>101</v>
      </c>
      <c r="L208">
        <v>768</v>
      </c>
      <c r="M208">
        <v>1065</v>
      </c>
      <c r="N208">
        <v>2</v>
      </c>
      <c r="O208">
        <v>1E-4</v>
      </c>
      <c r="P208" s="15">
        <v>4618</v>
      </c>
      <c r="Q208">
        <v>40.92</v>
      </c>
      <c r="R208">
        <v>0.82</v>
      </c>
      <c r="S208">
        <v>17.72</v>
      </c>
      <c r="T208">
        <v>6.26</v>
      </c>
      <c r="U208">
        <v>0.2</v>
      </c>
      <c r="V208">
        <v>2.37</v>
      </c>
      <c r="W208">
        <v>18.170000000000002</v>
      </c>
      <c r="X208">
        <v>4.32</v>
      </c>
      <c r="Y208">
        <v>3.8</v>
      </c>
      <c r="Z208">
        <v>0</v>
      </c>
      <c r="AA208">
        <v>1.93</v>
      </c>
      <c r="AB208">
        <v>0</v>
      </c>
      <c r="AC208">
        <v>1.7</v>
      </c>
      <c r="AD208">
        <v>98.21</v>
      </c>
      <c r="AF208" s="15">
        <v>4618</v>
      </c>
      <c r="AG208">
        <v>37.83</v>
      </c>
      <c r="AH208">
        <v>3.56</v>
      </c>
      <c r="AI208">
        <v>15.13</v>
      </c>
      <c r="AJ208">
        <v>9.58</v>
      </c>
      <c r="AK208">
        <v>0</v>
      </c>
      <c r="AL208">
        <v>7.79</v>
      </c>
      <c r="AM208">
        <v>23.46</v>
      </c>
      <c r="AN208">
        <v>0.39</v>
      </c>
      <c r="AO208">
        <v>0.24</v>
      </c>
      <c r="AP208">
        <v>0</v>
      </c>
      <c r="AR208" s="38"/>
      <c r="AS208" s="38"/>
      <c r="AT208" s="38"/>
      <c r="AU208" s="38"/>
      <c r="AV208" s="38"/>
      <c r="AW208" s="38"/>
      <c r="AX208" s="38"/>
      <c r="AY208" s="38"/>
      <c r="AZ208" s="38"/>
      <c r="BA208" s="38"/>
      <c r="BB208" s="38"/>
      <c r="BC208" s="38"/>
      <c r="DJ208" s="17"/>
      <c r="EH208" s="17"/>
      <c r="EI208" s="17"/>
      <c r="EJ208" s="17"/>
      <c r="EK208" s="17"/>
      <c r="EL208" s="17"/>
      <c r="EM208" s="17"/>
      <c r="EN208" s="17"/>
      <c r="EQ208" s="17"/>
      <c r="ER208" s="17"/>
      <c r="ES208" s="17"/>
      <c r="ET208" s="17"/>
      <c r="EU208" s="17"/>
      <c r="FW208" s="40"/>
      <c r="FX208" s="40"/>
      <c r="FY208" s="40"/>
      <c r="FZ208" s="40"/>
      <c r="GA208" s="40"/>
      <c r="GB208" s="18"/>
      <c r="GC208" s="18"/>
      <c r="GD208" s="19"/>
      <c r="GE208" s="19"/>
      <c r="GF208" s="41"/>
      <c r="GG208" s="41"/>
      <c r="GH208" s="41"/>
      <c r="GI208" s="41"/>
      <c r="GJ208" s="41"/>
      <c r="GK208" s="41"/>
      <c r="GL208" s="41"/>
      <c r="GM208" s="41"/>
      <c r="GN208" s="41"/>
      <c r="GO208" s="41"/>
      <c r="GP208" s="41"/>
      <c r="GQ208" s="41"/>
      <c r="GR208" s="41"/>
      <c r="GS208" s="41"/>
      <c r="GT208" s="41"/>
      <c r="GU208" s="41"/>
      <c r="GV208" s="42"/>
      <c r="GW208" s="42"/>
      <c r="GX208" s="42"/>
      <c r="GY208" s="42"/>
      <c r="GZ208" s="41"/>
      <c r="HA208" s="41"/>
      <c r="HB208" s="41"/>
      <c r="HC208" s="41"/>
      <c r="HD208" s="41"/>
      <c r="HE208" s="41"/>
      <c r="HF208" s="37"/>
      <c r="HG208" s="37"/>
      <c r="HH208" s="43"/>
      <c r="HI208" s="43"/>
      <c r="HJ208" s="41"/>
      <c r="HK208" s="43"/>
      <c r="HL208" s="42"/>
      <c r="HM208" s="18"/>
      <c r="HN208" s="18"/>
      <c r="HO208" s="42"/>
      <c r="HP208" s="18"/>
      <c r="HQ208" s="18"/>
      <c r="HR208" s="19"/>
      <c r="HS208" s="43"/>
      <c r="HT208" s="42"/>
      <c r="HU208" s="41"/>
      <c r="HV208" s="41"/>
      <c r="HW208" s="19"/>
      <c r="HX208" s="43"/>
      <c r="HY208" s="19"/>
      <c r="HZ208" s="41"/>
      <c r="IA208" s="41"/>
      <c r="IB208" s="19"/>
    </row>
    <row r="209" spans="1:236" ht="15.5">
      <c r="A209" s="15">
        <v>4620</v>
      </c>
      <c r="B209" t="s">
        <v>325</v>
      </c>
      <c r="C209" t="s">
        <v>317</v>
      </c>
      <c r="D209">
        <v>0</v>
      </c>
      <c r="E209">
        <f t="shared" si="9"/>
        <v>1.7099999999999937</v>
      </c>
      <c r="F209">
        <f t="shared" si="10"/>
        <v>0.51999999999999602</v>
      </c>
      <c r="G209">
        <f t="shared" si="11"/>
        <v>1E-3</v>
      </c>
      <c r="H209" t="s">
        <v>318</v>
      </c>
      <c r="I209" t="s">
        <v>99</v>
      </c>
      <c r="J209" t="s">
        <v>119</v>
      </c>
      <c r="K209" t="s">
        <v>101</v>
      </c>
      <c r="L209">
        <v>169</v>
      </c>
      <c r="M209">
        <v>1090</v>
      </c>
      <c r="N209">
        <v>2</v>
      </c>
      <c r="O209">
        <v>1E-4</v>
      </c>
      <c r="P209" s="15">
        <v>4620</v>
      </c>
      <c r="Q209">
        <v>44.37</v>
      </c>
      <c r="R209">
        <v>0.9</v>
      </c>
      <c r="S209">
        <v>20.9</v>
      </c>
      <c r="T209">
        <v>4.97</v>
      </c>
      <c r="U209">
        <v>0.34</v>
      </c>
      <c r="V209">
        <v>3.89</v>
      </c>
      <c r="W209">
        <v>10.029999999999999</v>
      </c>
      <c r="X209">
        <v>6.32</v>
      </c>
      <c r="Y209">
        <v>5.68</v>
      </c>
      <c r="Z209">
        <v>0</v>
      </c>
      <c r="AA209">
        <v>0.89</v>
      </c>
      <c r="AB209">
        <v>0</v>
      </c>
      <c r="AC209">
        <v>1.19</v>
      </c>
      <c r="AD209">
        <v>99.48</v>
      </c>
      <c r="AF209" s="15">
        <v>4620</v>
      </c>
      <c r="AG209">
        <v>48.16</v>
      </c>
      <c r="AH209">
        <v>1.92</v>
      </c>
      <c r="AI209">
        <v>6.84</v>
      </c>
      <c r="AJ209">
        <v>5.23</v>
      </c>
      <c r="AK209">
        <v>0.22</v>
      </c>
      <c r="AL209">
        <v>13.03</v>
      </c>
      <c r="AM209">
        <v>24.05</v>
      </c>
      <c r="AN209">
        <v>0.32</v>
      </c>
      <c r="AO209">
        <v>0.1</v>
      </c>
      <c r="AP209">
        <v>0.06</v>
      </c>
      <c r="AR209" s="38"/>
      <c r="AS209" s="38"/>
      <c r="AT209" s="38"/>
      <c r="AU209" s="38"/>
      <c r="AV209" s="38"/>
      <c r="AW209" s="38"/>
      <c r="AX209" s="38"/>
      <c r="AY209" s="38"/>
      <c r="AZ209" s="38"/>
      <c r="BA209" s="38"/>
      <c r="BB209" s="38"/>
      <c r="BC209" s="38"/>
      <c r="DJ209" s="17"/>
      <c r="EH209" s="17"/>
      <c r="EI209" s="17"/>
      <c r="EJ209" s="17"/>
      <c r="EK209" s="17"/>
      <c r="EL209" s="17"/>
      <c r="EM209" s="17"/>
      <c r="EN209" s="17"/>
      <c r="EQ209" s="17"/>
      <c r="ER209" s="17"/>
      <c r="ES209" s="17"/>
      <c r="ET209" s="17"/>
      <c r="EU209" s="17"/>
      <c r="FW209" s="40"/>
      <c r="FX209" s="40"/>
      <c r="FY209" s="40"/>
      <c r="FZ209" s="40"/>
      <c r="GA209" s="40"/>
      <c r="GB209" s="18"/>
      <c r="GC209" s="18"/>
      <c r="GD209" s="19"/>
      <c r="GE209" s="19"/>
      <c r="GF209" s="41"/>
      <c r="GG209" s="41"/>
      <c r="GH209" s="41"/>
      <c r="GI209" s="41"/>
      <c r="GJ209" s="41"/>
      <c r="GK209" s="41"/>
      <c r="GL209" s="41"/>
      <c r="GM209" s="41"/>
      <c r="GN209" s="41"/>
      <c r="GO209" s="41"/>
      <c r="GP209" s="41"/>
      <c r="GQ209" s="41"/>
      <c r="GR209" s="41"/>
      <c r="GS209" s="41"/>
      <c r="GT209" s="41"/>
      <c r="GU209" s="41"/>
      <c r="GV209" s="42"/>
      <c r="GW209" s="42"/>
      <c r="GX209" s="42"/>
      <c r="GY209" s="42"/>
      <c r="GZ209" s="41"/>
      <c r="HA209" s="41"/>
      <c r="HB209" s="41"/>
      <c r="HC209" s="41"/>
      <c r="HD209" s="41"/>
      <c r="HE209" s="41"/>
      <c r="HF209" s="37"/>
      <c r="HG209" s="37"/>
      <c r="HH209" s="43"/>
      <c r="HI209" s="43"/>
      <c r="HJ209" s="41"/>
      <c r="HK209" s="43"/>
      <c r="HL209" s="42"/>
      <c r="HM209" s="18"/>
      <c r="HN209" s="18"/>
      <c r="HO209" s="42"/>
      <c r="HP209" s="18"/>
      <c r="HQ209" s="18"/>
      <c r="HR209" s="19"/>
      <c r="HS209" s="43"/>
      <c r="HT209" s="42"/>
      <c r="HU209" s="41"/>
      <c r="HV209" s="41"/>
      <c r="HW209" s="19"/>
      <c r="HX209" s="43"/>
      <c r="HY209" s="19"/>
      <c r="HZ209" s="41"/>
      <c r="IA209" s="41"/>
      <c r="IB209" s="19"/>
    </row>
    <row r="210" spans="1:236" ht="15.5">
      <c r="A210" s="15">
        <v>4623</v>
      </c>
      <c r="B210" t="s">
        <v>326</v>
      </c>
      <c r="C210" t="s">
        <v>317</v>
      </c>
      <c r="D210">
        <v>0</v>
      </c>
      <c r="E210">
        <f t="shared" si="9"/>
        <v>0.76999999999998181</v>
      </c>
      <c r="F210">
        <f t="shared" si="10"/>
        <v>-0.5</v>
      </c>
      <c r="G210">
        <f t="shared" si="11"/>
        <v>1E-3</v>
      </c>
      <c r="H210" t="s">
        <v>318</v>
      </c>
      <c r="I210" t="s">
        <v>99</v>
      </c>
      <c r="J210" t="s">
        <v>119</v>
      </c>
      <c r="K210" t="s">
        <v>101</v>
      </c>
      <c r="L210">
        <v>169</v>
      </c>
      <c r="M210">
        <v>1090</v>
      </c>
      <c r="N210">
        <v>2</v>
      </c>
      <c r="O210">
        <v>1E-4</v>
      </c>
      <c r="P210" s="15">
        <v>4623</v>
      </c>
      <c r="Q210">
        <v>44.35</v>
      </c>
      <c r="R210">
        <v>0.32</v>
      </c>
      <c r="S210">
        <v>20.76</v>
      </c>
      <c r="T210">
        <v>5.51</v>
      </c>
      <c r="U210">
        <v>0.2</v>
      </c>
      <c r="V210">
        <v>3.9</v>
      </c>
      <c r="W210">
        <v>11.15</v>
      </c>
      <c r="X210">
        <v>6.38</v>
      </c>
      <c r="Y210">
        <v>5.31</v>
      </c>
      <c r="Z210">
        <v>0</v>
      </c>
      <c r="AA210">
        <v>1.35</v>
      </c>
      <c r="AB210">
        <v>0</v>
      </c>
      <c r="AC210">
        <v>1.27</v>
      </c>
      <c r="AD210">
        <v>100.5</v>
      </c>
      <c r="AF210" s="15">
        <v>4623</v>
      </c>
      <c r="AG210">
        <v>48.97</v>
      </c>
      <c r="AH210">
        <v>1.41</v>
      </c>
      <c r="AI210">
        <v>5.26</v>
      </c>
      <c r="AJ210">
        <v>4.32</v>
      </c>
      <c r="AK210">
        <v>0.1</v>
      </c>
      <c r="AL210">
        <v>15.18</v>
      </c>
      <c r="AM210">
        <v>23.3</v>
      </c>
      <c r="AN210">
        <v>0.32</v>
      </c>
      <c r="AO210">
        <v>0.06</v>
      </c>
      <c r="AP210">
        <v>0.1</v>
      </c>
      <c r="AR210" s="38"/>
      <c r="AS210" s="38"/>
      <c r="AT210" s="38"/>
      <c r="AU210" s="38"/>
      <c r="AV210" s="38"/>
      <c r="AW210" s="38"/>
      <c r="AX210" s="38"/>
      <c r="AY210" s="38"/>
      <c r="AZ210" s="38"/>
      <c r="BA210" s="38"/>
      <c r="BB210" s="38"/>
      <c r="BC210" s="38"/>
      <c r="DJ210" s="17"/>
      <c r="EH210" s="17"/>
      <c r="EI210" s="17"/>
      <c r="EJ210" s="17"/>
      <c r="EK210" s="17"/>
      <c r="EL210" s="17"/>
      <c r="EM210" s="17"/>
      <c r="EN210" s="17"/>
      <c r="EQ210" s="17"/>
      <c r="ER210" s="17"/>
      <c r="ES210" s="17"/>
      <c r="ET210" s="17"/>
      <c r="EU210" s="17"/>
      <c r="FW210" s="40"/>
      <c r="FX210" s="40"/>
      <c r="FY210" s="40"/>
      <c r="FZ210" s="40"/>
      <c r="GA210" s="40"/>
      <c r="GB210" s="18"/>
      <c r="GC210" s="18"/>
      <c r="GD210" s="19"/>
      <c r="GE210" s="19"/>
      <c r="GF210" s="41"/>
      <c r="GG210" s="41"/>
      <c r="GH210" s="41"/>
      <c r="GI210" s="41"/>
      <c r="GJ210" s="41"/>
      <c r="GK210" s="41"/>
      <c r="GL210" s="41"/>
      <c r="GM210" s="41"/>
      <c r="GN210" s="41"/>
      <c r="GO210" s="41"/>
      <c r="GP210" s="41"/>
      <c r="GQ210" s="41"/>
      <c r="GR210" s="41"/>
      <c r="GS210" s="41"/>
      <c r="GT210" s="41"/>
      <c r="GU210" s="41"/>
      <c r="GV210" s="42"/>
      <c r="GW210" s="42"/>
      <c r="GX210" s="42"/>
      <c r="GY210" s="42"/>
      <c r="GZ210" s="41"/>
      <c r="HA210" s="41"/>
      <c r="HB210" s="41"/>
      <c r="HC210" s="41"/>
      <c r="HD210" s="41"/>
      <c r="HE210" s="41"/>
      <c r="HF210" s="37"/>
      <c r="HG210" s="37"/>
      <c r="HH210" s="43"/>
      <c r="HI210" s="43"/>
      <c r="HJ210" s="41"/>
      <c r="HK210" s="43"/>
      <c r="HL210" s="42"/>
      <c r="HM210" s="18"/>
      <c r="HN210" s="18"/>
      <c r="HO210" s="42"/>
      <c r="HP210" s="18"/>
      <c r="HQ210" s="18"/>
      <c r="HR210" s="19"/>
      <c r="HS210" s="43"/>
      <c r="HT210" s="42"/>
      <c r="HU210" s="41"/>
      <c r="HV210" s="41"/>
      <c r="HW210" s="19"/>
      <c r="HX210" s="43"/>
      <c r="HY210" s="19"/>
      <c r="HZ210" s="41"/>
      <c r="IA210" s="41"/>
      <c r="IB210" s="19"/>
    </row>
    <row r="211" spans="1:236" ht="15.5">
      <c r="A211" s="15">
        <v>4624</v>
      </c>
      <c r="B211" t="s">
        <v>327</v>
      </c>
      <c r="C211" t="s">
        <v>317</v>
      </c>
      <c r="D211">
        <v>0</v>
      </c>
      <c r="E211">
        <f t="shared" si="9"/>
        <v>1.6000000000000085</v>
      </c>
      <c r="F211">
        <f t="shared" si="10"/>
        <v>0.15999999999999659</v>
      </c>
      <c r="G211">
        <f t="shared" si="11"/>
        <v>1E-3</v>
      </c>
      <c r="H211" t="s">
        <v>318</v>
      </c>
      <c r="I211" t="s">
        <v>99</v>
      </c>
      <c r="J211" t="s">
        <v>119</v>
      </c>
      <c r="K211" t="s">
        <v>101</v>
      </c>
      <c r="L211">
        <v>169</v>
      </c>
      <c r="M211">
        <v>1090</v>
      </c>
      <c r="N211">
        <v>2</v>
      </c>
      <c r="O211">
        <v>1E-4</v>
      </c>
      <c r="P211" s="15">
        <v>4624</v>
      </c>
      <c r="Q211">
        <v>42.35</v>
      </c>
      <c r="R211">
        <v>1.25</v>
      </c>
      <c r="S211">
        <v>19.62</v>
      </c>
      <c r="T211">
        <v>6.05</v>
      </c>
      <c r="U211">
        <v>0.39</v>
      </c>
      <c r="V211">
        <v>4.16</v>
      </c>
      <c r="W211">
        <v>11.79</v>
      </c>
      <c r="X211">
        <v>5.86</v>
      </c>
      <c r="Y211">
        <v>5.63</v>
      </c>
      <c r="Z211">
        <v>0.01</v>
      </c>
      <c r="AA211">
        <v>1.29</v>
      </c>
      <c r="AB211">
        <v>0</v>
      </c>
      <c r="AC211">
        <v>1.44</v>
      </c>
      <c r="AD211">
        <v>99.84</v>
      </c>
      <c r="AF211" s="15">
        <v>4624</v>
      </c>
      <c r="AG211">
        <v>43.13</v>
      </c>
      <c r="AH211">
        <v>2.94</v>
      </c>
      <c r="AI211">
        <v>11.5</v>
      </c>
      <c r="AJ211">
        <v>6.58</v>
      </c>
      <c r="AK211">
        <v>0.18</v>
      </c>
      <c r="AL211">
        <v>10.82</v>
      </c>
      <c r="AM211">
        <v>24.05</v>
      </c>
      <c r="AN211">
        <v>0.32</v>
      </c>
      <c r="AO211">
        <v>0.1</v>
      </c>
      <c r="AP211">
        <v>0.08</v>
      </c>
      <c r="AR211" s="38"/>
      <c r="AS211" s="38"/>
      <c r="AT211" s="38"/>
      <c r="AU211" s="38"/>
      <c r="AV211" s="38"/>
      <c r="AW211" s="38"/>
      <c r="AX211" s="38"/>
      <c r="AY211" s="38"/>
      <c r="AZ211" s="38"/>
      <c r="BA211" s="38"/>
      <c r="BB211" s="38"/>
      <c r="BC211" s="38"/>
      <c r="DJ211" s="17"/>
      <c r="EH211" s="17"/>
      <c r="EI211" s="17"/>
      <c r="EJ211" s="17"/>
      <c r="EK211" s="17"/>
      <c r="EL211" s="17"/>
      <c r="EM211" s="17"/>
      <c r="EN211" s="17"/>
      <c r="EQ211" s="17"/>
      <c r="ER211" s="17"/>
      <c r="ES211" s="17"/>
      <c r="ET211" s="17"/>
      <c r="EU211" s="17"/>
      <c r="FW211" s="40"/>
      <c r="FX211" s="40"/>
      <c r="FY211" s="40"/>
      <c r="FZ211" s="40"/>
      <c r="GA211" s="40"/>
      <c r="GB211" s="18"/>
      <c r="GC211" s="18"/>
      <c r="GD211" s="19"/>
      <c r="GE211" s="19"/>
      <c r="GF211" s="41"/>
      <c r="GG211" s="41"/>
      <c r="GH211" s="41"/>
      <c r="GI211" s="41"/>
      <c r="GJ211" s="41"/>
      <c r="GK211" s="41"/>
      <c r="GL211" s="41"/>
      <c r="GM211" s="41"/>
      <c r="GN211" s="41"/>
      <c r="GO211" s="41"/>
      <c r="GP211" s="41"/>
      <c r="GQ211" s="41"/>
      <c r="GR211" s="41"/>
      <c r="GS211" s="41"/>
      <c r="GT211" s="41"/>
      <c r="GU211" s="41"/>
      <c r="GV211" s="42"/>
      <c r="GW211" s="42"/>
      <c r="GX211" s="42"/>
      <c r="GY211" s="42"/>
      <c r="GZ211" s="41"/>
      <c r="HA211" s="41"/>
      <c r="HB211" s="41"/>
      <c r="HC211" s="41"/>
      <c r="HD211" s="41"/>
      <c r="HE211" s="41"/>
      <c r="HF211" s="37"/>
      <c r="HG211" s="37"/>
      <c r="HH211" s="43"/>
      <c r="HI211" s="43"/>
      <c r="HJ211" s="41"/>
      <c r="HK211" s="43"/>
      <c r="HL211" s="42"/>
      <c r="HM211" s="18"/>
      <c r="HN211" s="18"/>
      <c r="HO211" s="42"/>
      <c r="HP211" s="18"/>
      <c r="HQ211" s="18"/>
      <c r="HR211" s="19"/>
      <c r="HS211" s="43"/>
      <c r="HT211" s="42"/>
      <c r="HU211" s="41"/>
      <c r="HV211" s="41"/>
      <c r="HW211" s="19"/>
      <c r="HX211" s="43"/>
      <c r="HY211" s="19"/>
      <c r="HZ211" s="41"/>
      <c r="IA211" s="41"/>
      <c r="IB211" s="19"/>
    </row>
    <row r="212" spans="1:236" ht="15.5">
      <c r="A212" s="15">
        <v>4625</v>
      </c>
      <c r="B212" t="s">
        <v>328</v>
      </c>
      <c r="C212" t="s">
        <v>317</v>
      </c>
      <c r="D212">
        <v>0</v>
      </c>
      <c r="E212">
        <f t="shared" si="9"/>
        <v>1.9799999999999898</v>
      </c>
      <c r="F212">
        <f t="shared" si="10"/>
        <v>0.43999999999999773</v>
      </c>
      <c r="G212">
        <f t="shared" si="11"/>
        <v>1E-3</v>
      </c>
      <c r="H212" t="s">
        <v>318</v>
      </c>
      <c r="I212" t="s">
        <v>99</v>
      </c>
      <c r="J212" t="s">
        <v>119</v>
      </c>
      <c r="K212" t="s">
        <v>101</v>
      </c>
      <c r="L212">
        <v>169</v>
      </c>
      <c r="M212">
        <v>1090</v>
      </c>
      <c r="N212">
        <v>2</v>
      </c>
      <c r="O212">
        <v>1E-4</v>
      </c>
      <c r="P212" s="15">
        <v>4625</v>
      </c>
      <c r="Q212">
        <v>43.42</v>
      </c>
      <c r="R212">
        <v>1.71</v>
      </c>
      <c r="S212">
        <v>18.68</v>
      </c>
      <c r="T212">
        <v>6.24</v>
      </c>
      <c r="U212">
        <v>0.27</v>
      </c>
      <c r="V212">
        <v>4.17</v>
      </c>
      <c r="W212">
        <v>9.65</v>
      </c>
      <c r="X212">
        <v>6.57</v>
      </c>
      <c r="Y212">
        <v>5.83</v>
      </c>
      <c r="Z212">
        <v>0</v>
      </c>
      <c r="AA212">
        <v>1.48</v>
      </c>
      <c r="AB212">
        <v>0</v>
      </c>
      <c r="AC212">
        <v>1.54</v>
      </c>
      <c r="AD212">
        <v>99.56</v>
      </c>
      <c r="AF212" s="15">
        <v>4625</v>
      </c>
      <c r="AG212">
        <v>45.21</v>
      </c>
      <c r="AH212">
        <v>2.4500000000000002</v>
      </c>
      <c r="AI212">
        <v>8.1999999999999993</v>
      </c>
      <c r="AJ212">
        <v>7.21</v>
      </c>
      <c r="AK212">
        <v>0.13</v>
      </c>
      <c r="AL212">
        <v>12.1</v>
      </c>
      <c r="AM212">
        <v>22.87</v>
      </c>
      <c r="AN212">
        <v>0.43</v>
      </c>
      <c r="AO212">
        <v>0.06</v>
      </c>
      <c r="AP212">
        <v>0</v>
      </c>
      <c r="AR212" s="38"/>
      <c r="AS212" s="38"/>
      <c r="AT212" s="38"/>
      <c r="AU212" s="38"/>
      <c r="AV212" s="38"/>
      <c r="AW212" s="38"/>
      <c r="AX212" s="38"/>
      <c r="AY212" s="38"/>
      <c r="AZ212" s="38"/>
      <c r="BA212" s="38"/>
      <c r="BB212" s="38"/>
      <c r="BC212" s="38"/>
      <c r="DJ212" s="17"/>
      <c r="EH212" s="17"/>
      <c r="EI212" s="17"/>
      <c r="EJ212" s="17"/>
      <c r="EK212" s="17"/>
      <c r="EL212" s="17"/>
      <c r="EM212" s="17"/>
      <c r="EN212" s="17"/>
      <c r="EQ212" s="17"/>
      <c r="ER212" s="17"/>
      <c r="ES212" s="17"/>
      <c r="ET212" s="17"/>
      <c r="EU212" s="17"/>
      <c r="FW212" s="40"/>
      <c r="FX212" s="40"/>
      <c r="FY212" s="40"/>
      <c r="FZ212" s="40"/>
      <c r="GA212" s="40"/>
      <c r="GB212" s="18"/>
      <c r="GC212" s="18"/>
      <c r="GD212" s="19"/>
      <c r="GE212" s="19"/>
      <c r="GF212" s="41"/>
      <c r="GG212" s="41"/>
      <c r="GH212" s="41"/>
      <c r="GI212" s="41"/>
      <c r="GJ212" s="41"/>
      <c r="GK212" s="41"/>
      <c r="GL212" s="41"/>
      <c r="GM212" s="41"/>
      <c r="GN212" s="41"/>
      <c r="GO212" s="41"/>
      <c r="GP212" s="41"/>
      <c r="GQ212" s="41"/>
      <c r="GR212" s="41"/>
      <c r="GS212" s="41"/>
      <c r="GT212" s="41"/>
      <c r="GU212" s="41"/>
      <c r="GV212" s="42"/>
      <c r="GW212" s="42"/>
      <c r="GX212" s="42"/>
      <c r="GY212" s="42"/>
      <c r="GZ212" s="41"/>
      <c r="HA212" s="41"/>
      <c r="HB212" s="41"/>
      <c r="HC212" s="41"/>
      <c r="HD212" s="41"/>
      <c r="HE212" s="41"/>
      <c r="HF212" s="37"/>
      <c r="HG212" s="37"/>
      <c r="HH212" s="43"/>
      <c r="HI212" s="43"/>
      <c r="HJ212" s="41"/>
      <c r="HK212" s="43"/>
      <c r="HL212" s="42"/>
      <c r="HM212" s="18"/>
      <c r="HN212" s="18"/>
      <c r="HO212" s="42"/>
      <c r="HP212" s="18"/>
      <c r="HQ212" s="18"/>
      <c r="HR212" s="19"/>
      <c r="HS212" s="43"/>
      <c r="HT212" s="42"/>
      <c r="HU212" s="41"/>
      <c r="HV212" s="41"/>
      <c r="HW212" s="19"/>
      <c r="HX212" s="43"/>
      <c r="HY212" s="19"/>
      <c r="HZ212" s="41"/>
      <c r="IA212" s="41"/>
      <c r="IB212" s="19"/>
    </row>
    <row r="213" spans="1:236" ht="15.5">
      <c r="A213" s="15">
        <v>4627</v>
      </c>
      <c r="B213" t="s">
        <v>329</v>
      </c>
      <c r="C213" t="s">
        <v>317</v>
      </c>
      <c r="D213">
        <v>0</v>
      </c>
      <c r="E213">
        <f t="shared" si="9"/>
        <v>1.1100000000000136</v>
      </c>
      <c r="F213">
        <f t="shared" si="10"/>
        <v>-6.9999999999993179E-2</v>
      </c>
      <c r="G213">
        <f t="shared" si="11"/>
        <v>1E-3</v>
      </c>
      <c r="H213" t="s">
        <v>318</v>
      </c>
      <c r="I213" t="s">
        <v>99</v>
      </c>
      <c r="J213" t="s">
        <v>119</v>
      </c>
      <c r="K213" t="s">
        <v>101</v>
      </c>
      <c r="L213">
        <v>216</v>
      </c>
      <c r="M213">
        <v>1099</v>
      </c>
      <c r="N213">
        <v>2</v>
      </c>
      <c r="O213">
        <v>1E-4</v>
      </c>
      <c r="P213" s="15">
        <v>4627</v>
      </c>
      <c r="Q213">
        <v>43.4</v>
      </c>
      <c r="R213">
        <v>0.91</v>
      </c>
      <c r="S213">
        <v>20.23</v>
      </c>
      <c r="T213">
        <v>5.17</v>
      </c>
      <c r="U213">
        <v>0.39</v>
      </c>
      <c r="V213">
        <v>4.57</v>
      </c>
      <c r="W213">
        <v>12.59</v>
      </c>
      <c r="X213">
        <v>5.24</v>
      </c>
      <c r="Y213">
        <v>5.58</v>
      </c>
      <c r="Z213">
        <v>0</v>
      </c>
      <c r="AA213">
        <v>0.81</v>
      </c>
      <c r="AB213">
        <v>0</v>
      </c>
      <c r="AC213">
        <v>1.18</v>
      </c>
      <c r="AD213">
        <v>100.07</v>
      </c>
      <c r="AF213" s="15">
        <v>4627</v>
      </c>
      <c r="AG213">
        <v>47.98</v>
      </c>
      <c r="AH213">
        <v>1.45</v>
      </c>
      <c r="AI213">
        <v>7.86</v>
      </c>
      <c r="AJ213">
        <v>4.5999999999999996</v>
      </c>
      <c r="AK213">
        <v>0.19</v>
      </c>
      <c r="AL213">
        <v>13.39</v>
      </c>
      <c r="AM213">
        <v>24.46</v>
      </c>
      <c r="AN213">
        <v>0.24</v>
      </c>
      <c r="AO213">
        <v>0.09</v>
      </c>
      <c r="AP213">
        <v>0.05</v>
      </c>
      <c r="AR213" s="38"/>
      <c r="AS213" s="38"/>
      <c r="AT213" s="38"/>
      <c r="AU213" s="38"/>
      <c r="AV213" s="38"/>
      <c r="AW213" s="38"/>
      <c r="AX213" s="38"/>
      <c r="AY213" s="38"/>
      <c r="AZ213" s="38"/>
      <c r="BA213" s="38"/>
      <c r="BB213" s="38"/>
      <c r="BC213" s="38"/>
      <c r="DJ213" s="17"/>
      <c r="EH213" s="17"/>
      <c r="EI213" s="17"/>
      <c r="EJ213" s="17"/>
      <c r="EK213" s="17"/>
      <c r="EL213" s="17"/>
      <c r="EM213" s="17"/>
      <c r="EN213" s="17"/>
      <c r="EQ213" s="17"/>
      <c r="ER213" s="17"/>
      <c r="ES213" s="17"/>
      <c r="ET213" s="17"/>
      <c r="EU213" s="17"/>
      <c r="FW213" s="40"/>
      <c r="FX213" s="40"/>
      <c r="FY213" s="40"/>
      <c r="FZ213" s="40"/>
      <c r="GA213" s="40"/>
      <c r="GB213" s="18"/>
      <c r="GC213" s="18"/>
      <c r="GD213" s="19"/>
      <c r="GE213" s="19"/>
      <c r="GF213" s="41"/>
      <c r="GG213" s="41"/>
      <c r="GH213" s="41"/>
      <c r="GI213" s="41"/>
      <c r="GJ213" s="41"/>
      <c r="GK213" s="41"/>
      <c r="GL213" s="41"/>
      <c r="GM213" s="41"/>
      <c r="GN213" s="41"/>
      <c r="GO213" s="41"/>
      <c r="GP213" s="41"/>
      <c r="GQ213" s="41"/>
      <c r="GR213" s="41"/>
      <c r="GS213" s="41"/>
      <c r="GT213" s="41"/>
      <c r="GU213" s="41"/>
      <c r="GV213" s="42"/>
      <c r="GW213" s="42"/>
      <c r="GX213" s="42"/>
      <c r="GY213" s="42"/>
      <c r="GZ213" s="41"/>
      <c r="HA213" s="41"/>
      <c r="HB213" s="41"/>
      <c r="HC213" s="41"/>
      <c r="HD213" s="41"/>
      <c r="HE213" s="41"/>
      <c r="HF213" s="37"/>
      <c r="HG213" s="37"/>
      <c r="HH213" s="43"/>
      <c r="HI213" s="43"/>
      <c r="HJ213" s="41"/>
      <c r="HK213" s="43"/>
      <c r="HL213" s="42"/>
      <c r="HM213" s="18"/>
      <c r="HN213" s="18"/>
      <c r="HO213" s="42"/>
      <c r="HP213" s="18"/>
      <c r="HQ213" s="18"/>
      <c r="HR213" s="19"/>
      <c r="HS213" s="43"/>
      <c r="HT213" s="42"/>
      <c r="HU213" s="41"/>
      <c r="HV213" s="41"/>
      <c r="HW213" s="19"/>
      <c r="HX213" s="43"/>
      <c r="HY213" s="19"/>
      <c r="HZ213" s="41"/>
      <c r="IA213" s="41"/>
      <c r="IB213" s="19"/>
    </row>
    <row r="214" spans="1:236" ht="15.5">
      <c r="A214" s="15">
        <v>4628</v>
      </c>
      <c r="B214" t="s">
        <v>330</v>
      </c>
      <c r="C214" t="s">
        <v>317</v>
      </c>
      <c r="D214">
        <v>0</v>
      </c>
      <c r="E214">
        <f t="shared" si="9"/>
        <v>1.3100000000000165</v>
      </c>
      <c r="F214">
        <f t="shared" si="10"/>
        <v>9.9999999999994316E-2</v>
      </c>
      <c r="G214">
        <f t="shared" si="11"/>
        <v>1E-3</v>
      </c>
      <c r="H214" t="s">
        <v>318</v>
      </c>
      <c r="I214" t="s">
        <v>99</v>
      </c>
      <c r="J214" t="s">
        <v>119</v>
      </c>
      <c r="K214" t="s">
        <v>101</v>
      </c>
      <c r="L214">
        <v>216</v>
      </c>
      <c r="M214">
        <v>1099</v>
      </c>
      <c r="N214">
        <v>2</v>
      </c>
      <c r="O214">
        <v>1E-4</v>
      </c>
      <c r="P214" s="15">
        <v>4628</v>
      </c>
      <c r="Q214">
        <v>43.68</v>
      </c>
      <c r="R214">
        <v>1.23</v>
      </c>
      <c r="S214">
        <v>20.02</v>
      </c>
      <c r="T214">
        <v>5.0599999999999996</v>
      </c>
      <c r="U214">
        <v>0.32</v>
      </c>
      <c r="V214">
        <v>4.34</v>
      </c>
      <c r="W214">
        <v>11.6</v>
      </c>
      <c r="X214">
        <v>5.77</v>
      </c>
      <c r="Y214">
        <v>5.99</v>
      </c>
      <c r="Z214">
        <v>0</v>
      </c>
      <c r="AA214">
        <v>0.68</v>
      </c>
      <c r="AB214">
        <v>0</v>
      </c>
      <c r="AC214">
        <v>1.21</v>
      </c>
      <c r="AD214">
        <v>99.9</v>
      </c>
      <c r="AF214" s="15">
        <v>4628</v>
      </c>
      <c r="AG214">
        <v>41.85</v>
      </c>
      <c r="AH214">
        <v>3.04</v>
      </c>
      <c r="AI214">
        <v>12.69</v>
      </c>
      <c r="AJ214">
        <v>6.99</v>
      </c>
      <c r="AK214">
        <v>0.19</v>
      </c>
      <c r="AL214">
        <v>10.35</v>
      </c>
      <c r="AM214">
        <v>24.36</v>
      </c>
      <c r="AN214">
        <v>0.27</v>
      </c>
      <c r="AO214">
        <v>0.1</v>
      </c>
      <c r="AP214">
        <v>0</v>
      </c>
      <c r="AR214" s="38"/>
      <c r="AS214" s="38"/>
      <c r="AT214" s="38"/>
      <c r="AU214" s="38"/>
      <c r="AV214" s="38"/>
      <c r="AW214" s="38"/>
      <c r="AX214" s="38"/>
      <c r="AY214" s="38"/>
      <c r="AZ214" s="38"/>
      <c r="BA214" s="38"/>
      <c r="BB214" s="38"/>
      <c r="BC214" s="38"/>
      <c r="DJ214" s="17"/>
      <c r="EH214" s="17"/>
      <c r="EI214" s="17"/>
      <c r="EJ214" s="17"/>
      <c r="EK214" s="17"/>
      <c r="EL214" s="17"/>
      <c r="EM214" s="17"/>
      <c r="EN214" s="17"/>
      <c r="EQ214" s="17"/>
      <c r="ER214" s="17"/>
      <c r="ES214" s="17"/>
      <c r="ET214" s="17"/>
      <c r="EU214" s="17"/>
      <c r="FW214" s="40"/>
      <c r="FX214" s="40"/>
      <c r="FY214" s="40"/>
      <c r="FZ214" s="40"/>
      <c r="GA214" s="40"/>
      <c r="GB214" s="18"/>
      <c r="GC214" s="18"/>
      <c r="GD214" s="19"/>
      <c r="GE214" s="19"/>
      <c r="GF214" s="41"/>
      <c r="GG214" s="41"/>
      <c r="GH214" s="41"/>
      <c r="GI214" s="41"/>
      <c r="GJ214" s="41"/>
      <c r="GK214" s="41"/>
      <c r="GL214" s="41"/>
      <c r="GM214" s="41"/>
      <c r="GN214" s="41"/>
      <c r="GO214" s="41"/>
      <c r="GP214" s="41"/>
      <c r="GQ214" s="41"/>
      <c r="GR214" s="41"/>
      <c r="GS214" s="41"/>
      <c r="GT214" s="41"/>
      <c r="GU214" s="41"/>
      <c r="GV214" s="42"/>
      <c r="GW214" s="42"/>
      <c r="GX214" s="42"/>
      <c r="GY214" s="42"/>
      <c r="GZ214" s="41"/>
      <c r="HA214" s="41"/>
      <c r="HB214" s="41"/>
      <c r="HC214" s="41"/>
      <c r="HD214" s="41"/>
      <c r="HE214" s="41"/>
      <c r="HF214" s="37"/>
      <c r="HG214" s="37"/>
      <c r="HH214" s="43"/>
      <c r="HI214" s="43"/>
      <c r="HJ214" s="41"/>
      <c r="HK214" s="43"/>
      <c r="HL214" s="42"/>
      <c r="HM214" s="18"/>
      <c r="HN214" s="18"/>
      <c r="HO214" s="42"/>
      <c r="HP214" s="18"/>
      <c r="HQ214" s="18"/>
      <c r="HR214" s="19"/>
      <c r="HS214" s="43"/>
      <c r="HT214" s="42"/>
      <c r="HU214" s="41"/>
      <c r="HV214" s="41"/>
      <c r="HW214" s="19"/>
      <c r="HX214" s="43"/>
      <c r="HY214" s="19"/>
      <c r="HZ214" s="41"/>
      <c r="IA214" s="41"/>
      <c r="IB214" s="19"/>
    </row>
    <row r="215" spans="1:236" ht="15.5">
      <c r="A215" s="15">
        <v>4630</v>
      </c>
      <c r="B215" t="s">
        <v>331</v>
      </c>
      <c r="C215" t="s">
        <v>317</v>
      </c>
      <c r="D215">
        <v>0</v>
      </c>
      <c r="E215">
        <f t="shared" si="9"/>
        <v>1.5800000000000125</v>
      </c>
      <c r="F215">
        <f t="shared" si="10"/>
        <v>0.73000000000000398</v>
      </c>
      <c r="G215">
        <f t="shared" si="11"/>
        <v>1E-3</v>
      </c>
      <c r="H215" t="s">
        <v>318</v>
      </c>
      <c r="I215" t="s">
        <v>99</v>
      </c>
      <c r="J215" t="s">
        <v>119</v>
      </c>
      <c r="K215" t="s">
        <v>101</v>
      </c>
      <c r="L215">
        <v>216</v>
      </c>
      <c r="M215">
        <v>1099</v>
      </c>
      <c r="N215">
        <v>2</v>
      </c>
      <c r="O215">
        <v>1E-4</v>
      </c>
      <c r="P215" s="15">
        <v>4630</v>
      </c>
      <c r="Q215">
        <v>45.51</v>
      </c>
      <c r="R215">
        <v>0.78</v>
      </c>
      <c r="S215">
        <v>21.58</v>
      </c>
      <c r="T215">
        <v>3.49</v>
      </c>
      <c r="U215">
        <v>0.11</v>
      </c>
      <c r="V215">
        <v>3.8</v>
      </c>
      <c r="W215">
        <v>9.5500000000000007</v>
      </c>
      <c r="X215">
        <v>6.82</v>
      </c>
      <c r="Y215">
        <v>6.29</v>
      </c>
      <c r="Z215">
        <v>0</v>
      </c>
      <c r="AA215">
        <v>0.49</v>
      </c>
      <c r="AB215">
        <v>0</v>
      </c>
      <c r="AC215">
        <v>0.85</v>
      </c>
      <c r="AD215">
        <v>99.27</v>
      </c>
      <c r="AF215" s="15">
        <v>4630</v>
      </c>
      <c r="AG215">
        <v>48.23</v>
      </c>
      <c r="AH215">
        <v>1.29</v>
      </c>
      <c r="AI215">
        <v>6.58</v>
      </c>
      <c r="AJ215">
        <v>4.0999999999999996</v>
      </c>
      <c r="AK215">
        <v>0.09</v>
      </c>
      <c r="AL215">
        <v>13.83</v>
      </c>
      <c r="AM215">
        <v>24.33</v>
      </c>
      <c r="AN215">
        <v>0.3</v>
      </c>
      <c r="AO215">
        <v>0.11</v>
      </c>
      <c r="AP215">
        <v>0.27</v>
      </c>
      <c r="AR215" s="38"/>
      <c r="AS215" s="38"/>
      <c r="AT215" s="38"/>
      <c r="AU215" s="38"/>
      <c r="AV215" s="38"/>
      <c r="AW215" s="38"/>
      <c r="AX215" s="38"/>
      <c r="AY215" s="38"/>
      <c r="AZ215" s="38"/>
      <c r="BA215" s="38"/>
      <c r="BB215" s="38"/>
      <c r="BC215" s="38"/>
      <c r="DJ215" s="17"/>
      <c r="EH215" s="17"/>
      <c r="EI215" s="17"/>
      <c r="EJ215" s="17"/>
      <c r="EK215" s="17"/>
      <c r="EL215" s="17"/>
      <c r="EM215" s="17"/>
      <c r="EN215" s="17"/>
      <c r="EQ215" s="17"/>
      <c r="ER215" s="17"/>
      <c r="ES215" s="17"/>
      <c r="ET215" s="17"/>
      <c r="EU215" s="17"/>
      <c r="FW215" s="40"/>
      <c r="FX215" s="40"/>
      <c r="FY215" s="40"/>
      <c r="FZ215" s="40"/>
      <c r="GA215" s="40"/>
      <c r="GB215" s="18"/>
      <c r="GC215" s="18"/>
      <c r="GD215" s="19"/>
      <c r="GE215" s="19"/>
      <c r="GF215" s="41"/>
      <c r="GG215" s="41"/>
      <c r="GH215" s="41"/>
      <c r="GI215" s="41"/>
      <c r="GJ215" s="41"/>
      <c r="GK215" s="41"/>
      <c r="GL215" s="41"/>
      <c r="GM215" s="41"/>
      <c r="GN215" s="41"/>
      <c r="GO215" s="41"/>
      <c r="GP215" s="41"/>
      <c r="GQ215" s="41"/>
      <c r="GR215" s="41"/>
      <c r="GS215" s="41"/>
      <c r="GT215" s="41"/>
      <c r="GU215" s="41"/>
      <c r="GV215" s="42"/>
      <c r="GW215" s="42"/>
      <c r="GX215" s="42"/>
      <c r="GY215" s="42"/>
      <c r="GZ215" s="41"/>
      <c r="HA215" s="41"/>
      <c r="HB215" s="41"/>
      <c r="HC215" s="41"/>
      <c r="HD215" s="41"/>
      <c r="HE215" s="41"/>
      <c r="HF215" s="37"/>
      <c r="HG215" s="37"/>
      <c r="HH215" s="43"/>
      <c r="HI215" s="43"/>
      <c r="HJ215" s="41"/>
      <c r="HK215" s="43"/>
      <c r="HL215" s="42"/>
      <c r="HM215" s="18"/>
      <c r="HN215" s="18"/>
      <c r="HO215" s="42"/>
      <c r="HP215" s="18"/>
      <c r="HQ215" s="18"/>
      <c r="HR215" s="19"/>
      <c r="HS215" s="43"/>
      <c r="HT215" s="42"/>
      <c r="HU215" s="41"/>
      <c r="HV215" s="41"/>
      <c r="HW215" s="19"/>
      <c r="HX215" s="43"/>
      <c r="HY215" s="19"/>
      <c r="HZ215" s="41"/>
      <c r="IA215" s="41"/>
      <c r="IB215" s="19"/>
    </row>
    <row r="216" spans="1:236" ht="15.5">
      <c r="A216" s="15">
        <v>4672</v>
      </c>
      <c r="B216" t="s">
        <v>332</v>
      </c>
      <c r="C216" t="s">
        <v>333</v>
      </c>
      <c r="D216">
        <v>0</v>
      </c>
      <c r="E216">
        <f t="shared" si="9"/>
        <v>0.82000000000000739</v>
      </c>
      <c r="F216">
        <f t="shared" si="10"/>
        <v>0.81999999999999318</v>
      </c>
      <c r="G216">
        <f t="shared" si="11"/>
        <v>1E-3</v>
      </c>
      <c r="H216" t="s">
        <v>48</v>
      </c>
      <c r="I216" t="s">
        <v>99</v>
      </c>
      <c r="J216" t="s">
        <v>119</v>
      </c>
      <c r="K216" t="s">
        <v>101</v>
      </c>
      <c r="L216">
        <v>163.1</v>
      </c>
      <c r="M216">
        <v>1187</v>
      </c>
      <c r="N216">
        <v>0</v>
      </c>
      <c r="O216">
        <v>1E-4</v>
      </c>
      <c r="P216" s="15">
        <v>4672</v>
      </c>
      <c r="Q216">
        <v>49.5</v>
      </c>
      <c r="R216">
        <v>1.08</v>
      </c>
      <c r="S216">
        <v>14.3</v>
      </c>
      <c r="T216">
        <v>11.8</v>
      </c>
      <c r="U216">
        <v>0.16</v>
      </c>
      <c r="V216">
        <v>7.47</v>
      </c>
      <c r="W216">
        <v>12.7</v>
      </c>
      <c r="X216">
        <v>1.98</v>
      </c>
      <c r="Y216">
        <v>0.14000000000000001</v>
      </c>
      <c r="Z216">
        <v>0.05</v>
      </c>
      <c r="AA216">
        <v>0</v>
      </c>
      <c r="AB216">
        <v>0</v>
      </c>
      <c r="AC216">
        <v>0</v>
      </c>
      <c r="AD216">
        <v>99.18</v>
      </c>
      <c r="AF216" s="15">
        <v>4672</v>
      </c>
      <c r="AG216">
        <v>52.7</v>
      </c>
      <c r="AH216">
        <v>0.31</v>
      </c>
      <c r="AI216">
        <v>2.61</v>
      </c>
      <c r="AJ216">
        <v>6.1</v>
      </c>
      <c r="AK216">
        <v>0.14000000000000001</v>
      </c>
      <c r="AL216">
        <v>17.100000000000001</v>
      </c>
      <c r="AM216">
        <v>20.5</v>
      </c>
      <c r="AN216">
        <v>0.25</v>
      </c>
      <c r="AO216">
        <v>0</v>
      </c>
      <c r="AP216">
        <v>0.69</v>
      </c>
      <c r="AR216" s="38"/>
      <c r="AS216" s="38"/>
      <c r="AT216" s="38"/>
      <c r="AU216" s="38"/>
      <c r="AV216" s="38"/>
      <c r="AW216" s="38"/>
      <c r="AX216" s="38"/>
      <c r="AY216" s="38"/>
      <c r="AZ216" s="38"/>
      <c r="BA216" s="38"/>
      <c r="BB216" s="38"/>
      <c r="BC216" s="38"/>
      <c r="DJ216" s="17"/>
      <c r="EH216" s="17"/>
      <c r="EI216" s="17"/>
      <c r="EJ216" s="17"/>
      <c r="EK216" s="17"/>
      <c r="EL216" s="17"/>
      <c r="EM216" s="17"/>
      <c r="EN216" s="17"/>
      <c r="EQ216" s="17"/>
      <c r="ER216" s="17"/>
      <c r="ES216" s="17"/>
      <c r="ET216" s="17"/>
      <c r="EU216" s="17"/>
      <c r="FW216" s="40"/>
      <c r="FX216" s="40"/>
      <c r="FY216" s="40"/>
      <c r="FZ216" s="40"/>
      <c r="GA216" s="40"/>
      <c r="GB216" s="18"/>
      <c r="GC216" s="18"/>
      <c r="GD216" s="19"/>
      <c r="GE216" s="19"/>
      <c r="GF216" s="41"/>
      <c r="GG216" s="41"/>
      <c r="GH216" s="41"/>
      <c r="GI216" s="41"/>
      <c r="GJ216" s="41"/>
      <c r="GK216" s="41"/>
      <c r="GL216" s="41"/>
      <c r="GM216" s="41"/>
      <c r="GN216" s="41"/>
      <c r="GO216" s="41"/>
      <c r="GP216" s="41"/>
      <c r="GQ216" s="41"/>
      <c r="GR216" s="41"/>
      <c r="GS216" s="41"/>
      <c r="GT216" s="41"/>
      <c r="GU216" s="41"/>
      <c r="GV216" s="42"/>
      <c r="GW216" s="42"/>
      <c r="GX216" s="42"/>
      <c r="GY216" s="42"/>
      <c r="GZ216" s="41"/>
      <c r="HA216" s="41"/>
      <c r="HB216" s="41"/>
      <c r="HC216" s="41"/>
      <c r="HD216" s="41"/>
      <c r="HE216" s="41"/>
      <c r="HF216" s="37"/>
      <c r="HG216" s="37"/>
      <c r="HH216" s="43"/>
      <c r="HI216" s="43"/>
      <c r="HJ216" s="41"/>
      <c r="HK216" s="43"/>
      <c r="HL216" s="42"/>
      <c r="HM216" s="18"/>
      <c r="HN216" s="18"/>
      <c r="HO216" s="42"/>
      <c r="HP216" s="18"/>
      <c r="HQ216" s="18"/>
      <c r="HR216" s="19"/>
      <c r="HS216" s="43"/>
      <c r="HT216" s="42"/>
      <c r="HU216" s="41"/>
      <c r="HV216" s="41"/>
      <c r="HW216" s="19"/>
      <c r="HX216" s="43"/>
      <c r="HY216" s="19"/>
      <c r="HZ216" s="41"/>
      <c r="IA216" s="41"/>
      <c r="IB216" s="19"/>
    </row>
    <row r="217" spans="1:236" ht="15.5">
      <c r="A217" s="15">
        <v>4673</v>
      </c>
      <c r="B217" t="s">
        <v>334</v>
      </c>
      <c r="C217" t="s">
        <v>333</v>
      </c>
      <c r="D217">
        <v>0</v>
      </c>
      <c r="E217">
        <f t="shared" si="9"/>
        <v>1.710000000000008</v>
      </c>
      <c r="F217">
        <f t="shared" si="10"/>
        <v>1.7099999999999937</v>
      </c>
      <c r="G217">
        <f t="shared" si="11"/>
        <v>1E-3</v>
      </c>
      <c r="H217" t="s">
        <v>48</v>
      </c>
      <c r="I217" t="s">
        <v>99</v>
      </c>
      <c r="J217" t="s">
        <v>119</v>
      </c>
      <c r="K217" t="s">
        <v>101</v>
      </c>
      <c r="L217">
        <v>234.2</v>
      </c>
      <c r="M217">
        <v>1176</v>
      </c>
      <c r="N217">
        <v>0</v>
      </c>
      <c r="O217">
        <v>1E-4</v>
      </c>
      <c r="P217" s="15">
        <v>4673</v>
      </c>
      <c r="Q217">
        <v>50.8</v>
      </c>
      <c r="R217">
        <v>1.1200000000000001</v>
      </c>
      <c r="S217">
        <v>13.8</v>
      </c>
      <c r="T217">
        <v>10.7</v>
      </c>
      <c r="U217">
        <v>0.19</v>
      </c>
      <c r="V217">
        <v>7.8</v>
      </c>
      <c r="W217">
        <v>12.2</v>
      </c>
      <c r="X217">
        <v>1.46</v>
      </c>
      <c r="Y217">
        <v>0.14000000000000001</v>
      </c>
      <c r="Z217">
        <v>0.08</v>
      </c>
      <c r="AA217">
        <v>0</v>
      </c>
      <c r="AB217">
        <v>0</v>
      </c>
      <c r="AC217">
        <v>0</v>
      </c>
      <c r="AD217">
        <v>98.29</v>
      </c>
      <c r="AF217" s="15">
        <v>4673</v>
      </c>
      <c r="AG217">
        <v>52.1</v>
      </c>
      <c r="AH217">
        <v>0.31</v>
      </c>
      <c r="AI217">
        <v>2.69</v>
      </c>
      <c r="AJ217">
        <v>5.75</v>
      </c>
      <c r="AK217">
        <v>0.16</v>
      </c>
      <c r="AL217">
        <v>17.5</v>
      </c>
      <c r="AM217">
        <v>20.2</v>
      </c>
      <c r="AN217">
        <v>0.19</v>
      </c>
      <c r="AO217">
        <v>0</v>
      </c>
      <c r="AP217">
        <v>0.66</v>
      </c>
      <c r="AR217" s="38"/>
      <c r="AS217" s="38"/>
      <c r="AT217" s="38"/>
      <c r="AU217" s="38"/>
      <c r="AV217" s="38"/>
      <c r="AW217" s="38"/>
      <c r="AX217" s="38"/>
      <c r="AY217" s="38"/>
      <c r="AZ217" s="38"/>
      <c r="BA217" s="38"/>
      <c r="BB217" s="38"/>
      <c r="BC217" s="38"/>
      <c r="DJ217" s="17"/>
      <c r="EH217" s="17"/>
      <c r="EI217" s="17"/>
      <c r="EJ217" s="17"/>
      <c r="EK217" s="17"/>
      <c r="EL217" s="17"/>
      <c r="EM217" s="17"/>
      <c r="EN217" s="17"/>
      <c r="EQ217" s="17"/>
      <c r="ER217" s="17"/>
      <c r="ES217" s="17"/>
      <c r="ET217" s="17"/>
      <c r="EU217" s="17"/>
      <c r="FW217" s="40"/>
      <c r="FX217" s="40"/>
      <c r="FY217" s="40"/>
      <c r="FZ217" s="40"/>
      <c r="GA217" s="40"/>
      <c r="GB217" s="18"/>
      <c r="GC217" s="18"/>
      <c r="GD217" s="19"/>
      <c r="GE217" s="19"/>
      <c r="GF217" s="41"/>
      <c r="GG217" s="41"/>
      <c r="GH217" s="41"/>
      <c r="GI217" s="41"/>
      <c r="GJ217" s="41"/>
      <c r="GK217" s="41"/>
      <c r="GL217" s="41"/>
      <c r="GM217" s="41"/>
      <c r="GN217" s="41"/>
      <c r="GO217" s="41"/>
      <c r="GP217" s="41"/>
      <c r="GQ217" s="41"/>
      <c r="GR217" s="41"/>
      <c r="GS217" s="41"/>
      <c r="GT217" s="41"/>
      <c r="GU217" s="41"/>
      <c r="GV217" s="42"/>
      <c r="GW217" s="42"/>
      <c r="GX217" s="42"/>
      <c r="GY217" s="42"/>
      <c r="GZ217" s="41"/>
      <c r="HA217" s="41"/>
      <c r="HB217" s="41"/>
      <c r="HC217" s="41"/>
      <c r="HD217" s="41"/>
      <c r="HE217" s="41"/>
      <c r="HF217" s="37"/>
      <c r="HG217" s="37"/>
      <c r="HH217" s="43"/>
      <c r="HI217" s="43"/>
      <c r="HJ217" s="41"/>
      <c r="HK217" s="43"/>
      <c r="HL217" s="42"/>
      <c r="HM217" s="18"/>
      <c r="HN217" s="18"/>
      <c r="HO217" s="42"/>
      <c r="HP217" s="18"/>
      <c r="HQ217" s="18"/>
      <c r="HR217" s="19"/>
      <c r="HS217" s="43"/>
      <c r="HT217" s="42"/>
      <c r="HU217" s="41"/>
      <c r="HV217" s="41"/>
      <c r="HW217" s="19"/>
      <c r="HX217" s="43"/>
      <c r="HY217" s="19"/>
      <c r="HZ217" s="41"/>
      <c r="IA217" s="41"/>
      <c r="IB217" s="19"/>
    </row>
    <row r="218" spans="1:236" ht="15.5">
      <c r="A218" s="15">
        <v>4674</v>
      </c>
      <c r="B218" t="s">
        <v>335</v>
      </c>
      <c r="C218" t="s">
        <v>333</v>
      </c>
      <c r="D218">
        <v>0</v>
      </c>
      <c r="E218">
        <f t="shared" si="9"/>
        <v>1.1299999999999812</v>
      </c>
      <c r="F218">
        <f t="shared" si="10"/>
        <v>1.1299999999999955</v>
      </c>
      <c r="G218">
        <f t="shared" si="11"/>
        <v>1E-3</v>
      </c>
      <c r="H218" t="s">
        <v>48</v>
      </c>
      <c r="I218" t="s">
        <v>99</v>
      </c>
      <c r="J218" t="s">
        <v>119</v>
      </c>
      <c r="K218" t="s">
        <v>101</v>
      </c>
      <c r="L218">
        <v>500.9</v>
      </c>
      <c r="M218">
        <v>1167</v>
      </c>
      <c r="N218">
        <v>0</v>
      </c>
      <c r="O218">
        <v>1E-4</v>
      </c>
      <c r="P218" s="15">
        <v>4674</v>
      </c>
      <c r="Q218">
        <v>51.1</v>
      </c>
      <c r="R218">
        <v>1.65</v>
      </c>
      <c r="S218">
        <v>13.2</v>
      </c>
      <c r="T218">
        <v>12.5</v>
      </c>
      <c r="U218">
        <v>0.1</v>
      </c>
      <c r="V218">
        <v>7.32</v>
      </c>
      <c r="W218">
        <v>11.4</v>
      </c>
      <c r="X218">
        <v>1.39</v>
      </c>
      <c r="Y218">
        <v>0.18</v>
      </c>
      <c r="Z218">
        <v>0.03</v>
      </c>
      <c r="AA218">
        <v>0</v>
      </c>
      <c r="AB218">
        <v>0</v>
      </c>
      <c r="AC218">
        <v>0</v>
      </c>
      <c r="AD218">
        <v>98.87</v>
      </c>
      <c r="AF218" s="15">
        <v>4674</v>
      </c>
      <c r="AG218">
        <v>51.5</v>
      </c>
      <c r="AH218">
        <v>0.43</v>
      </c>
      <c r="AI218">
        <v>2.75</v>
      </c>
      <c r="AJ218">
        <v>7.49</v>
      </c>
      <c r="AK218">
        <v>0.21</v>
      </c>
      <c r="AL218">
        <v>16.8</v>
      </c>
      <c r="AM218">
        <v>19.100000000000001</v>
      </c>
      <c r="AN218">
        <v>0.18</v>
      </c>
      <c r="AO218">
        <v>0</v>
      </c>
      <c r="AP218">
        <v>0.52</v>
      </c>
      <c r="AR218" s="38"/>
      <c r="AS218" s="38"/>
      <c r="AT218" s="38"/>
      <c r="AU218" s="38"/>
      <c r="AV218" s="38"/>
      <c r="AW218" s="38"/>
      <c r="AX218" s="38"/>
      <c r="AY218" s="38"/>
      <c r="AZ218" s="38"/>
      <c r="BA218" s="38"/>
      <c r="BB218" s="38"/>
      <c r="BC218" s="38"/>
      <c r="DJ218" s="17"/>
      <c r="EH218" s="17"/>
      <c r="EI218" s="17"/>
      <c r="EJ218" s="17"/>
      <c r="EK218" s="17"/>
      <c r="EL218" s="17"/>
      <c r="EM218" s="17"/>
      <c r="EN218" s="17"/>
      <c r="EQ218" s="17"/>
      <c r="ER218" s="17"/>
      <c r="ES218" s="17"/>
      <c r="ET218" s="17"/>
      <c r="EU218" s="17"/>
      <c r="FW218" s="40"/>
      <c r="FX218" s="40"/>
      <c r="FY218" s="40"/>
      <c r="FZ218" s="40"/>
      <c r="GA218" s="40"/>
      <c r="GB218" s="18"/>
      <c r="GC218" s="18"/>
      <c r="GD218" s="19"/>
      <c r="GE218" s="19"/>
      <c r="GF218" s="41"/>
      <c r="GG218" s="41"/>
      <c r="GH218" s="41"/>
      <c r="GI218" s="41"/>
      <c r="GJ218" s="41"/>
      <c r="GK218" s="41"/>
      <c r="GL218" s="41"/>
      <c r="GM218" s="41"/>
      <c r="GN218" s="41"/>
      <c r="GO218" s="41"/>
      <c r="GP218" s="41"/>
      <c r="GQ218" s="41"/>
      <c r="GR218" s="41"/>
      <c r="GS218" s="41"/>
      <c r="GT218" s="41"/>
      <c r="GU218" s="41"/>
      <c r="GV218" s="42"/>
      <c r="GW218" s="42"/>
      <c r="GX218" s="42"/>
      <c r="GY218" s="42"/>
      <c r="GZ218" s="41"/>
      <c r="HA218" s="41"/>
      <c r="HB218" s="41"/>
      <c r="HC218" s="41"/>
      <c r="HD218" s="41"/>
      <c r="HE218" s="41"/>
      <c r="HF218" s="37"/>
      <c r="HG218" s="37"/>
      <c r="HH218" s="43"/>
      <c r="HI218" s="43"/>
      <c r="HJ218" s="41"/>
      <c r="HK218" s="43"/>
      <c r="HL218" s="42"/>
      <c r="HM218" s="18"/>
      <c r="HN218" s="18"/>
      <c r="HO218" s="42"/>
      <c r="HP218" s="18"/>
      <c r="HQ218" s="18"/>
      <c r="HR218" s="19"/>
      <c r="HS218" s="43"/>
      <c r="HT218" s="42"/>
      <c r="HU218" s="41"/>
      <c r="HV218" s="41"/>
      <c r="HW218" s="19"/>
      <c r="HX218" s="43"/>
      <c r="HY218" s="19"/>
      <c r="HZ218" s="41"/>
      <c r="IA218" s="41"/>
      <c r="IB218" s="19"/>
    </row>
    <row r="219" spans="1:236" ht="15.5">
      <c r="A219" s="15">
        <v>4675</v>
      </c>
      <c r="B219" t="s">
        <v>336</v>
      </c>
      <c r="C219" t="s">
        <v>333</v>
      </c>
      <c r="D219">
        <v>0</v>
      </c>
      <c r="E219">
        <f t="shared" si="9"/>
        <v>0.20999999999999375</v>
      </c>
      <c r="F219">
        <f t="shared" si="10"/>
        <v>0.20999999999999375</v>
      </c>
      <c r="G219">
        <f t="shared" si="11"/>
        <v>1E-3</v>
      </c>
      <c r="H219" t="s">
        <v>48</v>
      </c>
      <c r="I219" t="s">
        <v>99</v>
      </c>
      <c r="J219" t="s">
        <v>119</v>
      </c>
      <c r="K219" t="s">
        <v>101</v>
      </c>
      <c r="L219">
        <v>242.3</v>
      </c>
      <c r="M219">
        <v>1166</v>
      </c>
      <c r="N219">
        <v>0</v>
      </c>
      <c r="O219">
        <v>1E-4</v>
      </c>
      <c r="P219" s="15">
        <v>4675</v>
      </c>
      <c r="Q219">
        <v>51.9</v>
      </c>
      <c r="R219">
        <v>1.28</v>
      </c>
      <c r="S219">
        <v>13.9</v>
      </c>
      <c r="T219">
        <v>11.6</v>
      </c>
      <c r="U219">
        <v>0.18</v>
      </c>
      <c r="V219">
        <v>7.62</v>
      </c>
      <c r="W219">
        <v>11.7</v>
      </c>
      <c r="X219">
        <v>1.42</v>
      </c>
      <c r="Y219">
        <v>0.14000000000000001</v>
      </c>
      <c r="Z219">
        <v>0.05</v>
      </c>
      <c r="AA219">
        <v>0</v>
      </c>
      <c r="AB219">
        <v>0</v>
      </c>
      <c r="AC219">
        <v>0</v>
      </c>
      <c r="AD219">
        <v>99.79</v>
      </c>
      <c r="AF219" s="15">
        <v>4675</v>
      </c>
      <c r="AG219">
        <v>52.6</v>
      </c>
      <c r="AH219">
        <v>0.39</v>
      </c>
      <c r="AI219">
        <v>2.66</v>
      </c>
      <c r="AJ219">
        <v>6.98</v>
      </c>
      <c r="AK219">
        <v>0.18</v>
      </c>
      <c r="AL219">
        <v>17.399999999999999</v>
      </c>
      <c r="AM219">
        <v>18.899999999999999</v>
      </c>
      <c r="AN219">
        <v>0.21</v>
      </c>
      <c r="AO219">
        <v>0</v>
      </c>
      <c r="AP219">
        <v>0.41</v>
      </c>
      <c r="AR219" s="38"/>
      <c r="AS219" s="38"/>
      <c r="AT219" s="38"/>
      <c r="AU219" s="38"/>
      <c r="AV219" s="38"/>
      <c r="AW219" s="38"/>
      <c r="AX219" s="38"/>
      <c r="AY219" s="38"/>
      <c r="AZ219" s="38"/>
      <c r="BA219" s="38"/>
      <c r="BB219" s="38"/>
      <c r="BC219" s="38"/>
      <c r="DJ219" s="17"/>
      <c r="EH219" s="17"/>
      <c r="EI219" s="17"/>
      <c r="EJ219" s="17"/>
      <c r="EK219" s="17"/>
      <c r="EL219" s="17"/>
      <c r="EM219" s="17"/>
      <c r="EN219" s="17"/>
      <c r="EQ219" s="17"/>
      <c r="ER219" s="17"/>
      <c r="ES219" s="17"/>
      <c r="ET219" s="17"/>
      <c r="EU219" s="17"/>
      <c r="FW219" s="40"/>
      <c r="FX219" s="40"/>
      <c r="FY219" s="40"/>
      <c r="FZ219" s="40"/>
      <c r="GA219" s="40"/>
      <c r="GB219" s="18"/>
      <c r="GC219" s="18"/>
      <c r="GD219" s="19"/>
      <c r="GE219" s="19"/>
      <c r="GF219" s="41"/>
      <c r="GG219" s="41"/>
      <c r="GH219" s="41"/>
      <c r="GI219" s="41"/>
      <c r="GJ219" s="41"/>
      <c r="GK219" s="41"/>
      <c r="GL219" s="41"/>
      <c r="GM219" s="41"/>
      <c r="GN219" s="41"/>
      <c r="GO219" s="41"/>
      <c r="GP219" s="41"/>
      <c r="GQ219" s="41"/>
      <c r="GR219" s="41"/>
      <c r="GS219" s="41"/>
      <c r="GT219" s="41"/>
      <c r="GU219" s="41"/>
      <c r="GV219" s="42"/>
      <c r="GW219" s="42"/>
      <c r="GX219" s="42"/>
      <c r="GY219" s="42"/>
      <c r="GZ219" s="41"/>
      <c r="HA219" s="41"/>
      <c r="HB219" s="41"/>
      <c r="HC219" s="41"/>
      <c r="HD219" s="41"/>
      <c r="HE219" s="41"/>
      <c r="HF219" s="37"/>
      <c r="HG219" s="37"/>
      <c r="HH219" s="43"/>
      <c r="HI219" s="43"/>
      <c r="HJ219" s="41"/>
      <c r="HK219" s="43"/>
      <c r="HL219" s="42"/>
      <c r="HM219" s="18"/>
      <c r="HN219" s="18"/>
      <c r="HO219" s="42"/>
      <c r="HP219" s="18"/>
      <c r="HQ219" s="18"/>
      <c r="HR219" s="19"/>
      <c r="HS219" s="43"/>
      <c r="HT219" s="42"/>
      <c r="HU219" s="41"/>
      <c r="HV219" s="41"/>
      <c r="HW219" s="19"/>
      <c r="HX219" s="43"/>
      <c r="HY219" s="19"/>
      <c r="HZ219" s="41"/>
      <c r="IA219" s="41"/>
      <c r="IB219" s="19"/>
    </row>
    <row r="220" spans="1:236" ht="15.5">
      <c r="A220" s="15">
        <v>4676</v>
      </c>
      <c r="B220" t="s">
        <v>337</v>
      </c>
      <c r="C220" t="s">
        <v>333</v>
      </c>
      <c r="D220">
        <v>0</v>
      </c>
      <c r="E220">
        <f t="shared" si="9"/>
        <v>2.5000000000000142</v>
      </c>
      <c r="F220">
        <f t="shared" si="10"/>
        <v>2.5</v>
      </c>
      <c r="G220">
        <f t="shared" si="11"/>
        <v>1E-3</v>
      </c>
      <c r="H220" t="s">
        <v>48</v>
      </c>
      <c r="I220" t="s">
        <v>99</v>
      </c>
      <c r="J220" t="s">
        <v>119</v>
      </c>
      <c r="K220" t="s">
        <v>101</v>
      </c>
      <c r="L220">
        <v>244.4</v>
      </c>
      <c r="M220">
        <v>1156</v>
      </c>
      <c r="N220">
        <v>0</v>
      </c>
      <c r="O220">
        <v>1E-4</v>
      </c>
      <c r="P220" s="15">
        <v>4676</v>
      </c>
      <c r="Q220">
        <v>50.4</v>
      </c>
      <c r="R220">
        <v>1.51</v>
      </c>
      <c r="S220">
        <v>12.6</v>
      </c>
      <c r="T220">
        <v>13.6</v>
      </c>
      <c r="U220">
        <v>0.14000000000000001</v>
      </c>
      <c r="V220">
        <v>6.61</v>
      </c>
      <c r="W220">
        <v>11.2</v>
      </c>
      <c r="X220">
        <v>1.25</v>
      </c>
      <c r="Y220">
        <v>0.14000000000000001</v>
      </c>
      <c r="Z220">
        <v>0.05</v>
      </c>
      <c r="AA220">
        <v>0</v>
      </c>
      <c r="AB220">
        <v>0</v>
      </c>
      <c r="AC220">
        <v>0</v>
      </c>
      <c r="AD220">
        <v>97.5</v>
      </c>
      <c r="AF220" s="15">
        <v>4676</v>
      </c>
      <c r="AG220">
        <v>53</v>
      </c>
      <c r="AH220">
        <v>0.43</v>
      </c>
      <c r="AI220">
        <v>2.29</v>
      </c>
      <c r="AJ220">
        <v>8.16</v>
      </c>
      <c r="AK220">
        <v>0.21</v>
      </c>
      <c r="AL220">
        <v>17.5</v>
      </c>
      <c r="AM220">
        <v>18.5</v>
      </c>
      <c r="AN220">
        <v>0.13</v>
      </c>
      <c r="AO220">
        <v>0</v>
      </c>
      <c r="AP220">
        <v>0.39</v>
      </c>
      <c r="AR220" s="38"/>
      <c r="AS220" s="38"/>
      <c r="AT220" s="38"/>
      <c r="AU220" s="38"/>
      <c r="AV220" s="38"/>
      <c r="AW220" s="38"/>
      <c r="AX220" s="38"/>
      <c r="AY220" s="38"/>
      <c r="AZ220" s="38"/>
      <c r="BA220" s="38"/>
      <c r="BB220" s="38"/>
      <c r="BC220" s="38"/>
      <c r="DJ220" s="17"/>
      <c r="EH220" s="17"/>
      <c r="EI220" s="17"/>
      <c r="EJ220" s="17"/>
      <c r="EK220" s="17"/>
      <c r="EL220" s="17"/>
      <c r="EM220" s="17"/>
      <c r="EN220" s="17"/>
      <c r="EQ220" s="17"/>
      <c r="ER220" s="17"/>
      <c r="ES220" s="17"/>
      <c r="ET220" s="17"/>
      <c r="EU220" s="17"/>
      <c r="FW220" s="40"/>
      <c r="FX220" s="40"/>
      <c r="FY220" s="40"/>
      <c r="FZ220" s="40"/>
      <c r="GA220" s="40"/>
      <c r="GB220" s="18"/>
      <c r="GC220" s="18"/>
      <c r="GD220" s="19"/>
      <c r="GE220" s="19"/>
      <c r="GF220" s="41"/>
      <c r="GG220" s="41"/>
      <c r="GH220" s="41"/>
      <c r="GI220" s="41"/>
      <c r="GJ220" s="41"/>
      <c r="GK220" s="41"/>
      <c r="GL220" s="41"/>
      <c r="GM220" s="41"/>
      <c r="GN220" s="41"/>
      <c r="GO220" s="41"/>
      <c r="GP220" s="41"/>
      <c r="GQ220" s="41"/>
      <c r="GR220" s="41"/>
      <c r="GS220" s="41"/>
      <c r="GT220" s="41"/>
      <c r="GU220" s="41"/>
      <c r="GV220" s="42"/>
      <c r="GW220" s="42"/>
      <c r="GX220" s="42"/>
      <c r="GY220" s="42"/>
      <c r="GZ220" s="41"/>
      <c r="HA220" s="41"/>
      <c r="HB220" s="41"/>
      <c r="HC220" s="41"/>
      <c r="HD220" s="41"/>
      <c r="HE220" s="41"/>
      <c r="HF220" s="37"/>
      <c r="HG220" s="37"/>
      <c r="HH220" s="43"/>
      <c r="HI220" s="43"/>
      <c r="HJ220" s="41"/>
      <c r="HK220" s="43"/>
      <c r="HL220" s="42"/>
      <c r="HM220" s="18"/>
      <c r="HN220" s="18"/>
      <c r="HO220" s="42"/>
      <c r="HP220" s="18"/>
      <c r="HQ220" s="18"/>
      <c r="HR220" s="19"/>
      <c r="HS220" s="43"/>
      <c r="HT220" s="42"/>
      <c r="HU220" s="41"/>
      <c r="HV220" s="41"/>
      <c r="HW220" s="19"/>
      <c r="HX220" s="43"/>
      <c r="HY220" s="19"/>
      <c r="HZ220" s="41"/>
      <c r="IA220" s="41"/>
      <c r="IB220" s="19"/>
    </row>
    <row r="221" spans="1:236" ht="15.5">
      <c r="A221" s="15">
        <v>4678</v>
      </c>
      <c r="B221" t="s">
        <v>338</v>
      </c>
      <c r="C221" t="s">
        <v>333</v>
      </c>
      <c r="D221">
        <v>0</v>
      </c>
      <c r="E221">
        <f t="shared" si="9"/>
        <v>0.35999999999999943</v>
      </c>
      <c r="F221">
        <f t="shared" si="10"/>
        <v>0.35999999999999943</v>
      </c>
      <c r="G221">
        <f t="shared" si="11"/>
        <v>1E-3</v>
      </c>
      <c r="H221" t="s">
        <v>48</v>
      </c>
      <c r="I221" t="s">
        <v>99</v>
      </c>
      <c r="J221" t="s">
        <v>119</v>
      </c>
      <c r="K221" t="s">
        <v>101</v>
      </c>
      <c r="L221">
        <v>168</v>
      </c>
      <c r="M221">
        <v>1193</v>
      </c>
      <c r="N221">
        <v>0</v>
      </c>
      <c r="O221">
        <v>1E-4</v>
      </c>
      <c r="P221" s="15">
        <v>4678</v>
      </c>
      <c r="Q221">
        <v>50</v>
      </c>
      <c r="R221">
        <v>0.76</v>
      </c>
      <c r="S221">
        <v>14.2</v>
      </c>
      <c r="T221">
        <v>10</v>
      </c>
      <c r="U221">
        <v>0.15</v>
      </c>
      <c r="V221">
        <v>9.01</v>
      </c>
      <c r="W221">
        <v>13.8</v>
      </c>
      <c r="X221">
        <v>1.5</v>
      </c>
      <c r="Y221">
        <v>0.13</v>
      </c>
      <c r="Z221">
        <v>0.09</v>
      </c>
      <c r="AA221">
        <v>0</v>
      </c>
      <c r="AB221">
        <v>0</v>
      </c>
      <c r="AC221">
        <v>0</v>
      </c>
      <c r="AD221">
        <v>99.64</v>
      </c>
      <c r="AF221" s="15">
        <v>4678</v>
      </c>
      <c r="AG221">
        <v>52.2</v>
      </c>
      <c r="AH221">
        <v>0.16</v>
      </c>
      <c r="AI221">
        <v>2.69</v>
      </c>
      <c r="AJ221">
        <v>4.72</v>
      </c>
      <c r="AK221">
        <v>0.09</v>
      </c>
      <c r="AL221">
        <v>18</v>
      </c>
      <c r="AM221">
        <v>20.8</v>
      </c>
      <c r="AN221">
        <v>0.1</v>
      </c>
      <c r="AO221">
        <v>0</v>
      </c>
      <c r="AP221">
        <v>1.08</v>
      </c>
      <c r="AR221" s="38"/>
      <c r="AS221" s="38"/>
      <c r="AT221" s="38"/>
      <c r="AU221" s="38"/>
      <c r="AV221" s="38"/>
      <c r="AW221" s="38"/>
      <c r="AX221" s="38"/>
      <c r="AY221" s="38"/>
      <c r="AZ221" s="38"/>
      <c r="BA221" s="38"/>
      <c r="BB221" s="38"/>
      <c r="BC221" s="38"/>
      <c r="DJ221" s="17"/>
      <c r="EH221" s="17"/>
      <c r="EI221" s="17"/>
      <c r="EJ221" s="17"/>
      <c r="EK221" s="17"/>
      <c r="EL221" s="17"/>
      <c r="EM221" s="17"/>
      <c r="EN221" s="17"/>
      <c r="EQ221" s="17"/>
      <c r="ER221" s="17"/>
      <c r="ES221" s="17"/>
      <c r="ET221" s="17"/>
      <c r="EU221" s="17"/>
      <c r="FW221" s="40"/>
      <c r="FX221" s="40"/>
      <c r="FY221" s="40"/>
      <c r="FZ221" s="40"/>
      <c r="GA221" s="40"/>
      <c r="GB221" s="18"/>
      <c r="GC221" s="18"/>
      <c r="GD221" s="19"/>
      <c r="GE221" s="19"/>
      <c r="GF221" s="41"/>
      <c r="GG221" s="41"/>
      <c r="GH221" s="41"/>
      <c r="GI221" s="41"/>
      <c r="GJ221" s="41"/>
      <c r="GK221" s="41"/>
      <c r="GL221" s="41"/>
      <c r="GM221" s="41"/>
      <c r="GN221" s="41"/>
      <c r="GO221" s="41"/>
      <c r="GP221" s="41"/>
      <c r="GQ221" s="41"/>
      <c r="GR221" s="41"/>
      <c r="GS221" s="41"/>
      <c r="GT221" s="41"/>
      <c r="GU221" s="41"/>
      <c r="GV221" s="42"/>
      <c r="GW221" s="42"/>
      <c r="GX221" s="42"/>
      <c r="GY221" s="42"/>
      <c r="GZ221" s="41"/>
      <c r="HA221" s="41"/>
      <c r="HB221" s="41"/>
      <c r="HC221" s="41"/>
      <c r="HD221" s="41"/>
      <c r="HE221" s="41"/>
      <c r="HF221" s="37"/>
      <c r="HG221" s="37"/>
      <c r="HH221" s="43"/>
      <c r="HI221" s="43"/>
      <c r="HJ221" s="41"/>
      <c r="HK221" s="43"/>
      <c r="HL221" s="42"/>
      <c r="HM221" s="18"/>
      <c r="HN221" s="18"/>
      <c r="HO221" s="42"/>
      <c r="HP221" s="18"/>
      <c r="HQ221" s="18"/>
      <c r="HR221" s="19"/>
      <c r="HS221" s="43"/>
      <c r="HT221" s="42"/>
      <c r="HU221" s="41"/>
      <c r="HV221" s="41"/>
      <c r="HW221" s="19"/>
      <c r="HX221" s="43"/>
      <c r="HY221" s="19"/>
      <c r="HZ221" s="41"/>
      <c r="IA221" s="41"/>
      <c r="IB221" s="19"/>
    </row>
    <row r="222" spans="1:236" ht="15.5">
      <c r="A222" s="15">
        <v>4688</v>
      </c>
      <c r="B222" t="s">
        <v>339</v>
      </c>
      <c r="C222" t="s">
        <v>333</v>
      </c>
      <c r="D222">
        <v>0</v>
      </c>
      <c r="E222">
        <f t="shared" si="9"/>
        <v>1.2900000000000063</v>
      </c>
      <c r="F222">
        <f t="shared" si="10"/>
        <v>1.2900000000000063</v>
      </c>
      <c r="G222">
        <f t="shared" si="11"/>
        <v>1E-3</v>
      </c>
      <c r="H222" t="s">
        <v>48</v>
      </c>
      <c r="I222" t="s">
        <v>99</v>
      </c>
      <c r="J222" t="s">
        <v>119</v>
      </c>
      <c r="K222" t="s">
        <v>101</v>
      </c>
      <c r="L222">
        <v>163.1</v>
      </c>
      <c r="M222">
        <v>1187</v>
      </c>
      <c r="N222">
        <v>0</v>
      </c>
      <c r="O222">
        <v>1E-4</v>
      </c>
      <c r="P222" s="15">
        <v>4688</v>
      </c>
      <c r="Q222">
        <v>50.6</v>
      </c>
      <c r="R222">
        <v>1.23</v>
      </c>
      <c r="S222">
        <v>14</v>
      </c>
      <c r="T222">
        <v>10.8</v>
      </c>
      <c r="U222">
        <v>0.19</v>
      </c>
      <c r="V222">
        <v>7.41</v>
      </c>
      <c r="W222">
        <v>12.3</v>
      </c>
      <c r="X222">
        <v>1.89</v>
      </c>
      <c r="Y222">
        <v>0.17</v>
      </c>
      <c r="Z222">
        <v>0.12</v>
      </c>
      <c r="AA222">
        <v>0</v>
      </c>
      <c r="AB222">
        <v>0</v>
      </c>
      <c r="AC222">
        <v>0</v>
      </c>
      <c r="AD222">
        <v>98.71</v>
      </c>
      <c r="AF222" s="15">
        <v>4688</v>
      </c>
      <c r="AG222">
        <v>51.9</v>
      </c>
      <c r="AH222">
        <v>0.37</v>
      </c>
      <c r="AI222">
        <v>3.21</v>
      </c>
      <c r="AJ222">
        <v>5.86</v>
      </c>
      <c r="AK222">
        <v>0.16</v>
      </c>
      <c r="AL222">
        <v>16.7</v>
      </c>
      <c r="AM222">
        <v>20.2</v>
      </c>
      <c r="AN222">
        <v>0.19</v>
      </c>
      <c r="AO222">
        <v>0</v>
      </c>
      <c r="AP222">
        <v>0.74</v>
      </c>
      <c r="AR222" s="38"/>
      <c r="AS222" s="38"/>
      <c r="AT222" s="38"/>
      <c r="AU222" s="38"/>
      <c r="AV222" s="38"/>
      <c r="AW222" s="38"/>
      <c r="AX222" s="38"/>
      <c r="AY222" s="38"/>
      <c r="AZ222" s="38"/>
      <c r="BA222" s="38"/>
      <c r="BB222" s="38"/>
      <c r="BC222" s="38"/>
      <c r="DJ222" s="17"/>
      <c r="EH222" s="17"/>
      <c r="EI222" s="17"/>
      <c r="EJ222" s="17"/>
      <c r="EK222" s="17"/>
      <c r="EL222" s="17"/>
      <c r="EM222" s="17"/>
      <c r="EN222" s="17"/>
      <c r="EQ222" s="17"/>
      <c r="ER222" s="17"/>
      <c r="ES222" s="17"/>
      <c r="ET222" s="17"/>
      <c r="EU222" s="17"/>
      <c r="FW222" s="40"/>
      <c r="FX222" s="40"/>
      <c r="FY222" s="40"/>
      <c r="FZ222" s="40"/>
      <c r="GA222" s="40"/>
      <c r="GB222" s="18"/>
      <c r="GC222" s="18"/>
      <c r="GD222" s="19"/>
      <c r="GE222" s="19"/>
      <c r="GF222" s="41"/>
      <c r="GG222" s="41"/>
      <c r="GH222" s="41"/>
      <c r="GI222" s="41"/>
      <c r="GJ222" s="41"/>
      <c r="GK222" s="41"/>
      <c r="GL222" s="41"/>
      <c r="GM222" s="41"/>
      <c r="GN222" s="41"/>
      <c r="GO222" s="41"/>
      <c r="GP222" s="41"/>
      <c r="GQ222" s="41"/>
      <c r="GR222" s="41"/>
      <c r="GS222" s="41"/>
      <c r="GT222" s="41"/>
      <c r="GU222" s="41"/>
      <c r="GV222" s="42"/>
      <c r="GW222" s="42"/>
      <c r="GX222" s="42"/>
      <c r="GY222" s="42"/>
      <c r="GZ222" s="41"/>
      <c r="HA222" s="41"/>
      <c r="HB222" s="41"/>
      <c r="HC222" s="41"/>
      <c r="HD222" s="41"/>
      <c r="HE222" s="41"/>
      <c r="HF222" s="37"/>
      <c r="HG222" s="37"/>
      <c r="HH222" s="43"/>
      <c r="HI222" s="43"/>
      <c r="HJ222" s="41"/>
      <c r="HK222" s="43"/>
      <c r="HL222" s="42"/>
      <c r="HM222" s="18"/>
      <c r="HN222" s="18"/>
      <c r="HO222" s="42"/>
      <c r="HP222" s="18"/>
      <c r="HQ222" s="18"/>
      <c r="HR222" s="19"/>
      <c r="HS222" s="43"/>
      <c r="HT222" s="42"/>
      <c r="HU222" s="41"/>
      <c r="HV222" s="41"/>
      <c r="HW222" s="19"/>
      <c r="HX222" s="43"/>
      <c r="HY222" s="19"/>
      <c r="HZ222" s="41"/>
      <c r="IA222" s="41"/>
      <c r="IB222" s="19"/>
    </row>
    <row r="223" spans="1:236" ht="15.5">
      <c r="A223" s="15">
        <v>4690</v>
      </c>
      <c r="B223" t="s">
        <v>340</v>
      </c>
      <c r="C223" t="s">
        <v>333</v>
      </c>
      <c r="D223">
        <v>0</v>
      </c>
      <c r="E223">
        <f t="shared" si="9"/>
        <v>1.5299999999999869</v>
      </c>
      <c r="F223">
        <f t="shared" si="10"/>
        <v>1.5300000000000011</v>
      </c>
      <c r="G223">
        <f t="shared" si="11"/>
        <v>1E-3</v>
      </c>
      <c r="H223" t="s">
        <v>48</v>
      </c>
      <c r="I223" t="s">
        <v>99</v>
      </c>
      <c r="J223" t="s">
        <v>119</v>
      </c>
      <c r="K223" t="s">
        <v>101</v>
      </c>
      <c r="L223">
        <v>500.9</v>
      </c>
      <c r="M223">
        <v>1167</v>
      </c>
      <c r="N223">
        <v>0</v>
      </c>
      <c r="O223">
        <v>1E-4</v>
      </c>
      <c r="P223" s="15">
        <v>4690</v>
      </c>
      <c r="Q223">
        <v>51.1</v>
      </c>
      <c r="R223">
        <v>2.4300000000000002</v>
      </c>
      <c r="S223">
        <v>12.9</v>
      </c>
      <c r="T223">
        <v>11.5</v>
      </c>
      <c r="U223">
        <v>0.13</v>
      </c>
      <c r="V223">
        <v>7.3</v>
      </c>
      <c r="W223">
        <v>11.4</v>
      </c>
      <c r="X223">
        <v>1.47</v>
      </c>
      <c r="Y223">
        <v>0.23</v>
      </c>
      <c r="Z223">
        <v>0.01</v>
      </c>
      <c r="AA223">
        <v>0</v>
      </c>
      <c r="AB223">
        <v>0</v>
      </c>
      <c r="AC223">
        <v>0</v>
      </c>
      <c r="AD223">
        <v>98.47</v>
      </c>
      <c r="AF223" s="15">
        <v>4690</v>
      </c>
      <c r="AG223">
        <v>50.8</v>
      </c>
      <c r="AH223">
        <v>0.8</v>
      </c>
      <c r="AI223">
        <v>4.04</v>
      </c>
      <c r="AJ223">
        <v>7.62</v>
      </c>
      <c r="AK223">
        <v>0.22</v>
      </c>
      <c r="AL223">
        <v>16.5</v>
      </c>
      <c r="AM223">
        <v>18.8</v>
      </c>
      <c r="AN223">
        <v>0.2</v>
      </c>
      <c r="AO223">
        <v>0.05</v>
      </c>
      <c r="AP223">
        <v>0.43</v>
      </c>
      <c r="AR223" s="38"/>
      <c r="AS223" s="38"/>
      <c r="AT223" s="38"/>
      <c r="AU223" s="38"/>
      <c r="AV223" s="38"/>
      <c r="AW223" s="38"/>
      <c r="AX223" s="38"/>
      <c r="AY223" s="38"/>
      <c r="AZ223" s="38"/>
      <c r="BA223" s="38"/>
      <c r="BB223" s="38"/>
      <c r="BC223" s="38"/>
      <c r="DJ223" s="17"/>
      <c r="EH223" s="17"/>
      <c r="EI223" s="17"/>
      <c r="EJ223" s="17"/>
      <c r="EK223" s="17"/>
      <c r="EL223" s="17"/>
      <c r="EM223" s="17"/>
      <c r="EN223" s="17"/>
      <c r="EQ223" s="17"/>
      <c r="ER223" s="17"/>
      <c r="ES223" s="17"/>
      <c r="ET223" s="17"/>
      <c r="EU223" s="17"/>
      <c r="FW223" s="40"/>
      <c r="FX223" s="40"/>
      <c r="FY223" s="40"/>
      <c r="FZ223" s="40"/>
      <c r="GA223" s="40"/>
      <c r="GB223" s="18"/>
      <c r="GC223" s="18"/>
      <c r="GD223" s="19"/>
      <c r="GE223" s="19"/>
      <c r="GF223" s="41"/>
      <c r="GG223" s="41"/>
      <c r="GH223" s="41"/>
      <c r="GI223" s="41"/>
      <c r="GJ223" s="41"/>
      <c r="GK223" s="41"/>
      <c r="GL223" s="41"/>
      <c r="GM223" s="41"/>
      <c r="GN223" s="41"/>
      <c r="GO223" s="41"/>
      <c r="GP223" s="41"/>
      <c r="GQ223" s="41"/>
      <c r="GR223" s="41"/>
      <c r="GS223" s="41"/>
      <c r="GT223" s="41"/>
      <c r="GU223" s="41"/>
      <c r="GV223" s="42"/>
      <c r="GW223" s="42"/>
      <c r="GX223" s="42"/>
      <c r="GY223" s="42"/>
      <c r="GZ223" s="41"/>
      <c r="HA223" s="41"/>
      <c r="HB223" s="41"/>
      <c r="HC223" s="41"/>
      <c r="HD223" s="41"/>
      <c r="HE223" s="41"/>
      <c r="HF223" s="37"/>
      <c r="HG223" s="37"/>
      <c r="HH223" s="43"/>
      <c r="HI223" s="43"/>
      <c r="HJ223" s="41"/>
      <c r="HK223" s="43"/>
      <c r="HL223" s="42"/>
      <c r="HM223" s="18"/>
      <c r="HN223" s="18"/>
      <c r="HO223" s="42"/>
      <c r="HP223" s="18"/>
      <c r="HQ223" s="18"/>
      <c r="HR223" s="19"/>
      <c r="HS223" s="43"/>
      <c r="HT223" s="42"/>
      <c r="HU223" s="41"/>
      <c r="HV223" s="41"/>
      <c r="HW223" s="19"/>
      <c r="HX223" s="43"/>
      <c r="HY223" s="19"/>
      <c r="HZ223" s="41"/>
      <c r="IA223" s="41"/>
      <c r="IB223" s="19"/>
    </row>
    <row r="224" spans="1:236" ht="15.5">
      <c r="A224" s="15">
        <v>4691</v>
      </c>
      <c r="B224" t="s">
        <v>341</v>
      </c>
      <c r="C224" t="s">
        <v>333</v>
      </c>
      <c r="D224">
        <v>0</v>
      </c>
      <c r="E224">
        <f t="shared" si="9"/>
        <v>2.1299999999999955</v>
      </c>
      <c r="F224">
        <f t="shared" si="10"/>
        <v>2.1299999999999955</v>
      </c>
      <c r="G224">
        <f t="shared" si="11"/>
        <v>1E-3</v>
      </c>
      <c r="H224" t="s">
        <v>48</v>
      </c>
      <c r="I224" t="s">
        <v>99</v>
      </c>
      <c r="J224" t="s">
        <v>119</v>
      </c>
      <c r="K224" t="s">
        <v>101</v>
      </c>
      <c r="L224">
        <v>242.3</v>
      </c>
      <c r="M224">
        <v>1166</v>
      </c>
      <c r="N224">
        <v>0</v>
      </c>
      <c r="O224">
        <v>1E-4</v>
      </c>
      <c r="P224" s="15">
        <v>4691</v>
      </c>
      <c r="Q224">
        <v>51</v>
      </c>
      <c r="R224">
        <v>1.43</v>
      </c>
      <c r="S224">
        <v>13.6</v>
      </c>
      <c r="T224">
        <v>11.2</v>
      </c>
      <c r="U224">
        <v>0.1</v>
      </c>
      <c r="V224">
        <v>7.34</v>
      </c>
      <c r="W224">
        <v>11.5</v>
      </c>
      <c r="X224">
        <v>1.48</v>
      </c>
      <c r="Y224">
        <v>0.17</v>
      </c>
      <c r="Z224">
        <v>0.05</v>
      </c>
      <c r="AA224">
        <v>0</v>
      </c>
      <c r="AB224">
        <v>0</v>
      </c>
      <c r="AC224">
        <v>0</v>
      </c>
      <c r="AD224">
        <v>97.87</v>
      </c>
      <c r="AF224" s="15">
        <v>4691</v>
      </c>
      <c r="AG224">
        <v>52.6</v>
      </c>
      <c r="AH224">
        <v>0.42</v>
      </c>
      <c r="AI224">
        <v>2.64</v>
      </c>
      <c r="AJ224">
        <v>6.55</v>
      </c>
      <c r="AK224">
        <v>0.17</v>
      </c>
      <c r="AL224">
        <v>17.2</v>
      </c>
      <c r="AM224">
        <v>19.600000000000001</v>
      </c>
      <c r="AN224">
        <v>0.22</v>
      </c>
      <c r="AO224">
        <v>0</v>
      </c>
      <c r="AP224">
        <v>0.64</v>
      </c>
      <c r="AR224" s="38"/>
      <c r="AS224" s="38"/>
      <c r="AT224" s="38"/>
      <c r="AU224" s="38"/>
      <c r="AV224" s="38"/>
      <c r="AW224" s="38"/>
      <c r="AX224" s="38"/>
      <c r="AY224" s="38"/>
      <c r="AZ224" s="38"/>
      <c r="BA224" s="38"/>
      <c r="BB224" s="38"/>
      <c r="BC224" s="38"/>
      <c r="DJ224" s="17"/>
      <c r="EH224" s="17"/>
      <c r="EI224" s="17"/>
      <c r="EJ224" s="17"/>
      <c r="EK224" s="17"/>
      <c r="EL224" s="17"/>
      <c r="EM224" s="17"/>
      <c r="EN224" s="17"/>
      <c r="EQ224" s="17"/>
      <c r="ER224" s="17"/>
      <c r="ES224" s="17"/>
      <c r="ET224" s="17"/>
      <c r="EU224" s="17"/>
      <c r="FW224" s="40"/>
      <c r="FX224" s="40"/>
      <c r="FY224" s="40"/>
      <c r="FZ224" s="40"/>
      <c r="GA224" s="40"/>
      <c r="GB224" s="18"/>
      <c r="GC224" s="18"/>
      <c r="GD224" s="19"/>
      <c r="GE224" s="19"/>
      <c r="GF224" s="41"/>
      <c r="GG224" s="41"/>
      <c r="GH224" s="41"/>
      <c r="GI224" s="41"/>
      <c r="GJ224" s="41"/>
      <c r="GK224" s="41"/>
      <c r="GL224" s="41"/>
      <c r="GM224" s="41"/>
      <c r="GN224" s="41"/>
      <c r="GO224" s="41"/>
      <c r="GP224" s="41"/>
      <c r="GQ224" s="41"/>
      <c r="GR224" s="41"/>
      <c r="GS224" s="41"/>
      <c r="GT224" s="41"/>
      <c r="GU224" s="41"/>
      <c r="GV224" s="42"/>
      <c r="GW224" s="42"/>
      <c r="GX224" s="42"/>
      <c r="GY224" s="42"/>
      <c r="GZ224" s="41"/>
      <c r="HA224" s="41"/>
      <c r="HB224" s="41"/>
      <c r="HC224" s="41"/>
      <c r="HD224" s="41"/>
      <c r="HE224" s="41"/>
      <c r="HF224" s="37"/>
      <c r="HG224" s="37"/>
      <c r="HH224" s="43"/>
      <c r="HI224" s="43"/>
      <c r="HJ224" s="41"/>
      <c r="HK224" s="43"/>
      <c r="HL224" s="42"/>
      <c r="HM224" s="18"/>
      <c r="HN224" s="18"/>
      <c r="HO224" s="42"/>
      <c r="HP224" s="18"/>
      <c r="HQ224" s="18"/>
      <c r="HR224" s="19"/>
      <c r="HS224" s="43"/>
      <c r="HT224" s="42"/>
      <c r="HU224" s="41"/>
      <c r="HV224" s="41"/>
      <c r="HW224" s="19"/>
      <c r="HX224" s="43"/>
      <c r="HY224" s="19"/>
      <c r="HZ224" s="41"/>
      <c r="IA224" s="41"/>
      <c r="IB224" s="19"/>
    </row>
    <row r="225" spans="1:236" ht="15.5">
      <c r="A225" s="15">
        <v>4692</v>
      </c>
      <c r="B225" t="s">
        <v>342</v>
      </c>
      <c r="C225" t="s">
        <v>333</v>
      </c>
      <c r="D225">
        <v>0</v>
      </c>
      <c r="E225">
        <f t="shared" si="9"/>
        <v>2.2300000000000182</v>
      </c>
      <c r="F225">
        <f t="shared" si="10"/>
        <v>2.230000000000004</v>
      </c>
      <c r="G225">
        <f t="shared" si="11"/>
        <v>1E-3</v>
      </c>
      <c r="H225" t="s">
        <v>48</v>
      </c>
      <c r="I225" t="s">
        <v>99</v>
      </c>
      <c r="J225" t="s">
        <v>119</v>
      </c>
      <c r="K225" t="s">
        <v>101</v>
      </c>
      <c r="L225">
        <v>244.4</v>
      </c>
      <c r="M225">
        <v>1156</v>
      </c>
      <c r="N225">
        <v>0</v>
      </c>
      <c r="O225">
        <v>1E-4</v>
      </c>
      <c r="P225" s="15">
        <v>4692</v>
      </c>
      <c r="Q225">
        <v>50.6</v>
      </c>
      <c r="R225">
        <v>1.91</v>
      </c>
      <c r="S225">
        <v>12.7</v>
      </c>
      <c r="T225">
        <v>12.5</v>
      </c>
      <c r="U225">
        <v>0.12</v>
      </c>
      <c r="V225">
        <v>6.68</v>
      </c>
      <c r="W225">
        <v>11</v>
      </c>
      <c r="X225">
        <v>2.02</v>
      </c>
      <c r="Y225">
        <v>0.21</v>
      </c>
      <c r="Z225">
        <v>0.03</v>
      </c>
      <c r="AA225">
        <v>0</v>
      </c>
      <c r="AB225">
        <v>0</v>
      </c>
      <c r="AC225">
        <v>0</v>
      </c>
      <c r="AD225">
        <v>97.77</v>
      </c>
      <c r="AF225" s="15">
        <v>4692</v>
      </c>
      <c r="AG225">
        <v>52.8</v>
      </c>
      <c r="AH225">
        <v>0.42</v>
      </c>
      <c r="AI225">
        <v>2.75</v>
      </c>
      <c r="AJ225">
        <v>7.54</v>
      </c>
      <c r="AK225">
        <v>0.15</v>
      </c>
      <c r="AL225">
        <v>17.5</v>
      </c>
      <c r="AM225">
        <v>18.3</v>
      </c>
      <c r="AN225">
        <v>0.21</v>
      </c>
      <c r="AO225">
        <v>0</v>
      </c>
      <c r="AP225">
        <v>0.42</v>
      </c>
      <c r="AR225" s="38"/>
      <c r="AS225" s="38"/>
      <c r="AT225" s="38"/>
      <c r="AU225" s="38"/>
      <c r="AV225" s="38"/>
      <c r="AW225" s="38"/>
      <c r="AX225" s="38"/>
      <c r="AY225" s="38"/>
      <c r="AZ225" s="38"/>
      <c r="BA225" s="38"/>
      <c r="BB225" s="38"/>
      <c r="BC225" s="38"/>
      <c r="DJ225" s="17"/>
      <c r="EH225" s="17"/>
      <c r="EI225" s="17"/>
      <c r="EJ225" s="17"/>
      <c r="EK225" s="17"/>
      <c r="EL225" s="17"/>
      <c r="EM225" s="17"/>
      <c r="EN225" s="17"/>
      <c r="EQ225" s="17"/>
      <c r="ER225" s="17"/>
      <c r="ES225" s="17"/>
      <c r="ET225" s="17"/>
      <c r="EU225" s="17"/>
      <c r="FW225" s="40"/>
      <c r="FX225" s="40"/>
      <c r="FY225" s="40"/>
      <c r="FZ225" s="40"/>
      <c r="GA225" s="40"/>
      <c r="GB225" s="18"/>
      <c r="GC225" s="18"/>
      <c r="GD225" s="19"/>
      <c r="GE225" s="19"/>
      <c r="GF225" s="41"/>
      <c r="GG225" s="41"/>
      <c r="GH225" s="41"/>
      <c r="GI225" s="41"/>
      <c r="GJ225" s="41"/>
      <c r="GK225" s="41"/>
      <c r="GL225" s="41"/>
      <c r="GM225" s="41"/>
      <c r="GN225" s="41"/>
      <c r="GO225" s="41"/>
      <c r="GP225" s="41"/>
      <c r="GQ225" s="41"/>
      <c r="GR225" s="41"/>
      <c r="GS225" s="41"/>
      <c r="GT225" s="41"/>
      <c r="GU225" s="41"/>
      <c r="GV225" s="42"/>
      <c r="GW225" s="42"/>
      <c r="GX225" s="42"/>
      <c r="GY225" s="42"/>
      <c r="GZ225" s="41"/>
      <c r="HA225" s="41"/>
      <c r="HB225" s="41"/>
      <c r="HC225" s="41"/>
      <c r="HD225" s="41"/>
      <c r="HE225" s="41"/>
      <c r="HF225" s="37"/>
      <c r="HG225" s="37"/>
      <c r="HH225" s="43"/>
      <c r="HI225" s="43"/>
      <c r="HJ225" s="41"/>
      <c r="HK225" s="43"/>
      <c r="HL225" s="42"/>
      <c r="HM225" s="18"/>
      <c r="HN225" s="18"/>
      <c r="HO225" s="42"/>
      <c r="HP225" s="18"/>
      <c r="HQ225" s="18"/>
      <c r="HR225" s="19"/>
      <c r="HS225" s="43"/>
      <c r="HT225" s="42"/>
      <c r="HU225" s="41"/>
      <c r="HV225" s="41"/>
      <c r="HW225" s="19"/>
      <c r="HX225" s="43"/>
      <c r="HY225" s="19"/>
      <c r="HZ225" s="41"/>
      <c r="IA225" s="41"/>
      <c r="IB225" s="19"/>
    </row>
    <row r="226" spans="1:236" ht="15.5">
      <c r="A226" s="15">
        <v>4700</v>
      </c>
      <c r="B226" t="s">
        <v>343</v>
      </c>
      <c r="C226" t="s">
        <v>333</v>
      </c>
      <c r="D226">
        <v>0</v>
      </c>
      <c r="E226">
        <f t="shared" si="9"/>
        <v>1.0100000000000051</v>
      </c>
      <c r="F226">
        <f t="shared" si="10"/>
        <v>1.0100000000000051</v>
      </c>
      <c r="G226">
        <f t="shared" si="11"/>
        <v>1E-3</v>
      </c>
      <c r="H226" t="s">
        <v>48</v>
      </c>
      <c r="I226" t="s">
        <v>99</v>
      </c>
      <c r="J226" t="s">
        <v>119</v>
      </c>
      <c r="K226" t="s">
        <v>101</v>
      </c>
      <c r="L226">
        <v>192.1</v>
      </c>
      <c r="M226">
        <v>1193</v>
      </c>
      <c r="N226">
        <v>0</v>
      </c>
      <c r="O226">
        <v>1E-4</v>
      </c>
      <c r="P226" s="15">
        <v>4700</v>
      </c>
      <c r="Q226">
        <v>53.1</v>
      </c>
      <c r="R226">
        <v>1.41</v>
      </c>
      <c r="S226">
        <v>14.3</v>
      </c>
      <c r="T226">
        <v>7.87</v>
      </c>
      <c r="U226">
        <v>0.18</v>
      </c>
      <c r="V226">
        <v>8.1300000000000008</v>
      </c>
      <c r="W226">
        <v>11.8</v>
      </c>
      <c r="X226">
        <v>1.69</v>
      </c>
      <c r="Y226">
        <v>0.41</v>
      </c>
      <c r="Z226">
        <v>0.1</v>
      </c>
      <c r="AA226">
        <v>0</v>
      </c>
      <c r="AB226">
        <v>0</v>
      </c>
      <c r="AC226">
        <v>0</v>
      </c>
      <c r="AD226">
        <v>98.99</v>
      </c>
      <c r="AF226" s="15">
        <v>4700</v>
      </c>
      <c r="AG226">
        <v>52.3</v>
      </c>
      <c r="AH226">
        <v>0.41</v>
      </c>
      <c r="AI226">
        <v>3.02</v>
      </c>
      <c r="AJ226">
        <v>4.3499999999999996</v>
      </c>
      <c r="AK226">
        <v>0.12</v>
      </c>
      <c r="AL226">
        <v>18</v>
      </c>
      <c r="AM226">
        <v>19.600000000000001</v>
      </c>
      <c r="AN226">
        <v>0.21</v>
      </c>
      <c r="AO226">
        <v>0</v>
      </c>
      <c r="AP226">
        <v>1.01</v>
      </c>
      <c r="AR226" s="38"/>
      <c r="AS226" s="38"/>
      <c r="AT226" s="38"/>
      <c r="AU226" s="38"/>
      <c r="AV226" s="38"/>
      <c r="AW226" s="38"/>
      <c r="AX226" s="38"/>
      <c r="AY226" s="38"/>
      <c r="AZ226" s="38"/>
      <c r="BA226" s="38"/>
      <c r="BB226" s="38"/>
      <c r="BC226" s="38"/>
      <c r="DJ226" s="17"/>
      <c r="EH226" s="17"/>
      <c r="EI226" s="17"/>
      <c r="EJ226" s="17"/>
      <c r="EK226" s="17"/>
      <c r="EL226" s="17"/>
      <c r="EM226" s="17"/>
      <c r="EN226" s="17"/>
      <c r="EQ226" s="17"/>
      <c r="ER226" s="17"/>
      <c r="ES226" s="17"/>
      <c r="ET226" s="17"/>
      <c r="EU226" s="17"/>
      <c r="FW226" s="40"/>
      <c r="FX226" s="40"/>
      <c r="FY226" s="40"/>
      <c r="FZ226" s="40"/>
      <c r="GA226" s="40"/>
      <c r="GB226" s="18"/>
      <c r="GC226" s="18"/>
      <c r="GD226" s="19"/>
      <c r="GE226" s="19"/>
      <c r="GF226" s="41"/>
      <c r="GG226" s="41"/>
      <c r="GH226" s="41"/>
      <c r="GI226" s="41"/>
      <c r="GJ226" s="41"/>
      <c r="GK226" s="41"/>
      <c r="GL226" s="41"/>
      <c r="GM226" s="41"/>
      <c r="GN226" s="41"/>
      <c r="GO226" s="41"/>
      <c r="GP226" s="41"/>
      <c r="GQ226" s="41"/>
      <c r="GR226" s="41"/>
      <c r="GS226" s="41"/>
      <c r="GT226" s="41"/>
      <c r="GU226" s="41"/>
      <c r="GV226" s="42"/>
      <c r="GW226" s="42"/>
      <c r="GX226" s="42"/>
      <c r="GY226" s="42"/>
      <c r="GZ226" s="41"/>
      <c r="HA226" s="41"/>
      <c r="HB226" s="41"/>
      <c r="HC226" s="41"/>
      <c r="HD226" s="41"/>
      <c r="HE226" s="41"/>
      <c r="HF226" s="37"/>
      <c r="HG226" s="37"/>
      <c r="HH226" s="43"/>
      <c r="HI226" s="43"/>
      <c r="HJ226" s="41"/>
      <c r="HK226" s="43"/>
      <c r="HL226" s="42"/>
      <c r="HM226" s="18"/>
      <c r="HN226" s="18"/>
      <c r="HO226" s="42"/>
      <c r="HP226" s="18"/>
      <c r="HQ226" s="18"/>
      <c r="HR226" s="19"/>
      <c r="HS226" s="43"/>
      <c r="HT226" s="42"/>
      <c r="HU226" s="41"/>
      <c r="HV226" s="41"/>
      <c r="HW226" s="19"/>
      <c r="HX226" s="43"/>
      <c r="HY226" s="19"/>
      <c r="HZ226" s="41"/>
      <c r="IA226" s="41"/>
      <c r="IB226" s="19"/>
    </row>
    <row r="227" spans="1:236" ht="15.5">
      <c r="A227" s="15">
        <v>4701</v>
      </c>
      <c r="B227" t="s">
        <v>344</v>
      </c>
      <c r="C227" t="s">
        <v>333</v>
      </c>
      <c r="D227">
        <v>0</v>
      </c>
      <c r="E227">
        <f t="shared" si="9"/>
        <v>1.0099999999999909</v>
      </c>
      <c r="F227">
        <f t="shared" si="10"/>
        <v>1.0100000000000051</v>
      </c>
      <c r="G227">
        <f t="shared" si="11"/>
        <v>1E-3</v>
      </c>
      <c r="H227" t="s">
        <v>48</v>
      </c>
      <c r="I227" t="s">
        <v>99</v>
      </c>
      <c r="J227" t="s">
        <v>119</v>
      </c>
      <c r="K227" t="s">
        <v>101</v>
      </c>
      <c r="L227">
        <v>167</v>
      </c>
      <c r="M227">
        <v>1181</v>
      </c>
      <c r="N227">
        <v>0</v>
      </c>
      <c r="O227">
        <v>1E-4</v>
      </c>
      <c r="P227" s="15">
        <v>4701</v>
      </c>
      <c r="Q227">
        <v>52.1</v>
      </c>
      <c r="R227">
        <v>1.36</v>
      </c>
      <c r="S227">
        <v>14.3</v>
      </c>
      <c r="T227">
        <v>9.4600000000000009</v>
      </c>
      <c r="U227">
        <v>0.18</v>
      </c>
      <c r="V227">
        <v>7.8</v>
      </c>
      <c r="W227">
        <v>11.5</v>
      </c>
      <c r="X227">
        <v>1.76</v>
      </c>
      <c r="Y227">
        <v>0.41</v>
      </c>
      <c r="Z227">
        <v>0.12</v>
      </c>
      <c r="AA227">
        <v>0</v>
      </c>
      <c r="AB227">
        <v>0</v>
      </c>
      <c r="AC227">
        <v>0</v>
      </c>
      <c r="AD227">
        <v>98.99</v>
      </c>
      <c r="AF227" s="15">
        <v>4701</v>
      </c>
      <c r="AG227">
        <v>51.9</v>
      </c>
      <c r="AH227">
        <v>0.45</v>
      </c>
      <c r="AI227">
        <v>3.34</v>
      </c>
      <c r="AJ227">
        <v>5.1100000000000003</v>
      </c>
      <c r="AK227">
        <v>0.1</v>
      </c>
      <c r="AL227">
        <v>17.3</v>
      </c>
      <c r="AM227">
        <v>19.7</v>
      </c>
      <c r="AN227">
        <v>0.22</v>
      </c>
      <c r="AO227">
        <v>0</v>
      </c>
      <c r="AP227">
        <v>1.03</v>
      </c>
      <c r="AR227" s="38"/>
      <c r="AS227" s="38"/>
      <c r="AT227" s="38"/>
      <c r="AU227" s="38"/>
      <c r="AV227" s="38"/>
      <c r="AW227" s="38"/>
      <c r="AX227" s="38"/>
      <c r="AY227" s="38"/>
      <c r="AZ227" s="38"/>
      <c r="BA227" s="38"/>
      <c r="BB227" s="38"/>
      <c r="BC227" s="38"/>
      <c r="DJ227" s="17"/>
      <c r="EH227" s="17"/>
      <c r="EI227" s="17"/>
      <c r="EJ227" s="17"/>
      <c r="EK227" s="17"/>
      <c r="EL227" s="17"/>
      <c r="EM227" s="17"/>
      <c r="EN227" s="17"/>
      <c r="EQ227" s="17"/>
      <c r="ER227" s="17"/>
      <c r="ES227" s="17"/>
      <c r="ET227" s="17"/>
      <c r="EU227" s="17"/>
      <c r="FW227" s="40"/>
      <c r="FX227" s="40"/>
      <c r="FY227" s="40"/>
      <c r="FZ227" s="40"/>
      <c r="GA227" s="40"/>
      <c r="GB227" s="18"/>
      <c r="GC227" s="18"/>
      <c r="GD227" s="19"/>
      <c r="GE227" s="19"/>
      <c r="GF227" s="41"/>
      <c r="GG227" s="41"/>
      <c r="GH227" s="41"/>
      <c r="GI227" s="41"/>
      <c r="GJ227" s="41"/>
      <c r="GK227" s="41"/>
      <c r="GL227" s="41"/>
      <c r="GM227" s="41"/>
      <c r="GN227" s="41"/>
      <c r="GO227" s="41"/>
      <c r="GP227" s="41"/>
      <c r="GQ227" s="41"/>
      <c r="GR227" s="41"/>
      <c r="GS227" s="41"/>
      <c r="GT227" s="41"/>
      <c r="GU227" s="41"/>
      <c r="GV227" s="42"/>
      <c r="GW227" s="42"/>
      <c r="GX227" s="42"/>
      <c r="GY227" s="42"/>
      <c r="GZ227" s="41"/>
      <c r="HA227" s="41"/>
      <c r="HB227" s="41"/>
      <c r="HC227" s="41"/>
      <c r="HD227" s="41"/>
      <c r="HE227" s="41"/>
      <c r="HF227" s="37"/>
      <c r="HG227" s="37"/>
      <c r="HH227" s="43"/>
      <c r="HI227" s="43"/>
      <c r="HJ227" s="41"/>
      <c r="HK227" s="43"/>
      <c r="HL227" s="42"/>
      <c r="HM227" s="18"/>
      <c r="HN227" s="18"/>
      <c r="HO227" s="42"/>
      <c r="HP227" s="18"/>
      <c r="HQ227" s="18"/>
      <c r="HR227" s="19"/>
      <c r="HS227" s="43"/>
      <c r="HT227" s="42"/>
      <c r="HU227" s="41"/>
      <c r="HV227" s="41"/>
      <c r="HW227" s="19"/>
      <c r="HX227" s="43"/>
      <c r="HY227" s="19"/>
      <c r="HZ227" s="41"/>
      <c r="IA227" s="41"/>
      <c r="IB227" s="19"/>
    </row>
    <row r="228" spans="1:236" ht="15.5">
      <c r="A228" s="15">
        <v>4702</v>
      </c>
      <c r="B228" t="s">
        <v>345</v>
      </c>
      <c r="C228" t="s">
        <v>333</v>
      </c>
      <c r="D228">
        <v>0</v>
      </c>
      <c r="E228">
        <f t="shared" si="9"/>
        <v>1.5799999999999841</v>
      </c>
      <c r="F228">
        <f t="shared" si="10"/>
        <v>1.5799999999999983</v>
      </c>
      <c r="G228">
        <f t="shared" si="11"/>
        <v>1E-3</v>
      </c>
      <c r="H228" t="s">
        <v>48</v>
      </c>
      <c r="I228" t="s">
        <v>99</v>
      </c>
      <c r="J228" t="s">
        <v>119</v>
      </c>
      <c r="K228" t="s">
        <v>101</v>
      </c>
      <c r="L228">
        <v>235</v>
      </c>
      <c r="M228">
        <v>1176</v>
      </c>
      <c r="N228">
        <v>0</v>
      </c>
      <c r="O228">
        <v>1E-4</v>
      </c>
      <c r="P228" s="15">
        <v>4702</v>
      </c>
      <c r="Q228">
        <v>51</v>
      </c>
      <c r="R228">
        <v>1.8</v>
      </c>
      <c r="S228">
        <v>14</v>
      </c>
      <c r="T228">
        <v>10.4</v>
      </c>
      <c r="U228">
        <v>0.19</v>
      </c>
      <c r="V228">
        <v>7.01</v>
      </c>
      <c r="W228">
        <v>11.4</v>
      </c>
      <c r="X228">
        <v>2.11</v>
      </c>
      <c r="Y228">
        <v>0.48</v>
      </c>
      <c r="Z228">
        <v>0.03</v>
      </c>
      <c r="AA228">
        <v>0</v>
      </c>
      <c r="AB228">
        <v>0</v>
      </c>
      <c r="AC228">
        <v>0</v>
      </c>
      <c r="AD228">
        <v>98.42</v>
      </c>
      <c r="AF228" s="15">
        <v>4702</v>
      </c>
      <c r="AG228">
        <v>51</v>
      </c>
      <c r="AH228">
        <v>0.66</v>
      </c>
      <c r="AI228">
        <v>3.39</v>
      </c>
      <c r="AJ228">
        <v>5.78</v>
      </c>
      <c r="AK228">
        <v>0.17</v>
      </c>
      <c r="AL228">
        <v>16.600000000000001</v>
      </c>
      <c r="AM228">
        <v>20.8</v>
      </c>
      <c r="AN228">
        <v>0.19</v>
      </c>
      <c r="AO228">
        <v>0</v>
      </c>
      <c r="AP228">
        <v>0.81</v>
      </c>
      <c r="AR228" s="38"/>
      <c r="AS228" s="38"/>
      <c r="AT228" s="38"/>
      <c r="AU228" s="38"/>
      <c r="AV228" s="38"/>
      <c r="AW228" s="38"/>
      <c r="AX228" s="38"/>
      <c r="AY228" s="38"/>
      <c r="AZ228" s="38"/>
      <c r="BA228" s="38"/>
      <c r="BB228" s="38"/>
      <c r="BC228" s="38"/>
      <c r="DJ228" s="17"/>
      <c r="EH228" s="17"/>
      <c r="EI228" s="17"/>
      <c r="EJ228" s="17"/>
      <c r="EK228" s="17"/>
      <c r="EL228" s="17"/>
      <c r="EM228" s="17"/>
      <c r="EN228" s="17"/>
      <c r="EQ228" s="17"/>
      <c r="ER228" s="17"/>
      <c r="ES228" s="17"/>
      <c r="ET228" s="17"/>
      <c r="EU228" s="17"/>
      <c r="FW228" s="40"/>
      <c r="FX228" s="40"/>
      <c r="FY228" s="40"/>
      <c r="FZ228" s="40"/>
      <c r="GA228" s="40"/>
      <c r="GB228" s="18"/>
      <c r="GC228" s="18"/>
      <c r="GD228" s="19"/>
      <c r="GE228" s="19"/>
      <c r="GF228" s="41"/>
      <c r="GG228" s="41"/>
      <c r="GH228" s="41"/>
      <c r="GI228" s="41"/>
      <c r="GJ228" s="41"/>
      <c r="GK228" s="41"/>
      <c r="GL228" s="41"/>
      <c r="GM228" s="41"/>
      <c r="GN228" s="41"/>
      <c r="GO228" s="41"/>
      <c r="GP228" s="41"/>
      <c r="GQ228" s="41"/>
      <c r="GR228" s="41"/>
      <c r="GS228" s="41"/>
      <c r="GT228" s="41"/>
      <c r="GU228" s="41"/>
      <c r="GV228" s="42"/>
      <c r="GW228" s="42"/>
      <c r="GX228" s="42"/>
      <c r="GY228" s="42"/>
      <c r="GZ228" s="41"/>
      <c r="HA228" s="41"/>
      <c r="HB228" s="41"/>
      <c r="HC228" s="41"/>
      <c r="HD228" s="41"/>
      <c r="HE228" s="41"/>
      <c r="HF228" s="37"/>
      <c r="HG228" s="37"/>
      <c r="HH228" s="43"/>
      <c r="HI228" s="43"/>
      <c r="HJ228" s="41"/>
      <c r="HK228" s="43"/>
      <c r="HL228" s="42"/>
      <c r="HM228" s="18"/>
      <c r="HN228" s="18"/>
      <c r="HO228" s="42"/>
      <c r="HP228" s="18"/>
      <c r="HQ228" s="18"/>
      <c r="HR228" s="19"/>
      <c r="HS228" s="43"/>
      <c r="HT228" s="42"/>
      <c r="HU228" s="41"/>
      <c r="HV228" s="41"/>
      <c r="HW228" s="19"/>
      <c r="HX228" s="43"/>
      <c r="HY228" s="19"/>
      <c r="HZ228" s="41"/>
      <c r="IA228" s="41"/>
      <c r="IB228" s="19"/>
    </row>
    <row r="229" spans="1:236" ht="15.5">
      <c r="A229" s="15">
        <v>4703</v>
      </c>
      <c r="B229" t="s">
        <v>346</v>
      </c>
      <c r="C229" t="s">
        <v>333</v>
      </c>
      <c r="D229">
        <v>0</v>
      </c>
      <c r="E229">
        <f t="shared" si="9"/>
        <v>1.4400000000000261</v>
      </c>
      <c r="F229">
        <f t="shared" si="10"/>
        <v>1.4399999999999977</v>
      </c>
      <c r="G229">
        <f t="shared" si="11"/>
        <v>1E-3</v>
      </c>
      <c r="H229" t="s">
        <v>48</v>
      </c>
      <c r="I229" t="s">
        <v>99</v>
      </c>
      <c r="J229" t="s">
        <v>119</v>
      </c>
      <c r="K229" t="s">
        <v>101</v>
      </c>
      <c r="L229">
        <v>235.2</v>
      </c>
      <c r="M229">
        <v>1174</v>
      </c>
      <c r="N229">
        <v>0</v>
      </c>
      <c r="O229">
        <v>1E-4</v>
      </c>
      <c r="P229" s="15">
        <v>4703</v>
      </c>
      <c r="Q229">
        <v>51.6</v>
      </c>
      <c r="R229">
        <v>1.58</v>
      </c>
      <c r="S229">
        <v>13.9</v>
      </c>
      <c r="T229">
        <v>9.68</v>
      </c>
      <c r="U229">
        <v>0.16</v>
      </c>
      <c r="V229">
        <v>7.71</v>
      </c>
      <c r="W229">
        <v>11.8</v>
      </c>
      <c r="X229">
        <v>1.69</v>
      </c>
      <c r="Y229">
        <v>0.38</v>
      </c>
      <c r="Z229">
        <v>0.06</v>
      </c>
      <c r="AA229">
        <v>0</v>
      </c>
      <c r="AB229">
        <v>0</v>
      </c>
      <c r="AC229">
        <v>0</v>
      </c>
      <c r="AD229">
        <v>98.56</v>
      </c>
      <c r="AF229" s="15">
        <v>4703</v>
      </c>
      <c r="AG229">
        <v>51.7</v>
      </c>
      <c r="AH229">
        <v>0.46</v>
      </c>
      <c r="AI229">
        <v>2.67</v>
      </c>
      <c r="AJ229">
        <v>4.92</v>
      </c>
      <c r="AK229">
        <v>0.14000000000000001</v>
      </c>
      <c r="AL229">
        <v>17</v>
      </c>
      <c r="AM229">
        <v>20.8</v>
      </c>
      <c r="AN229">
        <v>0.19</v>
      </c>
      <c r="AO229">
        <v>0</v>
      </c>
      <c r="AP229">
        <v>0.99</v>
      </c>
      <c r="AR229" s="38"/>
      <c r="AS229" s="38"/>
      <c r="AT229" s="38"/>
      <c r="AU229" s="38"/>
      <c r="AV229" s="38"/>
      <c r="AW229" s="38"/>
      <c r="AX229" s="38"/>
      <c r="AY229" s="38"/>
      <c r="AZ229" s="38"/>
      <c r="BA229" s="38"/>
      <c r="BB229" s="38"/>
      <c r="BC229" s="38"/>
      <c r="DJ229" s="17"/>
      <c r="EH229" s="17"/>
      <c r="EI229" s="17"/>
      <c r="EJ229" s="17"/>
      <c r="EK229" s="17"/>
      <c r="EL229" s="17"/>
      <c r="EM229" s="17"/>
      <c r="EN229" s="17"/>
      <c r="EQ229" s="17"/>
      <c r="ER229" s="17"/>
      <c r="ES229" s="17"/>
      <c r="ET229" s="17"/>
      <c r="EU229" s="17"/>
      <c r="FW229" s="40"/>
      <c r="FX229" s="40"/>
      <c r="FY229" s="40"/>
      <c r="FZ229" s="40"/>
      <c r="GA229" s="40"/>
      <c r="GB229" s="18"/>
      <c r="GC229" s="18"/>
      <c r="GD229" s="19"/>
      <c r="GE229" s="19"/>
      <c r="GF229" s="41"/>
      <c r="GG229" s="41"/>
      <c r="GH229" s="41"/>
      <c r="GI229" s="41"/>
      <c r="GJ229" s="41"/>
      <c r="GK229" s="41"/>
      <c r="GL229" s="41"/>
      <c r="GM229" s="41"/>
      <c r="GN229" s="41"/>
      <c r="GO229" s="41"/>
      <c r="GP229" s="41"/>
      <c r="GQ229" s="41"/>
      <c r="GR229" s="41"/>
      <c r="GS229" s="41"/>
      <c r="GT229" s="41"/>
      <c r="GU229" s="41"/>
      <c r="GV229" s="42"/>
      <c r="GW229" s="42"/>
      <c r="GX229" s="42"/>
      <c r="GY229" s="42"/>
      <c r="GZ229" s="41"/>
      <c r="HA229" s="41"/>
      <c r="HB229" s="41"/>
      <c r="HC229" s="41"/>
      <c r="HD229" s="41"/>
      <c r="HE229" s="41"/>
      <c r="HF229" s="37"/>
      <c r="HG229" s="37"/>
      <c r="HH229" s="43"/>
      <c r="HI229" s="43"/>
      <c r="HJ229" s="41"/>
      <c r="HK229" s="43"/>
      <c r="HL229" s="42"/>
      <c r="HM229" s="18"/>
      <c r="HN229" s="18"/>
      <c r="HO229" s="42"/>
      <c r="HP229" s="18"/>
      <c r="HQ229" s="18"/>
      <c r="HR229" s="19"/>
      <c r="HS229" s="43"/>
      <c r="HT229" s="42"/>
      <c r="HU229" s="41"/>
      <c r="HV229" s="41"/>
      <c r="HW229" s="19"/>
      <c r="HX229" s="43"/>
      <c r="HY229" s="19"/>
      <c r="HZ229" s="41"/>
      <c r="IA229" s="41"/>
      <c r="IB229" s="19"/>
    </row>
    <row r="230" spans="1:236" ht="15.5">
      <c r="A230" s="15">
        <v>4704</v>
      </c>
      <c r="B230" t="s">
        <v>347</v>
      </c>
      <c r="C230" t="s">
        <v>333</v>
      </c>
      <c r="D230">
        <v>0</v>
      </c>
      <c r="E230">
        <f t="shared" si="9"/>
        <v>0.65999999999999659</v>
      </c>
      <c r="F230">
        <f t="shared" si="10"/>
        <v>0.65999999999999659</v>
      </c>
      <c r="G230">
        <f t="shared" si="11"/>
        <v>1E-3</v>
      </c>
      <c r="H230" t="s">
        <v>48</v>
      </c>
      <c r="I230" t="s">
        <v>99</v>
      </c>
      <c r="J230" t="s">
        <v>119</v>
      </c>
      <c r="K230" t="s">
        <v>101</v>
      </c>
      <c r="L230">
        <v>458.2</v>
      </c>
      <c r="M230">
        <v>1166</v>
      </c>
      <c r="N230">
        <v>0</v>
      </c>
      <c r="O230">
        <v>1E-4</v>
      </c>
      <c r="P230" s="15">
        <v>4704</v>
      </c>
      <c r="Q230">
        <v>52.9</v>
      </c>
      <c r="R230">
        <v>2.09</v>
      </c>
      <c r="S230">
        <v>13.9</v>
      </c>
      <c r="T230">
        <v>10.199999999999999</v>
      </c>
      <c r="U230">
        <v>0.2</v>
      </c>
      <c r="V230">
        <v>6.92</v>
      </c>
      <c r="W230">
        <v>10.8</v>
      </c>
      <c r="X230">
        <v>1.8</v>
      </c>
      <c r="Y230">
        <v>0.49</v>
      </c>
      <c r="Z230">
        <v>0.04</v>
      </c>
      <c r="AA230">
        <v>0</v>
      </c>
      <c r="AB230">
        <v>0</v>
      </c>
      <c r="AC230">
        <v>0</v>
      </c>
      <c r="AD230">
        <v>99.34</v>
      </c>
      <c r="AF230" s="15">
        <v>4704</v>
      </c>
      <c r="AG230">
        <v>51.4</v>
      </c>
      <c r="AH230">
        <v>0.64</v>
      </c>
      <c r="AI230">
        <v>3.29</v>
      </c>
      <c r="AJ230">
        <v>6.1</v>
      </c>
      <c r="AK230">
        <v>0.2</v>
      </c>
      <c r="AL230">
        <v>16.899999999999999</v>
      </c>
      <c r="AM230">
        <v>20.3</v>
      </c>
      <c r="AN230">
        <v>0.17</v>
      </c>
      <c r="AO230">
        <v>0</v>
      </c>
      <c r="AP230">
        <v>0.81</v>
      </c>
      <c r="AR230" s="38"/>
      <c r="AS230" s="38"/>
      <c r="AT230" s="38"/>
      <c r="AU230" s="38"/>
      <c r="AV230" s="38"/>
      <c r="AW230" s="38"/>
      <c r="AX230" s="38"/>
      <c r="AY230" s="38"/>
      <c r="AZ230" s="38"/>
      <c r="BA230" s="38"/>
      <c r="BB230" s="38"/>
      <c r="BC230" s="38"/>
      <c r="DJ230" s="17"/>
      <c r="EH230" s="17"/>
      <c r="EI230" s="17"/>
      <c r="EJ230" s="17"/>
      <c r="EK230" s="17"/>
      <c r="EL230" s="17"/>
      <c r="EM230" s="17"/>
      <c r="EN230" s="17"/>
      <c r="EQ230" s="17"/>
      <c r="ER230" s="17"/>
      <c r="ES230" s="17"/>
      <c r="ET230" s="17"/>
      <c r="EU230" s="17"/>
      <c r="FW230" s="40"/>
      <c r="FX230" s="40"/>
      <c r="FY230" s="40"/>
      <c r="FZ230" s="40"/>
      <c r="GA230" s="40"/>
      <c r="GB230" s="18"/>
      <c r="GC230" s="18"/>
      <c r="GD230" s="19"/>
      <c r="GE230" s="19"/>
      <c r="GF230" s="41"/>
      <c r="GG230" s="41"/>
      <c r="GH230" s="41"/>
      <c r="GI230" s="41"/>
      <c r="GJ230" s="41"/>
      <c r="GK230" s="41"/>
      <c r="GL230" s="41"/>
      <c r="GM230" s="41"/>
      <c r="GN230" s="41"/>
      <c r="GO230" s="41"/>
      <c r="GP230" s="41"/>
      <c r="GQ230" s="41"/>
      <c r="GR230" s="41"/>
      <c r="GS230" s="41"/>
      <c r="GT230" s="41"/>
      <c r="GU230" s="41"/>
      <c r="GV230" s="42"/>
      <c r="GW230" s="42"/>
      <c r="GX230" s="42"/>
      <c r="GY230" s="42"/>
      <c r="GZ230" s="41"/>
      <c r="HA230" s="41"/>
      <c r="HB230" s="41"/>
      <c r="HC230" s="41"/>
      <c r="HD230" s="41"/>
      <c r="HE230" s="41"/>
      <c r="HF230" s="37"/>
      <c r="HG230" s="37"/>
      <c r="HH230" s="43"/>
      <c r="HI230" s="43"/>
      <c r="HJ230" s="41"/>
      <c r="HK230" s="43"/>
      <c r="HL230" s="42"/>
      <c r="HM230" s="18"/>
      <c r="HN230" s="18"/>
      <c r="HO230" s="42"/>
      <c r="HP230" s="18"/>
      <c r="HQ230" s="18"/>
      <c r="HR230" s="19"/>
      <c r="HS230" s="43"/>
      <c r="HT230" s="42"/>
      <c r="HU230" s="41"/>
      <c r="HV230" s="41"/>
      <c r="HW230" s="19"/>
      <c r="HX230" s="43"/>
      <c r="HY230" s="19"/>
      <c r="HZ230" s="41"/>
      <c r="IA230" s="41"/>
      <c r="IB230" s="19"/>
    </row>
    <row r="231" spans="1:236" ht="15.5">
      <c r="A231" s="15">
        <v>4705</v>
      </c>
      <c r="B231" t="s">
        <v>348</v>
      </c>
      <c r="C231" t="s">
        <v>333</v>
      </c>
      <c r="D231">
        <v>0</v>
      </c>
      <c r="E231">
        <f t="shared" si="9"/>
        <v>1.3299999999999841</v>
      </c>
      <c r="F231">
        <f t="shared" si="10"/>
        <v>1.3299999999999983</v>
      </c>
      <c r="G231">
        <f t="shared" si="11"/>
        <v>1E-3</v>
      </c>
      <c r="H231" t="s">
        <v>48</v>
      </c>
      <c r="I231" t="s">
        <v>99</v>
      </c>
      <c r="J231" t="s">
        <v>119</v>
      </c>
      <c r="K231" t="s">
        <v>101</v>
      </c>
      <c r="L231">
        <v>173.1</v>
      </c>
      <c r="M231">
        <v>1165</v>
      </c>
      <c r="N231">
        <v>0</v>
      </c>
      <c r="O231">
        <v>1E-4</v>
      </c>
      <c r="P231" s="15">
        <v>4705</v>
      </c>
      <c r="Q231">
        <v>51.8</v>
      </c>
      <c r="R231">
        <v>1.93</v>
      </c>
      <c r="S231">
        <v>13.8</v>
      </c>
      <c r="T231">
        <v>9.65</v>
      </c>
      <c r="U231">
        <v>0.21</v>
      </c>
      <c r="V231">
        <v>7.2</v>
      </c>
      <c r="W231">
        <v>11.4</v>
      </c>
      <c r="X231">
        <v>2.1</v>
      </c>
      <c r="Y231">
        <v>0.54</v>
      </c>
      <c r="Z231">
        <v>0.04</v>
      </c>
      <c r="AA231">
        <v>0</v>
      </c>
      <c r="AB231">
        <v>0</v>
      </c>
      <c r="AC231">
        <v>0</v>
      </c>
      <c r="AD231">
        <v>98.67</v>
      </c>
      <c r="AF231" s="15">
        <v>4705</v>
      </c>
      <c r="AG231">
        <v>51.7</v>
      </c>
      <c r="AH231">
        <v>0.45</v>
      </c>
      <c r="AI231">
        <v>2.81</v>
      </c>
      <c r="AJ231">
        <v>5.37</v>
      </c>
      <c r="AK231">
        <v>0.2</v>
      </c>
      <c r="AL231">
        <v>17.2</v>
      </c>
      <c r="AM231">
        <v>20.399999999999999</v>
      </c>
      <c r="AN231">
        <v>0.25</v>
      </c>
      <c r="AO231">
        <v>0</v>
      </c>
      <c r="AP231">
        <v>0.86</v>
      </c>
      <c r="AR231" s="38"/>
      <c r="AS231" s="38"/>
      <c r="AT231" s="38"/>
      <c r="AU231" s="38"/>
      <c r="AV231" s="38"/>
      <c r="AW231" s="38"/>
      <c r="AX231" s="38"/>
      <c r="AY231" s="38"/>
      <c r="AZ231" s="38"/>
      <c r="BA231" s="38"/>
      <c r="BB231" s="38"/>
      <c r="BC231" s="38"/>
      <c r="DJ231" s="17"/>
      <c r="EH231" s="17"/>
      <c r="EI231" s="17"/>
      <c r="EJ231" s="17"/>
      <c r="EK231" s="17"/>
      <c r="EL231" s="17"/>
      <c r="EM231" s="17"/>
      <c r="EN231" s="17"/>
      <c r="EQ231" s="17"/>
      <c r="ER231" s="17"/>
      <c r="ES231" s="17"/>
      <c r="ET231" s="17"/>
      <c r="EU231" s="17"/>
      <c r="FW231" s="40"/>
      <c r="FX231" s="40"/>
      <c r="FY231" s="40"/>
      <c r="FZ231" s="40"/>
      <c r="GA231" s="40"/>
      <c r="GB231" s="18"/>
      <c r="GC231" s="18"/>
      <c r="GD231" s="19"/>
      <c r="GE231" s="19"/>
      <c r="GF231" s="41"/>
      <c r="GG231" s="41"/>
      <c r="GH231" s="41"/>
      <c r="GI231" s="41"/>
      <c r="GJ231" s="41"/>
      <c r="GK231" s="41"/>
      <c r="GL231" s="41"/>
      <c r="GM231" s="41"/>
      <c r="GN231" s="41"/>
      <c r="GO231" s="41"/>
      <c r="GP231" s="41"/>
      <c r="GQ231" s="41"/>
      <c r="GR231" s="41"/>
      <c r="GS231" s="41"/>
      <c r="GT231" s="41"/>
      <c r="GU231" s="41"/>
      <c r="GV231" s="42"/>
      <c r="GW231" s="42"/>
      <c r="GX231" s="42"/>
      <c r="GY231" s="42"/>
      <c r="GZ231" s="41"/>
      <c r="HA231" s="41"/>
      <c r="HB231" s="41"/>
      <c r="HC231" s="41"/>
      <c r="HD231" s="41"/>
      <c r="HE231" s="41"/>
      <c r="HF231" s="37"/>
      <c r="HG231" s="37"/>
      <c r="HH231" s="43"/>
      <c r="HI231" s="43"/>
      <c r="HJ231" s="41"/>
      <c r="HK231" s="43"/>
      <c r="HL231" s="42"/>
      <c r="HM231" s="18"/>
      <c r="HN231" s="18"/>
      <c r="HO231" s="42"/>
      <c r="HP231" s="18"/>
      <c r="HQ231" s="18"/>
      <c r="HR231" s="19"/>
      <c r="HS231" s="43"/>
      <c r="HT231" s="42"/>
      <c r="HU231" s="41"/>
      <c r="HV231" s="41"/>
      <c r="HW231" s="19"/>
      <c r="HX231" s="43"/>
      <c r="HY231" s="19"/>
      <c r="HZ231" s="41"/>
      <c r="IA231" s="41"/>
      <c r="IB231" s="19"/>
    </row>
    <row r="232" spans="1:236" ht="15.5">
      <c r="A232" s="15">
        <v>4707</v>
      </c>
      <c r="B232" t="s">
        <v>349</v>
      </c>
      <c r="C232" t="s">
        <v>333</v>
      </c>
      <c r="D232">
        <v>0</v>
      </c>
      <c r="E232">
        <f t="shared" si="9"/>
        <v>1.6200000000000045</v>
      </c>
      <c r="F232">
        <f t="shared" si="10"/>
        <v>1.6200000000000045</v>
      </c>
      <c r="G232">
        <f t="shared" si="11"/>
        <v>1E-3</v>
      </c>
      <c r="H232" t="s">
        <v>48</v>
      </c>
      <c r="I232" t="s">
        <v>99</v>
      </c>
      <c r="J232" t="s">
        <v>119</v>
      </c>
      <c r="K232" t="s">
        <v>101</v>
      </c>
      <c r="L232">
        <v>311.39999999999998</v>
      </c>
      <c r="M232">
        <v>1137</v>
      </c>
      <c r="N232">
        <v>0</v>
      </c>
      <c r="O232">
        <v>1E-4</v>
      </c>
      <c r="P232" s="15">
        <v>4707</v>
      </c>
      <c r="Q232">
        <v>50.9</v>
      </c>
      <c r="R232">
        <v>2.35</v>
      </c>
      <c r="S232">
        <v>12.8</v>
      </c>
      <c r="T232">
        <v>13.1</v>
      </c>
      <c r="U232">
        <v>0.19</v>
      </c>
      <c r="V232">
        <v>6.23</v>
      </c>
      <c r="W232">
        <v>10.4</v>
      </c>
      <c r="X232">
        <v>1.8</v>
      </c>
      <c r="Y232">
        <v>0.52</v>
      </c>
      <c r="Z232">
        <v>0.09</v>
      </c>
      <c r="AA232">
        <v>0</v>
      </c>
      <c r="AB232">
        <v>0</v>
      </c>
      <c r="AC232">
        <v>0</v>
      </c>
      <c r="AD232">
        <v>98.38</v>
      </c>
      <c r="AF232" s="15">
        <v>4707</v>
      </c>
      <c r="AG232">
        <v>51.6</v>
      </c>
      <c r="AH232">
        <v>0.75</v>
      </c>
      <c r="AI232">
        <v>3.42</v>
      </c>
      <c r="AJ232">
        <v>8.0299999999999994</v>
      </c>
      <c r="AK232">
        <v>0.2</v>
      </c>
      <c r="AL232">
        <v>16.399999999999999</v>
      </c>
      <c r="AM232">
        <v>19.2</v>
      </c>
      <c r="AN232">
        <v>0.25</v>
      </c>
      <c r="AO232">
        <v>0</v>
      </c>
      <c r="AP232">
        <v>0.47</v>
      </c>
      <c r="AR232" s="38"/>
      <c r="AS232" s="38"/>
      <c r="AT232" s="38"/>
      <c r="AU232" s="38"/>
      <c r="AV232" s="38"/>
      <c r="AW232" s="38"/>
      <c r="AX232" s="38"/>
      <c r="AY232" s="38"/>
      <c r="AZ232" s="38"/>
      <c r="BA232" s="38"/>
      <c r="BB232" s="38"/>
      <c r="BC232" s="38"/>
      <c r="DJ232" s="17"/>
      <c r="EH232" s="17"/>
      <c r="EI232" s="17"/>
      <c r="EJ232" s="17"/>
      <c r="EK232" s="17"/>
      <c r="EL232" s="17"/>
      <c r="EM232" s="17"/>
      <c r="EN232" s="17"/>
      <c r="EQ232" s="17"/>
      <c r="ER232" s="17"/>
      <c r="ES232" s="17"/>
      <c r="ET232" s="17"/>
      <c r="EU232" s="17"/>
      <c r="FW232" s="40"/>
      <c r="FX232" s="40"/>
      <c r="FY232" s="40"/>
      <c r="FZ232" s="40"/>
      <c r="GA232" s="40"/>
      <c r="GB232" s="18"/>
      <c r="GC232" s="18"/>
      <c r="GD232" s="19"/>
      <c r="GE232" s="19"/>
      <c r="GF232" s="41"/>
      <c r="GG232" s="41"/>
      <c r="GH232" s="41"/>
      <c r="GI232" s="41"/>
      <c r="GJ232" s="41"/>
      <c r="GK232" s="41"/>
      <c r="GL232" s="41"/>
      <c r="GM232" s="41"/>
      <c r="GN232" s="41"/>
      <c r="GO232" s="41"/>
      <c r="GP232" s="41"/>
      <c r="GQ232" s="41"/>
      <c r="GR232" s="41"/>
      <c r="GS232" s="41"/>
      <c r="GT232" s="41"/>
      <c r="GU232" s="41"/>
      <c r="GV232" s="42"/>
      <c r="GW232" s="42"/>
      <c r="GX232" s="42"/>
      <c r="GY232" s="42"/>
      <c r="GZ232" s="41"/>
      <c r="HA232" s="41"/>
      <c r="HB232" s="41"/>
      <c r="HC232" s="41"/>
      <c r="HD232" s="41"/>
      <c r="HE232" s="41"/>
      <c r="HF232" s="37"/>
      <c r="HG232" s="37"/>
      <c r="HH232" s="43"/>
      <c r="HI232" s="43"/>
      <c r="HJ232" s="41"/>
      <c r="HK232" s="43"/>
      <c r="HL232" s="42"/>
      <c r="HM232" s="18"/>
      <c r="HN232" s="18"/>
      <c r="HO232" s="42"/>
      <c r="HP232" s="18"/>
      <c r="HQ232" s="18"/>
      <c r="HR232" s="19"/>
      <c r="HS232" s="43"/>
      <c r="HT232" s="42"/>
      <c r="HU232" s="41"/>
      <c r="HV232" s="41"/>
      <c r="HW232" s="19"/>
      <c r="HX232" s="43"/>
      <c r="HY232" s="19"/>
      <c r="HZ232" s="41"/>
      <c r="IA232" s="41"/>
      <c r="IB232" s="19"/>
    </row>
    <row r="233" spans="1:236" ht="15.5">
      <c r="A233" s="15">
        <v>4717</v>
      </c>
      <c r="B233" t="s">
        <v>350</v>
      </c>
      <c r="C233" t="s">
        <v>333</v>
      </c>
      <c r="D233">
        <v>0</v>
      </c>
      <c r="E233">
        <f t="shared" si="9"/>
        <v>1.4599999999999795</v>
      </c>
      <c r="F233">
        <f t="shared" si="10"/>
        <v>1.4599999999999937</v>
      </c>
      <c r="G233">
        <f t="shared" si="11"/>
        <v>1E-3</v>
      </c>
      <c r="H233" t="s">
        <v>48</v>
      </c>
      <c r="I233" t="s">
        <v>99</v>
      </c>
      <c r="J233" t="s">
        <v>119</v>
      </c>
      <c r="K233" t="s">
        <v>101</v>
      </c>
      <c r="L233">
        <v>458.2</v>
      </c>
      <c r="M233">
        <v>1166</v>
      </c>
      <c r="N233">
        <v>0</v>
      </c>
      <c r="O233">
        <v>1E-4</v>
      </c>
      <c r="P233" s="15">
        <v>4717</v>
      </c>
      <c r="Q233">
        <v>52</v>
      </c>
      <c r="R233">
        <v>2.33</v>
      </c>
      <c r="S233">
        <v>13.9</v>
      </c>
      <c r="T233">
        <v>10.199999999999999</v>
      </c>
      <c r="U233">
        <v>0.2</v>
      </c>
      <c r="V233">
        <v>6.81</v>
      </c>
      <c r="W233">
        <v>11</v>
      </c>
      <c r="X233">
        <v>1.79</v>
      </c>
      <c r="Y233">
        <v>0.3</v>
      </c>
      <c r="Z233">
        <v>0.01</v>
      </c>
      <c r="AA233">
        <v>0</v>
      </c>
      <c r="AB233">
        <v>0</v>
      </c>
      <c r="AC233">
        <v>0</v>
      </c>
      <c r="AD233">
        <v>98.54</v>
      </c>
      <c r="AF233" s="15">
        <v>4717</v>
      </c>
      <c r="AG233">
        <v>52.3</v>
      </c>
      <c r="AH233">
        <v>0.59</v>
      </c>
      <c r="AI233">
        <v>2.0499999999999998</v>
      </c>
      <c r="AJ233">
        <v>6.15</v>
      </c>
      <c r="AK233">
        <v>0.2</v>
      </c>
      <c r="AL233">
        <v>17.399999999999999</v>
      </c>
      <c r="AM233">
        <v>20.100000000000001</v>
      </c>
      <c r="AN233">
        <v>0.2</v>
      </c>
      <c r="AO233">
        <v>0</v>
      </c>
      <c r="AP233">
        <v>0.34</v>
      </c>
      <c r="AR233" s="38"/>
      <c r="AS233" s="38"/>
      <c r="AT233" s="38"/>
      <c r="AU233" s="38"/>
      <c r="AV233" s="38"/>
      <c r="AW233" s="38"/>
      <c r="AX233" s="38"/>
      <c r="AY233" s="38"/>
      <c r="AZ233" s="38"/>
      <c r="BA233" s="38"/>
      <c r="BB233" s="38"/>
      <c r="BC233" s="38"/>
      <c r="DJ233" s="17"/>
      <c r="EH233" s="17"/>
      <c r="EI233" s="17"/>
      <c r="EJ233" s="17"/>
      <c r="EK233" s="17"/>
      <c r="EL233" s="17"/>
      <c r="EM233" s="17"/>
      <c r="EN233" s="17"/>
      <c r="EQ233" s="17"/>
      <c r="ER233" s="17"/>
      <c r="ES233" s="17"/>
      <c r="ET233" s="17"/>
      <c r="EU233" s="17"/>
      <c r="FW233" s="40"/>
      <c r="FX233" s="40"/>
      <c r="FY233" s="40"/>
      <c r="FZ233" s="40"/>
      <c r="GA233" s="40"/>
      <c r="GB233" s="18"/>
      <c r="GC233" s="18"/>
      <c r="GD233" s="19"/>
      <c r="GE233" s="19"/>
      <c r="GF233" s="41"/>
      <c r="GG233" s="41"/>
      <c r="GH233" s="41"/>
      <c r="GI233" s="41"/>
      <c r="GJ233" s="41"/>
      <c r="GK233" s="41"/>
      <c r="GL233" s="41"/>
      <c r="GM233" s="41"/>
      <c r="GN233" s="41"/>
      <c r="GO233" s="41"/>
      <c r="GP233" s="41"/>
      <c r="GQ233" s="41"/>
      <c r="GR233" s="41"/>
      <c r="GS233" s="41"/>
      <c r="GT233" s="41"/>
      <c r="GU233" s="41"/>
      <c r="GV233" s="42"/>
      <c r="GW233" s="42"/>
      <c r="GX233" s="42"/>
      <c r="GY233" s="42"/>
      <c r="GZ233" s="41"/>
      <c r="HA233" s="41"/>
      <c r="HB233" s="41"/>
      <c r="HC233" s="41"/>
      <c r="HD233" s="41"/>
      <c r="HE233" s="41"/>
      <c r="HF233" s="37"/>
      <c r="HG233" s="37"/>
      <c r="HH233" s="43"/>
      <c r="HI233" s="43"/>
      <c r="HJ233" s="41"/>
      <c r="HK233" s="43"/>
      <c r="HL233" s="42"/>
      <c r="HM233" s="18"/>
      <c r="HN233" s="18"/>
      <c r="HO233" s="42"/>
      <c r="HP233" s="18"/>
      <c r="HQ233" s="18"/>
      <c r="HR233" s="19"/>
      <c r="HS233" s="43"/>
      <c r="HT233" s="42"/>
      <c r="HU233" s="41"/>
      <c r="HV233" s="41"/>
      <c r="HW233" s="19"/>
      <c r="HX233" s="43"/>
      <c r="HY233" s="19"/>
      <c r="HZ233" s="41"/>
      <c r="IA233" s="41"/>
      <c r="IB233" s="19"/>
    </row>
    <row r="234" spans="1:236" ht="15.5">
      <c r="A234" s="15">
        <v>4720</v>
      </c>
      <c r="B234" t="s">
        <v>351</v>
      </c>
      <c r="C234" t="s">
        <v>333</v>
      </c>
      <c r="D234">
        <v>0</v>
      </c>
      <c r="E234">
        <f t="shared" si="9"/>
        <v>1.8900000000000148</v>
      </c>
      <c r="F234">
        <f t="shared" si="10"/>
        <v>1.8900000000000006</v>
      </c>
      <c r="G234">
        <f t="shared" si="11"/>
        <v>1E-3</v>
      </c>
      <c r="H234" t="s">
        <v>48</v>
      </c>
      <c r="I234" t="s">
        <v>99</v>
      </c>
      <c r="J234" t="s">
        <v>119</v>
      </c>
      <c r="K234" t="s">
        <v>101</v>
      </c>
      <c r="L234">
        <v>311.39999999999998</v>
      </c>
      <c r="M234">
        <v>1137</v>
      </c>
      <c r="N234">
        <v>0</v>
      </c>
      <c r="O234">
        <v>1E-4</v>
      </c>
      <c r="P234" s="15">
        <v>4720</v>
      </c>
      <c r="Q234">
        <v>51.2</v>
      </c>
      <c r="R234">
        <v>2.66</v>
      </c>
      <c r="S234">
        <v>12.6</v>
      </c>
      <c r="T234">
        <v>12.8</v>
      </c>
      <c r="U234">
        <v>0.21</v>
      </c>
      <c r="V234">
        <v>6.16</v>
      </c>
      <c r="W234">
        <v>10</v>
      </c>
      <c r="X234">
        <v>2.12</v>
      </c>
      <c r="Y234">
        <v>0.34</v>
      </c>
      <c r="Z234">
        <v>0.02</v>
      </c>
      <c r="AA234">
        <v>0</v>
      </c>
      <c r="AB234">
        <v>0</v>
      </c>
      <c r="AC234">
        <v>0</v>
      </c>
      <c r="AD234">
        <v>98.11</v>
      </c>
      <c r="AF234" s="15">
        <v>4720</v>
      </c>
      <c r="AG234">
        <v>51.1</v>
      </c>
      <c r="AH234">
        <v>0.79</v>
      </c>
      <c r="AI234">
        <v>2.4700000000000002</v>
      </c>
      <c r="AJ234">
        <v>7.98</v>
      </c>
      <c r="AK234">
        <v>0.24</v>
      </c>
      <c r="AL234">
        <v>16.5</v>
      </c>
      <c r="AM234">
        <v>19.100000000000001</v>
      </c>
      <c r="AN234">
        <v>0.28999999999999998</v>
      </c>
      <c r="AO234">
        <v>0</v>
      </c>
      <c r="AP234">
        <v>0.32</v>
      </c>
      <c r="AR234" s="38"/>
      <c r="AS234" s="38"/>
      <c r="AT234" s="38"/>
      <c r="AU234" s="38"/>
      <c r="AV234" s="38"/>
      <c r="AW234" s="38"/>
      <c r="AX234" s="38"/>
      <c r="AY234" s="38"/>
      <c r="AZ234" s="38"/>
      <c r="BA234" s="38"/>
      <c r="BB234" s="38"/>
      <c r="BC234" s="38"/>
      <c r="DJ234" s="17"/>
      <c r="EH234" s="17"/>
      <c r="EI234" s="17"/>
      <c r="EJ234" s="17"/>
      <c r="EK234" s="17"/>
      <c r="EL234" s="17"/>
      <c r="EM234" s="17"/>
      <c r="EN234" s="17"/>
      <c r="EQ234" s="17"/>
      <c r="ER234" s="17"/>
      <c r="ES234" s="17"/>
      <c r="ET234" s="17"/>
      <c r="EU234" s="17"/>
      <c r="FW234" s="40"/>
      <c r="FX234" s="40"/>
      <c r="FY234" s="40"/>
      <c r="FZ234" s="40"/>
      <c r="GA234" s="40"/>
      <c r="GB234" s="18"/>
      <c r="GC234" s="18"/>
      <c r="GD234" s="19"/>
      <c r="GE234" s="19"/>
      <c r="GF234" s="41"/>
      <c r="GG234" s="41"/>
      <c r="GH234" s="41"/>
      <c r="GI234" s="41"/>
      <c r="GJ234" s="41"/>
      <c r="GK234" s="41"/>
      <c r="GL234" s="41"/>
      <c r="GM234" s="41"/>
      <c r="GN234" s="41"/>
      <c r="GO234" s="41"/>
      <c r="GP234" s="41"/>
      <c r="GQ234" s="41"/>
      <c r="GR234" s="41"/>
      <c r="GS234" s="41"/>
      <c r="GT234" s="41"/>
      <c r="GU234" s="41"/>
      <c r="GV234" s="42"/>
      <c r="GW234" s="42"/>
      <c r="GX234" s="42"/>
      <c r="GY234" s="42"/>
      <c r="GZ234" s="41"/>
      <c r="HA234" s="41"/>
      <c r="HB234" s="41"/>
      <c r="HC234" s="41"/>
      <c r="HD234" s="41"/>
      <c r="HE234" s="41"/>
      <c r="HF234" s="37"/>
      <c r="HG234" s="37"/>
      <c r="HH234" s="43"/>
      <c r="HI234" s="43"/>
      <c r="HJ234" s="41"/>
      <c r="HK234" s="43"/>
      <c r="HL234" s="42"/>
      <c r="HM234" s="18"/>
      <c r="HN234" s="18"/>
      <c r="HO234" s="42"/>
      <c r="HP234" s="18"/>
      <c r="HQ234" s="18"/>
      <c r="HR234" s="19"/>
      <c r="HS234" s="43"/>
      <c r="HT234" s="42"/>
      <c r="HU234" s="41"/>
      <c r="HV234" s="41"/>
      <c r="HW234" s="19"/>
      <c r="HX234" s="43"/>
      <c r="HY234" s="19"/>
      <c r="HZ234" s="41"/>
      <c r="IA234" s="41"/>
      <c r="IB234" s="19"/>
    </row>
    <row r="235" spans="1:236" ht="15.5">
      <c r="A235" s="15">
        <v>2471</v>
      </c>
      <c r="B235" t="s">
        <v>352</v>
      </c>
      <c r="C235" t="s">
        <v>353</v>
      </c>
      <c r="D235">
        <v>0</v>
      </c>
      <c r="E235">
        <f t="shared" si="9"/>
        <v>-0.17999999999999261</v>
      </c>
      <c r="F235">
        <f t="shared" si="10"/>
        <v>-0.18000000000000682</v>
      </c>
      <c r="G235">
        <f t="shared" si="11"/>
        <v>1E-3</v>
      </c>
      <c r="H235" t="s">
        <v>48</v>
      </c>
      <c r="I235" t="s">
        <v>99</v>
      </c>
      <c r="J235" t="s">
        <v>100</v>
      </c>
      <c r="K235" t="s">
        <v>101</v>
      </c>
      <c r="L235">
        <v>174</v>
      </c>
      <c r="M235">
        <v>1160</v>
      </c>
      <c r="N235">
        <v>0</v>
      </c>
      <c r="O235">
        <v>1E-4</v>
      </c>
      <c r="P235" s="15">
        <v>2471</v>
      </c>
      <c r="Q235">
        <v>60</v>
      </c>
      <c r="R235">
        <v>0.93</v>
      </c>
      <c r="S235">
        <v>14.9</v>
      </c>
      <c r="T235">
        <v>5.77</v>
      </c>
      <c r="U235">
        <v>0.1</v>
      </c>
      <c r="V235">
        <v>4.66</v>
      </c>
      <c r="W235">
        <v>7.8</v>
      </c>
      <c r="X235">
        <v>3.43</v>
      </c>
      <c r="Y235">
        <v>2.34</v>
      </c>
      <c r="Z235">
        <v>0</v>
      </c>
      <c r="AA235">
        <v>0.25</v>
      </c>
      <c r="AB235">
        <v>0</v>
      </c>
      <c r="AC235">
        <v>0</v>
      </c>
      <c r="AD235">
        <v>100.18</v>
      </c>
      <c r="AF235" s="15">
        <v>2471</v>
      </c>
      <c r="AG235">
        <v>53.4</v>
      </c>
      <c r="AH235">
        <v>0.34</v>
      </c>
      <c r="AI235">
        <v>1.95</v>
      </c>
      <c r="AJ235">
        <v>5.95</v>
      </c>
      <c r="AK235">
        <v>0.17</v>
      </c>
      <c r="AL235">
        <v>19.2</v>
      </c>
      <c r="AM235">
        <v>18.3</v>
      </c>
      <c r="AN235">
        <v>0.12</v>
      </c>
      <c r="AO235">
        <v>0</v>
      </c>
      <c r="AP235">
        <v>0.46</v>
      </c>
      <c r="AR235" s="38"/>
      <c r="AS235" s="38"/>
      <c r="AT235" s="38"/>
      <c r="AU235" s="38"/>
      <c r="AV235" s="38"/>
      <c r="AW235" s="38"/>
      <c r="AX235" s="38"/>
      <c r="AY235" s="38"/>
      <c r="AZ235" s="38"/>
      <c r="BA235" s="38"/>
      <c r="BB235" s="38"/>
      <c r="BC235" s="38"/>
      <c r="DJ235" s="17"/>
      <c r="EH235" s="17"/>
      <c r="EI235" s="17"/>
      <c r="EJ235" s="17"/>
      <c r="EK235" s="17"/>
      <c r="EL235" s="17"/>
      <c r="EM235" s="17"/>
      <c r="EN235" s="17"/>
      <c r="EQ235" s="17"/>
      <c r="ER235" s="17"/>
      <c r="ES235" s="17"/>
      <c r="ET235" s="17"/>
      <c r="EU235" s="17"/>
      <c r="FW235" s="40"/>
      <c r="FX235" s="40"/>
      <c r="FY235" s="40"/>
      <c r="FZ235" s="40"/>
      <c r="GA235" s="40"/>
      <c r="GB235" s="18"/>
      <c r="GC235" s="18"/>
      <c r="GD235" s="19"/>
      <c r="GE235" s="19"/>
      <c r="GF235" s="41"/>
      <c r="GG235" s="41"/>
      <c r="GH235" s="41"/>
      <c r="GI235" s="41"/>
      <c r="GJ235" s="41"/>
      <c r="GK235" s="41"/>
      <c r="GL235" s="41"/>
      <c r="GM235" s="41"/>
      <c r="GN235" s="41"/>
      <c r="GO235" s="41"/>
      <c r="GP235" s="41"/>
      <c r="GQ235" s="41"/>
      <c r="GR235" s="41"/>
      <c r="GS235" s="41"/>
      <c r="GT235" s="41"/>
      <c r="GU235" s="41"/>
      <c r="GV235" s="42"/>
      <c r="GW235" s="42"/>
      <c r="GX235" s="42"/>
      <c r="GY235" s="42"/>
      <c r="GZ235" s="41"/>
      <c r="HA235" s="41"/>
      <c r="HB235" s="41"/>
      <c r="HC235" s="41"/>
      <c r="HD235" s="41"/>
      <c r="HE235" s="41"/>
      <c r="HF235" s="37"/>
      <c r="HG235" s="37"/>
      <c r="HH235" s="43"/>
      <c r="HI235" s="43"/>
      <c r="HJ235" s="41"/>
      <c r="HK235" s="43"/>
      <c r="HL235" s="42"/>
      <c r="HM235" s="18"/>
      <c r="HN235" s="18"/>
      <c r="HO235" s="42"/>
      <c r="HP235" s="18"/>
      <c r="HQ235" s="18"/>
      <c r="HR235" s="19"/>
      <c r="HS235" s="43"/>
      <c r="HT235" s="42"/>
      <c r="HU235" s="41"/>
      <c r="HV235" s="41"/>
      <c r="HW235" s="19"/>
      <c r="HX235" s="43"/>
      <c r="HY235" s="19"/>
      <c r="HZ235" s="41"/>
      <c r="IA235" s="41"/>
      <c r="IB235" s="19"/>
    </row>
    <row r="236" spans="1:236" ht="15.5">
      <c r="A236" s="15">
        <v>2472</v>
      </c>
      <c r="B236" t="s">
        <v>354</v>
      </c>
      <c r="C236" t="s">
        <v>353</v>
      </c>
      <c r="D236">
        <v>0</v>
      </c>
      <c r="E236">
        <f t="shared" si="9"/>
        <v>1.039999999999992</v>
      </c>
      <c r="F236">
        <f t="shared" si="10"/>
        <v>1.0300000000000011</v>
      </c>
      <c r="G236">
        <f t="shared" si="11"/>
        <v>1E-3</v>
      </c>
      <c r="H236" t="s">
        <v>48</v>
      </c>
      <c r="I236" t="s">
        <v>99</v>
      </c>
      <c r="J236" t="s">
        <v>100</v>
      </c>
      <c r="K236" t="s">
        <v>101</v>
      </c>
      <c r="L236">
        <v>50</v>
      </c>
      <c r="M236">
        <v>1150</v>
      </c>
      <c r="N236">
        <v>0</v>
      </c>
      <c r="O236">
        <v>1E-4</v>
      </c>
      <c r="P236" s="15">
        <v>2472</v>
      </c>
      <c r="Q236">
        <v>58.7</v>
      </c>
      <c r="R236">
        <v>1.01</v>
      </c>
      <c r="S236">
        <v>15.5</v>
      </c>
      <c r="T236">
        <v>6.16</v>
      </c>
      <c r="U236">
        <v>0.06</v>
      </c>
      <c r="V236">
        <v>4.63</v>
      </c>
      <c r="W236">
        <v>7.6</v>
      </c>
      <c r="X236">
        <v>3.93</v>
      </c>
      <c r="Y236">
        <v>1.1100000000000001</v>
      </c>
      <c r="Z236">
        <v>0.03</v>
      </c>
      <c r="AA236">
        <v>0.23</v>
      </c>
      <c r="AB236">
        <v>0</v>
      </c>
      <c r="AC236">
        <v>0</v>
      </c>
      <c r="AD236">
        <v>98.97</v>
      </c>
      <c r="AF236" s="15">
        <v>2472</v>
      </c>
      <c r="AG236">
        <v>53.5</v>
      </c>
      <c r="AH236">
        <v>0.38</v>
      </c>
      <c r="AI236">
        <v>2.21</v>
      </c>
      <c r="AJ236">
        <v>5.89</v>
      </c>
      <c r="AK236">
        <v>0.14000000000000001</v>
      </c>
      <c r="AL236">
        <v>19</v>
      </c>
      <c r="AM236">
        <v>18.899999999999999</v>
      </c>
      <c r="AN236">
        <v>0.19</v>
      </c>
      <c r="AO236">
        <v>0</v>
      </c>
      <c r="AP236">
        <v>0.6</v>
      </c>
      <c r="AR236" s="38"/>
      <c r="AS236" s="38"/>
      <c r="AT236" s="38"/>
      <c r="AU236" s="38"/>
      <c r="AV236" s="38"/>
      <c r="AW236" s="38"/>
      <c r="AX236" s="38"/>
      <c r="AY236" s="38"/>
      <c r="AZ236" s="38"/>
      <c r="BA236" s="38"/>
      <c r="BB236" s="38"/>
      <c r="BC236" s="38"/>
      <c r="DJ236" s="17"/>
      <c r="EH236" s="17"/>
      <c r="EI236" s="17"/>
      <c r="EJ236" s="17"/>
      <c r="EK236" s="17"/>
      <c r="EL236" s="17"/>
      <c r="EM236" s="17"/>
      <c r="EN236" s="17"/>
      <c r="EQ236" s="17"/>
      <c r="ER236" s="17"/>
      <c r="ES236" s="17"/>
      <c r="ET236" s="17"/>
      <c r="EU236" s="17"/>
      <c r="FW236" s="40"/>
      <c r="FX236" s="40"/>
      <c r="FY236" s="40"/>
      <c r="FZ236" s="40"/>
      <c r="GA236" s="40"/>
      <c r="GB236" s="18"/>
      <c r="GC236" s="18"/>
      <c r="GD236" s="19"/>
      <c r="GE236" s="19"/>
      <c r="GF236" s="41"/>
      <c r="GG236" s="41"/>
      <c r="GH236" s="41"/>
      <c r="GI236" s="41"/>
      <c r="GJ236" s="41"/>
      <c r="GK236" s="41"/>
      <c r="GL236" s="41"/>
      <c r="GM236" s="41"/>
      <c r="GN236" s="41"/>
      <c r="GO236" s="41"/>
      <c r="GP236" s="41"/>
      <c r="GQ236" s="41"/>
      <c r="GR236" s="41"/>
      <c r="GS236" s="41"/>
      <c r="GT236" s="41"/>
      <c r="GU236" s="41"/>
      <c r="GV236" s="42"/>
      <c r="GW236" s="42"/>
      <c r="GX236" s="42"/>
      <c r="GY236" s="42"/>
      <c r="GZ236" s="41"/>
      <c r="HA236" s="41"/>
      <c r="HB236" s="41"/>
      <c r="HC236" s="41"/>
      <c r="HD236" s="41"/>
      <c r="HE236" s="41"/>
      <c r="HF236" s="37"/>
      <c r="HG236" s="37"/>
      <c r="HH236" s="43"/>
      <c r="HI236" s="43"/>
      <c r="HJ236" s="41"/>
      <c r="HK236" s="43"/>
      <c r="HL236" s="42"/>
      <c r="HM236" s="18"/>
      <c r="HN236" s="18"/>
      <c r="HO236" s="42"/>
      <c r="HP236" s="18"/>
      <c r="HQ236" s="18"/>
      <c r="HR236" s="19"/>
      <c r="HS236" s="43"/>
      <c r="HT236" s="42"/>
      <c r="HU236" s="41"/>
      <c r="HV236" s="41"/>
      <c r="HW236" s="19"/>
      <c r="HX236" s="43"/>
      <c r="HY236" s="19"/>
      <c r="HZ236" s="41"/>
      <c r="IA236" s="41"/>
      <c r="IB236" s="19"/>
    </row>
    <row r="237" spans="1:236" ht="15.5">
      <c r="A237" s="15">
        <v>2473</v>
      </c>
      <c r="B237" t="s">
        <v>355</v>
      </c>
      <c r="C237" t="s">
        <v>353</v>
      </c>
      <c r="D237">
        <v>0</v>
      </c>
      <c r="E237">
        <f t="shared" si="9"/>
        <v>-0.49999999999998579</v>
      </c>
      <c r="F237">
        <f t="shared" si="10"/>
        <v>-0.48999999999999488</v>
      </c>
      <c r="G237">
        <f t="shared" si="11"/>
        <v>1E-3</v>
      </c>
      <c r="H237" t="s">
        <v>48</v>
      </c>
      <c r="I237" t="s">
        <v>99</v>
      </c>
      <c r="J237" t="s">
        <v>100</v>
      </c>
      <c r="K237" t="s">
        <v>101</v>
      </c>
      <c r="L237">
        <v>86</v>
      </c>
      <c r="M237">
        <v>1125</v>
      </c>
      <c r="N237">
        <v>0</v>
      </c>
      <c r="O237">
        <v>1E-4</v>
      </c>
      <c r="P237" s="15">
        <v>2473</v>
      </c>
      <c r="Q237">
        <v>63</v>
      </c>
      <c r="R237">
        <v>1.33</v>
      </c>
      <c r="S237">
        <v>14.8</v>
      </c>
      <c r="T237">
        <v>6.21</v>
      </c>
      <c r="U237">
        <v>0.06</v>
      </c>
      <c r="V237">
        <v>3.12</v>
      </c>
      <c r="W237">
        <v>6.03</v>
      </c>
      <c r="X237">
        <v>4.0199999999999996</v>
      </c>
      <c r="Y237">
        <v>1.6</v>
      </c>
      <c r="Z237">
        <v>0</v>
      </c>
      <c r="AA237">
        <v>0.33</v>
      </c>
      <c r="AB237">
        <v>0</v>
      </c>
      <c r="AC237">
        <v>0</v>
      </c>
      <c r="AD237">
        <v>100.49</v>
      </c>
      <c r="AF237" s="15">
        <v>2473</v>
      </c>
      <c r="AG237">
        <v>53.2</v>
      </c>
      <c r="AH237">
        <v>0.5</v>
      </c>
      <c r="AI237">
        <v>2.16</v>
      </c>
      <c r="AJ237">
        <v>7.56</v>
      </c>
      <c r="AK237">
        <v>0.22</v>
      </c>
      <c r="AL237">
        <v>18.7</v>
      </c>
      <c r="AM237">
        <v>17.600000000000001</v>
      </c>
      <c r="AN237">
        <v>0.12</v>
      </c>
      <c r="AO237">
        <v>0</v>
      </c>
      <c r="AP237">
        <v>0.23</v>
      </c>
      <c r="AR237" s="38"/>
      <c r="AS237" s="38"/>
      <c r="AT237" s="38"/>
      <c r="AU237" s="38"/>
      <c r="AV237" s="38"/>
      <c r="AW237" s="38"/>
      <c r="AX237" s="38"/>
      <c r="AY237" s="38"/>
      <c r="AZ237" s="38"/>
      <c r="BA237" s="38"/>
      <c r="BB237" s="38"/>
      <c r="BC237" s="38"/>
      <c r="DJ237" s="17"/>
      <c r="EH237" s="17"/>
      <c r="EI237" s="17"/>
      <c r="EJ237" s="17"/>
      <c r="EK237" s="17"/>
      <c r="EL237" s="17"/>
      <c r="EM237" s="17"/>
      <c r="EN237" s="17"/>
      <c r="EQ237" s="17"/>
      <c r="ER237" s="17"/>
      <c r="ES237" s="17"/>
      <c r="ET237" s="17"/>
      <c r="EU237" s="17"/>
      <c r="FW237" s="40"/>
      <c r="FX237" s="40"/>
      <c r="FY237" s="40"/>
      <c r="FZ237" s="40"/>
      <c r="GA237" s="40"/>
      <c r="GB237" s="18"/>
      <c r="GC237" s="18"/>
      <c r="GD237" s="19"/>
      <c r="GE237" s="19"/>
      <c r="GF237" s="41"/>
      <c r="GG237" s="41"/>
      <c r="GH237" s="41"/>
      <c r="GI237" s="41"/>
      <c r="GJ237" s="41"/>
      <c r="GK237" s="41"/>
      <c r="GL237" s="41"/>
      <c r="GM237" s="41"/>
      <c r="GN237" s="41"/>
      <c r="GO237" s="41"/>
      <c r="GP237" s="41"/>
      <c r="GQ237" s="41"/>
      <c r="GR237" s="41"/>
      <c r="GS237" s="41"/>
      <c r="GT237" s="41"/>
      <c r="GU237" s="41"/>
      <c r="GV237" s="42"/>
      <c r="GW237" s="42"/>
      <c r="GX237" s="42"/>
      <c r="GY237" s="42"/>
      <c r="GZ237" s="41"/>
      <c r="HA237" s="41"/>
      <c r="HB237" s="41"/>
      <c r="HC237" s="41"/>
      <c r="HD237" s="41"/>
      <c r="HE237" s="41"/>
      <c r="HF237" s="37"/>
      <c r="HG237" s="37"/>
      <c r="HH237" s="43"/>
      <c r="HI237" s="43"/>
      <c r="HJ237" s="41"/>
      <c r="HK237" s="43"/>
      <c r="HL237" s="42"/>
      <c r="HM237" s="18"/>
      <c r="HN237" s="18"/>
      <c r="HO237" s="42"/>
      <c r="HP237" s="18"/>
      <c r="HQ237" s="18"/>
      <c r="HR237" s="19"/>
      <c r="HS237" s="43"/>
      <c r="HT237" s="42"/>
      <c r="HU237" s="41"/>
      <c r="HV237" s="41"/>
      <c r="HW237" s="19"/>
      <c r="HX237" s="43"/>
      <c r="HY237" s="19"/>
      <c r="HZ237" s="41"/>
      <c r="IA237" s="41"/>
      <c r="IB237" s="19"/>
    </row>
    <row r="238" spans="1:236" ht="15.5">
      <c r="A238" s="15">
        <v>2474</v>
      </c>
      <c r="B238" t="s">
        <v>356</v>
      </c>
      <c r="C238" t="s">
        <v>353</v>
      </c>
      <c r="D238">
        <v>0</v>
      </c>
      <c r="E238">
        <f t="shared" si="9"/>
        <v>-0.53000000000000114</v>
      </c>
      <c r="F238">
        <f t="shared" si="10"/>
        <v>-0.65000000000000568</v>
      </c>
      <c r="G238">
        <f t="shared" si="11"/>
        <v>1E-3</v>
      </c>
      <c r="H238" t="s">
        <v>48</v>
      </c>
      <c r="I238" t="s">
        <v>99</v>
      </c>
      <c r="J238" t="s">
        <v>100</v>
      </c>
      <c r="K238" t="s">
        <v>101</v>
      </c>
      <c r="L238">
        <v>230</v>
      </c>
      <c r="M238">
        <v>1120</v>
      </c>
      <c r="N238">
        <v>0</v>
      </c>
      <c r="O238">
        <v>1E-4</v>
      </c>
      <c r="P238" s="15">
        <v>2474</v>
      </c>
      <c r="Q238">
        <v>63.1</v>
      </c>
      <c r="R238">
        <v>1.1599999999999999</v>
      </c>
      <c r="S238">
        <v>14.5</v>
      </c>
      <c r="T238">
        <v>5.98</v>
      </c>
      <c r="U238">
        <v>0.11</v>
      </c>
      <c r="V238">
        <v>3.49</v>
      </c>
      <c r="W238">
        <v>6.55</v>
      </c>
      <c r="X238">
        <v>3.8</v>
      </c>
      <c r="Y238">
        <v>1.47</v>
      </c>
      <c r="Z238">
        <v>0</v>
      </c>
      <c r="AA238">
        <v>0.37</v>
      </c>
      <c r="AB238">
        <v>0.05</v>
      </c>
      <c r="AC238">
        <v>0</v>
      </c>
      <c r="AD238">
        <v>100.65</v>
      </c>
      <c r="AF238" s="15">
        <v>2474</v>
      </c>
      <c r="AG238">
        <v>53.4</v>
      </c>
      <c r="AH238">
        <v>0.49</v>
      </c>
      <c r="AI238">
        <v>1.66</v>
      </c>
      <c r="AJ238">
        <v>7.34</v>
      </c>
      <c r="AK238">
        <v>0.19</v>
      </c>
      <c r="AL238">
        <v>19.600000000000001</v>
      </c>
      <c r="AM238">
        <v>17.5</v>
      </c>
      <c r="AN238">
        <v>0.11</v>
      </c>
      <c r="AO238">
        <v>0</v>
      </c>
      <c r="AP238">
        <v>0.47</v>
      </c>
      <c r="AR238" s="38"/>
      <c r="AS238" s="38"/>
      <c r="AT238" s="38"/>
      <c r="AU238" s="38"/>
      <c r="AV238" s="38"/>
      <c r="AW238" s="38"/>
      <c r="AX238" s="38"/>
      <c r="AY238" s="38"/>
      <c r="AZ238" s="38"/>
      <c r="BA238" s="38"/>
      <c r="BB238" s="38"/>
      <c r="BC238" s="38"/>
      <c r="DJ238" s="17"/>
      <c r="EH238" s="17"/>
      <c r="EI238" s="17"/>
      <c r="EJ238" s="17"/>
      <c r="EK238" s="17"/>
      <c r="EL238" s="17"/>
      <c r="EM238" s="17"/>
      <c r="EN238" s="17"/>
      <c r="EQ238" s="17"/>
      <c r="ER238" s="17"/>
      <c r="ES238" s="17"/>
      <c r="ET238" s="17"/>
      <c r="EU238" s="17"/>
      <c r="FW238" s="40"/>
      <c r="FX238" s="40"/>
      <c r="FY238" s="40"/>
      <c r="FZ238" s="40"/>
      <c r="GA238" s="40"/>
      <c r="GB238" s="18"/>
      <c r="GC238" s="18"/>
      <c r="GD238" s="19"/>
      <c r="GE238" s="19"/>
      <c r="GF238" s="41"/>
      <c r="GG238" s="41"/>
      <c r="GH238" s="41"/>
      <c r="GI238" s="41"/>
      <c r="GJ238" s="41"/>
      <c r="GK238" s="41"/>
      <c r="GL238" s="41"/>
      <c r="GM238" s="41"/>
      <c r="GN238" s="41"/>
      <c r="GO238" s="41"/>
      <c r="GP238" s="41"/>
      <c r="GQ238" s="41"/>
      <c r="GR238" s="41"/>
      <c r="GS238" s="41"/>
      <c r="GT238" s="41"/>
      <c r="GU238" s="41"/>
      <c r="GV238" s="42"/>
      <c r="GW238" s="42"/>
      <c r="GX238" s="42"/>
      <c r="GY238" s="42"/>
      <c r="GZ238" s="41"/>
      <c r="HA238" s="41"/>
      <c r="HB238" s="41"/>
      <c r="HC238" s="41"/>
      <c r="HD238" s="41"/>
      <c r="HE238" s="41"/>
      <c r="HF238" s="37"/>
      <c r="HG238" s="37"/>
      <c r="HH238" s="43"/>
      <c r="HI238" s="43"/>
      <c r="HJ238" s="41"/>
      <c r="HK238" s="43"/>
      <c r="HL238" s="42"/>
      <c r="HM238" s="18"/>
      <c r="HN238" s="18"/>
      <c r="HO238" s="42"/>
      <c r="HP238" s="18"/>
      <c r="HQ238" s="18"/>
      <c r="HR238" s="19"/>
      <c r="HS238" s="43"/>
      <c r="HT238" s="42"/>
      <c r="HU238" s="41"/>
      <c r="HV238" s="41"/>
      <c r="HW238" s="19"/>
      <c r="HX238" s="43"/>
      <c r="HY238" s="19"/>
      <c r="HZ238" s="41"/>
      <c r="IA238" s="41"/>
      <c r="IB238" s="19"/>
    </row>
    <row r="239" spans="1:236" ht="15.5">
      <c r="A239" s="15">
        <v>2488</v>
      </c>
      <c r="B239" t="s">
        <v>357</v>
      </c>
      <c r="C239" t="s">
        <v>353</v>
      </c>
      <c r="D239">
        <v>0</v>
      </c>
      <c r="E239">
        <f t="shared" si="9"/>
        <v>0.68000000000000682</v>
      </c>
      <c r="F239">
        <f t="shared" si="10"/>
        <v>0.68000000000000682</v>
      </c>
      <c r="G239">
        <f t="shared" si="11"/>
        <v>15</v>
      </c>
      <c r="H239" t="s">
        <v>48</v>
      </c>
      <c r="I239" t="s">
        <v>105</v>
      </c>
      <c r="J239" t="s">
        <v>197</v>
      </c>
      <c r="K239" t="s">
        <v>101</v>
      </c>
      <c r="L239">
        <v>70</v>
      </c>
      <c r="M239">
        <v>1300</v>
      </c>
      <c r="N239">
        <v>0</v>
      </c>
      <c r="O239">
        <v>1.5</v>
      </c>
      <c r="P239" s="15">
        <v>2488</v>
      </c>
      <c r="Q239">
        <v>57.8</v>
      </c>
      <c r="R239">
        <v>0.73</v>
      </c>
      <c r="S239">
        <v>17.600000000000001</v>
      </c>
      <c r="T239">
        <v>4.07</v>
      </c>
      <c r="U239">
        <v>0.04</v>
      </c>
      <c r="V239">
        <v>6.16</v>
      </c>
      <c r="W239">
        <v>9.0299999999999994</v>
      </c>
      <c r="X239">
        <v>3.19</v>
      </c>
      <c r="Y239">
        <v>0.57999999999999996</v>
      </c>
      <c r="Z239">
        <v>0</v>
      </c>
      <c r="AA239">
        <v>0.12</v>
      </c>
      <c r="AB239">
        <v>0</v>
      </c>
      <c r="AC239">
        <v>0</v>
      </c>
      <c r="AD239">
        <v>99.32</v>
      </c>
      <c r="AF239" s="15">
        <v>2488</v>
      </c>
      <c r="AG239">
        <v>52.2</v>
      </c>
      <c r="AH239">
        <v>0.24</v>
      </c>
      <c r="AI239">
        <v>5.84</v>
      </c>
      <c r="AJ239">
        <v>4.59</v>
      </c>
      <c r="AK239">
        <v>0.1</v>
      </c>
      <c r="AL239">
        <v>19.600000000000001</v>
      </c>
      <c r="AM239">
        <v>15.8</v>
      </c>
      <c r="AN239">
        <v>0.62</v>
      </c>
      <c r="AO239">
        <v>0</v>
      </c>
      <c r="AP239">
        <v>0.32</v>
      </c>
      <c r="AR239" s="38"/>
      <c r="AS239" s="38"/>
      <c r="AT239" s="38"/>
      <c r="AU239" s="38"/>
      <c r="AV239" s="38"/>
      <c r="AW239" s="38"/>
      <c r="AX239" s="38"/>
      <c r="AY239" s="38"/>
      <c r="AZ239" s="38"/>
      <c r="BA239" s="38"/>
      <c r="BB239" s="38"/>
      <c r="BC239" s="38"/>
      <c r="DJ239" s="17"/>
      <c r="EH239" s="17"/>
      <c r="EI239" s="17"/>
      <c r="EJ239" s="17"/>
      <c r="EK239" s="17"/>
      <c r="EL239" s="17"/>
      <c r="EM239" s="17"/>
      <c r="EN239" s="17"/>
      <c r="EQ239" s="17"/>
      <c r="ER239" s="17"/>
      <c r="ES239" s="17"/>
      <c r="ET239" s="17"/>
      <c r="EU239" s="17"/>
      <c r="FW239" s="40"/>
      <c r="FX239" s="40"/>
      <c r="FY239" s="40"/>
      <c r="FZ239" s="40"/>
      <c r="GA239" s="40"/>
      <c r="GB239" s="18"/>
      <c r="GC239" s="18"/>
      <c r="GD239" s="19"/>
      <c r="GE239" s="19"/>
      <c r="GF239" s="41"/>
      <c r="GG239" s="41"/>
      <c r="GH239" s="41"/>
      <c r="GI239" s="41"/>
      <c r="GJ239" s="41"/>
      <c r="GK239" s="41"/>
      <c r="GL239" s="41"/>
      <c r="GM239" s="41"/>
      <c r="GN239" s="41"/>
      <c r="GO239" s="41"/>
      <c r="GP239" s="41"/>
      <c r="GQ239" s="41"/>
      <c r="GR239" s="41"/>
      <c r="GS239" s="41"/>
      <c r="GT239" s="41"/>
      <c r="GU239" s="41"/>
      <c r="GV239" s="42"/>
      <c r="GW239" s="42"/>
      <c r="GX239" s="42"/>
      <c r="GY239" s="42"/>
      <c r="GZ239" s="41"/>
      <c r="HA239" s="41"/>
      <c r="HB239" s="41"/>
      <c r="HC239" s="41"/>
      <c r="HD239" s="41"/>
      <c r="HE239" s="41"/>
      <c r="HF239" s="37"/>
      <c r="HG239" s="37"/>
      <c r="HH239" s="43"/>
      <c r="HI239" s="43"/>
      <c r="HJ239" s="41"/>
      <c r="HK239" s="43"/>
      <c r="HL239" s="42"/>
      <c r="HM239" s="18"/>
      <c r="HN239" s="18"/>
      <c r="HO239" s="42"/>
      <c r="HP239" s="18"/>
      <c r="HQ239" s="18"/>
      <c r="HR239" s="19"/>
      <c r="HS239" s="43"/>
      <c r="HT239" s="42"/>
      <c r="HU239" s="41"/>
      <c r="HV239" s="41"/>
      <c r="HW239" s="19"/>
      <c r="HX239" s="43"/>
      <c r="HY239" s="19"/>
      <c r="HZ239" s="41"/>
      <c r="IA239" s="41"/>
      <c r="IB239" s="19"/>
    </row>
    <row r="240" spans="1:236" ht="15.5">
      <c r="A240" s="15">
        <v>10007</v>
      </c>
      <c r="B240" t="s">
        <v>358</v>
      </c>
      <c r="C240" t="s">
        <v>359</v>
      </c>
      <c r="D240">
        <v>0</v>
      </c>
      <c r="E240">
        <f t="shared" si="9"/>
        <v>-0.10999999999999943</v>
      </c>
      <c r="F240">
        <f t="shared" si="10"/>
        <v>-9.9999999999994316E-2</v>
      </c>
      <c r="G240">
        <f t="shared" si="11"/>
        <v>1.01325E-3</v>
      </c>
      <c r="H240" t="s">
        <v>48</v>
      </c>
      <c r="I240" t="s">
        <v>99</v>
      </c>
      <c r="J240" t="s">
        <v>119</v>
      </c>
      <c r="K240" t="s">
        <v>101</v>
      </c>
      <c r="L240">
        <v>288.10000000000002</v>
      </c>
      <c r="M240">
        <v>1166</v>
      </c>
      <c r="N240">
        <v>0</v>
      </c>
      <c r="O240">
        <v>1.01325E-4</v>
      </c>
      <c r="P240" s="15">
        <v>10007</v>
      </c>
      <c r="Q240">
        <v>51.5</v>
      </c>
      <c r="R240">
        <v>1.18</v>
      </c>
      <c r="S240">
        <v>14</v>
      </c>
      <c r="T240">
        <v>12</v>
      </c>
      <c r="U240">
        <v>0.22</v>
      </c>
      <c r="V240">
        <v>7.34</v>
      </c>
      <c r="W240">
        <v>12.1</v>
      </c>
      <c r="X240">
        <v>1.56</v>
      </c>
      <c r="Y240">
        <v>0.16</v>
      </c>
      <c r="Z240">
        <v>0.05</v>
      </c>
      <c r="AA240">
        <v>0</v>
      </c>
      <c r="AB240">
        <v>0</v>
      </c>
      <c r="AC240">
        <v>0</v>
      </c>
      <c r="AD240">
        <v>100.1</v>
      </c>
      <c r="AF240" s="15">
        <v>10007</v>
      </c>
      <c r="AG240">
        <v>52.7</v>
      </c>
      <c r="AH240">
        <v>0.7</v>
      </c>
      <c r="AI240">
        <v>3.14</v>
      </c>
      <c r="AJ240">
        <v>8.15</v>
      </c>
      <c r="AK240">
        <v>0.23</v>
      </c>
      <c r="AL240">
        <v>15.3</v>
      </c>
      <c r="AM240">
        <v>21</v>
      </c>
      <c r="AN240">
        <v>0.26</v>
      </c>
      <c r="AO240">
        <v>0</v>
      </c>
      <c r="AP240">
        <v>0.28999999999999998</v>
      </c>
      <c r="AR240" s="38"/>
      <c r="AS240" s="38"/>
      <c r="AT240" s="38"/>
      <c r="AU240" s="38"/>
      <c r="AV240" s="38"/>
      <c r="AW240" s="38"/>
      <c r="AX240" s="38"/>
      <c r="AY240" s="38"/>
      <c r="AZ240" s="38"/>
      <c r="BA240" s="38"/>
      <c r="BB240" s="38"/>
      <c r="BC240" s="38"/>
      <c r="DJ240" s="17"/>
      <c r="EH240" s="17"/>
      <c r="EI240" s="17"/>
      <c r="EJ240" s="17"/>
      <c r="EK240" s="17"/>
      <c r="EL240" s="17"/>
      <c r="EM240" s="17"/>
      <c r="EN240" s="17"/>
      <c r="EQ240" s="17"/>
      <c r="ER240" s="17"/>
      <c r="ES240" s="17"/>
      <c r="ET240" s="17"/>
      <c r="EU240" s="17"/>
      <c r="FW240" s="40"/>
      <c r="FX240" s="40"/>
      <c r="FY240" s="40"/>
      <c r="FZ240" s="40"/>
      <c r="GA240" s="40"/>
      <c r="GB240" s="18"/>
      <c r="GC240" s="18"/>
      <c r="GD240" s="19"/>
      <c r="GE240" s="19"/>
      <c r="GF240" s="41"/>
      <c r="GG240" s="41"/>
      <c r="GH240" s="41"/>
      <c r="GI240" s="41"/>
      <c r="GJ240" s="41"/>
      <c r="GK240" s="41"/>
      <c r="GL240" s="41"/>
      <c r="GM240" s="41"/>
      <c r="GN240" s="41"/>
      <c r="GO240" s="41"/>
      <c r="GP240" s="41"/>
      <c r="GQ240" s="41"/>
      <c r="GR240" s="41"/>
      <c r="GS240" s="41"/>
      <c r="GT240" s="41"/>
      <c r="GU240" s="41"/>
      <c r="GV240" s="42"/>
      <c r="GW240" s="42"/>
      <c r="GX240" s="42"/>
      <c r="GY240" s="42"/>
      <c r="GZ240" s="41"/>
      <c r="HA240" s="41"/>
      <c r="HB240" s="41"/>
      <c r="HC240" s="41"/>
      <c r="HD240" s="41"/>
      <c r="HE240" s="41"/>
      <c r="HF240" s="37"/>
      <c r="HG240" s="37"/>
      <c r="HH240" s="43"/>
      <c r="HI240" s="43"/>
      <c r="HJ240" s="41"/>
      <c r="HK240" s="43"/>
      <c r="HL240" s="42"/>
      <c r="HM240" s="18"/>
      <c r="HN240" s="18"/>
      <c r="HO240" s="42"/>
      <c r="HP240" s="18"/>
      <c r="HQ240" s="18"/>
      <c r="HR240" s="19"/>
      <c r="HS240" s="43"/>
      <c r="HT240" s="42"/>
      <c r="HU240" s="41"/>
      <c r="HV240" s="41"/>
      <c r="HW240" s="19"/>
      <c r="HX240" s="43"/>
      <c r="HY240" s="19"/>
      <c r="HZ240" s="41"/>
      <c r="IA240" s="41"/>
      <c r="IB240" s="19"/>
    </row>
    <row r="241" spans="1:236" ht="15.5">
      <c r="A241" s="15">
        <v>10008</v>
      </c>
      <c r="B241" t="s">
        <v>360</v>
      </c>
      <c r="C241" t="s">
        <v>359</v>
      </c>
      <c r="D241">
        <v>0</v>
      </c>
      <c r="E241">
        <f t="shared" si="9"/>
        <v>1.3100000000000023</v>
      </c>
      <c r="F241">
        <f t="shared" si="10"/>
        <v>1.2999999999999972</v>
      </c>
      <c r="G241">
        <f t="shared" si="11"/>
        <v>1.01325E-3</v>
      </c>
      <c r="H241" t="s">
        <v>48</v>
      </c>
      <c r="I241" t="s">
        <v>99</v>
      </c>
      <c r="J241" t="s">
        <v>119</v>
      </c>
      <c r="K241" t="s">
        <v>101</v>
      </c>
      <c r="L241">
        <v>410</v>
      </c>
      <c r="M241">
        <v>1160</v>
      </c>
      <c r="N241">
        <v>0</v>
      </c>
      <c r="O241">
        <v>1.01325E-4</v>
      </c>
      <c r="P241" s="15">
        <v>10008</v>
      </c>
      <c r="Q241">
        <v>50.7</v>
      </c>
      <c r="R241">
        <v>1.83</v>
      </c>
      <c r="S241">
        <v>13.3</v>
      </c>
      <c r="T241">
        <v>12.5</v>
      </c>
      <c r="U241">
        <v>0.21</v>
      </c>
      <c r="V241">
        <v>7.06</v>
      </c>
      <c r="W241">
        <v>11.5</v>
      </c>
      <c r="X241">
        <v>1.47</v>
      </c>
      <c r="Y241">
        <v>0.11</v>
      </c>
      <c r="Z241">
        <v>0.01</v>
      </c>
      <c r="AA241">
        <v>0</v>
      </c>
      <c r="AB241">
        <v>0</v>
      </c>
      <c r="AC241">
        <v>0</v>
      </c>
      <c r="AD241">
        <v>98.7</v>
      </c>
      <c r="AF241" s="15">
        <v>10008</v>
      </c>
      <c r="AG241">
        <v>50.1</v>
      </c>
      <c r="AH241">
        <v>0.72</v>
      </c>
      <c r="AI241">
        <v>2.57</v>
      </c>
      <c r="AJ241">
        <v>8.9499999999999993</v>
      </c>
      <c r="AK241">
        <v>0.24</v>
      </c>
      <c r="AL241">
        <v>14.8</v>
      </c>
      <c r="AM241">
        <v>20.5</v>
      </c>
      <c r="AN241">
        <v>0.35</v>
      </c>
      <c r="AO241">
        <v>0</v>
      </c>
      <c r="AP241">
        <v>0.17</v>
      </c>
      <c r="AR241" s="38"/>
      <c r="AS241" s="38"/>
      <c r="AT241" s="38"/>
      <c r="AU241" s="38"/>
      <c r="AV241" s="38"/>
      <c r="AW241" s="38"/>
      <c r="AX241" s="38"/>
      <c r="AY241" s="38"/>
      <c r="AZ241" s="38"/>
      <c r="BA241" s="38"/>
      <c r="BB241" s="38"/>
      <c r="BC241" s="38"/>
      <c r="DJ241" s="17"/>
      <c r="EH241" s="17"/>
      <c r="EI241" s="17"/>
      <c r="EJ241" s="17"/>
      <c r="EK241" s="17"/>
      <c r="EL241" s="17"/>
      <c r="EM241" s="17"/>
      <c r="EN241" s="17"/>
      <c r="EQ241" s="17"/>
      <c r="ER241" s="17"/>
      <c r="ES241" s="17"/>
      <c r="ET241" s="17"/>
      <c r="EU241" s="17"/>
      <c r="FW241" s="40"/>
      <c r="FX241" s="40"/>
      <c r="FY241" s="40"/>
      <c r="FZ241" s="40"/>
      <c r="GA241" s="40"/>
      <c r="GB241" s="18"/>
      <c r="GC241" s="18"/>
      <c r="GD241" s="19"/>
      <c r="GE241" s="19"/>
      <c r="GF241" s="41"/>
      <c r="GG241" s="41"/>
      <c r="GH241" s="41"/>
      <c r="GI241" s="41"/>
      <c r="GJ241" s="41"/>
      <c r="GK241" s="41"/>
      <c r="GL241" s="41"/>
      <c r="GM241" s="41"/>
      <c r="GN241" s="41"/>
      <c r="GO241" s="41"/>
      <c r="GP241" s="41"/>
      <c r="GQ241" s="41"/>
      <c r="GR241" s="41"/>
      <c r="GS241" s="41"/>
      <c r="GT241" s="41"/>
      <c r="GU241" s="41"/>
      <c r="GV241" s="42"/>
      <c r="GW241" s="42"/>
      <c r="GX241" s="42"/>
      <c r="GY241" s="42"/>
      <c r="GZ241" s="41"/>
      <c r="HA241" s="41"/>
      <c r="HB241" s="41"/>
      <c r="HC241" s="41"/>
      <c r="HD241" s="41"/>
      <c r="HE241" s="41"/>
      <c r="HF241" s="37"/>
      <c r="HG241" s="37"/>
      <c r="HH241" s="43"/>
      <c r="HI241" s="43"/>
      <c r="HJ241" s="41"/>
      <c r="HK241" s="43"/>
      <c r="HL241" s="42"/>
      <c r="HM241" s="18"/>
      <c r="HN241" s="18"/>
      <c r="HO241" s="42"/>
      <c r="HP241" s="18"/>
      <c r="HQ241" s="18"/>
      <c r="HR241" s="19"/>
      <c r="HS241" s="43"/>
      <c r="HT241" s="42"/>
      <c r="HU241" s="41"/>
      <c r="HV241" s="41"/>
      <c r="HW241" s="19"/>
      <c r="HX241" s="43"/>
      <c r="HY241" s="19"/>
      <c r="HZ241" s="41"/>
      <c r="IA241" s="41"/>
      <c r="IB241" s="19"/>
    </row>
    <row r="242" spans="1:236" ht="15.5">
      <c r="A242" s="15">
        <v>10009</v>
      </c>
      <c r="B242" t="s">
        <v>361</v>
      </c>
      <c r="C242" t="s">
        <v>359</v>
      </c>
      <c r="D242">
        <v>0</v>
      </c>
      <c r="E242">
        <f t="shared" si="9"/>
        <v>0.40999999999999659</v>
      </c>
      <c r="F242">
        <f t="shared" si="10"/>
        <v>3.0999999999999943</v>
      </c>
      <c r="G242">
        <f t="shared" si="11"/>
        <v>1.01325E-3</v>
      </c>
      <c r="H242" t="s">
        <v>48</v>
      </c>
      <c r="I242" t="s">
        <v>99</v>
      </c>
      <c r="J242" t="s">
        <v>119</v>
      </c>
      <c r="K242" t="s">
        <v>101</v>
      </c>
      <c r="L242">
        <v>458.1</v>
      </c>
      <c r="M242">
        <v>1153</v>
      </c>
      <c r="N242">
        <v>0</v>
      </c>
      <c r="O242">
        <v>1.01325E-4</v>
      </c>
      <c r="P242" s="15">
        <v>10009</v>
      </c>
      <c r="Q242">
        <v>50.5</v>
      </c>
      <c r="R242">
        <v>2</v>
      </c>
      <c r="S242">
        <v>13.9</v>
      </c>
      <c r="T242">
        <v>13.1</v>
      </c>
      <c r="U242">
        <v>0.2</v>
      </c>
      <c r="V242">
        <v>6.61</v>
      </c>
      <c r="W242">
        <v>11.7</v>
      </c>
      <c r="X242">
        <v>1.35</v>
      </c>
      <c r="Y242">
        <v>0.14000000000000001</v>
      </c>
      <c r="Z242">
        <v>0.09</v>
      </c>
      <c r="AA242">
        <v>0</v>
      </c>
      <c r="AB242">
        <v>0</v>
      </c>
      <c r="AC242">
        <v>0</v>
      </c>
      <c r="AD242">
        <v>96.9</v>
      </c>
      <c r="AF242" s="15">
        <v>10009</v>
      </c>
      <c r="AG242">
        <v>52.1</v>
      </c>
      <c r="AH242">
        <v>0.54</v>
      </c>
      <c r="AI242">
        <v>2.29</v>
      </c>
      <c r="AJ242">
        <v>8.15</v>
      </c>
      <c r="AK242">
        <v>0.25</v>
      </c>
      <c r="AL242">
        <v>16.5</v>
      </c>
      <c r="AM242">
        <v>20.100000000000001</v>
      </c>
      <c r="AN242">
        <v>0.2</v>
      </c>
      <c r="AO242">
        <v>0</v>
      </c>
      <c r="AP242">
        <v>0.27</v>
      </c>
      <c r="AR242" s="38"/>
      <c r="AS242" s="38"/>
      <c r="AT242" s="38"/>
      <c r="AU242" s="38"/>
      <c r="AV242" s="38"/>
      <c r="AW242" s="38"/>
      <c r="AX242" s="38"/>
      <c r="AY242" s="38"/>
      <c r="AZ242" s="38"/>
      <c r="BA242" s="38"/>
      <c r="BB242" s="38"/>
      <c r="BC242" s="38"/>
      <c r="DJ242" s="17"/>
      <c r="EH242" s="17"/>
      <c r="EI242" s="17"/>
      <c r="EJ242" s="17"/>
      <c r="EK242" s="17"/>
      <c r="EL242" s="17"/>
      <c r="EM242" s="17"/>
      <c r="EN242" s="17"/>
      <c r="EQ242" s="17"/>
      <c r="ER242" s="17"/>
      <c r="ES242" s="17"/>
      <c r="ET242" s="17"/>
      <c r="EU242" s="17"/>
      <c r="FW242" s="40"/>
      <c r="FX242" s="40"/>
      <c r="FY242" s="40"/>
      <c r="FZ242" s="40"/>
      <c r="GA242" s="40"/>
      <c r="GB242" s="18"/>
      <c r="GC242" s="18"/>
      <c r="GD242" s="19"/>
      <c r="GE242" s="19"/>
      <c r="GF242" s="41"/>
      <c r="GG242" s="41"/>
      <c r="GH242" s="41"/>
      <c r="GI242" s="41"/>
      <c r="GJ242" s="41"/>
      <c r="GK242" s="41"/>
      <c r="GL242" s="41"/>
      <c r="GM242" s="41"/>
      <c r="GN242" s="41"/>
      <c r="GO242" s="41"/>
      <c r="GP242" s="41"/>
      <c r="GQ242" s="41"/>
      <c r="GR242" s="41"/>
      <c r="GS242" s="41"/>
      <c r="GT242" s="41"/>
      <c r="GU242" s="41"/>
      <c r="GV242" s="42"/>
      <c r="GW242" s="42"/>
      <c r="GX242" s="42"/>
      <c r="GY242" s="42"/>
      <c r="GZ242" s="41"/>
      <c r="HA242" s="41"/>
      <c r="HB242" s="41"/>
      <c r="HC242" s="41"/>
      <c r="HD242" s="41"/>
      <c r="HE242" s="41"/>
      <c r="HF242" s="37"/>
      <c r="HG242" s="37"/>
      <c r="HH242" s="43"/>
      <c r="HI242" s="43"/>
      <c r="HJ242" s="41"/>
      <c r="HK242" s="43"/>
      <c r="HL242" s="42"/>
      <c r="HM242" s="18"/>
      <c r="HN242" s="18"/>
      <c r="HO242" s="42"/>
      <c r="HP242" s="18"/>
      <c r="HQ242" s="18"/>
      <c r="HR242" s="19"/>
      <c r="HS242" s="43"/>
      <c r="HT242" s="42"/>
      <c r="HU242" s="41"/>
      <c r="HV242" s="41"/>
      <c r="HW242" s="19"/>
      <c r="HX242" s="43"/>
      <c r="HY242" s="19"/>
      <c r="HZ242" s="41"/>
      <c r="IA242" s="41"/>
      <c r="IB242" s="19"/>
    </row>
    <row r="243" spans="1:236" ht="15.5">
      <c r="A243" s="15">
        <v>10010</v>
      </c>
      <c r="B243" t="s">
        <v>362</v>
      </c>
      <c r="C243" t="s">
        <v>359</v>
      </c>
      <c r="D243">
        <v>0</v>
      </c>
      <c r="E243">
        <f t="shared" si="9"/>
        <v>0.64999999999996305</v>
      </c>
      <c r="F243">
        <f t="shared" si="10"/>
        <v>0.59999999999999432</v>
      </c>
      <c r="G243">
        <f t="shared" si="11"/>
        <v>1.01325E-3</v>
      </c>
      <c r="H243" t="s">
        <v>48</v>
      </c>
      <c r="I243" t="s">
        <v>99</v>
      </c>
      <c r="J243" t="s">
        <v>119</v>
      </c>
      <c r="K243" t="s">
        <v>101</v>
      </c>
      <c r="L243">
        <v>542.5</v>
      </c>
      <c r="M243">
        <v>1137</v>
      </c>
      <c r="N243">
        <v>0</v>
      </c>
      <c r="O243">
        <v>1.01325E-4</v>
      </c>
      <c r="P243" s="15">
        <v>10010</v>
      </c>
      <c r="Q243">
        <v>49.4</v>
      </c>
      <c r="R243">
        <v>3.02</v>
      </c>
      <c r="S243">
        <v>12.2</v>
      </c>
      <c r="T243">
        <v>15.5</v>
      </c>
      <c r="U243">
        <v>0.18</v>
      </c>
      <c r="V243">
        <v>6.51</v>
      </c>
      <c r="W243">
        <v>11.2</v>
      </c>
      <c r="X243">
        <v>1.18</v>
      </c>
      <c r="Y243">
        <v>0.12</v>
      </c>
      <c r="Z243">
        <v>0.04</v>
      </c>
      <c r="AA243">
        <v>0</v>
      </c>
      <c r="AB243">
        <v>0</v>
      </c>
      <c r="AC243">
        <v>0</v>
      </c>
      <c r="AD243">
        <v>99.4</v>
      </c>
      <c r="AF243" s="15">
        <v>10010</v>
      </c>
      <c r="AG243">
        <v>52.4</v>
      </c>
      <c r="AH243">
        <v>0.55000000000000004</v>
      </c>
      <c r="AI243">
        <v>2.52</v>
      </c>
      <c r="AJ243">
        <v>10.1</v>
      </c>
      <c r="AK243">
        <v>0.21</v>
      </c>
      <c r="AL243">
        <v>17</v>
      </c>
      <c r="AM243">
        <v>16.3</v>
      </c>
      <c r="AN243">
        <v>0.21</v>
      </c>
      <c r="AO243">
        <v>0</v>
      </c>
      <c r="AP243">
        <v>0.28999999999999998</v>
      </c>
      <c r="AR243" s="38"/>
      <c r="AS243" s="38"/>
      <c r="AT243" s="38"/>
      <c r="AU243" s="38"/>
      <c r="AV243" s="38"/>
      <c r="AW243" s="38"/>
      <c r="AX243" s="38"/>
      <c r="AY243" s="38"/>
      <c r="AZ243" s="38"/>
      <c r="BA243" s="38"/>
      <c r="BB243" s="38"/>
      <c r="BC243" s="38"/>
      <c r="DJ243" s="17"/>
      <c r="EH243" s="17"/>
      <c r="EI243" s="17"/>
      <c r="EJ243" s="17"/>
      <c r="EK243" s="17"/>
      <c r="EL243" s="17"/>
      <c r="EM243" s="17"/>
      <c r="EN243" s="17"/>
      <c r="EQ243" s="17"/>
      <c r="ER243" s="17"/>
      <c r="ES243" s="17"/>
      <c r="ET243" s="17"/>
      <c r="EU243" s="17"/>
      <c r="FW243" s="40"/>
      <c r="FX243" s="40"/>
      <c r="FY243" s="40"/>
      <c r="FZ243" s="40"/>
      <c r="GA243" s="40"/>
      <c r="GB243" s="18"/>
      <c r="GC243" s="18"/>
      <c r="GD243" s="19"/>
      <c r="GE243" s="19"/>
      <c r="GF243" s="41"/>
      <c r="GG243" s="41"/>
      <c r="GH243" s="41"/>
      <c r="GI243" s="41"/>
      <c r="GJ243" s="41"/>
      <c r="GK243" s="41"/>
      <c r="GL243" s="41"/>
      <c r="GM243" s="41"/>
      <c r="GN243" s="41"/>
      <c r="GO243" s="41"/>
      <c r="GP243" s="41"/>
      <c r="GQ243" s="41"/>
      <c r="GR243" s="41"/>
      <c r="GS243" s="41"/>
      <c r="GT243" s="41"/>
      <c r="GU243" s="41"/>
      <c r="GV243" s="42"/>
      <c r="GW243" s="42"/>
      <c r="GX243" s="42"/>
      <c r="GY243" s="42"/>
      <c r="GZ243" s="41"/>
      <c r="HA243" s="41"/>
      <c r="HB243" s="41"/>
      <c r="HC243" s="41"/>
      <c r="HD243" s="41"/>
      <c r="HE243" s="41"/>
      <c r="HF243" s="37"/>
      <c r="HG243" s="37"/>
      <c r="HH243" s="43"/>
      <c r="HI243" s="43"/>
      <c r="HJ243" s="41"/>
      <c r="HK243" s="43"/>
      <c r="HL243" s="42"/>
      <c r="HM243" s="18"/>
      <c r="HN243" s="18"/>
      <c r="HO243" s="42"/>
      <c r="HP243" s="18"/>
      <c r="HQ243" s="18"/>
      <c r="HR243" s="19"/>
      <c r="HS243" s="43"/>
      <c r="HT243" s="42"/>
      <c r="HU243" s="41"/>
      <c r="HV243" s="41"/>
      <c r="HW243" s="19"/>
      <c r="HX243" s="43"/>
      <c r="HY243" s="19"/>
      <c r="HZ243" s="41"/>
      <c r="IA243" s="41"/>
      <c r="IB243" s="19"/>
    </row>
    <row r="244" spans="1:236" ht="15.5">
      <c r="A244" s="15">
        <v>10019</v>
      </c>
      <c r="B244" t="s">
        <v>363</v>
      </c>
      <c r="C244" t="s">
        <v>359</v>
      </c>
      <c r="D244">
        <v>0</v>
      </c>
      <c r="E244">
        <f t="shared" si="9"/>
        <v>0.96000000000000796</v>
      </c>
      <c r="F244">
        <f t="shared" si="10"/>
        <v>1</v>
      </c>
      <c r="G244">
        <f t="shared" si="11"/>
        <v>1.01325E-3</v>
      </c>
      <c r="H244" t="s">
        <v>48</v>
      </c>
      <c r="I244" t="s">
        <v>99</v>
      </c>
      <c r="J244" t="s">
        <v>119</v>
      </c>
      <c r="K244" t="s">
        <v>101</v>
      </c>
      <c r="L244">
        <v>306.8</v>
      </c>
      <c r="M244">
        <v>1106</v>
      </c>
      <c r="N244">
        <v>0</v>
      </c>
      <c r="O244">
        <v>1.01325E-4</v>
      </c>
      <c r="P244" s="15">
        <v>10019</v>
      </c>
      <c r="Q244">
        <v>56.9</v>
      </c>
      <c r="R244">
        <v>2.08</v>
      </c>
      <c r="S244">
        <v>13.7</v>
      </c>
      <c r="T244">
        <v>11.4</v>
      </c>
      <c r="U244">
        <v>0.1</v>
      </c>
      <c r="V244">
        <v>3.54</v>
      </c>
      <c r="W244">
        <v>7.11</v>
      </c>
      <c r="X244">
        <v>2.31</v>
      </c>
      <c r="Y244">
        <v>1.8</v>
      </c>
      <c r="Z244">
        <v>0.1</v>
      </c>
      <c r="AA244">
        <v>0</v>
      </c>
      <c r="AB244">
        <v>0</v>
      </c>
      <c r="AC244">
        <v>0</v>
      </c>
      <c r="AD244">
        <v>99</v>
      </c>
      <c r="AF244" s="15">
        <v>10019</v>
      </c>
      <c r="AG244">
        <v>53.3</v>
      </c>
      <c r="AH244">
        <v>0.34</v>
      </c>
      <c r="AI244">
        <v>0.96</v>
      </c>
      <c r="AJ244">
        <v>17.7</v>
      </c>
      <c r="AK244">
        <v>0.38</v>
      </c>
      <c r="AL244">
        <v>22.7</v>
      </c>
      <c r="AM244">
        <v>4.84</v>
      </c>
      <c r="AN244">
        <v>7.0000000000000007E-2</v>
      </c>
      <c r="AO244">
        <v>0</v>
      </c>
      <c r="AP244">
        <v>0.08</v>
      </c>
      <c r="AR244" s="38"/>
      <c r="AS244" s="38"/>
      <c r="AT244" s="38"/>
      <c r="AU244" s="38"/>
      <c r="AV244" s="38"/>
      <c r="AW244" s="38"/>
      <c r="AX244" s="38"/>
      <c r="AY244" s="38"/>
      <c r="AZ244" s="38"/>
      <c r="BA244" s="38"/>
      <c r="BB244" s="38"/>
      <c r="BC244" s="38"/>
      <c r="DJ244" s="17"/>
      <c r="EH244" s="17"/>
      <c r="EI244" s="17"/>
      <c r="EJ244" s="17"/>
      <c r="EK244" s="17"/>
      <c r="EL244" s="17"/>
      <c r="EM244" s="17"/>
      <c r="EN244" s="17"/>
      <c r="EQ244" s="17"/>
      <c r="ER244" s="17"/>
      <c r="ES244" s="17"/>
      <c r="ET244" s="17"/>
      <c r="EU244" s="17"/>
      <c r="FW244" s="40"/>
      <c r="FX244" s="40"/>
      <c r="FY244" s="40"/>
      <c r="FZ244" s="40"/>
      <c r="GA244" s="40"/>
      <c r="GB244" s="18"/>
      <c r="GC244" s="18"/>
      <c r="GD244" s="19"/>
      <c r="GE244" s="19"/>
      <c r="GF244" s="41"/>
      <c r="GG244" s="41"/>
      <c r="GH244" s="41"/>
      <c r="GI244" s="41"/>
      <c r="GJ244" s="41"/>
      <c r="GK244" s="41"/>
      <c r="GL244" s="41"/>
      <c r="GM244" s="41"/>
      <c r="GN244" s="41"/>
      <c r="GO244" s="41"/>
      <c r="GP244" s="41"/>
      <c r="GQ244" s="41"/>
      <c r="GR244" s="41"/>
      <c r="GS244" s="41"/>
      <c r="GT244" s="41"/>
      <c r="GU244" s="41"/>
      <c r="GV244" s="42"/>
      <c r="GW244" s="42"/>
      <c r="GX244" s="42"/>
      <c r="GY244" s="42"/>
      <c r="GZ244" s="41"/>
      <c r="HA244" s="41"/>
      <c r="HB244" s="41"/>
      <c r="HC244" s="41"/>
      <c r="HD244" s="41"/>
      <c r="HE244" s="41"/>
      <c r="HF244" s="37"/>
      <c r="HG244" s="37"/>
      <c r="HH244" s="43"/>
      <c r="HI244" s="43"/>
      <c r="HJ244" s="41"/>
      <c r="HK244" s="43"/>
      <c r="HL244" s="42"/>
      <c r="HM244" s="18"/>
      <c r="HN244" s="18"/>
      <c r="HO244" s="42"/>
      <c r="HP244" s="18"/>
      <c r="HQ244" s="18"/>
      <c r="HR244" s="19"/>
      <c r="HS244" s="43"/>
      <c r="HT244" s="42"/>
      <c r="HU244" s="41"/>
      <c r="HV244" s="41"/>
      <c r="HW244" s="19"/>
      <c r="HX244" s="43"/>
      <c r="HY244" s="19"/>
      <c r="HZ244" s="41"/>
      <c r="IA244" s="41"/>
      <c r="IB244" s="19"/>
    </row>
    <row r="245" spans="1:236" ht="15.5">
      <c r="A245" s="15">
        <v>10020</v>
      </c>
      <c r="B245" t="s">
        <v>364</v>
      </c>
      <c r="C245" t="s">
        <v>359</v>
      </c>
      <c r="D245">
        <v>0</v>
      </c>
      <c r="E245">
        <f t="shared" si="9"/>
        <v>1.3699999999999903</v>
      </c>
      <c r="F245">
        <f t="shared" si="10"/>
        <v>1.4000000000000057</v>
      </c>
      <c r="G245">
        <f t="shared" si="11"/>
        <v>1.01325E-3</v>
      </c>
      <c r="H245" t="s">
        <v>48</v>
      </c>
      <c r="I245" t="s">
        <v>99</v>
      </c>
      <c r="J245" t="s">
        <v>119</v>
      </c>
      <c r="K245" t="s">
        <v>101</v>
      </c>
      <c r="L245">
        <v>218</v>
      </c>
      <c r="M245">
        <v>1089</v>
      </c>
      <c r="N245">
        <v>0</v>
      </c>
      <c r="O245">
        <v>1.01325E-4</v>
      </c>
      <c r="P245" s="15">
        <v>10020</v>
      </c>
      <c r="Q245">
        <v>58.7</v>
      </c>
      <c r="R245">
        <v>2.56</v>
      </c>
      <c r="S245">
        <v>13.3</v>
      </c>
      <c r="T245">
        <v>10.9</v>
      </c>
      <c r="U245">
        <v>7.0000000000000007E-2</v>
      </c>
      <c r="V245">
        <v>2.4300000000000002</v>
      </c>
      <c r="W245">
        <v>5.98</v>
      </c>
      <c r="X245">
        <v>1.97</v>
      </c>
      <c r="Y245">
        <v>2.64</v>
      </c>
      <c r="Z245">
        <v>0.08</v>
      </c>
      <c r="AA245">
        <v>0</v>
      </c>
      <c r="AB245">
        <v>0</v>
      </c>
      <c r="AC245">
        <v>0</v>
      </c>
      <c r="AD245">
        <v>98.6</v>
      </c>
      <c r="AF245" s="15">
        <v>10020</v>
      </c>
      <c r="AG245">
        <v>52.9</v>
      </c>
      <c r="AH245">
        <v>0.49</v>
      </c>
      <c r="AI245">
        <v>0.97</v>
      </c>
      <c r="AJ245">
        <v>18.600000000000001</v>
      </c>
      <c r="AK245">
        <v>0.37</v>
      </c>
      <c r="AL245">
        <v>21.8</v>
      </c>
      <c r="AM245">
        <v>4.37</v>
      </c>
      <c r="AN245">
        <v>0.08</v>
      </c>
      <c r="AO245">
        <v>0</v>
      </c>
      <c r="AP245">
        <v>0.1</v>
      </c>
      <c r="AR245" s="38"/>
      <c r="AS245" s="38"/>
      <c r="AT245" s="38"/>
      <c r="AU245" s="38"/>
      <c r="AV245" s="38"/>
      <c r="AW245" s="38"/>
      <c r="AX245" s="38"/>
      <c r="AY245" s="38"/>
      <c r="AZ245" s="38"/>
      <c r="BA245" s="38"/>
      <c r="BB245" s="38"/>
      <c r="BC245" s="38"/>
      <c r="DJ245" s="17"/>
      <c r="EH245" s="17"/>
      <c r="EI245" s="17"/>
      <c r="EJ245" s="17"/>
      <c r="EK245" s="17"/>
      <c r="EL245" s="17"/>
      <c r="EM245" s="17"/>
      <c r="EN245" s="17"/>
      <c r="EQ245" s="17"/>
      <c r="ER245" s="17"/>
      <c r="ES245" s="17"/>
      <c r="ET245" s="17"/>
      <c r="EU245" s="17"/>
      <c r="FW245" s="40"/>
      <c r="FX245" s="40"/>
      <c r="FY245" s="40"/>
      <c r="FZ245" s="40"/>
      <c r="GA245" s="40"/>
      <c r="GB245" s="18"/>
      <c r="GC245" s="18"/>
      <c r="GD245" s="19"/>
      <c r="GE245" s="19"/>
      <c r="GF245" s="41"/>
      <c r="GG245" s="41"/>
      <c r="GH245" s="41"/>
      <c r="GI245" s="41"/>
      <c r="GJ245" s="41"/>
      <c r="GK245" s="41"/>
      <c r="GL245" s="41"/>
      <c r="GM245" s="41"/>
      <c r="GN245" s="41"/>
      <c r="GO245" s="41"/>
      <c r="GP245" s="41"/>
      <c r="GQ245" s="41"/>
      <c r="GR245" s="41"/>
      <c r="GS245" s="41"/>
      <c r="GT245" s="41"/>
      <c r="GU245" s="41"/>
      <c r="GV245" s="42"/>
      <c r="GW245" s="42"/>
      <c r="GX245" s="42"/>
      <c r="GY245" s="42"/>
      <c r="GZ245" s="41"/>
      <c r="HA245" s="41"/>
      <c r="HB245" s="41"/>
      <c r="HC245" s="41"/>
      <c r="HD245" s="41"/>
      <c r="HE245" s="41"/>
      <c r="HF245" s="37"/>
      <c r="HG245" s="37"/>
      <c r="HH245" s="43"/>
      <c r="HI245" s="43"/>
      <c r="HJ245" s="41"/>
      <c r="HK245" s="43"/>
      <c r="HL245" s="42"/>
      <c r="HM245" s="18"/>
      <c r="HN245" s="18"/>
      <c r="HO245" s="42"/>
      <c r="HP245" s="18"/>
      <c r="HQ245" s="18"/>
      <c r="HR245" s="19"/>
      <c r="HS245" s="43"/>
      <c r="HT245" s="42"/>
      <c r="HU245" s="41"/>
      <c r="HV245" s="41"/>
      <c r="HW245" s="19"/>
      <c r="HX245" s="43"/>
      <c r="HY245" s="19"/>
      <c r="HZ245" s="41"/>
      <c r="IA245" s="41"/>
      <c r="IB245" s="19"/>
    </row>
    <row r="246" spans="1:236" ht="15.5">
      <c r="A246" s="15">
        <v>10021</v>
      </c>
      <c r="B246" t="s">
        <v>365</v>
      </c>
      <c r="C246" t="s">
        <v>359</v>
      </c>
      <c r="D246">
        <v>0</v>
      </c>
      <c r="E246">
        <f t="shared" si="9"/>
        <v>1.5300000000000011</v>
      </c>
      <c r="F246">
        <f t="shared" si="10"/>
        <v>1.5</v>
      </c>
      <c r="G246">
        <f t="shared" si="11"/>
        <v>1.01325E-3</v>
      </c>
      <c r="H246" t="s">
        <v>48</v>
      </c>
      <c r="I246" t="s">
        <v>99</v>
      </c>
      <c r="J246" t="s">
        <v>119</v>
      </c>
      <c r="K246" t="s">
        <v>101</v>
      </c>
      <c r="L246">
        <v>194.6</v>
      </c>
      <c r="M246">
        <v>1072</v>
      </c>
      <c r="N246">
        <v>0</v>
      </c>
      <c r="O246">
        <v>1.01325E-4</v>
      </c>
      <c r="P246" s="15">
        <v>10021</v>
      </c>
      <c r="Q246">
        <v>61</v>
      </c>
      <c r="R246">
        <v>2.74</v>
      </c>
      <c r="S246">
        <v>13.3</v>
      </c>
      <c r="T246">
        <v>9.19</v>
      </c>
      <c r="U246">
        <v>0.05</v>
      </c>
      <c r="V246">
        <v>2.56</v>
      </c>
      <c r="W246">
        <v>5.9</v>
      </c>
      <c r="X246">
        <v>1.42</v>
      </c>
      <c r="Y246">
        <v>2.2400000000000002</v>
      </c>
      <c r="Z246">
        <v>7.0000000000000007E-2</v>
      </c>
      <c r="AA246">
        <v>0</v>
      </c>
      <c r="AB246">
        <v>0</v>
      </c>
      <c r="AC246">
        <v>0</v>
      </c>
      <c r="AD246">
        <v>98.5</v>
      </c>
      <c r="AF246" s="15">
        <v>10021</v>
      </c>
      <c r="AG246">
        <v>53.3</v>
      </c>
      <c r="AH246">
        <v>0.59</v>
      </c>
      <c r="AI246">
        <v>0.95</v>
      </c>
      <c r="AJ246">
        <v>21.3</v>
      </c>
      <c r="AK246">
        <v>0.4</v>
      </c>
      <c r="AL246">
        <v>20</v>
      </c>
      <c r="AM246">
        <v>4.88</v>
      </c>
      <c r="AN246">
        <v>0.09</v>
      </c>
      <c r="AO246">
        <v>0</v>
      </c>
      <c r="AP246">
        <v>0.09</v>
      </c>
      <c r="AR246" s="38"/>
      <c r="AS246" s="38"/>
      <c r="AT246" s="38"/>
      <c r="AU246" s="38"/>
      <c r="AV246" s="38"/>
      <c r="AW246" s="38"/>
      <c r="AX246" s="38"/>
      <c r="AY246" s="38"/>
      <c r="AZ246" s="38"/>
      <c r="BA246" s="38"/>
      <c r="BB246" s="38"/>
      <c r="BC246" s="38"/>
      <c r="DJ246" s="17"/>
      <c r="EH246" s="17"/>
      <c r="EI246" s="17"/>
      <c r="EJ246" s="17"/>
      <c r="EK246" s="17"/>
      <c r="EL246" s="17"/>
      <c r="EM246" s="17"/>
      <c r="EN246" s="17"/>
      <c r="EQ246" s="17"/>
      <c r="ER246" s="17"/>
      <c r="ES246" s="17"/>
      <c r="ET246" s="17"/>
      <c r="EU246" s="17"/>
      <c r="FW246" s="40"/>
      <c r="FX246" s="40"/>
      <c r="FY246" s="40"/>
      <c r="FZ246" s="40"/>
      <c r="GA246" s="40"/>
      <c r="GB246" s="18"/>
      <c r="GC246" s="18"/>
      <c r="GD246" s="19"/>
      <c r="GE246" s="19"/>
      <c r="GF246" s="41"/>
      <c r="GG246" s="41"/>
      <c r="GH246" s="41"/>
      <c r="GI246" s="41"/>
      <c r="GJ246" s="41"/>
      <c r="GK246" s="41"/>
      <c r="GL246" s="41"/>
      <c r="GM246" s="41"/>
      <c r="GN246" s="41"/>
      <c r="GO246" s="41"/>
      <c r="GP246" s="41"/>
      <c r="GQ246" s="41"/>
      <c r="GR246" s="41"/>
      <c r="GS246" s="41"/>
      <c r="GT246" s="41"/>
      <c r="GU246" s="41"/>
      <c r="GV246" s="42"/>
      <c r="GW246" s="42"/>
      <c r="GX246" s="42"/>
      <c r="GY246" s="42"/>
      <c r="GZ246" s="41"/>
      <c r="HA246" s="41"/>
      <c r="HB246" s="41"/>
      <c r="HC246" s="41"/>
      <c r="HD246" s="41"/>
      <c r="HE246" s="41"/>
      <c r="HF246" s="37"/>
      <c r="HG246" s="37"/>
      <c r="HH246" s="43"/>
      <c r="HI246" s="43"/>
      <c r="HJ246" s="41"/>
      <c r="HK246" s="43"/>
      <c r="HL246" s="42"/>
      <c r="HM246" s="18"/>
      <c r="HN246" s="18"/>
      <c r="HO246" s="42"/>
      <c r="HP246" s="18"/>
      <c r="HQ246" s="18"/>
      <c r="HR246" s="19"/>
      <c r="HS246" s="43"/>
      <c r="HT246" s="42"/>
      <c r="HU246" s="41"/>
      <c r="HV246" s="41"/>
      <c r="HW246" s="19"/>
      <c r="HX246" s="43"/>
      <c r="HY246" s="19"/>
      <c r="HZ246" s="41"/>
      <c r="IA246" s="41"/>
      <c r="IB246" s="19"/>
    </row>
    <row r="247" spans="1:236" ht="15.5">
      <c r="A247" s="15">
        <v>10024</v>
      </c>
      <c r="B247" t="s">
        <v>366</v>
      </c>
      <c r="C247" t="s">
        <v>359</v>
      </c>
      <c r="D247">
        <v>0</v>
      </c>
      <c r="E247">
        <f t="shared" si="9"/>
        <v>-0.20999999999999375</v>
      </c>
      <c r="F247">
        <f t="shared" si="10"/>
        <v>-0.20000000000000284</v>
      </c>
      <c r="G247">
        <f t="shared" si="11"/>
        <v>1.01325E-3</v>
      </c>
      <c r="H247" t="s">
        <v>48</v>
      </c>
      <c r="I247" t="s">
        <v>99</v>
      </c>
      <c r="J247" t="s">
        <v>119</v>
      </c>
      <c r="K247" t="s">
        <v>101</v>
      </c>
      <c r="L247">
        <v>148.69999999999999</v>
      </c>
      <c r="M247">
        <v>1135</v>
      </c>
      <c r="N247">
        <v>0</v>
      </c>
      <c r="O247">
        <v>1.01325E-4</v>
      </c>
      <c r="P247" s="15">
        <v>10024</v>
      </c>
      <c r="Q247">
        <v>57.4</v>
      </c>
      <c r="R247">
        <v>1.55</v>
      </c>
      <c r="S247">
        <v>14.7</v>
      </c>
      <c r="T247">
        <v>9.9700000000000006</v>
      </c>
      <c r="U247">
        <v>0.18</v>
      </c>
      <c r="V247">
        <v>4.71</v>
      </c>
      <c r="W247">
        <v>8.2799999999999994</v>
      </c>
      <c r="X247">
        <v>2.3199999999999998</v>
      </c>
      <c r="Y247">
        <v>1.0900000000000001</v>
      </c>
      <c r="Z247">
        <v>0.01</v>
      </c>
      <c r="AA247">
        <v>0</v>
      </c>
      <c r="AB247">
        <v>0</v>
      </c>
      <c r="AC247">
        <v>0</v>
      </c>
      <c r="AD247">
        <v>100.2</v>
      </c>
      <c r="AF247" s="15">
        <v>10024</v>
      </c>
      <c r="AG247">
        <v>55.2</v>
      </c>
      <c r="AH247">
        <v>0.31</v>
      </c>
      <c r="AI247">
        <v>1.08</v>
      </c>
      <c r="AJ247">
        <v>14.1</v>
      </c>
      <c r="AK247">
        <v>0.38</v>
      </c>
      <c r="AL247">
        <v>25.3</v>
      </c>
      <c r="AM247">
        <v>4.25</v>
      </c>
      <c r="AN247">
        <v>7.0000000000000007E-2</v>
      </c>
      <c r="AO247">
        <v>0</v>
      </c>
      <c r="AP247">
        <v>0.13</v>
      </c>
      <c r="AR247" s="38"/>
      <c r="AS247" s="38"/>
      <c r="AT247" s="38"/>
      <c r="AU247" s="38"/>
      <c r="AV247" s="38"/>
      <c r="AW247" s="38"/>
      <c r="AX247" s="38"/>
      <c r="AY247" s="38"/>
      <c r="AZ247" s="38"/>
      <c r="BA247" s="38"/>
      <c r="BB247" s="38"/>
      <c r="BC247" s="38"/>
      <c r="DJ247" s="17"/>
      <c r="EH247" s="17"/>
      <c r="EI247" s="17"/>
      <c r="EJ247" s="17"/>
      <c r="EK247" s="17"/>
      <c r="EL247" s="17"/>
      <c r="EM247" s="17"/>
      <c r="EN247" s="17"/>
      <c r="EQ247" s="17"/>
      <c r="ER247" s="17"/>
      <c r="ES247" s="17"/>
      <c r="ET247" s="17"/>
      <c r="EU247" s="17"/>
      <c r="FW247" s="40"/>
      <c r="FX247" s="40"/>
      <c r="FY247" s="40"/>
      <c r="FZ247" s="40"/>
      <c r="GA247" s="40"/>
      <c r="GB247" s="18"/>
      <c r="GC247" s="18"/>
      <c r="GD247" s="19"/>
      <c r="GE247" s="19"/>
      <c r="GF247" s="41"/>
      <c r="GG247" s="41"/>
      <c r="GH247" s="41"/>
      <c r="GI247" s="41"/>
      <c r="GJ247" s="41"/>
      <c r="GK247" s="41"/>
      <c r="GL247" s="41"/>
      <c r="GM247" s="41"/>
      <c r="GN247" s="41"/>
      <c r="GO247" s="41"/>
      <c r="GP247" s="41"/>
      <c r="GQ247" s="41"/>
      <c r="GR247" s="41"/>
      <c r="GS247" s="41"/>
      <c r="GT247" s="41"/>
      <c r="GU247" s="41"/>
      <c r="GV247" s="42"/>
      <c r="GW247" s="42"/>
      <c r="GX247" s="42"/>
      <c r="GY247" s="42"/>
      <c r="GZ247" s="41"/>
      <c r="HA247" s="41"/>
      <c r="HB247" s="41"/>
      <c r="HC247" s="41"/>
      <c r="HD247" s="41"/>
      <c r="HE247" s="41"/>
      <c r="HF247" s="37"/>
      <c r="HG247" s="37"/>
      <c r="HH247" s="43"/>
      <c r="HI247" s="43"/>
      <c r="HJ247" s="41"/>
      <c r="HK247" s="43"/>
      <c r="HL247" s="42"/>
      <c r="HM247" s="18"/>
      <c r="HN247" s="18"/>
      <c r="HO247" s="42"/>
      <c r="HP247" s="18"/>
      <c r="HQ247" s="18"/>
      <c r="HR247" s="19"/>
      <c r="HS247" s="43"/>
      <c r="HT247" s="42"/>
      <c r="HU247" s="41"/>
      <c r="HV247" s="41"/>
      <c r="HW247" s="19"/>
      <c r="HX247" s="43"/>
      <c r="HY247" s="19"/>
      <c r="HZ247" s="41"/>
      <c r="IA247" s="41"/>
      <c r="IB247" s="19"/>
    </row>
    <row r="248" spans="1:236" ht="15.5">
      <c r="A248" s="15">
        <v>10025</v>
      </c>
      <c r="B248" t="s">
        <v>367</v>
      </c>
      <c r="C248" t="s">
        <v>359</v>
      </c>
      <c r="D248">
        <v>0</v>
      </c>
      <c r="E248">
        <f t="shared" si="9"/>
        <v>-0.6600000000000108</v>
      </c>
      <c r="F248">
        <f t="shared" si="10"/>
        <v>-0.70000000000000284</v>
      </c>
      <c r="G248">
        <f t="shared" si="11"/>
        <v>1.01325E-3</v>
      </c>
      <c r="H248" t="s">
        <v>48</v>
      </c>
      <c r="I248" t="s">
        <v>99</v>
      </c>
      <c r="J248" t="s">
        <v>119</v>
      </c>
      <c r="K248" t="s">
        <v>101</v>
      </c>
      <c r="L248">
        <v>164.3</v>
      </c>
      <c r="M248">
        <v>1123</v>
      </c>
      <c r="N248">
        <v>0</v>
      </c>
      <c r="O248">
        <v>1.01325E-4</v>
      </c>
      <c r="P248" s="15">
        <v>10025</v>
      </c>
      <c r="Q248">
        <v>58</v>
      </c>
      <c r="R248">
        <v>2</v>
      </c>
      <c r="S248">
        <v>14.7</v>
      </c>
      <c r="T248">
        <v>9.9</v>
      </c>
      <c r="U248">
        <v>0.14000000000000001</v>
      </c>
      <c r="V248">
        <v>3.99</v>
      </c>
      <c r="W248">
        <v>7.87</v>
      </c>
      <c r="X248">
        <v>2.64</v>
      </c>
      <c r="Y248">
        <v>1.4</v>
      </c>
      <c r="Z248">
        <v>0.02</v>
      </c>
      <c r="AA248">
        <v>0</v>
      </c>
      <c r="AB248">
        <v>0</v>
      </c>
      <c r="AC248">
        <v>0</v>
      </c>
      <c r="AD248">
        <v>100.7</v>
      </c>
      <c r="AF248" s="15">
        <v>10025</v>
      </c>
      <c r="AG248">
        <v>54.9</v>
      </c>
      <c r="AH248">
        <v>0.38</v>
      </c>
      <c r="AI248">
        <v>1.0900000000000001</v>
      </c>
      <c r="AJ248">
        <v>14.9</v>
      </c>
      <c r="AK248">
        <v>0.38</v>
      </c>
      <c r="AL248">
        <v>24.6</v>
      </c>
      <c r="AM248">
        <v>4.9000000000000004</v>
      </c>
      <c r="AN248">
        <v>0.12</v>
      </c>
      <c r="AO248">
        <v>0</v>
      </c>
      <c r="AP248">
        <v>0.15</v>
      </c>
      <c r="AR248" s="38"/>
      <c r="AS248" s="38"/>
      <c r="AT248" s="38"/>
      <c r="AU248" s="38"/>
      <c r="AV248" s="38"/>
      <c r="AW248" s="38"/>
      <c r="AX248" s="38"/>
      <c r="AY248" s="38"/>
      <c r="AZ248" s="38"/>
      <c r="BA248" s="38"/>
      <c r="BB248" s="38"/>
      <c r="BC248" s="38"/>
      <c r="DJ248" s="17"/>
      <c r="EH248" s="17"/>
      <c r="EI248" s="17"/>
      <c r="EJ248" s="17"/>
      <c r="EK248" s="17"/>
      <c r="EL248" s="17"/>
      <c r="EM248" s="17"/>
      <c r="EN248" s="17"/>
      <c r="EQ248" s="17"/>
      <c r="ER248" s="17"/>
      <c r="ES248" s="17"/>
      <c r="ET248" s="17"/>
      <c r="EU248" s="17"/>
      <c r="FW248" s="40"/>
      <c r="FX248" s="40"/>
      <c r="FY248" s="40"/>
      <c r="FZ248" s="40"/>
      <c r="GA248" s="40"/>
      <c r="GB248" s="18"/>
      <c r="GC248" s="18"/>
      <c r="GD248" s="19"/>
      <c r="GE248" s="19"/>
      <c r="GF248" s="41"/>
      <c r="GG248" s="41"/>
      <c r="GH248" s="41"/>
      <c r="GI248" s="41"/>
      <c r="GJ248" s="41"/>
      <c r="GK248" s="41"/>
      <c r="GL248" s="41"/>
      <c r="GM248" s="41"/>
      <c r="GN248" s="41"/>
      <c r="GO248" s="41"/>
      <c r="GP248" s="41"/>
      <c r="GQ248" s="41"/>
      <c r="GR248" s="41"/>
      <c r="GS248" s="41"/>
      <c r="GT248" s="41"/>
      <c r="GU248" s="41"/>
      <c r="GV248" s="42"/>
      <c r="GW248" s="42"/>
      <c r="GX248" s="42"/>
      <c r="GY248" s="42"/>
      <c r="GZ248" s="41"/>
      <c r="HA248" s="41"/>
      <c r="HB248" s="41"/>
      <c r="HC248" s="41"/>
      <c r="HD248" s="41"/>
      <c r="HE248" s="41"/>
      <c r="HF248" s="37"/>
      <c r="HG248" s="37"/>
      <c r="HH248" s="43"/>
      <c r="HI248" s="43"/>
      <c r="HJ248" s="41"/>
      <c r="HK248" s="43"/>
      <c r="HL248" s="42"/>
      <c r="HM248" s="18"/>
      <c r="HN248" s="18"/>
      <c r="HO248" s="42"/>
      <c r="HP248" s="18"/>
      <c r="HQ248" s="18"/>
      <c r="HR248" s="19"/>
      <c r="HS248" s="43"/>
      <c r="HT248" s="42"/>
      <c r="HU248" s="41"/>
      <c r="HV248" s="41"/>
      <c r="HW248" s="19"/>
      <c r="HX248" s="43"/>
      <c r="HY248" s="19"/>
      <c r="HZ248" s="41"/>
      <c r="IA248" s="41"/>
      <c r="IB248" s="19"/>
    </row>
    <row r="249" spans="1:236" ht="15.5">
      <c r="A249" s="15">
        <v>10026</v>
      </c>
      <c r="B249" t="s">
        <v>368</v>
      </c>
      <c r="C249" t="s">
        <v>359</v>
      </c>
      <c r="D249">
        <v>0</v>
      </c>
      <c r="E249">
        <f t="shared" si="9"/>
        <v>-0.28000000000000114</v>
      </c>
      <c r="F249">
        <f t="shared" si="10"/>
        <v>-0.29999999999999716</v>
      </c>
      <c r="G249">
        <f t="shared" si="11"/>
        <v>1.01325E-3</v>
      </c>
      <c r="H249" t="s">
        <v>48</v>
      </c>
      <c r="I249" t="s">
        <v>99</v>
      </c>
      <c r="J249" t="s">
        <v>119</v>
      </c>
      <c r="K249" t="s">
        <v>101</v>
      </c>
      <c r="L249">
        <v>221.1</v>
      </c>
      <c r="M249">
        <v>1105</v>
      </c>
      <c r="N249">
        <v>0</v>
      </c>
      <c r="O249">
        <v>1.01325E-4</v>
      </c>
      <c r="P249" s="15">
        <v>10026</v>
      </c>
      <c r="Q249">
        <v>57.3</v>
      </c>
      <c r="R249">
        <v>2.75</v>
      </c>
      <c r="S249">
        <v>13.5</v>
      </c>
      <c r="T249">
        <v>10.7</v>
      </c>
      <c r="U249">
        <v>0.24</v>
      </c>
      <c r="V249">
        <v>4.0599999999999996</v>
      </c>
      <c r="W249">
        <v>7.33</v>
      </c>
      <c r="X249">
        <v>2.59</v>
      </c>
      <c r="Y249">
        <v>1.8</v>
      </c>
      <c r="Z249">
        <v>0.01</v>
      </c>
      <c r="AA249">
        <v>0</v>
      </c>
      <c r="AB249">
        <v>0</v>
      </c>
      <c r="AC249">
        <v>0</v>
      </c>
      <c r="AD249">
        <v>100.3</v>
      </c>
      <c r="AF249" s="15">
        <v>10026</v>
      </c>
      <c r="AG249">
        <v>52.8</v>
      </c>
      <c r="AH249">
        <v>0.6</v>
      </c>
      <c r="AI249">
        <v>1.54</v>
      </c>
      <c r="AJ249">
        <v>16.5</v>
      </c>
      <c r="AK249">
        <v>0.32</v>
      </c>
      <c r="AL249">
        <v>21.8</v>
      </c>
      <c r="AM249">
        <v>4.5999999999999996</v>
      </c>
      <c r="AN249">
        <v>0.41</v>
      </c>
      <c r="AO249">
        <v>0</v>
      </c>
      <c r="AP249">
        <v>0.05</v>
      </c>
      <c r="AR249" s="38"/>
      <c r="AS249" s="38"/>
      <c r="AT249" s="38"/>
      <c r="AU249" s="38"/>
      <c r="AV249" s="38"/>
      <c r="AW249" s="38"/>
      <c r="AX249" s="38"/>
      <c r="AY249" s="38"/>
      <c r="AZ249" s="38"/>
      <c r="BA249" s="38"/>
      <c r="BB249" s="38"/>
      <c r="BC249" s="38"/>
      <c r="DJ249" s="17"/>
      <c r="EH249" s="17"/>
      <c r="EI249" s="17"/>
      <c r="EJ249" s="17"/>
      <c r="EK249" s="17"/>
      <c r="EL249" s="17"/>
      <c r="EM249" s="17"/>
      <c r="EN249" s="17"/>
      <c r="EQ249" s="17"/>
      <c r="ER249" s="17"/>
      <c r="ES249" s="17"/>
      <c r="ET249" s="17"/>
      <c r="EU249" s="17"/>
      <c r="FW249" s="40"/>
      <c r="FX249" s="40"/>
      <c r="FY249" s="40"/>
      <c r="FZ249" s="40"/>
      <c r="GA249" s="40"/>
      <c r="GB249" s="18"/>
      <c r="GC249" s="18"/>
      <c r="GD249" s="19"/>
      <c r="GE249" s="19"/>
      <c r="GF249" s="41"/>
      <c r="GG249" s="41"/>
      <c r="GH249" s="41"/>
      <c r="GI249" s="41"/>
      <c r="GJ249" s="41"/>
      <c r="GK249" s="41"/>
      <c r="GL249" s="41"/>
      <c r="GM249" s="41"/>
      <c r="GN249" s="41"/>
      <c r="GO249" s="41"/>
      <c r="GP249" s="41"/>
      <c r="GQ249" s="41"/>
      <c r="GR249" s="41"/>
      <c r="GS249" s="41"/>
      <c r="GT249" s="41"/>
      <c r="GU249" s="41"/>
      <c r="GV249" s="42"/>
      <c r="GW249" s="42"/>
      <c r="GX249" s="42"/>
      <c r="GY249" s="42"/>
      <c r="GZ249" s="41"/>
      <c r="HA249" s="41"/>
      <c r="HB249" s="41"/>
      <c r="HC249" s="41"/>
      <c r="HD249" s="41"/>
      <c r="HE249" s="41"/>
      <c r="HF249" s="37"/>
      <c r="HG249" s="37"/>
      <c r="HH249" s="43"/>
      <c r="HI249" s="43"/>
      <c r="HJ249" s="41"/>
      <c r="HK249" s="43"/>
      <c r="HL249" s="42"/>
      <c r="HM249" s="18"/>
      <c r="HN249" s="18"/>
      <c r="HO249" s="42"/>
      <c r="HP249" s="18"/>
      <c r="HQ249" s="18"/>
      <c r="HR249" s="19"/>
      <c r="HS249" s="43"/>
      <c r="HT249" s="42"/>
      <c r="HU249" s="41"/>
      <c r="HV249" s="41"/>
      <c r="HW249" s="19"/>
      <c r="HX249" s="43"/>
      <c r="HY249" s="19"/>
      <c r="HZ249" s="41"/>
      <c r="IA249" s="41"/>
      <c r="IB249" s="19"/>
    </row>
    <row r="250" spans="1:236" ht="15.5">
      <c r="A250" s="15">
        <v>10032</v>
      </c>
      <c r="B250" t="s">
        <v>369</v>
      </c>
      <c r="C250" t="s">
        <v>359</v>
      </c>
      <c r="D250">
        <v>0</v>
      </c>
      <c r="E250">
        <f t="shared" si="9"/>
        <v>1.4599999999999937</v>
      </c>
      <c r="F250">
        <f t="shared" si="10"/>
        <v>1.4000000000000057</v>
      </c>
      <c r="G250">
        <f t="shared" si="11"/>
        <v>1.01325E-3</v>
      </c>
      <c r="H250" t="s">
        <v>48</v>
      </c>
      <c r="I250" t="s">
        <v>99</v>
      </c>
      <c r="J250" t="s">
        <v>119</v>
      </c>
      <c r="K250" t="s">
        <v>101</v>
      </c>
      <c r="L250">
        <v>118.5</v>
      </c>
      <c r="M250">
        <v>1106</v>
      </c>
      <c r="N250">
        <v>0</v>
      </c>
      <c r="O250">
        <v>1.01325E-4</v>
      </c>
      <c r="P250" s="15">
        <v>10032</v>
      </c>
      <c r="Q250">
        <v>55.5</v>
      </c>
      <c r="R250">
        <v>2.2200000000000002</v>
      </c>
      <c r="S250">
        <v>13.5</v>
      </c>
      <c r="T250">
        <v>11.5</v>
      </c>
      <c r="U250">
        <v>0.19</v>
      </c>
      <c r="V250">
        <v>3.97</v>
      </c>
      <c r="W250">
        <v>7.54</v>
      </c>
      <c r="X250">
        <v>2.93</v>
      </c>
      <c r="Y250">
        <v>1.1599999999999999</v>
      </c>
      <c r="Z250">
        <v>0.03</v>
      </c>
      <c r="AA250">
        <v>0</v>
      </c>
      <c r="AB250">
        <v>0</v>
      </c>
      <c r="AC250">
        <v>0</v>
      </c>
      <c r="AD250">
        <v>98.6</v>
      </c>
      <c r="AF250" s="15">
        <v>10032</v>
      </c>
      <c r="AG250">
        <v>53.9</v>
      </c>
      <c r="AH250">
        <v>0.35</v>
      </c>
      <c r="AI250">
        <v>1.25</v>
      </c>
      <c r="AJ250">
        <v>17.100000000000001</v>
      </c>
      <c r="AK250">
        <v>0.44</v>
      </c>
      <c r="AL250">
        <v>22.8</v>
      </c>
      <c r="AM250">
        <v>4.5599999999999996</v>
      </c>
      <c r="AN250">
        <v>0.25</v>
      </c>
      <c r="AO250">
        <v>0.03</v>
      </c>
      <c r="AP250">
        <v>0.04</v>
      </c>
      <c r="AR250" s="38"/>
      <c r="AS250" s="38"/>
      <c r="AT250" s="38"/>
      <c r="AU250" s="38"/>
      <c r="AV250" s="38"/>
      <c r="AW250" s="38"/>
      <c r="AX250" s="38"/>
      <c r="AY250" s="38"/>
      <c r="AZ250" s="38"/>
      <c r="BA250" s="38"/>
      <c r="BB250" s="38"/>
      <c r="BC250" s="38"/>
      <c r="DJ250" s="17"/>
      <c r="EH250" s="17"/>
      <c r="EI250" s="17"/>
      <c r="EJ250" s="17"/>
      <c r="EK250" s="17"/>
      <c r="EL250" s="17"/>
      <c r="EM250" s="17"/>
      <c r="EN250" s="17"/>
      <c r="EQ250" s="17"/>
      <c r="ER250" s="17"/>
      <c r="ES250" s="17"/>
      <c r="ET250" s="17"/>
      <c r="EU250" s="17"/>
      <c r="FW250" s="40"/>
      <c r="FX250" s="40"/>
      <c r="FY250" s="40"/>
      <c r="FZ250" s="40"/>
      <c r="GA250" s="40"/>
      <c r="GB250" s="18"/>
      <c r="GC250" s="18"/>
      <c r="GD250" s="19"/>
      <c r="GE250" s="19"/>
      <c r="GF250" s="41"/>
      <c r="GG250" s="41"/>
      <c r="GH250" s="41"/>
      <c r="GI250" s="41"/>
      <c r="GJ250" s="41"/>
      <c r="GK250" s="41"/>
      <c r="GL250" s="41"/>
      <c r="GM250" s="41"/>
      <c r="GN250" s="41"/>
      <c r="GO250" s="41"/>
      <c r="GP250" s="41"/>
      <c r="GQ250" s="41"/>
      <c r="GR250" s="41"/>
      <c r="GS250" s="41"/>
      <c r="GT250" s="41"/>
      <c r="GU250" s="41"/>
      <c r="GV250" s="42"/>
      <c r="GW250" s="42"/>
      <c r="GX250" s="42"/>
      <c r="GY250" s="42"/>
      <c r="GZ250" s="41"/>
      <c r="HA250" s="41"/>
      <c r="HB250" s="41"/>
      <c r="HC250" s="41"/>
      <c r="HD250" s="41"/>
      <c r="HE250" s="41"/>
      <c r="HF250" s="37"/>
      <c r="HG250" s="37"/>
      <c r="HH250" s="43"/>
      <c r="HI250" s="43"/>
      <c r="HJ250" s="41"/>
      <c r="HK250" s="43"/>
      <c r="HL250" s="42"/>
      <c r="HM250" s="18"/>
      <c r="HN250" s="18"/>
      <c r="HO250" s="42"/>
      <c r="HP250" s="18"/>
      <c r="HQ250" s="18"/>
      <c r="HR250" s="19"/>
      <c r="HS250" s="43"/>
      <c r="HT250" s="42"/>
      <c r="HU250" s="41"/>
      <c r="HV250" s="41"/>
      <c r="HW250" s="19"/>
      <c r="HX250" s="43"/>
      <c r="HY250" s="19"/>
      <c r="HZ250" s="41"/>
      <c r="IA250" s="41"/>
      <c r="IB250" s="19"/>
    </row>
    <row r="251" spans="1:236" ht="15.5">
      <c r="A251" s="15">
        <v>10034</v>
      </c>
      <c r="B251" t="s">
        <v>370</v>
      </c>
      <c r="C251" t="s">
        <v>359</v>
      </c>
      <c r="D251">
        <v>0</v>
      </c>
      <c r="E251">
        <f t="shared" si="9"/>
        <v>1.6800000000000068</v>
      </c>
      <c r="F251">
        <f t="shared" si="10"/>
        <v>1.7000000000000028</v>
      </c>
      <c r="G251">
        <f t="shared" si="11"/>
        <v>1.01325E-3</v>
      </c>
      <c r="H251" t="s">
        <v>48</v>
      </c>
      <c r="I251" t="s">
        <v>99</v>
      </c>
      <c r="J251" t="s">
        <v>119</v>
      </c>
      <c r="K251" t="s">
        <v>101</v>
      </c>
      <c r="L251">
        <v>291</v>
      </c>
      <c r="M251">
        <v>1093</v>
      </c>
      <c r="N251">
        <v>0</v>
      </c>
      <c r="O251">
        <v>1.01325E-4</v>
      </c>
      <c r="P251" s="15">
        <v>10034</v>
      </c>
      <c r="Q251">
        <v>55.1</v>
      </c>
      <c r="R251">
        <v>2.36</v>
      </c>
      <c r="S251">
        <v>12.6</v>
      </c>
      <c r="T251">
        <v>13.4</v>
      </c>
      <c r="U251">
        <v>0.16</v>
      </c>
      <c r="V251">
        <v>3.46</v>
      </c>
      <c r="W251">
        <v>7.42</v>
      </c>
      <c r="X251">
        <v>2.4700000000000002</v>
      </c>
      <c r="Y251">
        <v>1.33</v>
      </c>
      <c r="Z251">
        <v>0.02</v>
      </c>
      <c r="AA251">
        <v>0</v>
      </c>
      <c r="AB251">
        <v>0</v>
      </c>
      <c r="AC251">
        <v>0</v>
      </c>
      <c r="AD251">
        <v>98.3</v>
      </c>
      <c r="AF251" s="15">
        <v>10034</v>
      </c>
      <c r="AG251">
        <v>53.3</v>
      </c>
      <c r="AH251">
        <v>0.42</v>
      </c>
      <c r="AI251">
        <v>0.81</v>
      </c>
      <c r="AJ251">
        <v>18.8</v>
      </c>
      <c r="AK251">
        <v>0.4</v>
      </c>
      <c r="AL251">
        <v>21.4</v>
      </c>
      <c r="AM251">
        <v>4.5</v>
      </c>
      <c r="AN251">
        <v>0.06</v>
      </c>
      <c r="AO251">
        <v>0.03</v>
      </c>
      <c r="AP251">
        <v>0.12</v>
      </c>
      <c r="AR251" s="38"/>
      <c r="AS251" s="38"/>
      <c r="AT251" s="38"/>
      <c r="AU251" s="38"/>
      <c r="AV251" s="38"/>
      <c r="AW251" s="38"/>
      <c r="AX251" s="38"/>
      <c r="AY251" s="38"/>
      <c r="AZ251" s="38"/>
      <c r="BA251" s="38"/>
      <c r="BB251" s="38"/>
      <c r="BC251" s="38"/>
      <c r="DJ251" s="17"/>
      <c r="EH251" s="17"/>
      <c r="EI251" s="17"/>
      <c r="EJ251" s="17"/>
      <c r="EK251" s="17"/>
      <c r="EL251" s="17"/>
      <c r="EM251" s="17"/>
      <c r="EN251" s="17"/>
      <c r="EQ251" s="17"/>
      <c r="ER251" s="17"/>
      <c r="ES251" s="17"/>
      <c r="ET251" s="17"/>
      <c r="EU251" s="17"/>
      <c r="FW251" s="40"/>
      <c r="FX251" s="40"/>
      <c r="FY251" s="40"/>
      <c r="FZ251" s="40"/>
      <c r="GA251" s="40"/>
      <c r="GB251" s="18"/>
      <c r="GC251" s="18"/>
      <c r="GD251" s="19"/>
      <c r="GE251" s="19"/>
      <c r="GF251" s="41"/>
      <c r="GG251" s="41"/>
      <c r="GH251" s="41"/>
      <c r="GI251" s="41"/>
      <c r="GJ251" s="41"/>
      <c r="GK251" s="41"/>
      <c r="GL251" s="41"/>
      <c r="GM251" s="41"/>
      <c r="GN251" s="41"/>
      <c r="GO251" s="41"/>
      <c r="GP251" s="41"/>
      <c r="GQ251" s="41"/>
      <c r="GR251" s="41"/>
      <c r="GS251" s="41"/>
      <c r="GT251" s="41"/>
      <c r="GU251" s="41"/>
      <c r="GV251" s="42"/>
      <c r="GW251" s="42"/>
      <c r="GX251" s="42"/>
      <c r="GY251" s="42"/>
      <c r="GZ251" s="41"/>
      <c r="HA251" s="41"/>
      <c r="HB251" s="41"/>
      <c r="HC251" s="41"/>
      <c r="HD251" s="41"/>
      <c r="HE251" s="41"/>
      <c r="HF251" s="37"/>
      <c r="HG251" s="37"/>
      <c r="HH251" s="43"/>
      <c r="HI251" s="43"/>
      <c r="HJ251" s="41"/>
      <c r="HK251" s="43"/>
      <c r="HL251" s="42"/>
      <c r="HM251" s="18"/>
      <c r="HN251" s="18"/>
      <c r="HO251" s="42"/>
      <c r="HP251" s="18"/>
      <c r="HQ251" s="18"/>
      <c r="HR251" s="19"/>
      <c r="HS251" s="43"/>
      <c r="HT251" s="42"/>
      <c r="HU251" s="41"/>
      <c r="HV251" s="41"/>
      <c r="HW251" s="19"/>
      <c r="HX251" s="43"/>
      <c r="HY251" s="19"/>
      <c r="HZ251" s="41"/>
      <c r="IA251" s="41"/>
      <c r="IB251" s="19"/>
    </row>
    <row r="252" spans="1:236" ht="15.5">
      <c r="A252" s="15">
        <v>10035</v>
      </c>
      <c r="B252" t="s">
        <v>371</v>
      </c>
      <c r="C252" t="s">
        <v>359</v>
      </c>
      <c r="D252">
        <v>0</v>
      </c>
      <c r="E252">
        <f t="shared" si="9"/>
        <v>6.9999999999993179E-2</v>
      </c>
      <c r="F252">
        <f t="shared" si="10"/>
        <v>9.9999999999994316E-2</v>
      </c>
      <c r="G252">
        <f t="shared" si="11"/>
        <v>1.01325E-3</v>
      </c>
      <c r="H252" t="s">
        <v>48</v>
      </c>
      <c r="I252" t="s">
        <v>99</v>
      </c>
      <c r="J252" t="s">
        <v>119</v>
      </c>
      <c r="K252" t="s">
        <v>101</v>
      </c>
      <c r="L252">
        <v>330</v>
      </c>
      <c r="M252">
        <v>1076</v>
      </c>
      <c r="N252">
        <v>0</v>
      </c>
      <c r="O252">
        <v>1.01325E-4</v>
      </c>
      <c r="P252" s="15">
        <v>10035</v>
      </c>
      <c r="Q252">
        <v>57.2</v>
      </c>
      <c r="R252">
        <v>2.71</v>
      </c>
      <c r="S252">
        <v>13.1</v>
      </c>
      <c r="T252">
        <v>13</v>
      </c>
      <c r="U252">
        <v>0.2</v>
      </c>
      <c r="V252">
        <v>3.11</v>
      </c>
      <c r="W252">
        <v>6.97</v>
      </c>
      <c r="X252">
        <v>2.11</v>
      </c>
      <c r="Y252">
        <v>1.48</v>
      </c>
      <c r="Z252">
        <v>0.05</v>
      </c>
      <c r="AA252">
        <v>0</v>
      </c>
      <c r="AB252">
        <v>0</v>
      </c>
      <c r="AC252">
        <v>0</v>
      </c>
      <c r="AD252">
        <v>99.9</v>
      </c>
      <c r="AF252" s="15">
        <v>10035</v>
      </c>
      <c r="AG252">
        <v>53.2</v>
      </c>
      <c r="AH252">
        <v>0.43</v>
      </c>
      <c r="AI252">
        <v>1.07</v>
      </c>
      <c r="AJ252">
        <v>19.3</v>
      </c>
      <c r="AK252">
        <v>0.5</v>
      </c>
      <c r="AL252">
        <v>22.1</v>
      </c>
      <c r="AM252">
        <v>3.89</v>
      </c>
      <c r="AN252">
        <v>7.0000000000000007E-2</v>
      </c>
      <c r="AO252">
        <v>0.02</v>
      </c>
      <c r="AP252">
        <v>0.05</v>
      </c>
      <c r="AR252" s="38"/>
      <c r="AS252" s="38"/>
      <c r="AT252" s="38"/>
      <c r="AU252" s="38"/>
      <c r="AV252" s="38"/>
      <c r="AW252" s="38"/>
      <c r="AX252" s="38"/>
      <c r="AY252" s="38"/>
      <c r="AZ252" s="38"/>
      <c r="BA252" s="38"/>
      <c r="BB252" s="38"/>
      <c r="BC252" s="38"/>
      <c r="DJ252" s="17"/>
      <c r="EH252" s="17"/>
      <c r="EI252" s="17"/>
      <c r="EJ252" s="17"/>
      <c r="EK252" s="17"/>
      <c r="EL252" s="17"/>
      <c r="EM252" s="17"/>
      <c r="EN252" s="17"/>
      <c r="EQ252" s="17"/>
      <c r="ER252" s="17"/>
      <c r="ES252" s="17"/>
      <c r="ET252" s="17"/>
      <c r="EU252" s="17"/>
      <c r="FW252" s="40"/>
      <c r="FX252" s="40"/>
      <c r="FY252" s="40"/>
      <c r="FZ252" s="40"/>
      <c r="GA252" s="40"/>
      <c r="GB252" s="18"/>
      <c r="GC252" s="18"/>
      <c r="GD252" s="19"/>
      <c r="GE252" s="19"/>
      <c r="GF252" s="41"/>
      <c r="GG252" s="41"/>
      <c r="GH252" s="41"/>
      <c r="GI252" s="41"/>
      <c r="GJ252" s="41"/>
      <c r="GK252" s="41"/>
      <c r="GL252" s="41"/>
      <c r="GM252" s="41"/>
      <c r="GN252" s="41"/>
      <c r="GO252" s="41"/>
      <c r="GP252" s="41"/>
      <c r="GQ252" s="41"/>
      <c r="GR252" s="41"/>
      <c r="GS252" s="41"/>
      <c r="GT252" s="41"/>
      <c r="GU252" s="41"/>
      <c r="GV252" s="42"/>
      <c r="GW252" s="42"/>
      <c r="GX252" s="42"/>
      <c r="GY252" s="42"/>
      <c r="GZ252" s="41"/>
      <c r="HA252" s="41"/>
      <c r="HB252" s="41"/>
      <c r="HC252" s="41"/>
      <c r="HD252" s="41"/>
      <c r="HE252" s="41"/>
      <c r="HF252" s="37"/>
      <c r="HG252" s="37"/>
      <c r="HH252" s="43"/>
      <c r="HI252" s="43"/>
      <c r="HJ252" s="41"/>
      <c r="HK252" s="43"/>
      <c r="HL252" s="42"/>
      <c r="HM252" s="18"/>
      <c r="HN252" s="18"/>
      <c r="HO252" s="42"/>
      <c r="HP252" s="18"/>
      <c r="HQ252" s="18"/>
      <c r="HR252" s="19"/>
      <c r="HS252" s="43"/>
      <c r="HT252" s="42"/>
      <c r="HU252" s="41"/>
      <c r="HV252" s="41"/>
      <c r="HW252" s="19"/>
      <c r="HX252" s="43"/>
      <c r="HY252" s="19"/>
      <c r="HZ252" s="41"/>
      <c r="IA252" s="41"/>
      <c r="IB252" s="19"/>
    </row>
    <row r="253" spans="1:236" ht="15.5">
      <c r="A253" s="15">
        <v>10047</v>
      </c>
      <c r="B253" t="s">
        <v>372</v>
      </c>
      <c r="C253" t="s">
        <v>359</v>
      </c>
      <c r="D253">
        <v>0</v>
      </c>
      <c r="E253">
        <f t="shared" si="9"/>
        <v>1.4099999999999966</v>
      </c>
      <c r="F253">
        <f t="shared" si="10"/>
        <v>1.4000000000000057</v>
      </c>
      <c r="G253">
        <f t="shared" si="11"/>
        <v>1.01325E-3</v>
      </c>
      <c r="H253" t="s">
        <v>48</v>
      </c>
      <c r="I253" t="s">
        <v>99</v>
      </c>
      <c r="J253" t="s">
        <v>119</v>
      </c>
      <c r="K253" t="s">
        <v>101</v>
      </c>
      <c r="L253">
        <v>628</v>
      </c>
      <c r="M253">
        <v>1059</v>
      </c>
      <c r="N253">
        <v>0</v>
      </c>
      <c r="O253">
        <v>1.01325E-4</v>
      </c>
      <c r="P253" s="15">
        <v>10047</v>
      </c>
      <c r="Q253">
        <v>64.099999999999994</v>
      </c>
      <c r="R253">
        <v>1.99</v>
      </c>
      <c r="S253">
        <v>13.4</v>
      </c>
      <c r="T253">
        <v>9.33</v>
      </c>
      <c r="U253">
        <v>0.15</v>
      </c>
      <c r="V253">
        <v>1.53</v>
      </c>
      <c r="W253">
        <v>4.4400000000000004</v>
      </c>
      <c r="X253">
        <v>1.53</v>
      </c>
      <c r="Y253">
        <v>2.11</v>
      </c>
      <c r="Z253">
        <v>0.01</v>
      </c>
      <c r="AA253">
        <v>0</v>
      </c>
      <c r="AB253">
        <v>0</v>
      </c>
      <c r="AC253">
        <v>0</v>
      </c>
      <c r="AD253">
        <v>98.6</v>
      </c>
      <c r="AF253" s="15">
        <v>10047</v>
      </c>
      <c r="AG253">
        <v>51.4</v>
      </c>
      <c r="AH253">
        <v>0.5</v>
      </c>
      <c r="AI253">
        <v>0.86</v>
      </c>
      <c r="AJ253">
        <v>24.5</v>
      </c>
      <c r="AK253">
        <v>0.54</v>
      </c>
      <c r="AL253">
        <v>18.2</v>
      </c>
      <c r="AM253">
        <v>3.43</v>
      </c>
      <c r="AN253">
        <v>7.0000000000000007E-2</v>
      </c>
      <c r="AO253">
        <v>0.06</v>
      </c>
      <c r="AP253">
        <v>0.06</v>
      </c>
      <c r="AR253" s="38"/>
      <c r="AS253" s="38"/>
      <c r="AT253" s="38"/>
      <c r="AU253" s="38"/>
      <c r="AV253" s="38"/>
      <c r="AW253" s="38"/>
      <c r="AX253" s="38"/>
      <c r="AY253" s="38"/>
      <c r="AZ253" s="38"/>
      <c r="BA253" s="38"/>
      <c r="BB253" s="38"/>
      <c r="BC253" s="38"/>
      <c r="DJ253" s="17"/>
      <c r="EH253" s="17"/>
      <c r="EI253" s="17"/>
      <c r="EJ253" s="17"/>
      <c r="EK253" s="17"/>
      <c r="EL253" s="17"/>
      <c r="EM253" s="17"/>
      <c r="EN253" s="17"/>
      <c r="EQ253" s="17"/>
      <c r="ER253" s="17"/>
      <c r="ES253" s="17"/>
      <c r="ET253" s="17"/>
      <c r="EU253" s="17"/>
      <c r="FW253" s="40"/>
      <c r="FX253" s="40"/>
      <c r="FY253" s="40"/>
      <c r="FZ253" s="40"/>
      <c r="GA253" s="40"/>
      <c r="GB253" s="18"/>
      <c r="GC253" s="18"/>
      <c r="GD253" s="19"/>
      <c r="GE253" s="19"/>
      <c r="GF253" s="41"/>
      <c r="GG253" s="41"/>
      <c r="GH253" s="41"/>
      <c r="GI253" s="41"/>
      <c r="GJ253" s="41"/>
      <c r="GK253" s="41"/>
      <c r="GL253" s="41"/>
      <c r="GM253" s="41"/>
      <c r="GN253" s="41"/>
      <c r="GO253" s="41"/>
      <c r="GP253" s="41"/>
      <c r="GQ253" s="41"/>
      <c r="GR253" s="41"/>
      <c r="GS253" s="41"/>
      <c r="GT253" s="41"/>
      <c r="GU253" s="41"/>
      <c r="GV253" s="42"/>
      <c r="GW253" s="42"/>
      <c r="GX253" s="42"/>
      <c r="GY253" s="42"/>
      <c r="GZ253" s="41"/>
      <c r="HA253" s="41"/>
      <c r="HB253" s="41"/>
      <c r="HC253" s="41"/>
      <c r="HD253" s="41"/>
      <c r="HE253" s="41"/>
      <c r="HF253" s="37"/>
      <c r="HG253" s="37"/>
      <c r="HH253" s="43"/>
      <c r="HI253" s="43"/>
      <c r="HJ253" s="41"/>
      <c r="HK253" s="43"/>
      <c r="HL253" s="42"/>
      <c r="HM253" s="18"/>
      <c r="HN253" s="18"/>
      <c r="HO253" s="42"/>
      <c r="HP253" s="18"/>
      <c r="HQ253" s="18"/>
      <c r="HR253" s="19"/>
      <c r="HS253" s="43"/>
      <c r="HT253" s="42"/>
      <c r="HU253" s="41"/>
      <c r="HV253" s="41"/>
      <c r="HW253" s="19"/>
      <c r="HX253" s="43"/>
      <c r="HY253" s="19"/>
      <c r="HZ253" s="41"/>
      <c r="IA253" s="41"/>
      <c r="IB253" s="19"/>
    </row>
    <row r="254" spans="1:236" ht="15.5">
      <c r="A254" s="15">
        <v>4723</v>
      </c>
      <c r="B254">
        <v>146</v>
      </c>
      <c r="C254" t="s">
        <v>373</v>
      </c>
      <c r="D254">
        <v>0</v>
      </c>
      <c r="E254">
        <f t="shared" si="9"/>
        <v>1.0300000000000011</v>
      </c>
      <c r="F254">
        <f t="shared" si="10"/>
        <v>2.4300000000000068</v>
      </c>
      <c r="G254">
        <f t="shared" si="11"/>
        <v>1E-3</v>
      </c>
      <c r="H254" t="s">
        <v>48</v>
      </c>
      <c r="I254" t="s">
        <v>99</v>
      </c>
      <c r="J254" t="s">
        <v>119</v>
      </c>
      <c r="K254" t="s">
        <v>101</v>
      </c>
      <c r="L254">
        <v>117.6</v>
      </c>
      <c r="M254">
        <v>1135</v>
      </c>
      <c r="N254">
        <v>0</v>
      </c>
      <c r="O254">
        <v>1E-4</v>
      </c>
      <c r="P254" s="15">
        <v>4723</v>
      </c>
      <c r="Q254">
        <v>56.9</v>
      </c>
      <c r="R254">
        <v>1.59</v>
      </c>
      <c r="S254">
        <v>13.9</v>
      </c>
      <c r="T254">
        <v>9.15</v>
      </c>
      <c r="U254">
        <v>0.21</v>
      </c>
      <c r="V254">
        <v>4.49</v>
      </c>
      <c r="W254">
        <v>7.53</v>
      </c>
      <c r="X254">
        <v>3.55</v>
      </c>
      <c r="Y254">
        <v>1.4</v>
      </c>
      <c r="Z254">
        <v>0.03</v>
      </c>
      <c r="AA254">
        <v>0.22</v>
      </c>
      <c r="AB254">
        <v>0</v>
      </c>
      <c r="AC254">
        <v>0</v>
      </c>
      <c r="AD254">
        <v>97.57</v>
      </c>
      <c r="AF254" s="15">
        <v>4723</v>
      </c>
      <c r="AG254">
        <v>54.2</v>
      </c>
      <c r="AH254">
        <v>0.28000000000000003</v>
      </c>
      <c r="AI254">
        <v>1.22</v>
      </c>
      <c r="AJ254">
        <v>13.9</v>
      </c>
      <c r="AK254">
        <v>0.37</v>
      </c>
      <c r="AL254">
        <v>26.1</v>
      </c>
      <c r="AM254">
        <v>4.03</v>
      </c>
      <c r="AN254">
        <v>0.05</v>
      </c>
      <c r="AO254">
        <v>0</v>
      </c>
      <c r="AP254">
        <v>0.05</v>
      </c>
      <c r="AR254" s="38"/>
      <c r="AS254" s="38"/>
      <c r="AT254" s="38"/>
      <c r="AU254" s="38"/>
      <c r="AV254" s="38"/>
      <c r="AW254" s="38"/>
      <c r="AX254" s="38"/>
      <c r="AY254" s="38"/>
      <c r="AZ254" s="38"/>
      <c r="BA254" s="38"/>
      <c r="BB254" s="38"/>
      <c r="BC254" s="38"/>
      <c r="DJ254" s="17"/>
      <c r="EH254" s="17"/>
      <c r="EI254" s="17"/>
      <c r="EJ254" s="17"/>
      <c r="EK254" s="17"/>
      <c r="EL254" s="17"/>
      <c r="EM254" s="17"/>
      <c r="EN254" s="17"/>
      <c r="EQ254" s="17"/>
      <c r="ER254" s="17"/>
      <c r="ES254" s="17"/>
      <c r="ET254" s="17"/>
      <c r="EU254" s="17"/>
      <c r="FW254" s="40"/>
      <c r="FX254" s="40"/>
      <c r="FY254" s="40"/>
      <c r="FZ254" s="40"/>
      <c r="GA254" s="40"/>
      <c r="GB254" s="18"/>
      <c r="GC254" s="18"/>
      <c r="GD254" s="19"/>
      <c r="GE254" s="19"/>
      <c r="GF254" s="41"/>
      <c r="GG254" s="41"/>
      <c r="GH254" s="41"/>
      <c r="GI254" s="41"/>
      <c r="GJ254" s="41"/>
      <c r="GK254" s="41"/>
      <c r="GL254" s="41"/>
      <c r="GM254" s="41"/>
      <c r="GN254" s="41"/>
      <c r="GO254" s="41"/>
      <c r="GP254" s="41"/>
      <c r="GQ254" s="41"/>
      <c r="GR254" s="41"/>
      <c r="GS254" s="41"/>
      <c r="GT254" s="41"/>
      <c r="GU254" s="41"/>
      <c r="GV254" s="42"/>
      <c r="GW254" s="42"/>
      <c r="GX254" s="42"/>
      <c r="GY254" s="42"/>
      <c r="GZ254" s="41"/>
      <c r="HA254" s="41"/>
      <c r="HB254" s="41"/>
      <c r="HC254" s="41"/>
      <c r="HD254" s="41"/>
      <c r="HE254" s="41"/>
      <c r="HF254" s="37"/>
      <c r="HG254" s="37"/>
      <c r="HH254" s="43"/>
      <c r="HI254" s="43"/>
      <c r="HJ254" s="41"/>
      <c r="HK254" s="43"/>
      <c r="HL254" s="42"/>
      <c r="HM254" s="18"/>
      <c r="HN254" s="18"/>
      <c r="HO254" s="42"/>
      <c r="HP254" s="18"/>
      <c r="HQ254" s="18"/>
      <c r="HR254" s="19"/>
      <c r="HS254" s="43"/>
      <c r="HT254" s="42"/>
      <c r="HU254" s="41"/>
      <c r="HV254" s="41"/>
      <c r="HW254" s="19"/>
      <c r="HX254" s="43"/>
      <c r="HY254" s="19"/>
      <c r="HZ254" s="41"/>
      <c r="IA254" s="41"/>
      <c r="IB254" s="19"/>
    </row>
    <row r="255" spans="1:236" ht="15.5">
      <c r="A255" s="15">
        <v>4724</v>
      </c>
      <c r="B255">
        <v>127</v>
      </c>
      <c r="C255" t="s">
        <v>373</v>
      </c>
      <c r="D255">
        <v>0</v>
      </c>
      <c r="E255">
        <f t="shared" si="9"/>
        <v>0.95000000000001705</v>
      </c>
      <c r="F255">
        <f t="shared" si="10"/>
        <v>0.95000000000000284</v>
      </c>
      <c r="G255">
        <f t="shared" si="11"/>
        <v>1E-3</v>
      </c>
      <c r="H255" t="s">
        <v>48</v>
      </c>
      <c r="I255" t="s">
        <v>99</v>
      </c>
      <c r="J255" t="s">
        <v>119</v>
      </c>
      <c r="K255" t="s">
        <v>101</v>
      </c>
      <c r="L255">
        <v>257.89999999999998</v>
      </c>
      <c r="M255">
        <v>1125</v>
      </c>
      <c r="N255">
        <v>0</v>
      </c>
      <c r="O255">
        <v>1E-4</v>
      </c>
      <c r="P255" s="15">
        <v>4724</v>
      </c>
      <c r="Q255">
        <v>57.5</v>
      </c>
      <c r="R255">
        <v>1.61</v>
      </c>
      <c r="S255">
        <v>14</v>
      </c>
      <c r="T255">
        <v>8.99</v>
      </c>
      <c r="U255">
        <v>0.21</v>
      </c>
      <c r="V255">
        <v>4.0999999999999996</v>
      </c>
      <c r="W255">
        <v>7.09</v>
      </c>
      <c r="X255">
        <v>3.62</v>
      </c>
      <c r="Y255">
        <v>1.63</v>
      </c>
      <c r="Z255">
        <v>0.05</v>
      </c>
      <c r="AA255">
        <v>0.25</v>
      </c>
      <c r="AB255">
        <v>0</v>
      </c>
      <c r="AC255">
        <v>0</v>
      </c>
      <c r="AD255">
        <v>99.05</v>
      </c>
      <c r="AF255" s="15">
        <v>4724</v>
      </c>
      <c r="AG255">
        <v>52.5</v>
      </c>
      <c r="AH255">
        <v>0.59</v>
      </c>
      <c r="AI255">
        <v>1.94</v>
      </c>
      <c r="AJ255">
        <v>9.57</v>
      </c>
      <c r="AK255">
        <v>0.28000000000000003</v>
      </c>
      <c r="AL255">
        <v>17.7</v>
      </c>
      <c r="AM255">
        <v>15.9</v>
      </c>
      <c r="AN255">
        <v>0.23</v>
      </c>
      <c r="AO255">
        <v>0</v>
      </c>
      <c r="AP255">
        <v>0.34</v>
      </c>
      <c r="AR255" s="38"/>
      <c r="AS255" s="38"/>
      <c r="AT255" s="38"/>
      <c r="AU255" s="38"/>
      <c r="AV255" s="38"/>
      <c r="AW255" s="38"/>
      <c r="AX255" s="38"/>
      <c r="AY255" s="38"/>
      <c r="AZ255" s="38"/>
      <c r="BA255" s="38"/>
      <c r="BB255" s="38"/>
      <c r="BC255" s="38"/>
      <c r="DJ255" s="17"/>
      <c r="EH255" s="17"/>
      <c r="EI255" s="17"/>
      <c r="EJ255" s="17"/>
      <c r="EK255" s="17"/>
      <c r="EL255" s="17"/>
      <c r="EM255" s="17"/>
      <c r="EN255" s="17"/>
      <c r="EQ255" s="17"/>
      <c r="ER255" s="17"/>
      <c r="ES255" s="17"/>
      <c r="ET255" s="17"/>
      <c r="EU255" s="17"/>
      <c r="FW255" s="40"/>
      <c r="FX255" s="40"/>
      <c r="FY255" s="40"/>
      <c r="FZ255" s="40"/>
      <c r="GA255" s="40"/>
      <c r="GB255" s="18"/>
      <c r="GC255" s="18"/>
      <c r="GD255" s="19"/>
      <c r="GE255" s="19"/>
      <c r="GF255" s="41"/>
      <c r="GG255" s="41"/>
      <c r="GH255" s="41"/>
      <c r="GI255" s="41"/>
      <c r="GJ255" s="41"/>
      <c r="GK255" s="41"/>
      <c r="GL255" s="41"/>
      <c r="GM255" s="41"/>
      <c r="GN255" s="41"/>
      <c r="GO255" s="41"/>
      <c r="GP255" s="41"/>
      <c r="GQ255" s="41"/>
      <c r="GR255" s="41"/>
      <c r="GS255" s="41"/>
      <c r="GT255" s="41"/>
      <c r="GU255" s="41"/>
      <c r="GV255" s="42"/>
      <c r="GW255" s="42"/>
      <c r="GX255" s="42"/>
      <c r="GY255" s="42"/>
      <c r="GZ255" s="41"/>
      <c r="HA255" s="41"/>
      <c r="HB255" s="41"/>
      <c r="HC255" s="41"/>
      <c r="HD255" s="41"/>
      <c r="HE255" s="41"/>
      <c r="HF255" s="37"/>
      <c r="HG255" s="37"/>
      <c r="HH255" s="43"/>
      <c r="HI255" s="43"/>
      <c r="HJ255" s="41"/>
      <c r="HK255" s="43"/>
      <c r="HL255" s="42"/>
      <c r="HM255" s="18"/>
      <c r="HN255" s="18"/>
      <c r="HO255" s="42"/>
      <c r="HP255" s="18"/>
      <c r="HQ255" s="18"/>
      <c r="HR255" s="19"/>
      <c r="HS255" s="43"/>
      <c r="HT255" s="42"/>
      <c r="HU255" s="41"/>
      <c r="HV255" s="41"/>
      <c r="HW255" s="19"/>
      <c r="HX255" s="43"/>
      <c r="HY255" s="19"/>
      <c r="HZ255" s="41"/>
      <c r="IA255" s="41"/>
      <c r="IB255" s="19"/>
    </row>
    <row r="256" spans="1:236" ht="15.5">
      <c r="A256" s="15">
        <v>4725</v>
      </c>
      <c r="B256">
        <v>128</v>
      </c>
      <c r="C256" t="s">
        <v>373</v>
      </c>
      <c r="D256">
        <v>0</v>
      </c>
      <c r="E256">
        <f t="shared" si="9"/>
        <v>1.0000000000000142</v>
      </c>
      <c r="F256">
        <f t="shared" si="10"/>
        <v>1</v>
      </c>
      <c r="G256">
        <f t="shared" si="11"/>
        <v>1E-3</v>
      </c>
      <c r="H256" t="s">
        <v>48</v>
      </c>
      <c r="I256" t="s">
        <v>99</v>
      </c>
      <c r="J256" t="s">
        <v>119</v>
      </c>
      <c r="K256" t="s">
        <v>101</v>
      </c>
      <c r="L256">
        <v>364.3</v>
      </c>
      <c r="M256">
        <v>1121</v>
      </c>
      <c r="N256">
        <v>0</v>
      </c>
      <c r="O256">
        <v>1E-4</v>
      </c>
      <c r="P256" s="15">
        <v>4725</v>
      </c>
      <c r="Q256">
        <v>57.4</v>
      </c>
      <c r="R256">
        <v>1.74</v>
      </c>
      <c r="S256">
        <v>13.8</v>
      </c>
      <c r="T256">
        <v>9.3800000000000008</v>
      </c>
      <c r="U256">
        <v>0.21</v>
      </c>
      <c r="V256">
        <v>3.99</v>
      </c>
      <c r="W256">
        <v>6.8</v>
      </c>
      <c r="X256">
        <v>3.62</v>
      </c>
      <c r="Y256">
        <v>1.69</v>
      </c>
      <c r="Z256">
        <v>0.06</v>
      </c>
      <c r="AA256">
        <v>0.31</v>
      </c>
      <c r="AB256">
        <v>0</v>
      </c>
      <c r="AC256">
        <v>0</v>
      </c>
      <c r="AD256">
        <v>99</v>
      </c>
      <c r="AF256" s="15">
        <v>4725</v>
      </c>
      <c r="AG256">
        <v>52.2</v>
      </c>
      <c r="AH256">
        <v>0.65</v>
      </c>
      <c r="AI256">
        <v>1.86</v>
      </c>
      <c r="AJ256">
        <v>9.65</v>
      </c>
      <c r="AK256">
        <v>0.31</v>
      </c>
      <c r="AL256">
        <v>17.399999999999999</v>
      </c>
      <c r="AM256">
        <v>17.3</v>
      </c>
      <c r="AN256">
        <v>0.19</v>
      </c>
      <c r="AO256">
        <v>0</v>
      </c>
      <c r="AP256">
        <v>0.16</v>
      </c>
      <c r="AR256" s="38"/>
      <c r="AS256" s="38"/>
      <c r="AT256" s="38"/>
      <c r="AU256" s="38"/>
      <c r="AV256" s="38"/>
      <c r="AW256" s="38"/>
      <c r="AX256" s="38"/>
      <c r="AY256" s="38"/>
      <c r="AZ256" s="38"/>
      <c r="BA256" s="38"/>
      <c r="BB256" s="38"/>
      <c r="BC256" s="38"/>
      <c r="DJ256" s="17"/>
      <c r="EH256" s="17"/>
      <c r="EI256" s="17"/>
      <c r="EJ256" s="17"/>
      <c r="EK256" s="17"/>
      <c r="EL256" s="17"/>
      <c r="EM256" s="17"/>
      <c r="EN256" s="17"/>
      <c r="EQ256" s="17"/>
      <c r="ER256" s="17"/>
      <c r="ES256" s="17"/>
      <c r="ET256" s="17"/>
      <c r="EU256" s="17"/>
      <c r="FW256" s="40"/>
      <c r="FX256" s="40"/>
      <c r="FY256" s="40"/>
      <c r="FZ256" s="40"/>
      <c r="GA256" s="40"/>
      <c r="GB256" s="18"/>
      <c r="GC256" s="18"/>
      <c r="GD256" s="19"/>
      <c r="GE256" s="19"/>
      <c r="GF256" s="41"/>
      <c r="GG256" s="41"/>
      <c r="GH256" s="41"/>
      <c r="GI256" s="41"/>
      <c r="GJ256" s="41"/>
      <c r="GK256" s="41"/>
      <c r="GL256" s="41"/>
      <c r="GM256" s="41"/>
      <c r="GN256" s="41"/>
      <c r="GO256" s="41"/>
      <c r="GP256" s="41"/>
      <c r="GQ256" s="41"/>
      <c r="GR256" s="41"/>
      <c r="GS256" s="41"/>
      <c r="GT256" s="41"/>
      <c r="GU256" s="41"/>
      <c r="GV256" s="42"/>
      <c r="GW256" s="42"/>
      <c r="GX256" s="42"/>
      <c r="GY256" s="42"/>
      <c r="GZ256" s="41"/>
      <c r="HA256" s="41"/>
      <c r="HB256" s="41"/>
      <c r="HC256" s="41"/>
      <c r="HD256" s="41"/>
      <c r="HE256" s="41"/>
      <c r="HF256" s="37"/>
      <c r="HG256" s="37"/>
      <c r="HH256" s="43"/>
      <c r="HI256" s="43"/>
      <c r="HJ256" s="41"/>
      <c r="HK256" s="43"/>
      <c r="HL256" s="42"/>
      <c r="HM256" s="18"/>
      <c r="HN256" s="18"/>
      <c r="HO256" s="42"/>
      <c r="HP256" s="18"/>
      <c r="HQ256" s="18"/>
      <c r="HR256" s="19"/>
      <c r="HS256" s="43"/>
      <c r="HT256" s="42"/>
      <c r="HU256" s="41"/>
      <c r="HV256" s="41"/>
      <c r="HW256" s="19"/>
      <c r="HX256" s="43"/>
      <c r="HY256" s="19"/>
      <c r="HZ256" s="41"/>
      <c r="IA256" s="41"/>
      <c r="IB256" s="19"/>
    </row>
    <row r="257" spans="1:236" ht="15.5">
      <c r="A257" s="15">
        <v>4726</v>
      </c>
      <c r="B257">
        <v>129</v>
      </c>
      <c r="C257" t="s">
        <v>373</v>
      </c>
      <c r="D257">
        <v>0</v>
      </c>
      <c r="E257">
        <f t="shared" si="9"/>
        <v>0.42999999999999261</v>
      </c>
      <c r="F257">
        <f t="shared" si="10"/>
        <v>0.43000000000000682</v>
      </c>
      <c r="G257">
        <f t="shared" si="11"/>
        <v>1E-3</v>
      </c>
      <c r="H257" t="s">
        <v>48</v>
      </c>
      <c r="I257" t="s">
        <v>99</v>
      </c>
      <c r="J257" t="s">
        <v>119</v>
      </c>
      <c r="K257" t="s">
        <v>101</v>
      </c>
      <c r="L257">
        <v>378.4</v>
      </c>
      <c r="M257">
        <v>1116</v>
      </c>
      <c r="N257">
        <v>0</v>
      </c>
      <c r="O257">
        <v>1E-4</v>
      </c>
      <c r="P257" s="15">
        <v>4726</v>
      </c>
      <c r="Q257">
        <v>57.9</v>
      </c>
      <c r="R257">
        <v>1.77</v>
      </c>
      <c r="S257">
        <v>13.8</v>
      </c>
      <c r="T257">
        <v>9.4499999999999993</v>
      </c>
      <c r="U257">
        <v>0.19</v>
      </c>
      <c r="V257">
        <v>3.67</v>
      </c>
      <c r="W257">
        <v>6.78</v>
      </c>
      <c r="X257">
        <v>3.82</v>
      </c>
      <c r="Y257">
        <v>1.81</v>
      </c>
      <c r="Z257">
        <v>0.01</v>
      </c>
      <c r="AA257">
        <v>0.37</v>
      </c>
      <c r="AB257">
        <v>0</v>
      </c>
      <c r="AC257">
        <v>0</v>
      </c>
      <c r="AD257">
        <v>99.57</v>
      </c>
      <c r="AF257" s="15">
        <v>4726</v>
      </c>
      <c r="AG257">
        <v>52.5</v>
      </c>
      <c r="AH257">
        <v>0.66</v>
      </c>
      <c r="AI257">
        <v>1.88</v>
      </c>
      <c r="AJ257">
        <v>9.92</v>
      </c>
      <c r="AK257">
        <v>0.28999999999999998</v>
      </c>
      <c r="AL257">
        <v>17.100000000000001</v>
      </c>
      <c r="AM257">
        <v>16.600000000000001</v>
      </c>
      <c r="AN257">
        <v>0.23</v>
      </c>
      <c r="AO257">
        <v>0</v>
      </c>
      <c r="AP257">
        <v>0.17</v>
      </c>
      <c r="AR257" s="38"/>
      <c r="AS257" s="38"/>
      <c r="AT257" s="38"/>
      <c r="AU257" s="38"/>
      <c r="AV257" s="38"/>
      <c r="AW257" s="38"/>
      <c r="AX257" s="38"/>
      <c r="AY257" s="38"/>
      <c r="AZ257" s="38"/>
      <c r="BA257" s="38"/>
      <c r="BB257" s="38"/>
      <c r="BC257" s="38"/>
      <c r="DJ257" s="17"/>
      <c r="EH257" s="17"/>
      <c r="EI257" s="17"/>
      <c r="EJ257" s="17"/>
      <c r="EK257" s="17"/>
      <c r="EL257" s="17"/>
      <c r="EM257" s="17"/>
      <c r="EN257" s="17"/>
      <c r="EQ257" s="17"/>
      <c r="ER257" s="17"/>
      <c r="ES257" s="17"/>
      <c r="ET257" s="17"/>
      <c r="EU257" s="17"/>
      <c r="FW257" s="40"/>
      <c r="FX257" s="40"/>
      <c r="FY257" s="40"/>
      <c r="FZ257" s="40"/>
      <c r="GA257" s="40"/>
      <c r="GB257" s="18"/>
      <c r="GC257" s="18"/>
      <c r="GD257" s="19"/>
      <c r="GE257" s="19"/>
      <c r="GF257" s="41"/>
      <c r="GG257" s="41"/>
      <c r="GH257" s="41"/>
      <c r="GI257" s="41"/>
      <c r="GJ257" s="41"/>
      <c r="GK257" s="41"/>
      <c r="GL257" s="41"/>
      <c r="GM257" s="41"/>
      <c r="GN257" s="41"/>
      <c r="GO257" s="41"/>
      <c r="GP257" s="41"/>
      <c r="GQ257" s="41"/>
      <c r="GR257" s="41"/>
      <c r="GS257" s="41"/>
      <c r="GT257" s="41"/>
      <c r="GU257" s="41"/>
      <c r="GV257" s="42"/>
      <c r="GW257" s="42"/>
      <c r="GX257" s="42"/>
      <c r="GY257" s="42"/>
      <c r="GZ257" s="41"/>
      <c r="HA257" s="41"/>
      <c r="HB257" s="41"/>
      <c r="HC257" s="41"/>
      <c r="HD257" s="41"/>
      <c r="HE257" s="41"/>
      <c r="HF257" s="37"/>
      <c r="HG257" s="37"/>
      <c r="HH257" s="43"/>
      <c r="HI257" s="43"/>
      <c r="HJ257" s="41"/>
      <c r="HK257" s="43"/>
      <c r="HL257" s="42"/>
      <c r="HM257" s="18"/>
      <c r="HN257" s="18"/>
      <c r="HO257" s="42"/>
      <c r="HP257" s="18"/>
      <c r="HQ257" s="18"/>
      <c r="HR257" s="19"/>
      <c r="HS257" s="43"/>
      <c r="HT257" s="42"/>
      <c r="HU257" s="41"/>
      <c r="HV257" s="41"/>
      <c r="HW257" s="19"/>
      <c r="HX257" s="43"/>
      <c r="HY257" s="19"/>
      <c r="HZ257" s="41"/>
      <c r="IA257" s="41"/>
      <c r="IB257" s="19"/>
    </row>
    <row r="258" spans="1:236" ht="15.5">
      <c r="A258" s="15">
        <v>4727</v>
      </c>
      <c r="B258">
        <v>130</v>
      </c>
      <c r="C258" t="s">
        <v>373</v>
      </c>
      <c r="D258">
        <v>0</v>
      </c>
      <c r="E258">
        <f t="shared" si="9"/>
        <v>1.2400000000000233</v>
      </c>
      <c r="F258">
        <f t="shared" si="10"/>
        <v>1.2399999999999949</v>
      </c>
      <c r="G258">
        <f t="shared" si="11"/>
        <v>1E-3</v>
      </c>
      <c r="H258" t="s">
        <v>48</v>
      </c>
      <c r="I258" t="s">
        <v>99</v>
      </c>
      <c r="J258" t="s">
        <v>119</v>
      </c>
      <c r="K258" t="s">
        <v>101</v>
      </c>
      <c r="L258">
        <v>286.10000000000002</v>
      </c>
      <c r="M258">
        <v>1109</v>
      </c>
      <c r="N258">
        <v>0</v>
      </c>
      <c r="O258">
        <v>1E-4</v>
      </c>
      <c r="P258" s="15">
        <v>4727</v>
      </c>
      <c r="Q258">
        <v>57.8</v>
      </c>
      <c r="R258">
        <v>1.87</v>
      </c>
      <c r="S258">
        <v>13.7</v>
      </c>
      <c r="T258">
        <v>9.35</v>
      </c>
      <c r="U258">
        <v>0.2</v>
      </c>
      <c r="V258">
        <v>3.41</v>
      </c>
      <c r="W258">
        <v>6.33</v>
      </c>
      <c r="X258">
        <v>3.82</v>
      </c>
      <c r="Y258">
        <v>1.94</v>
      </c>
      <c r="Z258">
        <v>0.04</v>
      </c>
      <c r="AA258">
        <v>0.3</v>
      </c>
      <c r="AB258">
        <v>0</v>
      </c>
      <c r="AC258">
        <v>0</v>
      </c>
      <c r="AD258">
        <v>98.76</v>
      </c>
      <c r="AF258" s="15">
        <v>4727</v>
      </c>
      <c r="AG258">
        <v>52.3</v>
      </c>
      <c r="AH258">
        <v>0.68</v>
      </c>
      <c r="AI258">
        <v>1.99</v>
      </c>
      <c r="AJ258">
        <v>10.4</v>
      </c>
      <c r="AK258">
        <v>0.3</v>
      </c>
      <c r="AL258">
        <v>17.2</v>
      </c>
      <c r="AM258">
        <v>16.2</v>
      </c>
      <c r="AN258">
        <v>0.24</v>
      </c>
      <c r="AO258">
        <v>0</v>
      </c>
      <c r="AP258">
        <v>0.28999999999999998</v>
      </c>
      <c r="AR258" s="38"/>
      <c r="AS258" s="38"/>
      <c r="AT258" s="38"/>
      <c r="AU258" s="38"/>
      <c r="AV258" s="38"/>
      <c r="AW258" s="38"/>
      <c r="AX258" s="38"/>
      <c r="AY258" s="38"/>
      <c r="AZ258" s="38"/>
      <c r="BA258" s="38"/>
      <c r="BB258" s="38"/>
      <c r="BC258" s="38"/>
      <c r="DJ258" s="17"/>
      <c r="EH258" s="17"/>
      <c r="EI258" s="17"/>
      <c r="EJ258" s="17"/>
      <c r="EK258" s="17"/>
      <c r="EL258" s="17"/>
      <c r="EM258" s="17"/>
      <c r="EN258" s="17"/>
      <c r="EQ258" s="17"/>
      <c r="ER258" s="17"/>
      <c r="ES258" s="17"/>
      <c r="ET258" s="17"/>
      <c r="EU258" s="17"/>
      <c r="FW258" s="40"/>
      <c r="FX258" s="40"/>
      <c r="FY258" s="40"/>
      <c r="FZ258" s="40"/>
      <c r="GA258" s="40"/>
      <c r="GB258" s="18"/>
      <c r="GC258" s="18"/>
      <c r="GD258" s="19"/>
      <c r="GE258" s="19"/>
      <c r="GF258" s="41"/>
      <c r="GG258" s="41"/>
      <c r="GH258" s="41"/>
      <c r="GI258" s="41"/>
      <c r="GJ258" s="41"/>
      <c r="GK258" s="41"/>
      <c r="GL258" s="41"/>
      <c r="GM258" s="41"/>
      <c r="GN258" s="41"/>
      <c r="GO258" s="41"/>
      <c r="GP258" s="41"/>
      <c r="GQ258" s="41"/>
      <c r="GR258" s="41"/>
      <c r="GS258" s="41"/>
      <c r="GT258" s="41"/>
      <c r="GU258" s="41"/>
      <c r="GV258" s="42"/>
      <c r="GW258" s="42"/>
      <c r="GX258" s="42"/>
      <c r="GY258" s="42"/>
      <c r="GZ258" s="41"/>
      <c r="HA258" s="41"/>
      <c r="HB258" s="41"/>
      <c r="HC258" s="41"/>
      <c r="HD258" s="41"/>
      <c r="HE258" s="41"/>
      <c r="HF258" s="37"/>
      <c r="HG258" s="37"/>
      <c r="HH258" s="43"/>
      <c r="HI258" s="43"/>
      <c r="HJ258" s="41"/>
      <c r="HK258" s="43"/>
      <c r="HL258" s="42"/>
      <c r="HM258" s="18"/>
      <c r="HN258" s="18"/>
      <c r="HO258" s="42"/>
      <c r="HP258" s="18"/>
      <c r="HQ258" s="18"/>
      <c r="HR258" s="19"/>
      <c r="HS258" s="43"/>
      <c r="HT258" s="42"/>
      <c r="HU258" s="41"/>
      <c r="HV258" s="41"/>
      <c r="HW258" s="19"/>
      <c r="HX258" s="43"/>
      <c r="HY258" s="19"/>
      <c r="HZ258" s="41"/>
      <c r="IA258" s="41"/>
      <c r="IB258" s="19"/>
    </row>
    <row r="259" spans="1:236" ht="15.5">
      <c r="A259" s="15">
        <v>4728</v>
      </c>
      <c r="B259">
        <v>131</v>
      </c>
      <c r="C259" t="s">
        <v>373</v>
      </c>
      <c r="D259">
        <v>0</v>
      </c>
      <c r="E259">
        <f t="shared" ref="E259:E322" si="12">100-SUM(Q259:AA259)</f>
        <v>1.4900000000000375</v>
      </c>
      <c r="F259">
        <f t="shared" ref="F259:F322" si="13">100-AD259</f>
        <v>1.4899999999999949</v>
      </c>
      <c r="G259">
        <f t="shared" ref="G259:G322" si="14">10*O259</f>
        <v>1E-3</v>
      </c>
      <c r="H259" t="s">
        <v>48</v>
      </c>
      <c r="I259" t="s">
        <v>99</v>
      </c>
      <c r="J259" t="s">
        <v>119</v>
      </c>
      <c r="K259" t="s">
        <v>101</v>
      </c>
      <c r="L259">
        <v>259.89999999999998</v>
      </c>
      <c r="M259">
        <v>1102</v>
      </c>
      <c r="N259">
        <v>0</v>
      </c>
      <c r="O259">
        <v>1E-4</v>
      </c>
      <c r="P259" s="15">
        <v>4728</v>
      </c>
      <c r="Q259">
        <v>57.3</v>
      </c>
      <c r="R259">
        <v>1.97</v>
      </c>
      <c r="S259">
        <v>13.6</v>
      </c>
      <c r="T259">
        <v>9.6300000000000008</v>
      </c>
      <c r="U259">
        <v>0.19</v>
      </c>
      <c r="V259">
        <v>2.99</v>
      </c>
      <c r="W259">
        <v>6.21</v>
      </c>
      <c r="X259">
        <v>3.96</v>
      </c>
      <c r="Y259">
        <v>2.23</v>
      </c>
      <c r="Z259">
        <v>0.1</v>
      </c>
      <c r="AA259">
        <v>0.33</v>
      </c>
      <c r="AB259">
        <v>0</v>
      </c>
      <c r="AC259">
        <v>0</v>
      </c>
      <c r="AD259">
        <v>98.51</v>
      </c>
      <c r="AF259" s="15">
        <v>4728</v>
      </c>
      <c r="AG259">
        <v>51.6</v>
      </c>
      <c r="AH259">
        <v>0.71</v>
      </c>
      <c r="AI259">
        <v>2.02</v>
      </c>
      <c r="AJ259">
        <v>10.199999999999999</v>
      </c>
      <c r="AK259">
        <v>0.32</v>
      </c>
      <c r="AL259">
        <v>17</v>
      </c>
      <c r="AM259">
        <v>16.399999999999999</v>
      </c>
      <c r="AN259">
        <v>0.25</v>
      </c>
      <c r="AO259">
        <v>0</v>
      </c>
      <c r="AP259">
        <v>0.33</v>
      </c>
      <c r="AR259" s="38"/>
      <c r="AS259" s="38"/>
      <c r="AT259" s="38"/>
      <c r="AU259" s="38"/>
      <c r="AV259" s="38"/>
      <c r="AW259" s="38"/>
      <c r="AX259" s="38"/>
      <c r="AY259" s="38"/>
      <c r="AZ259" s="38"/>
      <c r="BA259" s="38"/>
      <c r="BB259" s="38"/>
      <c r="BC259" s="38"/>
      <c r="DJ259" s="17"/>
      <c r="EH259" s="17"/>
      <c r="EI259" s="17"/>
      <c r="EJ259" s="17"/>
      <c r="EK259" s="17"/>
      <c r="EL259" s="17"/>
      <c r="EM259" s="17"/>
      <c r="EN259" s="17"/>
      <c r="EQ259" s="17"/>
      <c r="ER259" s="17"/>
      <c r="ES259" s="17"/>
      <c r="ET259" s="17"/>
      <c r="EU259" s="17"/>
      <c r="FW259" s="40"/>
      <c r="FX259" s="40"/>
      <c r="FY259" s="40"/>
      <c r="FZ259" s="40"/>
      <c r="GA259" s="40"/>
      <c r="GB259" s="18"/>
      <c r="GC259" s="18"/>
      <c r="GD259" s="19"/>
      <c r="GE259" s="19"/>
      <c r="GF259" s="41"/>
      <c r="GG259" s="41"/>
      <c r="GH259" s="41"/>
      <c r="GI259" s="41"/>
      <c r="GJ259" s="41"/>
      <c r="GK259" s="41"/>
      <c r="GL259" s="41"/>
      <c r="GM259" s="41"/>
      <c r="GN259" s="41"/>
      <c r="GO259" s="41"/>
      <c r="GP259" s="41"/>
      <c r="GQ259" s="41"/>
      <c r="GR259" s="41"/>
      <c r="GS259" s="41"/>
      <c r="GT259" s="41"/>
      <c r="GU259" s="41"/>
      <c r="GV259" s="42"/>
      <c r="GW259" s="42"/>
      <c r="GX259" s="42"/>
      <c r="GY259" s="42"/>
      <c r="GZ259" s="41"/>
      <c r="HA259" s="41"/>
      <c r="HB259" s="41"/>
      <c r="HC259" s="41"/>
      <c r="HD259" s="41"/>
      <c r="HE259" s="41"/>
      <c r="HF259" s="37"/>
      <c r="HG259" s="37"/>
      <c r="HH259" s="43"/>
      <c r="HI259" s="43"/>
      <c r="HJ259" s="41"/>
      <c r="HK259" s="43"/>
      <c r="HL259" s="42"/>
      <c r="HM259" s="18"/>
      <c r="HN259" s="18"/>
      <c r="HO259" s="42"/>
      <c r="HP259" s="18"/>
      <c r="HQ259" s="18"/>
      <c r="HR259" s="19"/>
      <c r="HS259" s="43"/>
      <c r="HT259" s="42"/>
      <c r="HU259" s="41"/>
      <c r="HV259" s="41"/>
      <c r="HW259" s="19"/>
      <c r="HX259" s="43"/>
      <c r="HY259" s="19"/>
      <c r="HZ259" s="41"/>
      <c r="IA259" s="41"/>
      <c r="IB259" s="19"/>
    </row>
    <row r="260" spans="1:236" ht="15.5">
      <c r="A260" s="15">
        <v>4729</v>
      </c>
      <c r="B260">
        <v>132</v>
      </c>
      <c r="C260" t="s">
        <v>373</v>
      </c>
      <c r="D260">
        <v>0</v>
      </c>
      <c r="E260">
        <f t="shared" si="12"/>
        <v>1.4700000000000131</v>
      </c>
      <c r="F260">
        <f t="shared" si="13"/>
        <v>1.4699999999999989</v>
      </c>
      <c r="G260">
        <f t="shared" si="14"/>
        <v>1E-3</v>
      </c>
      <c r="H260" t="s">
        <v>48</v>
      </c>
      <c r="I260" t="s">
        <v>99</v>
      </c>
      <c r="J260" t="s">
        <v>119</v>
      </c>
      <c r="K260" t="s">
        <v>101</v>
      </c>
      <c r="L260">
        <v>451</v>
      </c>
      <c r="M260">
        <v>1094</v>
      </c>
      <c r="N260">
        <v>0</v>
      </c>
      <c r="O260">
        <v>1E-4</v>
      </c>
      <c r="P260" s="15">
        <v>4729</v>
      </c>
      <c r="Q260">
        <v>58</v>
      </c>
      <c r="R260">
        <v>2.25</v>
      </c>
      <c r="S260">
        <v>13.5</v>
      </c>
      <c r="T260">
        <v>9.2200000000000006</v>
      </c>
      <c r="U260">
        <v>0.21</v>
      </c>
      <c r="V260">
        <v>2.77</v>
      </c>
      <c r="W260">
        <v>5.91</v>
      </c>
      <c r="X260">
        <v>3.86</v>
      </c>
      <c r="Y260">
        <v>2.42</v>
      </c>
      <c r="Z260">
        <v>0.1</v>
      </c>
      <c r="AA260">
        <v>0.28999999999999998</v>
      </c>
      <c r="AB260">
        <v>0</v>
      </c>
      <c r="AC260">
        <v>0</v>
      </c>
      <c r="AD260">
        <v>98.53</v>
      </c>
      <c r="AF260" s="15">
        <v>4729</v>
      </c>
      <c r="AG260">
        <v>51.9</v>
      </c>
      <c r="AH260">
        <v>0.74</v>
      </c>
      <c r="AI260">
        <v>1.91</v>
      </c>
      <c r="AJ260">
        <v>11.1</v>
      </c>
      <c r="AK260">
        <v>0.3</v>
      </c>
      <c r="AL260">
        <v>16.8</v>
      </c>
      <c r="AM260">
        <v>16.600000000000001</v>
      </c>
      <c r="AN260">
        <v>0.2</v>
      </c>
      <c r="AO260">
        <v>0</v>
      </c>
      <c r="AP260">
        <v>0.14000000000000001</v>
      </c>
      <c r="AR260" s="38"/>
      <c r="AS260" s="38"/>
      <c r="AT260" s="38"/>
      <c r="AU260" s="38"/>
      <c r="AV260" s="38"/>
      <c r="AW260" s="38"/>
      <c r="AX260" s="38"/>
      <c r="AY260" s="38"/>
      <c r="AZ260" s="38"/>
      <c r="BA260" s="38"/>
      <c r="BB260" s="38"/>
      <c r="BC260" s="38"/>
      <c r="DJ260" s="17"/>
      <c r="EH260" s="17"/>
      <c r="EI260" s="17"/>
      <c r="EJ260" s="17"/>
      <c r="EK260" s="17"/>
      <c r="EL260" s="17"/>
      <c r="EM260" s="17"/>
      <c r="EN260" s="17"/>
      <c r="EQ260" s="17"/>
      <c r="ER260" s="17"/>
      <c r="ES260" s="17"/>
      <c r="ET260" s="17"/>
      <c r="EU260" s="17"/>
      <c r="FW260" s="40"/>
      <c r="FX260" s="40"/>
      <c r="FY260" s="40"/>
      <c r="FZ260" s="40"/>
      <c r="GA260" s="40"/>
      <c r="GB260" s="18"/>
      <c r="GC260" s="18"/>
      <c r="GD260" s="19"/>
      <c r="GE260" s="19"/>
      <c r="GF260" s="41"/>
      <c r="GG260" s="41"/>
      <c r="GH260" s="41"/>
      <c r="GI260" s="41"/>
      <c r="GJ260" s="41"/>
      <c r="GK260" s="41"/>
      <c r="GL260" s="41"/>
      <c r="GM260" s="41"/>
      <c r="GN260" s="41"/>
      <c r="GO260" s="41"/>
      <c r="GP260" s="41"/>
      <c r="GQ260" s="41"/>
      <c r="GR260" s="41"/>
      <c r="GS260" s="41"/>
      <c r="GT260" s="41"/>
      <c r="GU260" s="41"/>
      <c r="GV260" s="42"/>
      <c r="GW260" s="42"/>
      <c r="GX260" s="42"/>
      <c r="GY260" s="42"/>
      <c r="GZ260" s="41"/>
      <c r="HA260" s="41"/>
      <c r="HB260" s="41"/>
      <c r="HC260" s="41"/>
      <c r="HD260" s="41"/>
      <c r="HE260" s="41"/>
      <c r="HF260" s="37"/>
      <c r="HG260" s="37"/>
      <c r="HH260" s="43"/>
      <c r="HI260" s="43"/>
      <c r="HJ260" s="41"/>
      <c r="HK260" s="43"/>
      <c r="HL260" s="42"/>
      <c r="HM260" s="18"/>
      <c r="HN260" s="18"/>
      <c r="HO260" s="42"/>
      <c r="HP260" s="18"/>
      <c r="HQ260" s="18"/>
      <c r="HR260" s="19"/>
      <c r="HS260" s="43"/>
      <c r="HT260" s="42"/>
      <c r="HU260" s="41"/>
      <c r="HV260" s="41"/>
      <c r="HW260" s="19"/>
      <c r="HX260" s="43"/>
      <c r="HY260" s="19"/>
      <c r="HZ260" s="41"/>
      <c r="IA260" s="41"/>
      <c r="IB260" s="19"/>
    </row>
    <row r="261" spans="1:236" ht="15.5">
      <c r="A261" s="15">
        <v>4730</v>
      </c>
      <c r="B261">
        <v>133</v>
      </c>
      <c r="C261" t="s">
        <v>373</v>
      </c>
      <c r="D261">
        <v>0</v>
      </c>
      <c r="E261">
        <f t="shared" si="12"/>
        <v>0.46000000000000796</v>
      </c>
      <c r="F261">
        <f t="shared" si="13"/>
        <v>0.85999999999999943</v>
      </c>
      <c r="G261">
        <f t="shared" si="14"/>
        <v>1E-3</v>
      </c>
      <c r="H261" t="s">
        <v>48</v>
      </c>
      <c r="I261" t="s">
        <v>99</v>
      </c>
      <c r="J261" t="s">
        <v>119</v>
      </c>
      <c r="K261" t="s">
        <v>101</v>
      </c>
      <c r="L261">
        <v>331</v>
      </c>
      <c r="M261">
        <v>1087</v>
      </c>
      <c r="N261">
        <v>0</v>
      </c>
      <c r="O261">
        <v>1E-4</v>
      </c>
      <c r="P261" s="15">
        <v>4730</v>
      </c>
      <c r="Q261">
        <v>59.4</v>
      </c>
      <c r="R261">
        <v>2.3199999999999998</v>
      </c>
      <c r="S261">
        <v>13.4</v>
      </c>
      <c r="T261">
        <v>9.35</v>
      </c>
      <c r="U261">
        <v>0.17</v>
      </c>
      <c r="V261">
        <v>2.66</v>
      </c>
      <c r="W261">
        <v>5.5</v>
      </c>
      <c r="X261">
        <v>3.74</v>
      </c>
      <c r="Y261">
        <v>2.6</v>
      </c>
      <c r="Z261">
        <v>0</v>
      </c>
      <c r="AA261">
        <v>0.4</v>
      </c>
      <c r="AB261">
        <v>0</v>
      </c>
      <c r="AC261">
        <v>0</v>
      </c>
      <c r="AD261">
        <v>99.14</v>
      </c>
      <c r="AF261" s="15">
        <v>4730</v>
      </c>
      <c r="AG261">
        <v>51.7</v>
      </c>
      <c r="AH261">
        <v>0.71</v>
      </c>
      <c r="AI261">
        <v>1.95</v>
      </c>
      <c r="AJ261">
        <v>11.7</v>
      </c>
      <c r="AK261">
        <v>0.39</v>
      </c>
      <c r="AL261">
        <v>16.899999999999999</v>
      </c>
      <c r="AM261">
        <v>16.100000000000001</v>
      </c>
      <c r="AN261">
        <v>0.25</v>
      </c>
      <c r="AO261">
        <v>0</v>
      </c>
      <c r="AP261">
        <v>0.25</v>
      </c>
      <c r="AR261" s="38"/>
      <c r="AS261" s="38"/>
      <c r="AT261" s="38"/>
      <c r="AU261" s="38"/>
      <c r="AV261" s="38"/>
      <c r="AW261" s="38"/>
      <c r="AX261" s="38"/>
      <c r="AY261" s="38"/>
      <c r="AZ261" s="38"/>
      <c r="BA261" s="38"/>
      <c r="BB261" s="38"/>
      <c r="BC261" s="38"/>
      <c r="DJ261" s="17"/>
      <c r="EH261" s="17"/>
      <c r="EI261" s="17"/>
      <c r="EJ261" s="17"/>
      <c r="EK261" s="17"/>
      <c r="EL261" s="17"/>
      <c r="EM261" s="17"/>
      <c r="EN261" s="17"/>
      <c r="EQ261" s="17"/>
      <c r="ER261" s="17"/>
      <c r="ES261" s="17"/>
      <c r="ET261" s="17"/>
      <c r="EU261" s="17"/>
      <c r="FW261" s="40"/>
      <c r="FX261" s="40"/>
      <c r="FY261" s="40"/>
      <c r="FZ261" s="40"/>
      <c r="GA261" s="40"/>
      <c r="GB261" s="18"/>
      <c r="GC261" s="18"/>
      <c r="GD261" s="19"/>
      <c r="GE261" s="19"/>
      <c r="GF261" s="41"/>
      <c r="GG261" s="41"/>
      <c r="GH261" s="41"/>
      <c r="GI261" s="41"/>
      <c r="GJ261" s="41"/>
      <c r="GK261" s="41"/>
      <c r="GL261" s="41"/>
      <c r="GM261" s="41"/>
      <c r="GN261" s="41"/>
      <c r="GO261" s="41"/>
      <c r="GP261" s="41"/>
      <c r="GQ261" s="41"/>
      <c r="GR261" s="41"/>
      <c r="GS261" s="41"/>
      <c r="GT261" s="41"/>
      <c r="GU261" s="41"/>
      <c r="GV261" s="42"/>
      <c r="GW261" s="42"/>
      <c r="GX261" s="42"/>
      <c r="GY261" s="42"/>
      <c r="GZ261" s="41"/>
      <c r="HA261" s="41"/>
      <c r="HB261" s="41"/>
      <c r="HC261" s="41"/>
      <c r="HD261" s="41"/>
      <c r="HE261" s="41"/>
      <c r="HF261" s="37"/>
      <c r="HG261" s="37"/>
      <c r="HH261" s="43"/>
      <c r="HI261" s="43"/>
      <c r="HJ261" s="41"/>
      <c r="HK261" s="43"/>
      <c r="HL261" s="42"/>
      <c r="HM261" s="18"/>
      <c r="HN261" s="18"/>
      <c r="HO261" s="42"/>
      <c r="HP261" s="18"/>
      <c r="HQ261" s="18"/>
      <c r="HR261" s="19"/>
      <c r="HS261" s="43"/>
      <c r="HT261" s="42"/>
      <c r="HU261" s="41"/>
      <c r="HV261" s="41"/>
      <c r="HW261" s="19"/>
      <c r="HX261" s="43"/>
      <c r="HY261" s="19"/>
      <c r="HZ261" s="41"/>
      <c r="IA261" s="41"/>
      <c r="IB261" s="19"/>
    </row>
    <row r="262" spans="1:236" ht="15.5">
      <c r="A262" s="15">
        <v>4732</v>
      </c>
      <c r="B262">
        <v>137</v>
      </c>
      <c r="C262" t="s">
        <v>373</v>
      </c>
      <c r="D262">
        <v>0</v>
      </c>
      <c r="E262">
        <f t="shared" si="12"/>
        <v>0.27999999999998693</v>
      </c>
      <c r="F262">
        <f t="shared" si="13"/>
        <v>0.28000000000000114</v>
      </c>
      <c r="G262">
        <f t="shared" si="14"/>
        <v>1E-3</v>
      </c>
      <c r="H262" t="s">
        <v>48</v>
      </c>
      <c r="I262" t="s">
        <v>99</v>
      </c>
      <c r="J262" t="s">
        <v>119</v>
      </c>
      <c r="K262" t="s">
        <v>101</v>
      </c>
      <c r="L262">
        <v>362</v>
      </c>
      <c r="M262">
        <v>1052</v>
      </c>
      <c r="N262">
        <v>0</v>
      </c>
      <c r="O262">
        <v>1E-4</v>
      </c>
      <c r="P262" s="15">
        <v>4732</v>
      </c>
      <c r="Q262">
        <v>68.099999999999994</v>
      </c>
      <c r="R262">
        <v>1.62</v>
      </c>
      <c r="S262">
        <v>14.6</v>
      </c>
      <c r="T262">
        <v>3.54</v>
      </c>
      <c r="U262">
        <v>0</v>
      </c>
      <c r="V262">
        <v>1.0900000000000001</v>
      </c>
      <c r="W262">
        <v>2.0299999999999998</v>
      </c>
      <c r="X262">
        <v>3.98</v>
      </c>
      <c r="Y262">
        <v>4.28</v>
      </c>
      <c r="Z262">
        <v>0</v>
      </c>
      <c r="AA262">
        <v>0.48</v>
      </c>
      <c r="AB262">
        <v>0</v>
      </c>
      <c r="AC262">
        <v>0</v>
      </c>
      <c r="AD262">
        <v>99.72</v>
      </c>
      <c r="AF262" s="15">
        <v>4732</v>
      </c>
      <c r="AG262">
        <v>54.2</v>
      </c>
      <c r="AH262">
        <v>0.5</v>
      </c>
      <c r="AI262">
        <v>0.78</v>
      </c>
      <c r="AJ262">
        <v>17.5</v>
      </c>
      <c r="AK262">
        <v>0.44</v>
      </c>
      <c r="AL262">
        <v>23</v>
      </c>
      <c r="AM262">
        <v>4.09</v>
      </c>
      <c r="AN262">
        <v>0.11</v>
      </c>
      <c r="AO262">
        <v>0</v>
      </c>
      <c r="AP262">
        <v>0</v>
      </c>
      <c r="AR262" s="38"/>
      <c r="AS262" s="38"/>
      <c r="AT262" s="38"/>
      <c r="AU262" s="38"/>
      <c r="AV262" s="38"/>
      <c r="AW262" s="38"/>
      <c r="AX262" s="38"/>
      <c r="AY262" s="38"/>
      <c r="AZ262" s="38"/>
      <c r="BA262" s="38"/>
      <c r="BB262" s="38"/>
      <c r="BC262" s="38"/>
      <c r="DJ262" s="17"/>
      <c r="EH262" s="17"/>
      <c r="EI262" s="17"/>
      <c r="EJ262" s="17"/>
      <c r="EK262" s="17"/>
      <c r="EL262" s="17"/>
      <c r="EM262" s="17"/>
      <c r="EN262" s="17"/>
      <c r="EQ262" s="17"/>
      <c r="ER262" s="17"/>
      <c r="ES262" s="17"/>
      <c r="ET262" s="17"/>
      <c r="EU262" s="17"/>
      <c r="FW262" s="40"/>
      <c r="FX262" s="40"/>
      <c r="FY262" s="40"/>
      <c r="FZ262" s="40"/>
      <c r="GA262" s="40"/>
      <c r="GB262" s="18"/>
      <c r="GC262" s="18"/>
      <c r="GD262" s="19"/>
      <c r="GE262" s="19"/>
      <c r="GF262" s="41"/>
      <c r="GG262" s="41"/>
      <c r="GH262" s="41"/>
      <c r="GI262" s="41"/>
      <c r="GJ262" s="41"/>
      <c r="GK262" s="41"/>
      <c r="GL262" s="41"/>
      <c r="GM262" s="41"/>
      <c r="GN262" s="41"/>
      <c r="GO262" s="41"/>
      <c r="GP262" s="41"/>
      <c r="GQ262" s="41"/>
      <c r="GR262" s="41"/>
      <c r="GS262" s="41"/>
      <c r="GT262" s="41"/>
      <c r="GU262" s="41"/>
      <c r="GV262" s="42"/>
      <c r="GW262" s="42"/>
      <c r="GX262" s="42"/>
      <c r="GY262" s="42"/>
      <c r="GZ262" s="41"/>
      <c r="HA262" s="41"/>
      <c r="HB262" s="41"/>
      <c r="HC262" s="41"/>
      <c r="HD262" s="41"/>
      <c r="HE262" s="41"/>
      <c r="HF262" s="37"/>
      <c r="HG262" s="37"/>
      <c r="HH262" s="43"/>
      <c r="HI262" s="43"/>
      <c r="HJ262" s="41"/>
      <c r="HK262" s="43"/>
      <c r="HL262" s="42"/>
      <c r="HM262" s="18"/>
      <c r="HN262" s="18"/>
      <c r="HO262" s="42"/>
      <c r="HP262" s="18"/>
      <c r="HQ262" s="18"/>
      <c r="HR262" s="19"/>
      <c r="HS262" s="43"/>
      <c r="HT262" s="42"/>
      <c r="HU262" s="41"/>
      <c r="HV262" s="41"/>
      <c r="HW262" s="19"/>
      <c r="HX262" s="43"/>
      <c r="HY262" s="19"/>
      <c r="HZ262" s="41"/>
      <c r="IA262" s="41"/>
      <c r="IB262" s="19"/>
    </row>
    <row r="263" spans="1:236" ht="15.5">
      <c r="A263" s="15">
        <v>4738</v>
      </c>
      <c r="B263">
        <v>152</v>
      </c>
      <c r="C263" t="s">
        <v>373</v>
      </c>
      <c r="D263">
        <v>0</v>
      </c>
      <c r="E263">
        <f t="shared" si="12"/>
        <v>0.84999999999999432</v>
      </c>
      <c r="F263">
        <f t="shared" si="13"/>
        <v>0.84999999999999432</v>
      </c>
      <c r="G263">
        <f t="shared" si="14"/>
        <v>1E-3</v>
      </c>
      <c r="H263" t="s">
        <v>48</v>
      </c>
      <c r="I263" t="s">
        <v>99</v>
      </c>
      <c r="J263" t="s">
        <v>119</v>
      </c>
      <c r="K263" t="s">
        <v>101</v>
      </c>
      <c r="L263">
        <v>318.2</v>
      </c>
      <c r="M263">
        <v>1135</v>
      </c>
      <c r="N263">
        <v>0</v>
      </c>
      <c r="O263">
        <v>1E-4</v>
      </c>
      <c r="P263" s="15">
        <v>4738</v>
      </c>
      <c r="Q263">
        <v>57.3</v>
      </c>
      <c r="R263">
        <v>1.54</v>
      </c>
      <c r="S263">
        <v>13.6</v>
      </c>
      <c r="T263">
        <v>9.2799999999999994</v>
      </c>
      <c r="U263">
        <v>0.2</v>
      </c>
      <c r="V263">
        <v>4.41</v>
      </c>
      <c r="W263">
        <v>7.01</v>
      </c>
      <c r="X263">
        <v>3.85</v>
      </c>
      <c r="Y263">
        <v>1.7</v>
      </c>
      <c r="Z263">
        <v>0</v>
      </c>
      <c r="AA263">
        <v>0.26</v>
      </c>
      <c r="AB263">
        <v>0</v>
      </c>
      <c r="AC263">
        <v>0</v>
      </c>
      <c r="AD263">
        <v>99.15</v>
      </c>
      <c r="AF263" s="15">
        <v>4738</v>
      </c>
      <c r="AG263">
        <v>51.3</v>
      </c>
      <c r="AH263">
        <v>0.67</v>
      </c>
      <c r="AI263">
        <v>2.69</v>
      </c>
      <c r="AJ263">
        <v>8.09</v>
      </c>
      <c r="AK263">
        <v>0.31</v>
      </c>
      <c r="AL263">
        <v>17.899999999999999</v>
      </c>
      <c r="AM263">
        <v>18.8</v>
      </c>
      <c r="AN263">
        <v>0.39</v>
      </c>
      <c r="AO263">
        <v>0</v>
      </c>
      <c r="AP263">
        <v>7.0000000000000007E-2</v>
      </c>
      <c r="AR263" s="38"/>
      <c r="AS263" s="38"/>
      <c r="AT263" s="38"/>
      <c r="AU263" s="38"/>
      <c r="AV263" s="38"/>
      <c r="AW263" s="38"/>
      <c r="AX263" s="38"/>
      <c r="AY263" s="38"/>
      <c r="AZ263" s="38"/>
      <c r="BA263" s="38"/>
      <c r="BB263" s="38"/>
      <c r="BC263" s="38"/>
      <c r="DJ263" s="17"/>
      <c r="EH263" s="17"/>
      <c r="EI263" s="17"/>
      <c r="EJ263" s="17"/>
      <c r="EK263" s="17"/>
      <c r="EL263" s="17"/>
      <c r="EM263" s="17"/>
      <c r="EN263" s="17"/>
      <c r="EQ263" s="17"/>
      <c r="ER263" s="17"/>
      <c r="ES263" s="17"/>
      <c r="ET263" s="17"/>
      <c r="EU263" s="17"/>
      <c r="FW263" s="40"/>
      <c r="FX263" s="40"/>
      <c r="FY263" s="40"/>
      <c r="FZ263" s="40"/>
      <c r="GA263" s="40"/>
      <c r="GB263" s="18"/>
      <c r="GC263" s="18"/>
      <c r="GD263" s="19"/>
      <c r="GE263" s="19"/>
      <c r="GF263" s="41"/>
      <c r="GG263" s="41"/>
      <c r="GH263" s="41"/>
      <c r="GI263" s="41"/>
      <c r="GJ263" s="41"/>
      <c r="GK263" s="41"/>
      <c r="GL263" s="41"/>
      <c r="GM263" s="41"/>
      <c r="GN263" s="41"/>
      <c r="GO263" s="41"/>
      <c r="GP263" s="41"/>
      <c r="GQ263" s="41"/>
      <c r="GR263" s="41"/>
      <c r="GS263" s="41"/>
      <c r="GT263" s="41"/>
      <c r="GU263" s="41"/>
      <c r="GV263" s="42"/>
      <c r="GW263" s="42"/>
      <c r="GX263" s="42"/>
      <c r="GY263" s="42"/>
      <c r="GZ263" s="41"/>
      <c r="HA263" s="41"/>
      <c r="HB263" s="41"/>
      <c r="HC263" s="41"/>
      <c r="HD263" s="41"/>
      <c r="HE263" s="41"/>
      <c r="HF263" s="37"/>
      <c r="HG263" s="37"/>
      <c r="HH263" s="43"/>
      <c r="HI263" s="43"/>
      <c r="HJ263" s="41"/>
      <c r="HK263" s="43"/>
      <c r="HL263" s="42"/>
      <c r="HM263" s="18"/>
      <c r="HN263" s="18"/>
      <c r="HO263" s="42"/>
      <c r="HP263" s="18"/>
      <c r="HQ263" s="18"/>
      <c r="HR263" s="19"/>
      <c r="HS263" s="43"/>
      <c r="HT263" s="42"/>
      <c r="HU263" s="41"/>
      <c r="HV263" s="41"/>
      <c r="HW263" s="19"/>
      <c r="HX263" s="43"/>
      <c r="HY263" s="19"/>
      <c r="HZ263" s="41"/>
      <c r="IA263" s="41"/>
      <c r="IB263" s="19"/>
    </row>
    <row r="264" spans="1:236" ht="15.5">
      <c r="A264" s="15">
        <v>4742</v>
      </c>
      <c r="B264">
        <v>148</v>
      </c>
      <c r="C264" t="s">
        <v>373</v>
      </c>
      <c r="D264">
        <v>0</v>
      </c>
      <c r="E264">
        <f t="shared" si="12"/>
        <v>0.6600000000000108</v>
      </c>
      <c r="F264">
        <f t="shared" si="13"/>
        <v>0.65999999999999659</v>
      </c>
      <c r="G264">
        <f t="shared" si="14"/>
        <v>1E-3</v>
      </c>
      <c r="H264" t="s">
        <v>48</v>
      </c>
      <c r="I264" t="s">
        <v>99</v>
      </c>
      <c r="J264" t="s">
        <v>119</v>
      </c>
      <c r="K264" t="s">
        <v>101</v>
      </c>
      <c r="L264">
        <v>86.5</v>
      </c>
      <c r="M264">
        <v>1144</v>
      </c>
      <c r="N264">
        <v>0</v>
      </c>
      <c r="O264">
        <v>1E-4</v>
      </c>
      <c r="P264" s="15">
        <v>4742</v>
      </c>
      <c r="Q264">
        <v>57.7</v>
      </c>
      <c r="R264">
        <v>1.06</v>
      </c>
      <c r="S264">
        <v>14.3</v>
      </c>
      <c r="T264">
        <v>8.3800000000000008</v>
      </c>
      <c r="U264">
        <v>0.11</v>
      </c>
      <c r="V264">
        <v>4.99</v>
      </c>
      <c r="W264">
        <v>8.01</v>
      </c>
      <c r="X264">
        <v>3.41</v>
      </c>
      <c r="Y264">
        <v>1.18</v>
      </c>
      <c r="Z264">
        <v>7.0000000000000007E-2</v>
      </c>
      <c r="AA264">
        <v>0.13</v>
      </c>
      <c r="AB264">
        <v>0</v>
      </c>
      <c r="AC264">
        <v>0</v>
      </c>
      <c r="AD264">
        <v>99.34</v>
      </c>
      <c r="AF264" s="15">
        <v>4742</v>
      </c>
      <c r="AG264">
        <v>52</v>
      </c>
      <c r="AH264">
        <v>0.48</v>
      </c>
      <c r="AI264">
        <v>1.89</v>
      </c>
      <c r="AJ264">
        <v>8.5299999999999994</v>
      </c>
      <c r="AK264">
        <v>0.2</v>
      </c>
      <c r="AL264">
        <v>17.899999999999999</v>
      </c>
      <c r="AM264">
        <v>17.7</v>
      </c>
      <c r="AN264">
        <v>0.22</v>
      </c>
      <c r="AO264">
        <v>0</v>
      </c>
      <c r="AP264">
        <v>0.22</v>
      </c>
      <c r="AR264" s="38"/>
      <c r="AS264" s="38"/>
      <c r="AT264" s="38"/>
      <c r="AU264" s="38"/>
      <c r="AV264" s="38"/>
      <c r="AW264" s="38"/>
      <c r="AX264" s="38"/>
      <c r="AY264" s="38"/>
      <c r="AZ264" s="38"/>
      <c r="BA264" s="38"/>
      <c r="BB264" s="38"/>
      <c r="BC264" s="38"/>
      <c r="DJ264" s="17"/>
      <c r="EH264" s="17"/>
      <c r="EI264" s="17"/>
      <c r="EJ264" s="17"/>
      <c r="EK264" s="17"/>
      <c r="EL264" s="17"/>
      <c r="EM264" s="17"/>
      <c r="EN264" s="17"/>
      <c r="EQ264" s="17"/>
      <c r="ER264" s="17"/>
      <c r="ES264" s="17"/>
      <c r="ET264" s="17"/>
      <c r="EU264" s="17"/>
      <c r="FW264" s="40"/>
      <c r="FX264" s="40"/>
      <c r="FY264" s="40"/>
      <c r="FZ264" s="40"/>
      <c r="GA264" s="40"/>
      <c r="GB264" s="18"/>
      <c r="GC264" s="18"/>
      <c r="GD264" s="19"/>
      <c r="GE264" s="19"/>
      <c r="GF264" s="41"/>
      <c r="GG264" s="41"/>
      <c r="GH264" s="41"/>
      <c r="GI264" s="41"/>
      <c r="GJ264" s="41"/>
      <c r="GK264" s="41"/>
      <c r="GL264" s="41"/>
      <c r="GM264" s="41"/>
      <c r="GN264" s="41"/>
      <c r="GO264" s="41"/>
      <c r="GP264" s="41"/>
      <c r="GQ264" s="41"/>
      <c r="GR264" s="41"/>
      <c r="GS264" s="41"/>
      <c r="GT264" s="41"/>
      <c r="GU264" s="41"/>
      <c r="GV264" s="42"/>
      <c r="GW264" s="42"/>
      <c r="GX264" s="42"/>
      <c r="GY264" s="42"/>
      <c r="GZ264" s="41"/>
      <c r="HA264" s="41"/>
      <c r="HB264" s="41"/>
      <c r="HC264" s="41"/>
      <c r="HD264" s="41"/>
      <c r="HE264" s="41"/>
      <c r="HF264" s="37"/>
      <c r="HG264" s="37"/>
      <c r="HH264" s="43"/>
      <c r="HI264" s="43"/>
      <c r="HJ264" s="41"/>
      <c r="HK264" s="43"/>
      <c r="HL264" s="42"/>
      <c r="HM264" s="18"/>
      <c r="HN264" s="18"/>
      <c r="HO264" s="42"/>
      <c r="HP264" s="18"/>
      <c r="HQ264" s="18"/>
      <c r="HR264" s="19"/>
      <c r="HS264" s="43"/>
      <c r="HT264" s="42"/>
      <c r="HU264" s="41"/>
      <c r="HV264" s="41"/>
      <c r="HW264" s="19"/>
      <c r="HX264" s="43"/>
      <c r="HY264" s="19"/>
      <c r="HZ264" s="41"/>
      <c r="IA264" s="41"/>
      <c r="IB264" s="19"/>
    </row>
    <row r="265" spans="1:236" ht="15.5">
      <c r="A265" s="15">
        <v>4743</v>
      </c>
      <c r="B265">
        <v>140</v>
      </c>
      <c r="C265" t="s">
        <v>373</v>
      </c>
      <c r="D265">
        <v>0</v>
      </c>
      <c r="E265">
        <f t="shared" si="12"/>
        <v>0.4100000000000108</v>
      </c>
      <c r="F265">
        <f t="shared" si="13"/>
        <v>0.40999999999999659</v>
      </c>
      <c r="G265">
        <f t="shared" si="14"/>
        <v>1E-3</v>
      </c>
      <c r="H265" t="s">
        <v>48</v>
      </c>
      <c r="I265" t="s">
        <v>99</v>
      </c>
      <c r="J265" t="s">
        <v>119</v>
      </c>
      <c r="K265" t="s">
        <v>101</v>
      </c>
      <c r="L265">
        <v>243.2</v>
      </c>
      <c r="M265">
        <v>1122</v>
      </c>
      <c r="N265">
        <v>0</v>
      </c>
      <c r="O265">
        <v>1E-4</v>
      </c>
      <c r="P265" s="15">
        <v>4743</v>
      </c>
      <c r="Q265">
        <v>58.6</v>
      </c>
      <c r="R265">
        <v>1.7</v>
      </c>
      <c r="S265">
        <v>14.1</v>
      </c>
      <c r="T265">
        <v>8.5399999999999991</v>
      </c>
      <c r="U265">
        <v>0.09</v>
      </c>
      <c r="V265">
        <v>3.85</v>
      </c>
      <c r="W265">
        <v>6.86</v>
      </c>
      <c r="X265">
        <v>3.78</v>
      </c>
      <c r="Y265">
        <v>1.85</v>
      </c>
      <c r="Z265">
        <v>0</v>
      </c>
      <c r="AA265">
        <v>0.22</v>
      </c>
      <c r="AB265">
        <v>0</v>
      </c>
      <c r="AC265">
        <v>0</v>
      </c>
      <c r="AD265">
        <v>99.59</v>
      </c>
      <c r="AF265" s="15">
        <v>4743</v>
      </c>
      <c r="AG265">
        <v>52.4</v>
      </c>
      <c r="AH265">
        <v>0.68</v>
      </c>
      <c r="AI265">
        <v>2.04</v>
      </c>
      <c r="AJ265">
        <v>9.9600000000000009</v>
      </c>
      <c r="AK265">
        <v>0.31</v>
      </c>
      <c r="AL265">
        <v>17.7</v>
      </c>
      <c r="AM265">
        <v>16.8</v>
      </c>
      <c r="AN265">
        <v>0.22</v>
      </c>
      <c r="AO265">
        <v>0</v>
      </c>
      <c r="AP265">
        <v>0.35</v>
      </c>
      <c r="AR265" s="38"/>
      <c r="AS265" s="38"/>
      <c r="AT265" s="38"/>
      <c r="AU265" s="38"/>
      <c r="AV265" s="38"/>
      <c r="AW265" s="38"/>
      <c r="AX265" s="38"/>
      <c r="AY265" s="38"/>
      <c r="AZ265" s="38"/>
      <c r="BA265" s="38"/>
      <c r="BB265" s="38"/>
      <c r="BC265" s="38"/>
      <c r="DJ265" s="17"/>
      <c r="EH265" s="17"/>
      <c r="EI265" s="17"/>
      <c r="EJ265" s="17"/>
      <c r="EK265" s="17"/>
      <c r="EL265" s="17"/>
      <c r="EM265" s="17"/>
      <c r="EN265" s="17"/>
      <c r="EQ265" s="17"/>
      <c r="ER265" s="17"/>
      <c r="ES265" s="17"/>
      <c r="ET265" s="17"/>
      <c r="EU265" s="17"/>
      <c r="FW265" s="40"/>
      <c r="FX265" s="40"/>
      <c r="FY265" s="40"/>
      <c r="FZ265" s="40"/>
      <c r="GA265" s="40"/>
      <c r="GB265" s="18"/>
      <c r="GC265" s="18"/>
      <c r="GD265" s="19"/>
      <c r="GE265" s="19"/>
      <c r="GF265" s="41"/>
      <c r="GG265" s="41"/>
      <c r="GH265" s="41"/>
      <c r="GI265" s="41"/>
      <c r="GJ265" s="41"/>
      <c r="GK265" s="41"/>
      <c r="GL265" s="41"/>
      <c r="GM265" s="41"/>
      <c r="GN265" s="41"/>
      <c r="GO265" s="41"/>
      <c r="GP265" s="41"/>
      <c r="GQ265" s="41"/>
      <c r="GR265" s="41"/>
      <c r="GS265" s="41"/>
      <c r="GT265" s="41"/>
      <c r="GU265" s="41"/>
      <c r="GV265" s="42"/>
      <c r="GW265" s="42"/>
      <c r="GX265" s="42"/>
      <c r="GY265" s="42"/>
      <c r="GZ265" s="41"/>
      <c r="HA265" s="41"/>
      <c r="HB265" s="41"/>
      <c r="HC265" s="41"/>
      <c r="HD265" s="41"/>
      <c r="HE265" s="41"/>
      <c r="HF265" s="37"/>
      <c r="HG265" s="37"/>
      <c r="HH265" s="43"/>
      <c r="HI265" s="43"/>
      <c r="HJ265" s="41"/>
      <c r="HK265" s="43"/>
      <c r="HL265" s="42"/>
      <c r="HM265" s="18"/>
      <c r="HN265" s="18"/>
      <c r="HO265" s="42"/>
      <c r="HP265" s="18"/>
      <c r="HQ265" s="18"/>
      <c r="HR265" s="19"/>
      <c r="HS265" s="43"/>
      <c r="HT265" s="42"/>
      <c r="HU265" s="41"/>
      <c r="HV265" s="41"/>
      <c r="HW265" s="19"/>
      <c r="HX265" s="43"/>
      <c r="HY265" s="19"/>
      <c r="HZ265" s="41"/>
      <c r="IA265" s="41"/>
      <c r="IB265" s="19"/>
    </row>
    <row r="266" spans="1:236" ht="15.5">
      <c r="A266" s="15">
        <v>4744</v>
      </c>
      <c r="B266">
        <v>143</v>
      </c>
      <c r="C266" t="s">
        <v>373</v>
      </c>
      <c r="D266">
        <v>0</v>
      </c>
      <c r="E266">
        <f t="shared" si="12"/>
        <v>0.87999999999999545</v>
      </c>
      <c r="F266">
        <f t="shared" si="13"/>
        <v>0.87999999999999545</v>
      </c>
      <c r="G266">
        <f t="shared" si="14"/>
        <v>1E-3</v>
      </c>
      <c r="H266" t="s">
        <v>48</v>
      </c>
      <c r="I266" t="s">
        <v>99</v>
      </c>
      <c r="J266" t="s">
        <v>119</v>
      </c>
      <c r="K266" t="s">
        <v>101</v>
      </c>
      <c r="L266">
        <v>267.2</v>
      </c>
      <c r="M266">
        <v>1112</v>
      </c>
      <c r="N266">
        <v>0</v>
      </c>
      <c r="O266">
        <v>1E-4</v>
      </c>
      <c r="P266" s="15">
        <v>4744</v>
      </c>
      <c r="Q266">
        <v>58.7</v>
      </c>
      <c r="R266">
        <v>2.02</v>
      </c>
      <c r="S266">
        <v>14.1</v>
      </c>
      <c r="T266">
        <v>8.1999999999999993</v>
      </c>
      <c r="U266">
        <v>0.08</v>
      </c>
      <c r="V266">
        <v>3.34</v>
      </c>
      <c r="W266">
        <v>6.32</v>
      </c>
      <c r="X266">
        <v>3.83</v>
      </c>
      <c r="Y266">
        <v>2.21</v>
      </c>
      <c r="Z266">
        <v>0</v>
      </c>
      <c r="AA266">
        <v>0.32</v>
      </c>
      <c r="AB266">
        <v>0</v>
      </c>
      <c r="AC266">
        <v>0</v>
      </c>
      <c r="AD266">
        <v>99.12</v>
      </c>
      <c r="AF266" s="15">
        <v>4744</v>
      </c>
      <c r="AG266">
        <v>51.5</v>
      </c>
      <c r="AH266">
        <v>0.78</v>
      </c>
      <c r="AI266">
        <v>2.4500000000000002</v>
      </c>
      <c r="AJ266">
        <v>10.8</v>
      </c>
      <c r="AK266">
        <v>0.33</v>
      </c>
      <c r="AL266">
        <v>17.3</v>
      </c>
      <c r="AM266">
        <v>16.600000000000001</v>
      </c>
      <c r="AN266">
        <v>0.23</v>
      </c>
      <c r="AO266">
        <v>0</v>
      </c>
      <c r="AP266">
        <v>0.23</v>
      </c>
      <c r="AR266" s="38"/>
      <c r="AS266" s="38"/>
      <c r="AT266" s="38"/>
      <c r="AU266" s="38"/>
      <c r="AV266" s="38"/>
      <c r="AW266" s="38"/>
      <c r="AX266" s="38"/>
      <c r="AY266" s="38"/>
      <c r="AZ266" s="38"/>
      <c r="BA266" s="38"/>
      <c r="BB266" s="38"/>
      <c r="BC266" s="38"/>
      <c r="DJ266" s="17"/>
      <c r="EH266" s="17"/>
      <c r="EI266" s="17"/>
      <c r="EJ266" s="17"/>
      <c r="EK266" s="17"/>
      <c r="EL266" s="17"/>
      <c r="EM266" s="17"/>
      <c r="EN266" s="17"/>
      <c r="EQ266" s="17"/>
      <c r="ER266" s="17"/>
      <c r="ES266" s="17"/>
      <c r="ET266" s="17"/>
      <c r="EU266" s="17"/>
      <c r="FW266" s="40"/>
      <c r="FX266" s="40"/>
      <c r="FY266" s="40"/>
      <c r="FZ266" s="40"/>
      <c r="GA266" s="40"/>
      <c r="GB266" s="18"/>
      <c r="GC266" s="18"/>
      <c r="GD266" s="19"/>
      <c r="GE266" s="19"/>
      <c r="GF266" s="41"/>
      <c r="GG266" s="41"/>
      <c r="GH266" s="41"/>
      <c r="GI266" s="41"/>
      <c r="GJ266" s="41"/>
      <c r="GK266" s="41"/>
      <c r="GL266" s="41"/>
      <c r="GM266" s="41"/>
      <c r="GN266" s="41"/>
      <c r="GO266" s="41"/>
      <c r="GP266" s="41"/>
      <c r="GQ266" s="41"/>
      <c r="GR266" s="41"/>
      <c r="GS266" s="41"/>
      <c r="GT266" s="41"/>
      <c r="GU266" s="41"/>
      <c r="GV266" s="42"/>
      <c r="GW266" s="42"/>
      <c r="GX266" s="42"/>
      <c r="GY266" s="42"/>
      <c r="GZ266" s="41"/>
      <c r="HA266" s="41"/>
      <c r="HB266" s="41"/>
      <c r="HC266" s="41"/>
      <c r="HD266" s="41"/>
      <c r="HE266" s="41"/>
      <c r="HF266" s="37"/>
      <c r="HG266" s="37"/>
      <c r="HH266" s="43"/>
      <c r="HI266" s="43"/>
      <c r="HJ266" s="41"/>
      <c r="HK266" s="43"/>
      <c r="HL266" s="42"/>
      <c r="HM266" s="18"/>
      <c r="HN266" s="18"/>
      <c r="HO266" s="42"/>
      <c r="HP266" s="18"/>
      <c r="HQ266" s="18"/>
      <c r="HR266" s="19"/>
      <c r="HS266" s="43"/>
      <c r="HT266" s="42"/>
      <c r="HU266" s="41"/>
      <c r="HV266" s="41"/>
      <c r="HW266" s="19"/>
      <c r="HX266" s="43"/>
      <c r="HY266" s="19"/>
      <c r="HZ266" s="41"/>
      <c r="IA266" s="41"/>
      <c r="IB266" s="19"/>
    </row>
    <row r="267" spans="1:236" ht="15.5">
      <c r="A267" s="15">
        <v>4745</v>
      </c>
      <c r="B267">
        <v>141</v>
      </c>
      <c r="C267" t="s">
        <v>373</v>
      </c>
      <c r="D267">
        <v>0</v>
      </c>
      <c r="E267">
        <f t="shared" si="12"/>
        <v>-0.28000000000000114</v>
      </c>
      <c r="F267">
        <f t="shared" si="13"/>
        <v>-0.28000000000000114</v>
      </c>
      <c r="G267">
        <f t="shared" si="14"/>
        <v>1E-3</v>
      </c>
      <c r="H267" t="s">
        <v>48</v>
      </c>
      <c r="I267" t="s">
        <v>99</v>
      </c>
      <c r="J267" t="s">
        <v>119</v>
      </c>
      <c r="K267" t="s">
        <v>101</v>
      </c>
      <c r="L267">
        <v>238.8</v>
      </c>
      <c r="M267">
        <v>1102</v>
      </c>
      <c r="N267">
        <v>0</v>
      </c>
      <c r="O267">
        <v>1E-4</v>
      </c>
      <c r="P267" s="15">
        <v>4745</v>
      </c>
      <c r="Q267">
        <v>59.9</v>
      </c>
      <c r="R267">
        <v>2.06</v>
      </c>
      <c r="S267">
        <v>14.2</v>
      </c>
      <c r="T267">
        <v>8.14</v>
      </c>
      <c r="U267">
        <v>0.09</v>
      </c>
      <c r="V267">
        <v>3.08</v>
      </c>
      <c r="W267">
        <v>5.65</v>
      </c>
      <c r="X267">
        <v>4.21</v>
      </c>
      <c r="Y267">
        <v>2.54</v>
      </c>
      <c r="Z267">
        <v>0</v>
      </c>
      <c r="AA267">
        <v>0.41</v>
      </c>
      <c r="AB267">
        <v>0</v>
      </c>
      <c r="AC267">
        <v>0</v>
      </c>
      <c r="AD267">
        <v>100.28</v>
      </c>
      <c r="AF267" s="15">
        <v>4745</v>
      </c>
      <c r="AG267">
        <v>51.2</v>
      </c>
      <c r="AH267">
        <v>0.8</v>
      </c>
      <c r="AI267">
        <v>2.2999999999999998</v>
      </c>
      <c r="AJ267">
        <v>12.3</v>
      </c>
      <c r="AK267">
        <v>0.36</v>
      </c>
      <c r="AL267">
        <v>17.3</v>
      </c>
      <c r="AM267">
        <v>15.4</v>
      </c>
      <c r="AN267">
        <v>0.24</v>
      </c>
      <c r="AO267">
        <v>0</v>
      </c>
      <c r="AP267">
        <v>0.25</v>
      </c>
      <c r="AR267" s="38"/>
      <c r="AS267" s="38"/>
      <c r="AT267" s="38"/>
      <c r="AU267" s="38"/>
      <c r="AV267" s="38"/>
      <c r="AW267" s="38"/>
      <c r="AX267" s="38"/>
      <c r="AY267" s="38"/>
      <c r="AZ267" s="38"/>
      <c r="BA267" s="38"/>
      <c r="BB267" s="38"/>
      <c r="BC267" s="38"/>
      <c r="DJ267" s="17"/>
      <c r="EH267" s="17"/>
      <c r="EI267" s="17"/>
      <c r="EJ267" s="17"/>
      <c r="EK267" s="17"/>
      <c r="EL267" s="17"/>
      <c r="EM267" s="17"/>
      <c r="EN267" s="17"/>
      <c r="EQ267" s="17"/>
      <c r="ER267" s="17"/>
      <c r="ES267" s="17"/>
      <c r="ET267" s="17"/>
      <c r="EU267" s="17"/>
      <c r="FW267" s="40"/>
      <c r="FX267" s="40"/>
      <c r="FY267" s="40"/>
      <c r="FZ267" s="40"/>
      <c r="GA267" s="40"/>
      <c r="GB267" s="18"/>
      <c r="GC267" s="18"/>
      <c r="GD267" s="19"/>
      <c r="GE267" s="19"/>
      <c r="GF267" s="41"/>
      <c r="GG267" s="41"/>
      <c r="GH267" s="41"/>
      <c r="GI267" s="41"/>
      <c r="GJ267" s="41"/>
      <c r="GK267" s="41"/>
      <c r="GL267" s="41"/>
      <c r="GM267" s="41"/>
      <c r="GN267" s="41"/>
      <c r="GO267" s="41"/>
      <c r="GP267" s="41"/>
      <c r="GQ267" s="41"/>
      <c r="GR267" s="41"/>
      <c r="GS267" s="41"/>
      <c r="GT267" s="41"/>
      <c r="GU267" s="41"/>
      <c r="GV267" s="42"/>
      <c r="GW267" s="42"/>
      <c r="GX267" s="42"/>
      <c r="GY267" s="42"/>
      <c r="GZ267" s="41"/>
      <c r="HA267" s="41"/>
      <c r="HB267" s="41"/>
      <c r="HC267" s="41"/>
      <c r="HD267" s="41"/>
      <c r="HE267" s="41"/>
      <c r="HF267" s="37"/>
      <c r="HG267" s="37"/>
      <c r="HH267" s="43"/>
      <c r="HI267" s="43"/>
      <c r="HJ267" s="41"/>
      <c r="HK267" s="43"/>
      <c r="HL267" s="42"/>
      <c r="HM267" s="18"/>
      <c r="HN267" s="18"/>
      <c r="HO267" s="42"/>
      <c r="HP267" s="18"/>
      <c r="HQ267" s="18"/>
      <c r="HR267" s="19"/>
      <c r="HS267" s="43"/>
      <c r="HT267" s="42"/>
      <c r="HU267" s="41"/>
      <c r="HV267" s="41"/>
      <c r="HW267" s="19"/>
      <c r="HX267" s="43"/>
      <c r="HY267" s="19"/>
      <c r="HZ267" s="41"/>
      <c r="IA267" s="41"/>
      <c r="IB267" s="19"/>
    </row>
    <row r="268" spans="1:236" ht="15.5">
      <c r="A268" s="15">
        <v>4751</v>
      </c>
      <c r="B268">
        <v>31</v>
      </c>
      <c r="C268" t="s">
        <v>373</v>
      </c>
      <c r="D268">
        <v>0</v>
      </c>
      <c r="E268">
        <f t="shared" si="12"/>
        <v>0.10000000000000853</v>
      </c>
      <c r="F268">
        <f t="shared" si="13"/>
        <v>9.9999999999994316E-2</v>
      </c>
      <c r="G268">
        <f t="shared" si="14"/>
        <v>1E-3</v>
      </c>
      <c r="H268" t="s">
        <v>48</v>
      </c>
      <c r="I268" t="s">
        <v>99</v>
      </c>
      <c r="J268" t="s">
        <v>119</v>
      </c>
      <c r="K268" t="s">
        <v>101</v>
      </c>
      <c r="L268">
        <v>246.9</v>
      </c>
      <c r="M268">
        <v>1089</v>
      </c>
      <c r="N268">
        <v>0</v>
      </c>
      <c r="O268">
        <v>1E-4</v>
      </c>
      <c r="P268" s="15">
        <v>4751</v>
      </c>
      <c r="Q268">
        <v>62.2</v>
      </c>
      <c r="R268">
        <v>1.64</v>
      </c>
      <c r="S268">
        <v>14.1</v>
      </c>
      <c r="T268">
        <v>7.89</v>
      </c>
      <c r="U268">
        <v>0.12</v>
      </c>
      <c r="V268">
        <v>2.2799999999999998</v>
      </c>
      <c r="W268">
        <v>4.59</v>
      </c>
      <c r="X268">
        <v>4.18</v>
      </c>
      <c r="Y268">
        <v>2.4900000000000002</v>
      </c>
      <c r="Z268">
        <v>0.05</v>
      </c>
      <c r="AA268">
        <v>0.36</v>
      </c>
      <c r="AB268">
        <v>0</v>
      </c>
      <c r="AC268">
        <v>0</v>
      </c>
      <c r="AD268">
        <v>99.9</v>
      </c>
      <c r="AF268" s="15">
        <v>4751</v>
      </c>
      <c r="AG268">
        <v>52.1</v>
      </c>
      <c r="AH268">
        <v>0.74</v>
      </c>
      <c r="AI268">
        <v>2.12</v>
      </c>
      <c r="AJ268">
        <v>10.199999999999999</v>
      </c>
      <c r="AK268">
        <v>0.32</v>
      </c>
      <c r="AL268">
        <v>16.8</v>
      </c>
      <c r="AM268">
        <v>17.3</v>
      </c>
      <c r="AN268">
        <v>0.28999999999999998</v>
      </c>
      <c r="AO268">
        <v>0</v>
      </c>
      <c r="AP268">
        <v>0.31</v>
      </c>
      <c r="AR268" s="38"/>
      <c r="AS268" s="38"/>
      <c r="AT268" s="38"/>
      <c r="AU268" s="38"/>
      <c r="AV268" s="38"/>
      <c r="AW268" s="38"/>
      <c r="AX268" s="38"/>
      <c r="AY268" s="38"/>
      <c r="AZ268" s="38"/>
      <c r="BA268" s="38"/>
      <c r="BB268" s="38"/>
      <c r="BC268" s="38"/>
      <c r="DJ268" s="17"/>
      <c r="EH268" s="17"/>
      <c r="EI268" s="17"/>
      <c r="EJ268" s="17"/>
      <c r="EK268" s="17"/>
      <c r="EL268" s="17"/>
      <c r="EM268" s="17"/>
      <c r="EN268" s="17"/>
      <c r="EQ268" s="17"/>
      <c r="ER268" s="17"/>
      <c r="ES268" s="17"/>
      <c r="ET268" s="17"/>
      <c r="EU268" s="17"/>
      <c r="FW268" s="40"/>
      <c r="FX268" s="40"/>
      <c r="FY268" s="40"/>
      <c r="FZ268" s="40"/>
      <c r="GA268" s="40"/>
      <c r="GB268" s="18"/>
      <c r="GC268" s="18"/>
      <c r="GD268" s="19"/>
      <c r="GE268" s="19"/>
      <c r="GF268" s="41"/>
      <c r="GG268" s="41"/>
      <c r="GH268" s="41"/>
      <c r="GI268" s="41"/>
      <c r="GJ268" s="41"/>
      <c r="GK268" s="41"/>
      <c r="GL268" s="41"/>
      <c r="GM268" s="41"/>
      <c r="GN268" s="41"/>
      <c r="GO268" s="41"/>
      <c r="GP268" s="41"/>
      <c r="GQ268" s="41"/>
      <c r="GR268" s="41"/>
      <c r="GS268" s="41"/>
      <c r="GT268" s="41"/>
      <c r="GU268" s="41"/>
      <c r="GV268" s="42"/>
      <c r="GW268" s="42"/>
      <c r="GX268" s="42"/>
      <c r="GY268" s="42"/>
      <c r="GZ268" s="41"/>
      <c r="HA268" s="41"/>
      <c r="HB268" s="41"/>
      <c r="HC268" s="41"/>
      <c r="HD268" s="41"/>
      <c r="HE268" s="41"/>
      <c r="HF268" s="37"/>
      <c r="HG268" s="37"/>
      <c r="HH268" s="43"/>
      <c r="HI268" s="43"/>
      <c r="HJ268" s="41"/>
      <c r="HK268" s="43"/>
      <c r="HL268" s="42"/>
      <c r="HM268" s="18"/>
      <c r="HN268" s="18"/>
      <c r="HO268" s="42"/>
      <c r="HP268" s="18"/>
      <c r="HQ268" s="18"/>
      <c r="HR268" s="19"/>
      <c r="HS268" s="43"/>
      <c r="HT268" s="42"/>
      <c r="HU268" s="41"/>
      <c r="HV268" s="41"/>
      <c r="HW268" s="19"/>
      <c r="HX268" s="43"/>
      <c r="HY268" s="19"/>
      <c r="HZ268" s="41"/>
      <c r="IA268" s="41"/>
      <c r="IB268" s="19"/>
    </row>
    <row r="269" spans="1:236" ht="15.5">
      <c r="A269" s="15">
        <v>4752</v>
      </c>
      <c r="B269">
        <v>33</v>
      </c>
      <c r="C269" t="s">
        <v>373</v>
      </c>
      <c r="D269">
        <v>0</v>
      </c>
      <c r="E269">
        <f t="shared" si="12"/>
        <v>0.24999999999998579</v>
      </c>
      <c r="F269">
        <f t="shared" si="13"/>
        <v>0.25</v>
      </c>
      <c r="G269">
        <f t="shared" si="14"/>
        <v>1E-3</v>
      </c>
      <c r="H269" t="s">
        <v>48</v>
      </c>
      <c r="I269" t="s">
        <v>99</v>
      </c>
      <c r="J269" t="s">
        <v>119</v>
      </c>
      <c r="K269" t="s">
        <v>101</v>
      </c>
      <c r="L269">
        <v>249.5</v>
      </c>
      <c r="M269">
        <v>1055</v>
      </c>
      <c r="N269">
        <v>0</v>
      </c>
      <c r="O269">
        <v>1E-4</v>
      </c>
      <c r="P269" s="15">
        <v>4752</v>
      </c>
      <c r="Q269">
        <v>64.7</v>
      </c>
      <c r="R269">
        <v>1.79</v>
      </c>
      <c r="S269">
        <v>13.8</v>
      </c>
      <c r="T269">
        <v>6.58</v>
      </c>
      <c r="U269">
        <v>0.04</v>
      </c>
      <c r="V269">
        <v>1.41</v>
      </c>
      <c r="W269">
        <v>3.39</v>
      </c>
      <c r="X269">
        <v>4.3099999999999996</v>
      </c>
      <c r="Y269">
        <v>3.22</v>
      </c>
      <c r="Z269">
        <v>0.01</v>
      </c>
      <c r="AA269">
        <v>0.5</v>
      </c>
      <c r="AB269">
        <v>0</v>
      </c>
      <c r="AC269">
        <v>0</v>
      </c>
      <c r="AD269">
        <v>99.75</v>
      </c>
      <c r="AF269" s="15">
        <v>4752</v>
      </c>
      <c r="AG269">
        <v>51.8</v>
      </c>
      <c r="AH269">
        <v>0.76</v>
      </c>
      <c r="AI269">
        <v>1.98</v>
      </c>
      <c r="AJ269">
        <v>11.3</v>
      </c>
      <c r="AK269">
        <v>0.36</v>
      </c>
      <c r="AL269">
        <v>16.7</v>
      </c>
      <c r="AM269">
        <v>17.3</v>
      </c>
      <c r="AN269">
        <v>0.26</v>
      </c>
      <c r="AO269">
        <v>0</v>
      </c>
      <c r="AP269">
        <v>0.16</v>
      </c>
      <c r="AR269" s="38"/>
      <c r="AS269" s="38"/>
      <c r="AT269" s="38"/>
      <c r="AU269" s="38"/>
      <c r="AV269" s="38"/>
      <c r="AW269" s="38"/>
      <c r="AX269" s="38"/>
      <c r="AY269" s="38"/>
      <c r="AZ269" s="38"/>
      <c r="BA269" s="38"/>
      <c r="BB269" s="38"/>
      <c r="BC269" s="38"/>
      <c r="DJ269" s="17"/>
      <c r="EH269" s="17"/>
      <c r="EI269" s="17"/>
      <c r="EJ269" s="17"/>
      <c r="EK269" s="17"/>
      <c r="EL269" s="17"/>
      <c r="EM269" s="17"/>
      <c r="EN269" s="17"/>
      <c r="EQ269" s="17"/>
      <c r="ER269" s="17"/>
      <c r="ES269" s="17"/>
      <c r="ET269" s="17"/>
      <c r="EU269" s="17"/>
      <c r="FW269" s="40"/>
      <c r="FX269" s="40"/>
      <c r="FY269" s="40"/>
      <c r="FZ269" s="40"/>
      <c r="GA269" s="40"/>
      <c r="GB269" s="18"/>
      <c r="GC269" s="18"/>
      <c r="GD269" s="19"/>
      <c r="GE269" s="19"/>
      <c r="GF269" s="41"/>
      <c r="GG269" s="41"/>
      <c r="GH269" s="41"/>
      <c r="GI269" s="41"/>
      <c r="GJ269" s="41"/>
      <c r="GK269" s="41"/>
      <c r="GL269" s="41"/>
      <c r="GM269" s="41"/>
      <c r="GN269" s="41"/>
      <c r="GO269" s="41"/>
      <c r="GP269" s="41"/>
      <c r="GQ269" s="41"/>
      <c r="GR269" s="41"/>
      <c r="GS269" s="41"/>
      <c r="GT269" s="41"/>
      <c r="GU269" s="41"/>
      <c r="GV269" s="42"/>
      <c r="GW269" s="42"/>
      <c r="GX269" s="42"/>
      <c r="GY269" s="42"/>
      <c r="GZ269" s="41"/>
      <c r="HA269" s="41"/>
      <c r="HB269" s="41"/>
      <c r="HC269" s="41"/>
      <c r="HD269" s="41"/>
      <c r="HE269" s="41"/>
      <c r="HF269" s="37"/>
      <c r="HG269" s="37"/>
      <c r="HH269" s="43"/>
      <c r="HI269" s="43"/>
      <c r="HJ269" s="41"/>
      <c r="HK269" s="43"/>
      <c r="HL269" s="42"/>
      <c r="HM269" s="18"/>
      <c r="HN269" s="18"/>
      <c r="HO269" s="42"/>
      <c r="HP269" s="18"/>
      <c r="HQ269" s="18"/>
      <c r="HR269" s="19"/>
      <c r="HS269" s="43"/>
      <c r="HT269" s="42"/>
      <c r="HU269" s="41"/>
      <c r="HV269" s="41"/>
      <c r="HW269" s="19"/>
      <c r="HX269" s="43"/>
      <c r="HY269" s="19"/>
      <c r="HZ269" s="41"/>
      <c r="IA269" s="41"/>
      <c r="IB269" s="19"/>
    </row>
    <row r="270" spans="1:236" ht="15.5">
      <c r="A270" s="15">
        <v>4761</v>
      </c>
      <c r="B270">
        <v>37</v>
      </c>
      <c r="C270" t="s">
        <v>373</v>
      </c>
      <c r="D270">
        <v>0</v>
      </c>
      <c r="E270">
        <f t="shared" si="12"/>
        <v>0.74999999999998579</v>
      </c>
      <c r="F270">
        <f t="shared" si="13"/>
        <v>0.75</v>
      </c>
      <c r="G270">
        <f t="shared" si="14"/>
        <v>1E-3</v>
      </c>
      <c r="H270" t="s">
        <v>48</v>
      </c>
      <c r="I270" t="s">
        <v>99</v>
      </c>
      <c r="J270" t="s">
        <v>119</v>
      </c>
      <c r="K270" t="s">
        <v>101</v>
      </c>
      <c r="L270">
        <v>66.400000000000006</v>
      </c>
      <c r="M270">
        <v>1242</v>
      </c>
      <c r="N270">
        <v>0</v>
      </c>
      <c r="O270">
        <v>1E-4</v>
      </c>
      <c r="P270" s="15">
        <v>4761</v>
      </c>
      <c r="Q270">
        <v>57.4</v>
      </c>
      <c r="R270">
        <v>0.56999999999999995</v>
      </c>
      <c r="S270">
        <v>10.4</v>
      </c>
      <c r="T270">
        <v>6.04</v>
      </c>
      <c r="U270">
        <v>0.05</v>
      </c>
      <c r="V270">
        <v>10.199999999999999</v>
      </c>
      <c r="W270">
        <v>11.6</v>
      </c>
      <c r="X270">
        <v>2.0299999999999998</v>
      </c>
      <c r="Y270">
        <v>0.83</v>
      </c>
      <c r="Z270">
        <v>0.01</v>
      </c>
      <c r="AA270">
        <v>0.12</v>
      </c>
      <c r="AB270">
        <v>0</v>
      </c>
      <c r="AC270">
        <v>0</v>
      </c>
      <c r="AD270">
        <v>99.25</v>
      </c>
      <c r="AF270" s="15">
        <v>4761</v>
      </c>
      <c r="AG270">
        <v>56</v>
      </c>
      <c r="AH270">
        <v>0.11</v>
      </c>
      <c r="AI270">
        <v>0.54</v>
      </c>
      <c r="AJ270">
        <v>3.64</v>
      </c>
      <c r="AK270">
        <v>0.09</v>
      </c>
      <c r="AL270">
        <v>22.8</v>
      </c>
      <c r="AM270">
        <v>17.8</v>
      </c>
      <c r="AN270">
        <v>0.12</v>
      </c>
      <c r="AO270">
        <v>0</v>
      </c>
      <c r="AP270">
        <v>0.03</v>
      </c>
      <c r="AR270" s="38"/>
      <c r="AS270" s="38"/>
      <c r="AT270" s="38"/>
      <c r="AU270" s="38"/>
      <c r="AV270" s="38"/>
      <c r="AW270" s="38"/>
      <c r="AX270" s="38"/>
      <c r="AY270" s="38"/>
      <c r="AZ270" s="38"/>
      <c r="BA270" s="38"/>
      <c r="BB270" s="38"/>
      <c r="BC270" s="38"/>
      <c r="DJ270" s="17"/>
      <c r="EH270" s="17"/>
      <c r="EI270" s="17"/>
      <c r="EJ270" s="17"/>
      <c r="EK270" s="17"/>
      <c r="EL270" s="17"/>
      <c r="EM270" s="17"/>
      <c r="EN270" s="17"/>
      <c r="EQ270" s="17"/>
      <c r="ER270" s="17"/>
      <c r="ES270" s="17"/>
      <c r="ET270" s="17"/>
      <c r="EU270" s="17"/>
      <c r="FW270" s="40"/>
      <c r="FX270" s="40"/>
      <c r="FY270" s="40"/>
      <c r="FZ270" s="40"/>
      <c r="GA270" s="40"/>
      <c r="GB270" s="18"/>
      <c r="GC270" s="18"/>
      <c r="GD270" s="19"/>
      <c r="GE270" s="19"/>
      <c r="GF270" s="41"/>
      <c r="GG270" s="41"/>
      <c r="GH270" s="41"/>
      <c r="GI270" s="41"/>
      <c r="GJ270" s="41"/>
      <c r="GK270" s="41"/>
      <c r="GL270" s="41"/>
      <c r="GM270" s="41"/>
      <c r="GN270" s="41"/>
      <c r="GO270" s="41"/>
      <c r="GP270" s="41"/>
      <c r="GQ270" s="41"/>
      <c r="GR270" s="41"/>
      <c r="GS270" s="41"/>
      <c r="GT270" s="41"/>
      <c r="GU270" s="41"/>
      <c r="GV270" s="42"/>
      <c r="GW270" s="42"/>
      <c r="GX270" s="42"/>
      <c r="GY270" s="42"/>
      <c r="GZ270" s="41"/>
      <c r="HA270" s="41"/>
      <c r="HB270" s="41"/>
      <c r="HC270" s="41"/>
      <c r="HD270" s="41"/>
      <c r="HE270" s="41"/>
      <c r="HF270" s="37"/>
      <c r="HG270" s="37"/>
      <c r="HH270" s="43"/>
      <c r="HI270" s="43"/>
      <c r="HJ270" s="41"/>
      <c r="HK270" s="43"/>
      <c r="HL270" s="42"/>
      <c r="HM270" s="18"/>
      <c r="HN270" s="18"/>
      <c r="HO270" s="42"/>
      <c r="HP270" s="18"/>
      <c r="HQ270" s="18"/>
      <c r="HR270" s="19"/>
      <c r="HS270" s="43"/>
      <c r="HT270" s="42"/>
      <c r="HU270" s="41"/>
      <c r="HV270" s="41"/>
      <c r="HW270" s="19"/>
      <c r="HX270" s="43"/>
      <c r="HY270" s="19"/>
      <c r="HZ270" s="41"/>
      <c r="IA270" s="41"/>
      <c r="IB270" s="19"/>
    </row>
    <row r="271" spans="1:236" ht="15.5">
      <c r="A271" s="15">
        <v>4765</v>
      </c>
      <c r="B271">
        <v>34</v>
      </c>
      <c r="C271" t="s">
        <v>373</v>
      </c>
      <c r="D271">
        <v>0</v>
      </c>
      <c r="E271">
        <f t="shared" si="12"/>
        <v>0.64999999999999147</v>
      </c>
      <c r="F271">
        <f t="shared" si="13"/>
        <v>0.65000000000000568</v>
      </c>
      <c r="G271">
        <f t="shared" si="14"/>
        <v>1E-3</v>
      </c>
      <c r="H271" t="s">
        <v>48</v>
      </c>
      <c r="I271" t="s">
        <v>99</v>
      </c>
      <c r="J271" t="s">
        <v>119</v>
      </c>
      <c r="K271" t="s">
        <v>101</v>
      </c>
      <c r="L271">
        <v>53.2</v>
      </c>
      <c r="M271">
        <v>1200</v>
      </c>
      <c r="N271">
        <v>0</v>
      </c>
      <c r="O271">
        <v>1E-4</v>
      </c>
      <c r="P271" s="15">
        <v>4765</v>
      </c>
      <c r="Q271">
        <v>58</v>
      </c>
      <c r="R271">
        <v>0.73</v>
      </c>
      <c r="S271">
        <v>13.7</v>
      </c>
      <c r="T271">
        <v>7.41</v>
      </c>
      <c r="U271">
        <v>0.08</v>
      </c>
      <c r="V271">
        <v>5.9</v>
      </c>
      <c r="W271">
        <v>8.73</v>
      </c>
      <c r="X271">
        <v>3.4</v>
      </c>
      <c r="Y271">
        <v>1.2</v>
      </c>
      <c r="Z271">
        <v>0.04</v>
      </c>
      <c r="AA271">
        <v>0.16</v>
      </c>
      <c r="AB271">
        <v>0</v>
      </c>
      <c r="AC271">
        <v>0</v>
      </c>
      <c r="AD271">
        <v>99.35</v>
      </c>
      <c r="AF271" s="15">
        <v>4765</v>
      </c>
      <c r="AG271">
        <v>53.9</v>
      </c>
      <c r="AH271">
        <v>0.19</v>
      </c>
      <c r="AI271">
        <v>1.21</v>
      </c>
      <c r="AJ271">
        <v>6.17</v>
      </c>
      <c r="AK271">
        <v>0.13</v>
      </c>
      <c r="AL271">
        <v>20.399999999999999</v>
      </c>
      <c r="AM271">
        <v>17.7</v>
      </c>
      <c r="AN271">
        <v>0.16</v>
      </c>
      <c r="AO271">
        <v>0</v>
      </c>
      <c r="AP271">
        <v>0.08</v>
      </c>
      <c r="AR271" s="38"/>
      <c r="AS271" s="38"/>
      <c r="AT271" s="38"/>
      <c r="AU271" s="38"/>
      <c r="AV271" s="38"/>
      <c r="AW271" s="38"/>
      <c r="AX271" s="38"/>
      <c r="AY271" s="38"/>
      <c r="AZ271" s="38"/>
      <c r="BA271" s="38"/>
      <c r="BB271" s="38"/>
      <c r="BC271" s="38"/>
      <c r="DJ271" s="17"/>
      <c r="EH271" s="17"/>
      <c r="EI271" s="17"/>
      <c r="EJ271" s="17"/>
      <c r="EK271" s="17"/>
      <c r="EL271" s="17"/>
      <c r="EM271" s="17"/>
      <c r="EN271" s="17"/>
      <c r="EQ271" s="17"/>
      <c r="ER271" s="17"/>
      <c r="ES271" s="17"/>
      <c r="ET271" s="17"/>
      <c r="EU271" s="17"/>
      <c r="FW271" s="40"/>
      <c r="FX271" s="40"/>
      <c r="FY271" s="40"/>
      <c r="FZ271" s="40"/>
      <c r="GA271" s="40"/>
      <c r="GB271" s="18"/>
      <c r="GC271" s="18"/>
      <c r="GD271" s="19"/>
      <c r="GE271" s="19"/>
      <c r="GF271" s="41"/>
      <c r="GG271" s="41"/>
      <c r="GH271" s="41"/>
      <c r="GI271" s="41"/>
      <c r="GJ271" s="41"/>
      <c r="GK271" s="41"/>
      <c r="GL271" s="41"/>
      <c r="GM271" s="41"/>
      <c r="GN271" s="41"/>
      <c r="GO271" s="41"/>
      <c r="GP271" s="41"/>
      <c r="GQ271" s="41"/>
      <c r="GR271" s="41"/>
      <c r="GS271" s="41"/>
      <c r="GT271" s="41"/>
      <c r="GU271" s="41"/>
      <c r="GV271" s="42"/>
      <c r="GW271" s="42"/>
      <c r="GX271" s="42"/>
      <c r="GY271" s="42"/>
      <c r="GZ271" s="41"/>
      <c r="HA271" s="41"/>
      <c r="HB271" s="41"/>
      <c r="HC271" s="41"/>
      <c r="HD271" s="41"/>
      <c r="HE271" s="41"/>
      <c r="HF271" s="37"/>
      <c r="HG271" s="37"/>
      <c r="HH271" s="43"/>
      <c r="HI271" s="43"/>
      <c r="HJ271" s="41"/>
      <c r="HK271" s="43"/>
      <c r="HL271" s="42"/>
      <c r="HM271" s="18"/>
      <c r="HN271" s="18"/>
      <c r="HO271" s="42"/>
      <c r="HP271" s="18"/>
      <c r="HQ271" s="18"/>
      <c r="HR271" s="19"/>
      <c r="HS271" s="43"/>
      <c r="HT271" s="42"/>
      <c r="HU271" s="41"/>
      <c r="HV271" s="41"/>
      <c r="HW271" s="19"/>
      <c r="HX271" s="43"/>
      <c r="HY271" s="19"/>
      <c r="HZ271" s="41"/>
      <c r="IA271" s="41"/>
      <c r="IB271" s="19"/>
    </row>
    <row r="272" spans="1:236" ht="15.5">
      <c r="A272" s="15">
        <v>4766</v>
      </c>
      <c r="B272">
        <v>36</v>
      </c>
      <c r="C272" t="s">
        <v>373</v>
      </c>
      <c r="D272">
        <v>0</v>
      </c>
      <c r="E272">
        <f t="shared" si="12"/>
        <v>-8.99999999999892E-2</v>
      </c>
      <c r="F272">
        <f t="shared" si="13"/>
        <v>-9.0000000000003411E-2</v>
      </c>
      <c r="G272">
        <f t="shared" si="14"/>
        <v>1E-3</v>
      </c>
      <c r="H272" t="s">
        <v>48</v>
      </c>
      <c r="I272" t="s">
        <v>99</v>
      </c>
      <c r="J272" t="s">
        <v>119</v>
      </c>
      <c r="K272" t="s">
        <v>101</v>
      </c>
      <c r="L272">
        <v>69.099999999999994</v>
      </c>
      <c r="M272">
        <v>1196</v>
      </c>
      <c r="N272">
        <v>0</v>
      </c>
      <c r="O272">
        <v>1E-4</v>
      </c>
      <c r="P272" s="15">
        <v>4766</v>
      </c>
      <c r="Q272">
        <v>59</v>
      </c>
      <c r="R272">
        <v>0.69</v>
      </c>
      <c r="S272">
        <v>13.6</v>
      </c>
      <c r="T272">
        <v>5.7</v>
      </c>
      <c r="U272">
        <v>0.08</v>
      </c>
      <c r="V272">
        <v>6.97</v>
      </c>
      <c r="W272">
        <v>9.5</v>
      </c>
      <c r="X272">
        <v>3.08</v>
      </c>
      <c r="Y272">
        <v>1.27</v>
      </c>
      <c r="Z272">
        <v>0.04</v>
      </c>
      <c r="AA272">
        <v>0.16</v>
      </c>
      <c r="AB272">
        <v>0</v>
      </c>
      <c r="AC272">
        <v>0</v>
      </c>
      <c r="AD272">
        <v>100.09</v>
      </c>
      <c r="AF272" s="15">
        <v>4766</v>
      </c>
      <c r="AG272">
        <v>55.4</v>
      </c>
      <c r="AH272">
        <v>0.16</v>
      </c>
      <c r="AI272">
        <v>0.84</v>
      </c>
      <c r="AJ272">
        <v>4.24</v>
      </c>
      <c r="AK272">
        <v>0.12</v>
      </c>
      <c r="AL272">
        <v>21.6</v>
      </c>
      <c r="AM272">
        <v>18.399999999999999</v>
      </c>
      <c r="AN272">
        <v>0.13</v>
      </c>
      <c r="AO272">
        <v>0</v>
      </c>
      <c r="AP272">
        <v>0.03</v>
      </c>
      <c r="AR272" s="38"/>
      <c r="AS272" s="38"/>
      <c r="AT272" s="38"/>
      <c r="AU272" s="38"/>
      <c r="AV272" s="38"/>
      <c r="AW272" s="38"/>
      <c r="AX272" s="38"/>
      <c r="AY272" s="38"/>
      <c r="AZ272" s="38"/>
      <c r="BA272" s="38"/>
      <c r="BB272" s="38"/>
      <c r="BC272" s="38"/>
      <c r="DJ272" s="17"/>
      <c r="EH272" s="17"/>
      <c r="EI272" s="17"/>
      <c r="EJ272" s="17"/>
      <c r="EK272" s="17"/>
      <c r="EL272" s="17"/>
      <c r="EM272" s="17"/>
      <c r="EN272" s="17"/>
      <c r="EQ272" s="17"/>
      <c r="ER272" s="17"/>
      <c r="ES272" s="17"/>
      <c r="ET272" s="17"/>
      <c r="EU272" s="17"/>
      <c r="FW272" s="40"/>
      <c r="FX272" s="40"/>
      <c r="FY272" s="40"/>
      <c r="FZ272" s="40"/>
      <c r="GA272" s="40"/>
      <c r="GB272" s="18"/>
      <c r="GC272" s="18"/>
      <c r="GD272" s="19"/>
      <c r="GE272" s="19"/>
      <c r="GF272" s="41"/>
      <c r="GG272" s="41"/>
      <c r="GH272" s="41"/>
      <c r="GI272" s="41"/>
      <c r="GJ272" s="41"/>
      <c r="GK272" s="41"/>
      <c r="GL272" s="41"/>
      <c r="GM272" s="41"/>
      <c r="GN272" s="41"/>
      <c r="GO272" s="41"/>
      <c r="GP272" s="41"/>
      <c r="GQ272" s="41"/>
      <c r="GR272" s="41"/>
      <c r="GS272" s="41"/>
      <c r="GT272" s="41"/>
      <c r="GU272" s="41"/>
      <c r="GV272" s="42"/>
      <c r="GW272" s="42"/>
      <c r="GX272" s="42"/>
      <c r="GY272" s="42"/>
      <c r="GZ272" s="41"/>
      <c r="HA272" s="41"/>
      <c r="HB272" s="41"/>
      <c r="HC272" s="41"/>
      <c r="HD272" s="41"/>
      <c r="HE272" s="41"/>
      <c r="HF272" s="37"/>
      <c r="HG272" s="37"/>
      <c r="HH272" s="43"/>
      <c r="HI272" s="43"/>
      <c r="HJ272" s="41"/>
      <c r="HK272" s="43"/>
      <c r="HL272" s="42"/>
      <c r="HM272" s="18"/>
      <c r="HN272" s="18"/>
      <c r="HO272" s="42"/>
      <c r="HP272" s="18"/>
      <c r="HQ272" s="18"/>
      <c r="HR272" s="19"/>
      <c r="HS272" s="43"/>
      <c r="HT272" s="42"/>
      <c r="HU272" s="41"/>
      <c r="HV272" s="41"/>
      <c r="HW272" s="19"/>
      <c r="HX272" s="43"/>
      <c r="HY272" s="19"/>
      <c r="HZ272" s="41"/>
      <c r="IA272" s="41"/>
      <c r="IB272" s="19"/>
    </row>
    <row r="273" spans="1:236" ht="15.5">
      <c r="A273" s="15">
        <v>4767</v>
      </c>
      <c r="B273">
        <v>35</v>
      </c>
      <c r="C273" t="s">
        <v>373</v>
      </c>
      <c r="D273">
        <v>0</v>
      </c>
      <c r="E273">
        <f t="shared" si="12"/>
        <v>0.61999999999999034</v>
      </c>
      <c r="F273">
        <f t="shared" si="13"/>
        <v>0.62000000000000455</v>
      </c>
      <c r="G273">
        <f t="shared" si="14"/>
        <v>1E-3</v>
      </c>
      <c r="H273" t="s">
        <v>48</v>
      </c>
      <c r="I273" t="s">
        <v>99</v>
      </c>
      <c r="J273" t="s">
        <v>119</v>
      </c>
      <c r="K273" t="s">
        <v>101</v>
      </c>
      <c r="L273">
        <v>46</v>
      </c>
      <c r="M273">
        <v>1170</v>
      </c>
      <c r="N273">
        <v>0</v>
      </c>
      <c r="O273">
        <v>1E-4</v>
      </c>
      <c r="P273" s="15">
        <v>4767</v>
      </c>
      <c r="Q273">
        <v>58.1</v>
      </c>
      <c r="R273">
        <v>0.71</v>
      </c>
      <c r="S273">
        <v>12.7</v>
      </c>
      <c r="T273">
        <v>6.44</v>
      </c>
      <c r="U273">
        <v>0.12</v>
      </c>
      <c r="V273">
        <v>7.36</v>
      </c>
      <c r="W273">
        <v>9.65</v>
      </c>
      <c r="X273">
        <v>3.05</v>
      </c>
      <c r="Y273">
        <v>1.1100000000000001</v>
      </c>
      <c r="Z273">
        <v>0</v>
      </c>
      <c r="AA273">
        <v>0.14000000000000001</v>
      </c>
      <c r="AB273">
        <v>0</v>
      </c>
      <c r="AC273">
        <v>0</v>
      </c>
      <c r="AD273">
        <v>99.38</v>
      </c>
      <c r="AF273" s="15">
        <v>4767</v>
      </c>
      <c r="AG273">
        <v>55.7</v>
      </c>
      <c r="AH273">
        <v>0.14000000000000001</v>
      </c>
      <c r="AI273">
        <v>0.76</v>
      </c>
      <c r="AJ273">
        <v>4.47</v>
      </c>
      <c r="AK273">
        <v>0.15</v>
      </c>
      <c r="AL273">
        <v>21.7</v>
      </c>
      <c r="AM273">
        <v>17.600000000000001</v>
      </c>
      <c r="AN273">
        <v>0.14000000000000001</v>
      </c>
      <c r="AO273">
        <v>0</v>
      </c>
      <c r="AP273">
        <v>0.1</v>
      </c>
      <c r="AR273" s="38"/>
      <c r="AS273" s="38"/>
      <c r="AT273" s="38"/>
      <c r="AU273" s="38"/>
      <c r="AV273" s="38"/>
      <c r="AW273" s="38"/>
      <c r="AX273" s="38"/>
      <c r="AY273" s="38"/>
      <c r="AZ273" s="38"/>
      <c r="BA273" s="38"/>
      <c r="BB273" s="38"/>
      <c r="BC273" s="38"/>
      <c r="DJ273" s="17"/>
      <c r="EH273" s="17"/>
      <c r="EI273" s="17"/>
      <c r="EJ273" s="17"/>
      <c r="EK273" s="17"/>
      <c r="EL273" s="17"/>
      <c r="EM273" s="17"/>
      <c r="EN273" s="17"/>
      <c r="EQ273" s="17"/>
      <c r="ER273" s="17"/>
      <c r="ES273" s="17"/>
      <c r="ET273" s="17"/>
      <c r="EU273" s="17"/>
      <c r="FW273" s="40"/>
      <c r="FX273" s="40"/>
      <c r="FY273" s="40"/>
      <c r="FZ273" s="40"/>
      <c r="GA273" s="40"/>
      <c r="GB273" s="18"/>
      <c r="GC273" s="18"/>
      <c r="GD273" s="19"/>
      <c r="GE273" s="19"/>
      <c r="GF273" s="41"/>
      <c r="GG273" s="41"/>
      <c r="GH273" s="41"/>
      <c r="GI273" s="41"/>
      <c r="GJ273" s="41"/>
      <c r="GK273" s="41"/>
      <c r="GL273" s="41"/>
      <c r="GM273" s="41"/>
      <c r="GN273" s="41"/>
      <c r="GO273" s="41"/>
      <c r="GP273" s="41"/>
      <c r="GQ273" s="41"/>
      <c r="GR273" s="41"/>
      <c r="GS273" s="41"/>
      <c r="GT273" s="41"/>
      <c r="GU273" s="41"/>
      <c r="GV273" s="42"/>
      <c r="GW273" s="42"/>
      <c r="GX273" s="42"/>
      <c r="GY273" s="42"/>
      <c r="GZ273" s="41"/>
      <c r="HA273" s="41"/>
      <c r="HB273" s="41"/>
      <c r="HC273" s="41"/>
      <c r="HD273" s="41"/>
      <c r="HE273" s="41"/>
      <c r="HF273" s="37"/>
      <c r="HG273" s="37"/>
      <c r="HH273" s="43"/>
      <c r="HI273" s="43"/>
      <c r="HJ273" s="41"/>
      <c r="HK273" s="43"/>
      <c r="HL273" s="42"/>
      <c r="HM273" s="18"/>
      <c r="HN273" s="18"/>
      <c r="HO273" s="42"/>
      <c r="HP273" s="18"/>
      <c r="HQ273" s="18"/>
      <c r="HR273" s="19"/>
      <c r="HS273" s="43"/>
      <c r="HT273" s="42"/>
      <c r="HU273" s="41"/>
      <c r="HV273" s="41"/>
      <c r="HW273" s="19"/>
      <c r="HX273" s="43"/>
      <c r="HY273" s="19"/>
      <c r="HZ273" s="41"/>
      <c r="IA273" s="41"/>
      <c r="IB273" s="19"/>
    </row>
    <row r="274" spans="1:236" ht="15.5">
      <c r="A274" s="15">
        <v>5164</v>
      </c>
      <c r="B274" t="s">
        <v>374</v>
      </c>
      <c r="C274" t="s">
        <v>375</v>
      </c>
      <c r="D274">
        <v>0</v>
      </c>
      <c r="E274">
        <f t="shared" si="12"/>
        <v>0.85999999999999943</v>
      </c>
      <c r="F274">
        <f t="shared" si="13"/>
        <v>0.85999999999999943</v>
      </c>
      <c r="G274">
        <f t="shared" si="14"/>
        <v>2</v>
      </c>
      <c r="H274" t="s">
        <v>48</v>
      </c>
      <c r="I274" t="s">
        <v>161</v>
      </c>
      <c r="J274" t="s">
        <v>100</v>
      </c>
      <c r="K274" t="s">
        <v>101</v>
      </c>
      <c r="L274">
        <v>22</v>
      </c>
      <c r="M274">
        <v>1163</v>
      </c>
      <c r="N274">
        <v>0</v>
      </c>
      <c r="O274">
        <v>0.2</v>
      </c>
      <c r="P274" s="15">
        <v>5164</v>
      </c>
      <c r="Q274">
        <v>49.8</v>
      </c>
      <c r="R274">
        <v>2.35</v>
      </c>
      <c r="S274">
        <v>13.6</v>
      </c>
      <c r="T274">
        <v>12.2</v>
      </c>
      <c r="U274">
        <v>0.25</v>
      </c>
      <c r="V274">
        <v>6.7</v>
      </c>
      <c r="W274">
        <v>10.5</v>
      </c>
      <c r="X274">
        <v>3.23</v>
      </c>
      <c r="Y274">
        <v>0.19</v>
      </c>
      <c r="Z274">
        <v>0</v>
      </c>
      <c r="AA274">
        <v>0.32</v>
      </c>
      <c r="AB274">
        <v>0</v>
      </c>
      <c r="AC274">
        <v>0</v>
      </c>
      <c r="AD274">
        <v>99.14</v>
      </c>
      <c r="AF274" s="15">
        <v>5164</v>
      </c>
      <c r="AG274">
        <v>52.2</v>
      </c>
      <c r="AH274">
        <v>0.87</v>
      </c>
      <c r="AI274">
        <v>3.05</v>
      </c>
      <c r="AJ274">
        <v>7.48</v>
      </c>
      <c r="AK274">
        <v>0.22</v>
      </c>
      <c r="AL274">
        <v>17.3</v>
      </c>
      <c r="AM274">
        <v>18.2</v>
      </c>
      <c r="AN274">
        <v>0.37</v>
      </c>
      <c r="AO274">
        <v>0</v>
      </c>
      <c r="AP274">
        <v>0.28000000000000003</v>
      </c>
      <c r="AR274" s="38"/>
      <c r="AS274" s="38"/>
      <c r="AT274" s="38"/>
      <c r="AU274" s="38"/>
      <c r="AV274" s="38"/>
      <c r="AW274" s="38"/>
      <c r="AX274" s="38"/>
      <c r="AY274" s="38"/>
      <c r="AZ274" s="38"/>
      <c r="BA274" s="38"/>
      <c r="BB274" s="38"/>
      <c r="BC274" s="38"/>
      <c r="DJ274" s="17"/>
      <c r="EH274" s="17"/>
      <c r="EI274" s="17"/>
      <c r="EJ274" s="17"/>
      <c r="EK274" s="17"/>
      <c r="EL274" s="17"/>
      <c r="EM274" s="17"/>
      <c r="EN274" s="17"/>
      <c r="EQ274" s="17"/>
      <c r="ER274" s="17"/>
      <c r="ES274" s="17"/>
      <c r="ET274" s="17"/>
      <c r="EU274" s="17"/>
      <c r="FW274" s="40"/>
      <c r="FX274" s="40"/>
      <c r="FY274" s="40"/>
      <c r="FZ274" s="40"/>
      <c r="GA274" s="40"/>
      <c r="GB274" s="18"/>
      <c r="GC274" s="18"/>
      <c r="GD274" s="19"/>
      <c r="GE274" s="19"/>
      <c r="GF274" s="41"/>
      <c r="GG274" s="41"/>
      <c r="GH274" s="41"/>
      <c r="GI274" s="41"/>
      <c r="GJ274" s="41"/>
      <c r="GK274" s="41"/>
      <c r="GL274" s="41"/>
      <c r="GM274" s="41"/>
      <c r="GN274" s="41"/>
      <c r="GO274" s="41"/>
      <c r="GP274" s="41"/>
      <c r="GQ274" s="41"/>
      <c r="GR274" s="41"/>
      <c r="GS274" s="41"/>
      <c r="GT274" s="41"/>
      <c r="GU274" s="41"/>
      <c r="GV274" s="42"/>
      <c r="GW274" s="42"/>
      <c r="GX274" s="42"/>
      <c r="GY274" s="42"/>
      <c r="GZ274" s="41"/>
      <c r="HA274" s="41"/>
      <c r="HB274" s="41"/>
      <c r="HC274" s="41"/>
      <c r="HD274" s="41"/>
      <c r="HE274" s="41"/>
      <c r="HF274" s="37"/>
      <c r="HG274" s="37"/>
      <c r="HH274" s="43"/>
      <c r="HI274" s="43"/>
      <c r="HJ274" s="41"/>
      <c r="HK274" s="43"/>
      <c r="HL274" s="42"/>
      <c r="HM274" s="18"/>
      <c r="HN274" s="18"/>
      <c r="HO274" s="42"/>
      <c r="HP274" s="18"/>
      <c r="HQ274" s="18"/>
      <c r="HR274" s="19"/>
      <c r="HS274" s="43"/>
      <c r="HT274" s="42"/>
      <c r="HU274" s="41"/>
      <c r="HV274" s="41"/>
      <c r="HW274" s="19"/>
      <c r="HX274" s="43"/>
      <c r="HY274" s="19"/>
      <c r="HZ274" s="41"/>
      <c r="IA274" s="41"/>
      <c r="IB274" s="19"/>
    </row>
    <row r="275" spans="1:236" ht="15.5">
      <c r="A275" s="15">
        <v>5165</v>
      </c>
      <c r="B275" t="s">
        <v>376</v>
      </c>
      <c r="C275" t="s">
        <v>375</v>
      </c>
      <c r="D275">
        <v>0</v>
      </c>
      <c r="E275">
        <f t="shared" si="12"/>
        <v>0.90000000000000568</v>
      </c>
      <c r="F275">
        <f t="shared" si="13"/>
        <v>0.90000000000000568</v>
      </c>
      <c r="G275">
        <f t="shared" si="14"/>
        <v>2</v>
      </c>
      <c r="H275" t="s">
        <v>48</v>
      </c>
      <c r="I275" t="s">
        <v>161</v>
      </c>
      <c r="J275" t="s">
        <v>100</v>
      </c>
      <c r="K275" t="s">
        <v>101</v>
      </c>
      <c r="L275">
        <v>36</v>
      </c>
      <c r="M275">
        <v>1152</v>
      </c>
      <c r="N275">
        <v>0</v>
      </c>
      <c r="O275">
        <v>0.2</v>
      </c>
      <c r="P275" s="15">
        <v>5165</v>
      </c>
      <c r="Q275">
        <v>50</v>
      </c>
      <c r="R275">
        <v>2.4700000000000002</v>
      </c>
      <c r="S275">
        <v>13.7</v>
      </c>
      <c r="T275">
        <v>11.7</v>
      </c>
      <c r="U275">
        <v>0.19</v>
      </c>
      <c r="V275">
        <v>6.6</v>
      </c>
      <c r="W275">
        <v>10.5</v>
      </c>
      <c r="X275">
        <v>3.36</v>
      </c>
      <c r="Y275">
        <v>0.22</v>
      </c>
      <c r="Z275">
        <v>0</v>
      </c>
      <c r="AA275">
        <v>0.36</v>
      </c>
      <c r="AB275">
        <v>0</v>
      </c>
      <c r="AC275">
        <v>0</v>
      </c>
      <c r="AD275">
        <v>99.1</v>
      </c>
      <c r="AF275" s="15">
        <v>5165</v>
      </c>
      <c r="AG275">
        <v>52.8</v>
      </c>
      <c r="AH275">
        <v>0.73</v>
      </c>
      <c r="AI275">
        <v>2.4700000000000002</v>
      </c>
      <c r="AJ275">
        <v>7.21</v>
      </c>
      <c r="AK275">
        <v>0.19</v>
      </c>
      <c r="AL275">
        <v>17.899999999999999</v>
      </c>
      <c r="AM275">
        <v>18.600000000000001</v>
      </c>
      <c r="AN275">
        <v>0.33</v>
      </c>
      <c r="AO275">
        <v>0</v>
      </c>
      <c r="AP275">
        <v>0.31</v>
      </c>
      <c r="AR275" s="38"/>
      <c r="AS275" s="38"/>
      <c r="AT275" s="38"/>
      <c r="AU275" s="38"/>
      <c r="AV275" s="38"/>
      <c r="AW275" s="38"/>
      <c r="AX275" s="38"/>
      <c r="AY275" s="38"/>
      <c r="AZ275" s="38"/>
      <c r="BA275" s="38"/>
      <c r="BB275" s="38"/>
      <c r="BC275" s="38"/>
      <c r="DJ275" s="17"/>
      <c r="EH275" s="17"/>
      <c r="EI275" s="17"/>
      <c r="EJ275" s="17"/>
      <c r="EK275" s="17"/>
      <c r="EL275" s="17"/>
      <c r="EM275" s="17"/>
      <c r="EN275" s="17"/>
      <c r="EQ275" s="17"/>
      <c r="ER275" s="17"/>
      <c r="ES275" s="17"/>
      <c r="ET275" s="17"/>
      <c r="EU275" s="17"/>
      <c r="FW275" s="40"/>
      <c r="FX275" s="40"/>
      <c r="FY275" s="40"/>
      <c r="FZ275" s="40"/>
      <c r="GA275" s="40"/>
      <c r="GB275" s="18"/>
      <c r="GC275" s="18"/>
      <c r="GD275" s="19"/>
      <c r="GE275" s="19"/>
      <c r="GF275" s="41"/>
      <c r="GG275" s="41"/>
      <c r="GH275" s="41"/>
      <c r="GI275" s="41"/>
      <c r="GJ275" s="41"/>
      <c r="GK275" s="41"/>
      <c r="GL275" s="41"/>
      <c r="GM275" s="41"/>
      <c r="GN275" s="41"/>
      <c r="GO275" s="41"/>
      <c r="GP275" s="41"/>
      <c r="GQ275" s="41"/>
      <c r="GR275" s="41"/>
      <c r="GS275" s="41"/>
      <c r="GT275" s="41"/>
      <c r="GU275" s="41"/>
      <c r="GV275" s="42"/>
      <c r="GW275" s="42"/>
      <c r="GX275" s="42"/>
      <c r="GY275" s="42"/>
      <c r="GZ275" s="41"/>
      <c r="HA275" s="41"/>
      <c r="HB275" s="41"/>
      <c r="HC275" s="41"/>
      <c r="HD275" s="41"/>
      <c r="HE275" s="41"/>
      <c r="HF275" s="37"/>
      <c r="HG275" s="37"/>
      <c r="HH275" s="43"/>
      <c r="HI275" s="43"/>
      <c r="HJ275" s="41"/>
      <c r="HK275" s="43"/>
      <c r="HL275" s="42"/>
      <c r="HM275" s="18"/>
      <c r="HN275" s="18"/>
      <c r="HO275" s="42"/>
      <c r="HP275" s="18"/>
      <c r="HQ275" s="18"/>
      <c r="HR275" s="19"/>
      <c r="HS275" s="43"/>
      <c r="HT275" s="42"/>
      <c r="HU275" s="41"/>
      <c r="HV275" s="41"/>
      <c r="HW275" s="19"/>
      <c r="HX275" s="43"/>
      <c r="HY275" s="19"/>
      <c r="HZ275" s="41"/>
      <c r="IA275" s="41"/>
      <c r="IB275" s="19"/>
    </row>
    <row r="276" spans="1:236" ht="15.5">
      <c r="A276" s="15">
        <v>5166</v>
      </c>
      <c r="B276" t="s">
        <v>377</v>
      </c>
      <c r="C276" t="s">
        <v>375</v>
      </c>
      <c r="D276">
        <v>0</v>
      </c>
      <c r="E276">
        <f t="shared" si="12"/>
        <v>0.9100000000000108</v>
      </c>
      <c r="F276">
        <f t="shared" si="13"/>
        <v>0.90999999999999659</v>
      </c>
      <c r="G276">
        <f t="shared" si="14"/>
        <v>2</v>
      </c>
      <c r="H276" t="s">
        <v>48</v>
      </c>
      <c r="I276" t="s">
        <v>161</v>
      </c>
      <c r="J276" t="s">
        <v>100</v>
      </c>
      <c r="K276" t="s">
        <v>101</v>
      </c>
      <c r="L276">
        <v>26</v>
      </c>
      <c r="M276">
        <v>1148</v>
      </c>
      <c r="N276">
        <v>0</v>
      </c>
      <c r="O276">
        <v>0.2</v>
      </c>
      <c r="P276" s="15">
        <v>5166</v>
      </c>
      <c r="Q276">
        <v>49.8</v>
      </c>
      <c r="R276">
        <v>2.2999999999999998</v>
      </c>
      <c r="S276">
        <v>13.7</v>
      </c>
      <c r="T276">
        <v>12</v>
      </c>
      <c r="U276">
        <v>0.22</v>
      </c>
      <c r="V276">
        <v>6.68</v>
      </c>
      <c r="W276">
        <v>10.7</v>
      </c>
      <c r="X276">
        <v>3.18</v>
      </c>
      <c r="Y276">
        <v>0.19</v>
      </c>
      <c r="Z276">
        <v>0</v>
      </c>
      <c r="AA276">
        <v>0.32</v>
      </c>
      <c r="AB276">
        <v>0</v>
      </c>
      <c r="AC276">
        <v>0</v>
      </c>
      <c r="AD276">
        <v>99.09</v>
      </c>
      <c r="AF276" s="15">
        <v>5166</v>
      </c>
      <c r="AG276">
        <v>52</v>
      </c>
      <c r="AH276">
        <v>0.85</v>
      </c>
      <c r="AI276">
        <v>3.05</v>
      </c>
      <c r="AJ276">
        <v>7.15</v>
      </c>
      <c r="AK276">
        <v>0.18</v>
      </c>
      <c r="AL276">
        <v>17</v>
      </c>
      <c r="AM276">
        <v>19.2</v>
      </c>
      <c r="AN276">
        <v>0.34</v>
      </c>
      <c r="AO276">
        <v>0</v>
      </c>
      <c r="AP276">
        <v>0.41</v>
      </c>
      <c r="AR276" s="38"/>
      <c r="AS276" s="38"/>
      <c r="AT276" s="38"/>
      <c r="AU276" s="38"/>
      <c r="AV276" s="38"/>
      <c r="AW276" s="38"/>
      <c r="AX276" s="38"/>
      <c r="AY276" s="38"/>
      <c r="AZ276" s="38"/>
      <c r="BA276" s="38"/>
      <c r="BB276" s="38"/>
      <c r="BC276" s="38"/>
      <c r="DJ276" s="17"/>
      <c r="EH276" s="17"/>
      <c r="EI276" s="17"/>
      <c r="EJ276" s="17"/>
      <c r="EK276" s="17"/>
      <c r="EL276" s="17"/>
      <c r="EM276" s="17"/>
      <c r="EN276" s="17"/>
      <c r="EQ276" s="17"/>
      <c r="ER276" s="17"/>
      <c r="ES276" s="17"/>
      <c r="ET276" s="17"/>
      <c r="EU276" s="17"/>
      <c r="FW276" s="40"/>
      <c r="FX276" s="40"/>
      <c r="FY276" s="40"/>
      <c r="FZ276" s="40"/>
      <c r="GA276" s="40"/>
      <c r="GB276" s="18"/>
      <c r="GC276" s="18"/>
      <c r="GD276" s="19"/>
      <c r="GE276" s="19"/>
      <c r="GF276" s="41"/>
      <c r="GG276" s="41"/>
      <c r="GH276" s="41"/>
      <c r="GI276" s="41"/>
      <c r="GJ276" s="41"/>
      <c r="GK276" s="41"/>
      <c r="GL276" s="41"/>
      <c r="GM276" s="41"/>
      <c r="GN276" s="41"/>
      <c r="GO276" s="41"/>
      <c r="GP276" s="41"/>
      <c r="GQ276" s="41"/>
      <c r="GR276" s="41"/>
      <c r="GS276" s="41"/>
      <c r="GT276" s="41"/>
      <c r="GU276" s="41"/>
      <c r="GV276" s="42"/>
      <c r="GW276" s="42"/>
      <c r="GX276" s="42"/>
      <c r="GY276" s="42"/>
      <c r="GZ276" s="41"/>
      <c r="HA276" s="41"/>
      <c r="HB276" s="41"/>
      <c r="HC276" s="41"/>
      <c r="HD276" s="41"/>
      <c r="HE276" s="41"/>
      <c r="HF276" s="37"/>
      <c r="HG276" s="37"/>
      <c r="HH276" s="43"/>
      <c r="HI276" s="43"/>
      <c r="HJ276" s="41"/>
      <c r="HK276" s="43"/>
      <c r="HL276" s="42"/>
      <c r="HM276" s="18"/>
      <c r="HN276" s="18"/>
      <c r="HO276" s="42"/>
      <c r="HP276" s="18"/>
      <c r="HQ276" s="18"/>
      <c r="HR276" s="19"/>
      <c r="HS276" s="43"/>
      <c r="HT276" s="42"/>
      <c r="HU276" s="41"/>
      <c r="HV276" s="41"/>
      <c r="HW276" s="19"/>
      <c r="HX276" s="43"/>
      <c r="HY276" s="19"/>
      <c r="HZ276" s="41"/>
      <c r="IA276" s="41"/>
      <c r="IB276" s="19"/>
    </row>
    <row r="277" spans="1:236" ht="15.5">
      <c r="A277" s="15">
        <v>5167</v>
      </c>
      <c r="B277" t="s">
        <v>378</v>
      </c>
      <c r="C277" t="s">
        <v>375</v>
      </c>
      <c r="D277">
        <v>0</v>
      </c>
      <c r="E277">
        <f t="shared" si="12"/>
        <v>1.0799999999999983</v>
      </c>
      <c r="F277">
        <f t="shared" si="13"/>
        <v>1.0999999999999943</v>
      </c>
      <c r="G277">
        <f t="shared" si="14"/>
        <v>2</v>
      </c>
      <c r="H277" t="s">
        <v>48</v>
      </c>
      <c r="I277" t="s">
        <v>161</v>
      </c>
      <c r="J277" t="s">
        <v>100</v>
      </c>
      <c r="K277" t="s">
        <v>101</v>
      </c>
      <c r="L277">
        <v>36</v>
      </c>
      <c r="M277">
        <v>1145</v>
      </c>
      <c r="N277">
        <v>0</v>
      </c>
      <c r="O277">
        <v>0.2</v>
      </c>
      <c r="P277" s="15">
        <v>5167</v>
      </c>
      <c r="Q277">
        <v>49.8</v>
      </c>
      <c r="R277">
        <v>3.32</v>
      </c>
      <c r="S277">
        <v>12.9</v>
      </c>
      <c r="T277">
        <v>12.9</v>
      </c>
      <c r="U277">
        <v>0.27</v>
      </c>
      <c r="V277">
        <v>6.08</v>
      </c>
      <c r="W277">
        <v>9.86</v>
      </c>
      <c r="X277">
        <v>3.11</v>
      </c>
      <c r="Y277">
        <v>0.25</v>
      </c>
      <c r="Z277">
        <v>0</v>
      </c>
      <c r="AA277">
        <v>0.43</v>
      </c>
      <c r="AB277">
        <v>0</v>
      </c>
      <c r="AC277">
        <v>0</v>
      </c>
      <c r="AD277">
        <v>98.9</v>
      </c>
      <c r="AF277" s="15">
        <v>5167</v>
      </c>
      <c r="AG277">
        <v>52.1</v>
      </c>
      <c r="AH277">
        <v>0.87</v>
      </c>
      <c r="AI277">
        <v>2.2400000000000002</v>
      </c>
      <c r="AJ277">
        <v>8.67</v>
      </c>
      <c r="AK277">
        <v>0.25</v>
      </c>
      <c r="AL277">
        <v>17.5</v>
      </c>
      <c r="AM277">
        <v>17.7</v>
      </c>
      <c r="AN277">
        <v>0.28999999999999998</v>
      </c>
      <c r="AO277">
        <v>0</v>
      </c>
      <c r="AP277">
        <v>0.18</v>
      </c>
      <c r="AR277" s="38"/>
      <c r="AS277" s="38"/>
      <c r="AT277" s="38"/>
      <c r="AU277" s="38"/>
      <c r="AV277" s="38"/>
      <c r="AW277" s="38"/>
      <c r="AX277" s="38"/>
      <c r="AY277" s="38"/>
      <c r="AZ277" s="38"/>
      <c r="BA277" s="38"/>
      <c r="BB277" s="38"/>
      <c r="BC277" s="38"/>
      <c r="DJ277" s="17"/>
      <c r="EH277" s="17"/>
      <c r="EI277" s="17"/>
      <c r="EJ277" s="17"/>
      <c r="EK277" s="17"/>
      <c r="EL277" s="17"/>
      <c r="EM277" s="17"/>
      <c r="EN277" s="17"/>
      <c r="EQ277" s="17"/>
      <c r="ER277" s="17"/>
      <c r="ES277" s="17"/>
      <c r="ET277" s="17"/>
      <c r="EU277" s="17"/>
      <c r="FW277" s="40"/>
      <c r="FX277" s="40"/>
      <c r="FY277" s="40"/>
      <c r="FZ277" s="40"/>
      <c r="GA277" s="40"/>
      <c r="GB277" s="18"/>
      <c r="GC277" s="18"/>
      <c r="GD277" s="19"/>
      <c r="GE277" s="19"/>
      <c r="GF277" s="41"/>
      <c r="GG277" s="41"/>
      <c r="GH277" s="41"/>
      <c r="GI277" s="41"/>
      <c r="GJ277" s="41"/>
      <c r="GK277" s="41"/>
      <c r="GL277" s="41"/>
      <c r="GM277" s="41"/>
      <c r="GN277" s="41"/>
      <c r="GO277" s="41"/>
      <c r="GP277" s="41"/>
      <c r="GQ277" s="41"/>
      <c r="GR277" s="41"/>
      <c r="GS277" s="41"/>
      <c r="GT277" s="41"/>
      <c r="GU277" s="41"/>
      <c r="GV277" s="42"/>
      <c r="GW277" s="42"/>
      <c r="GX277" s="42"/>
      <c r="GY277" s="42"/>
      <c r="GZ277" s="41"/>
      <c r="HA277" s="41"/>
      <c r="HB277" s="41"/>
      <c r="HC277" s="41"/>
      <c r="HD277" s="41"/>
      <c r="HE277" s="41"/>
      <c r="HF277" s="37"/>
      <c r="HG277" s="37"/>
      <c r="HH277" s="43"/>
      <c r="HI277" s="43"/>
      <c r="HJ277" s="41"/>
      <c r="HK277" s="43"/>
      <c r="HL277" s="42"/>
      <c r="HM277" s="18"/>
      <c r="HN277" s="18"/>
      <c r="HO277" s="42"/>
      <c r="HP277" s="18"/>
      <c r="HQ277" s="18"/>
      <c r="HR277" s="19"/>
      <c r="HS277" s="43"/>
      <c r="HT277" s="42"/>
      <c r="HU277" s="41"/>
      <c r="HV277" s="41"/>
      <c r="HW277" s="19"/>
      <c r="HX277" s="43"/>
      <c r="HY277" s="19"/>
      <c r="HZ277" s="41"/>
      <c r="IA277" s="41"/>
      <c r="IB277" s="19"/>
    </row>
    <row r="278" spans="1:236" ht="15.5">
      <c r="A278" s="15">
        <v>5168</v>
      </c>
      <c r="B278" t="s">
        <v>379</v>
      </c>
      <c r="C278" t="s">
        <v>375</v>
      </c>
      <c r="D278">
        <v>0</v>
      </c>
      <c r="E278">
        <f t="shared" si="12"/>
        <v>1.2800000000000011</v>
      </c>
      <c r="F278">
        <f t="shared" si="13"/>
        <v>1.2800000000000011</v>
      </c>
      <c r="G278">
        <f t="shared" si="14"/>
        <v>2</v>
      </c>
      <c r="H278" t="s">
        <v>48</v>
      </c>
      <c r="I278" t="s">
        <v>161</v>
      </c>
      <c r="J278" t="s">
        <v>100</v>
      </c>
      <c r="K278" t="s">
        <v>101</v>
      </c>
      <c r="L278">
        <v>44</v>
      </c>
      <c r="M278">
        <v>1126</v>
      </c>
      <c r="N278">
        <v>0</v>
      </c>
      <c r="O278">
        <v>0.2</v>
      </c>
      <c r="P278" s="15">
        <v>5168</v>
      </c>
      <c r="Q278">
        <v>49</v>
      </c>
      <c r="R278">
        <v>3.7</v>
      </c>
      <c r="S278">
        <v>12.5</v>
      </c>
      <c r="T278">
        <v>13.6</v>
      </c>
      <c r="U278">
        <v>0.25</v>
      </c>
      <c r="V278">
        <v>5.91</v>
      </c>
      <c r="W278">
        <v>9.66</v>
      </c>
      <c r="X278">
        <v>3.29</v>
      </c>
      <c r="Y278">
        <v>0.28000000000000003</v>
      </c>
      <c r="Z278">
        <v>0</v>
      </c>
      <c r="AA278">
        <v>0.53</v>
      </c>
      <c r="AB278">
        <v>0</v>
      </c>
      <c r="AC278">
        <v>0</v>
      </c>
      <c r="AD278">
        <v>98.72</v>
      </c>
      <c r="AF278" s="15">
        <v>5168</v>
      </c>
      <c r="AG278">
        <v>52.4</v>
      </c>
      <c r="AH278">
        <v>0.95</v>
      </c>
      <c r="AI278">
        <v>2.13</v>
      </c>
      <c r="AJ278">
        <v>9.35</v>
      </c>
      <c r="AK278">
        <v>0.27</v>
      </c>
      <c r="AL278">
        <v>18</v>
      </c>
      <c r="AM278">
        <v>16.7</v>
      </c>
      <c r="AN278">
        <v>0.3</v>
      </c>
      <c r="AO278">
        <v>0</v>
      </c>
      <c r="AP278">
        <v>0.17</v>
      </c>
      <c r="AR278" s="38"/>
      <c r="AS278" s="38"/>
      <c r="AT278" s="38"/>
      <c r="AU278" s="38"/>
      <c r="AV278" s="38"/>
      <c r="AW278" s="38"/>
      <c r="AX278" s="38"/>
      <c r="AY278" s="38"/>
      <c r="AZ278" s="38"/>
      <c r="BA278" s="38"/>
      <c r="BB278" s="38"/>
      <c r="BC278" s="38"/>
      <c r="DJ278" s="17"/>
      <c r="EH278" s="17"/>
      <c r="EI278" s="17"/>
      <c r="EJ278" s="17"/>
      <c r="EK278" s="17"/>
      <c r="EL278" s="17"/>
      <c r="EM278" s="17"/>
      <c r="EN278" s="17"/>
      <c r="EQ278" s="17"/>
      <c r="ER278" s="17"/>
      <c r="ES278" s="17"/>
      <c r="ET278" s="17"/>
      <c r="EU278" s="17"/>
      <c r="FW278" s="40"/>
      <c r="FX278" s="40"/>
      <c r="FY278" s="40"/>
      <c r="FZ278" s="40"/>
      <c r="GA278" s="40"/>
      <c r="GB278" s="18"/>
      <c r="GC278" s="18"/>
      <c r="GD278" s="19"/>
      <c r="GE278" s="19"/>
      <c r="GF278" s="41"/>
      <c r="GG278" s="41"/>
      <c r="GH278" s="41"/>
      <c r="GI278" s="41"/>
      <c r="GJ278" s="41"/>
      <c r="GK278" s="41"/>
      <c r="GL278" s="41"/>
      <c r="GM278" s="41"/>
      <c r="GN278" s="41"/>
      <c r="GO278" s="41"/>
      <c r="GP278" s="41"/>
      <c r="GQ278" s="41"/>
      <c r="GR278" s="41"/>
      <c r="GS278" s="41"/>
      <c r="GT278" s="41"/>
      <c r="GU278" s="41"/>
      <c r="GV278" s="42"/>
      <c r="GW278" s="42"/>
      <c r="GX278" s="42"/>
      <c r="GY278" s="42"/>
      <c r="GZ278" s="41"/>
      <c r="HA278" s="41"/>
      <c r="HB278" s="41"/>
      <c r="HC278" s="41"/>
      <c r="HD278" s="41"/>
      <c r="HE278" s="41"/>
      <c r="HF278" s="37"/>
      <c r="HG278" s="37"/>
      <c r="HH278" s="43"/>
      <c r="HI278" s="43"/>
      <c r="HJ278" s="41"/>
      <c r="HK278" s="43"/>
      <c r="HL278" s="42"/>
      <c r="HM278" s="18"/>
      <c r="HN278" s="18"/>
      <c r="HO278" s="42"/>
      <c r="HP278" s="18"/>
      <c r="HQ278" s="18"/>
      <c r="HR278" s="19"/>
      <c r="HS278" s="43"/>
      <c r="HT278" s="42"/>
      <c r="HU278" s="41"/>
      <c r="HV278" s="41"/>
      <c r="HW278" s="19"/>
      <c r="HX278" s="43"/>
      <c r="HY278" s="19"/>
      <c r="HZ278" s="41"/>
      <c r="IA278" s="41"/>
      <c r="IB278" s="19"/>
    </row>
    <row r="279" spans="1:236" ht="15.5">
      <c r="A279" s="15">
        <v>5169</v>
      </c>
      <c r="B279" t="s">
        <v>380</v>
      </c>
      <c r="C279" t="s">
        <v>375</v>
      </c>
      <c r="D279">
        <v>0</v>
      </c>
      <c r="E279">
        <f t="shared" si="12"/>
        <v>0.91999999999998749</v>
      </c>
      <c r="F279">
        <f t="shared" si="13"/>
        <v>0.90000000000000568</v>
      </c>
      <c r="G279">
        <f t="shared" si="14"/>
        <v>8</v>
      </c>
      <c r="H279" t="s">
        <v>48</v>
      </c>
      <c r="I279" t="s">
        <v>105</v>
      </c>
      <c r="J279" t="s">
        <v>100</v>
      </c>
      <c r="K279" t="s">
        <v>101</v>
      </c>
      <c r="L279">
        <v>5</v>
      </c>
      <c r="M279">
        <v>1240</v>
      </c>
      <c r="N279">
        <v>15</v>
      </c>
      <c r="O279">
        <v>0.8</v>
      </c>
      <c r="P279" s="15">
        <v>5169</v>
      </c>
      <c r="Q279">
        <v>50.2</v>
      </c>
      <c r="R279">
        <v>1.4</v>
      </c>
      <c r="S279">
        <v>15.8</v>
      </c>
      <c r="T279">
        <v>9.48</v>
      </c>
      <c r="U279">
        <v>0.14000000000000001</v>
      </c>
      <c r="V279">
        <v>8.01</v>
      </c>
      <c r="W279">
        <v>10.6</v>
      </c>
      <c r="X279">
        <v>3.13</v>
      </c>
      <c r="Y279">
        <v>0.12</v>
      </c>
      <c r="Z279">
        <v>0.05</v>
      </c>
      <c r="AA279">
        <v>0.15</v>
      </c>
      <c r="AB279">
        <v>0</v>
      </c>
      <c r="AC279">
        <v>0</v>
      </c>
      <c r="AD279">
        <v>99.1</v>
      </c>
      <c r="AF279" s="15">
        <v>5169</v>
      </c>
      <c r="AG279">
        <v>51</v>
      </c>
      <c r="AH279">
        <v>0.69</v>
      </c>
      <c r="AI279">
        <v>5.83</v>
      </c>
      <c r="AJ279">
        <v>6.04</v>
      </c>
      <c r="AK279">
        <v>0.17</v>
      </c>
      <c r="AL279">
        <v>18.3</v>
      </c>
      <c r="AM279">
        <v>16.100000000000001</v>
      </c>
      <c r="AN279">
        <v>0.41</v>
      </c>
      <c r="AO279">
        <v>0</v>
      </c>
      <c r="AP279">
        <v>0.36</v>
      </c>
      <c r="AR279" s="38"/>
      <c r="AS279" s="38"/>
      <c r="AT279" s="38"/>
      <c r="AU279" s="38"/>
      <c r="AV279" s="38"/>
      <c r="AW279" s="38"/>
      <c r="AX279" s="38"/>
      <c r="AY279" s="38"/>
      <c r="AZ279" s="38"/>
      <c r="BA279" s="38"/>
      <c r="BB279" s="38"/>
      <c r="BC279" s="38"/>
      <c r="DJ279" s="17"/>
      <c r="EH279" s="17"/>
      <c r="EI279" s="17"/>
      <c r="EJ279" s="17"/>
      <c r="EK279" s="17"/>
      <c r="EL279" s="17"/>
      <c r="EM279" s="17"/>
      <c r="EN279" s="17"/>
      <c r="EQ279" s="17"/>
      <c r="ER279" s="17"/>
      <c r="ES279" s="17"/>
      <c r="ET279" s="17"/>
      <c r="EU279" s="17"/>
      <c r="FW279" s="40"/>
      <c r="FX279" s="40"/>
      <c r="FY279" s="40"/>
      <c r="FZ279" s="40"/>
      <c r="GA279" s="40"/>
      <c r="GB279" s="18"/>
      <c r="GC279" s="18"/>
      <c r="GD279" s="19"/>
      <c r="GE279" s="19"/>
      <c r="GF279" s="41"/>
      <c r="GG279" s="41"/>
      <c r="GH279" s="41"/>
      <c r="GI279" s="41"/>
      <c r="GJ279" s="41"/>
      <c r="GK279" s="41"/>
      <c r="GL279" s="41"/>
      <c r="GM279" s="41"/>
      <c r="GN279" s="41"/>
      <c r="GO279" s="41"/>
      <c r="GP279" s="41"/>
      <c r="GQ279" s="41"/>
      <c r="GR279" s="41"/>
      <c r="GS279" s="41"/>
      <c r="GT279" s="41"/>
      <c r="GU279" s="41"/>
      <c r="GV279" s="42"/>
      <c r="GW279" s="42"/>
      <c r="GX279" s="42"/>
      <c r="GY279" s="42"/>
      <c r="GZ279" s="41"/>
      <c r="HA279" s="41"/>
      <c r="HB279" s="41"/>
      <c r="HC279" s="41"/>
      <c r="HD279" s="41"/>
      <c r="HE279" s="41"/>
      <c r="HF279" s="37"/>
      <c r="HG279" s="37"/>
      <c r="HH279" s="43"/>
      <c r="HI279" s="43"/>
      <c r="HJ279" s="41"/>
      <c r="HK279" s="43"/>
      <c r="HL279" s="42"/>
      <c r="HM279" s="18"/>
      <c r="HN279" s="18"/>
      <c r="HO279" s="42"/>
      <c r="HP279" s="18"/>
      <c r="HQ279" s="18"/>
      <c r="HR279" s="19"/>
      <c r="HS279" s="43"/>
      <c r="HT279" s="42"/>
      <c r="HU279" s="41"/>
      <c r="HV279" s="41"/>
      <c r="HW279" s="19"/>
      <c r="HX279" s="43"/>
      <c r="HY279" s="19"/>
      <c r="HZ279" s="41"/>
      <c r="IA279" s="41"/>
      <c r="IB279" s="19"/>
    </row>
    <row r="280" spans="1:236" ht="15.5">
      <c r="A280" s="15">
        <v>5170</v>
      </c>
      <c r="B280" t="s">
        <v>381</v>
      </c>
      <c r="C280" t="s">
        <v>375</v>
      </c>
      <c r="D280">
        <v>0</v>
      </c>
      <c r="E280">
        <f t="shared" si="12"/>
        <v>0.82000000000000739</v>
      </c>
      <c r="F280">
        <f t="shared" si="13"/>
        <v>0.79999999999999716</v>
      </c>
      <c r="G280">
        <f t="shared" si="14"/>
        <v>8</v>
      </c>
      <c r="H280" t="s">
        <v>48</v>
      </c>
      <c r="I280" t="s">
        <v>105</v>
      </c>
      <c r="J280" t="s">
        <v>100</v>
      </c>
      <c r="K280" t="s">
        <v>101</v>
      </c>
      <c r="L280">
        <v>14</v>
      </c>
      <c r="M280">
        <v>1230</v>
      </c>
      <c r="N280">
        <v>15</v>
      </c>
      <c r="O280">
        <v>0.8</v>
      </c>
      <c r="P280" s="15">
        <v>5170</v>
      </c>
      <c r="Q280">
        <v>49.1</v>
      </c>
      <c r="R280">
        <v>1.82</v>
      </c>
      <c r="S280">
        <v>15.6</v>
      </c>
      <c r="T280">
        <v>11.2</v>
      </c>
      <c r="U280">
        <v>0.19</v>
      </c>
      <c r="V280">
        <v>7.64</v>
      </c>
      <c r="W280">
        <v>9.77</v>
      </c>
      <c r="X280">
        <v>3.57</v>
      </c>
      <c r="Y280">
        <v>0.14000000000000001</v>
      </c>
      <c r="Z280">
        <v>0.03</v>
      </c>
      <c r="AA280">
        <v>0.12</v>
      </c>
      <c r="AB280">
        <v>0</v>
      </c>
      <c r="AC280">
        <v>0</v>
      </c>
      <c r="AD280">
        <v>99.2</v>
      </c>
      <c r="AF280" s="15">
        <v>5170</v>
      </c>
      <c r="AG280">
        <v>52.1</v>
      </c>
      <c r="AH280">
        <v>0.8</v>
      </c>
      <c r="AI280">
        <v>4.28</v>
      </c>
      <c r="AJ280">
        <v>7.88</v>
      </c>
      <c r="AK280">
        <v>0.21</v>
      </c>
      <c r="AL280">
        <v>19.2</v>
      </c>
      <c r="AM280">
        <v>14.8</v>
      </c>
      <c r="AN280">
        <v>0.44</v>
      </c>
      <c r="AO280">
        <v>0</v>
      </c>
      <c r="AP280">
        <v>0.17</v>
      </c>
      <c r="AR280" s="38"/>
      <c r="AS280" s="38"/>
      <c r="AT280" s="38"/>
      <c r="AU280" s="38"/>
      <c r="AV280" s="38"/>
      <c r="AW280" s="38"/>
      <c r="AX280" s="38"/>
      <c r="AY280" s="38"/>
      <c r="AZ280" s="38"/>
      <c r="BA280" s="38"/>
      <c r="BB280" s="38"/>
      <c r="BC280" s="38"/>
      <c r="DJ280" s="17"/>
      <c r="EH280" s="17"/>
      <c r="EI280" s="17"/>
      <c r="EJ280" s="17"/>
      <c r="EK280" s="17"/>
      <c r="EL280" s="17"/>
      <c r="EM280" s="17"/>
      <c r="EN280" s="17"/>
      <c r="EQ280" s="17"/>
      <c r="ER280" s="17"/>
      <c r="ES280" s="17"/>
      <c r="ET280" s="17"/>
      <c r="EU280" s="17"/>
      <c r="FW280" s="40"/>
      <c r="FX280" s="40"/>
      <c r="FY280" s="40"/>
      <c r="FZ280" s="40"/>
      <c r="GA280" s="40"/>
      <c r="GB280" s="18"/>
      <c r="GC280" s="18"/>
      <c r="GD280" s="19"/>
      <c r="GE280" s="19"/>
      <c r="GF280" s="41"/>
      <c r="GG280" s="41"/>
      <c r="GH280" s="41"/>
      <c r="GI280" s="41"/>
      <c r="GJ280" s="41"/>
      <c r="GK280" s="41"/>
      <c r="GL280" s="41"/>
      <c r="GM280" s="41"/>
      <c r="GN280" s="41"/>
      <c r="GO280" s="41"/>
      <c r="GP280" s="41"/>
      <c r="GQ280" s="41"/>
      <c r="GR280" s="41"/>
      <c r="GS280" s="41"/>
      <c r="GT280" s="41"/>
      <c r="GU280" s="41"/>
      <c r="GV280" s="42"/>
      <c r="GW280" s="42"/>
      <c r="GX280" s="42"/>
      <c r="GY280" s="42"/>
      <c r="GZ280" s="41"/>
      <c r="HA280" s="41"/>
      <c r="HB280" s="41"/>
      <c r="HC280" s="41"/>
      <c r="HD280" s="41"/>
      <c r="HE280" s="41"/>
      <c r="HF280" s="37"/>
      <c r="HG280" s="37"/>
      <c r="HH280" s="43"/>
      <c r="HI280" s="43"/>
      <c r="HJ280" s="41"/>
      <c r="HK280" s="43"/>
      <c r="HL280" s="42"/>
      <c r="HM280" s="18"/>
      <c r="HN280" s="18"/>
      <c r="HO280" s="42"/>
      <c r="HP280" s="18"/>
      <c r="HQ280" s="18"/>
      <c r="HR280" s="19"/>
      <c r="HS280" s="43"/>
      <c r="HT280" s="42"/>
      <c r="HU280" s="41"/>
      <c r="HV280" s="41"/>
      <c r="HW280" s="19"/>
      <c r="HX280" s="43"/>
      <c r="HY280" s="19"/>
      <c r="HZ280" s="41"/>
      <c r="IA280" s="41"/>
      <c r="IB280" s="19"/>
    </row>
    <row r="281" spans="1:236" ht="15.5">
      <c r="A281" s="15">
        <v>5171</v>
      </c>
      <c r="B281" t="s">
        <v>382</v>
      </c>
      <c r="C281" t="s">
        <v>375</v>
      </c>
      <c r="D281">
        <v>0</v>
      </c>
      <c r="E281">
        <f t="shared" si="12"/>
        <v>1.6499999999999915</v>
      </c>
      <c r="F281">
        <f t="shared" si="13"/>
        <v>1.6500000000000057</v>
      </c>
      <c r="G281">
        <f t="shared" si="14"/>
        <v>8</v>
      </c>
      <c r="H281" t="s">
        <v>48</v>
      </c>
      <c r="I281" t="s">
        <v>105</v>
      </c>
      <c r="J281" t="s">
        <v>100</v>
      </c>
      <c r="K281" t="s">
        <v>101</v>
      </c>
      <c r="L281">
        <v>10</v>
      </c>
      <c r="M281">
        <v>1215</v>
      </c>
      <c r="N281">
        <v>15</v>
      </c>
      <c r="O281">
        <v>0.8</v>
      </c>
      <c r="P281" s="15">
        <v>5171</v>
      </c>
      <c r="Q281">
        <v>48.7</v>
      </c>
      <c r="R281">
        <v>1.9</v>
      </c>
      <c r="S281">
        <v>15.3</v>
      </c>
      <c r="T281">
        <v>11.5</v>
      </c>
      <c r="U281">
        <v>0.09</v>
      </c>
      <c r="V281">
        <v>7.27</v>
      </c>
      <c r="W281">
        <v>9.6199999999999992</v>
      </c>
      <c r="X281">
        <v>3.61</v>
      </c>
      <c r="Y281">
        <v>0.15</v>
      </c>
      <c r="Z281">
        <v>0.08</v>
      </c>
      <c r="AA281">
        <v>0.13</v>
      </c>
      <c r="AB281">
        <v>0</v>
      </c>
      <c r="AC281">
        <v>0</v>
      </c>
      <c r="AD281">
        <v>98.35</v>
      </c>
      <c r="AF281" s="15">
        <v>5171</v>
      </c>
      <c r="AG281">
        <v>52</v>
      </c>
      <c r="AH281">
        <v>0.69</v>
      </c>
      <c r="AI281">
        <v>4.04</v>
      </c>
      <c r="AJ281">
        <v>7.34</v>
      </c>
      <c r="AK281">
        <v>0.17</v>
      </c>
      <c r="AL281">
        <v>18.7</v>
      </c>
      <c r="AM281">
        <v>15.9</v>
      </c>
      <c r="AN281">
        <v>0.43</v>
      </c>
      <c r="AO281">
        <v>0</v>
      </c>
      <c r="AP281">
        <v>0.21</v>
      </c>
      <c r="AR281" s="38"/>
      <c r="AS281" s="38"/>
      <c r="AT281" s="38"/>
      <c r="AU281" s="38"/>
      <c r="AV281" s="38"/>
      <c r="AW281" s="38"/>
      <c r="AX281" s="38"/>
      <c r="AY281" s="38"/>
      <c r="AZ281" s="38"/>
      <c r="BA281" s="38"/>
      <c r="BB281" s="38"/>
      <c r="BC281" s="38"/>
      <c r="DJ281" s="17"/>
      <c r="EH281" s="17"/>
      <c r="EI281" s="17"/>
      <c r="EJ281" s="17"/>
      <c r="EK281" s="17"/>
      <c r="EL281" s="17"/>
      <c r="EM281" s="17"/>
      <c r="EN281" s="17"/>
      <c r="EQ281" s="17"/>
      <c r="ER281" s="17"/>
      <c r="ES281" s="17"/>
      <c r="ET281" s="17"/>
      <c r="EU281" s="17"/>
      <c r="FW281" s="40"/>
      <c r="FX281" s="40"/>
      <c r="FY281" s="40"/>
      <c r="FZ281" s="40"/>
      <c r="GA281" s="40"/>
      <c r="GB281" s="18"/>
      <c r="GC281" s="18"/>
      <c r="GD281" s="19"/>
      <c r="GE281" s="19"/>
      <c r="GF281" s="41"/>
      <c r="GG281" s="41"/>
      <c r="GH281" s="41"/>
      <c r="GI281" s="41"/>
      <c r="GJ281" s="41"/>
      <c r="GK281" s="41"/>
      <c r="GL281" s="41"/>
      <c r="GM281" s="41"/>
      <c r="GN281" s="41"/>
      <c r="GO281" s="41"/>
      <c r="GP281" s="41"/>
      <c r="GQ281" s="41"/>
      <c r="GR281" s="41"/>
      <c r="GS281" s="41"/>
      <c r="GT281" s="41"/>
      <c r="GU281" s="41"/>
      <c r="GV281" s="42"/>
      <c r="GW281" s="42"/>
      <c r="GX281" s="42"/>
      <c r="GY281" s="42"/>
      <c r="GZ281" s="41"/>
      <c r="HA281" s="41"/>
      <c r="HB281" s="41"/>
      <c r="HC281" s="41"/>
      <c r="HD281" s="41"/>
      <c r="HE281" s="41"/>
      <c r="HF281" s="37"/>
      <c r="HG281" s="37"/>
      <c r="HH281" s="43"/>
      <c r="HI281" s="43"/>
      <c r="HJ281" s="41"/>
      <c r="HK281" s="43"/>
      <c r="HL281" s="42"/>
      <c r="HM281" s="18"/>
      <c r="HN281" s="18"/>
      <c r="HO281" s="42"/>
      <c r="HP281" s="18"/>
      <c r="HQ281" s="18"/>
      <c r="HR281" s="19"/>
      <c r="HS281" s="43"/>
      <c r="HT281" s="42"/>
      <c r="HU281" s="41"/>
      <c r="HV281" s="41"/>
      <c r="HW281" s="19"/>
      <c r="HX281" s="43"/>
      <c r="HY281" s="19"/>
      <c r="HZ281" s="41"/>
      <c r="IA281" s="41"/>
      <c r="IB281" s="19"/>
    </row>
    <row r="282" spans="1:236" ht="15.5">
      <c r="A282" s="15">
        <v>5172</v>
      </c>
      <c r="B282" t="s">
        <v>383</v>
      </c>
      <c r="C282" t="s">
        <v>375</v>
      </c>
      <c r="D282">
        <v>0</v>
      </c>
      <c r="E282">
        <f t="shared" si="12"/>
        <v>0.64999999999999147</v>
      </c>
      <c r="F282">
        <f t="shared" si="13"/>
        <v>0.65000000000000568</v>
      </c>
      <c r="G282">
        <f t="shared" si="14"/>
        <v>8</v>
      </c>
      <c r="H282" t="s">
        <v>48</v>
      </c>
      <c r="I282" t="s">
        <v>105</v>
      </c>
      <c r="J282" t="s">
        <v>100</v>
      </c>
      <c r="K282" t="s">
        <v>101</v>
      </c>
      <c r="L282">
        <v>5</v>
      </c>
      <c r="M282">
        <v>1265</v>
      </c>
      <c r="N282">
        <v>15</v>
      </c>
      <c r="O282">
        <v>0.8</v>
      </c>
      <c r="P282" s="15">
        <v>5172</v>
      </c>
      <c r="Q282">
        <v>49</v>
      </c>
      <c r="R282">
        <v>0.9</v>
      </c>
      <c r="S282">
        <v>16.3</v>
      </c>
      <c r="T282">
        <v>9.7899999999999991</v>
      </c>
      <c r="U282">
        <v>0.13</v>
      </c>
      <c r="V282">
        <v>9.1199999999999992</v>
      </c>
      <c r="W282">
        <v>11.5</v>
      </c>
      <c r="X282">
        <v>2.33</v>
      </c>
      <c r="Y282">
        <v>0.11</v>
      </c>
      <c r="Z282">
        <v>0.11</v>
      </c>
      <c r="AA282">
        <v>0.06</v>
      </c>
      <c r="AB282">
        <v>0</v>
      </c>
      <c r="AC282">
        <v>0</v>
      </c>
      <c r="AD282">
        <v>99.35</v>
      </c>
      <c r="AF282" s="15">
        <v>5172</v>
      </c>
      <c r="AG282">
        <v>51.4</v>
      </c>
      <c r="AH282">
        <v>0.55000000000000004</v>
      </c>
      <c r="AI282">
        <v>5.47</v>
      </c>
      <c r="AJ282">
        <v>5.76</v>
      </c>
      <c r="AK282">
        <v>0.21</v>
      </c>
      <c r="AL282">
        <v>18.2</v>
      </c>
      <c r="AM282">
        <v>17.399999999999999</v>
      </c>
      <c r="AN282">
        <v>0.32</v>
      </c>
      <c r="AO282">
        <v>0</v>
      </c>
      <c r="AP282">
        <v>0.28000000000000003</v>
      </c>
      <c r="AR282" s="38"/>
      <c r="AS282" s="38"/>
      <c r="AT282" s="38"/>
      <c r="AU282" s="38"/>
      <c r="AV282" s="38"/>
      <c r="AW282" s="38"/>
      <c r="AX282" s="38"/>
      <c r="AY282" s="38"/>
      <c r="AZ282" s="38"/>
      <c r="BA282" s="38"/>
      <c r="BB282" s="38"/>
      <c r="BC282" s="38"/>
      <c r="DJ282" s="17"/>
      <c r="EH282" s="17"/>
      <c r="EI282" s="17"/>
      <c r="EJ282" s="17"/>
      <c r="EK282" s="17"/>
      <c r="EL282" s="17"/>
      <c r="EM282" s="17"/>
      <c r="EN282" s="17"/>
      <c r="EQ282" s="17"/>
      <c r="ER282" s="17"/>
      <c r="ES282" s="17"/>
      <c r="ET282" s="17"/>
      <c r="EU282" s="17"/>
      <c r="FW282" s="40"/>
      <c r="FX282" s="40"/>
      <c r="FY282" s="40"/>
      <c r="FZ282" s="40"/>
      <c r="GA282" s="40"/>
      <c r="GB282" s="18"/>
      <c r="GC282" s="18"/>
      <c r="GD282" s="19"/>
      <c r="GE282" s="19"/>
      <c r="GF282" s="41"/>
      <c r="GG282" s="41"/>
      <c r="GH282" s="41"/>
      <c r="GI282" s="41"/>
      <c r="GJ282" s="41"/>
      <c r="GK282" s="41"/>
      <c r="GL282" s="41"/>
      <c r="GM282" s="41"/>
      <c r="GN282" s="41"/>
      <c r="GO282" s="41"/>
      <c r="GP282" s="41"/>
      <c r="GQ282" s="41"/>
      <c r="GR282" s="41"/>
      <c r="GS282" s="41"/>
      <c r="GT282" s="41"/>
      <c r="GU282" s="41"/>
      <c r="GV282" s="42"/>
      <c r="GW282" s="42"/>
      <c r="GX282" s="42"/>
      <c r="GY282" s="42"/>
      <c r="GZ282" s="41"/>
      <c r="HA282" s="41"/>
      <c r="HB282" s="41"/>
      <c r="HC282" s="41"/>
      <c r="HD282" s="41"/>
      <c r="HE282" s="41"/>
      <c r="HF282" s="37"/>
      <c r="HG282" s="37"/>
      <c r="HH282" s="43"/>
      <c r="HI282" s="43"/>
      <c r="HJ282" s="41"/>
      <c r="HK282" s="43"/>
      <c r="HL282" s="42"/>
      <c r="HM282" s="18"/>
      <c r="HN282" s="18"/>
      <c r="HO282" s="42"/>
      <c r="HP282" s="18"/>
      <c r="HQ282" s="18"/>
      <c r="HR282" s="19"/>
      <c r="HS282" s="43"/>
      <c r="HT282" s="42"/>
      <c r="HU282" s="41"/>
      <c r="HV282" s="41"/>
      <c r="HW282" s="19"/>
      <c r="HX282" s="43"/>
      <c r="HY282" s="19"/>
      <c r="HZ282" s="41"/>
      <c r="IA282" s="41"/>
      <c r="IB282" s="19"/>
    </row>
    <row r="283" spans="1:236" ht="15.5">
      <c r="A283" s="15">
        <v>5173</v>
      </c>
      <c r="B283" t="s">
        <v>384</v>
      </c>
      <c r="C283" t="s">
        <v>375</v>
      </c>
      <c r="D283">
        <v>0</v>
      </c>
      <c r="E283">
        <f t="shared" si="12"/>
        <v>0.86999999999997613</v>
      </c>
      <c r="F283">
        <f t="shared" si="13"/>
        <v>0.87000000000000455</v>
      </c>
      <c r="G283">
        <f t="shared" si="14"/>
        <v>8</v>
      </c>
      <c r="H283" t="s">
        <v>48</v>
      </c>
      <c r="I283" t="s">
        <v>105</v>
      </c>
      <c r="J283" t="s">
        <v>100</v>
      </c>
      <c r="K283" t="s">
        <v>101</v>
      </c>
      <c r="L283">
        <v>6</v>
      </c>
      <c r="M283">
        <v>1250</v>
      </c>
      <c r="N283">
        <v>15</v>
      </c>
      <c r="O283">
        <v>0.8</v>
      </c>
      <c r="P283" s="15">
        <v>5173</v>
      </c>
      <c r="Q283">
        <v>49.3</v>
      </c>
      <c r="R283">
        <v>0.89</v>
      </c>
      <c r="S283">
        <v>15.9</v>
      </c>
      <c r="T283">
        <v>10.1</v>
      </c>
      <c r="U283">
        <v>0.15</v>
      </c>
      <c r="V283">
        <v>8.4600000000000009</v>
      </c>
      <c r="W283">
        <v>11.9</v>
      </c>
      <c r="X283">
        <v>2.23</v>
      </c>
      <c r="Y283">
        <v>0.12</v>
      </c>
      <c r="Z283">
        <v>0.08</v>
      </c>
      <c r="AA283">
        <v>0</v>
      </c>
      <c r="AB283">
        <v>0</v>
      </c>
      <c r="AC283">
        <v>0</v>
      </c>
      <c r="AD283">
        <v>99.13</v>
      </c>
      <c r="AF283" s="15">
        <v>5173</v>
      </c>
      <c r="AG283">
        <v>51.9</v>
      </c>
      <c r="AH283">
        <v>0.37</v>
      </c>
      <c r="AI283">
        <v>5.33</v>
      </c>
      <c r="AJ283">
        <v>6.19</v>
      </c>
      <c r="AK283">
        <v>0.13</v>
      </c>
      <c r="AL283">
        <v>19.2</v>
      </c>
      <c r="AM283">
        <v>16.2</v>
      </c>
      <c r="AN283">
        <v>0.27</v>
      </c>
      <c r="AO283">
        <v>0</v>
      </c>
      <c r="AP283">
        <v>0.44</v>
      </c>
      <c r="AR283" s="38"/>
      <c r="AS283" s="38"/>
      <c r="AT283" s="38"/>
      <c r="AU283" s="38"/>
      <c r="AV283" s="38"/>
      <c r="AW283" s="38"/>
      <c r="AX283" s="38"/>
      <c r="AY283" s="38"/>
      <c r="AZ283" s="38"/>
      <c r="BA283" s="38"/>
      <c r="BB283" s="38"/>
      <c r="BC283" s="38"/>
      <c r="DJ283" s="17"/>
      <c r="EH283" s="17"/>
      <c r="EI283" s="17"/>
      <c r="EJ283" s="17"/>
      <c r="EK283" s="17"/>
      <c r="EL283" s="17"/>
      <c r="EM283" s="17"/>
      <c r="EN283" s="17"/>
      <c r="EQ283" s="17"/>
      <c r="ER283" s="17"/>
      <c r="ES283" s="17"/>
      <c r="ET283" s="17"/>
      <c r="EU283" s="17"/>
      <c r="FW283" s="40"/>
      <c r="FX283" s="40"/>
      <c r="FY283" s="40"/>
      <c r="FZ283" s="40"/>
      <c r="GA283" s="40"/>
      <c r="GB283" s="18"/>
      <c r="GC283" s="18"/>
      <c r="GD283" s="19"/>
      <c r="GE283" s="19"/>
      <c r="GF283" s="41"/>
      <c r="GG283" s="41"/>
      <c r="GH283" s="41"/>
      <c r="GI283" s="41"/>
      <c r="GJ283" s="41"/>
      <c r="GK283" s="41"/>
      <c r="GL283" s="41"/>
      <c r="GM283" s="41"/>
      <c r="GN283" s="41"/>
      <c r="GO283" s="41"/>
      <c r="GP283" s="41"/>
      <c r="GQ283" s="41"/>
      <c r="GR283" s="41"/>
      <c r="GS283" s="41"/>
      <c r="GT283" s="41"/>
      <c r="GU283" s="41"/>
      <c r="GV283" s="42"/>
      <c r="GW283" s="42"/>
      <c r="GX283" s="42"/>
      <c r="GY283" s="42"/>
      <c r="GZ283" s="41"/>
      <c r="HA283" s="41"/>
      <c r="HB283" s="41"/>
      <c r="HC283" s="41"/>
      <c r="HD283" s="41"/>
      <c r="HE283" s="41"/>
      <c r="HF283" s="37"/>
      <c r="HG283" s="37"/>
      <c r="HH283" s="43"/>
      <c r="HI283" s="43"/>
      <c r="HJ283" s="41"/>
      <c r="HK283" s="43"/>
      <c r="HL283" s="42"/>
      <c r="HM283" s="18"/>
      <c r="HN283" s="18"/>
      <c r="HO283" s="42"/>
      <c r="HP283" s="18"/>
      <c r="HQ283" s="18"/>
      <c r="HR283" s="19"/>
      <c r="HS283" s="43"/>
      <c r="HT283" s="42"/>
      <c r="HU283" s="41"/>
      <c r="HV283" s="41"/>
      <c r="HW283" s="19"/>
      <c r="HX283" s="43"/>
      <c r="HY283" s="19"/>
      <c r="HZ283" s="41"/>
      <c r="IA283" s="41"/>
      <c r="IB283" s="19"/>
    </row>
    <row r="284" spans="1:236" ht="15.5">
      <c r="A284" s="15">
        <v>5174</v>
      </c>
      <c r="B284" t="s">
        <v>385</v>
      </c>
      <c r="C284" t="s">
        <v>375</v>
      </c>
      <c r="D284">
        <v>0</v>
      </c>
      <c r="E284">
        <f t="shared" si="12"/>
        <v>0.20000000000001705</v>
      </c>
      <c r="F284">
        <f t="shared" si="13"/>
        <v>0.20000000000000284</v>
      </c>
      <c r="G284">
        <f t="shared" si="14"/>
        <v>8</v>
      </c>
      <c r="H284" t="s">
        <v>48</v>
      </c>
      <c r="I284" t="s">
        <v>105</v>
      </c>
      <c r="J284" t="s">
        <v>100</v>
      </c>
      <c r="K284" t="s">
        <v>101</v>
      </c>
      <c r="L284">
        <v>3</v>
      </c>
      <c r="M284">
        <v>1235</v>
      </c>
      <c r="N284">
        <v>15</v>
      </c>
      <c r="O284">
        <v>0.8</v>
      </c>
      <c r="P284" s="15">
        <v>5174</v>
      </c>
      <c r="Q284">
        <v>49.2</v>
      </c>
      <c r="R284">
        <v>1.02</v>
      </c>
      <c r="S284">
        <v>15.6</v>
      </c>
      <c r="T284">
        <v>11.1</v>
      </c>
      <c r="U284">
        <v>0.27</v>
      </c>
      <c r="V284">
        <v>8.32</v>
      </c>
      <c r="W284">
        <v>11.6</v>
      </c>
      <c r="X284">
        <v>2.2799999999999998</v>
      </c>
      <c r="Y284">
        <v>0.14000000000000001</v>
      </c>
      <c r="Z284">
        <v>0.11</v>
      </c>
      <c r="AA284">
        <v>0.16</v>
      </c>
      <c r="AB284">
        <v>0</v>
      </c>
      <c r="AC284">
        <v>0</v>
      </c>
      <c r="AD284">
        <v>99.8</v>
      </c>
      <c r="AF284" s="15">
        <v>5174</v>
      </c>
      <c r="AG284">
        <v>51.9</v>
      </c>
      <c r="AH284">
        <v>0.53</v>
      </c>
      <c r="AI284">
        <v>5.56</v>
      </c>
      <c r="AJ284">
        <v>6.19</v>
      </c>
      <c r="AK284">
        <v>0.08</v>
      </c>
      <c r="AL284">
        <v>18.5</v>
      </c>
      <c r="AM284">
        <v>17.2</v>
      </c>
      <c r="AN284">
        <v>0.3</v>
      </c>
      <c r="AO284">
        <v>0</v>
      </c>
      <c r="AP284">
        <v>0.37</v>
      </c>
      <c r="AR284" s="38"/>
      <c r="AS284" s="38"/>
      <c r="AT284" s="38"/>
      <c r="AU284" s="38"/>
      <c r="AV284" s="38"/>
      <c r="AW284" s="38"/>
      <c r="AX284" s="38"/>
      <c r="AY284" s="38"/>
      <c r="AZ284" s="38"/>
      <c r="BA284" s="38"/>
      <c r="BB284" s="38"/>
      <c r="BC284" s="38"/>
      <c r="DJ284" s="17"/>
      <c r="EH284" s="17"/>
      <c r="EI284" s="17"/>
      <c r="EJ284" s="17"/>
      <c r="EK284" s="17"/>
      <c r="EL284" s="17"/>
      <c r="EM284" s="17"/>
      <c r="EN284" s="17"/>
      <c r="EQ284" s="17"/>
      <c r="ER284" s="17"/>
      <c r="ES284" s="17"/>
      <c r="ET284" s="17"/>
      <c r="EU284" s="17"/>
      <c r="FW284" s="40"/>
      <c r="FX284" s="40"/>
      <c r="FY284" s="40"/>
      <c r="FZ284" s="40"/>
      <c r="GA284" s="40"/>
      <c r="GB284" s="18"/>
      <c r="GC284" s="18"/>
      <c r="GD284" s="19"/>
      <c r="GE284" s="19"/>
      <c r="GF284" s="41"/>
      <c r="GG284" s="41"/>
      <c r="GH284" s="41"/>
      <c r="GI284" s="41"/>
      <c r="GJ284" s="41"/>
      <c r="GK284" s="41"/>
      <c r="GL284" s="41"/>
      <c r="GM284" s="41"/>
      <c r="GN284" s="41"/>
      <c r="GO284" s="41"/>
      <c r="GP284" s="41"/>
      <c r="GQ284" s="41"/>
      <c r="GR284" s="41"/>
      <c r="GS284" s="41"/>
      <c r="GT284" s="41"/>
      <c r="GU284" s="41"/>
      <c r="GV284" s="42"/>
      <c r="GW284" s="42"/>
      <c r="GX284" s="42"/>
      <c r="GY284" s="42"/>
      <c r="GZ284" s="41"/>
      <c r="HA284" s="41"/>
      <c r="HB284" s="41"/>
      <c r="HC284" s="41"/>
      <c r="HD284" s="41"/>
      <c r="HE284" s="41"/>
      <c r="HF284" s="37"/>
      <c r="HG284" s="37"/>
      <c r="HH284" s="43"/>
      <c r="HI284" s="43"/>
      <c r="HJ284" s="41"/>
      <c r="HK284" s="43"/>
      <c r="HL284" s="42"/>
      <c r="HM284" s="18"/>
      <c r="HN284" s="18"/>
      <c r="HO284" s="42"/>
      <c r="HP284" s="18"/>
      <c r="HQ284" s="18"/>
      <c r="HR284" s="19"/>
      <c r="HS284" s="43"/>
      <c r="HT284" s="42"/>
      <c r="HU284" s="41"/>
      <c r="HV284" s="41"/>
      <c r="HW284" s="19"/>
      <c r="HX284" s="43"/>
      <c r="HY284" s="19"/>
      <c r="HZ284" s="41"/>
      <c r="IA284" s="41"/>
      <c r="IB284" s="19"/>
    </row>
    <row r="285" spans="1:236" ht="15.5">
      <c r="A285" s="15">
        <v>5175</v>
      </c>
      <c r="B285" t="s">
        <v>386</v>
      </c>
      <c r="C285" t="s">
        <v>375</v>
      </c>
      <c r="D285">
        <v>0</v>
      </c>
      <c r="E285">
        <f t="shared" si="12"/>
        <v>-4.0000000000006253E-2</v>
      </c>
      <c r="F285">
        <f t="shared" si="13"/>
        <v>-4.0000000000006253E-2</v>
      </c>
      <c r="G285">
        <f t="shared" si="14"/>
        <v>8</v>
      </c>
      <c r="H285" t="s">
        <v>48</v>
      </c>
      <c r="I285" t="s">
        <v>105</v>
      </c>
      <c r="J285" t="s">
        <v>100</v>
      </c>
      <c r="K285" t="s">
        <v>101</v>
      </c>
      <c r="L285">
        <v>8</v>
      </c>
      <c r="M285">
        <v>1225</v>
      </c>
      <c r="N285">
        <v>15</v>
      </c>
      <c r="O285">
        <v>0.8</v>
      </c>
      <c r="P285" s="15">
        <v>5175</v>
      </c>
      <c r="Q285">
        <v>48.9</v>
      </c>
      <c r="R285">
        <v>1.72</v>
      </c>
      <c r="S285">
        <v>15.4</v>
      </c>
      <c r="T285">
        <v>11.9</v>
      </c>
      <c r="U285">
        <v>0.22</v>
      </c>
      <c r="V285">
        <v>7.88</v>
      </c>
      <c r="W285">
        <v>10.4</v>
      </c>
      <c r="X285">
        <v>3.12</v>
      </c>
      <c r="Y285">
        <v>0.16</v>
      </c>
      <c r="Z285">
        <v>0.08</v>
      </c>
      <c r="AA285">
        <v>0.26</v>
      </c>
      <c r="AB285">
        <v>0</v>
      </c>
      <c r="AC285">
        <v>0</v>
      </c>
      <c r="AD285">
        <v>100.04</v>
      </c>
      <c r="AF285" s="15">
        <v>5175</v>
      </c>
      <c r="AG285">
        <v>52</v>
      </c>
      <c r="AH285">
        <v>0.92</v>
      </c>
      <c r="AI285">
        <v>4.4000000000000004</v>
      </c>
      <c r="AJ285">
        <v>6.49</v>
      </c>
      <c r="AK285">
        <v>0</v>
      </c>
      <c r="AL285">
        <v>18.100000000000001</v>
      </c>
      <c r="AM285">
        <v>18.100000000000001</v>
      </c>
      <c r="AN285">
        <v>0.35</v>
      </c>
      <c r="AO285">
        <v>0</v>
      </c>
      <c r="AP285">
        <v>0.2</v>
      </c>
      <c r="AR285" s="38"/>
      <c r="AS285" s="38"/>
      <c r="AT285" s="38"/>
      <c r="AU285" s="38"/>
      <c r="AV285" s="38"/>
      <c r="AW285" s="38"/>
      <c r="AX285" s="38"/>
      <c r="AY285" s="38"/>
      <c r="AZ285" s="38"/>
      <c r="BA285" s="38"/>
      <c r="BB285" s="38"/>
      <c r="BC285" s="38"/>
      <c r="DJ285" s="17"/>
      <c r="EH285" s="17"/>
      <c r="EI285" s="17"/>
      <c r="EJ285" s="17"/>
      <c r="EK285" s="17"/>
      <c r="EL285" s="17"/>
      <c r="EM285" s="17"/>
      <c r="EN285" s="17"/>
      <c r="EQ285" s="17"/>
      <c r="ER285" s="17"/>
      <c r="ES285" s="17"/>
      <c r="ET285" s="17"/>
      <c r="EU285" s="17"/>
      <c r="FW285" s="40"/>
      <c r="FX285" s="40"/>
      <c r="FY285" s="40"/>
      <c r="FZ285" s="40"/>
      <c r="GA285" s="40"/>
      <c r="GB285" s="18"/>
      <c r="GC285" s="18"/>
      <c r="GD285" s="19"/>
      <c r="GE285" s="19"/>
      <c r="GF285" s="41"/>
      <c r="GG285" s="41"/>
      <c r="GH285" s="41"/>
      <c r="GI285" s="41"/>
      <c r="GJ285" s="41"/>
      <c r="GK285" s="41"/>
      <c r="GL285" s="41"/>
      <c r="GM285" s="41"/>
      <c r="GN285" s="41"/>
      <c r="GO285" s="41"/>
      <c r="GP285" s="41"/>
      <c r="GQ285" s="41"/>
      <c r="GR285" s="41"/>
      <c r="GS285" s="41"/>
      <c r="GT285" s="41"/>
      <c r="GU285" s="41"/>
      <c r="GV285" s="42"/>
      <c r="GW285" s="42"/>
      <c r="GX285" s="42"/>
      <c r="GY285" s="42"/>
      <c r="GZ285" s="41"/>
      <c r="HA285" s="41"/>
      <c r="HB285" s="41"/>
      <c r="HC285" s="41"/>
      <c r="HD285" s="41"/>
      <c r="HE285" s="41"/>
      <c r="HF285" s="37"/>
      <c r="HG285" s="37"/>
      <c r="HH285" s="43"/>
      <c r="HI285" s="43"/>
      <c r="HJ285" s="41"/>
      <c r="HK285" s="43"/>
      <c r="HL285" s="42"/>
      <c r="HM285" s="18"/>
      <c r="HN285" s="18"/>
      <c r="HO285" s="42"/>
      <c r="HP285" s="18"/>
      <c r="HQ285" s="18"/>
      <c r="HR285" s="19"/>
      <c r="HS285" s="43"/>
      <c r="HT285" s="42"/>
      <c r="HU285" s="41"/>
      <c r="HV285" s="41"/>
      <c r="HW285" s="19"/>
      <c r="HX285" s="43"/>
      <c r="HY285" s="19"/>
      <c r="HZ285" s="41"/>
      <c r="IA285" s="41"/>
      <c r="IB285" s="19"/>
    </row>
    <row r="286" spans="1:236" ht="15.5">
      <c r="A286" s="15">
        <v>5176</v>
      </c>
      <c r="B286" t="s">
        <v>387</v>
      </c>
      <c r="C286" t="s">
        <v>375</v>
      </c>
      <c r="D286">
        <v>0</v>
      </c>
      <c r="E286">
        <f t="shared" si="12"/>
        <v>0.38000000000000966</v>
      </c>
      <c r="F286">
        <f t="shared" si="13"/>
        <v>0.37999999999999545</v>
      </c>
      <c r="G286">
        <f t="shared" si="14"/>
        <v>8</v>
      </c>
      <c r="H286" t="s">
        <v>48</v>
      </c>
      <c r="I286" t="s">
        <v>105</v>
      </c>
      <c r="J286" t="s">
        <v>100</v>
      </c>
      <c r="K286" t="s">
        <v>101</v>
      </c>
      <c r="L286">
        <v>6</v>
      </c>
      <c r="M286">
        <v>1240</v>
      </c>
      <c r="N286">
        <v>15</v>
      </c>
      <c r="O286">
        <v>0.8</v>
      </c>
      <c r="P286" s="15">
        <v>5176</v>
      </c>
      <c r="Q286">
        <v>49.2</v>
      </c>
      <c r="R286">
        <v>1.1100000000000001</v>
      </c>
      <c r="S286">
        <v>16</v>
      </c>
      <c r="T286">
        <v>8.6300000000000008</v>
      </c>
      <c r="U286">
        <v>0.5</v>
      </c>
      <c r="V286">
        <v>9.5</v>
      </c>
      <c r="W286">
        <v>11.8</v>
      </c>
      <c r="X286">
        <v>2.61</v>
      </c>
      <c r="Y286">
        <v>0.08</v>
      </c>
      <c r="Z286">
        <v>0.11</v>
      </c>
      <c r="AA286">
        <v>0.08</v>
      </c>
      <c r="AB286">
        <v>0</v>
      </c>
      <c r="AC286">
        <v>0</v>
      </c>
      <c r="AD286">
        <v>99.62</v>
      </c>
      <c r="AF286" s="15">
        <v>5176</v>
      </c>
      <c r="AG286">
        <v>51.4</v>
      </c>
      <c r="AH286">
        <v>0.5</v>
      </c>
      <c r="AI286">
        <v>6.03</v>
      </c>
      <c r="AJ286">
        <v>4.78</v>
      </c>
      <c r="AK286">
        <v>0.09</v>
      </c>
      <c r="AL286">
        <v>18.7</v>
      </c>
      <c r="AM286">
        <v>17.7</v>
      </c>
      <c r="AN286">
        <v>0.1</v>
      </c>
      <c r="AO286">
        <v>0</v>
      </c>
      <c r="AP286">
        <v>0.55000000000000004</v>
      </c>
      <c r="AR286" s="38"/>
      <c r="AS286" s="38"/>
      <c r="AT286" s="38"/>
      <c r="AU286" s="38"/>
      <c r="AV286" s="38"/>
      <c r="AW286" s="38"/>
      <c r="AX286" s="38"/>
      <c r="AY286" s="38"/>
      <c r="AZ286" s="38"/>
      <c r="BA286" s="38"/>
      <c r="BB286" s="38"/>
      <c r="BC286" s="38"/>
      <c r="DJ286" s="17"/>
      <c r="EH286" s="17"/>
      <c r="EI286" s="17"/>
      <c r="EJ286" s="17"/>
      <c r="EK286" s="17"/>
      <c r="EL286" s="17"/>
      <c r="EM286" s="17"/>
      <c r="EN286" s="17"/>
      <c r="EQ286" s="17"/>
      <c r="ER286" s="17"/>
      <c r="ES286" s="17"/>
      <c r="ET286" s="17"/>
      <c r="EU286" s="17"/>
      <c r="FW286" s="40"/>
      <c r="FX286" s="40"/>
      <c r="FY286" s="40"/>
      <c r="FZ286" s="40"/>
      <c r="GA286" s="40"/>
      <c r="GB286" s="18"/>
      <c r="GC286" s="18"/>
      <c r="GD286" s="19"/>
      <c r="GE286" s="19"/>
      <c r="GF286" s="41"/>
      <c r="GG286" s="41"/>
      <c r="GH286" s="41"/>
      <c r="GI286" s="41"/>
      <c r="GJ286" s="41"/>
      <c r="GK286" s="41"/>
      <c r="GL286" s="41"/>
      <c r="GM286" s="41"/>
      <c r="GN286" s="41"/>
      <c r="GO286" s="41"/>
      <c r="GP286" s="41"/>
      <c r="GQ286" s="41"/>
      <c r="GR286" s="41"/>
      <c r="GS286" s="41"/>
      <c r="GT286" s="41"/>
      <c r="GU286" s="41"/>
      <c r="GV286" s="42"/>
      <c r="GW286" s="42"/>
      <c r="GX286" s="42"/>
      <c r="GY286" s="42"/>
      <c r="GZ286" s="41"/>
      <c r="HA286" s="41"/>
      <c r="HB286" s="41"/>
      <c r="HC286" s="41"/>
      <c r="HD286" s="41"/>
      <c r="HE286" s="41"/>
      <c r="HF286" s="37"/>
      <c r="HG286" s="37"/>
      <c r="HH286" s="43"/>
      <c r="HI286" s="43"/>
      <c r="HJ286" s="41"/>
      <c r="HK286" s="43"/>
      <c r="HL286" s="42"/>
      <c r="HM286" s="18"/>
      <c r="HN286" s="18"/>
      <c r="HO286" s="42"/>
      <c r="HP286" s="18"/>
      <c r="HQ286" s="18"/>
      <c r="HR286" s="19"/>
      <c r="HS286" s="43"/>
      <c r="HT286" s="42"/>
      <c r="HU286" s="41"/>
      <c r="HV286" s="41"/>
      <c r="HW286" s="19"/>
      <c r="HX286" s="43"/>
      <c r="HY286" s="19"/>
      <c r="HZ286" s="41"/>
      <c r="IA286" s="41"/>
      <c r="IB286" s="19"/>
    </row>
    <row r="287" spans="1:236" ht="15.5">
      <c r="A287" s="15">
        <v>5177</v>
      </c>
      <c r="B287" t="s">
        <v>388</v>
      </c>
      <c r="C287" t="s">
        <v>375</v>
      </c>
      <c r="D287">
        <v>0</v>
      </c>
      <c r="E287">
        <f t="shared" si="12"/>
        <v>-0.30999999999998806</v>
      </c>
      <c r="F287">
        <f t="shared" si="13"/>
        <v>-0.29999999999999716</v>
      </c>
      <c r="G287">
        <f t="shared" si="14"/>
        <v>8</v>
      </c>
      <c r="H287" t="s">
        <v>48</v>
      </c>
      <c r="I287" t="s">
        <v>105</v>
      </c>
      <c r="J287" t="s">
        <v>100</v>
      </c>
      <c r="K287" t="s">
        <v>101</v>
      </c>
      <c r="L287">
        <v>10</v>
      </c>
      <c r="M287">
        <v>1225</v>
      </c>
      <c r="N287">
        <v>15</v>
      </c>
      <c r="O287">
        <v>0.8</v>
      </c>
      <c r="P287" s="15">
        <v>5177</v>
      </c>
      <c r="Q287">
        <v>48.9</v>
      </c>
      <c r="R287">
        <v>2.8</v>
      </c>
      <c r="S287">
        <v>14.5</v>
      </c>
      <c r="T287">
        <v>11.6</v>
      </c>
      <c r="U287">
        <v>0.3</v>
      </c>
      <c r="V287">
        <v>7.9</v>
      </c>
      <c r="W287">
        <v>10.199999999999999</v>
      </c>
      <c r="X287">
        <v>3.39</v>
      </c>
      <c r="Y287">
        <v>0.27</v>
      </c>
      <c r="Z287">
        <v>0.08</v>
      </c>
      <c r="AA287">
        <v>0.37</v>
      </c>
      <c r="AB287">
        <v>0</v>
      </c>
      <c r="AC287">
        <v>0</v>
      </c>
      <c r="AD287">
        <v>100.3</v>
      </c>
      <c r="AF287" s="15">
        <v>5177</v>
      </c>
      <c r="AG287">
        <v>52.6</v>
      </c>
      <c r="AH287">
        <v>0.92</v>
      </c>
      <c r="AI287">
        <v>3.63</v>
      </c>
      <c r="AJ287">
        <v>7.25</v>
      </c>
      <c r="AK287">
        <v>0.08</v>
      </c>
      <c r="AL287">
        <v>17.7</v>
      </c>
      <c r="AM287">
        <v>18.2</v>
      </c>
      <c r="AN287">
        <v>0.35</v>
      </c>
      <c r="AO287">
        <v>0</v>
      </c>
      <c r="AP287">
        <v>0.23</v>
      </c>
      <c r="AR287" s="38"/>
      <c r="AS287" s="38"/>
      <c r="AT287" s="38"/>
      <c r="AU287" s="38"/>
      <c r="AV287" s="38"/>
      <c r="AW287" s="38"/>
      <c r="AX287" s="38"/>
      <c r="AY287" s="38"/>
      <c r="AZ287" s="38"/>
      <c r="BA287" s="38"/>
      <c r="BB287" s="38"/>
      <c r="BC287" s="38"/>
      <c r="DJ287" s="17"/>
      <c r="EH287" s="17"/>
      <c r="EI287" s="17"/>
      <c r="EJ287" s="17"/>
      <c r="EK287" s="17"/>
      <c r="EL287" s="17"/>
      <c r="EM287" s="17"/>
      <c r="EN287" s="17"/>
      <c r="EQ287" s="17"/>
      <c r="ER287" s="17"/>
      <c r="ES287" s="17"/>
      <c r="ET287" s="17"/>
      <c r="EU287" s="17"/>
      <c r="FW287" s="40"/>
      <c r="FX287" s="40"/>
      <c r="FY287" s="40"/>
      <c r="FZ287" s="40"/>
      <c r="GA287" s="40"/>
      <c r="GB287" s="18"/>
      <c r="GC287" s="18"/>
      <c r="GD287" s="19"/>
      <c r="GE287" s="19"/>
      <c r="GF287" s="41"/>
      <c r="GG287" s="41"/>
      <c r="GH287" s="41"/>
      <c r="GI287" s="41"/>
      <c r="GJ287" s="41"/>
      <c r="GK287" s="41"/>
      <c r="GL287" s="41"/>
      <c r="GM287" s="41"/>
      <c r="GN287" s="41"/>
      <c r="GO287" s="41"/>
      <c r="GP287" s="41"/>
      <c r="GQ287" s="41"/>
      <c r="GR287" s="41"/>
      <c r="GS287" s="41"/>
      <c r="GT287" s="41"/>
      <c r="GU287" s="41"/>
      <c r="GV287" s="42"/>
      <c r="GW287" s="42"/>
      <c r="GX287" s="42"/>
      <c r="GY287" s="42"/>
      <c r="GZ287" s="41"/>
      <c r="HA287" s="41"/>
      <c r="HB287" s="41"/>
      <c r="HC287" s="41"/>
      <c r="HD287" s="41"/>
      <c r="HE287" s="41"/>
      <c r="HF287" s="37"/>
      <c r="HG287" s="37"/>
      <c r="HH287" s="43"/>
      <c r="HI287" s="43"/>
      <c r="HJ287" s="41"/>
      <c r="HK287" s="43"/>
      <c r="HL287" s="42"/>
      <c r="HM287" s="18"/>
      <c r="HN287" s="18"/>
      <c r="HO287" s="42"/>
      <c r="HP287" s="18"/>
      <c r="HQ287" s="18"/>
      <c r="HR287" s="19"/>
      <c r="HS287" s="43"/>
      <c r="HT287" s="42"/>
      <c r="HU287" s="41"/>
      <c r="HV287" s="41"/>
      <c r="HW287" s="19"/>
      <c r="HX287" s="43"/>
      <c r="HY287" s="19"/>
      <c r="HZ287" s="41"/>
      <c r="IA287" s="41"/>
      <c r="IB287" s="19"/>
    </row>
    <row r="288" spans="1:236" ht="15.5">
      <c r="A288" s="15">
        <v>5178</v>
      </c>
      <c r="B288" t="s">
        <v>389</v>
      </c>
      <c r="C288" t="s">
        <v>375</v>
      </c>
      <c r="D288">
        <v>0</v>
      </c>
      <c r="E288">
        <f t="shared" si="12"/>
        <v>-0.38000000000000966</v>
      </c>
      <c r="F288">
        <f t="shared" si="13"/>
        <v>-0.40000000000000568</v>
      </c>
      <c r="G288">
        <f t="shared" si="14"/>
        <v>8</v>
      </c>
      <c r="H288" t="s">
        <v>48</v>
      </c>
      <c r="I288" t="s">
        <v>105</v>
      </c>
      <c r="J288" t="s">
        <v>100</v>
      </c>
      <c r="K288" t="s">
        <v>101</v>
      </c>
      <c r="L288">
        <v>12</v>
      </c>
      <c r="M288">
        <v>1210</v>
      </c>
      <c r="N288">
        <v>15</v>
      </c>
      <c r="O288">
        <v>0.8</v>
      </c>
      <c r="P288" s="15">
        <v>5178</v>
      </c>
      <c r="Q288">
        <v>49</v>
      </c>
      <c r="R288">
        <v>3.06</v>
      </c>
      <c r="S288">
        <v>14</v>
      </c>
      <c r="T288">
        <v>14.1</v>
      </c>
      <c r="U288">
        <v>0.23</v>
      </c>
      <c r="V288">
        <v>6.47</v>
      </c>
      <c r="W288">
        <v>9.58</v>
      </c>
      <c r="X288">
        <v>3.22</v>
      </c>
      <c r="Y288">
        <v>0.26</v>
      </c>
      <c r="Z288">
        <v>0.06</v>
      </c>
      <c r="AA288">
        <v>0.4</v>
      </c>
      <c r="AB288">
        <v>0</v>
      </c>
      <c r="AC288">
        <v>0</v>
      </c>
      <c r="AD288">
        <v>100.4</v>
      </c>
      <c r="AF288" s="15">
        <v>5178</v>
      </c>
      <c r="AG288">
        <v>51.9</v>
      </c>
      <c r="AH288">
        <v>1.02</v>
      </c>
      <c r="AI288">
        <v>3.35</v>
      </c>
      <c r="AJ288">
        <v>7.98</v>
      </c>
      <c r="AK288">
        <v>0.16</v>
      </c>
      <c r="AL288">
        <v>16.8</v>
      </c>
      <c r="AM288">
        <v>18</v>
      </c>
      <c r="AN288">
        <v>0.34</v>
      </c>
      <c r="AO288">
        <v>0</v>
      </c>
      <c r="AP288">
        <v>0.2</v>
      </c>
      <c r="AR288" s="38"/>
      <c r="AS288" s="38"/>
      <c r="AT288" s="38"/>
      <c r="AU288" s="38"/>
      <c r="AV288" s="38"/>
      <c r="AW288" s="38"/>
      <c r="AX288" s="38"/>
      <c r="AY288" s="38"/>
      <c r="AZ288" s="38"/>
      <c r="BA288" s="38"/>
      <c r="BB288" s="38"/>
      <c r="BC288" s="38"/>
      <c r="DJ288" s="17"/>
      <c r="EH288" s="17"/>
      <c r="EI288" s="17"/>
      <c r="EJ288" s="17"/>
      <c r="EK288" s="17"/>
      <c r="EL288" s="17"/>
      <c r="EM288" s="17"/>
      <c r="EN288" s="17"/>
      <c r="EQ288" s="17"/>
      <c r="ER288" s="17"/>
      <c r="ES288" s="17"/>
      <c r="ET288" s="17"/>
      <c r="EU288" s="17"/>
      <c r="FW288" s="40"/>
      <c r="FX288" s="40"/>
      <c r="FY288" s="40"/>
      <c r="FZ288" s="40"/>
      <c r="GA288" s="40"/>
      <c r="GB288" s="18"/>
      <c r="GC288" s="18"/>
      <c r="GD288" s="19"/>
      <c r="GE288" s="19"/>
      <c r="GF288" s="41"/>
      <c r="GG288" s="41"/>
      <c r="GH288" s="41"/>
      <c r="GI288" s="41"/>
      <c r="GJ288" s="41"/>
      <c r="GK288" s="41"/>
      <c r="GL288" s="41"/>
      <c r="GM288" s="41"/>
      <c r="GN288" s="41"/>
      <c r="GO288" s="41"/>
      <c r="GP288" s="41"/>
      <c r="GQ288" s="41"/>
      <c r="GR288" s="41"/>
      <c r="GS288" s="41"/>
      <c r="GT288" s="41"/>
      <c r="GU288" s="41"/>
      <c r="GV288" s="42"/>
      <c r="GW288" s="42"/>
      <c r="GX288" s="42"/>
      <c r="GY288" s="42"/>
      <c r="GZ288" s="41"/>
      <c r="HA288" s="41"/>
      <c r="HB288" s="41"/>
      <c r="HC288" s="41"/>
      <c r="HD288" s="41"/>
      <c r="HE288" s="41"/>
      <c r="HF288" s="37"/>
      <c r="HG288" s="37"/>
      <c r="HH288" s="43"/>
      <c r="HI288" s="43"/>
      <c r="HJ288" s="41"/>
      <c r="HK288" s="43"/>
      <c r="HL288" s="42"/>
      <c r="HM288" s="18"/>
      <c r="HN288" s="18"/>
      <c r="HO288" s="42"/>
      <c r="HP288" s="18"/>
      <c r="HQ288" s="18"/>
      <c r="HR288" s="19"/>
      <c r="HS288" s="43"/>
      <c r="HT288" s="42"/>
      <c r="HU288" s="41"/>
      <c r="HV288" s="41"/>
      <c r="HW288" s="19"/>
      <c r="HX288" s="43"/>
      <c r="HY288" s="19"/>
      <c r="HZ288" s="41"/>
      <c r="IA288" s="41"/>
      <c r="IB288" s="19"/>
    </row>
    <row r="289" spans="1:236" ht="15.5">
      <c r="A289" s="15">
        <v>5179</v>
      </c>
      <c r="B289" t="s">
        <v>390</v>
      </c>
      <c r="C289" t="s">
        <v>375</v>
      </c>
      <c r="D289">
        <v>0</v>
      </c>
      <c r="E289">
        <f t="shared" si="12"/>
        <v>1.4500000000000171</v>
      </c>
      <c r="F289">
        <f t="shared" si="13"/>
        <v>1.4500000000000028</v>
      </c>
      <c r="G289">
        <f t="shared" si="14"/>
        <v>10</v>
      </c>
      <c r="H289" t="s">
        <v>48</v>
      </c>
      <c r="I289" t="s">
        <v>105</v>
      </c>
      <c r="J289" t="s">
        <v>100</v>
      </c>
      <c r="K289" t="s">
        <v>101</v>
      </c>
      <c r="L289">
        <v>11</v>
      </c>
      <c r="M289">
        <v>1250</v>
      </c>
      <c r="N289">
        <v>15</v>
      </c>
      <c r="O289">
        <v>1</v>
      </c>
      <c r="P289" s="15">
        <v>5179</v>
      </c>
      <c r="Q289">
        <v>48.7</v>
      </c>
      <c r="R289">
        <v>1.21</v>
      </c>
      <c r="S289">
        <v>17.2</v>
      </c>
      <c r="T289">
        <v>8.99</v>
      </c>
      <c r="U289">
        <v>0.25</v>
      </c>
      <c r="V289">
        <v>8.1</v>
      </c>
      <c r="W289">
        <v>10</v>
      </c>
      <c r="X289">
        <v>3.84</v>
      </c>
      <c r="Y289">
        <v>0.13</v>
      </c>
      <c r="Z289">
        <v>0</v>
      </c>
      <c r="AA289">
        <v>0.13</v>
      </c>
      <c r="AB289">
        <v>0</v>
      </c>
      <c r="AC289">
        <v>0</v>
      </c>
      <c r="AD289">
        <v>98.55</v>
      </c>
      <c r="AF289" s="15">
        <v>5179</v>
      </c>
      <c r="AG289">
        <v>51.5</v>
      </c>
      <c r="AH289">
        <v>0.81</v>
      </c>
      <c r="AI289">
        <v>6.89</v>
      </c>
      <c r="AJ289">
        <v>6.14</v>
      </c>
      <c r="AK289">
        <v>0.17</v>
      </c>
      <c r="AL289">
        <v>18.3</v>
      </c>
      <c r="AM289">
        <v>16.100000000000001</v>
      </c>
      <c r="AN289">
        <v>0.56000000000000005</v>
      </c>
      <c r="AO289">
        <v>0</v>
      </c>
      <c r="AP289">
        <v>0.21</v>
      </c>
      <c r="AR289" s="38"/>
      <c r="AS289" s="38"/>
      <c r="AT289" s="38"/>
      <c r="AU289" s="38"/>
      <c r="AV289" s="38"/>
      <c r="AW289" s="38"/>
      <c r="AX289" s="38"/>
      <c r="AY289" s="38"/>
      <c r="AZ289" s="38"/>
      <c r="BA289" s="38"/>
      <c r="BB289" s="38"/>
      <c r="BC289" s="38"/>
      <c r="DJ289" s="17"/>
      <c r="EH289" s="17"/>
      <c r="EI289" s="17"/>
      <c r="EJ289" s="17"/>
      <c r="EK289" s="17"/>
      <c r="EL289" s="17"/>
      <c r="EM289" s="17"/>
      <c r="EN289" s="17"/>
      <c r="EQ289" s="17"/>
      <c r="ER289" s="17"/>
      <c r="ES289" s="17"/>
      <c r="ET289" s="17"/>
      <c r="EU289" s="17"/>
      <c r="FW289" s="40"/>
      <c r="FX289" s="40"/>
      <c r="FY289" s="40"/>
      <c r="FZ289" s="40"/>
      <c r="GA289" s="40"/>
      <c r="GB289" s="18"/>
      <c r="GC289" s="18"/>
      <c r="GD289" s="19"/>
      <c r="GE289" s="19"/>
      <c r="GF289" s="41"/>
      <c r="GG289" s="41"/>
      <c r="GH289" s="41"/>
      <c r="GI289" s="41"/>
      <c r="GJ289" s="41"/>
      <c r="GK289" s="41"/>
      <c r="GL289" s="41"/>
      <c r="GM289" s="41"/>
      <c r="GN289" s="41"/>
      <c r="GO289" s="41"/>
      <c r="GP289" s="41"/>
      <c r="GQ289" s="41"/>
      <c r="GR289" s="41"/>
      <c r="GS289" s="41"/>
      <c r="GT289" s="41"/>
      <c r="GU289" s="41"/>
      <c r="GV289" s="42"/>
      <c r="GW289" s="42"/>
      <c r="GX289" s="42"/>
      <c r="GY289" s="42"/>
      <c r="GZ289" s="41"/>
      <c r="HA289" s="41"/>
      <c r="HB289" s="41"/>
      <c r="HC289" s="41"/>
      <c r="HD289" s="41"/>
      <c r="HE289" s="41"/>
      <c r="HF289" s="37"/>
      <c r="HG289" s="37"/>
      <c r="HH289" s="43"/>
      <c r="HI289" s="43"/>
      <c r="HJ289" s="41"/>
      <c r="HK289" s="43"/>
      <c r="HL289" s="42"/>
      <c r="HM289" s="18"/>
      <c r="HN289" s="18"/>
      <c r="HO289" s="42"/>
      <c r="HP289" s="18"/>
      <c r="HQ289" s="18"/>
      <c r="HR289" s="19"/>
      <c r="HS289" s="43"/>
      <c r="HT289" s="42"/>
      <c r="HU289" s="41"/>
      <c r="HV289" s="41"/>
      <c r="HW289" s="19"/>
      <c r="HX289" s="43"/>
      <c r="HY289" s="19"/>
      <c r="HZ289" s="41"/>
      <c r="IA289" s="41"/>
      <c r="IB289" s="19"/>
    </row>
    <row r="290" spans="1:236" ht="15.5">
      <c r="A290" s="15">
        <v>5180</v>
      </c>
      <c r="B290" t="s">
        <v>391</v>
      </c>
      <c r="C290" t="s">
        <v>375</v>
      </c>
      <c r="D290">
        <v>0</v>
      </c>
      <c r="E290">
        <f t="shared" si="12"/>
        <v>-3.0000000000001137E-2</v>
      </c>
      <c r="F290">
        <f t="shared" si="13"/>
        <v>-3.0000000000001137E-2</v>
      </c>
      <c r="G290">
        <f t="shared" si="14"/>
        <v>10</v>
      </c>
      <c r="H290" t="s">
        <v>48</v>
      </c>
      <c r="I290" t="s">
        <v>105</v>
      </c>
      <c r="J290" t="s">
        <v>100</v>
      </c>
      <c r="K290" t="s">
        <v>101</v>
      </c>
      <c r="L290">
        <v>7</v>
      </c>
      <c r="M290">
        <v>1235</v>
      </c>
      <c r="N290">
        <v>15</v>
      </c>
      <c r="O290">
        <v>1</v>
      </c>
      <c r="P290" s="15">
        <v>5180</v>
      </c>
      <c r="Q290">
        <v>48.6</v>
      </c>
      <c r="R290">
        <v>1.59</v>
      </c>
      <c r="S290">
        <v>17.2</v>
      </c>
      <c r="T290">
        <v>10.199999999999999</v>
      </c>
      <c r="U290">
        <v>0.15</v>
      </c>
      <c r="V290">
        <v>8.52</v>
      </c>
      <c r="W290">
        <v>10.199999999999999</v>
      </c>
      <c r="X290">
        <v>3.19</v>
      </c>
      <c r="Y290">
        <v>0.16</v>
      </c>
      <c r="Z290">
        <v>0.06</v>
      </c>
      <c r="AA290">
        <v>0.16</v>
      </c>
      <c r="AB290">
        <v>0</v>
      </c>
      <c r="AC290">
        <v>0</v>
      </c>
      <c r="AD290">
        <v>100.03</v>
      </c>
      <c r="AF290" s="15">
        <v>5180</v>
      </c>
      <c r="AG290">
        <v>51.1</v>
      </c>
      <c r="AH290">
        <v>0.68</v>
      </c>
      <c r="AI290">
        <v>7.26</v>
      </c>
      <c r="AJ290">
        <v>6.2</v>
      </c>
      <c r="AK290">
        <v>0.16</v>
      </c>
      <c r="AL290">
        <v>19.399999999999999</v>
      </c>
      <c r="AM290">
        <v>15.3</v>
      </c>
      <c r="AN290">
        <v>0.49</v>
      </c>
      <c r="AO290">
        <v>0</v>
      </c>
      <c r="AP290">
        <v>0.24</v>
      </c>
      <c r="AR290" s="38"/>
      <c r="AS290" s="38"/>
      <c r="AT290" s="38"/>
      <c r="AU290" s="38"/>
      <c r="AV290" s="38"/>
      <c r="AW290" s="38"/>
      <c r="AX290" s="38"/>
      <c r="AY290" s="38"/>
      <c r="AZ290" s="38"/>
      <c r="BA290" s="38"/>
      <c r="BB290" s="38"/>
      <c r="BC290" s="38"/>
      <c r="DJ290" s="17"/>
      <c r="EH290" s="17"/>
      <c r="EI290" s="17"/>
      <c r="EJ290" s="17"/>
      <c r="EK290" s="17"/>
      <c r="EL290" s="17"/>
      <c r="EM290" s="17"/>
      <c r="EN290" s="17"/>
      <c r="EQ290" s="17"/>
      <c r="ER290" s="17"/>
      <c r="ES290" s="17"/>
      <c r="ET290" s="17"/>
      <c r="EU290" s="17"/>
      <c r="FW290" s="40"/>
      <c r="FX290" s="40"/>
      <c r="FY290" s="40"/>
      <c r="FZ290" s="40"/>
      <c r="GA290" s="40"/>
      <c r="GB290" s="18"/>
      <c r="GC290" s="18"/>
      <c r="GD290" s="19"/>
      <c r="GE290" s="19"/>
      <c r="GF290" s="41"/>
      <c r="GG290" s="41"/>
      <c r="GH290" s="41"/>
      <c r="GI290" s="41"/>
      <c r="GJ290" s="41"/>
      <c r="GK290" s="41"/>
      <c r="GL290" s="41"/>
      <c r="GM290" s="41"/>
      <c r="GN290" s="41"/>
      <c r="GO290" s="41"/>
      <c r="GP290" s="41"/>
      <c r="GQ290" s="41"/>
      <c r="GR290" s="41"/>
      <c r="GS290" s="41"/>
      <c r="GT290" s="41"/>
      <c r="GU290" s="41"/>
      <c r="GV290" s="42"/>
      <c r="GW290" s="42"/>
      <c r="GX290" s="42"/>
      <c r="GY290" s="42"/>
      <c r="GZ290" s="41"/>
      <c r="HA290" s="41"/>
      <c r="HB290" s="41"/>
      <c r="HC290" s="41"/>
      <c r="HD290" s="41"/>
      <c r="HE290" s="41"/>
      <c r="HF290" s="37"/>
      <c r="HG290" s="37"/>
      <c r="HH290" s="43"/>
      <c r="HI290" s="43"/>
      <c r="HJ290" s="41"/>
      <c r="HK290" s="43"/>
      <c r="HL290" s="42"/>
      <c r="HM290" s="18"/>
      <c r="HN290" s="18"/>
      <c r="HO290" s="42"/>
      <c r="HP290" s="18"/>
      <c r="HQ290" s="18"/>
      <c r="HR290" s="19"/>
      <c r="HS290" s="43"/>
      <c r="HT290" s="42"/>
      <c r="HU290" s="41"/>
      <c r="HV290" s="41"/>
      <c r="HW290" s="19"/>
      <c r="HX290" s="43"/>
      <c r="HY290" s="19"/>
      <c r="HZ290" s="41"/>
      <c r="IA290" s="41"/>
      <c r="IB290" s="19"/>
    </row>
    <row r="291" spans="1:236" ht="15.5">
      <c r="A291" s="15">
        <v>2438</v>
      </c>
      <c r="B291" t="s">
        <v>392</v>
      </c>
      <c r="C291" t="s">
        <v>393</v>
      </c>
      <c r="D291">
        <v>0</v>
      </c>
      <c r="E291">
        <f t="shared" si="12"/>
        <v>2.4899999999999949</v>
      </c>
      <c r="F291">
        <f t="shared" si="13"/>
        <v>2.5100000000000051</v>
      </c>
      <c r="G291">
        <f t="shared" si="14"/>
        <v>16</v>
      </c>
      <c r="H291" t="s">
        <v>48</v>
      </c>
      <c r="I291" t="s">
        <v>105</v>
      </c>
      <c r="J291" t="s">
        <v>106</v>
      </c>
      <c r="K291" t="s">
        <v>101</v>
      </c>
      <c r="L291">
        <v>12</v>
      </c>
      <c r="M291">
        <v>1340</v>
      </c>
      <c r="N291">
        <v>7</v>
      </c>
      <c r="O291">
        <v>1.6</v>
      </c>
      <c r="P291" s="15">
        <v>2438</v>
      </c>
      <c r="Q291">
        <v>47.67</v>
      </c>
      <c r="R291">
        <v>1.1000000000000001</v>
      </c>
      <c r="S291">
        <v>16.55</v>
      </c>
      <c r="T291">
        <v>7.98</v>
      </c>
      <c r="U291">
        <v>0.15</v>
      </c>
      <c r="V291">
        <v>8.9700000000000006</v>
      </c>
      <c r="W291">
        <v>9.0500000000000007</v>
      </c>
      <c r="X291">
        <v>4.05</v>
      </c>
      <c r="Y291">
        <v>1.52</v>
      </c>
      <c r="Z291">
        <v>0</v>
      </c>
      <c r="AA291">
        <v>0.47</v>
      </c>
      <c r="AB291">
        <v>0</v>
      </c>
      <c r="AC291">
        <v>0</v>
      </c>
      <c r="AD291">
        <v>97.49</v>
      </c>
      <c r="AF291" s="15">
        <v>2438</v>
      </c>
      <c r="AG291">
        <v>52.59</v>
      </c>
      <c r="AH291">
        <v>0.46</v>
      </c>
      <c r="AI291">
        <v>7.81</v>
      </c>
      <c r="AJ291">
        <v>6.15</v>
      </c>
      <c r="AK291">
        <v>0.11</v>
      </c>
      <c r="AL291">
        <v>19.399999999999999</v>
      </c>
      <c r="AM291">
        <v>14.2</v>
      </c>
      <c r="AN291">
        <v>0.91</v>
      </c>
      <c r="AO291">
        <v>0</v>
      </c>
      <c r="AP291">
        <v>0</v>
      </c>
      <c r="AR291" s="38"/>
      <c r="AS291" s="38"/>
      <c r="AT291" s="38"/>
      <c r="AU291" s="38"/>
      <c r="AV291" s="38"/>
      <c r="AW291" s="38"/>
      <c r="AX291" s="38"/>
      <c r="AY291" s="38"/>
      <c r="AZ291" s="38"/>
      <c r="BA291" s="38"/>
      <c r="BB291" s="38"/>
      <c r="BC291" s="38"/>
      <c r="DJ291" s="17"/>
      <c r="EH291" s="17"/>
      <c r="EI291" s="17"/>
      <c r="EJ291" s="17"/>
      <c r="EK291" s="17"/>
      <c r="EL291" s="17"/>
      <c r="EM291" s="17"/>
      <c r="EN291" s="17"/>
      <c r="EQ291" s="17"/>
      <c r="ER291" s="17"/>
      <c r="ES291" s="17"/>
      <c r="ET291" s="17"/>
      <c r="EU291" s="17"/>
      <c r="FW291" s="40"/>
      <c r="FX291" s="40"/>
      <c r="FY291" s="40"/>
      <c r="FZ291" s="40"/>
      <c r="GA291" s="40"/>
      <c r="GB291" s="18"/>
      <c r="GC291" s="18"/>
      <c r="GD291" s="19"/>
      <c r="GE291" s="19"/>
      <c r="GF291" s="41"/>
      <c r="GG291" s="41"/>
      <c r="GH291" s="41"/>
      <c r="GI291" s="41"/>
      <c r="GJ291" s="41"/>
      <c r="GK291" s="41"/>
      <c r="GL291" s="41"/>
      <c r="GM291" s="41"/>
      <c r="GN291" s="41"/>
      <c r="GO291" s="41"/>
      <c r="GP291" s="41"/>
      <c r="GQ291" s="41"/>
      <c r="GR291" s="41"/>
      <c r="GS291" s="41"/>
      <c r="GT291" s="41"/>
      <c r="GU291" s="41"/>
      <c r="GV291" s="42"/>
      <c r="GW291" s="42"/>
      <c r="GX291" s="42"/>
      <c r="GY291" s="42"/>
      <c r="GZ291" s="41"/>
      <c r="HA291" s="41"/>
      <c r="HB291" s="41"/>
      <c r="HC291" s="41"/>
      <c r="HD291" s="41"/>
      <c r="HE291" s="41"/>
      <c r="HF291" s="37"/>
      <c r="HG291" s="37"/>
      <c r="HH291" s="43"/>
      <c r="HI291" s="43"/>
      <c r="HJ291" s="41"/>
      <c r="HK291" s="43"/>
      <c r="HL291" s="42"/>
      <c r="HM291" s="18"/>
      <c r="HN291" s="18"/>
      <c r="HO291" s="42"/>
      <c r="HP291" s="18"/>
      <c r="HQ291" s="18"/>
      <c r="HR291" s="19"/>
      <c r="HS291" s="43"/>
      <c r="HT291" s="42"/>
      <c r="HU291" s="41"/>
      <c r="HV291" s="41"/>
      <c r="HW291" s="19"/>
      <c r="HX291" s="43"/>
      <c r="HY291" s="19"/>
      <c r="HZ291" s="41"/>
      <c r="IA291" s="41"/>
      <c r="IB291" s="19"/>
    </row>
    <row r="292" spans="1:236" ht="15.5">
      <c r="A292" s="15">
        <v>2445</v>
      </c>
      <c r="B292" t="s">
        <v>394</v>
      </c>
      <c r="C292" t="s">
        <v>393</v>
      </c>
      <c r="D292">
        <v>0</v>
      </c>
      <c r="E292">
        <f t="shared" si="12"/>
        <v>3.4500000000000171</v>
      </c>
      <c r="F292">
        <f t="shared" si="13"/>
        <v>3.4399999999999977</v>
      </c>
      <c r="G292">
        <f t="shared" si="14"/>
        <v>20</v>
      </c>
      <c r="H292" t="s">
        <v>48</v>
      </c>
      <c r="I292" t="s">
        <v>105</v>
      </c>
      <c r="J292" t="s">
        <v>106</v>
      </c>
      <c r="K292" t="s">
        <v>101</v>
      </c>
      <c r="L292">
        <v>7.5</v>
      </c>
      <c r="M292">
        <v>1340</v>
      </c>
      <c r="N292">
        <v>7</v>
      </c>
      <c r="O292">
        <v>2</v>
      </c>
      <c r="P292" s="15">
        <v>2445</v>
      </c>
      <c r="Q292">
        <v>47.42</v>
      </c>
      <c r="R292">
        <v>1.17</v>
      </c>
      <c r="S292">
        <v>16.86</v>
      </c>
      <c r="T292">
        <v>8.16</v>
      </c>
      <c r="U292">
        <v>0.1</v>
      </c>
      <c r="V292">
        <v>8.59</v>
      </c>
      <c r="W292">
        <v>8.2100000000000009</v>
      </c>
      <c r="X292">
        <v>4.12</v>
      </c>
      <c r="Y292">
        <v>1.57</v>
      </c>
      <c r="Z292">
        <v>0</v>
      </c>
      <c r="AA292">
        <v>0.35</v>
      </c>
      <c r="AB292">
        <v>0</v>
      </c>
      <c r="AC292">
        <v>0</v>
      </c>
      <c r="AD292">
        <v>96.56</v>
      </c>
      <c r="AF292" s="15">
        <v>2445</v>
      </c>
      <c r="AG292">
        <v>51.55</v>
      </c>
      <c r="AH292">
        <v>0.6</v>
      </c>
      <c r="AI292">
        <v>9.9</v>
      </c>
      <c r="AJ292">
        <v>6.65</v>
      </c>
      <c r="AK292">
        <v>0.13</v>
      </c>
      <c r="AL292">
        <v>17.399999999999999</v>
      </c>
      <c r="AM292">
        <v>13.33</v>
      </c>
      <c r="AN292">
        <v>1.46</v>
      </c>
      <c r="AO292">
        <v>0</v>
      </c>
      <c r="AP292">
        <v>0</v>
      </c>
      <c r="AR292" s="38"/>
      <c r="AS292" s="38"/>
      <c r="AT292" s="38"/>
      <c r="AU292" s="38"/>
      <c r="AV292" s="38"/>
      <c r="AW292" s="38"/>
      <c r="AX292" s="38"/>
      <c r="AY292" s="38"/>
      <c r="AZ292" s="38"/>
      <c r="BA292" s="38"/>
      <c r="BB292" s="38"/>
      <c r="BC292" s="38"/>
      <c r="DJ292" s="17"/>
      <c r="EH292" s="17"/>
      <c r="EI292" s="17"/>
      <c r="EJ292" s="17"/>
      <c r="EK292" s="17"/>
      <c r="EL292" s="17"/>
      <c r="EM292" s="17"/>
      <c r="EN292" s="17"/>
      <c r="EQ292" s="17"/>
      <c r="ER292" s="17"/>
      <c r="ES292" s="17"/>
      <c r="ET292" s="17"/>
      <c r="EU292" s="17"/>
      <c r="FW292" s="40"/>
      <c r="FX292" s="40"/>
      <c r="FY292" s="40"/>
      <c r="FZ292" s="40"/>
      <c r="GA292" s="40"/>
      <c r="GB292" s="18"/>
      <c r="GC292" s="18"/>
      <c r="GD292" s="19"/>
      <c r="GE292" s="19"/>
      <c r="GF292" s="41"/>
      <c r="GG292" s="41"/>
      <c r="GH292" s="41"/>
      <c r="GI292" s="41"/>
      <c r="GJ292" s="41"/>
      <c r="GK292" s="41"/>
      <c r="GL292" s="41"/>
      <c r="GM292" s="41"/>
      <c r="GN292" s="41"/>
      <c r="GO292" s="41"/>
      <c r="GP292" s="41"/>
      <c r="GQ292" s="41"/>
      <c r="GR292" s="41"/>
      <c r="GS292" s="41"/>
      <c r="GT292" s="41"/>
      <c r="GU292" s="41"/>
      <c r="GV292" s="42"/>
      <c r="GW292" s="42"/>
      <c r="GX292" s="42"/>
      <c r="GY292" s="42"/>
      <c r="GZ292" s="41"/>
      <c r="HA292" s="41"/>
      <c r="HB292" s="41"/>
      <c r="HC292" s="41"/>
      <c r="HD292" s="41"/>
      <c r="HE292" s="41"/>
      <c r="HF292" s="37"/>
      <c r="HG292" s="37"/>
      <c r="HH292" s="43"/>
      <c r="HI292" s="43"/>
      <c r="HJ292" s="41"/>
      <c r="HK292" s="43"/>
      <c r="HL292" s="42"/>
      <c r="HM292" s="18"/>
      <c r="HN292" s="18"/>
      <c r="HO292" s="42"/>
      <c r="HP292" s="18"/>
      <c r="HQ292" s="18"/>
      <c r="HR292" s="19"/>
      <c r="HS292" s="43"/>
      <c r="HT292" s="42"/>
      <c r="HU292" s="41"/>
      <c r="HV292" s="41"/>
      <c r="HW292" s="19"/>
      <c r="HX292" s="43"/>
      <c r="HY292" s="19"/>
      <c r="HZ292" s="41"/>
      <c r="IA292" s="41"/>
      <c r="IB292" s="19"/>
    </row>
    <row r="293" spans="1:236" ht="15.5">
      <c r="A293" s="15">
        <v>2446</v>
      </c>
      <c r="B293" t="s">
        <v>395</v>
      </c>
      <c r="C293" t="s">
        <v>393</v>
      </c>
      <c r="D293">
        <v>0</v>
      </c>
      <c r="E293">
        <f t="shared" si="12"/>
        <v>2.3700000000000045</v>
      </c>
      <c r="F293">
        <f t="shared" si="13"/>
        <v>2.3799999999999955</v>
      </c>
      <c r="G293">
        <f t="shared" si="14"/>
        <v>20</v>
      </c>
      <c r="H293" t="s">
        <v>48</v>
      </c>
      <c r="I293" t="s">
        <v>105</v>
      </c>
      <c r="J293" t="s">
        <v>106</v>
      </c>
      <c r="K293" t="s">
        <v>101</v>
      </c>
      <c r="L293">
        <v>4</v>
      </c>
      <c r="M293">
        <v>1360</v>
      </c>
      <c r="N293">
        <v>7</v>
      </c>
      <c r="O293">
        <v>2</v>
      </c>
      <c r="P293" s="15">
        <v>2446</v>
      </c>
      <c r="Q293">
        <v>47.94</v>
      </c>
      <c r="R293">
        <v>1.0900000000000001</v>
      </c>
      <c r="S293">
        <v>16.02</v>
      </c>
      <c r="T293">
        <v>7.98</v>
      </c>
      <c r="U293">
        <v>0.08</v>
      </c>
      <c r="V293">
        <v>10.02</v>
      </c>
      <c r="W293">
        <v>9.06</v>
      </c>
      <c r="X293">
        <v>3.74</v>
      </c>
      <c r="Y293">
        <v>1.4</v>
      </c>
      <c r="Z293">
        <v>0</v>
      </c>
      <c r="AA293">
        <v>0.3</v>
      </c>
      <c r="AB293">
        <v>0</v>
      </c>
      <c r="AC293">
        <v>0</v>
      </c>
      <c r="AD293">
        <v>97.62</v>
      </c>
      <c r="AF293" s="15">
        <v>2446</v>
      </c>
      <c r="AG293">
        <v>52.94</v>
      </c>
      <c r="AH293">
        <v>0.28000000000000003</v>
      </c>
      <c r="AI293">
        <v>7.48</v>
      </c>
      <c r="AJ293">
        <v>5.72</v>
      </c>
      <c r="AK293">
        <v>0.05</v>
      </c>
      <c r="AL293">
        <v>20.11</v>
      </c>
      <c r="AM293">
        <v>12.89</v>
      </c>
      <c r="AN293">
        <v>1.05</v>
      </c>
      <c r="AO293">
        <v>0</v>
      </c>
      <c r="AP293">
        <v>0</v>
      </c>
      <c r="AR293" s="38"/>
      <c r="AS293" s="38"/>
      <c r="AT293" s="38"/>
      <c r="AU293" s="38"/>
      <c r="AV293" s="38"/>
      <c r="AW293" s="38"/>
      <c r="AX293" s="38"/>
      <c r="AY293" s="38"/>
      <c r="AZ293" s="38"/>
      <c r="BA293" s="38"/>
      <c r="BB293" s="38"/>
      <c r="BC293" s="38"/>
      <c r="DJ293" s="17"/>
      <c r="EH293" s="17"/>
      <c r="EI293" s="17"/>
      <c r="EJ293" s="17"/>
      <c r="EK293" s="17"/>
      <c r="EL293" s="17"/>
      <c r="EM293" s="17"/>
      <c r="EN293" s="17"/>
      <c r="EQ293" s="17"/>
      <c r="ER293" s="17"/>
      <c r="ES293" s="17"/>
      <c r="ET293" s="17"/>
      <c r="EU293" s="17"/>
      <c r="FW293" s="40"/>
      <c r="FX293" s="40"/>
      <c r="FY293" s="40"/>
      <c r="FZ293" s="40"/>
      <c r="GA293" s="40"/>
      <c r="GB293" s="18"/>
      <c r="GC293" s="18"/>
      <c r="GD293" s="19"/>
      <c r="GE293" s="19"/>
      <c r="GF293" s="41"/>
      <c r="GG293" s="41"/>
      <c r="GH293" s="41"/>
      <c r="GI293" s="41"/>
      <c r="GJ293" s="41"/>
      <c r="GK293" s="41"/>
      <c r="GL293" s="41"/>
      <c r="GM293" s="41"/>
      <c r="GN293" s="41"/>
      <c r="GO293" s="41"/>
      <c r="GP293" s="41"/>
      <c r="GQ293" s="41"/>
      <c r="GR293" s="41"/>
      <c r="GS293" s="41"/>
      <c r="GT293" s="41"/>
      <c r="GU293" s="41"/>
      <c r="GV293" s="42"/>
      <c r="GW293" s="42"/>
      <c r="GX293" s="42"/>
      <c r="GY293" s="42"/>
      <c r="GZ293" s="41"/>
      <c r="HA293" s="41"/>
      <c r="HB293" s="41"/>
      <c r="HC293" s="41"/>
      <c r="HD293" s="41"/>
      <c r="HE293" s="41"/>
      <c r="HF293" s="37"/>
      <c r="HG293" s="37"/>
      <c r="HH293" s="43"/>
      <c r="HI293" s="43"/>
      <c r="HJ293" s="41"/>
      <c r="HK293" s="43"/>
      <c r="HL293" s="42"/>
      <c r="HM293" s="18"/>
      <c r="HN293" s="18"/>
      <c r="HO293" s="42"/>
      <c r="HP293" s="18"/>
      <c r="HQ293" s="18"/>
      <c r="HR293" s="19"/>
      <c r="HS293" s="43"/>
      <c r="HT293" s="42"/>
      <c r="HU293" s="41"/>
      <c r="HV293" s="41"/>
      <c r="HW293" s="19"/>
      <c r="HX293" s="43"/>
      <c r="HY293" s="19"/>
      <c r="HZ293" s="41"/>
      <c r="IA293" s="41"/>
      <c r="IB293" s="19"/>
    </row>
    <row r="294" spans="1:236" ht="15.5">
      <c r="A294" s="15">
        <v>2447</v>
      </c>
      <c r="B294" t="s">
        <v>396</v>
      </c>
      <c r="C294" t="s">
        <v>393</v>
      </c>
      <c r="D294">
        <v>0</v>
      </c>
      <c r="E294">
        <f t="shared" si="12"/>
        <v>1.7199999999999847</v>
      </c>
      <c r="F294">
        <f t="shared" si="13"/>
        <v>1.7199999999999989</v>
      </c>
      <c r="G294">
        <f t="shared" si="14"/>
        <v>20</v>
      </c>
      <c r="H294" t="s">
        <v>48</v>
      </c>
      <c r="I294" t="s">
        <v>105</v>
      </c>
      <c r="J294" t="s">
        <v>106</v>
      </c>
      <c r="K294" t="s">
        <v>101</v>
      </c>
      <c r="L294">
        <v>6</v>
      </c>
      <c r="M294">
        <v>1380</v>
      </c>
      <c r="N294">
        <v>7</v>
      </c>
      <c r="O294">
        <v>2</v>
      </c>
      <c r="P294" s="15">
        <v>2447</v>
      </c>
      <c r="Q294">
        <v>48.94</v>
      </c>
      <c r="R294">
        <v>1.1399999999999999</v>
      </c>
      <c r="S294">
        <v>16.73</v>
      </c>
      <c r="T294">
        <v>7.73</v>
      </c>
      <c r="U294">
        <v>0.15</v>
      </c>
      <c r="V294">
        <v>8.82</v>
      </c>
      <c r="W294">
        <v>8.66</v>
      </c>
      <c r="X294">
        <v>4.07</v>
      </c>
      <c r="Y294">
        <v>1.54</v>
      </c>
      <c r="Z294">
        <v>0</v>
      </c>
      <c r="AA294">
        <v>0.5</v>
      </c>
      <c r="AB294">
        <v>0</v>
      </c>
      <c r="AC294">
        <v>0</v>
      </c>
      <c r="AD294">
        <v>98.28</v>
      </c>
      <c r="AF294" s="15">
        <v>2447</v>
      </c>
      <c r="AG294">
        <v>51.68</v>
      </c>
      <c r="AH294">
        <v>0.36</v>
      </c>
      <c r="AI294">
        <v>8.77</v>
      </c>
      <c r="AJ294">
        <v>6.35</v>
      </c>
      <c r="AK294">
        <v>0.11</v>
      </c>
      <c r="AL294">
        <v>18.989999999999998</v>
      </c>
      <c r="AM294">
        <v>13.09</v>
      </c>
      <c r="AN294">
        <v>1.1200000000000001</v>
      </c>
      <c r="AO294">
        <v>0</v>
      </c>
      <c r="AP294">
        <v>0</v>
      </c>
      <c r="AR294" s="38"/>
      <c r="AS294" s="38"/>
      <c r="AT294" s="38"/>
      <c r="AU294" s="38"/>
      <c r="AV294" s="38"/>
      <c r="AW294" s="38"/>
      <c r="AX294" s="38"/>
      <c r="AY294" s="38"/>
      <c r="AZ294" s="38"/>
      <c r="BA294" s="38"/>
      <c r="BB294" s="38"/>
      <c r="BC294" s="38"/>
      <c r="DJ294" s="17"/>
      <c r="EH294" s="17"/>
      <c r="EI294" s="17"/>
      <c r="EJ294" s="17"/>
      <c r="EK294" s="17"/>
      <c r="EL294" s="17"/>
      <c r="EM294" s="17"/>
      <c r="EN294" s="17"/>
      <c r="EQ294" s="17"/>
      <c r="ER294" s="17"/>
      <c r="ES294" s="17"/>
      <c r="ET294" s="17"/>
      <c r="EU294" s="17"/>
      <c r="FW294" s="40"/>
      <c r="FX294" s="40"/>
      <c r="FY294" s="40"/>
      <c r="FZ294" s="40"/>
      <c r="GA294" s="40"/>
      <c r="GB294" s="18"/>
      <c r="GC294" s="18"/>
      <c r="GD294" s="19"/>
      <c r="GE294" s="19"/>
      <c r="GF294" s="41"/>
      <c r="GG294" s="41"/>
      <c r="GH294" s="41"/>
      <c r="GI294" s="41"/>
      <c r="GJ294" s="41"/>
      <c r="GK294" s="41"/>
      <c r="GL294" s="41"/>
      <c r="GM294" s="41"/>
      <c r="GN294" s="41"/>
      <c r="GO294" s="41"/>
      <c r="GP294" s="41"/>
      <c r="GQ294" s="41"/>
      <c r="GR294" s="41"/>
      <c r="GS294" s="41"/>
      <c r="GT294" s="41"/>
      <c r="GU294" s="41"/>
      <c r="GV294" s="42"/>
      <c r="GW294" s="42"/>
      <c r="GX294" s="42"/>
      <c r="GY294" s="42"/>
      <c r="GZ294" s="41"/>
      <c r="HA294" s="41"/>
      <c r="HB294" s="41"/>
      <c r="HC294" s="41"/>
      <c r="HD294" s="41"/>
      <c r="HE294" s="41"/>
      <c r="HF294" s="37"/>
      <c r="HG294" s="37"/>
      <c r="HH294" s="43"/>
      <c r="HI294" s="43"/>
      <c r="HJ294" s="41"/>
      <c r="HK294" s="43"/>
      <c r="HL294" s="42"/>
      <c r="HM294" s="18"/>
      <c r="HN294" s="18"/>
      <c r="HO294" s="42"/>
      <c r="HP294" s="18"/>
      <c r="HQ294" s="18"/>
      <c r="HR294" s="19"/>
      <c r="HS294" s="43"/>
      <c r="HT294" s="42"/>
      <c r="HU294" s="41"/>
      <c r="HV294" s="41"/>
      <c r="HW294" s="19"/>
      <c r="HX294" s="43"/>
      <c r="HY294" s="19"/>
      <c r="HZ294" s="41"/>
      <c r="IA294" s="41"/>
      <c r="IB294" s="19"/>
    </row>
    <row r="295" spans="1:236" ht="15.5">
      <c r="A295" s="15">
        <v>2452</v>
      </c>
      <c r="B295" t="s">
        <v>397</v>
      </c>
      <c r="C295" t="s">
        <v>393</v>
      </c>
      <c r="D295">
        <v>0</v>
      </c>
      <c r="E295">
        <f t="shared" si="12"/>
        <v>5.1099999999999852</v>
      </c>
      <c r="F295">
        <f t="shared" si="13"/>
        <v>5.0999999999999943</v>
      </c>
      <c r="G295">
        <f t="shared" si="14"/>
        <v>14</v>
      </c>
      <c r="H295" t="s">
        <v>48</v>
      </c>
      <c r="I295" t="s">
        <v>105</v>
      </c>
      <c r="J295" t="s">
        <v>197</v>
      </c>
      <c r="K295" t="s">
        <v>101</v>
      </c>
      <c r="L295">
        <v>5</v>
      </c>
      <c r="M295">
        <v>1220</v>
      </c>
      <c r="N295">
        <v>7</v>
      </c>
      <c r="O295">
        <v>1.4</v>
      </c>
      <c r="P295" s="15">
        <v>2452</v>
      </c>
      <c r="Q295">
        <v>47.7</v>
      </c>
      <c r="R295">
        <v>1.06</v>
      </c>
      <c r="S295">
        <v>16.71</v>
      </c>
      <c r="T295">
        <v>7.09</v>
      </c>
      <c r="U295">
        <v>0.1</v>
      </c>
      <c r="V295">
        <v>8.0299999999999994</v>
      </c>
      <c r="W295">
        <v>8.34</v>
      </c>
      <c r="X295">
        <v>3.95</v>
      </c>
      <c r="Y295">
        <v>1.45</v>
      </c>
      <c r="Z295">
        <v>0.03</v>
      </c>
      <c r="AA295">
        <v>0.43</v>
      </c>
      <c r="AB295">
        <v>0.02</v>
      </c>
      <c r="AC295">
        <v>0</v>
      </c>
      <c r="AD295">
        <v>94.9</v>
      </c>
      <c r="AF295" s="15">
        <v>2452</v>
      </c>
      <c r="AG295">
        <v>52.04</v>
      </c>
      <c r="AH295">
        <v>0.47</v>
      </c>
      <c r="AI295">
        <v>6.43</v>
      </c>
      <c r="AJ295">
        <v>5.47</v>
      </c>
      <c r="AK295">
        <v>0.02</v>
      </c>
      <c r="AL295">
        <v>18.21</v>
      </c>
      <c r="AM295">
        <v>16.95</v>
      </c>
      <c r="AN295">
        <v>0.84</v>
      </c>
      <c r="AO295">
        <v>0</v>
      </c>
      <c r="AP295">
        <v>0.03</v>
      </c>
      <c r="AR295" s="38"/>
      <c r="AS295" s="38"/>
      <c r="AT295" s="38"/>
      <c r="AU295" s="38"/>
      <c r="AV295" s="38"/>
      <c r="AW295" s="38"/>
      <c r="AX295" s="38"/>
      <c r="AY295" s="38"/>
      <c r="AZ295" s="38"/>
      <c r="BA295" s="38"/>
      <c r="BB295" s="38"/>
      <c r="BC295" s="38"/>
      <c r="DJ295" s="17"/>
      <c r="EH295" s="17"/>
      <c r="EI295" s="17"/>
      <c r="EJ295" s="17"/>
      <c r="EK295" s="17"/>
      <c r="EL295" s="17"/>
      <c r="EM295" s="17"/>
      <c r="EN295" s="17"/>
      <c r="EQ295" s="17"/>
      <c r="ER295" s="17"/>
      <c r="ES295" s="17"/>
      <c r="ET295" s="17"/>
      <c r="EU295" s="17"/>
      <c r="FW295" s="40"/>
      <c r="FX295" s="40"/>
      <c r="FY295" s="40"/>
      <c r="FZ295" s="40"/>
      <c r="GA295" s="40"/>
      <c r="GB295" s="18"/>
      <c r="GC295" s="18"/>
      <c r="GD295" s="19"/>
      <c r="GE295" s="19"/>
      <c r="GF295" s="41"/>
      <c r="GG295" s="41"/>
      <c r="GH295" s="41"/>
      <c r="GI295" s="41"/>
      <c r="GJ295" s="41"/>
      <c r="GK295" s="41"/>
      <c r="GL295" s="41"/>
      <c r="GM295" s="41"/>
      <c r="GN295" s="41"/>
      <c r="GO295" s="41"/>
      <c r="GP295" s="41"/>
      <c r="GQ295" s="41"/>
      <c r="GR295" s="41"/>
      <c r="GS295" s="41"/>
      <c r="GT295" s="41"/>
      <c r="GU295" s="41"/>
      <c r="GV295" s="42"/>
      <c r="GW295" s="42"/>
      <c r="GX295" s="42"/>
      <c r="GY295" s="42"/>
      <c r="GZ295" s="41"/>
      <c r="HA295" s="41"/>
      <c r="HB295" s="41"/>
      <c r="HC295" s="41"/>
      <c r="HD295" s="41"/>
      <c r="HE295" s="41"/>
      <c r="HF295" s="37"/>
      <c r="HG295" s="37"/>
      <c r="HH295" s="43"/>
      <c r="HI295" s="43"/>
      <c r="HJ295" s="41"/>
      <c r="HK295" s="43"/>
      <c r="HL295" s="42"/>
      <c r="HM295" s="18"/>
      <c r="HN295" s="18"/>
      <c r="HO295" s="42"/>
      <c r="HP295" s="18"/>
      <c r="HQ295" s="18"/>
      <c r="HR295" s="19"/>
      <c r="HS295" s="43"/>
      <c r="HT295" s="42"/>
      <c r="HU295" s="41"/>
      <c r="HV295" s="41"/>
      <c r="HW295" s="19"/>
      <c r="HX295" s="43"/>
      <c r="HY295" s="19"/>
      <c r="HZ295" s="41"/>
      <c r="IA295" s="41"/>
      <c r="IB295" s="19"/>
    </row>
    <row r="296" spans="1:236" ht="15.5">
      <c r="A296" s="15">
        <v>3334</v>
      </c>
      <c r="B296" t="s">
        <v>398</v>
      </c>
      <c r="C296" t="s">
        <v>399</v>
      </c>
      <c r="D296">
        <v>0</v>
      </c>
      <c r="E296">
        <f t="shared" si="12"/>
        <v>1.8000000000000114</v>
      </c>
      <c r="F296">
        <f t="shared" si="13"/>
        <v>1.7999999999999972</v>
      </c>
      <c r="G296">
        <f t="shared" si="14"/>
        <v>20</v>
      </c>
      <c r="H296" t="s">
        <v>400</v>
      </c>
      <c r="I296" t="s">
        <v>105</v>
      </c>
      <c r="J296" t="s">
        <v>100</v>
      </c>
      <c r="K296" t="s">
        <v>101</v>
      </c>
      <c r="L296">
        <v>62.5</v>
      </c>
      <c r="M296">
        <v>1400</v>
      </c>
      <c r="N296">
        <v>10</v>
      </c>
      <c r="O296">
        <v>2</v>
      </c>
      <c r="P296" s="15">
        <v>3334</v>
      </c>
      <c r="Q296">
        <v>45.1</v>
      </c>
      <c r="R296">
        <v>2</v>
      </c>
      <c r="S296">
        <v>16.2</v>
      </c>
      <c r="T296">
        <v>10.9</v>
      </c>
      <c r="U296">
        <v>0.16</v>
      </c>
      <c r="V296">
        <v>11.1</v>
      </c>
      <c r="W296">
        <v>9.98</v>
      </c>
      <c r="X296">
        <v>2.6</v>
      </c>
      <c r="Y296">
        <v>0.08</v>
      </c>
      <c r="Z296">
        <v>0.03</v>
      </c>
      <c r="AA296">
        <v>0.05</v>
      </c>
      <c r="AB296">
        <v>0</v>
      </c>
      <c r="AC296">
        <v>0</v>
      </c>
      <c r="AD296">
        <v>98.2</v>
      </c>
      <c r="AF296" s="15">
        <v>3334</v>
      </c>
      <c r="AG296">
        <v>51.1</v>
      </c>
      <c r="AH296">
        <v>0.5</v>
      </c>
      <c r="AI296">
        <v>10.3</v>
      </c>
      <c r="AJ296">
        <v>6.1</v>
      </c>
      <c r="AK296">
        <v>0.14000000000000001</v>
      </c>
      <c r="AL296">
        <v>18.2</v>
      </c>
      <c r="AM296">
        <v>13.4</v>
      </c>
      <c r="AN296">
        <v>0.86</v>
      </c>
      <c r="AO296">
        <v>0.02</v>
      </c>
      <c r="AP296">
        <v>0.08</v>
      </c>
      <c r="AR296" s="38"/>
      <c r="AS296" s="38"/>
      <c r="AT296" s="38"/>
      <c r="AU296" s="38"/>
      <c r="AV296" s="38"/>
      <c r="AW296" s="38"/>
      <c r="AX296" s="38"/>
      <c r="AY296" s="38"/>
      <c r="AZ296" s="38"/>
      <c r="BA296" s="38"/>
      <c r="BB296" s="38"/>
      <c r="BC296" s="38"/>
      <c r="DJ296" s="17"/>
      <c r="EH296" s="17"/>
      <c r="EI296" s="17"/>
      <c r="EJ296" s="17"/>
      <c r="EK296" s="17"/>
      <c r="EL296" s="17"/>
      <c r="EM296" s="17"/>
      <c r="EN296" s="17"/>
      <c r="EQ296" s="17"/>
      <c r="ER296" s="17"/>
      <c r="ES296" s="17"/>
      <c r="ET296" s="17"/>
      <c r="EU296" s="17"/>
      <c r="FW296" s="40"/>
      <c r="FX296" s="40"/>
      <c r="FY296" s="40"/>
      <c r="FZ296" s="40"/>
      <c r="GA296" s="40"/>
      <c r="GB296" s="18"/>
      <c r="GC296" s="18"/>
      <c r="GD296" s="19"/>
      <c r="GE296" s="19"/>
      <c r="GF296" s="41"/>
      <c r="GG296" s="41"/>
      <c r="GH296" s="41"/>
      <c r="GI296" s="41"/>
      <c r="GJ296" s="41"/>
      <c r="GK296" s="41"/>
      <c r="GL296" s="41"/>
      <c r="GM296" s="41"/>
      <c r="GN296" s="41"/>
      <c r="GO296" s="41"/>
      <c r="GP296" s="41"/>
      <c r="GQ296" s="41"/>
      <c r="GR296" s="41"/>
      <c r="GS296" s="41"/>
      <c r="GT296" s="41"/>
      <c r="GU296" s="41"/>
      <c r="GV296" s="42"/>
      <c r="GW296" s="42"/>
      <c r="GX296" s="42"/>
      <c r="GY296" s="42"/>
      <c r="GZ296" s="41"/>
      <c r="HA296" s="41"/>
      <c r="HB296" s="41"/>
      <c r="HC296" s="41"/>
      <c r="HD296" s="41"/>
      <c r="HE296" s="41"/>
      <c r="HF296" s="37"/>
      <c r="HG296" s="37"/>
      <c r="HH296" s="43"/>
      <c r="HI296" s="43"/>
      <c r="HJ296" s="41"/>
      <c r="HK296" s="43"/>
      <c r="HL296" s="42"/>
      <c r="HM296" s="18"/>
      <c r="HN296" s="18"/>
      <c r="HO296" s="42"/>
      <c r="HP296" s="18"/>
      <c r="HQ296" s="18"/>
      <c r="HR296" s="19"/>
      <c r="HS296" s="43"/>
      <c r="HT296" s="42"/>
      <c r="HU296" s="41"/>
      <c r="HV296" s="41"/>
      <c r="HW296" s="19"/>
      <c r="HX296" s="43"/>
      <c r="HY296" s="19"/>
      <c r="HZ296" s="41"/>
      <c r="IA296" s="41"/>
      <c r="IB296" s="19"/>
    </row>
    <row r="297" spans="1:236" ht="15.5">
      <c r="A297" s="15">
        <v>3335</v>
      </c>
      <c r="B297" t="s">
        <v>401</v>
      </c>
      <c r="C297" t="s">
        <v>399</v>
      </c>
      <c r="D297">
        <v>0</v>
      </c>
      <c r="E297">
        <f t="shared" si="12"/>
        <v>0.1600000000000108</v>
      </c>
      <c r="F297">
        <f t="shared" si="13"/>
        <v>0.15999999999999659</v>
      </c>
      <c r="G297">
        <f t="shared" si="14"/>
        <v>20</v>
      </c>
      <c r="H297" t="s">
        <v>400</v>
      </c>
      <c r="I297" t="s">
        <v>105</v>
      </c>
      <c r="J297" t="s">
        <v>100</v>
      </c>
      <c r="K297" t="s">
        <v>101</v>
      </c>
      <c r="L297">
        <v>63</v>
      </c>
      <c r="M297">
        <v>1375</v>
      </c>
      <c r="N297">
        <v>10</v>
      </c>
      <c r="O297">
        <v>2</v>
      </c>
      <c r="P297" s="15">
        <v>3335</v>
      </c>
      <c r="Q297">
        <v>44.4</v>
      </c>
      <c r="R297">
        <v>2.2999999999999998</v>
      </c>
      <c r="S297">
        <v>16.399999999999999</v>
      </c>
      <c r="T297">
        <v>12.81</v>
      </c>
      <c r="U297">
        <v>0.1</v>
      </c>
      <c r="V297">
        <v>10.6</v>
      </c>
      <c r="W297">
        <v>9.3000000000000007</v>
      </c>
      <c r="X297">
        <v>3.78</v>
      </c>
      <c r="Y297">
        <v>0.12</v>
      </c>
      <c r="Z297">
        <v>0</v>
      </c>
      <c r="AA297">
        <v>0.03</v>
      </c>
      <c r="AB297">
        <v>0</v>
      </c>
      <c r="AC297">
        <v>0</v>
      </c>
      <c r="AD297">
        <v>99.84</v>
      </c>
      <c r="AF297" s="15">
        <v>3335</v>
      </c>
      <c r="AG297">
        <v>50.2</v>
      </c>
      <c r="AH297">
        <v>0.72</v>
      </c>
      <c r="AI297">
        <v>10.4</v>
      </c>
      <c r="AJ297">
        <v>6.4</v>
      </c>
      <c r="AK297">
        <v>0.13</v>
      </c>
      <c r="AL297">
        <v>17.2</v>
      </c>
      <c r="AM297">
        <v>13.7</v>
      </c>
      <c r="AN297">
        <v>1.19</v>
      </c>
      <c r="AO297">
        <v>0.02</v>
      </c>
      <c r="AP297">
        <v>0.09</v>
      </c>
      <c r="AR297" s="38"/>
      <c r="AS297" s="38"/>
      <c r="AT297" s="38"/>
      <c r="AU297" s="38"/>
      <c r="AV297" s="38"/>
      <c r="AW297" s="38"/>
      <c r="AX297" s="38"/>
      <c r="AY297" s="38"/>
      <c r="AZ297" s="38"/>
      <c r="BA297" s="38"/>
      <c r="BB297" s="38"/>
      <c r="BC297" s="38"/>
      <c r="DJ297" s="17"/>
      <c r="EH297" s="17"/>
      <c r="EI297" s="17"/>
      <c r="EJ297" s="17"/>
      <c r="EK297" s="17"/>
      <c r="EL297" s="17"/>
      <c r="EM297" s="17"/>
      <c r="EN297" s="17"/>
      <c r="EQ297" s="17"/>
      <c r="ER297" s="17"/>
      <c r="ES297" s="17"/>
      <c r="ET297" s="17"/>
      <c r="EU297" s="17"/>
      <c r="FW297" s="40"/>
      <c r="FX297" s="40"/>
      <c r="FY297" s="40"/>
      <c r="FZ297" s="40"/>
      <c r="GA297" s="40"/>
      <c r="GB297" s="18"/>
      <c r="GC297" s="18"/>
      <c r="GD297" s="19"/>
      <c r="GE297" s="19"/>
      <c r="GF297" s="41"/>
      <c r="GG297" s="41"/>
      <c r="GH297" s="41"/>
      <c r="GI297" s="41"/>
      <c r="GJ297" s="41"/>
      <c r="GK297" s="41"/>
      <c r="GL297" s="41"/>
      <c r="GM297" s="41"/>
      <c r="GN297" s="41"/>
      <c r="GO297" s="41"/>
      <c r="GP297" s="41"/>
      <c r="GQ297" s="41"/>
      <c r="GR297" s="41"/>
      <c r="GS297" s="41"/>
      <c r="GT297" s="41"/>
      <c r="GU297" s="41"/>
      <c r="GV297" s="42"/>
      <c r="GW297" s="42"/>
      <c r="GX297" s="42"/>
      <c r="GY297" s="42"/>
      <c r="GZ297" s="41"/>
      <c r="HA297" s="41"/>
      <c r="HB297" s="41"/>
      <c r="HC297" s="41"/>
      <c r="HD297" s="41"/>
      <c r="HE297" s="41"/>
      <c r="HF297" s="37"/>
      <c r="HG297" s="37"/>
      <c r="HH297" s="43"/>
      <c r="HI297" s="43"/>
      <c r="HJ297" s="41"/>
      <c r="HK297" s="43"/>
      <c r="HL297" s="42"/>
      <c r="HM297" s="18"/>
      <c r="HN297" s="18"/>
      <c r="HO297" s="42"/>
      <c r="HP297" s="18"/>
      <c r="HQ297" s="18"/>
      <c r="HR297" s="19"/>
      <c r="HS297" s="43"/>
      <c r="HT297" s="42"/>
      <c r="HU297" s="41"/>
      <c r="HV297" s="41"/>
      <c r="HW297" s="19"/>
      <c r="HX297" s="43"/>
      <c r="HY297" s="19"/>
      <c r="HZ297" s="41"/>
      <c r="IA297" s="41"/>
      <c r="IB297" s="19"/>
    </row>
    <row r="298" spans="1:236" ht="15.5">
      <c r="A298" s="15">
        <v>3337</v>
      </c>
      <c r="B298" t="s">
        <v>402</v>
      </c>
      <c r="C298" t="s">
        <v>399</v>
      </c>
      <c r="D298">
        <v>0</v>
      </c>
      <c r="E298">
        <f t="shared" si="12"/>
        <v>0.80000000000001137</v>
      </c>
      <c r="F298">
        <f t="shared" si="13"/>
        <v>0.79999999999999716</v>
      </c>
      <c r="G298">
        <f t="shared" si="14"/>
        <v>25</v>
      </c>
      <c r="H298" t="s">
        <v>400</v>
      </c>
      <c r="I298" t="s">
        <v>105</v>
      </c>
      <c r="J298" t="s">
        <v>100</v>
      </c>
      <c r="K298" t="s">
        <v>101</v>
      </c>
      <c r="L298">
        <v>34</v>
      </c>
      <c r="M298">
        <v>1500</v>
      </c>
      <c r="N298">
        <v>10</v>
      </c>
      <c r="O298">
        <v>2.5</v>
      </c>
      <c r="P298" s="15">
        <v>3337</v>
      </c>
      <c r="Q298">
        <v>45.2</v>
      </c>
      <c r="R298">
        <v>1.3</v>
      </c>
      <c r="S298">
        <v>15.2</v>
      </c>
      <c r="T298">
        <v>9.1</v>
      </c>
      <c r="U298">
        <v>0.17</v>
      </c>
      <c r="V298">
        <v>15</v>
      </c>
      <c r="W298">
        <v>11.2</v>
      </c>
      <c r="X298">
        <v>1.91</v>
      </c>
      <c r="Y298">
        <v>0.05</v>
      </c>
      <c r="Z298">
        <v>0.05</v>
      </c>
      <c r="AA298">
        <v>0.02</v>
      </c>
      <c r="AB298">
        <v>0</v>
      </c>
      <c r="AC298">
        <v>0</v>
      </c>
      <c r="AD298">
        <v>99.2</v>
      </c>
      <c r="AF298" s="15">
        <v>3337</v>
      </c>
      <c r="AG298">
        <v>51.2</v>
      </c>
      <c r="AH298">
        <v>0.28000000000000003</v>
      </c>
      <c r="AI298">
        <v>9.8000000000000007</v>
      </c>
      <c r="AJ298">
        <v>3.9</v>
      </c>
      <c r="AK298">
        <v>0.11</v>
      </c>
      <c r="AL298">
        <v>18.899999999999999</v>
      </c>
      <c r="AM298">
        <v>15.1</v>
      </c>
      <c r="AN298">
        <v>0.8</v>
      </c>
      <c r="AO298">
        <v>0.03</v>
      </c>
      <c r="AP298">
        <v>0.16</v>
      </c>
      <c r="AR298" s="38"/>
      <c r="AS298" s="38"/>
      <c r="AT298" s="38"/>
      <c r="AU298" s="38"/>
      <c r="AV298" s="38"/>
      <c r="AW298" s="38"/>
      <c r="AX298" s="38"/>
      <c r="AY298" s="38"/>
      <c r="AZ298" s="38"/>
      <c r="BA298" s="38"/>
      <c r="BB298" s="38"/>
      <c r="BC298" s="38"/>
      <c r="DJ298" s="17"/>
      <c r="EH298" s="17"/>
      <c r="EI298" s="17"/>
      <c r="EJ298" s="17"/>
      <c r="EK298" s="17"/>
      <c r="EL298" s="17"/>
      <c r="EM298" s="17"/>
      <c r="EN298" s="17"/>
      <c r="EQ298" s="17"/>
      <c r="ER298" s="17"/>
      <c r="ES298" s="17"/>
      <c r="ET298" s="17"/>
      <c r="EU298" s="17"/>
      <c r="FW298" s="40"/>
      <c r="FX298" s="40"/>
      <c r="FY298" s="40"/>
      <c r="FZ298" s="40"/>
      <c r="GA298" s="40"/>
      <c r="GB298" s="18"/>
      <c r="GC298" s="18"/>
      <c r="GD298" s="19"/>
      <c r="GE298" s="19"/>
      <c r="GF298" s="41"/>
      <c r="GG298" s="41"/>
      <c r="GH298" s="41"/>
      <c r="GI298" s="41"/>
      <c r="GJ298" s="41"/>
      <c r="GK298" s="41"/>
      <c r="GL298" s="41"/>
      <c r="GM298" s="41"/>
      <c r="GN298" s="41"/>
      <c r="GO298" s="41"/>
      <c r="GP298" s="41"/>
      <c r="GQ298" s="41"/>
      <c r="GR298" s="41"/>
      <c r="GS298" s="41"/>
      <c r="GT298" s="41"/>
      <c r="GU298" s="41"/>
      <c r="GV298" s="42"/>
      <c r="GW298" s="42"/>
      <c r="GX298" s="42"/>
      <c r="GY298" s="42"/>
      <c r="GZ298" s="41"/>
      <c r="HA298" s="41"/>
      <c r="HB298" s="41"/>
      <c r="HC298" s="41"/>
      <c r="HD298" s="41"/>
      <c r="HE298" s="41"/>
      <c r="HF298" s="37"/>
      <c r="HG298" s="37"/>
      <c r="HH298" s="43"/>
      <c r="HI298" s="43"/>
      <c r="HJ298" s="41"/>
      <c r="HK298" s="43"/>
      <c r="HL298" s="42"/>
      <c r="HM298" s="18"/>
      <c r="HN298" s="18"/>
      <c r="HO298" s="42"/>
      <c r="HP298" s="18"/>
      <c r="HQ298" s="18"/>
      <c r="HR298" s="19"/>
      <c r="HS298" s="43"/>
      <c r="HT298" s="42"/>
      <c r="HU298" s="41"/>
      <c r="HV298" s="41"/>
      <c r="HW298" s="19"/>
      <c r="HX298" s="43"/>
      <c r="HY298" s="19"/>
      <c r="HZ298" s="41"/>
      <c r="IA298" s="41"/>
      <c r="IB298" s="19"/>
    </row>
    <row r="299" spans="1:236" ht="15.5">
      <c r="A299" s="15">
        <v>3338</v>
      </c>
      <c r="B299" t="s">
        <v>403</v>
      </c>
      <c r="C299" t="s">
        <v>399</v>
      </c>
      <c r="D299">
        <v>0</v>
      </c>
      <c r="E299">
        <f t="shared" si="12"/>
        <v>1.7099999999999937</v>
      </c>
      <c r="F299">
        <f t="shared" si="13"/>
        <v>1.7099999999999937</v>
      </c>
      <c r="G299">
        <f t="shared" si="14"/>
        <v>25</v>
      </c>
      <c r="H299" t="s">
        <v>400</v>
      </c>
      <c r="I299" t="s">
        <v>105</v>
      </c>
      <c r="J299" t="s">
        <v>100</v>
      </c>
      <c r="K299" t="s">
        <v>101</v>
      </c>
      <c r="L299">
        <v>43</v>
      </c>
      <c r="M299">
        <v>1475</v>
      </c>
      <c r="N299">
        <v>10</v>
      </c>
      <c r="O299">
        <v>2.5</v>
      </c>
      <c r="P299" s="15">
        <v>3338</v>
      </c>
      <c r="Q299">
        <v>42.7</v>
      </c>
      <c r="R299">
        <v>1.87</v>
      </c>
      <c r="S299">
        <v>14.54</v>
      </c>
      <c r="T299">
        <v>12</v>
      </c>
      <c r="U299">
        <v>0.17</v>
      </c>
      <c r="V299">
        <v>13.54</v>
      </c>
      <c r="W299">
        <v>10.3</v>
      </c>
      <c r="X299">
        <v>3.04</v>
      </c>
      <c r="Y299">
        <v>0.09</v>
      </c>
      <c r="Z299">
        <v>0</v>
      </c>
      <c r="AA299">
        <v>0.04</v>
      </c>
      <c r="AB299">
        <v>0</v>
      </c>
      <c r="AC299">
        <v>0</v>
      </c>
      <c r="AD299">
        <v>98.29</v>
      </c>
      <c r="AF299" s="15">
        <v>3338</v>
      </c>
      <c r="AG299">
        <v>50</v>
      </c>
      <c r="AH299">
        <v>0.51</v>
      </c>
      <c r="AI299">
        <v>10.7</v>
      </c>
      <c r="AJ299">
        <v>5.3</v>
      </c>
      <c r="AK299">
        <v>0.1</v>
      </c>
      <c r="AL299">
        <v>17.2</v>
      </c>
      <c r="AM299">
        <v>14.6</v>
      </c>
      <c r="AN299">
        <v>1.1499999999999999</v>
      </c>
      <c r="AO299">
        <v>0.01</v>
      </c>
      <c r="AP299">
        <v>0</v>
      </c>
      <c r="AR299" s="38"/>
      <c r="AS299" s="38"/>
      <c r="AT299" s="38"/>
      <c r="AU299" s="38"/>
      <c r="AV299" s="38"/>
      <c r="AW299" s="38"/>
      <c r="AX299" s="38"/>
      <c r="AY299" s="38"/>
      <c r="AZ299" s="38"/>
      <c r="BA299" s="38"/>
      <c r="BB299" s="38"/>
      <c r="BC299" s="38"/>
      <c r="DJ299" s="17"/>
      <c r="EH299" s="17"/>
      <c r="EI299" s="17"/>
      <c r="EJ299" s="17"/>
      <c r="EK299" s="17"/>
      <c r="EL299" s="17"/>
      <c r="EM299" s="17"/>
      <c r="EN299" s="17"/>
      <c r="EQ299" s="17"/>
      <c r="ER299" s="17"/>
      <c r="ES299" s="17"/>
      <c r="ET299" s="17"/>
      <c r="EU299" s="17"/>
      <c r="FW299" s="40"/>
      <c r="FX299" s="40"/>
      <c r="FY299" s="40"/>
      <c r="FZ299" s="40"/>
      <c r="GA299" s="40"/>
      <c r="GB299" s="18"/>
      <c r="GC299" s="18"/>
      <c r="GD299" s="19"/>
      <c r="GE299" s="19"/>
      <c r="GF299" s="41"/>
      <c r="GG299" s="41"/>
      <c r="GH299" s="41"/>
      <c r="GI299" s="41"/>
      <c r="GJ299" s="41"/>
      <c r="GK299" s="41"/>
      <c r="GL299" s="41"/>
      <c r="GM299" s="41"/>
      <c r="GN299" s="41"/>
      <c r="GO299" s="41"/>
      <c r="GP299" s="41"/>
      <c r="GQ299" s="41"/>
      <c r="GR299" s="41"/>
      <c r="GS299" s="41"/>
      <c r="GT299" s="41"/>
      <c r="GU299" s="41"/>
      <c r="GV299" s="42"/>
      <c r="GW299" s="42"/>
      <c r="GX299" s="42"/>
      <c r="GY299" s="42"/>
      <c r="GZ299" s="41"/>
      <c r="HA299" s="41"/>
      <c r="HB299" s="41"/>
      <c r="HC299" s="41"/>
      <c r="HD299" s="41"/>
      <c r="HE299" s="41"/>
      <c r="HF299" s="37"/>
      <c r="HG299" s="37"/>
      <c r="HH299" s="43"/>
      <c r="HI299" s="43"/>
      <c r="HJ299" s="41"/>
      <c r="HK299" s="43"/>
      <c r="HL299" s="42"/>
      <c r="HM299" s="18"/>
      <c r="HN299" s="18"/>
      <c r="HO299" s="42"/>
      <c r="HP299" s="18"/>
      <c r="HQ299" s="18"/>
      <c r="HR299" s="19"/>
      <c r="HS299" s="43"/>
      <c r="HT299" s="42"/>
      <c r="HU299" s="41"/>
      <c r="HV299" s="41"/>
      <c r="HW299" s="19"/>
      <c r="HX299" s="43"/>
      <c r="HY299" s="19"/>
      <c r="HZ299" s="41"/>
      <c r="IA299" s="41"/>
      <c r="IB299" s="19"/>
    </row>
    <row r="300" spans="1:236" ht="15.5">
      <c r="A300" s="15">
        <v>3339</v>
      </c>
      <c r="B300" t="s">
        <v>404</v>
      </c>
      <c r="C300" t="s">
        <v>399</v>
      </c>
      <c r="D300">
        <v>0</v>
      </c>
      <c r="E300">
        <f t="shared" si="12"/>
        <v>-0.18999999999999773</v>
      </c>
      <c r="F300">
        <f t="shared" si="13"/>
        <v>-0.18999999999999773</v>
      </c>
      <c r="G300">
        <f t="shared" si="14"/>
        <v>25</v>
      </c>
      <c r="H300" t="s">
        <v>400</v>
      </c>
      <c r="I300" t="s">
        <v>105</v>
      </c>
      <c r="J300" t="s">
        <v>100</v>
      </c>
      <c r="K300" t="s">
        <v>101</v>
      </c>
      <c r="L300">
        <v>30</v>
      </c>
      <c r="M300">
        <v>1455</v>
      </c>
      <c r="N300">
        <v>10</v>
      </c>
      <c r="O300">
        <v>2.5</v>
      </c>
      <c r="P300" s="15">
        <v>3339</v>
      </c>
      <c r="Q300">
        <v>43.1</v>
      </c>
      <c r="R300">
        <v>2.58</v>
      </c>
      <c r="S300">
        <v>14.2</v>
      </c>
      <c r="T300">
        <v>13.6</v>
      </c>
      <c r="U300">
        <v>0.15</v>
      </c>
      <c r="V300">
        <v>12.5</v>
      </c>
      <c r="W300">
        <v>10.199999999999999</v>
      </c>
      <c r="X300">
        <v>3.72</v>
      </c>
      <c r="Y300">
        <v>0.08</v>
      </c>
      <c r="Z300">
        <v>0</v>
      </c>
      <c r="AA300">
        <v>0.06</v>
      </c>
      <c r="AB300">
        <v>0</v>
      </c>
      <c r="AC300">
        <v>0</v>
      </c>
      <c r="AD300">
        <v>100.19</v>
      </c>
      <c r="AF300" s="15">
        <v>3339</v>
      </c>
      <c r="AG300">
        <v>50.8</v>
      </c>
      <c r="AH300">
        <v>0.51</v>
      </c>
      <c r="AI300">
        <v>10.5</v>
      </c>
      <c r="AJ300">
        <v>5.4</v>
      </c>
      <c r="AK300">
        <v>0.1</v>
      </c>
      <c r="AL300">
        <v>16.7</v>
      </c>
      <c r="AM300">
        <v>14.7</v>
      </c>
      <c r="AN300">
        <v>1.2</v>
      </c>
      <c r="AO300">
        <v>0.01</v>
      </c>
      <c r="AP300">
        <v>0</v>
      </c>
      <c r="AR300" s="38"/>
      <c r="AS300" s="38"/>
      <c r="AT300" s="38"/>
      <c r="AU300" s="38"/>
      <c r="AV300" s="38"/>
      <c r="AW300" s="38"/>
      <c r="AX300" s="38"/>
      <c r="AY300" s="38"/>
      <c r="AZ300" s="38"/>
      <c r="BA300" s="38"/>
      <c r="BB300" s="38"/>
      <c r="BC300" s="38"/>
      <c r="DJ300" s="17"/>
      <c r="EH300" s="17"/>
      <c r="EI300" s="17"/>
      <c r="EJ300" s="17"/>
      <c r="EK300" s="17"/>
      <c r="EL300" s="17"/>
      <c r="EM300" s="17"/>
      <c r="EN300" s="17"/>
      <c r="EQ300" s="17"/>
      <c r="ER300" s="17"/>
      <c r="ES300" s="17"/>
      <c r="ET300" s="17"/>
      <c r="EU300" s="17"/>
      <c r="FW300" s="40"/>
      <c r="FX300" s="40"/>
      <c r="FY300" s="40"/>
      <c r="FZ300" s="40"/>
      <c r="GA300" s="40"/>
      <c r="GB300" s="18"/>
      <c r="GC300" s="18"/>
      <c r="GD300" s="19"/>
      <c r="GE300" s="19"/>
      <c r="GF300" s="41"/>
      <c r="GG300" s="41"/>
      <c r="GH300" s="41"/>
      <c r="GI300" s="41"/>
      <c r="GJ300" s="41"/>
      <c r="GK300" s="41"/>
      <c r="GL300" s="41"/>
      <c r="GM300" s="41"/>
      <c r="GN300" s="41"/>
      <c r="GO300" s="41"/>
      <c r="GP300" s="41"/>
      <c r="GQ300" s="41"/>
      <c r="GR300" s="41"/>
      <c r="GS300" s="41"/>
      <c r="GT300" s="41"/>
      <c r="GU300" s="41"/>
      <c r="GV300" s="42"/>
      <c r="GW300" s="42"/>
      <c r="GX300" s="42"/>
      <c r="GY300" s="42"/>
      <c r="GZ300" s="41"/>
      <c r="HA300" s="41"/>
      <c r="HB300" s="41"/>
      <c r="HC300" s="41"/>
      <c r="HD300" s="41"/>
      <c r="HE300" s="41"/>
      <c r="HF300" s="37"/>
      <c r="HG300" s="37"/>
      <c r="HH300" s="43"/>
      <c r="HI300" s="43"/>
      <c r="HJ300" s="41"/>
      <c r="HK300" s="43"/>
      <c r="HL300" s="42"/>
      <c r="HM300" s="18"/>
      <c r="HN300" s="18"/>
      <c r="HO300" s="42"/>
      <c r="HP300" s="18"/>
      <c r="HQ300" s="18"/>
      <c r="HR300" s="19"/>
      <c r="HS300" s="43"/>
      <c r="HT300" s="42"/>
      <c r="HU300" s="41"/>
      <c r="HV300" s="41"/>
      <c r="HW300" s="19"/>
      <c r="HX300" s="43"/>
      <c r="HY300" s="19"/>
      <c r="HZ300" s="41"/>
      <c r="IA300" s="41"/>
      <c r="IB300" s="19"/>
    </row>
    <row r="301" spans="1:236" ht="15.5">
      <c r="A301" s="15">
        <v>20069</v>
      </c>
      <c r="B301" t="s">
        <v>405</v>
      </c>
      <c r="C301" t="s">
        <v>406</v>
      </c>
      <c r="D301">
        <v>0</v>
      </c>
      <c r="E301">
        <f t="shared" si="12"/>
        <v>1.0500000000000114</v>
      </c>
      <c r="F301">
        <f t="shared" si="13"/>
        <v>1</v>
      </c>
      <c r="G301">
        <f t="shared" si="14"/>
        <v>22</v>
      </c>
      <c r="H301" t="s">
        <v>48</v>
      </c>
      <c r="I301" t="s">
        <v>105</v>
      </c>
      <c r="J301" t="s">
        <v>181</v>
      </c>
      <c r="K301" t="s">
        <v>101</v>
      </c>
      <c r="L301">
        <v>21.5</v>
      </c>
      <c r="M301">
        <v>1400</v>
      </c>
      <c r="N301">
        <v>7</v>
      </c>
      <c r="O301">
        <v>2.2000000000000002</v>
      </c>
      <c r="P301" s="15">
        <v>20069</v>
      </c>
      <c r="Q301">
        <v>46.3</v>
      </c>
      <c r="R301">
        <v>1.01</v>
      </c>
      <c r="S301">
        <v>16.3</v>
      </c>
      <c r="T301">
        <v>8.98</v>
      </c>
      <c r="U301">
        <v>0.19</v>
      </c>
      <c r="V301">
        <v>11.2</v>
      </c>
      <c r="W301">
        <v>8.35</v>
      </c>
      <c r="X301">
        <v>2.77</v>
      </c>
      <c r="Y301">
        <v>2.78</v>
      </c>
      <c r="Z301">
        <v>0.1</v>
      </c>
      <c r="AA301">
        <v>0.97</v>
      </c>
      <c r="AB301">
        <v>0</v>
      </c>
      <c r="AC301">
        <v>0</v>
      </c>
      <c r="AD301">
        <v>99</v>
      </c>
      <c r="AF301" s="15">
        <v>20069</v>
      </c>
      <c r="AG301">
        <v>51.2</v>
      </c>
      <c r="AH301">
        <v>0.31</v>
      </c>
      <c r="AI301">
        <v>8.4</v>
      </c>
      <c r="AJ301">
        <v>5.79</v>
      </c>
      <c r="AK301">
        <v>0.18</v>
      </c>
      <c r="AL301">
        <v>20</v>
      </c>
      <c r="AM301">
        <v>13</v>
      </c>
      <c r="AN301">
        <v>0.84</v>
      </c>
      <c r="AO301">
        <v>0</v>
      </c>
      <c r="AP301">
        <v>0.61</v>
      </c>
      <c r="AR301" s="38"/>
      <c r="AS301" s="38"/>
      <c r="AT301" s="38"/>
      <c r="AU301" s="38"/>
      <c r="AV301" s="38"/>
      <c r="AW301" s="38"/>
      <c r="AX301" s="38"/>
      <c r="AY301" s="38"/>
      <c r="AZ301" s="38"/>
      <c r="BA301" s="38"/>
      <c r="BB301" s="38"/>
      <c r="BC301" s="38"/>
      <c r="DJ301" s="17"/>
      <c r="EH301" s="17"/>
      <c r="EI301" s="17"/>
      <c r="EJ301" s="17"/>
      <c r="EK301" s="17"/>
      <c r="EL301" s="17"/>
      <c r="EM301" s="17"/>
      <c r="EN301" s="17"/>
      <c r="EQ301" s="17"/>
      <c r="ER301" s="17"/>
      <c r="ES301" s="17"/>
      <c r="ET301" s="17"/>
      <c r="EU301" s="17"/>
      <c r="FW301" s="40"/>
      <c r="FX301" s="40"/>
      <c r="FY301" s="40"/>
      <c r="FZ301" s="40"/>
      <c r="GA301" s="40"/>
      <c r="GB301" s="18"/>
      <c r="GC301" s="18"/>
      <c r="GD301" s="19"/>
      <c r="GE301" s="19"/>
      <c r="GF301" s="41"/>
      <c r="GG301" s="41"/>
      <c r="GH301" s="41"/>
      <c r="GI301" s="41"/>
      <c r="GJ301" s="41"/>
      <c r="GK301" s="41"/>
      <c r="GL301" s="41"/>
      <c r="GM301" s="41"/>
      <c r="GN301" s="41"/>
      <c r="GO301" s="41"/>
      <c r="GP301" s="41"/>
      <c r="GQ301" s="41"/>
      <c r="GR301" s="41"/>
      <c r="GS301" s="41"/>
      <c r="GT301" s="41"/>
      <c r="GU301" s="41"/>
      <c r="GV301" s="42"/>
      <c r="GW301" s="42"/>
      <c r="GX301" s="42"/>
      <c r="GY301" s="42"/>
      <c r="GZ301" s="41"/>
      <c r="HA301" s="41"/>
      <c r="HB301" s="41"/>
      <c r="HC301" s="41"/>
      <c r="HD301" s="41"/>
      <c r="HE301" s="41"/>
      <c r="HF301" s="37"/>
      <c r="HG301" s="37"/>
      <c r="HH301" s="43"/>
      <c r="HI301" s="43"/>
      <c r="HJ301" s="41"/>
      <c r="HK301" s="43"/>
      <c r="HL301" s="42"/>
      <c r="HM301" s="18"/>
      <c r="HN301" s="18"/>
      <c r="HO301" s="42"/>
      <c r="HP301" s="18"/>
      <c r="HQ301" s="18"/>
      <c r="HR301" s="19"/>
      <c r="HS301" s="43"/>
      <c r="HT301" s="42"/>
      <c r="HU301" s="41"/>
      <c r="HV301" s="41"/>
      <c r="HW301" s="19"/>
      <c r="HX301" s="43"/>
      <c r="HY301" s="19"/>
      <c r="HZ301" s="41"/>
      <c r="IA301" s="41"/>
      <c r="IB301" s="19"/>
    </row>
    <row r="302" spans="1:236" ht="15.5">
      <c r="A302" s="15">
        <v>20071</v>
      </c>
      <c r="B302" t="s">
        <v>407</v>
      </c>
      <c r="C302" t="s">
        <v>406</v>
      </c>
      <c r="D302">
        <v>0</v>
      </c>
      <c r="E302">
        <f t="shared" si="12"/>
        <v>0</v>
      </c>
      <c r="F302">
        <f t="shared" si="13"/>
        <v>-9.0000000000003411E-2</v>
      </c>
      <c r="G302">
        <f t="shared" si="14"/>
        <v>24</v>
      </c>
      <c r="H302" t="s">
        <v>48</v>
      </c>
      <c r="I302" t="s">
        <v>105</v>
      </c>
      <c r="J302" t="s">
        <v>181</v>
      </c>
      <c r="K302" t="s">
        <v>101</v>
      </c>
      <c r="L302">
        <v>23</v>
      </c>
      <c r="M302">
        <v>1440</v>
      </c>
      <c r="N302">
        <v>7</v>
      </c>
      <c r="O302">
        <v>2.4</v>
      </c>
      <c r="P302" s="15">
        <v>20071</v>
      </c>
      <c r="Q302">
        <v>47.7</v>
      </c>
      <c r="R302">
        <v>0.94</v>
      </c>
      <c r="S302">
        <v>15.3</v>
      </c>
      <c r="T302">
        <v>8.75</v>
      </c>
      <c r="U302">
        <v>0.17</v>
      </c>
      <c r="V302">
        <v>12.4</v>
      </c>
      <c r="W302">
        <v>9.0299999999999994</v>
      </c>
      <c r="X302">
        <v>2.4700000000000002</v>
      </c>
      <c r="Y302">
        <v>2.16</v>
      </c>
      <c r="Z302">
        <v>0.12</v>
      </c>
      <c r="AA302">
        <v>0.96</v>
      </c>
      <c r="AB302">
        <v>0</v>
      </c>
      <c r="AC302">
        <v>0</v>
      </c>
      <c r="AD302">
        <v>100.09</v>
      </c>
      <c r="AF302" s="15">
        <v>20071</v>
      </c>
      <c r="AG302">
        <v>52.6</v>
      </c>
      <c r="AH302">
        <v>0.2</v>
      </c>
      <c r="AI302">
        <v>7.33</v>
      </c>
      <c r="AJ302">
        <v>5.19</v>
      </c>
      <c r="AK302">
        <v>0.18</v>
      </c>
      <c r="AL302">
        <v>21.9</v>
      </c>
      <c r="AM302">
        <v>11.6</v>
      </c>
      <c r="AN302">
        <v>0.77</v>
      </c>
      <c r="AO302">
        <v>0</v>
      </c>
      <c r="AP302">
        <v>0.84</v>
      </c>
      <c r="AR302" s="38"/>
      <c r="AS302" s="38"/>
      <c r="AT302" s="38"/>
      <c r="AU302" s="38"/>
      <c r="AV302" s="38"/>
      <c r="AW302" s="38"/>
      <c r="AX302" s="38"/>
      <c r="AY302" s="38"/>
      <c r="AZ302" s="38"/>
      <c r="BA302" s="38"/>
      <c r="BB302" s="38"/>
      <c r="BC302" s="38"/>
      <c r="DJ302" s="17"/>
      <c r="EH302" s="17"/>
      <c r="EI302" s="17"/>
      <c r="EJ302" s="17"/>
      <c r="EK302" s="17"/>
      <c r="EL302" s="17"/>
      <c r="EM302" s="17"/>
      <c r="EN302" s="17"/>
      <c r="EQ302" s="17"/>
      <c r="ER302" s="17"/>
      <c r="ES302" s="17"/>
      <c r="ET302" s="17"/>
      <c r="EU302" s="17"/>
      <c r="FW302" s="40"/>
      <c r="FX302" s="40"/>
      <c r="FY302" s="40"/>
      <c r="FZ302" s="40"/>
      <c r="GA302" s="40"/>
      <c r="GB302" s="18"/>
      <c r="GC302" s="18"/>
      <c r="GD302" s="19"/>
      <c r="GE302" s="19"/>
      <c r="GF302" s="41"/>
      <c r="GG302" s="41"/>
      <c r="GH302" s="41"/>
      <c r="GI302" s="41"/>
      <c r="GJ302" s="41"/>
      <c r="GK302" s="41"/>
      <c r="GL302" s="41"/>
      <c r="GM302" s="41"/>
      <c r="GN302" s="41"/>
      <c r="GO302" s="41"/>
      <c r="GP302" s="41"/>
      <c r="GQ302" s="41"/>
      <c r="GR302" s="41"/>
      <c r="GS302" s="41"/>
      <c r="GT302" s="41"/>
      <c r="GU302" s="41"/>
      <c r="GV302" s="42"/>
      <c r="GW302" s="42"/>
      <c r="GX302" s="42"/>
      <c r="GY302" s="42"/>
      <c r="GZ302" s="41"/>
      <c r="HA302" s="41"/>
      <c r="HB302" s="41"/>
      <c r="HC302" s="41"/>
      <c r="HD302" s="41"/>
      <c r="HE302" s="41"/>
      <c r="HF302" s="37"/>
      <c r="HG302" s="37"/>
      <c r="HH302" s="43"/>
      <c r="HI302" s="43"/>
      <c r="HJ302" s="41"/>
      <c r="HK302" s="43"/>
      <c r="HL302" s="42"/>
      <c r="HM302" s="18"/>
      <c r="HN302" s="18"/>
      <c r="HO302" s="42"/>
      <c r="HP302" s="18"/>
      <c r="HQ302" s="18"/>
      <c r="HR302" s="19"/>
      <c r="HS302" s="43"/>
      <c r="HT302" s="42"/>
      <c r="HU302" s="41"/>
      <c r="HV302" s="41"/>
      <c r="HW302" s="19"/>
      <c r="HX302" s="43"/>
      <c r="HY302" s="19"/>
      <c r="HZ302" s="41"/>
      <c r="IA302" s="41"/>
      <c r="IB302" s="19"/>
    </row>
    <row r="303" spans="1:236" ht="15.5">
      <c r="A303" s="15">
        <v>20075</v>
      </c>
      <c r="B303" t="s">
        <v>408</v>
      </c>
      <c r="C303" t="s">
        <v>406</v>
      </c>
      <c r="D303">
        <v>0</v>
      </c>
      <c r="E303">
        <f t="shared" si="12"/>
        <v>0.24000000000000909</v>
      </c>
      <c r="F303">
        <f t="shared" si="13"/>
        <v>0.29999999999999716</v>
      </c>
      <c r="G303">
        <f t="shared" si="14"/>
        <v>24</v>
      </c>
      <c r="H303" t="s">
        <v>48</v>
      </c>
      <c r="I303" t="s">
        <v>105</v>
      </c>
      <c r="J303" t="s">
        <v>181</v>
      </c>
      <c r="K303" t="s">
        <v>101</v>
      </c>
      <c r="L303">
        <v>24</v>
      </c>
      <c r="M303">
        <v>1400</v>
      </c>
      <c r="N303">
        <v>7</v>
      </c>
      <c r="O303">
        <v>2.4</v>
      </c>
      <c r="P303" s="15">
        <v>20075</v>
      </c>
      <c r="Q303">
        <v>47</v>
      </c>
      <c r="R303">
        <v>1.23</v>
      </c>
      <c r="S303">
        <v>15.1</v>
      </c>
      <c r="T303">
        <v>9.84</v>
      </c>
      <c r="U303">
        <v>0.17</v>
      </c>
      <c r="V303">
        <v>10.3</v>
      </c>
      <c r="W303">
        <v>7.56</v>
      </c>
      <c r="X303">
        <v>3.19</v>
      </c>
      <c r="Y303">
        <v>3.78</v>
      </c>
      <c r="Z303">
        <v>7.0000000000000007E-2</v>
      </c>
      <c r="AA303">
        <v>1.52</v>
      </c>
      <c r="AB303">
        <v>0</v>
      </c>
      <c r="AC303">
        <v>0</v>
      </c>
      <c r="AD303">
        <v>99.7</v>
      </c>
      <c r="AF303" s="15">
        <v>20075</v>
      </c>
      <c r="AG303">
        <v>52.6</v>
      </c>
      <c r="AH303">
        <v>0.3</v>
      </c>
      <c r="AI303">
        <v>7.26</v>
      </c>
      <c r="AJ303">
        <v>6.15</v>
      </c>
      <c r="AK303">
        <v>0.17</v>
      </c>
      <c r="AL303">
        <v>19.399999999999999</v>
      </c>
      <c r="AM303">
        <v>13.3</v>
      </c>
      <c r="AN303">
        <v>1.04</v>
      </c>
      <c r="AO303">
        <v>0</v>
      </c>
      <c r="AP303">
        <v>0.51</v>
      </c>
      <c r="AR303" s="38"/>
      <c r="AS303" s="38"/>
      <c r="AT303" s="38"/>
      <c r="AU303" s="38"/>
      <c r="AV303" s="38"/>
      <c r="AW303" s="38"/>
      <c r="AX303" s="38"/>
      <c r="AY303" s="38"/>
      <c r="AZ303" s="38"/>
      <c r="BA303" s="38"/>
      <c r="BB303" s="38"/>
      <c r="BC303" s="38"/>
      <c r="DJ303" s="17"/>
      <c r="EH303" s="17"/>
      <c r="EI303" s="17"/>
      <c r="EJ303" s="17"/>
      <c r="EK303" s="17"/>
      <c r="EL303" s="17"/>
      <c r="EM303" s="17"/>
      <c r="EN303" s="17"/>
      <c r="EQ303" s="17"/>
      <c r="ER303" s="17"/>
      <c r="ES303" s="17"/>
      <c r="ET303" s="17"/>
      <c r="EU303" s="17"/>
      <c r="FW303" s="40"/>
      <c r="FX303" s="40"/>
      <c r="FY303" s="40"/>
      <c r="FZ303" s="40"/>
      <c r="GA303" s="40"/>
      <c r="GB303" s="18"/>
      <c r="GC303" s="18"/>
      <c r="GD303" s="19"/>
      <c r="GE303" s="19"/>
      <c r="GF303" s="41"/>
      <c r="GG303" s="41"/>
      <c r="GH303" s="41"/>
      <c r="GI303" s="41"/>
      <c r="GJ303" s="41"/>
      <c r="GK303" s="41"/>
      <c r="GL303" s="41"/>
      <c r="GM303" s="41"/>
      <c r="GN303" s="41"/>
      <c r="GO303" s="41"/>
      <c r="GP303" s="41"/>
      <c r="GQ303" s="41"/>
      <c r="GR303" s="41"/>
      <c r="GS303" s="41"/>
      <c r="GT303" s="41"/>
      <c r="GU303" s="41"/>
      <c r="GV303" s="42"/>
      <c r="GW303" s="42"/>
      <c r="GX303" s="42"/>
      <c r="GY303" s="42"/>
      <c r="GZ303" s="41"/>
      <c r="HA303" s="41"/>
      <c r="HB303" s="41"/>
      <c r="HC303" s="41"/>
      <c r="HD303" s="41"/>
      <c r="HE303" s="41"/>
      <c r="HF303" s="37"/>
      <c r="HG303" s="37"/>
      <c r="HH303" s="43"/>
      <c r="HI303" s="43"/>
      <c r="HJ303" s="41"/>
      <c r="HK303" s="43"/>
      <c r="HL303" s="42"/>
      <c r="HM303" s="18"/>
      <c r="HN303" s="18"/>
      <c r="HO303" s="42"/>
      <c r="HP303" s="18"/>
      <c r="HQ303" s="18"/>
      <c r="HR303" s="19"/>
      <c r="HS303" s="43"/>
      <c r="HT303" s="42"/>
      <c r="HU303" s="41"/>
      <c r="HV303" s="41"/>
      <c r="HW303" s="19"/>
      <c r="HX303" s="43"/>
      <c r="HY303" s="19"/>
      <c r="HZ303" s="41"/>
      <c r="IA303" s="41"/>
      <c r="IB303" s="19"/>
    </row>
    <row r="304" spans="1:236" ht="15.5">
      <c r="A304" s="15">
        <v>20077</v>
      </c>
      <c r="B304" t="s">
        <v>409</v>
      </c>
      <c r="C304" t="s">
        <v>406</v>
      </c>
      <c r="D304">
        <v>0</v>
      </c>
      <c r="E304">
        <f t="shared" si="12"/>
        <v>0.71999999999999886</v>
      </c>
      <c r="F304">
        <f t="shared" si="13"/>
        <v>0.81000000000000227</v>
      </c>
      <c r="G304">
        <f t="shared" si="14"/>
        <v>26</v>
      </c>
      <c r="H304" t="s">
        <v>48</v>
      </c>
      <c r="I304" t="s">
        <v>105</v>
      </c>
      <c r="J304" t="s">
        <v>181</v>
      </c>
      <c r="K304" t="s">
        <v>101</v>
      </c>
      <c r="L304">
        <v>27.8</v>
      </c>
      <c r="M304">
        <v>1440</v>
      </c>
      <c r="N304">
        <v>7</v>
      </c>
      <c r="O304">
        <v>2.6</v>
      </c>
      <c r="P304" s="15">
        <v>20077</v>
      </c>
      <c r="Q304">
        <v>46.5</v>
      </c>
      <c r="R304">
        <v>1.1299999999999999</v>
      </c>
      <c r="S304">
        <v>14.5</v>
      </c>
      <c r="T304">
        <v>8.51</v>
      </c>
      <c r="U304">
        <v>0.2</v>
      </c>
      <c r="V304">
        <v>13.6</v>
      </c>
      <c r="W304">
        <v>9.39</v>
      </c>
      <c r="X304">
        <v>2.37</v>
      </c>
      <c r="Y304">
        <v>1.95</v>
      </c>
      <c r="Z304">
        <v>0.1</v>
      </c>
      <c r="AA304">
        <v>1.03</v>
      </c>
      <c r="AB304">
        <v>0</v>
      </c>
      <c r="AC304">
        <v>0</v>
      </c>
      <c r="AD304">
        <v>99.19</v>
      </c>
      <c r="AF304" s="15">
        <v>20077</v>
      </c>
      <c r="AG304">
        <v>53.3</v>
      </c>
      <c r="AH304">
        <v>0.2</v>
      </c>
      <c r="AI304">
        <v>6.82</v>
      </c>
      <c r="AJ304">
        <v>4.99</v>
      </c>
      <c r="AK304">
        <v>0.18</v>
      </c>
      <c r="AL304">
        <v>21.2</v>
      </c>
      <c r="AM304">
        <v>12.6</v>
      </c>
      <c r="AN304">
        <v>0.96</v>
      </c>
      <c r="AO304">
        <v>0</v>
      </c>
      <c r="AP304">
        <v>0.63</v>
      </c>
      <c r="AR304" s="38"/>
      <c r="AS304" s="38"/>
      <c r="AT304" s="38"/>
      <c r="AU304" s="38"/>
      <c r="AV304" s="38"/>
      <c r="AW304" s="38"/>
      <c r="AX304" s="38"/>
      <c r="AY304" s="38"/>
      <c r="AZ304" s="38"/>
      <c r="BA304" s="38"/>
      <c r="BB304" s="38"/>
      <c r="BC304" s="38"/>
      <c r="DJ304" s="17"/>
      <c r="EH304" s="17"/>
      <c r="EI304" s="17"/>
      <c r="EJ304" s="17"/>
      <c r="EK304" s="17"/>
      <c r="EL304" s="17"/>
      <c r="EM304" s="17"/>
      <c r="EN304" s="17"/>
      <c r="EQ304" s="17"/>
      <c r="ER304" s="17"/>
      <c r="ES304" s="17"/>
      <c r="ET304" s="17"/>
      <c r="EU304" s="17"/>
      <c r="FW304" s="40"/>
      <c r="FX304" s="40"/>
      <c r="FY304" s="40"/>
      <c r="FZ304" s="40"/>
      <c r="GA304" s="40"/>
      <c r="GB304" s="18"/>
      <c r="GC304" s="18"/>
      <c r="GD304" s="19"/>
      <c r="GE304" s="19"/>
      <c r="GF304" s="41"/>
      <c r="GG304" s="41"/>
      <c r="GH304" s="41"/>
      <c r="GI304" s="41"/>
      <c r="GJ304" s="41"/>
      <c r="GK304" s="41"/>
      <c r="GL304" s="41"/>
      <c r="GM304" s="41"/>
      <c r="GN304" s="41"/>
      <c r="GO304" s="41"/>
      <c r="GP304" s="41"/>
      <c r="GQ304" s="41"/>
      <c r="GR304" s="41"/>
      <c r="GS304" s="41"/>
      <c r="GT304" s="41"/>
      <c r="GU304" s="41"/>
      <c r="GV304" s="42"/>
      <c r="GW304" s="42"/>
      <c r="GX304" s="42"/>
      <c r="GY304" s="42"/>
      <c r="GZ304" s="41"/>
      <c r="HA304" s="41"/>
      <c r="HB304" s="41"/>
      <c r="HC304" s="41"/>
      <c r="HD304" s="41"/>
      <c r="HE304" s="41"/>
      <c r="HF304" s="37"/>
      <c r="HG304" s="37"/>
      <c r="HH304" s="43"/>
      <c r="HI304" s="43"/>
      <c r="HJ304" s="41"/>
      <c r="HK304" s="43"/>
      <c r="HL304" s="42"/>
      <c r="HM304" s="18"/>
      <c r="HN304" s="18"/>
      <c r="HO304" s="42"/>
      <c r="HP304" s="18"/>
      <c r="HQ304" s="18"/>
      <c r="HR304" s="19"/>
      <c r="HS304" s="43"/>
      <c r="HT304" s="42"/>
      <c r="HU304" s="41"/>
      <c r="HV304" s="41"/>
      <c r="HW304" s="19"/>
      <c r="HX304" s="43"/>
      <c r="HY304" s="19"/>
      <c r="HZ304" s="41"/>
      <c r="IA304" s="41"/>
      <c r="IB304" s="19"/>
    </row>
    <row r="305" spans="1:236" ht="15.5">
      <c r="A305" s="15">
        <v>20080</v>
      </c>
      <c r="B305" t="s">
        <v>410</v>
      </c>
      <c r="C305" t="s">
        <v>406</v>
      </c>
      <c r="D305">
        <v>0</v>
      </c>
      <c r="E305">
        <f t="shared" si="12"/>
        <v>0.75999999999999091</v>
      </c>
      <c r="F305">
        <f t="shared" si="13"/>
        <v>0.70000000000000284</v>
      </c>
      <c r="G305">
        <f t="shared" si="14"/>
        <v>26</v>
      </c>
      <c r="H305" t="s">
        <v>48</v>
      </c>
      <c r="I305" t="s">
        <v>105</v>
      </c>
      <c r="J305" t="s">
        <v>181</v>
      </c>
      <c r="K305" t="s">
        <v>101</v>
      </c>
      <c r="L305">
        <v>28.2</v>
      </c>
      <c r="M305">
        <v>1400</v>
      </c>
      <c r="N305">
        <v>7</v>
      </c>
      <c r="O305">
        <v>2.6</v>
      </c>
      <c r="P305" s="15">
        <v>20080</v>
      </c>
      <c r="Q305">
        <v>45.3</v>
      </c>
      <c r="R305">
        <v>1.31</v>
      </c>
      <c r="S305">
        <v>14.9</v>
      </c>
      <c r="T305">
        <v>9.35</v>
      </c>
      <c r="U305">
        <v>0.18</v>
      </c>
      <c r="V305">
        <v>10.7</v>
      </c>
      <c r="W305">
        <v>7.58</v>
      </c>
      <c r="X305">
        <v>4.0999999999999996</v>
      </c>
      <c r="Y305">
        <v>4.12</v>
      </c>
      <c r="Z305">
        <v>0.05</v>
      </c>
      <c r="AA305">
        <v>1.65</v>
      </c>
      <c r="AB305">
        <v>0</v>
      </c>
      <c r="AC305">
        <v>0</v>
      </c>
      <c r="AD305">
        <v>99.3</v>
      </c>
      <c r="AF305" s="15">
        <v>20080</v>
      </c>
      <c r="AG305">
        <v>51.7</v>
      </c>
      <c r="AH305">
        <v>0.35</v>
      </c>
      <c r="AI305">
        <v>8.0500000000000007</v>
      </c>
      <c r="AJ305">
        <v>5.13</v>
      </c>
      <c r="AK305">
        <v>0.14000000000000001</v>
      </c>
      <c r="AL305">
        <v>18.399999999999999</v>
      </c>
      <c r="AM305">
        <v>14.5</v>
      </c>
      <c r="AN305">
        <v>1.3</v>
      </c>
      <c r="AO305">
        <v>0</v>
      </c>
      <c r="AP305">
        <v>0.42</v>
      </c>
      <c r="AR305" s="38"/>
      <c r="AS305" s="38"/>
      <c r="AT305" s="38"/>
      <c r="AU305" s="38"/>
      <c r="AV305" s="38"/>
      <c r="AW305" s="38"/>
      <c r="AX305" s="38"/>
      <c r="AY305" s="38"/>
      <c r="AZ305" s="38"/>
      <c r="BA305" s="38"/>
      <c r="BB305" s="38"/>
      <c r="BC305" s="38"/>
      <c r="DJ305" s="17"/>
      <c r="EH305" s="17"/>
      <c r="EI305" s="17"/>
      <c r="EJ305" s="17"/>
      <c r="EK305" s="17"/>
      <c r="EL305" s="17"/>
      <c r="EM305" s="17"/>
      <c r="EN305" s="17"/>
      <c r="EQ305" s="17"/>
      <c r="ER305" s="17"/>
      <c r="ES305" s="17"/>
      <c r="ET305" s="17"/>
      <c r="EU305" s="17"/>
      <c r="FW305" s="40"/>
      <c r="FX305" s="40"/>
      <c r="FY305" s="40"/>
      <c r="FZ305" s="40"/>
      <c r="GA305" s="40"/>
      <c r="GB305" s="18"/>
      <c r="GC305" s="18"/>
      <c r="GD305" s="19"/>
      <c r="GE305" s="19"/>
      <c r="GF305" s="41"/>
      <c r="GG305" s="41"/>
      <c r="GH305" s="41"/>
      <c r="GI305" s="41"/>
      <c r="GJ305" s="41"/>
      <c r="GK305" s="41"/>
      <c r="GL305" s="41"/>
      <c r="GM305" s="41"/>
      <c r="GN305" s="41"/>
      <c r="GO305" s="41"/>
      <c r="GP305" s="41"/>
      <c r="GQ305" s="41"/>
      <c r="GR305" s="41"/>
      <c r="GS305" s="41"/>
      <c r="GT305" s="41"/>
      <c r="GU305" s="41"/>
      <c r="GV305" s="42"/>
      <c r="GW305" s="42"/>
      <c r="GX305" s="42"/>
      <c r="GY305" s="42"/>
      <c r="GZ305" s="41"/>
      <c r="HA305" s="41"/>
      <c r="HB305" s="41"/>
      <c r="HC305" s="41"/>
      <c r="HD305" s="41"/>
      <c r="HE305" s="41"/>
      <c r="HF305" s="37"/>
      <c r="HG305" s="37"/>
      <c r="HH305" s="43"/>
      <c r="HI305" s="43"/>
      <c r="HJ305" s="41"/>
      <c r="HK305" s="43"/>
      <c r="HL305" s="42"/>
      <c r="HM305" s="18"/>
      <c r="HN305" s="18"/>
      <c r="HO305" s="42"/>
      <c r="HP305" s="18"/>
      <c r="HQ305" s="18"/>
      <c r="HR305" s="19"/>
      <c r="HS305" s="43"/>
      <c r="HT305" s="42"/>
      <c r="HU305" s="41"/>
      <c r="HV305" s="41"/>
      <c r="HW305" s="19"/>
      <c r="HX305" s="43"/>
      <c r="HY305" s="19"/>
      <c r="HZ305" s="41"/>
      <c r="IA305" s="41"/>
      <c r="IB305" s="19"/>
    </row>
    <row r="306" spans="1:236" ht="15.5">
      <c r="A306" s="15">
        <v>2415</v>
      </c>
      <c r="B306" t="s">
        <v>411</v>
      </c>
      <c r="C306" t="s">
        <v>412</v>
      </c>
      <c r="D306">
        <v>0</v>
      </c>
      <c r="E306">
        <f t="shared" si="12"/>
        <v>-0.15999999999998238</v>
      </c>
      <c r="F306">
        <f t="shared" si="13"/>
        <v>-0.20000000000000284</v>
      </c>
      <c r="G306">
        <f t="shared" si="14"/>
        <v>20</v>
      </c>
      <c r="H306" t="s">
        <v>309</v>
      </c>
      <c r="I306" t="s">
        <v>105</v>
      </c>
      <c r="J306" t="s">
        <v>181</v>
      </c>
      <c r="K306" t="s">
        <v>101</v>
      </c>
      <c r="L306">
        <v>72</v>
      </c>
      <c r="M306">
        <v>1325</v>
      </c>
      <c r="N306">
        <v>2</v>
      </c>
      <c r="O306">
        <v>2</v>
      </c>
      <c r="P306" s="15">
        <v>2415</v>
      </c>
      <c r="Q306">
        <v>54.4</v>
      </c>
      <c r="R306">
        <v>2.87</v>
      </c>
      <c r="S306">
        <v>16</v>
      </c>
      <c r="T306">
        <v>9.6</v>
      </c>
      <c r="U306">
        <v>0.16</v>
      </c>
      <c r="V306">
        <v>5.37</v>
      </c>
      <c r="W306">
        <v>8.5</v>
      </c>
      <c r="X306">
        <v>2.71</v>
      </c>
      <c r="Y306">
        <v>0.55000000000000004</v>
      </c>
      <c r="Z306">
        <v>0</v>
      </c>
      <c r="AA306">
        <v>0</v>
      </c>
      <c r="AB306">
        <v>0</v>
      </c>
      <c r="AC306">
        <v>0</v>
      </c>
      <c r="AD306">
        <v>100.2</v>
      </c>
      <c r="AF306" s="15">
        <v>2415</v>
      </c>
      <c r="AG306">
        <v>50.3</v>
      </c>
      <c r="AH306">
        <v>1.01</v>
      </c>
      <c r="AI306">
        <v>8.76</v>
      </c>
      <c r="AJ306">
        <v>7.5</v>
      </c>
      <c r="AK306">
        <v>0.16</v>
      </c>
      <c r="AL306">
        <v>13.9</v>
      </c>
      <c r="AM306">
        <v>16.7</v>
      </c>
      <c r="AN306">
        <v>1.1200000000000001</v>
      </c>
      <c r="AO306">
        <v>0.01</v>
      </c>
      <c r="AP306">
        <v>0</v>
      </c>
      <c r="AR306" s="38"/>
      <c r="AS306" s="38"/>
      <c r="AT306" s="38"/>
      <c r="AU306" s="38"/>
      <c r="AV306" s="38"/>
      <c r="AW306" s="38"/>
      <c r="AX306" s="38"/>
      <c r="AY306" s="38"/>
      <c r="AZ306" s="38"/>
      <c r="BA306" s="38"/>
      <c r="BB306" s="38"/>
      <c r="BC306" s="38"/>
      <c r="DJ306" s="17"/>
      <c r="EH306" s="17"/>
      <c r="EI306" s="17"/>
      <c r="EJ306" s="17"/>
      <c r="EK306" s="17"/>
      <c r="EL306" s="17"/>
      <c r="EM306" s="17"/>
      <c r="EN306" s="17"/>
      <c r="EQ306" s="17"/>
      <c r="ER306" s="17"/>
      <c r="ES306" s="17"/>
      <c r="ET306" s="17"/>
      <c r="EU306" s="17"/>
      <c r="FW306" s="40"/>
      <c r="FX306" s="40"/>
      <c r="FY306" s="40"/>
      <c r="FZ306" s="40"/>
      <c r="GA306" s="40"/>
      <c r="GB306" s="18"/>
      <c r="GC306" s="18"/>
      <c r="GD306" s="19"/>
      <c r="GE306" s="19"/>
      <c r="GF306" s="41"/>
      <c r="GG306" s="41"/>
      <c r="GH306" s="41"/>
      <c r="GI306" s="41"/>
      <c r="GJ306" s="41"/>
      <c r="GK306" s="41"/>
      <c r="GL306" s="41"/>
      <c r="GM306" s="41"/>
      <c r="GN306" s="41"/>
      <c r="GO306" s="41"/>
      <c r="GP306" s="41"/>
      <c r="GQ306" s="41"/>
      <c r="GR306" s="41"/>
      <c r="GS306" s="41"/>
      <c r="GT306" s="41"/>
      <c r="GU306" s="41"/>
      <c r="GV306" s="42"/>
      <c r="GW306" s="42"/>
      <c r="GX306" s="42"/>
      <c r="GY306" s="42"/>
      <c r="GZ306" s="41"/>
      <c r="HA306" s="41"/>
      <c r="HB306" s="41"/>
      <c r="HC306" s="41"/>
      <c r="HD306" s="41"/>
      <c r="HE306" s="41"/>
      <c r="HF306" s="37"/>
      <c r="HG306" s="37"/>
      <c r="HH306" s="43"/>
      <c r="HI306" s="43"/>
      <c r="HJ306" s="41"/>
      <c r="HK306" s="43"/>
      <c r="HL306" s="42"/>
      <c r="HM306" s="18"/>
      <c r="HN306" s="18"/>
      <c r="HO306" s="42"/>
      <c r="HP306" s="18"/>
      <c r="HQ306" s="18"/>
      <c r="HR306" s="19"/>
      <c r="HS306" s="43"/>
      <c r="HT306" s="42"/>
      <c r="HU306" s="41"/>
      <c r="HV306" s="41"/>
      <c r="HW306" s="19"/>
      <c r="HX306" s="43"/>
      <c r="HY306" s="19"/>
      <c r="HZ306" s="41"/>
      <c r="IA306" s="41"/>
      <c r="IB306" s="19"/>
    </row>
    <row r="307" spans="1:236" ht="15.5">
      <c r="A307" s="15">
        <v>2416</v>
      </c>
      <c r="B307" t="s">
        <v>413</v>
      </c>
      <c r="C307" t="s">
        <v>412</v>
      </c>
      <c r="D307">
        <v>0</v>
      </c>
      <c r="E307">
        <f t="shared" si="12"/>
        <v>3.3699999999999903</v>
      </c>
      <c r="F307">
        <f t="shared" si="13"/>
        <v>3.2999999999999972</v>
      </c>
      <c r="G307">
        <f t="shared" si="14"/>
        <v>20</v>
      </c>
      <c r="H307" t="s">
        <v>309</v>
      </c>
      <c r="I307" t="s">
        <v>105</v>
      </c>
      <c r="J307" t="s">
        <v>181</v>
      </c>
      <c r="K307" t="s">
        <v>101</v>
      </c>
      <c r="L307">
        <v>30</v>
      </c>
      <c r="M307">
        <v>1350</v>
      </c>
      <c r="N307">
        <v>2</v>
      </c>
      <c r="O307">
        <v>2</v>
      </c>
      <c r="P307" s="15">
        <v>2416</v>
      </c>
      <c r="Q307">
        <v>50.1</v>
      </c>
      <c r="R307">
        <v>2.5299999999999998</v>
      </c>
      <c r="S307">
        <v>14.2</v>
      </c>
      <c r="T307">
        <v>9.7899999999999991</v>
      </c>
      <c r="U307">
        <v>0.17</v>
      </c>
      <c r="V307">
        <v>6.63</v>
      </c>
      <c r="W307">
        <v>10.4</v>
      </c>
      <c r="X307">
        <v>2.38</v>
      </c>
      <c r="Y307">
        <v>0.43</v>
      </c>
      <c r="Z307">
        <v>0</v>
      </c>
      <c r="AA307">
        <v>0</v>
      </c>
      <c r="AB307">
        <v>0</v>
      </c>
      <c r="AC307">
        <v>0</v>
      </c>
      <c r="AD307">
        <v>96.7</v>
      </c>
      <c r="AF307" s="15">
        <v>2416</v>
      </c>
      <c r="AG307">
        <v>50.9</v>
      </c>
      <c r="AH307">
        <v>0.88</v>
      </c>
      <c r="AI307">
        <v>7.89</v>
      </c>
      <c r="AJ307">
        <v>6.28</v>
      </c>
      <c r="AK307">
        <v>0.15</v>
      </c>
      <c r="AL307">
        <v>14.9</v>
      </c>
      <c r="AM307">
        <v>17.5</v>
      </c>
      <c r="AN307">
        <v>1</v>
      </c>
      <c r="AO307">
        <v>0.02</v>
      </c>
      <c r="AP307">
        <v>0</v>
      </c>
      <c r="AR307" s="38"/>
      <c r="AS307" s="38"/>
      <c r="AT307" s="38"/>
      <c r="AU307" s="38"/>
      <c r="AV307" s="38"/>
      <c r="AW307" s="38"/>
      <c r="AX307" s="38"/>
      <c r="AY307" s="38"/>
      <c r="AZ307" s="38"/>
      <c r="BA307" s="38"/>
      <c r="BB307" s="38"/>
      <c r="BC307" s="38"/>
      <c r="DJ307" s="17"/>
      <c r="EH307" s="17"/>
      <c r="EI307" s="17"/>
      <c r="EJ307" s="17"/>
      <c r="EK307" s="17"/>
      <c r="EL307" s="17"/>
      <c r="EM307" s="17"/>
      <c r="EN307" s="17"/>
      <c r="EQ307" s="17"/>
      <c r="ER307" s="17"/>
      <c r="ES307" s="17"/>
      <c r="ET307" s="17"/>
      <c r="EU307" s="17"/>
      <c r="FW307" s="40"/>
      <c r="FX307" s="40"/>
      <c r="FY307" s="40"/>
      <c r="FZ307" s="40"/>
      <c r="GA307" s="40"/>
      <c r="GB307" s="18"/>
      <c r="GC307" s="18"/>
      <c r="GD307" s="19"/>
      <c r="GE307" s="19"/>
      <c r="GF307" s="41"/>
      <c r="GG307" s="41"/>
      <c r="GH307" s="41"/>
      <c r="GI307" s="41"/>
      <c r="GJ307" s="41"/>
      <c r="GK307" s="41"/>
      <c r="GL307" s="41"/>
      <c r="GM307" s="41"/>
      <c r="GN307" s="41"/>
      <c r="GO307" s="41"/>
      <c r="GP307" s="41"/>
      <c r="GQ307" s="41"/>
      <c r="GR307" s="41"/>
      <c r="GS307" s="41"/>
      <c r="GT307" s="41"/>
      <c r="GU307" s="41"/>
      <c r="GV307" s="42"/>
      <c r="GW307" s="42"/>
      <c r="GX307" s="42"/>
      <c r="GY307" s="42"/>
      <c r="GZ307" s="41"/>
      <c r="HA307" s="41"/>
      <c r="HB307" s="41"/>
      <c r="HC307" s="41"/>
      <c r="HD307" s="41"/>
      <c r="HE307" s="41"/>
      <c r="HF307" s="37"/>
      <c r="HG307" s="37"/>
      <c r="HH307" s="43"/>
      <c r="HI307" s="43"/>
      <c r="HJ307" s="41"/>
      <c r="HK307" s="43"/>
      <c r="HL307" s="42"/>
      <c r="HM307" s="18"/>
      <c r="HN307" s="18"/>
      <c r="HO307" s="42"/>
      <c r="HP307" s="18"/>
      <c r="HQ307" s="18"/>
      <c r="HR307" s="19"/>
      <c r="HS307" s="43"/>
      <c r="HT307" s="42"/>
      <c r="HU307" s="41"/>
      <c r="HV307" s="41"/>
      <c r="HW307" s="19"/>
      <c r="HX307" s="43"/>
      <c r="HY307" s="19"/>
      <c r="HZ307" s="41"/>
      <c r="IA307" s="41"/>
      <c r="IB307" s="19"/>
    </row>
    <row r="308" spans="1:236" ht="15.5">
      <c r="A308" s="15">
        <v>2418</v>
      </c>
      <c r="B308" t="s">
        <v>414</v>
      </c>
      <c r="C308" t="s">
        <v>412</v>
      </c>
      <c r="D308">
        <v>0</v>
      </c>
      <c r="E308">
        <f t="shared" si="12"/>
        <v>4.0200000000000102</v>
      </c>
      <c r="F308">
        <f t="shared" si="13"/>
        <v>4.0999999999999943</v>
      </c>
      <c r="G308">
        <f t="shared" si="14"/>
        <v>25</v>
      </c>
      <c r="H308" t="s">
        <v>309</v>
      </c>
      <c r="I308" t="s">
        <v>105</v>
      </c>
      <c r="J308" t="s">
        <v>181</v>
      </c>
      <c r="K308" t="s">
        <v>101</v>
      </c>
      <c r="L308">
        <v>16.8</v>
      </c>
      <c r="M308">
        <v>1363</v>
      </c>
      <c r="N308">
        <v>2</v>
      </c>
      <c r="O308">
        <v>2.5</v>
      </c>
      <c r="P308" s="15">
        <v>2418</v>
      </c>
      <c r="Q308">
        <v>50.1</v>
      </c>
      <c r="R308">
        <v>2.65</v>
      </c>
      <c r="S308">
        <v>14.3</v>
      </c>
      <c r="T308">
        <v>10.5</v>
      </c>
      <c r="U308">
        <v>0.22</v>
      </c>
      <c r="V308">
        <v>5.72</v>
      </c>
      <c r="W308">
        <v>9.36</v>
      </c>
      <c r="X308">
        <v>2.61</v>
      </c>
      <c r="Y308">
        <v>0.52</v>
      </c>
      <c r="Z308">
        <v>0</v>
      </c>
      <c r="AA308">
        <v>0</v>
      </c>
      <c r="AB308">
        <v>0</v>
      </c>
      <c r="AC308">
        <v>0</v>
      </c>
      <c r="AD308">
        <v>95.9</v>
      </c>
      <c r="AF308" s="15">
        <v>2418</v>
      </c>
      <c r="AG308">
        <v>49.4</v>
      </c>
      <c r="AH308">
        <v>0.84</v>
      </c>
      <c r="AI308">
        <v>9.36</v>
      </c>
      <c r="AJ308">
        <v>6.84</v>
      </c>
      <c r="AK308">
        <v>0.15</v>
      </c>
      <c r="AL308">
        <v>14.2</v>
      </c>
      <c r="AM308">
        <v>16.5</v>
      </c>
      <c r="AN308">
        <v>1.43</v>
      </c>
      <c r="AO308">
        <v>0.01</v>
      </c>
      <c r="AP308">
        <v>0</v>
      </c>
      <c r="AR308" s="38"/>
      <c r="AS308" s="38"/>
      <c r="AT308" s="38"/>
      <c r="AU308" s="38"/>
      <c r="AV308" s="38"/>
      <c r="AW308" s="38"/>
      <c r="AX308" s="38"/>
      <c r="AY308" s="38"/>
      <c r="AZ308" s="38"/>
      <c r="BA308" s="38"/>
      <c r="BB308" s="38"/>
      <c r="BC308" s="38"/>
      <c r="DJ308" s="17"/>
      <c r="EH308" s="17"/>
      <c r="EI308" s="17"/>
      <c r="EJ308" s="17"/>
      <c r="EK308" s="17"/>
      <c r="EL308" s="17"/>
      <c r="EM308" s="17"/>
      <c r="EN308" s="17"/>
      <c r="EQ308" s="17"/>
      <c r="ER308" s="17"/>
      <c r="ES308" s="17"/>
      <c r="ET308" s="17"/>
      <c r="EU308" s="17"/>
      <c r="FW308" s="40"/>
      <c r="FX308" s="40"/>
      <c r="FY308" s="40"/>
      <c r="FZ308" s="40"/>
      <c r="GA308" s="40"/>
      <c r="GB308" s="18"/>
      <c r="GC308" s="18"/>
      <c r="GD308" s="19"/>
      <c r="GE308" s="19"/>
      <c r="GF308" s="41"/>
      <c r="GG308" s="41"/>
      <c r="GH308" s="41"/>
      <c r="GI308" s="41"/>
      <c r="GJ308" s="41"/>
      <c r="GK308" s="41"/>
      <c r="GL308" s="41"/>
      <c r="GM308" s="41"/>
      <c r="GN308" s="41"/>
      <c r="GO308" s="41"/>
      <c r="GP308" s="41"/>
      <c r="GQ308" s="41"/>
      <c r="GR308" s="41"/>
      <c r="GS308" s="41"/>
      <c r="GT308" s="41"/>
      <c r="GU308" s="41"/>
      <c r="GV308" s="42"/>
      <c r="GW308" s="42"/>
      <c r="GX308" s="42"/>
      <c r="GY308" s="42"/>
      <c r="GZ308" s="41"/>
      <c r="HA308" s="41"/>
      <c r="HB308" s="41"/>
      <c r="HC308" s="41"/>
      <c r="HD308" s="41"/>
      <c r="HE308" s="41"/>
      <c r="HF308" s="37"/>
      <c r="HG308" s="37"/>
      <c r="HH308" s="43"/>
      <c r="HI308" s="43"/>
      <c r="HJ308" s="41"/>
      <c r="HK308" s="43"/>
      <c r="HL308" s="42"/>
      <c r="HM308" s="18"/>
      <c r="HN308" s="18"/>
      <c r="HO308" s="42"/>
      <c r="HP308" s="18"/>
      <c r="HQ308" s="18"/>
      <c r="HR308" s="19"/>
      <c r="HS308" s="43"/>
      <c r="HT308" s="42"/>
      <c r="HU308" s="41"/>
      <c r="HV308" s="41"/>
      <c r="HW308" s="19"/>
      <c r="HX308" s="43"/>
      <c r="HY308" s="19"/>
      <c r="HZ308" s="41"/>
      <c r="IA308" s="41"/>
      <c r="IB308" s="19"/>
    </row>
    <row r="309" spans="1:236" ht="15.5">
      <c r="A309" s="15">
        <v>2419</v>
      </c>
      <c r="B309" t="s">
        <v>415</v>
      </c>
      <c r="C309" t="s">
        <v>412</v>
      </c>
      <c r="D309">
        <v>0</v>
      </c>
      <c r="E309">
        <f t="shared" si="12"/>
        <v>2.5600000000000165</v>
      </c>
      <c r="F309">
        <f t="shared" si="13"/>
        <v>2.7000000000000028</v>
      </c>
      <c r="G309">
        <f t="shared" si="14"/>
        <v>25</v>
      </c>
      <c r="H309" t="s">
        <v>309</v>
      </c>
      <c r="I309" t="s">
        <v>105</v>
      </c>
      <c r="J309" t="s">
        <v>181</v>
      </c>
      <c r="K309" t="s">
        <v>101</v>
      </c>
      <c r="L309">
        <v>24</v>
      </c>
      <c r="M309">
        <v>1391</v>
      </c>
      <c r="N309">
        <v>2</v>
      </c>
      <c r="O309">
        <v>2.5</v>
      </c>
      <c r="P309" s="15">
        <v>2419</v>
      </c>
      <c r="Q309">
        <v>51.6</v>
      </c>
      <c r="R309">
        <v>2.58</v>
      </c>
      <c r="S309">
        <v>14.4</v>
      </c>
      <c r="T309">
        <v>10.1</v>
      </c>
      <c r="U309">
        <v>0.16</v>
      </c>
      <c r="V309">
        <v>5.79</v>
      </c>
      <c r="W309">
        <v>10.1</v>
      </c>
      <c r="X309">
        <v>2.25</v>
      </c>
      <c r="Y309">
        <v>0.46</v>
      </c>
      <c r="Z309">
        <v>0</v>
      </c>
      <c r="AA309">
        <v>0</v>
      </c>
      <c r="AB309">
        <v>0</v>
      </c>
      <c r="AC309">
        <v>0</v>
      </c>
      <c r="AD309">
        <v>97.3</v>
      </c>
      <c r="AF309" s="15">
        <v>2419</v>
      </c>
      <c r="AG309">
        <v>51.6</v>
      </c>
      <c r="AH309">
        <v>0.78</v>
      </c>
      <c r="AI309">
        <v>9.68</v>
      </c>
      <c r="AJ309">
        <v>6.33</v>
      </c>
      <c r="AK309">
        <v>0.14000000000000001</v>
      </c>
      <c r="AL309">
        <v>13.6</v>
      </c>
      <c r="AM309">
        <v>16</v>
      </c>
      <c r="AN309">
        <v>1.48</v>
      </c>
      <c r="AO309">
        <v>0.01</v>
      </c>
      <c r="AP309">
        <v>0</v>
      </c>
      <c r="AR309" s="38"/>
      <c r="AS309" s="38"/>
      <c r="AT309" s="38"/>
      <c r="AU309" s="38"/>
      <c r="AV309" s="38"/>
      <c r="AW309" s="38"/>
      <c r="AX309" s="38"/>
      <c r="AY309" s="38"/>
      <c r="AZ309" s="38"/>
      <c r="BA309" s="38"/>
      <c r="BB309" s="38"/>
      <c r="BC309" s="38"/>
      <c r="DJ309" s="17"/>
      <c r="EH309" s="17"/>
      <c r="EI309" s="17"/>
      <c r="EJ309" s="17"/>
      <c r="EK309" s="17"/>
      <c r="EL309" s="17"/>
      <c r="EM309" s="17"/>
      <c r="EN309" s="17"/>
      <c r="EQ309" s="17"/>
      <c r="ER309" s="17"/>
      <c r="ES309" s="17"/>
      <c r="ET309" s="17"/>
      <c r="EU309" s="17"/>
      <c r="FW309" s="40"/>
      <c r="FX309" s="40"/>
      <c r="FY309" s="40"/>
      <c r="FZ309" s="40"/>
      <c r="GA309" s="40"/>
      <c r="GB309" s="18"/>
      <c r="GC309" s="18"/>
      <c r="GD309" s="19"/>
      <c r="GE309" s="19"/>
      <c r="GF309" s="41"/>
      <c r="GG309" s="41"/>
      <c r="GH309" s="41"/>
      <c r="GI309" s="41"/>
      <c r="GJ309" s="41"/>
      <c r="GK309" s="41"/>
      <c r="GL309" s="41"/>
      <c r="GM309" s="41"/>
      <c r="GN309" s="41"/>
      <c r="GO309" s="41"/>
      <c r="GP309" s="41"/>
      <c r="GQ309" s="41"/>
      <c r="GR309" s="41"/>
      <c r="GS309" s="41"/>
      <c r="GT309" s="41"/>
      <c r="GU309" s="41"/>
      <c r="GV309" s="42"/>
      <c r="GW309" s="42"/>
      <c r="GX309" s="42"/>
      <c r="GY309" s="42"/>
      <c r="GZ309" s="41"/>
      <c r="HA309" s="41"/>
      <c r="HB309" s="41"/>
      <c r="HC309" s="41"/>
      <c r="HD309" s="41"/>
      <c r="HE309" s="41"/>
      <c r="HF309" s="37"/>
      <c r="HG309" s="37"/>
      <c r="HH309" s="43"/>
      <c r="HI309" s="43"/>
      <c r="HJ309" s="41"/>
      <c r="HK309" s="43"/>
      <c r="HL309" s="42"/>
      <c r="HM309" s="18"/>
      <c r="HN309" s="18"/>
      <c r="HO309" s="42"/>
      <c r="HP309" s="18"/>
      <c r="HQ309" s="18"/>
      <c r="HR309" s="19"/>
      <c r="HS309" s="43"/>
      <c r="HT309" s="42"/>
      <c r="HU309" s="41"/>
      <c r="HV309" s="41"/>
      <c r="HW309" s="19"/>
      <c r="HX309" s="43"/>
      <c r="HY309" s="19"/>
      <c r="HZ309" s="41"/>
      <c r="IA309" s="41"/>
      <c r="IB309" s="19"/>
    </row>
    <row r="310" spans="1:236" ht="15.5">
      <c r="A310" s="15">
        <v>2420</v>
      </c>
      <c r="B310" t="s">
        <v>416</v>
      </c>
      <c r="C310" t="s">
        <v>412</v>
      </c>
      <c r="D310">
        <v>0</v>
      </c>
      <c r="E310">
        <f t="shared" si="12"/>
        <v>3.9500000000000028</v>
      </c>
      <c r="F310">
        <f t="shared" si="13"/>
        <v>4</v>
      </c>
      <c r="G310">
        <f t="shared" si="14"/>
        <v>25</v>
      </c>
      <c r="H310" t="s">
        <v>309</v>
      </c>
      <c r="I310" t="s">
        <v>105</v>
      </c>
      <c r="J310" t="s">
        <v>181</v>
      </c>
      <c r="K310" t="s">
        <v>101</v>
      </c>
      <c r="L310">
        <v>120</v>
      </c>
      <c r="M310">
        <v>1363</v>
      </c>
      <c r="N310">
        <v>2</v>
      </c>
      <c r="O310">
        <v>2.5</v>
      </c>
      <c r="P310" s="15">
        <v>2420</v>
      </c>
      <c r="Q310">
        <v>51</v>
      </c>
      <c r="R310">
        <v>2.96</v>
      </c>
      <c r="S310">
        <v>14.6</v>
      </c>
      <c r="T310">
        <v>10.4</v>
      </c>
      <c r="U310">
        <v>0.15</v>
      </c>
      <c r="V310">
        <v>5.0999999999999996</v>
      </c>
      <c r="W310">
        <v>8.66</v>
      </c>
      <c r="X310">
        <v>2.69</v>
      </c>
      <c r="Y310">
        <v>0.49</v>
      </c>
      <c r="Z310">
        <v>0</v>
      </c>
      <c r="AA310">
        <v>0</v>
      </c>
      <c r="AB310">
        <v>0</v>
      </c>
      <c r="AC310">
        <v>0</v>
      </c>
      <c r="AD310">
        <v>96</v>
      </c>
      <c r="AF310" s="15">
        <v>2420</v>
      </c>
      <c r="AG310">
        <v>50</v>
      </c>
      <c r="AH310">
        <v>0.81</v>
      </c>
      <c r="AI310">
        <v>10.6</v>
      </c>
      <c r="AJ310">
        <v>7.76</v>
      </c>
      <c r="AK310">
        <v>0.18</v>
      </c>
      <c r="AL310">
        <v>13.2</v>
      </c>
      <c r="AM310">
        <v>15.5</v>
      </c>
      <c r="AN310">
        <v>1.77</v>
      </c>
      <c r="AO310">
        <v>0.01</v>
      </c>
      <c r="AP310">
        <v>0</v>
      </c>
      <c r="AR310" s="38"/>
      <c r="AS310" s="38"/>
      <c r="AT310" s="38"/>
      <c r="AU310" s="38"/>
      <c r="AV310" s="38"/>
      <c r="AW310" s="38"/>
      <c r="AX310" s="38"/>
      <c r="AY310" s="38"/>
      <c r="AZ310" s="38"/>
      <c r="BA310" s="38"/>
      <c r="BB310" s="38"/>
      <c r="BC310" s="38"/>
      <c r="DJ310" s="17"/>
      <c r="EH310" s="17"/>
      <c r="EI310" s="17"/>
      <c r="EJ310" s="17"/>
      <c r="EK310" s="17"/>
      <c r="EL310" s="17"/>
      <c r="EM310" s="17"/>
      <c r="EN310" s="17"/>
      <c r="EQ310" s="17"/>
      <c r="ER310" s="17"/>
      <c r="ES310" s="17"/>
      <c r="ET310" s="17"/>
      <c r="EU310" s="17"/>
      <c r="FW310" s="40"/>
      <c r="FX310" s="40"/>
      <c r="FY310" s="40"/>
      <c r="FZ310" s="40"/>
      <c r="GA310" s="40"/>
      <c r="GB310" s="18"/>
      <c r="GC310" s="18"/>
      <c r="GD310" s="19"/>
      <c r="GE310" s="19"/>
      <c r="GF310" s="41"/>
      <c r="GG310" s="41"/>
      <c r="GH310" s="41"/>
      <c r="GI310" s="41"/>
      <c r="GJ310" s="41"/>
      <c r="GK310" s="41"/>
      <c r="GL310" s="41"/>
      <c r="GM310" s="41"/>
      <c r="GN310" s="41"/>
      <c r="GO310" s="41"/>
      <c r="GP310" s="41"/>
      <c r="GQ310" s="41"/>
      <c r="GR310" s="41"/>
      <c r="GS310" s="41"/>
      <c r="GT310" s="41"/>
      <c r="GU310" s="41"/>
      <c r="GV310" s="42"/>
      <c r="GW310" s="42"/>
      <c r="GX310" s="42"/>
      <c r="GY310" s="42"/>
      <c r="GZ310" s="41"/>
      <c r="HA310" s="41"/>
      <c r="HB310" s="41"/>
      <c r="HC310" s="41"/>
      <c r="HD310" s="41"/>
      <c r="HE310" s="41"/>
      <c r="HF310" s="37"/>
      <c r="HG310" s="37"/>
      <c r="HH310" s="43"/>
      <c r="HI310" s="43"/>
      <c r="HJ310" s="41"/>
      <c r="HK310" s="43"/>
      <c r="HL310" s="42"/>
      <c r="HM310" s="18"/>
      <c r="HN310" s="18"/>
      <c r="HO310" s="42"/>
      <c r="HP310" s="18"/>
      <c r="HQ310" s="18"/>
      <c r="HR310" s="19"/>
      <c r="HS310" s="43"/>
      <c r="HT310" s="42"/>
      <c r="HU310" s="41"/>
      <c r="HV310" s="41"/>
      <c r="HW310" s="19"/>
      <c r="HX310" s="43"/>
      <c r="HY310" s="19"/>
      <c r="HZ310" s="41"/>
      <c r="IA310" s="41"/>
      <c r="IB310" s="19"/>
    </row>
    <row r="311" spans="1:236" ht="15.5">
      <c r="A311" s="15">
        <v>2421</v>
      </c>
      <c r="B311" t="s">
        <v>417</v>
      </c>
      <c r="C311" t="s">
        <v>412</v>
      </c>
      <c r="D311">
        <v>0</v>
      </c>
      <c r="E311">
        <f t="shared" si="12"/>
        <v>2.8700000000000188</v>
      </c>
      <c r="F311">
        <f t="shared" si="13"/>
        <v>2.9000000000000057</v>
      </c>
      <c r="G311">
        <f t="shared" si="14"/>
        <v>25</v>
      </c>
      <c r="H311" t="s">
        <v>309</v>
      </c>
      <c r="I311" t="s">
        <v>105</v>
      </c>
      <c r="J311" t="s">
        <v>181</v>
      </c>
      <c r="K311" t="s">
        <v>101</v>
      </c>
      <c r="L311">
        <v>7</v>
      </c>
      <c r="M311">
        <v>1363</v>
      </c>
      <c r="N311">
        <v>2</v>
      </c>
      <c r="O311">
        <v>2.5</v>
      </c>
      <c r="P311" s="15">
        <v>2421</v>
      </c>
      <c r="Q311">
        <v>51.4</v>
      </c>
      <c r="R311">
        <v>2.7</v>
      </c>
      <c r="S311">
        <v>14.5</v>
      </c>
      <c r="T311">
        <v>10.6</v>
      </c>
      <c r="U311">
        <v>0.21</v>
      </c>
      <c r="V311">
        <v>5.69</v>
      </c>
      <c r="W311">
        <v>9.0299999999999994</v>
      </c>
      <c r="X311">
        <v>2.5499999999999998</v>
      </c>
      <c r="Y311">
        <v>0.45</v>
      </c>
      <c r="Z311">
        <v>0</v>
      </c>
      <c r="AA311">
        <v>0</v>
      </c>
      <c r="AB311">
        <v>0</v>
      </c>
      <c r="AC311">
        <v>0</v>
      </c>
      <c r="AD311">
        <v>97.1</v>
      </c>
      <c r="AF311" s="15">
        <v>2421</v>
      </c>
      <c r="AG311">
        <v>50.6</v>
      </c>
      <c r="AH311">
        <v>0.85</v>
      </c>
      <c r="AI311">
        <v>9.84</v>
      </c>
      <c r="AJ311">
        <v>6.82</v>
      </c>
      <c r="AK311">
        <v>0.17</v>
      </c>
      <c r="AL311">
        <v>13.6</v>
      </c>
      <c r="AM311">
        <v>15.9</v>
      </c>
      <c r="AN311">
        <v>1.55</v>
      </c>
      <c r="AO311">
        <v>0.01</v>
      </c>
      <c r="AP311">
        <v>0</v>
      </c>
      <c r="AR311" s="38"/>
      <c r="AS311" s="38"/>
      <c r="AT311" s="38"/>
      <c r="AU311" s="38"/>
      <c r="AV311" s="38"/>
      <c r="AW311" s="38"/>
      <c r="AX311" s="38"/>
      <c r="AY311" s="38"/>
      <c r="AZ311" s="38"/>
      <c r="BA311" s="38"/>
      <c r="BB311" s="38"/>
      <c r="BC311" s="38"/>
      <c r="DJ311" s="17"/>
      <c r="EH311" s="17"/>
      <c r="EI311" s="17"/>
      <c r="EJ311" s="17"/>
      <c r="EK311" s="17"/>
      <c r="EL311" s="17"/>
      <c r="EM311" s="17"/>
      <c r="EN311" s="17"/>
      <c r="EQ311" s="17"/>
      <c r="ER311" s="17"/>
      <c r="ES311" s="17"/>
      <c r="ET311" s="17"/>
      <c r="EU311" s="17"/>
      <c r="FW311" s="40"/>
      <c r="FX311" s="40"/>
      <c r="FY311" s="40"/>
      <c r="FZ311" s="40"/>
      <c r="GA311" s="40"/>
      <c r="GB311" s="18"/>
      <c r="GC311" s="18"/>
      <c r="GD311" s="19"/>
      <c r="GE311" s="19"/>
      <c r="GF311" s="41"/>
      <c r="GG311" s="41"/>
      <c r="GH311" s="41"/>
      <c r="GI311" s="41"/>
      <c r="GJ311" s="41"/>
      <c r="GK311" s="41"/>
      <c r="GL311" s="41"/>
      <c r="GM311" s="41"/>
      <c r="GN311" s="41"/>
      <c r="GO311" s="41"/>
      <c r="GP311" s="41"/>
      <c r="GQ311" s="41"/>
      <c r="GR311" s="41"/>
      <c r="GS311" s="41"/>
      <c r="GT311" s="41"/>
      <c r="GU311" s="41"/>
      <c r="GV311" s="42"/>
      <c r="GW311" s="42"/>
      <c r="GX311" s="42"/>
      <c r="GY311" s="42"/>
      <c r="GZ311" s="41"/>
      <c r="HA311" s="41"/>
      <c r="HB311" s="41"/>
      <c r="HC311" s="41"/>
      <c r="HD311" s="41"/>
      <c r="HE311" s="41"/>
      <c r="HF311" s="37"/>
      <c r="HG311" s="37"/>
      <c r="HH311" s="43"/>
      <c r="HI311" s="43"/>
      <c r="HJ311" s="41"/>
      <c r="HK311" s="43"/>
      <c r="HL311" s="42"/>
      <c r="HM311" s="18"/>
      <c r="HN311" s="18"/>
      <c r="HO311" s="42"/>
      <c r="HP311" s="18"/>
      <c r="HQ311" s="18"/>
      <c r="HR311" s="19"/>
      <c r="HS311" s="43"/>
      <c r="HT311" s="42"/>
      <c r="HU311" s="41"/>
      <c r="HV311" s="41"/>
      <c r="HW311" s="19"/>
      <c r="HX311" s="43"/>
      <c r="HY311" s="19"/>
      <c r="HZ311" s="41"/>
      <c r="IA311" s="41"/>
      <c r="IB311" s="19"/>
    </row>
    <row r="312" spans="1:236" ht="15.5">
      <c r="A312" s="15">
        <v>2422</v>
      </c>
      <c r="B312" t="s">
        <v>418</v>
      </c>
      <c r="C312" t="s">
        <v>412</v>
      </c>
      <c r="D312">
        <v>0</v>
      </c>
      <c r="E312">
        <f t="shared" si="12"/>
        <v>7.4699999999999989</v>
      </c>
      <c r="F312">
        <f t="shared" si="13"/>
        <v>7.5</v>
      </c>
      <c r="G312">
        <f t="shared" si="14"/>
        <v>25</v>
      </c>
      <c r="H312" t="s">
        <v>309</v>
      </c>
      <c r="I312" t="s">
        <v>105</v>
      </c>
      <c r="J312" t="s">
        <v>181</v>
      </c>
      <c r="K312" t="s">
        <v>101</v>
      </c>
      <c r="L312">
        <v>5.3</v>
      </c>
      <c r="M312">
        <v>1391</v>
      </c>
      <c r="N312">
        <v>2</v>
      </c>
      <c r="O312">
        <v>2.5</v>
      </c>
      <c r="P312" s="15">
        <v>2422</v>
      </c>
      <c r="Q312">
        <v>48.5</v>
      </c>
      <c r="R312">
        <v>2.5</v>
      </c>
      <c r="S312">
        <v>13.29</v>
      </c>
      <c r="T312">
        <v>9.67</v>
      </c>
      <c r="U312">
        <v>0.14000000000000001</v>
      </c>
      <c r="V312">
        <v>6.88</v>
      </c>
      <c r="W312">
        <v>8.5</v>
      </c>
      <c r="X312">
        <v>2.62</v>
      </c>
      <c r="Y312">
        <v>0.43</v>
      </c>
      <c r="Z312">
        <v>0</v>
      </c>
      <c r="AA312">
        <v>0</v>
      </c>
      <c r="AB312">
        <v>0</v>
      </c>
      <c r="AC312">
        <v>0</v>
      </c>
      <c r="AD312">
        <v>92.5</v>
      </c>
      <c r="AF312" s="15">
        <v>2422</v>
      </c>
      <c r="AG312">
        <v>48.9</v>
      </c>
      <c r="AH312">
        <v>0.79</v>
      </c>
      <c r="AI312">
        <v>9.0299999999999994</v>
      </c>
      <c r="AJ312">
        <v>6.15</v>
      </c>
      <c r="AK312">
        <v>0.15</v>
      </c>
      <c r="AL312">
        <v>14.9</v>
      </c>
      <c r="AM312">
        <v>16</v>
      </c>
      <c r="AN312">
        <v>1.64</v>
      </c>
      <c r="AO312">
        <v>0.01</v>
      </c>
      <c r="AP312">
        <v>0</v>
      </c>
      <c r="AR312" s="38"/>
      <c r="AS312" s="38"/>
      <c r="AT312" s="38"/>
      <c r="AU312" s="38"/>
      <c r="AV312" s="38"/>
      <c r="AW312" s="38"/>
      <c r="AX312" s="38"/>
      <c r="AY312" s="38"/>
      <c r="AZ312" s="38"/>
      <c r="BA312" s="38"/>
      <c r="BB312" s="38"/>
      <c r="BC312" s="38"/>
      <c r="DJ312" s="17"/>
      <c r="EH312" s="17"/>
      <c r="EI312" s="17"/>
      <c r="EJ312" s="17"/>
      <c r="EK312" s="17"/>
      <c r="EL312" s="17"/>
      <c r="EM312" s="17"/>
      <c r="EN312" s="17"/>
      <c r="EQ312" s="17"/>
      <c r="ER312" s="17"/>
      <c r="ES312" s="17"/>
      <c r="ET312" s="17"/>
      <c r="EU312" s="17"/>
      <c r="FW312" s="40"/>
      <c r="FX312" s="40"/>
      <c r="FY312" s="40"/>
      <c r="FZ312" s="40"/>
      <c r="GA312" s="40"/>
      <c r="GB312" s="18"/>
      <c r="GC312" s="18"/>
      <c r="GD312" s="19"/>
      <c r="GE312" s="19"/>
      <c r="GF312" s="41"/>
      <c r="GG312" s="41"/>
      <c r="GH312" s="41"/>
      <c r="GI312" s="41"/>
      <c r="GJ312" s="41"/>
      <c r="GK312" s="41"/>
      <c r="GL312" s="41"/>
      <c r="GM312" s="41"/>
      <c r="GN312" s="41"/>
      <c r="GO312" s="41"/>
      <c r="GP312" s="41"/>
      <c r="GQ312" s="41"/>
      <c r="GR312" s="41"/>
      <c r="GS312" s="41"/>
      <c r="GT312" s="41"/>
      <c r="GU312" s="41"/>
      <c r="GV312" s="42"/>
      <c r="GW312" s="42"/>
      <c r="GX312" s="42"/>
      <c r="GY312" s="42"/>
      <c r="GZ312" s="41"/>
      <c r="HA312" s="41"/>
      <c r="HB312" s="41"/>
      <c r="HC312" s="41"/>
      <c r="HD312" s="41"/>
      <c r="HE312" s="41"/>
      <c r="HF312" s="37"/>
      <c r="HG312" s="37"/>
      <c r="HH312" s="43"/>
      <c r="HI312" s="43"/>
      <c r="HJ312" s="41"/>
      <c r="HK312" s="43"/>
      <c r="HL312" s="42"/>
      <c r="HM312" s="18"/>
      <c r="HN312" s="18"/>
      <c r="HO312" s="42"/>
      <c r="HP312" s="18"/>
      <c r="HQ312" s="18"/>
      <c r="HR312" s="19"/>
      <c r="HS312" s="43"/>
      <c r="HT312" s="42"/>
      <c r="HU312" s="41"/>
      <c r="HV312" s="41"/>
      <c r="HW312" s="19"/>
      <c r="HX312" s="43"/>
      <c r="HY312" s="19"/>
      <c r="HZ312" s="41"/>
      <c r="IA312" s="41"/>
      <c r="IB312" s="19"/>
    </row>
    <row r="313" spans="1:236" ht="15.5">
      <c r="A313" s="15">
        <v>2423</v>
      </c>
      <c r="B313" t="s">
        <v>419</v>
      </c>
      <c r="C313" t="s">
        <v>412</v>
      </c>
      <c r="D313">
        <v>0</v>
      </c>
      <c r="E313">
        <f t="shared" si="12"/>
        <v>3.1400000000000006</v>
      </c>
      <c r="F313">
        <f t="shared" si="13"/>
        <v>3.0999999999999943</v>
      </c>
      <c r="G313">
        <f t="shared" si="14"/>
        <v>25</v>
      </c>
      <c r="H313" t="s">
        <v>309</v>
      </c>
      <c r="I313" t="s">
        <v>105</v>
      </c>
      <c r="J313" t="s">
        <v>181</v>
      </c>
      <c r="K313" t="s">
        <v>101</v>
      </c>
      <c r="L313">
        <v>24</v>
      </c>
      <c r="M313">
        <v>1335</v>
      </c>
      <c r="N313">
        <v>2</v>
      </c>
      <c r="O313">
        <v>2.5</v>
      </c>
      <c r="P313" s="15">
        <v>2423</v>
      </c>
      <c r="Q313">
        <v>50.8</v>
      </c>
      <c r="R313">
        <v>2.4900000000000002</v>
      </c>
      <c r="S313">
        <v>14.17</v>
      </c>
      <c r="T313">
        <v>10.199999999999999</v>
      </c>
      <c r="U313">
        <v>0.15</v>
      </c>
      <c r="V313">
        <v>6.21</v>
      </c>
      <c r="W313">
        <v>10</v>
      </c>
      <c r="X313">
        <v>2.4300000000000002</v>
      </c>
      <c r="Y313">
        <v>0.41</v>
      </c>
      <c r="Z313">
        <v>0</v>
      </c>
      <c r="AA313">
        <v>0</v>
      </c>
      <c r="AB313">
        <v>0</v>
      </c>
      <c r="AC313">
        <v>0</v>
      </c>
      <c r="AD313">
        <v>96.9</v>
      </c>
      <c r="AF313" s="15">
        <v>2423</v>
      </c>
      <c r="AG313">
        <v>50.8</v>
      </c>
      <c r="AH313">
        <v>0.7</v>
      </c>
      <c r="AI313">
        <v>9.01</v>
      </c>
      <c r="AJ313">
        <v>6.46</v>
      </c>
      <c r="AK313">
        <v>0.15</v>
      </c>
      <c r="AL313">
        <v>14.4</v>
      </c>
      <c r="AM313">
        <v>17.2</v>
      </c>
      <c r="AN313">
        <v>1.51</v>
      </c>
      <c r="AO313">
        <v>0</v>
      </c>
      <c r="AP313">
        <v>0</v>
      </c>
      <c r="AR313" s="38"/>
      <c r="AS313" s="38"/>
      <c r="AT313" s="38"/>
      <c r="AU313" s="38"/>
      <c r="AV313" s="38"/>
      <c r="AW313" s="38"/>
      <c r="AX313" s="38"/>
      <c r="AY313" s="38"/>
      <c r="AZ313" s="38"/>
      <c r="BA313" s="38"/>
      <c r="BB313" s="38"/>
      <c r="BC313" s="38"/>
      <c r="DJ313" s="17"/>
      <c r="EH313" s="17"/>
      <c r="EI313" s="17"/>
      <c r="EJ313" s="17"/>
      <c r="EK313" s="17"/>
      <c r="EL313" s="17"/>
      <c r="EM313" s="17"/>
      <c r="EN313" s="17"/>
      <c r="EQ313" s="17"/>
      <c r="ER313" s="17"/>
      <c r="ES313" s="17"/>
      <c r="ET313" s="17"/>
      <c r="EU313" s="17"/>
      <c r="FW313" s="40"/>
      <c r="FX313" s="40"/>
      <c r="FY313" s="40"/>
      <c r="FZ313" s="40"/>
      <c r="GA313" s="40"/>
      <c r="GB313" s="18"/>
      <c r="GC313" s="18"/>
      <c r="GD313" s="19"/>
      <c r="GE313" s="19"/>
      <c r="GF313" s="41"/>
      <c r="GG313" s="41"/>
      <c r="GH313" s="41"/>
      <c r="GI313" s="41"/>
      <c r="GJ313" s="41"/>
      <c r="GK313" s="41"/>
      <c r="GL313" s="41"/>
      <c r="GM313" s="41"/>
      <c r="GN313" s="41"/>
      <c r="GO313" s="41"/>
      <c r="GP313" s="41"/>
      <c r="GQ313" s="41"/>
      <c r="GR313" s="41"/>
      <c r="GS313" s="41"/>
      <c r="GT313" s="41"/>
      <c r="GU313" s="41"/>
      <c r="GV313" s="42"/>
      <c r="GW313" s="42"/>
      <c r="GX313" s="42"/>
      <c r="GY313" s="42"/>
      <c r="GZ313" s="41"/>
      <c r="HA313" s="41"/>
      <c r="HB313" s="41"/>
      <c r="HC313" s="41"/>
      <c r="HD313" s="41"/>
      <c r="HE313" s="41"/>
      <c r="HF313" s="37"/>
      <c r="HG313" s="37"/>
      <c r="HH313" s="43"/>
      <c r="HI313" s="43"/>
      <c r="HJ313" s="41"/>
      <c r="HK313" s="43"/>
      <c r="HL313" s="42"/>
      <c r="HM313" s="18"/>
      <c r="HN313" s="18"/>
      <c r="HO313" s="42"/>
      <c r="HP313" s="18"/>
      <c r="HQ313" s="18"/>
      <c r="HR313" s="19"/>
      <c r="HS313" s="43"/>
      <c r="HT313" s="42"/>
      <c r="HU313" s="41"/>
      <c r="HV313" s="41"/>
      <c r="HW313" s="19"/>
      <c r="HX313" s="43"/>
      <c r="HY313" s="19"/>
      <c r="HZ313" s="41"/>
      <c r="IA313" s="41"/>
      <c r="IB313" s="19"/>
    </row>
    <row r="314" spans="1:236" ht="15.5">
      <c r="A314" s="15">
        <v>2430</v>
      </c>
      <c r="B314" t="s">
        <v>420</v>
      </c>
      <c r="C314" t="s">
        <v>412</v>
      </c>
      <c r="D314">
        <v>0</v>
      </c>
      <c r="E314">
        <f t="shared" si="12"/>
        <v>3.2900000000000063</v>
      </c>
      <c r="F314">
        <f t="shared" si="13"/>
        <v>3.2999999999999972</v>
      </c>
      <c r="G314">
        <f t="shared" si="14"/>
        <v>30</v>
      </c>
      <c r="H314" t="s">
        <v>309</v>
      </c>
      <c r="I314" t="s">
        <v>105</v>
      </c>
      <c r="J314" t="s">
        <v>181</v>
      </c>
      <c r="K314" t="s">
        <v>101</v>
      </c>
      <c r="L314">
        <v>48</v>
      </c>
      <c r="M314">
        <v>1430</v>
      </c>
      <c r="N314">
        <v>2</v>
      </c>
      <c r="O314">
        <v>3</v>
      </c>
      <c r="P314" s="15">
        <v>2430</v>
      </c>
      <c r="Q314">
        <v>51.4</v>
      </c>
      <c r="R314">
        <v>3.07</v>
      </c>
      <c r="S314">
        <v>14.4</v>
      </c>
      <c r="T314">
        <v>10.199999999999999</v>
      </c>
      <c r="U314">
        <v>0.14000000000000001</v>
      </c>
      <c r="V314">
        <v>5.21</v>
      </c>
      <c r="W314">
        <v>9.24</v>
      </c>
      <c r="X314">
        <v>2.48</v>
      </c>
      <c r="Y314">
        <v>0.56999999999999995</v>
      </c>
      <c r="Z314">
        <v>0</v>
      </c>
      <c r="AA314">
        <v>0</v>
      </c>
      <c r="AB314">
        <v>0</v>
      </c>
      <c r="AC314">
        <v>0</v>
      </c>
      <c r="AD314">
        <v>96.7</v>
      </c>
      <c r="AF314" s="15">
        <v>2430</v>
      </c>
      <c r="AG314">
        <v>50.2</v>
      </c>
      <c r="AH314">
        <v>0.91</v>
      </c>
      <c r="AI314">
        <v>11.5</v>
      </c>
      <c r="AJ314">
        <v>7.46</v>
      </c>
      <c r="AK314">
        <v>0.2</v>
      </c>
      <c r="AL314">
        <v>12.2</v>
      </c>
      <c r="AM314">
        <v>15.1</v>
      </c>
      <c r="AN314">
        <v>2.04</v>
      </c>
      <c r="AO314">
        <v>0.02</v>
      </c>
      <c r="AP314">
        <v>0</v>
      </c>
      <c r="AR314" s="38"/>
      <c r="AS314" s="38"/>
      <c r="AT314" s="38"/>
      <c r="AU314" s="38"/>
      <c r="AV314" s="38"/>
      <c r="AW314" s="38"/>
      <c r="AX314" s="38"/>
      <c r="AY314" s="38"/>
      <c r="AZ314" s="38"/>
      <c r="BA314" s="38"/>
      <c r="BB314" s="38"/>
      <c r="BC314" s="38"/>
      <c r="DJ314" s="17"/>
      <c r="EH314" s="17"/>
      <c r="EI314" s="17"/>
      <c r="EJ314" s="17"/>
      <c r="EK314" s="17"/>
      <c r="EL314" s="17"/>
      <c r="EM314" s="17"/>
      <c r="EN314" s="17"/>
      <c r="EQ314" s="17"/>
      <c r="ER314" s="17"/>
      <c r="ES314" s="17"/>
      <c r="ET314" s="17"/>
      <c r="EU314" s="17"/>
      <c r="FW314" s="40"/>
      <c r="FX314" s="40"/>
      <c r="FY314" s="40"/>
      <c r="FZ314" s="40"/>
      <c r="GA314" s="40"/>
      <c r="GB314" s="18"/>
      <c r="GC314" s="18"/>
      <c r="GD314" s="19"/>
      <c r="GE314" s="19"/>
      <c r="GF314" s="41"/>
      <c r="GG314" s="41"/>
      <c r="GH314" s="41"/>
      <c r="GI314" s="41"/>
      <c r="GJ314" s="41"/>
      <c r="GK314" s="41"/>
      <c r="GL314" s="41"/>
      <c r="GM314" s="41"/>
      <c r="GN314" s="41"/>
      <c r="GO314" s="41"/>
      <c r="GP314" s="41"/>
      <c r="GQ314" s="41"/>
      <c r="GR314" s="41"/>
      <c r="GS314" s="41"/>
      <c r="GT314" s="41"/>
      <c r="GU314" s="41"/>
      <c r="GV314" s="42"/>
      <c r="GW314" s="42"/>
      <c r="GX314" s="42"/>
      <c r="GY314" s="42"/>
      <c r="GZ314" s="41"/>
      <c r="HA314" s="41"/>
      <c r="HB314" s="41"/>
      <c r="HC314" s="41"/>
      <c r="HD314" s="41"/>
      <c r="HE314" s="41"/>
      <c r="HF314" s="37"/>
      <c r="HG314" s="37"/>
      <c r="HH314" s="43"/>
      <c r="HI314" s="43"/>
      <c r="HJ314" s="41"/>
      <c r="HK314" s="43"/>
      <c r="HL314" s="42"/>
      <c r="HM314" s="18"/>
      <c r="HN314" s="18"/>
      <c r="HO314" s="42"/>
      <c r="HP314" s="18"/>
      <c r="HQ314" s="18"/>
      <c r="HR314" s="19"/>
      <c r="HS314" s="43"/>
      <c r="HT314" s="42"/>
      <c r="HU314" s="41"/>
      <c r="HV314" s="41"/>
      <c r="HW314" s="19"/>
      <c r="HX314" s="43"/>
      <c r="HY314" s="19"/>
      <c r="HZ314" s="41"/>
      <c r="IA314" s="41"/>
      <c r="IB314" s="19"/>
    </row>
    <row r="315" spans="1:236" ht="15.5">
      <c r="A315" s="15">
        <v>2431</v>
      </c>
      <c r="B315" t="s">
        <v>421</v>
      </c>
      <c r="C315" t="s">
        <v>412</v>
      </c>
      <c r="D315">
        <v>0</v>
      </c>
      <c r="E315">
        <f t="shared" si="12"/>
        <v>2.2299999999999898</v>
      </c>
      <c r="F315">
        <f t="shared" si="13"/>
        <v>2.0999999999999943</v>
      </c>
      <c r="G315">
        <f t="shared" si="14"/>
        <v>20</v>
      </c>
      <c r="H315" t="s">
        <v>309</v>
      </c>
      <c r="I315" t="s">
        <v>105</v>
      </c>
      <c r="J315" t="s">
        <v>181</v>
      </c>
      <c r="K315" t="s">
        <v>101</v>
      </c>
      <c r="L315">
        <v>48</v>
      </c>
      <c r="M315">
        <v>1340</v>
      </c>
      <c r="N315">
        <v>2</v>
      </c>
      <c r="O315">
        <v>2</v>
      </c>
      <c r="P315" s="15">
        <v>2431</v>
      </c>
      <c r="Q315">
        <v>51.1</v>
      </c>
      <c r="R315">
        <v>2.5</v>
      </c>
      <c r="S315">
        <v>14</v>
      </c>
      <c r="T315">
        <v>9.9600000000000009</v>
      </c>
      <c r="U315">
        <v>0.12</v>
      </c>
      <c r="V315">
        <v>6.76</v>
      </c>
      <c r="W315">
        <v>10.5</v>
      </c>
      <c r="X315">
        <v>2.39</v>
      </c>
      <c r="Y315">
        <v>0.44</v>
      </c>
      <c r="Z315">
        <v>0</v>
      </c>
      <c r="AA315">
        <v>0</v>
      </c>
      <c r="AB315">
        <v>0</v>
      </c>
      <c r="AC315">
        <v>0</v>
      </c>
      <c r="AD315">
        <v>97.9</v>
      </c>
      <c r="AF315" s="15">
        <v>2431</v>
      </c>
      <c r="AG315">
        <v>51.3</v>
      </c>
      <c r="AH315">
        <v>0.76</v>
      </c>
      <c r="AI315">
        <v>7.11</v>
      </c>
      <c r="AJ315">
        <v>6.4</v>
      </c>
      <c r="AK315">
        <v>0.15</v>
      </c>
      <c r="AL315">
        <v>15.9</v>
      </c>
      <c r="AM315">
        <v>16.899999999999999</v>
      </c>
      <c r="AN315">
        <v>1.01</v>
      </c>
      <c r="AO315">
        <v>0.02</v>
      </c>
      <c r="AP315">
        <v>0</v>
      </c>
      <c r="AR315" s="38"/>
      <c r="AS315" s="38"/>
      <c r="AT315" s="38"/>
      <c r="AU315" s="38"/>
      <c r="AV315" s="38"/>
      <c r="AW315" s="38"/>
      <c r="AX315" s="38"/>
      <c r="AY315" s="38"/>
      <c r="AZ315" s="38"/>
      <c r="BA315" s="38"/>
      <c r="BB315" s="38"/>
      <c r="BC315" s="38"/>
      <c r="DJ315" s="17"/>
      <c r="EH315" s="17"/>
      <c r="EI315" s="17"/>
      <c r="EJ315" s="17"/>
      <c r="EK315" s="17"/>
      <c r="EL315" s="17"/>
      <c r="EM315" s="17"/>
      <c r="EN315" s="17"/>
      <c r="EQ315" s="17"/>
      <c r="ER315" s="17"/>
      <c r="ES315" s="17"/>
      <c r="ET315" s="17"/>
      <c r="EU315" s="17"/>
      <c r="FW315" s="40"/>
      <c r="FX315" s="40"/>
      <c r="FY315" s="40"/>
      <c r="FZ315" s="40"/>
      <c r="GA315" s="40"/>
      <c r="GB315" s="18"/>
      <c r="GC315" s="18"/>
      <c r="GD315" s="19"/>
      <c r="GE315" s="19"/>
      <c r="GF315" s="41"/>
      <c r="GG315" s="41"/>
      <c r="GH315" s="41"/>
      <c r="GI315" s="41"/>
      <c r="GJ315" s="41"/>
      <c r="GK315" s="41"/>
      <c r="GL315" s="41"/>
      <c r="GM315" s="41"/>
      <c r="GN315" s="41"/>
      <c r="GO315" s="41"/>
      <c r="GP315" s="41"/>
      <c r="GQ315" s="41"/>
      <c r="GR315" s="41"/>
      <c r="GS315" s="41"/>
      <c r="GT315" s="41"/>
      <c r="GU315" s="41"/>
      <c r="GV315" s="42"/>
      <c r="GW315" s="42"/>
      <c r="GX315" s="42"/>
      <c r="GY315" s="42"/>
      <c r="GZ315" s="41"/>
      <c r="HA315" s="41"/>
      <c r="HB315" s="41"/>
      <c r="HC315" s="41"/>
      <c r="HD315" s="41"/>
      <c r="HE315" s="41"/>
      <c r="HF315" s="37"/>
      <c r="HG315" s="37"/>
      <c r="HH315" s="43"/>
      <c r="HI315" s="43"/>
      <c r="HJ315" s="41"/>
      <c r="HK315" s="43"/>
      <c r="HL315" s="42"/>
      <c r="HM315" s="18"/>
      <c r="HN315" s="18"/>
      <c r="HO315" s="42"/>
      <c r="HP315" s="18"/>
      <c r="HQ315" s="18"/>
      <c r="HR315" s="19"/>
      <c r="HS315" s="43"/>
      <c r="HT315" s="42"/>
      <c r="HU315" s="41"/>
      <c r="HV315" s="41"/>
      <c r="HW315" s="19"/>
      <c r="HX315" s="43"/>
      <c r="HY315" s="19"/>
      <c r="HZ315" s="41"/>
      <c r="IA315" s="41"/>
      <c r="IB315" s="19"/>
    </row>
    <row r="316" spans="1:236" ht="15.5">
      <c r="A316" s="15">
        <v>2432</v>
      </c>
      <c r="B316" t="s">
        <v>422</v>
      </c>
      <c r="C316" t="s">
        <v>412</v>
      </c>
      <c r="D316">
        <v>0</v>
      </c>
      <c r="E316">
        <f t="shared" si="12"/>
        <v>3.519999999999996</v>
      </c>
      <c r="F316">
        <f t="shared" si="13"/>
        <v>3.5</v>
      </c>
      <c r="G316">
        <f t="shared" si="14"/>
        <v>20</v>
      </c>
      <c r="H316" t="s">
        <v>309</v>
      </c>
      <c r="I316" t="s">
        <v>105</v>
      </c>
      <c r="J316" t="s">
        <v>181</v>
      </c>
      <c r="K316" t="s">
        <v>101</v>
      </c>
      <c r="L316">
        <v>48</v>
      </c>
      <c r="M316">
        <v>1325</v>
      </c>
      <c r="N316">
        <v>2</v>
      </c>
      <c r="O316">
        <v>2</v>
      </c>
      <c r="P316" s="15">
        <v>2432</v>
      </c>
      <c r="Q316">
        <v>50.6</v>
      </c>
      <c r="R316">
        <v>2.69</v>
      </c>
      <c r="S316">
        <v>14.6</v>
      </c>
      <c r="T316">
        <v>10</v>
      </c>
      <c r="U316">
        <v>0.16</v>
      </c>
      <c r="V316">
        <v>5.55</v>
      </c>
      <c r="W316">
        <v>9.68</v>
      </c>
      <c r="X316">
        <v>2.68</v>
      </c>
      <c r="Y316">
        <v>0.52</v>
      </c>
      <c r="Z316">
        <v>0</v>
      </c>
      <c r="AA316">
        <v>0</v>
      </c>
      <c r="AB316">
        <v>0</v>
      </c>
      <c r="AC316">
        <v>0</v>
      </c>
      <c r="AD316">
        <v>96.5</v>
      </c>
      <c r="AF316" s="15">
        <v>2432</v>
      </c>
      <c r="AG316">
        <v>50.7</v>
      </c>
      <c r="AH316">
        <v>1.02</v>
      </c>
      <c r="AI316">
        <v>7.92</v>
      </c>
      <c r="AJ316">
        <v>7.27</v>
      </c>
      <c r="AK316">
        <v>0.2</v>
      </c>
      <c r="AL316">
        <v>15</v>
      </c>
      <c r="AM316">
        <v>16</v>
      </c>
      <c r="AN316">
        <v>0.96</v>
      </c>
      <c r="AO316">
        <v>0.02</v>
      </c>
      <c r="AP316">
        <v>0</v>
      </c>
      <c r="AR316" s="38"/>
      <c r="AS316" s="38"/>
      <c r="AT316" s="38"/>
      <c r="AU316" s="38"/>
      <c r="AV316" s="38"/>
      <c r="AW316" s="38"/>
      <c r="AX316" s="38"/>
      <c r="AY316" s="38"/>
      <c r="AZ316" s="38"/>
      <c r="BA316" s="38"/>
      <c r="BB316" s="38"/>
      <c r="BC316" s="38"/>
      <c r="DJ316" s="17"/>
      <c r="EH316" s="17"/>
      <c r="EI316" s="17"/>
      <c r="EJ316" s="17"/>
      <c r="EK316" s="17"/>
      <c r="EL316" s="17"/>
      <c r="EM316" s="17"/>
      <c r="EN316" s="17"/>
      <c r="EQ316" s="17"/>
      <c r="ER316" s="17"/>
      <c r="ES316" s="17"/>
      <c r="ET316" s="17"/>
      <c r="EU316" s="17"/>
      <c r="FW316" s="40"/>
      <c r="FX316" s="40"/>
      <c r="FY316" s="40"/>
      <c r="FZ316" s="40"/>
      <c r="GA316" s="40"/>
      <c r="GB316" s="18"/>
      <c r="GC316" s="18"/>
      <c r="GD316" s="19"/>
      <c r="GE316" s="19"/>
      <c r="GF316" s="41"/>
      <c r="GG316" s="41"/>
      <c r="GH316" s="41"/>
      <c r="GI316" s="41"/>
      <c r="GJ316" s="41"/>
      <c r="GK316" s="41"/>
      <c r="GL316" s="41"/>
      <c r="GM316" s="41"/>
      <c r="GN316" s="41"/>
      <c r="GO316" s="41"/>
      <c r="GP316" s="41"/>
      <c r="GQ316" s="41"/>
      <c r="GR316" s="41"/>
      <c r="GS316" s="41"/>
      <c r="GT316" s="41"/>
      <c r="GU316" s="41"/>
      <c r="GV316" s="42"/>
      <c r="GW316" s="42"/>
      <c r="GX316" s="42"/>
      <c r="GY316" s="42"/>
      <c r="GZ316" s="41"/>
      <c r="HA316" s="41"/>
      <c r="HB316" s="41"/>
      <c r="HC316" s="41"/>
      <c r="HD316" s="41"/>
      <c r="HE316" s="41"/>
      <c r="HF316" s="37"/>
      <c r="HG316" s="37"/>
      <c r="HH316" s="43"/>
      <c r="HI316" s="43"/>
      <c r="HJ316" s="41"/>
      <c r="HK316" s="43"/>
      <c r="HL316" s="42"/>
      <c r="HM316" s="18"/>
      <c r="HN316" s="18"/>
      <c r="HO316" s="42"/>
      <c r="HP316" s="18"/>
      <c r="HQ316" s="18"/>
      <c r="HR316" s="19"/>
      <c r="HS316" s="43"/>
      <c r="HT316" s="42"/>
      <c r="HU316" s="41"/>
      <c r="HV316" s="41"/>
      <c r="HW316" s="19"/>
      <c r="HX316" s="43"/>
      <c r="HY316" s="19"/>
      <c r="HZ316" s="41"/>
      <c r="IA316" s="41"/>
      <c r="IB316" s="19"/>
    </row>
    <row r="317" spans="1:236" ht="15.5">
      <c r="A317" s="15">
        <v>2433</v>
      </c>
      <c r="B317" t="s">
        <v>423</v>
      </c>
      <c r="C317" t="s">
        <v>412</v>
      </c>
      <c r="D317">
        <v>0</v>
      </c>
      <c r="E317">
        <f t="shared" si="12"/>
        <v>2.3599999999999852</v>
      </c>
      <c r="F317">
        <f t="shared" si="13"/>
        <v>2.5</v>
      </c>
      <c r="G317">
        <f t="shared" si="14"/>
        <v>25</v>
      </c>
      <c r="H317" t="s">
        <v>309</v>
      </c>
      <c r="I317" t="s">
        <v>105</v>
      </c>
      <c r="J317" t="s">
        <v>181</v>
      </c>
      <c r="K317" t="s">
        <v>101</v>
      </c>
      <c r="L317">
        <v>47</v>
      </c>
      <c r="M317">
        <v>1340</v>
      </c>
      <c r="N317">
        <v>2</v>
      </c>
      <c r="O317">
        <v>2.5</v>
      </c>
      <c r="P317" s="15">
        <v>2433</v>
      </c>
      <c r="Q317">
        <v>52.6</v>
      </c>
      <c r="R317">
        <v>3.02</v>
      </c>
      <c r="S317">
        <v>15.3</v>
      </c>
      <c r="T317">
        <v>10.199999999999999</v>
      </c>
      <c r="U317">
        <v>0.16</v>
      </c>
      <c r="V317">
        <v>4.25</v>
      </c>
      <c r="W317">
        <v>8.65</v>
      </c>
      <c r="X317">
        <v>2.81</v>
      </c>
      <c r="Y317">
        <v>0.65</v>
      </c>
      <c r="Z317">
        <v>0</v>
      </c>
      <c r="AA317">
        <v>0</v>
      </c>
      <c r="AB317">
        <v>0</v>
      </c>
      <c r="AC317">
        <v>0</v>
      </c>
      <c r="AD317">
        <v>97.5</v>
      </c>
      <c r="AF317" s="15">
        <v>2433</v>
      </c>
      <c r="AG317">
        <v>49.5</v>
      </c>
      <c r="AH317">
        <v>1.05</v>
      </c>
      <c r="AI317">
        <v>10.8</v>
      </c>
      <c r="AJ317">
        <v>8.36</v>
      </c>
      <c r="AK317">
        <v>0.21</v>
      </c>
      <c r="AL317">
        <v>12.5</v>
      </c>
      <c r="AM317">
        <v>15.5</v>
      </c>
      <c r="AN317">
        <v>1.63</v>
      </c>
      <c r="AO317">
        <v>0.01</v>
      </c>
      <c r="AP317">
        <v>0</v>
      </c>
      <c r="AR317" s="38"/>
      <c r="AS317" s="38"/>
      <c r="AT317" s="38"/>
      <c r="AU317" s="38"/>
      <c r="AV317" s="38"/>
      <c r="AW317" s="38"/>
      <c r="AX317" s="38"/>
      <c r="AY317" s="38"/>
      <c r="AZ317" s="38"/>
      <c r="BA317" s="38"/>
      <c r="BB317" s="38"/>
      <c r="BC317" s="38"/>
      <c r="DJ317" s="17"/>
      <c r="EH317" s="17"/>
      <c r="EI317" s="17"/>
      <c r="EJ317" s="17"/>
      <c r="EK317" s="17"/>
      <c r="EL317" s="17"/>
      <c r="EM317" s="17"/>
      <c r="EN317" s="17"/>
      <c r="EQ317" s="17"/>
      <c r="ER317" s="17"/>
      <c r="ES317" s="17"/>
      <c r="ET317" s="17"/>
      <c r="EU317" s="17"/>
      <c r="FW317" s="40"/>
      <c r="FX317" s="40"/>
      <c r="FY317" s="40"/>
      <c r="FZ317" s="40"/>
      <c r="GA317" s="40"/>
      <c r="GB317" s="18"/>
      <c r="GC317" s="18"/>
      <c r="GD317" s="19"/>
      <c r="GE317" s="19"/>
      <c r="GF317" s="41"/>
      <c r="GG317" s="41"/>
      <c r="GH317" s="41"/>
      <c r="GI317" s="41"/>
      <c r="GJ317" s="41"/>
      <c r="GK317" s="41"/>
      <c r="GL317" s="41"/>
      <c r="GM317" s="41"/>
      <c r="GN317" s="41"/>
      <c r="GO317" s="41"/>
      <c r="GP317" s="41"/>
      <c r="GQ317" s="41"/>
      <c r="GR317" s="41"/>
      <c r="GS317" s="41"/>
      <c r="GT317" s="41"/>
      <c r="GU317" s="41"/>
      <c r="GV317" s="42"/>
      <c r="GW317" s="42"/>
      <c r="GX317" s="42"/>
      <c r="GY317" s="42"/>
      <c r="GZ317" s="41"/>
      <c r="HA317" s="41"/>
      <c r="HB317" s="41"/>
      <c r="HC317" s="41"/>
      <c r="HD317" s="41"/>
      <c r="HE317" s="41"/>
      <c r="HF317" s="37"/>
      <c r="HG317" s="37"/>
      <c r="HH317" s="43"/>
      <c r="HI317" s="43"/>
      <c r="HJ317" s="41"/>
      <c r="HK317" s="43"/>
      <c r="HL317" s="42"/>
      <c r="HM317" s="18"/>
      <c r="HN317" s="18"/>
      <c r="HO317" s="42"/>
      <c r="HP317" s="18"/>
      <c r="HQ317" s="18"/>
      <c r="HR317" s="19"/>
      <c r="HS317" s="43"/>
      <c r="HT317" s="42"/>
      <c r="HU317" s="41"/>
      <c r="HV317" s="41"/>
      <c r="HW317" s="19"/>
      <c r="HX317" s="43"/>
      <c r="HY317" s="19"/>
      <c r="HZ317" s="41"/>
      <c r="IA317" s="41"/>
      <c r="IB317" s="19"/>
    </row>
    <row r="318" spans="1:236" ht="15.5">
      <c r="A318" s="15">
        <v>2434</v>
      </c>
      <c r="B318" t="s">
        <v>424</v>
      </c>
      <c r="C318" t="s">
        <v>412</v>
      </c>
      <c r="D318">
        <v>0</v>
      </c>
      <c r="E318">
        <f t="shared" si="12"/>
        <v>2.1199999999999761</v>
      </c>
      <c r="F318">
        <f t="shared" si="13"/>
        <v>2.0999999999999943</v>
      </c>
      <c r="G318">
        <f t="shared" si="14"/>
        <v>25</v>
      </c>
      <c r="H318" t="s">
        <v>309</v>
      </c>
      <c r="I318" t="s">
        <v>105</v>
      </c>
      <c r="J318" t="s">
        <v>181</v>
      </c>
      <c r="K318" t="s">
        <v>101</v>
      </c>
      <c r="L318">
        <v>37</v>
      </c>
      <c r="M318">
        <v>1390</v>
      </c>
      <c r="N318">
        <v>2</v>
      </c>
      <c r="O318">
        <v>2.5</v>
      </c>
      <c r="P318" s="15">
        <v>2434</v>
      </c>
      <c r="Q318">
        <v>51.1</v>
      </c>
      <c r="R318">
        <v>2.74</v>
      </c>
      <c r="S318">
        <v>14.5</v>
      </c>
      <c r="T318">
        <v>10.4</v>
      </c>
      <c r="U318">
        <v>0.15</v>
      </c>
      <c r="V318">
        <v>5.98</v>
      </c>
      <c r="W318">
        <v>9.77</v>
      </c>
      <c r="X318">
        <v>2.73</v>
      </c>
      <c r="Y318">
        <v>0.51</v>
      </c>
      <c r="Z318">
        <v>0</v>
      </c>
      <c r="AA318">
        <v>0</v>
      </c>
      <c r="AB318">
        <v>0</v>
      </c>
      <c r="AC318">
        <v>0</v>
      </c>
      <c r="AD318">
        <v>97.9</v>
      </c>
      <c r="AF318" s="15">
        <v>2434</v>
      </c>
      <c r="AG318">
        <v>50.8</v>
      </c>
      <c r="AH318">
        <v>0.81</v>
      </c>
      <c r="AI318">
        <v>9.26</v>
      </c>
      <c r="AJ318">
        <v>6.81</v>
      </c>
      <c r="AK318">
        <v>0.16</v>
      </c>
      <c r="AL318">
        <v>13.9</v>
      </c>
      <c r="AM318">
        <v>16.2</v>
      </c>
      <c r="AN318">
        <v>1.37</v>
      </c>
      <c r="AO318">
        <v>0.01</v>
      </c>
      <c r="AP318">
        <v>0</v>
      </c>
      <c r="AR318" s="38"/>
      <c r="AS318" s="38"/>
      <c r="AT318" s="38"/>
      <c r="AU318" s="38"/>
      <c r="AV318" s="38"/>
      <c r="AW318" s="38"/>
      <c r="AX318" s="38"/>
      <c r="AY318" s="38"/>
      <c r="AZ318" s="38"/>
      <c r="BA318" s="38"/>
      <c r="BB318" s="38"/>
      <c r="BC318" s="38"/>
      <c r="DJ318" s="17"/>
      <c r="EH318" s="17"/>
      <c r="EI318" s="17"/>
      <c r="EJ318" s="17"/>
      <c r="EK318" s="17"/>
      <c r="EL318" s="17"/>
      <c r="EM318" s="17"/>
      <c r="EN318" s="17"/>
      <c r="EQ318" s="17"/>
      <c r="ER318" s="17"/>
      <c r="ES318" s="17"/>
      <c r="ET318" s="17"/>
      <c r="EU318" s="17"/>
      <c r="FW318" s="40"/>
      <c r="FX318" s="40"/>
      <c r="FY318" s="40"/>
      <c r="FZ318" s="40"/>
      <c r="GA318" s="40"/>
      <c r="GB318" s="18"/>
      <c r="GC318" s="18"/>
      <c r="GD318" s="19"/>
      <c r="GE318" s="19"/>
      <c r="GF318" s="41"/>
      <c r="GG318" s="41"/>
      <c r="GH318" s="41"/>
      <c r="GI318" s="41"/>
      <c r="GJ318" s="41"/>
      <c r="GK318" s="41"/>
      <c r="GL318" s="41"/>
      <c r="GM318" s="41"/>
      <c r="GN318" s="41"/>
      <c r="GO318" s="41"/>
      <c r="GP318" s="41"/>
      <c r="GQ318" s="41"/>
      <c r="GR318" s="41"/>
      <c r="GS318" s="41"/>
      <c r="GT318" s="41"/>
      <c r="GU318" s="41"/>
      <c r="GV318" s="42"/>
      <c r="GW318" s="42"/>
      <c r="GX318" s="42"/>
      <c r="GY318" s="42"/>
      <c r="GZ318" s="41"/>
      <c r="HA318" s="41"/>
      <c r="HB318" s="41"/>
      <c r="HC318" s="41"/>
      <c r="HD318" s="41"/>
      <c r="HE318" s="41"/>
      <c r="HF318" s="37"/>
      <c r="HG318" s="37"/>
      <c r="HH318" s="43"/>
      <c r="HI318" s="43"/>
      <c r="HJ318" s="41"/>
      <c r="HK318" s="43"/>
      <c r="HL318" s="42"/>
      <c r="HM318" s="18"/>
      <c r="HN318" s="18"/>
      <c r="HO318" s="42"/>
      <c r="HP318" s="18"/>
      <c r="HQ318" s="18"/>
      <c r="HR318" s="19"/>
      <c r="HS318" s="43"/>
      <c r="HT318" s="42"/>
      <c r="HU318" s="41"/>
      <c r="HV318" s="41"/>
      <c r="HW318" s="19"/>
      <c r="HX318" s="43"/>
      <c r="HY318" s="19"/>
      <c r="HZ318" s="41"/>
      <c r="IA318" s="41"/>
      <c r="IB318" s="19"/>
    </row>
    <row r="319" spans="1:236" ht="15.5">
      <c r="A319" s="15">
        <v>2435</v>
      </c>
      <c r="B319" t="s">
        <v>425</v>
      </c>
      <c r="C319" t="s">
        <v>412</v>
      </c>
      <c r="D319">
        <v>0</v>
      </c>
      <c r="E319">
        <f t="shared" si="12"/>
        <v>0.43999999999998352</v>
      </c>
      <c r="F319">
        <f t="shared" si="13"/>
        <v>0.40000000000000568</v>
      </c>
      <c r="G319">
        <f t="shared" si="14"/>
        <v>30</v>
      </c>
      <c r="H319" t="s">
        <v>309</v>
      </c>
      <c r="I319" t="s">
        <v>105</v>
      </c>
      <c r="J319" t="s">
        <v>181</v>
      </c>
      <c r="K319" t="s">
        <v>101</v>
      </c>
      <c r="L319">
        <v>48</v>
      </c>
      <c r="M319">
        <v>1470</v>
      </c>
      <c r="N319">
        <v>2</v>
      </c>
      <c r="O319">
        <v>3</v>
      </c>
      <c r="P319" s="15">
        <v>2435</v>
      </c>
      <c r="Q319">
        <v>52.6</v>
      </c>
      <c r="R319">
        <v>2.42</v>
      </c>
      <c r="S319">
        <v>14.1</v>
      </c>
      <c r="T319">
        <v>9.7100000000000009</v>
      </c>
      <c r="U319">
        <v>0.2</v>
      </c>
      <c r="V319">
        <v>6.81</v>
      </c>
      <c r="W319">
        <v>11</v>
      </c>
      <c r="X319">
        <v>2.2599999999999998</v>
      </c>
      <c r="Y319">
        <v>0.46</v>
      </c>
      <c r="Z319">
        <v>0</v>
      </c>
      <c r="AA319">
        <v>0</v>
      </c>
      <c r="AB319">
        <v>0</v>
      </c>
      <c r="AC319">
        <v>0</v>
      </c>
      <c r="AD319">
        <v>99.6</v>
      </c>
      <c r="AF319" s="15">
        <v>2435</v>
      </c>
      <c r="AG319">
        <v>52.2</v>
      </c>
      <c r="AH319">
        <v>0.73</v>
      </c>
      <c r="AI319">
        <v>10.4</v>
      </c>
      <c r="AJ319">
        <v>5.65</v>
      </c>
      <c r="AK319">
        <v>0.12</v>
      </c>
      <c r="AL319">
        <v>13.6</v>
      </c>
      <c r="AM319">
        <v>16.11</v>
      </c>
      <c r="AN319">
        <v>1.73</v>
      </c>
      <c r="AO319">
        <v>0.02</v>
      </c>
      <c r="AP319">
        <v>0</v>
      </c>
      <c r="AR319" s="38"/>
      <c r="AS319" s="38"/>
      <c r="AT319" s="38"/>
      <c r="AU319" s="38"/>
      <c r="AV319" s="38"/>
      <c r="AW319" s="38"/>
      <c r="AX319" s="38"/>
      <c r="AY319" s="38"/>
      <c r="AZ319" s="38"/>
      <c r="BA319" s="38"/>
      <c r="BB319" s="38"/>
      <c r="BC319" s="38"/>
      <c r="DJ319" s="17"/>
      <c r="EH319" s="17"/>
      <c r="EI319" s="17"/>
      <c r="EJ319" s="17"/>
      <c r="EK319" s="17"/>
      <c r="EL319" s="17"/>
      <c r="EM319" s="17"/>
      <c r="EN319" s="17"/>
      <c r="EQ319" s="17"/>
      <c r="ER319" s="17"/>
      <c r="ES319" s="17"/>
      <c r="ET319" s="17"/>
      <c r="EU319" s="17"/>
      <c r="FW319" s="40"/>
      <c r="FX319" s="40"/>
      <c r="FY319" s="40"/>
      <c r="FZ319" s="40"/>
      <c r="GA319" s="40"/>
      <c r="GB319" s="18"/>
      <c r="GC319" s="18"/>
      <c r="GD319" s="19"/>
      <c r="GE319" s="19"/>
      <c r="GF319" s="41"/>
      <c r="GG319" s="41"/>
      <c r="GH319" s="41"/>
      <c r="GI319" s="41"/>
      <c r="GJ319" s="41"/>
      <c r="GK319" s="41"/>
      <c r="GL319" s="41"/>
      <c r="GM319" s="41"/>
      <c r="GN319" s="41"/>
      <c r="GO319" s="41"/>
      <c r="GP319" s="41"/>
      <c r="GQ319" s="41"/>
      <c r="GR319" s="41"/>
      <c r="GS319" s="41"/>
      <c r="GT319" s="41"/>
      <c r="GU319" s="41"/>
      <c r="GV319" s="42"/>
      <c r="GW319" s="42"/>
      <c r="GX319" s="42"/>
      <c r="GY319" s="42"/>
      <c r="GZ319" s="41"/>
      <c r="HA319" s="41"/>
      <c r="HB319" s="41"/>
      <c r="HC319" s="41"/>
      <c r="HD319" s="41"/>
      <c r="HE319" s="41"/>
      <c r="HF319" s="37"/>
      <c r="HG319" s="37"/>
      <c r="HH319" s="43"/>
      <c r="HI319" s="43"/>
      <c r="HJ319" s="41"/>
      <c r="HK319" s="43"/>
      <c r="HL319" s="42"/>
      <c r="HM319" s="18"/>
      <c r="HN319" s="18"/>
      <c r="HO319" s="42"/>
      <c r="HP319" s="18"/>
      <c r="HQ319" s="18"/>
      <c r="HR319" s="19"/>
      <c r="HS319" s="43"/>
      <c r="HT319" s="42"/>
      <c r="HU319" s="41"/>
      <c r="HV319" s="41"/>
      <c r="HW319" s="19"/>
      <c r="HX319" s="43"/>
      <c r="HY319" s="19"/>
      <c r="HZ319" s="41"/>
      <c r="IA319" s="41"/>
      <c r="IB319" s="19"/>
    </row>
    <row r="320" spans="1:236" ht="15.5">
      <c r="A320" s="15">
        <v>5003</v>
      </c>
      <c r="B320">
        <v>393</v>
      </c>
      <c r="C320" t="s">
        <v>426</v>
      </c>
      <c r="D320">
        <v>0</v>
      </c>
      <c r="E320">
        <f t="shared" si="12"/>
        <v>-0.26999999999998181</v>
      </c>
      <c r="F320">
        <f t="shared" si="13"/>
        <v>-0.26999999999999602</v>
      </c>
      <c r="G320">
        <f t="shared" si="14"/>
        <v>20</v>
      </c>
      <c r="H320" t="s">
        <v>427</v>
      </c>
      <c r="I320" t="s">
        <v>105</v>
      </c>
      <c r="J320" t="s">
        <v>106</v>
      </c>
      <c r="K320" t="s">
        <v>101</v>
      </c>
      <c r="L320">
        <v>23.75</v>
      </c>
      <c r="M320">
        <v>1325</v>
      </c>
      <c r="N320">
        <v>15</v>
      </c>
      <c r="O320">
        <v>2</v>
      </c>
      <c r="P320" s="15">
        <v>5003</v>
      </c>
      <c r="Q320">
        <v>53.22</v>
      </c>
      <c r="R320">
        <v>0.8</v>
      </c>
      <c r="S320">
        <v>18.989999999999998</v>
      </c>
      <c r="T320">
        <v>9.36</v>
      </c>
      <c r="U320">
        <v>0.14000000000000001</v>
      </c>
      <c r="V320">
        <v>5.22</v>
      </c>
      <c r="W320">
        <v>10.06</v>
      </c>
      <c r="X320">
        <v>2.1</v>
      </c>
      <c r="Y320">
        <v>0.38</v>
      </c>
      <c r="Z320">
        <v>0</v>
      </c>
      <c r="AA320">
        <v>0</v>
      </c>
      <c r="AB320">
        <v>0</v>
      </c>
      <c r="AC320">
        <v>0</v>
      </c>
      <c r="AD320">
        <v>100.27</v>
      </c>
      <c r="AF320" s="15">
        <v>5003</v>
      </c>
      <c r="AG320">
        <v>49.25</v>
      </c>
      <c r="AH320">
        <v>0.61</v>
      </c>
      <c r="AI320">
        <v>12.21</v>
      </c>
      <c r="AJ320">
        <v>7.57</v>
      </c>
      <c r="AK320">
        <v>0.21</v>
      </c>
      <c r="AL320">
        <v>14.12</v>
      </c>
      <c r="AM320">
        <v>16.09</v>
      </c>
      <c r="AN320">
        <v>0.83</v>
      </c>
      <c r="AO320">
        <v>0.03</v>
      </c>
      <c r="AP320">
        <v>0</v>
      </c>
      <c r="AR320" s="38"/>
      <c r="AS320" s="38"/>
      <c r="AT320" s="38"/>
      <c r="AU320" s="38"/>
      <c r="AV320" s="38"/>
      <c r="AW320" s="38"/>
      <c r="AX320" s="38"/>
      <c r="AY320" s="38"/>
      <c r="AZ320" s="38"/>
      <c r="BA320" s="38"/>
      <c r="BB320" s="38"/>
      <c r="BC320" s="38"/>
      <c r="DJ320" s="17"/>
      <c r="EH320" s="17"/>
      <c r="EI320" s="17"/>
      <c r="EJ320" s="17"/>
      <c r="EK320" s="17"/>
      <c r="EL320" s="17"/>
      <c r="EM320" s="17"/>
      <c r="EN320" s="17"/>
      <c r="EQ320" s="17"/>
      <c r="ER320" s="17"/>
      <c r="ES320" s="17"/>
      <c r="ET320" s="17"/>
      <c r="EU320" s="17"/>
      <c r="FW320" s="40"/>
      <c r="FX320" s="40"/>
      <c r="FY320" s="40"/>
      <c r="FZ320" s="40"/>
      <c r="GA320" s="40"/>
      <c r="GB320" s="18"/>
      <c r="GC320" s="18"/>
      <c r="GD320" s="19"/>
      <c r="GE320" s="19"/>
      <c r="GF320" s="41"/>
      <c r="GG320" s="41"/>
      <c r="GH320" s="41"/>
      <c r="GI320" s="41"/>
      <c r="GJ320" s="41"/>
      <c r="GK320" s="41"/>
      <c r="GL320" s="41"/>
      <c r="GM320" s="41"/>
      <c r="GN320" s="41"/>
      <c r="GO320" s="41"/>
      <c r="GP320" s="41"/>
      <c r="GQ320" s="41"/>
      <c r="GR320" s="41"/>
      <c r="GS320" s="41"/>
      <c r="GT320" s="41"/>
      <c r="GU320" s="41"/>
      <c r="GV320" s="42"/>
      <c r="GW320" s="42"/>
      <c r="GX320" s="42"/>
      <c r="GY320" s="42"/>
      <c r="GZ320" s="41"/>
      <c r="HA320" s="41"/>
      <c r="HB320" s="41"/>
      <c r="HC320" s="41"/>
      <c r="HD320" s="41"/>
      <c r="HE320" s="41"/>
      <c r="HF320" s="37"/>
      <c r="HG320" s="37"/>
      <c r="HH320" s="43"/>
      <c r="HI320" s="43"/>
      <c r="HJ320" s="41"/>
      <c r="HK320" s="43"/>
      <c r="HL320" s="42"/>
      <c r="HM320" s="18"/>
      <c r="HN320" s="18"/>
      <c r="HO320" s="42"/>
      <c r="HP320" s="18"/>
      <c r="HQ320" s="18"/>
      <c r="HR320" s="19"/>
      <c r="HS320" s="43"/>
      <c r="HT320" s="42"/>
      <c r="HU320" s="41"/>
      <c r="HV320" s="41"/>
      <c r="HW320" s="19"/>
      <c r="HX320" s="43"/>
      <c r="HY320" s="19"/>
      <c r="HZ320" s="41"/>
      <c r="IA320" s="41"/>
      <c r="IB320" s="19"/>
    </row>
    <row r="321" spans="1:236" ht="15.5">
      <c r="A321" s="15">
        <v>5004</v>
      </c>
      <c r="B321">
        <v>396</v>
      </c>
      <c r="C321" t="s">
        <v>426</v>
      </c>
      <c r="D321">
        <v>0</v>
      </c>
      <c r="E321">
        <f t="shared" si="12"/>
        <v>1.9700000000000273</v>
      </c>
      <c r="F321">
        <f t="shared" si="13"/>
        <v>1.9699999999999989</v>
      </c>
      <c r="G321">
        <f t="shared" si="14"/>
        <v>20</v>
      </c>
      <c r="H321" t="s">
        <v>427</v>
      </c>
      <c r="I321" t="s">
        <v>105</v>
      </c>
      <c r="J321" t="s">
        <v>106</v>
      </c>
      <c r="K321" t="s">
        <v>101</v>
      </c>
      <c r="L321">
        <v>24.5</v>
      </c>
      <c r="M321">
        <v>1350</v>
      </c>
      <c r="N321">
        <v>15</v>
      </c>
      <c r="O321">
        <v>2</v>
      </c>
      <c r="P321" s="15">
        <v>5004</v>
      </c>
      <c r="Q321">
        <v>50.66</v>
      </c>
      <c r="R321">
        <v>0.51</v>
      </c>
      <c r="S321">
        <v>19.22</v>
      </c>
      <c r="T321">
        <v>8.43</v>
      </c>
      <c r="U321">
        <v>0.52</v>
      </c>
      <c r="V321">
        <v>5.88</v>
      </c>
      <c r="W321">
        <v>10.49</v>
      </c>
      <c r="X321">
        <v>1.99</v>
      </c>
      <c r="Y321">
        <v>0.33</v>
      </c>
      <c r="Z321">
        <v>0</v>
      </c>
      <c r="AA321">
        <v>0</v>
      </c>
      <c r="AB321">
        <v>0</v>
      </c>
      <c r="AC321">
        <v>0</v>
      </c>
      <c r="AD321">
        <v>98.03</v>
      </c>
      <c r="AF321" s="15">
        <v>5004</v>
      </c>
      <c r="AG321">
        <v>47.64</v>
      </c>
      <c r="AH321">
        <v>0.52</v>
      </c>
      <c r="AI321">
        <v>12.99</v>
      </c>
      <c r="AJ321">
        <v>5.95</v>
      </c>
      <c r="AK321">
        <v>0.22</v>
      </c>
      <c r="AL321">
        <v>14.02</v>
      </c>
      <c r="AM321">
        <v>16.649999999999999</v>
      </c>
      <c r="AN321">
        <v>0.84</v>
      </c>
      <c r="AO321">
        <v>0.01</v>
      </c>
      <c r="AP321">
        <v>0</v>
      </c>
      <c r="AR321" s="38"/>
      <c r="AS321" s="38"/>
      <c r="AT321" s="38"/>
      <c r="AU321" s="38"/>
      <c r="AV321" s="38"/>
      <c r="AW321" s="38"/>
      <c r="AX321" s="38"/>
      <c r="AY321" s="38"/>
      <c r="AZ321" s="38"/>
      <c r="BA321" s="38"/>
      <c r="BB321" s="38"/>
      <c r="BC321" s="38"/>
      <c r="DJ321" s="17"/>
      <c r="EH321" s="17"/>
      <c r="EI321" s="17"/>
      <c r="EJ321" s="17"/>
      <c r="EK321" s="17"/>
      <c r="EL321" s="17"/>
      <c r="EM321" s="17"/>
      <c r="EN321" s="17"/>
      <c r="EQ321" s="17"/>
      <c r="ER321" s="17"/>
      <c r="ES321" s="17"/>
      <c r="ET321" s="17"/>
      <c r="EU321" s="17"/>
      <c r="FW321" s="40"/>
      <c r="FX321" s="40"/>
      <c r="FY321" s="40"/>
      <c r="FZ321" s="40"/>
      <c r="GA321" s="40"/>
      <c r="GB321" s="18"/>
      <c r="GC321" s="18"/>
      <c r="GD321" s="19"/>
      <c r="GE321" s="19"/>
      <c r="GF321" s="41"/>
      <c r="GG321" s="41"/>
      <c r="GH321" s="41"/>
      <c r="GI321" s="41"/>
      <c r="GJ321" s="41"/>
      <c r="GK321" s="41"/>
      <c r="GL321" s="41"/>
      <c r="GM321" s="41"/>
      <c r="GN321" s="41"/>
      <c r="GO321" s="41"/>
      <c r="GP321" s="41"/>
      <c r="GQ321" s="41"/>
      <c r="GR321" s="41"/>
      <c r="GS321" s="41"/>
      <c r="GT321" s="41"/>
      <c r="GU321" s="41"/>
      <c r="GV321" s="42"/>
      <c r="GW321" s="42"/>
      <c r="GX321" s="42"/>
      <c r="GY321" s="42"/>
      <c r="GZ321" s="41"/>
      <c r="HA321" s="41"/>
      <c r="HB321" s="41"/>
      <c r="HC321" s="41"/>
      <c r="HD321" s="41"/>
      <c r="HE321" s="41"/>
      <c r="HF321" s="37"/>
      <c r="HG321" s="37"/>
      <c r="HH321" s="43"/>
      <c r="HI321" s="43"/>
      <c r="HJ321" s="41"/>
      <c r="HK321" s="43"/>
      <c r="HL321" s="42"/>
      <c r="HM321" s="18"/>
      <c r="HN321" s="18"/>
      <c r="HO321" s="42"/>
      <c r="HP321" s="18"/>
      <c r="HQ321" s="18"/>
      <c r="HR321" s="19"/>
      <c r="HS321" s="43"/>
      <c r="HT321" s="42"/>
      <c r="HU321" s="41"/>
      <c r="HV321" s="41"/>
      <c r="HW321" s="19"/>
      <c r="HX321" s="43"/>
      <c r="HY321" s="19"/>
      <c r="HZ321" s="41"/>
      <c r="IA321" s="41"/>
      <c r="IB321" s="19"/>
    </row>
    <row r="322" spans="1:236" ht="15.5">
      <c r="A322" s="15">
        <v>5006</v>
      </c>
      <c r="B322">
        <v>404</v>
      </c>
      <c r="C322" t="s">
        <v>426</v>
      </c>
      <c r="D322">
        <v>0</v>
      </c>
      <c r="E322">
        <f t="shared" si="12"/>
        <v>0.22999999999998977</v>
      </c>
      <c r="F322">
        <f t="shared" si="13"/>
        <v>0.23000000000000398</v>
      </c>
      <c r="G322">
        <f t="shared" si="14"/>
        <v>30</v>
      </c>
      <c r="H322" t="s">
        <v>427</v>
      </c>
      <c r="I322" t="s">
        <v>105</v>
      </c>
      <c r="J322" t="s">
        <v>106</v>
      </c>
      <c r="K322" t="s">
        <v>101</v>
      </c>
      <c r="L322">
        <v>22.5</v>
      </c>
      <c r="M322">
        <v>1450</v>
      </c>
      <c r="N322">
        <v>15</v>
      </c>
      <c r="O322">
        <v>3</v>
      </c>
      <c r="P322" s="15">
        <v>5006</v>
      </c>
      <c r="Q322">
        <v>57.14</v>
      </c>
      <c r="R322">
        <v>0.66</v>
      </c>
      <c r="S322">
        <v>18.07</v>
      </c>
      <c r="T322">
        <v>7.56</v>
      </c>
      <c r="U322">
        <v>0.13</v>
      </c>
      <c r="V322">
        <v>3.49</v>
      </c>
      <c r="W322">
        <v>10.01</v>
      </c>
      <c r="X322">
        <v>2.2799999999999998</v>
      </c>
      <c r="Y322">
        <v>0.43</v>
      </c>
      <c r="Z322">
        <v>0</v>
      </c>
      <c r="AA322">
        <v>0</v>
      </c>
      <c r="AB322">
        <v>0</v>
      </c>
      <c r="AC322">
        <v>0</v>
      </c>
      <c r="AD322">
        <v>99.77</v>
      </c>
      <c r="AF322" s="15">
        <v>5006</v>
      </c>
      <c r="AG322">
        <v>48.84</v>
      </c>
      <c r="AH322">
        <v>0.28999999999999998</v>
      </c>
      <c r="AI322">
        <v>17.13</v>
      </c>
      <c r="AJ322">
        <v>6.5</v>
      </c>
      <c r="AK322">
        <v>0.17</v>
      </c>
      <c r="AL322">
        <v>10.07</v>
      </c>
      <c r="AM322">
        <v>16.48</v>
      </c>
      <c r="AN322">
        <v>1.69</v>
      </c>
      <c r="AO322">
        <v>0.01</v>
      </c>
      <c r="AP322">
        <v>0</v>
      </c>
      <c r="AR322" s="38"/>
      <c r="AS322" s="38"/>
      <c r="AT322" s="38"/>
      <c r="AU322" s="38"/>
      <c r="AV322" s="38"/>
      <c r="AW322" s="38"/>
      <c r="AX322" s="38"/>
      <c r="AY322" s="38"/>
      <c r="AZ322" s="38"/>
      <c r="BA322" s="38"/>
      <c r="BB322" s="38"/>
      <c r="BC322" s="38"/>
      <c r="DJ322" s="17"/>
      <c r="EH322" s="17"/>
      <c r="EI322" s="17"/>
      <c r="EJ322" s="17"/>
      <c r="EK322" s="17"/>
      <c r="EL322" s="17"/>
      <c r="EM322" s="17"/>
      <c r="EN322" s="17"/>
      <c r="EQ322" s="17"/>
      <c r="ER322" s="17"/>
      <c r="ES322" s="17"/>
      <c r="ET322" s="17"/>
      <c r="EU322" s="17"/>
      <c r="FW322" s="40"/>
      <c r="FX322" s="40"/>
      <c r="FY322" s="40"/>
      <c r="FZ322" s="40"/>
      <c r="GA322" s="40"/>
      <c r="GB322" s="18"/>
      <c r="GC322" s="18"/>
      <c r="GD322" s="19"/>
      <c r="GE322" s="19"/>
      <c r="GF322" s="41"/>
      <c r="GG322" s="41"/>
      <c r="GH322" s="41"/>
      <c r="GI322" s="41"/>
      <c r="GJ322" s="41"/>
      <c r="GK322" s="41"/>
      <c r="GL322" s="41"/>
      <c r="GM322" s="41"/>
      <c r="GN322" s="41"/>
      <c r="GO322" s="41"/>
      <c r="GP322" s="41"/>
      <c r="GQ322" s="41"/>
      <c r="GR322" s="41"/>
      <c r="GS322" s="41"/>
      <c r="GT322" s="41"/>
      <c r="GU322" s="41"/>
      <c r="GV322" s="42"/>
      <c r="GW322" s="42"/>
      <c r="GX322" s="42"/>
      <c r="GY322" s="42"/>
      <c r="GZ322" s="41"/>
      <c r="HA322" s="41"/>
      <c r="HB322" s="41"/>
      <c r="HC322" s="41"/>
      <c r="HD322" s="41"/>
      <c r="HE322" s="41"/>
      <c r="HF322" s="37"/>
      <c r="HG322" s="37"/>
      <c r="HH322" s="43"/>
      <c r="HI322" s="43"/>
      <c r="HJ322" s="41"/>
      <c r="HK322" s="43"/>
      <c r="HL322" s="42"/>
      <c r="HM322" s="18"/>
      <c r="HN322" s="18"/>
      <c r="HO322" s="42"/>
      <c r="HP322" s="18"/>
      <c r="HQ322" s="18"/>
      <c r="HR322" s="19"/>
      <c r="HS322" s="43"/>
      <c r="HT322" s="42"/>
      <c r="HU322" s="41"/>
      <c r="HV322" s="41"/>
      <c r="HW322" s="19"/>
      <c r="HX322" s="43"/>
      <c r="HY322" s="19"/>
      <c r="HZ322" s="41"/>
      <c r="IA322" s="41"/>
      <c r="IB322" s="19"/>
    </row>
    <row r="323" spans="1:236" ht="15.5">
      <c r="A323" s="15">
        <v>5009</v>
      </c>
      <c r="B323">
        <v>407</v>
      </c>
      <c r="C323" t="s">
        <v>426</v>
      </c>
      <c r="D323">
        <v>0</v>
      </c>
      <c r="E323">
        <f t="shared" ref="E323:E386" si="15">100-SUM(Q323:AA323)</f>
        <v>0.6500000000000199</v>
      </c>
      <c r="F323">
        <f t="shared" ref="F323:F386" si="16">100-AD323</f>
        <v>0.65000000000000568</v>
      </c>
      <c r="G323">
        <f t="shared" ref="G323:G386" si="17">10*O323</f>
        <v>30</v>
      </c>
      <c r="H323" t="s">
        <v>427</v>
      </c>
      <c r="I323" t="s">
        <v>105</v>
      </c>
      <c r="J323" t="s">
        <v>106</v>
      </c>
      <c r="K323" t="s">
        <v>101</v>
      </c>
      <c r="L323">
        <v>24</v>
      </c>
      <c r="M323">
        <v>1400</v>
      </c>
      <c r="N323">
        <v>15</v>
      </c>
      <c r="O323">
        <v>3</v>
      </c>
      <c r="P323" s="15">
        <v>5009</v>
      </c>
      <c r="Q323">
        <v>59.64</v>
      </c>
      <c r="R323">
        <v>1.01</v>
      </c>
      <c r="S323">
        <v>17.670000000000002</v>
      </c>
      <c r="T323">
        <v>6.25</v>
      </c>
      <c r="U323">
        <v>7.0000000000000007E-2</v>
      </c>
      <c r="V323">
        <v>2.2400000000000002</v>
      </c>
      <c r="W323">
        <v>8.7799999999999994</v>
      </c>
      <c r="X323">
        <v>2.82</v>
      </c>
      <c r="Y323">
        <v>0.87</v>
      </c>
      <c r="Z323">
        <v>0</v>
      </c>
      <c r="AA323">
        <v>0</v>
      </c>
      <c r="AB323">
        <v>0</v>
      </c>
      <c r="AC323">
        <v>0</v>
      </c>
      <c r="AD323">
        <v>99.35</v>
      </c>
      <c r="AF323" s="15">
        <v>5009</v>
      </c>
      <c r="AG323">
        <v>48.91</v>
      </c>
      <c r="AH323">
        <v>0.37</v>
      </c>
      <c r="AI323">
        <v>16.579999999999998</v>
      </c>
      <c r="AJ323">
        <v>7.74</v>
      </c>
      <c r="AK323">
        <v>0.17</v>
      </c>
      <c r="AL323">
        <v>9.68</v>
      </c>
      <c r="AM323">
        <v>15.07</v>
      </c>
      <c r="AN323">
        <v>1.81</v>
      </c>
      <c r="AO323">
        <v>0.01</v>
      </c>
      <c r="AP323">
        <v>0</v>
      </c>
      <c r="AR323" s="38"/>
      <c r="AS323" s="38"/>
      <c r="AT323" s="38"/>
      <c r="AU323" s="38"/>
      <c r="AV323" s="38"/>
      <c r="AW323" s="38"/>
      <c r="AX323" s="38"/>
      <c r="AY323" s="38"/>
      <c r="AZ323" s="38"/>
      <c r="BA323" s="38"/>
      <c r="BB323" s="38"/>
      <c r="BC323" s="38"/>
      <c r="DJ323" s="17"/>
      <c r="EH323" s="17"/>
      <c r="EI323" s="17"/>
      <c r="EJ323" s="17"/>
      <c r="EK323" s="17"/>
      <c r="EL323" s="17"/>
      <c r="EM323" s="17"/>
      <c r="EN323" s="17"/>
      <c r="EQ323" s="17"/>
      <c r="ER323" s="17"/>
      <c r="ES323" s="17"/>
      <c r="ET323" s="17"/>
      <c r="EU323" s="17"/>
      <c r="FW323" s="40"/>
      <c r="FX323" s="40"/>
      <c r="FY323" s="40"/>
      <c r="FZ323" s="40"/>
      <c r="GA323" s="40"/>
      <c r="GB323" s="18"/>
      <c r="GC323" s="18"/>
      <c r="GD323" s="19"/>
      <c r="GE323" s="19"/>
      <c r="GF323" s="41"/>
      <c r="GG323" s="41"/>
      <c r="GH323" s="41"/>
      <c r="GI323" s="41"/>
      <c r="GJ323" s="41"/>
      <c r="GK323" s="41"/>
      <c r="GL323" s="41"/>
      <c r="GM323" s="41"/>
      <c r="GN323" s="41"/>
      <c r="GO323" s="41"/>
      <c r="GP323" s="41"/>
      <c r="GQ323" s="41"/>
      <c r="GR323" s="41"/>
      <c r="GS323" s="41"/>
      <c r="GT323" s="41"/>
      <c r="GU323" s="41"/>
      <c r="GV323" s="42"/>
      <c r="GW323" s="42"/>
      <c r="GX323" s="42"/>
      <c r="GY323" s="42"/>
      <c r="GZ323" s="41"/>
      <c r="HA323" s="41"/>
      <c r="HB323" s="41"/>
      <c r="HC323" s="41"/>
      <c r="HD323" s="41"/>
      <c r="HE323" s="41"/>
      <c r="HF323" s="37"/>
      <c r="HG323" s="37"/>
      <c r="HH323" s="43"/>
      <c r="HI323" s="43"/>
      <c r="HJ323" s="41"/>
      <c r="HK323" s="43"/>
      <c r="HL323" s="42"/>
      <c r="HM323" s="18"/>
      <c r="HN323" s="18"/>
      <c r="HO323" s="42"/>
      <c r="HP323" s="18"/>
      <c r="HQ323" s="18"/>
      <c r="HR323" s="19"/>
      <c r="HS323" s="43"/>
      <c r="HT323" s="42"/>
      <c r="HU323" s="41"/>
      <c r="HV323" s="41"/>
      <c r="HW323" s="19"/>
      <c r="HX323" s="43"/>
      <c r="HY323" s="19"/>
      <c r="HZ323" s="41"/>
      <c r="IA323" s="41"/>
      <c r="IB323" s="19"/>
    </row>
    <row r="324" spans="1:236" ht="15.5">
      <c r="A324" s="15">
        <v>5010</v>
      </c>
      <c r="B324">
        <v>408</v>
      </c>
      <c r="C324" t="s">
        <v>426</v>
      </c>
      <c r="D324">
        <v>0</v>
      </c>
      <c r="E324">
        <f t="shared" si="15"/>
        <v>3.710000000000008</v>
      </c>
      <c r="F324">
        <f t="shared" si="16"/>
        <v>3.7099999999999937</v>
      </c>
      <c r="G324">
        <f t="shared" si="17"/>
        <v>24.5</v>
      </c>
      <c r="H324" t="s">
        <v>427</v>
      </c>
      <c r="I324" t="s">
        <v>105</v>
      </c>
      <c r="J324" t="s">
        <v>106</v>
      </c>
      <c r="K324" t="s">
        <v>101</v>
      </c>
      <c r="L324">
        <v>23</v>
      </c>
      <c r="M324">
        <v>1375</v>
      </c>
      <c r="N324">
        <v>15</v>
      </c>
      <c r="O324">
        <v>2.4500000000000002</v>
      </c>
      <c r="P324" s="15">
        <v>5010</v>
      </c>
      <c r="Q324">
        <v>50.86</v>
      </c>
      <c r="R324">
        <v>0.68</v>
      </c>
      <c r="S324">
        <v>18.75</v>
      </c>
      <c r="T324">
        <v>8.36</v>
      </c>
      <c r="U324">
        <v>0.14000000000000001</v>
      </c>
      <c r="V324">
        <v>5.35</v>
      </c>
      <c r="W324">
        <v>9.9700000000000006</v>
      </c>
      <c r="X324">
        <v>1.84</v>
      </c>
      <c r="Y324">
        <v>0.34</v>
      </c>
      <c r="Z324">
        <v>0</v>
      </c>
      <c r="AA324">
        <v>0</v>
      </c>
      <c r="AB324">
        <v>0</v>
      </c>
      <c r="AC324">
        <v>0</v>
      </c>
      <c r="AD324">
        <v>96.29</v>
      </c>
      <c r="AF324" s="15">
        <v>5010</v>
      </c>
      <c r="AG324">
        <v>48.7</v>
      </c>
      <c r="AH324">
        <v>0.48</v>
      </c>
      <c r="AI324">
        <v>12.62</v>
      </c>
      <c r="AJ324">
        <v>6.36</v>
      </c>
      <c r="AK324">
        <v>0.17</v>
      </c>
      <c r="AL324">
        <v>12.59</v>
      </c>
      <c r="AM324">
        <v>16.190000000000001</v>
      </c>
      <c r="AN324">
        <v>0.99</v>
      </c>
      <c r="AO324">
        <v>0.02</v>
      </c>
      <c r="AP324">
        <v>0</v>
      </c>
      <c r="AR324" s="38"/>
      <c r="AS324" s="38"/>
      <c r="AT324" s="38"/>
      <c r="AU324" s="38"/>
      <c r="AV324" s="38"/>
      <c r="AW324" s="38"/>
      <c r="AX324" s="38"/>
      <c r="AY324" s="38"/>
      <c r="AZ324" s="38"/>
      <c r="BA324" s="38"/>
      <c r="BB324" s="38"/>
      <c r="BC324" s="38"/>
      <c r="DJ324" s="17"/>
      <c r="EH324" s="17"/>
      <c r="EI324" s="17"/>
      <c r="EJ324" s="17"/>
      <c r="EK324" s="17"/>
      <c r="EL324" s="17"/>
      <c r="EM324" s="17"/>
      <c r="EN324" s="17"/>
      <c r="EQ324" s="17"/>
      <c r="ER324" s="17"/>
      <c r="ES324" s="17"/>
      <c r="ET324" s="17"/>
      <c r="EU324" s="17"/>
      <c r="FW324" s="40"/>
      <c r="FX324" s="40"/>
      <c r="FY324" s="40"/>
      <c r="FZ324" s="40"/>
      <c r="GA324" s="40"/>
      <c r="GB324" s="18"/>
      <c r="GC324" s="18"/>
      <c r="GD324" s="19"/>
      <c r="GE324" s="19"/>
      <c r="GF324" s="41"/>
      <c r="GG324" s="41"/>
      <c r="GH324" s="41"/>
      <c r="GI324" s="41"/>
      <c r="GJ324" s="41"/>
      <c r="GK324" s="41"/>
      <c r="GL324" s="41"/>
      <c r="GM324" s="41"/>
      <c r="GN324" s="41"/>
      <c r="GO324" s="41"/>
      <c r="GP324" s="41"/>
      <c r="GQ324" s="41"/>
      <c r="GR324" s="41"/>
      <c r="GS324" s="41"/>
      <c r="GT324" s="41"/>
      <c r="GU324" s="41"/>
      <c r="GV324" s="42"/>
      <c r="GW324" s="42"/>
      <c r="GX324" s="42"/>
      <c r="GY324" s="42"/>
      <c r="GZ324" s="41"/>
      <c r="HA324" s="41"/>
      <c r="HB324" s="41"/>
      <c r="HC324" s="41"/>
      <c r="HD324" s="41"/>
      <c r="HE324" s="41"/>
      <c r="HF324" s="37"/>
      <c r="HG324" s="37"/>
      <c r="HH324" s="43"/>
      <c r="HI324" s="43"/>
      <c r="HJ324" s="41"/>
      <c r="HK324" s="43"/>
      <c r="HL324" s="42"/>
      <c r="HM324" s="18"/>
      <c r="HN324" s="18"/>
      <c r="HO324" s="42"/>
      <c r="HP324" s="18"/>
      <c r="HQ324" s="18"/>
      <c r="HR324" s="19"/>
      <c r="HS324" s="43"/>
      <c r="HT324" s="42"/>
      <c r="HU324" s="41"/>
      <c r="HV324" s="41"/>
      <c r="HW324" s="19"/>
      <c r="HX324" s="43"/>
      <c r="HY324" s="19"/>
      <c r="HZ324" s="41"/>
      <c r="IA324" s="41"/>
      <c r="IB324" s="19"/>
    </row>
    <row r="325" spans="1:236" ht="15.5">
      <c r="A325" s="15">
        <v>5011</v>
      </c>
      <c r="B325">
        <v>409</v>
      </c>
      <c r="C325" t="s">
        <v>426</v>
      </c>
      <c r="D325">
        <v>0</v>
      </c>
      <c r="E325">
        <f t="shared" si="15"/>
        <v>2.3900000000000006</v>
      </c>
      <c r="F325">
        <f t="shared" si="16"/>
        <v>2.3900000000000006</v>
      </c>
      <c r="G325">
        <f t="shared" si="17"/>
        <v>23</v>
      </c>
      <c r="H325" t="s">
        <v>427</v>
      </c>
      <c r="I325" t="s">
        <v>105</v>
      </c>
      <c r="J325" t="s">
        <v>106</v>
      </c>
      <c r="K325" t="s">
        <v>101</v>
      </c>
      <c r="L325">
        <v>21.6</v>
      </c>
      <c r="M325">
        <v>1275</v>
      </c>
      <c r="N325">
        <v>15</v>
      </c>
      <c r="O325">
        <v>2.2999999999999998</v>
      </c>
      <c r="P325" s="15">
        <v>5011</v>
      </c>
      <c r="Q325">
        <v>56.71</v>
      </c>
      <c r="R325">
        <v>0.67</v>
      </c>
      <c r="S325">
        <v>17.2</v>
      </c>
      <c r="T325">
        <v>6.42</v>
      </c>
      <c r="U325">
        <v>0.09</v>
      </c>
      <c r="V325">
        <v>3.47</v>
      </c>
      <c r="W325">
        <v>9.34</v>
      </c>
      <c r="X325">
        <v>3.08</v>
      </c>
      <c r="Y325">
        <v>0.63</v>
      </c>
      <c r="Z325">
        <v>0</v>
      </c>
      <c r="AA325">
        <v>0</v>
      </c>
      <c r="AB325">
        <v>0</v>
      </c>
      <c r="AC325">
        <v>0</v>
      </c>
      <c r="AD325">
        <v>97.61</v>
      </c>
      <c r="AF325" s="15">
        <v>5011</v>
      </c>
      <c r="AG325">
        <v>50.12</v>
      </c>
      <c r="AH325">
        <v>0.56000000000000005</v>
      </c>
      <c r="AI325">
        <v>12.03</v>
      </c>
      <c r="AJ325">
        <v>7.98</v>
      </c>
      <c r="AK325">
        <v>0.13</v>
      </c>
      <c r="AL325">
        <v>12.3</v>
      </c>
      <c r="AM325">
        <v>17.41</v>
      </c>
      <c r="AN325">
        <v>1.34</v>
      </c>
      <c r="AO325">
        <v>0.01</v>
      </c>
      <c r="AP325">
        <v>0</v>
      </c>
      <c r="AR325" s="38"/>
      <c r="AS325" s="38"/>
      <c r="AT325" s="38"/>
      <c r="AU325" s="38"/>
      <c r="AV325" s="38"/>
      <c r="AW325" s="38"/>
      <c r="AX325" s="38"/>
      <c r="AY325" s="38"/>
      <c r="AZ325" s="38"/>
      <c r="BA325" s="38"/>
      <c r="BB325" s="38"/>
      <c r="BC325" s="38"/>
      <c r="DJ325" s="17"/>
      <c r="EH325" s="17"/>
      <c r="EI325" s="17"/>
      <c r="EJ325" s="17"/>
      <c r="EK325" s="17"/>
      <c r="EL325" s="17"/>
      <c r="EM325" s="17"/>
      <c r="EN325" s="17"/>
      <c r="EQ325" s="17"/>
      <c r="ER325" s="17"/>
      <c r="ES325" s="17"/>
      <c r="ET325" s="17"/>
      <c r="EU325" s="17"/>
      <c r="FW325" s="40"/>
      <c r="FX325" s="40"/>
      <c r="FY325" s="40"/>
      <c r="FZ325" s="40"/>
      <c r="GA325" s="40"/>
      <c r="GB325" s="18"/>
      <c r="GC325" s="18"/>
      <c r="GD325" s="19"/>
      <c r="GE325" s="19"/>
      <c r="GF325" s="41"/>
      <c r="GG325" s="41"/>
      <c r="GH325" s="41"/>
      <c r="GI325" s="41"/>
      <c r="GJ325" s="41"/>
      <c r="GK325" s="41"/>
      <c r="GL325" s="41"/>
      <c r="GM325" s="41"/>
      <c r="GN325" s="41"/>
      <c r="GO325" s="41"/>
      <c r="GP325" s="41"/>
      <c r="GQ325" s="41"/>
      <c r="GR325" s="41"/>
      <c r="GS325" s="41"/>
      <c r="GT325" s="41"/>
      <c r="GU325" s="41"/>
      <c r="GV325" s="42"/>
      <c r="GW325" s="42"/>
      <c r="GX325" s="42"/>
      <c r="GY325" s="42"/>
      <c r="GZ325" s="41"/>
      <c r="HA325" s="41"/>
      <c r="HB325" s="41"/>
      <c r="HC325" s="41"/>
      <c r="HD325" s="41"/>
      <c r="HE325" s="41"/>
      <c r="HF325" s="37"/>
      <c r="HG325" s="37"/>
      <c r="HH325" s="43"/>
      <c r="HI325" s="43"/>
      <c r="HJ325" s="41"/>
      <c r="HK325" s="43"/>
      <c r="HL325" s="42"/>
      <c r="HM325" s="18"/>
      <c r="HN325" s="18"/>
      <c r="HO325" s="42"/>
      <c r="HP325" s="18"/>
      <c r="HQ325" s="18"/>
      <c r="HR325" s="19"/>
      <c r="HS325" s="43"/>
      <c r="HT325" s="42"/>
      <c r="HU325" s="41"/>
      <c r="HV325" s="41"/>
      <c r="HW325" s="19"/>
      <c r="HX325" s="43"/>
      <c r="HY325" s="19"/>
      <c r="HZ325" s="41"/>
      <c r="IA325" s="41"/>
      <c r="IB325" s="19"/>
    </row>
    <row r="326" spans="1:236" ht="15.5">
      <c r="A326" s="15">
        <v>5016</v>
      </c>
      <c r="B326">
        <v>425</v>
      </c>
      <c r="C326" t="s">
        <v>426</v>
      </c>
      <c r="D326">
        <v>0</v>
      </c>
      <c r="E326">
        <f t="shared" si="15"/>
        <v>-0.38000000000000966</v>
      </c>
      <c r="F326">
        <f t="shared" si="16"/>
        <v>-0.37999999999999545</v>
      </c>
      <c r="G326">
        <f t="shared" si="17"/>
        <v>26</v>
      </c>
      <c r="H326" t="s">
        <v>427</v>
      </c>
      <c r="I326" t="s">
        <v>105</v>
      </c>
      <c r="J326" t="s">
        <v>106</v>
      </c>
      <c r="K326" t="s">
        <v>101</v>
      </c>
      <c r="L326">
        <v>22.5</v>
      </c>
      <c r="M326">
        <v>1433</v>
      </c>
      <c r="N326">
        <v>15</v>
      </c>
      <c r="O326">
        <v>2.6</v>
      </c>
      <c r="P326" s="15">
        <v>5016</v>
      </c>
      <c r="Q326">
        <v>51.72</v>
      </c>
      <c r="R326">
        <v>1.7</v>
      </c>
      <c r="S326">
        <v>16.71</v>
      </c>
      <c r="T326">
        <v>10.9</v>
      </c>
      <c r="U326">
        <v>0.12</v>
      </c>
      <c r="V326">
        <v>8.34</v>
      </c>
      <c r="W326">
        <v>8.58</v>
      </c>
      <c r="X326">
        <v>2.2200000000000002</v>
      </c>
      <c r="Y326">
        <v>0.09</v>
      </c>
      <c r="Z326">
        <v>0</v>
      </c>
      <c r="AA326">
        <v>0</v>
      </c>
      <c r="AB326">
        <v>0</v>
      </c>
      <c r="AC326">
        <v>0</v>
      </c>
      <c r="AD326">
        <v>100.38</v>
      </c>
      <c r="AF326" s="15">
        <v>5016</v>
      </c>
      <c r="AG326">
        <v>48.01</v>
      </c>
      <c r="AH326">
        <v>1.48</v>
      </c>
      <c r="AI326">
        <v>15.22</v>
      </c>
      <c r="AJ326">
        <v>9.82</v>
      </c>
      <c r="AK326">
        <v>0.06</v>
      </c>
      <c r="AL326">
        <v>9.3699999999999992</v>
      </c>
      <c r="AM326">
        <v>9.9700000000000006</v>
      </c>
      <c r="AN326">
        <v>2.06</v>
      </c>
      <c r="AO326">
        <v>7.0000000000000007E-2</v>
      </c>
      <c r="AP326">
        <v>0</v>
      </c>
      <c r="AR326" s="38"/>
      <c r="AS326" s="38"/>
      <c r="AT326" s="38"/>
      <c r="AU326" s="38"/>
      <c r="AV326" s="38"/>
      <c r="AW326" s="38"/>
      <c r="AX326" s="38"/>
      <c r="AY326" s="38"/>
      <c r="AZ326" s="38"/>
      <c r="BA326" s="38"/>
      <c r="BB326" s="38"/>
      <c r="BC326" s="38"/>
      <c r="DJ326" s="17"/>
      <c r="EH326" s="17"/>
      <c r="EI326" s="17"/>
      <c r="EJ326" s="17"/>
      <c r="EK326" s="17"/>
      <c r="EL326" s="17"/>
      <c r="EM326" s="17"/>
      <c r="EN326" s="17"/>
      <c r="EQ326" s="17"/>
      <c r="ER326" s="17"/>
      <c r="ES326" s="17"/>
      <c r="ET326" s="17"/>
      <c r="EU326" s="17"/>
      <c r="FW326" s="40"/>
      <c r="FX326" s="40"/>
      <c r="FY326" s="40"/>
      <c r="FZ326" s="40"/>
      <c r="GA326" s="40"/>
      <c r="GB326" s="18"/>
      <c r="GC326" s="18"/>
      <c r="GD326" s="19"/>
      <c r="GE326" s="19"/>
      <c r="GF326" s="41"/>
      <c r="GG326" s="41"/>
      <c r="GH326" s="41"/>
      <c r="GI326" s="41"/>
      <c r="GJ326" s="41"/>
      <c r="GK326" s="41"/>
      <c r="GL326" s="41"/>
      <c r="GM326" s="41"/>
      <c r="GN326" s="41"/>
      <c r="GO326" s="41"/>
      <c r="GP326" s="41"/>
      <c r="GQ326" s="41"/>
      <c r="GR326" s="41"/>
      <c r="GS326" s="41"/>
      <c r="GT326" s="41"/>
      <c r="GU326" s="41"/>
      <c r="GV326" s="42"/>
      <c r="GW326" s="42"/>
      <c r="GX326" s="42"/>
      <c r="GY326" s="42"/>
      <c r="GZ326" s="41"/>
      <c r="HA326" s="41"/>
      <c r="HB326" s="41"/>
      <c r="HC326" s="41"/>
      <c r="HD326" s="41"/>
      <c r="HE326" s="41"/>
      <c r="HF326" s="37"/>
      <c r="HG326" s="37"/>
      <c r="HH326" s="43"/>
      <c r="HI326" s="43"/>
      <c r="HJ326" s="41"/>
      <c r="HK326" s="43"/>
      <c r="HL326" s="42"/>
      <c r="HM326" s="18"/>
      <c r="HN326" s="18"/>
      <c r="HO326" s="42"/>
      <c r="HP326" s="18"/>
      <c r="HQ326" s="18"/>
      <c r="HR326" s="19"/>
      <c r="HS326" s="43"/>
      <c r="HT326" s="42"/>
      <c r="HU326" s="41"/>
      <c r="HV326" s="41"/>
      <c r="HW326" s="19"/>
      <c r="HX326" s="43"/>
      <c r="HY326" s="19"/>
      <c r="HZ326" s="41"/>
      <c r="IA326" s="41"/>
      <c r="IB326" s="19"/>
    </row>
    <row r="327" spans="1:236" ht="15.5">
      <c r="A327" s="15">
        <v>5018</v>
      </c>
      <c r="B327">
        <v>428</v>
      </c>
      <c r="C327" t="s">
        <v>426</v>
      </c>
      <c r="D327">
        <v>0</v>
      </c>
      <c r="E327">
        <f t="shared" si="15"/>
        <v>1.6700000000000017</v>
      </c>
      <c r="F327">
        <f t="shared" si="16"/>
        <v>1.6700000000000017</v>
      </c>
      <c r="G327">
        <f t="shared" si="17"/>
        <v>22.5</v>
      </c>
      <c r="H327" t="s">
        <v>427</v>
      </c>
      <c r="I327" t="s">
        <v>105</v>
      </c>
      <c r="J327" t="s">
        <v>106</v>
      </c>
      <c r="K327" t="s">
        <v>101</v>
      </c>
      <c r="L327">
        <v>46</v>
      </c>
      <c r="M327">
        <v>1325</v>
      </c>
      <c r="N327">
        <v>15</v>
      </c>
      <c r="O327">
        <v>2.25</v>
      </c>
      <c r="P327" s="15">
        <v>5018</v>
      </c>
      <c r="Q327">
        <v>51.79</v>
      </c>
      <c r="R327">
        <v>0.66</v>
      </c>
      <c r="S327">
        <v>19.350000000000001</v>
      </c>
      <c r="T327">
        <v>9.2100000000000009</v>
      </c>
      <c r="U327">
        <v>0.18</v>
      </c>
      <c r="V327">
        <v>5.18</v>
      </c>
      <c r="W327">
        <v>9.82</v>
      </c>
      <c r="X327">
        <v>1.81</v>
      </c>
      <c r="Y327">
        <v>0.33</v>
      </c>
      <c r="Z327">
        <v>0</v>
      </c>
      <c r="AA327">
        <v>0</v>
      </c>
      <c r="AB327">
        <v>0</v>
      </c>
      <c r="AC327">
        <v>0</v>
      </c>
      <c r="AD327">
        <v>98.33</v>
      </c>
      <c r="AF327" s="15">
        <v>5018</v>
      </c>
      <c r="AG327">
        <v>47.12</v>
      </c>
      <c r="AH327">
        <v>0.35</v>
      </c>
      <c r="AI327">
        <v>15</v>
      </c>
      <c r="AJ327">
        <v>6.9</v>
      </c>
      <c r="AK327">
        <v>0.19</v>
      </c>
      <c r="AL327">
        <v>12.65</v>
      </c>
      <c r="AM327">
        <v>16.38</v>
      </c>
      <c r="AN327">
        <v>0.93</v>
      </c>
      <c r="AO327">
        <v>0.01</v>
      </c>
      <c r="AP327">
        <v>0</v>
      </c>
      <c r="AR327" s="38"/>
      <c r="AS327" s="38"/>
      <c r="AT327" s="38"/>
      <c r="AU327" s="38"/>
      <c r="AV327" s="38"/>
      <c r="AW327" s="38"/>
      <c r="AX327" s="38"/>
      <c r="AY327" s="38"/>
      <c r="AZ327" s="38"/>
      <c r="BA327" s="38"/>
      <c r="BB327" s="38"/>
      <c r="BC327" s="38"/>
      <c r="DJ327" s="17"/>
      <c r="EH327" s="17"/>
      <c r="EI327" s="17"/>
      <c r="EJ327" s="17"/>
      <c r="EK327" s="17"/>
      <c r="EL327" s="17"/>
      <c r="EM327" s="17"/>
      <c r="EN327" s="17"/>
      <c r="EQ327" s="17"/>
      <c r="ER327" s="17"/>
      <c r="ES327" s="17"/>
      <c r="ET327" s="17"/>
      <c r="EU327" s="17"/>
      <c r="FW327" s="40"/>
      <c r="FX327" s="40"/>
      <c r="FY327" s="40"/>
      <c r="FZ327" s="40"/>
      <c r="GA327" s="40"/>
      <c r="GB327" s="18"/>
      <c r="GC327" s="18"/>
      <c r="GD327" s="19"/>
      <c r="GE327" s="19"/>
      <c r="GF327" s="41"/>
      <c r="GG327" s="41"/>
      <c r="GH327" s="41"/>
      <c r="GI327" s="41"/>
      <c r="GJ327" s="41"/>
      <c r="GK327" s="41"/>
      <c r="GL327" s="41"/>
      <c r="GM327" s="41"/>
      <c r="GN327" s="41"/>
      <c r="GO327" s="41"/>
      <c r="GP327" s="41"/>
      <c r="GQ327" s="41"/>
      <c r="GR327" s="41"/>
      <c r="GS327" s="41"/>
      <c r="GT327" s="41"/>
      <c r="GU327" s="41"/>
      <c r="GV327" s="42"/>
      <c r="GW327" s="42"/>
      <c r="GX327" s="42"/>
      <c r="GY327" s="42"/>
      <c r="GZ327" s="41"/>
      <c r="HA327" s="41"/>
      <c r="HB327" s="41"/>
      <c r="HC327" s="41"/>
      <c r="HD327" s="41"/>
      <c r="HE327" s="41"/>
      <c r="HF327" s="37"/>
      <c r="HG327" s="37"/>
      <c r="HH327" s="43"/>
      <c r="HI327" s="43"/>
      <c r="HJ327" s="41"/>
      <c r="HK327" s="43"/>
      <c r="HL327" s="42"/>
      <c r="HM327" s="18"/>
      <c r="HN327" s="18"/>
      <c r="HO327" s="42"/>
      <c r="HP327" s="18"/>
      <c r="HQ327" s="18"/>
      <c r="HR327" s="19"/>
      <c r="HS327" s="43"/>
      <c r="HT327" s="42"/>
      <c r="HU327" s="41"/>
      <c r="HV327" s="41"/>
      <c r="HW327" s="19"/>
      <c r="HX327" s="43"/>
      <c r="HY327" s="19"/>
      <c r="HZ327" s="41"/>
      <c r="IA327" s="41"/>
      <c r="IB327" s="19"/>
    </row>
    <row r="328" spans="1:236" ht="15.5">
      <c r="A328" s="15">
        <v>5019</v>
      </c>
      <c r="B328">
        <v>429</v>
      </c>
      <c r="C328" t="s">
        <v>426</v>
      </c>
      <c r="D328">
        <v>0</v>
      </c>
      <c r="E328">
        <f t="shared" si="15"/>
        <v>-1.3799999999999955</v>
      </c>
      <c r="F328">
        <f t="shared" si="16"/>
        <v>-1.3799999999999955</v>
      </c>
      <c r="G328">
        <f t="shared" si="17"/>
        <v>27</v>
      </c>
      <c r="H328" t="s">
        <v>427</v>
      </c>
      <c r="I328" t="s">
        <v>105</v>
      </c>
      <c r="J328" t="s">
        <v>106</v>
      </c>
      <c r="K328" t="s">
        <v>101</v>
      </c>
      <c r="L328">
        <v>24</v>
      </c>
      <c r="M328">
        <v>1455</v>
      </c>
      <c r="N328">
        <v>15</v>
      </c>
      <c r="O328">
        <v>2.7</v>
      </c>
      <c r="P328" s="15">
        <v>5019</v>
      </c>
      <c r="Q328">
        <v>52.02</v>
      </c>
      <c r="R328">
        <v>1.57</v>
      </c>
      <c r="S328">
        <v>17.7</v>
      </c>
      <c r="T328">
        <v>10.1</v>
      </c>
      <c r="U328">
        <v>0.15</v>
      </c>
      <c r="V328">
        <v>6.84</v>
      </c>
      <c r="W328">
        <v>10.38</v>
      </c>
      <c r="X328">
        <v>2.35</v>
      </c>
      <c r="Y328">
        <v>0.27</v>
      </c>
      <c r="Z328">
        <v>0</v>
      </c>
      <c r="AA328">
        <v>0</v>
      </c>
      <c r="AB328">
        <v>0</v>
      </c>
      <c r="AC328">
        <v>0</v>
      </c>
      <c r="AD328">
        <v>101.38</v>
      </c>
      <c r="AF328" s="15">
        <v>5019</v>
      </c>
      <c r="AG328">
        <v>49.73</v>
      </c>
      <c r="AH328">
        <v>0.97</v>
      </c>
      <c r="AI328">
        <v>13.51</v>
      </c>
      <c r="AJ328">
        <v>6.5</v>
      </c>
      <c r="AK328">
        <v>0.17</v>
      </c>
      <c r="AL328">
        <v>12.49</v>
      </c>
      <c r="AM328">
        <v>16.16</v>
      </c>
      <c r="AN328">
        <v>1.69</v>
      </c>
      <c r="AO328">
        <v>0.01</v>
      </c>
      <c r="AP328">
        <v>0</v>
      </c>
      <c r="AR328" s="38"/>
      <c r="AS328" s="38"/>
      <c r="AT328" s="38"/>
      <c r="AU328" s="38"/>
      <c r="AV328" s="38"/>
      <c r="AW328" s="38"/>
      <c r="AX328" s="38"/>
      <c r="AY328" s="38"/>
      <c r="AZ328" s="38"/>
      <c r="BA328" s="38"/>
      <c r="BB328" s="38"/>
      <c r="BC328" s="38"/>
      <c r="DJ328" s="17"/>
      <c r="EH328" s="17"/>
      <c r="EI328" s="17"/>
      <c r="EJ328" s="17"/>
      <c r="EK328" s="17"/>
      <c r="EL328" s="17"/>
      <c r="EM328" s="17"/>
      <c r="EN328" s="17"/>
      <c r="EQ328" s="17"/>
      <c r="ER328" s="17"/>
      <c r="ES328" s="17"/>
      <c r="ET328" s="17"/>
      <c r="EU328" s="17"/>
      <c r="FW328" s="40"/>
      <c r="FX328" s="40"/>
      <c r="FY328" s="40"/>
      <c r="FZ328" s="40"/>
      <c r="GA328" s="40"/>
      <c r="GB328" s="18"/>
      <c r="GC328" s="18"/>
      <c r="GD328" s="19"/>
      <c r="GE328" s="19"/>
      <c r="GF328" s="41"/>
      <c r="GG328" s="41"/>
      <c r="GH328" s="41"/>
      <c r="GI328" s="41"/>
      <c r="GJ328" s="41"/>
      <c r="GK328" s="41"/>
      <c r="GL328" s="41"/>
      <c r="GM328" s="41"/>
      <c r="GN328" s="41"/>
      <c r="GO328" s="41"/>
      <c r="GP328" s="41"/>
      <c r="GQ328" s="41"/>
      <c r="GR328" s="41"/>
      <c r="GS328" s="41"/>
      <c r="GT328" s="41"/>
      <c r="GU328" s="41"/>
      <c r="GV328" s="42"/>
      <c r="GW328" s="42"/>
      <c r="GX328" s="42"/>
      <c r="GY328" s="42"/>
      <c r="GZ328" s="41"/>
      <c r="HA328" s="41"/>
      <c r="HB328" s="41"/>
      <c r="HC328" s="41"/>
      <c r="HD328" s="41"/>
      <c r="HE328" s="41"/>
      <c r="HF328" s="37"/>
      <c r="HG328" s="37"/>
      <c r="HH328" s="43"/>
      <c r="HI328" s="43"/>
      <c r="HJ328" s="41"/>
      <c r="HK328" s="43"/>
      <c r="HL328" s="42"/>
      <c r="HM328" s="18"/>
      <c r="HN328" s="18"/>
      <c r="HO328" s="42"/>
      <c r="HP328" s="18"/>
      <c r="HQ328" s="18"/>
      <c r="HR328" s="19"/>
      <c r="HS328" s="43"/>
      <c r="HT328" s="42"/>
      <c r="HU328" s="41"/>
      <c r="HV328" s="41"/>
      <c r="HW328" s="19"/>
      <c r="HX328" s="43"/>
      <c r="HY328" s="19"/>
      <c r="HZ328" s="41"/>
      <c r="IA328" s="41"/>
      <c r="IB328" s="19"/>
    </row>
    <row r="329" spans="1:236" ht="15.5">
      <c r="A329" s="15">
        <v>5021</v>
      </c>
      <c r="B329">
        <v>435</v>
      </c>
      <c r="C329" t="s">
        <v>426</v>
      </c>
      <c r="D329">
        <v>0</v>
      </c>
      <c r="E329">
        <f t="shared" si="15"/>
        <v>3.230000000000004</v>
      </c>
      <c r="F329">
        <f t="shared" si="16"/>
        <v>3.230000000000004</v>
      </c>
      <c r="G329">
        <f t="shared" si="17"/>
        <v>27</v>
      </c>
      <c r="H329" t="s">
        <v>427</v>
      </c>
      <c r="I329" t="s">
        <v>105</v>
      </c>
      <c r="J329" t="s">
        <v>106</v>
      </c>
      <c r="K329" t="s">
        <v>101</v>
      </c>
      <c r="L329">
        <v>24</v>
      </c>
      <c r="M329">
        <v>1410</v>
      </c>
      <c r="N329">
        <v>15</v>
      </c>
      <c r="O329">
        <v>2.7</v>
      </c>
      <c r="P329" s="15">
        <v>5021</v>
      </c>
      <c r="Q329">
        <v>52.48</v>
      </c>
      <c r="R329">
        <v>0.72</v>
      </c>
      <c r="S329">
        <v>18.77</v>
      </c>
      <c r="T329">
        <v>7.74</v>
      </c>
      <c r="U329">
        <v>0.16</v>
      </c>
      <c r="V329">
        <v>4.9400000000000004</v>
      </c>
      <c r="W329">
        <v>9.9</v>
      </c>
      <c r="X329">
        <v>1.72</v>
      </c>
      <c r="Y329">
        <v>0.34</v>
      </c>
      <c r="Z329">
        <v>0</v>
      </c>
      <c r="AA329">
        <v>0</v>
      </c>
      <c r="AB329">
        <v>0</v>
      </c>
      <c r="AC329">
        <v>0</v>
      </c>
      <c r="AD329">
        <v>96.77</v>
      </c>
      <c r="AF329" s="15">
        <v>5021</v>
      </c>
      <c r="AG329">
        <v>46.97</v>
      </c>
      <c r="AH329">
        <v>0.26</v>
      </c>
      <c r="AI329">
        <v>16.29</v>
      </c>
      <c r="AJ329">
        <v>6.09</v>
      </c>
      <c r="AK329">
        <v>0.13</v>
      </c>
      <c r="AL329">
        <v>12.11</v>
      </c>
      <c r="AM329">
        <v>15.47</v>
      </c>
      <c r="AN329">
        <v>1.21</v>
      </c>
      <c r="AO329">
        <v>0.02</v>
      </c>
      <c r="AP329">
        <v>0</v>
      </c>
      <c r="AR329" s="38"/>
      <c r="AS329" s="38"/>
      <c r="AT329" s="38"/>
      <c r="AU329" s="38"/>
      <c r="AV329" s="38"/>
      <c r="AW329" s="38"/>
      <c r="AX329" s="38"/>
      <c r="AY329" s="38"/>
      <c r="AZ329" s="38"/>
      <c r="BA329" s="38"/>
      <c r="BB329" s="38"/>
      <c r="BC329" s="38"/>
      <c r="DJ329" s="17"/>
      <c r="EH329" s="17"/>
      <c r="EI329" s="17"/>
      <c r="EJ329" s="17"/>
      <c r="EK329" s="17"/>
      <c r="EL329" s="17"/>
      <c r="EM329" s="17"/>
      <c r="EN329" s="17"/>
      <c r="EQ329" s="17"/>
      <c r="ER329" s="17"/>
      <c r="ES329" s="17"/>
      <c r="ET329" s="17"/>
      <c r="EU329" s="17"/>
      <c r="FW329" s="40"/>
      <c r="FX329" s="40"/>
      <c r="FY329" s="40"/>
      <c r="FZ329" s="40"/>
      <c r="GA329" s="40"/>
      <c r="GB329" s="18"/>
      <c r="GC329" s="18"/>
      <c r="GD329" s="19"/>
      <c r="GE329" s="19"/>
      <c r="GF329" s="41"/>
      <c r="GG329" s="41"/>
      <c r="GH329" s="41"/>
      <c r="GI329" s="41"/>
      <c r="GJ329" s="41"/>
      <c r="GK329" s="41"/>
      <c r="GL329" s="41"/>
      <c r="GM329" s="41"/>
      <c r="GN329" s="41"/>
      <c r="GO329" s="41"/>
      <c r="GP329" s="41"/>
      <c r="GQ329" s="41"/>
      <c r="GR329" s="41"/>
      <c r="GS329" s="41"/>
      <c r="GT329" s="41"/>
      <c r="GU329" s="41"/>
      <c r="GV329" s="42"/>
      <c r="GW329" s="42"/>
      <c r="GX329" s="42"/>
      <c r="GY329" s="42"/>
      <c r="GZ329" s="41"/>
      <c r="HA329" s="41"/>
      <c r="HB329" s="41"/>
      <c r="HC329" s="41"/>
      <c r="HD329" s="41"/>
      <c r="HE329" s="41"/>
      <c r="HF329" s="37"/>
      <c r="HG329" s="37"/>
      <c r="HH329" s="43"/>
      <c r="HI329" s="43"/>
      <c r="HJ329" s="41"/>
      <c r="HK329" s="43"/>
      <c r="HL329" s="42"/>
      <c r="HM329" s="18"/>
      <c r="HN329" s="18"/>
      <c r="HO329" s="42"/>
      <c r="HP329" s="18"/>
      <c r="HQ329" s="18"/>
      <c r="HR329" s="19"/>
      <c r="HS329" s="43"/>
      <c r="HT329" s="42"/>
      <c r="HU329" s="41"/>
      <c r="HV329" s="41"/>
      <c r="HW329" s="19"/>
      <c r="HX329" s="43"/>
      <c r="HY329" s="19"/>
      <c r="HZ329" s="41"/>
      <c r="IA329" s="41"/>
      <c r="IB329" s="19"/>
    </row>
    <row r="330" spans="1:236" ht="15.5">
      <c r="A330" s="15">
        <v>5027</v>
      </c>
      <c r="B330" t="s">
        <v>428</v>
      </c>
      <c r="C330" t="s">
        <v>429</v>
      </c>
      <c r="D330">
        <v>0</v>
      </c>
      <c r="E330">
        <f t="shared" si="15"/>
        <v>1.0699999999999932</v>
      </c>
      <c r="F330">
        <f t="shared" si="16"/>
        <v>1.0699999999999932</v>
      </c>
      <c r="G330">
        <f t="shared" si="17"/>
        <v>1E-3</v>
      </c>
      <c r="H330" t="s">
        <v>48</v>
      </c>
      <c r="I330" t="s">
        <v>99</v>
      </c>
      <c r="J330" t="s">
        <v>119</v>
      </c>
      <c r="K330" t="s">
        <v>101</v>
      </c>
      <c r="L330">
        <v>89</v>
      </c>
      <c r="M330">
        <v>1143</v>
      </c>
      <c r="N330">
        <v>2</v>
      </c>
      <c r="O330">
        <v>1E-4</v>
      </c>
      <c r="P330" s="15">
        <v>5027</v>
      </c>
      <c r="Q330">
        <v>51.9</v>
      </c>
      <c r="R330">
        <v>2.11</v>
      </c>
      <c r="S330">
        <v>12.8</v>
      </c>
      <c r="T330">
        <v>13.3</v>
      </c>
      <c r="U330">
        <v>0</v>
      </c>
      <c r="V330">
        <v>6.03</v>
      </c>
      <c r="W330">
        <v>10.4</v>
      </c>
      <c r="X330">
        <v>2.29</v>
      </c>
      <c r="Y330">
        <v>0.1</v>
      </c>
      <c r="Z330">
        <v>0</v>
      </c>
      <c r="AA330">
        <v>0</v>
      </c>
      <c r="AB330">
        <v>0</v>
      </c>
      <c r="AC330">
        <v>0</v>
      </c>
      <c r="AD330">
        <v>98.93</v>
      </c>
      <c r="AF330" s="15">
        <v>5027</v>
      </c>
      <c r="AG330">
        <v>53</v>
      </c>
      <c r="AH330">
        <v>0.67</v>
      </c>
      <c r="AI330">
        <v>1.74</v>
      </c>
      <c r="AJ330">
        <v>18.2</v>
      </c>
      <c r="AK330">
        <v>0</v>
      </c>
      <c r="AL330">
        <v>16.899999999999999</v>
      </c>
      <c r="AM330">
        <v>10.1</v>
      </c>
      <c r="AN330">
        <v>0.12</v>
      </c>
      <c r="AO330">
        <v>0</v>
      </c>
      <c r="AP330">
        <v>0</v>
      </c>
      <c r="AR330" s="38"/>
      <c r="AS330" s="38"/>
      <c r="AT330" s="38"/>
      <c r="AU330" s="38"/>
      <c r="AV330" s="38"/>
      <c r="AW330" s="38"/>
      <c r="AX330" s="38"/>
      <c r="AY330" s="38"/>
      <c r="AZ330" s="38"/>
      <c r="BA330" s="38"/>
      <c r="BB330" s="38"/>
      <c r="BC330" s="38"/>
      <c r="DJ330" s="17"/>
      <c r="EH330" s="17"/>
      <c r="EI330" s="17"/>
      <c r="EJ330" s="17"/>
      <c r="EK330" s="17"/>
      <c r="EL330" s="17"/>
      <c r="EM330" s="17"/>
      <c r="EN330" s="17"/>
      <c r="EQ330" s="17"/>
      <c r="ER330" s="17"/>
      <c r="ES330" s="17"/>
      <c r="ET330" s="17"/>
      <c r="EU330" s="17"/>
      <c r="FW330" s="40"/>
      <c r="FX330" s="40"/>
      <c r="FY330" s="40"/>
      <c r="FZ330" s="40"/>
      <c r="GA330" s="40"/>
      <c r="GB330" s="18"/>
      <c r="GC330" s="18"/>
      <c r="GD330" s="19"/>
      <c r="GE330" s="19"/>
      <c r="GF330" s="41"/>
      <c r="GG330" s="41"/>
      <c r="GH330" s="41"/>
      <c r="GI330" s="41"/>
      <c r="GJ330" s="41"/>
      <c r="GK330" s="41"/>
      <c r="GL330" s="41"/>
      <c r="GM330" s="41"/>
      <c r="GN330" s="41"/>
      <c r="GO330" s="41"/>
      <c r="GP330" s="41"/>
      <c r="GQ330" s="41"/>
      <c r="GR330" s="41"/>
      <c r="GS330" s="41"/>
      <c r="GT330" s="41"/>
      <c r="GU330" s="41"/>
      <c r="GV330" s="42"/>
      <c r="GW330" s="42"/>
      <c r="GX330" s="42"/>
      <c r="GY330" s="42"/>
      <c r="GZ330" s="41"/>
      <c r="HA330" s="41"/>
      <c r="HB330" s="41"/>
      <c r="HC330" s="41"/>
      <c r="HD330" s="41"/>
      <c r="HE330" s="41"/>
      <c r="HF330" s="37"/>
      <c r="HG330" s="37"/>
      <c r="HH330" s="43"/>
      <c r="HI330" s="43"/>
      <c r="HJ330" s="41"/>
      <c r="HK330" s="43"/>
      <c r="HL330" s="42"/>
      <c r="HM330" s="18"/>
      <c r="HN330" s="18"/>
      <c r="HO330" s="42"/>
      <c r="HP330" s="18"/>
      <c r="HQ330" s="18"/>
      <c r="HR330" s="19"/>
      <c r="HS330" s="43"/>
      <c r="HT330" s="42"/>
      <c r="HU330" s="41"/>
      <c r="HV330" s="41"/>
      <c r="HW330" s="19"/>
      <c r="HX330" s="43"/>
      <c r="HY330" s="19"/>
      <c r="HZ330" s="41"/>
      <c r="IA330" s="41"/>
      <c r="IB330" s="19"/>
    </row>
    <row r="331" spans="1:236" ht="15.5">
      <c r="A331" s="15">
        <v>5028</v>
      </c>
      <c r="B331" t="s">
        <v>184</v>
      </c>
      <c r="C331" t="s">
        <v>429</v>
      </c>
      <c r="D331">
        <v>0</v>
      </c>
      <c r="E331">
        <f t="shared" si="15"/>
        <v>1.2800000000000011</v>
      </c>
      <c r="F331">
        <f t="shared" si="16"/>
        <v>1.2999999999999972</v>
      </c>
      <c r="G331">
        <f t="shared" si="17"/>
        <v>1E-3</v>
      </c>
      <c r="H331" t="s">
        <v>48</v>
      </c>
      <c r="I331" t="s">
        <v>99</v>
      </c>
      <c r="J331" t="s">
        <v>119</v>
      </c>
      <c r="K331" t="s">
        <v>101</v>
      </c>
      <c r="L331">
        <v>75</v>
      </c>
      <c r="M331">
        <v>1134</v>
      </c>
      <c r="N331">
        <v>2</v>
      </c>
      <c r="O331">
        <v>1E-4</v>
      </c>
      <c r="P331" s="15">
        <v>5028</v>
      </c>
      <c r="Q331">
        <v>51.6</v>
      </c>
      <c r="R331">
        <v>2.14</v>
      </c>
      <c r="S331">
        <v>12.6</v>
      </c>
      <c r="T331">
        <v>13.6</v>
      </c>
      <c r="U331">
        <v>0</v>
      </c>
      <c r="V331">
        <v>6.13</v>
      </c>
      <c r="W331">
        <v>10.4</v>
      </c>
      <c r="X331">
        <v>2.12</v>
      </c>
      <c r="Y331">
        <v>0.13</v>
      </c>
      <c r="Z331">
        <v>0</v>
      </c>
      <c r="AA331">
        <v>0</v>
      </c>
      <c r="AB331">
        <v>0</v>
      </c>
      <c r="AC331">
        <v>0</v>
      </c>
      <c r="AD331">
        <v>98.7</v>
      </c>
      <c r="AF331" s="15">
        <v>5028</v>
      </c>
      <c r="AG331">
        <v>52.7</v>
      </c>
      <c r="AH331">
        <v>0.65</v>
      </c>
      <c r="AI331">
        <v>1.83</v>
      </c>
      <c r="AJ331">
        <v>10</v>
      </c>
      <c r="AK331">
        <v>0</v>
      </c>
      <c r="AL331">
        <v>17.600000000000001</v>
      </c>
      <c r="AM331">
        <v>17.399999999999999</v>
      </c>
      <c r="AN331">
        <v>0.16</v>
      </c>
      <c r="AO331">
        <v>0</v>
      </c>
      <c r="AP331">
        <v>0</v>
      </c>
      <c r="AR331" s="38"/>
      <c r="AS331" s="38"/>
      <c r="AT331" s="38"/>
      <c r="AU331" s="38"/>
      <c r="AV331" s="38"/>
      <c r="AW331" s="38"/>
      <c r="AX331" s="38"/>
      <c r="AY331" s="38"/>
      <c r="AZ331" s="38"/>
      <c r="BA331" s="38"/>
      <c r="BB331" s="38"/>
      <c r="BC331" s="38"/>
      <c r="DJ331" s="17"/>
      <c r="EH331" s="17"/>
      <c r="EI331" s="17"/>
      <c r="EJ331" s="17"/>
      <c r="EK331" s="17"/>
      <c r="EL331" s="17"/>
      <c r="EM331" s="17"/>
      <c r="EN331" s="17"/>
      <c r="EQ331" s="17"/>
      <c r="ER331" s="17"/>
      <c r="ES331" s="17"/>
      <c r="ET331" s="17"/>
      <c r="EU331" s="17"/>
      <c r="FW331" s="40"/>
      <c r="FX331" s="40"/>
      <c r="FY331" s="40"/>
      <c r="FZ331" s="40"/>
      <c r="GA331" s="40"/>
      <c r="GB331" s="18"/>
      <c r="GC331" s="18"/>
      <c r="GD331" s="19"/>
      <c r="GE331" s="19"/>
      <c r="GF331" s="41"/>
      <c r="GG331" s="41"/>
      <c r="GH331" s="41"/>
      <c r="GI331" s="41"/>
      <c r="GJ331" s="41"/>
      <c r="GK331" s="41"/>
      <c r="GL331" s="41"/>
      <c r="GM331" s="41"/>
      <c r="GN331" s="41"/>
      <c r="GO331" s="41"/>
      <c r="GP331" s="41"/>
      <c r="GQ331" s="41"/>
      <c r="GR331" s="41"/>
      <c r="GS331" s="41"/>
      <c r="GT331" s="41"/>
      <c r="GU331" s="41"/>
      <c r="GV331" s="42"/>
      <c r="GW331" s="42"/>
      <c r="GX331" s="42"/>
      <c r="GY331" s="42"/>
      <c r="GZ331" s="41"/>
      <c r="HA331" s="41"/>
      <c r="HB331" s="41"/>
      <c r="HC331" s="41"/>
      <c r="HD331" s="41"/>
      <c r="HE331" s="41"/>
      <c r="HF331" s="37"/>
      <c r="HG331" s="37"/>
      <c r="HH331" s="43"/>
      <c r="HI331" s="43"/>
      <c r="HJ331" s="41"/>
      <c r="HK331" s="43"/>
      <c r="HL331" s="42"/>
      <c r="HM331" s="18"/>
      <c r="HN331" s="18"/>
      <c r="HO331" s="42"/>
      <c r="HP331" s="18"/>
      <c r="HQ331" s="18"/>
      <c r="HR331" s="19"/>
      <c r="HS331" s="43"/>
      <c r="HT331" s="42"/>
      <c r="HU331" s="41"/>
      <c r="HV331" s="41"/>
      <c r="HW331" s="19"/>
      <c r="HX331" s="43"/>
      <c r="HY331" s="19"/>
      <c r="HZ331" s="41"/>
      <c r="IA331" s="41"/>
      <c r="IB331" s="19"/>
    </row>
    <row r="332" spans="1:236" ht="15.5">
      <c r="A332" s="15">
        <v>5029</v>
      </c>
      <c r="B332" t="s">
        <v>430</v>
      </c>
      <c r="C332" t="s">
        <v>429</v>
      </c>
      <c r="D332">
        <v>0</v>
      </c>
      <c r="E332">
        <f t="shared" si="15"/>
        <v>1</v>
      </c>
      <c r="F332">
        <f t="shared" si="16"/>
        <v>1</v>
      </c>
      <c r="G332">
        <f t="shared" si="17"/>
        <v>1E-3</v>
      </c>
      <c r="H332" t="s">
        <v>48</v>
      </c>
      <c r="I332" t="s">
        <v>99</v>
      </c>
      <c r="J332" t="s">
        <v>119</v>
      </c>
      <c r="K332" t="s">
        <v>101</v>
      </c>
      <c r="L332">
        <v>96</v>
      </c>
      <c r="M332">
        <v>1128</v>
      </c>
      <c r="N332">
        <v>2</v>
      </c>
      <c r="O332">
        <v>1E-4</v>
      </c>
      <c r="P332" s="15">
        <v>5029</v>
      </c>
      <c r="Q332">
        <v>51.9</v>
      </c>
      <c r="R332">
        <v>2.44</v>
      </c>
      <c r="S332">
        <v>12.4</v>
      </c>
      <c r="T332">
        <v>14.6</v>
      </c>
      <c r="U332">
        <v>0</v>
      </c>
      <c r="V332">
        <v>5.23</v>
      </c>
      <c r="W332">
        <v>9.89</v>
      </c>
      <c r="X332">
        <v>2.42</v>
      </c>
      <c r="Y332">
        <v>0.12</v>
      </c>
      <c r="Z332">
        <v>0</v>
      </c>
      <c r="AA332">
        <v>0</v>
      </c>
      <c r="AB332">
        <v>0</v>
      </c>
      <c r="AC332">
        <v>0</v>
      </c>
      <c r="AD332">
        <v>99</v>
      </c>
      <c r="AF332" s="15">
        <v>5029</v>
      </c>
      <c r="AG332">
        <v>52.3</v>
      </c>
      <c r="AH332">
        <v>0.36</v>
      </c>
      <c r="AI332">
        <v>1.86</v>
      </c>
      <c r="AJ332">
        <v>11.5</v>
      </c>
      <c r="AK332">
        <v>0</v>
      </c>
      <c r="AL332">
        <v>17.399999999999999</v>
      </c>
      <c r="AM332">
        <v>15.7</v>
      </c>
      <c r="AN332">
        <v>0.16</v>
      </c>
      <c r="AO332">
        <v>0</v>
      </c>
      <c r="AP332">
        <v>0</v>
      </c>
      <c r="AR332" s="38"/>
      <c r="AS332" s="38"/>
      <c r="AT332" s="38"/>
      <c r="AU332" s="38"/>
      <c r="AV332" s="38"/>
      <c r="AW332" s="38"/>
      <c r="AX332" s="38"/>
      <c r="AY332" s="38"/>
      <c r="AZ332" s="38"/>
      <c r="BA332" s="38"/>
      <c r="BB332" s="38"/>
      <c r="BC332" s="38"/>
      <c r="DJ332" s="17"/>
      <c r="EH332" s="17"/>
      <c r="EI332" s="17"/>
      <c r="EJ332" s="17"/>
      <c r="EK332" s="17"/>
      <c r="EL332" s="17"/>
      <c r="EM332" s="17"/>
      <c r="EN332" s="17"/>
      <c r="EQ332" s="17"/>
      <c r="ER332" s="17"/>
      <c r="ES332" s="17"/>
      <c r="ET332" s="17"/>
      <c r="EU332" s="17"/>
      <c r="FW332" s="40"/>
      <c r="FX332" s="40"/>
      <c r="FY332" s="40"/>
      <c r="FZ332" s="40"/>
      <c r="GA332" s="40"/>
      <c r="GB332" s="18"/>
      <c r="GC332" s="18"/>
      <c r="GD332" s="19"/>
      <c r="GE332" s="19"/>
      <c r="GF332" s="41"/>
      <c r="GG332" s="41"/>
      <c r="GH332" s="41"/>
      <c r="GI332" s="41"/>
      <c r="GJ332" s="41"/>
      <c r="GK332" s="41"/>
      <c r="GL332" s="41"/>
      <c r="GM332" s="41"/>
      <c r="GN332" s="41"/>
      <c r="GO332" s="41"/>
      <c r="GP332" s="41"/>
      <c r="GQ332" s="41"/>
      <c r="GR332" s="41"/>
      <c r="GS332" s="41"/>
      <c r="GT332" s="41"/>
      <c r="GU332" s="41"/>
      <c r="GV332" s="42"/>
      <c r="GW332" s="42"/>
      <c r="GX332" s="42"/>
      <c r="GY332" s="42"/>
      <c r="GZ332" s="41"/>
      <c r="HA332" s="41"/>
      <c r="HB332" s="41"/>
      <c r="HC332" s="41"/>
      <c r="HD332" s="41"/>
      <c r="HE332" s="41"/>
      <c r="HF332" s="37"/>
      <c r="HG332" s="37"/>
      <c r="HH332" s="43"/>
      <c r="HI332" s="43"/>
      <c r="HJ332" s="41"/>
      <c r="HK332" s="43"/>
      <c r="HL332" s="42"/>
      <c r="HM332" s="18"/>
      <c r="HN332" s="18"/>
      <c r="HO332" s="42"/>
      <c r="HP332" s="18"/>
      <c r="HQ332" s="18"/>
      <c r="HR332" s="19"/>
      <c r="HS332" s="43"/>
      <c r="HT332" s="42"/>
      <c r="HU332" s="41"/>
      <c r="HV332" s="41"/>
      <c r="HW332" s="19"/>
      <c r="HX332" s="43"/>
      <c r="HY332" s="19"/>
      <c r="HZ332" s="41"/>
      <c r="IA332" s="41"/>
      <c r="IB332" s="19"/>
    </row>
    <row r="333" spans="1:236" ht="15.5">
      <c r="A333" s="15">
        <v>5030</v>
      </c>
      <c r="B333" t="s">
        <v>431</v>
      </c>
      <c r="C333" t="s">
        <v>429</v>
      </c>
      <c r="D333">
        <v>0</v>
      </c>
      <c r="E333">
        <f t="shared" si="15"/>
        <v>1.6200000000000188</v>
      </c>
      <c r="F333">
        <f t="shared" si="16"/>
        <v>1.6200000000000045</v>
      </c>
      <c r="G333">
        <f t="shared" si="17"/>
        <v>1E-3</v>
      </c>
      <c r="H333" t="s">
        <v>48</v>
      </c>
      <c r="I333" t="s">
        <v>99</v>
      </c>
      <c r="J333" t="s">
        <v>119</v>
      </c>
      <c r="K333" t="s">
        <v>101</v>
      </c>
      <c r="L333">
        <v>96</v>
      </c>
      <c r="M333">
        <v>1122</v>
      </c>
      <c r="N333">
        <v>2</v>
      </c>
      <c r="O333">
        <v>1E-4</v>
      </c>
      <c r="P333" s="15">
        <v>5030</v>
      </c>
      <c r="Q333">
        <v>51.1</v>
      </c>
      <c r="R333">
        <v>2.2999999999999998</v>
      </c>
      <c r="S333">
        <v>12.2</v>
      </c>
      <c r="T333">
        <v>15.1</v>
      </c>
      <c r="U333">
        <v>0</v>
      </c>
      <c r="V333">
        <v>5.21</v>
      </c>
      <c r="W333">
        <v>9.9</v>
      </c>
      <c r="X333">
        <v>2.41</v>
      </c>
      <c r="Y333">
        <v>0.16</v>
      </c>
      <c r="Z333">
        <v>0</v>
      </c>
      <c r="AA333">
        <v>0</v>
      </c>
      <c r="AB333">
        <v>0</v>
      </c>
      <c r="AC333">
        <v>0</v>
      </c>
      <c r="AD333">
        <v>98.38</v>
      </c>
      <c r="AF333" s="15">
        <v>5030</v>
      </c>
      <c r="AG333">
        <v>51.2</v>
      </c>
      <c r="AH333">
        <v>0.69</v>
      </c>
      <c r="AI333">
        <v>2.75</v>
      </c>
      <c r="AJ333">
        <v>11.3</v>
      </c>
      <c r="AK333">
        <v>0</v>
      </c>
      <c r="AL333">
        <v>16.600000000000001</v>
      </c>
      <c r="AM333">
        <v>17.5</v>
      </c>
      <c r="AN333">
        <v>0.1</v>
      </c>
      <c r="AO333">
        <v>0</v>
      </c>
      <c r="AP333">
        <v>0</v>
      </c>
      <c r="AR333" s="38"/>
      <c r="AS333" s="38"/>
      <c r="AT333" s="38"/>
      <c r="AU333" s="38"/>
      <c r="AV333" s="38"/>
      <c r="AW333" s="38"/>
      <c r="AX333" s="38"/>
      <c r="AY333" s="38"/>
      <c r="AZ333" s="38"/>
      <c r="BA333" s="38"/>
      <c r="BB333" s="38"/>
      <c r="BC333" s="38"/>
      <c r="DJ333" s="17"/>
      <c r="EH333" s="17"/>
      <c r="EI333" s="17"/>
      <c r="EJ333" s="17"/>
      <c r="EK333" s="17"/>
      <c r="EL333" s="17"/>
      <c r="EM333" s="17"/>
      <c r="EN333" s="17"/>
      <c r="EQ333" s="17"/>
      <c r="ER333" s="17"/>
      <c r="ES333" s="17"/>
      <c r="ET333" s="17"/>
      <c r="EU333" s="17"/>
      <c r="FW333" s="40"/>
      <c r="FX333" s="40"/>
      <c r="FY333" s="40"/>
      <c r="FZ333" s="40"/>
      <c r="GA333" s="40"/>
      <c r="GB333" s="18"/>
      <c r="GC333" s="18"/>
      <c r="GD333" s="19"/>
      <c r="GE333" s="19"/>
      <c r="GF333" s="41"/>
      <c r="GG333" s="41"/>
      <c r="GH333" s="41"/>
      <c r="GI333" s="41"/>
      <c r="GJ333" s="41"/>
      <c r="GK333" s="41"/>
      <c r="GL333" s="41"/>
      <c r="GM333" s="41"/>
      <c r="GN333" s="41"/>
      <c r="GO333" s="41"/>
      <c r="GP333" s="41"/>
      <c r="GQ333" s="41"/>
      <c r="GR333" s="41"/>
      <c r="GS333" s="41"/>
      <c r="GT333" s="41"/>
      <c r="GU333" s="41"/>
      <c r="GV333" s="42"/>
      <c r="GW333" s="42"/>
      <c r="GX333" s="42"/>
      <c r="GY333" s="42"/>
      <c r="GZ333" s="41"/>
      <c r="HA333" s="41"/>
      <c r="HB333" s="41"/>
      <c r="HC333" s="41"/>
      <c r="HD333" s="41"/>
      <c r="HE333" s="41"/>
      <c r="HF333" s="37"/>
      <c r="HG333" s="37"/>
      <c r="HH333" s="43"/>
      <c r="HI333" s="43"/>
      <c r="HJ333" s="41"/>
      <c r="HK333" s="43"/>
      <c r="HL333" s="42"/>
      <c r="HM333" s="18"/>
      <c r="HN333" s="18"/>
      <c r="HO333" s="42"/>
      <c r="HP333" s="18"/>
      <c r="HQ333" s="18"/>
      <c r="HR333" s="19"/>
      <c r="HS333" s="43"/>
      <c r="HT333" s="42"/>
      <c r="HU333" s="41"/>
      <c r="HV333" s="41"/>
      <c r="HW333" s="19"/>
      <c r="HX333" s="43"/>
      <c r="HY333" s="19"/>
      <c r="HZ333" s="41"/>
      <c r="IA333" s="41"/>
      <c r="IB333" s="19"/>
    </row>
    <row r="334" spans="1:236" ht="15.5">
      <c r="A334" s="15">
        <v>5031</v>
      </c>
      <c r="B334" t="s">
        <v>187</v>
      </c>
      <c r="C334" t="s">
        <v>429</v>
      </c>
      <c r="D334">
        <v>0</v>
      </c>
      <c r="E334">
        <f t="shared" si="15"/>
        <v>1.6200000000000045</v>
      </c>
      <c r="F334">
        <f t="shared" si="16"/>
        <v>1.5999999999999943</v>
      </c>
      <c r="G334">
        <f t="shared" si="17"/>
        <v>1E-3</v>
      </c>
      <c r="H334" t="s">
        <v>48</v>
      </c>
      <c r="I334" t="s">
        <v>99</v>
      </c>
      <c r="J334" t="s">
        <v>119</v>
      </c>
      <c r="K334" t="s">
        <v>101</v>
      </c>
      <c r="L334">
        <v>94</v>
      </c>
      <c r="M334">
        <v>1116</v>
      </c>
      <c r="N334">
        <v>2</v>
      </c>
      <c r="O334">
        <v>1E-4</v>
      </c>
      <c r="P334" s="15">
        <v>5031</v>
      </c>
      <c r="Q334">
        <v>51.6</v>
      </c>
      <c r="R334">
        <v>3.01</v>
      </c>
      <c r="S334">
        <v>11.6</v>
      </c>
      <c r="T334">
        <v>15.6</v>
      </c>
      <c r="U334">
        <v>0</v>
      </c>
      <c r="V334">
        <v>4.5599999999999996</v>
      </c>
      <c r="W334">
        <v>9.42</v>
      </c>
      <c r="X334">
        <v>2.44</v>
      </c>
      <c r="Y334">
        <v>0.15</v>
      </c>
      <c r="Z334">
        <v>0</v>
      </c>
      <c r="AA334">
        <v>0</v>
      </c>
      <c r="AB334">
        <v>0</v>
      </c>
      <c r="AC334">
        <v>0</v>
      </c>
      <c r="AD334">
        <v>98.4</v>
      </c>
      <c r="AF334" s="15">
        <v>5031</v>
      </c>
      <c r="AG334">
        <v>52.1</v>
      </c>
      <c r="AH334">
        <v>0.82</v>
      </c>
      <c r="AI334">
        <v>1.73</v>
      </c>
      <c r="AJ334">
        <v>13.3</v>
      </c>
      <c r="AK334">
        <v>0</v>
      </c>
      <c r="AL334">
        <v>16.3</v>
      </c>
      <c r="AM334">
        <v>16.2</v>
      </c>
      <c r="AN334">
        <v>0.13</v>
      </c>
      <c r="AO334">
        <v>0</v>
      </c>
      <c r="AP334">
        <v>0</v>
      </c>
      <c r="AR334" s="38"/>
      <c r="AS334" s="38"/>
      <c r="AT334" s="38"/>
      <c r="AU334" s="38"/>
      <c r="AV334" s="38"/>
      <c r="AW334" s="38"/>
      <c r="AX334" s="38"/>
      <c r="AY334" s="38"/>
      <c r="AZ334" s="38"/>
      <c r="BA334" s="38"/>
      <c r="BB334" s="38"/>
      <c r="BC334" s="38"/>
      <c r="DJ334" s="17"/>
      <c r="EH334" s="17"/>
      <c r="EI334" s="17"/>
      <c r="EJ334" s="17"/>
      <c r="EK334" s="17"/>
      <c r="EL334" s="17"/>
      <c r="EM334" s="17"/>
      <c r="EN334" s="17"/>
      <c r="EQ334" s="17"/>
      <c r="ER334" s="17"/>
      <c r="ES334" s="17"/>
      <c r="ET334" s="17"/>
      <c r="EU334" s="17"/>
      <c r="FW334" s="40"/>
      <c r="FX334" s="40"/>
      <c r="FY334" s="40"/>
      <c r="FZ334" s="40"/>
      <c r="GA334" s="40"/>
      <c r="GB334" s="18"/>
      <c r="GC334" s="18"/>
      <c r="GD334" s="19"/>
      <c r="GE334" s="19"/>
      <c r="GF334" s="41"/>
      <c r="GG334" s="41"/>
      <c r="GH334" s="41"/>
      <c r="GI334" s="41"/>
      <c r="GJ334" s="41"/>
      <c r="GK334" s="41"/>
      <c r="GL334" s="41"/>
      <c r="GM334" s="41"/>
      <c r="GN334" s="41"/>
      <c r="GO334" s="41"/>
      <c r="GP334" s="41"/>
      <c r="GQ334" s="41"/>
      <c r="GR334" s="41"/>
      <c r="GS334" s="41"/>
      <c r="GT334" s="41"/>
      <c r="GU334" s="41"/>
      <c r="GV334" s="42"/>
      <c r="GW334" s="42"/>
      <c r="GX334" s="42"/>
      <c r="GY334" s="42"/>
      <c r="GZ334" s="41"/>
      <c r="HA334" s="41"/>
      <c r="HB334" s="41"/>
      <c r="HC334" s="41"/>
      <c r="HD334" s="41"/>
      <c r="HE334" s="41"/>
      <c r="HF334" s="37"/>
      <c r="HG334" s="37"/>
      <c r="HH334" s="43"/>
      <c r="HI334" s="43"/>
      <c r="HJ334" s="41"/>
      <c r="HK334" s="43"/>
      <c r="HL334" s="42"/>
      <c r="HM334" s="18"/>
      <c r="HN334" s="18"/>
      <c r="HO334" s="42"/>
      <c r="HP334" s="18"/>
      <c r="HQ334" s="18"/>
      <c r="HR334" s="19"/>
      <c r="HS334" s="43"/>
      <c r="HT334" s="42"/>
      <c r="HU334" s="41"/>
      <c r="HV334" s="41"/>
      <c r="HW334" s="19"/>
      <c r="HX334" s="43"/>
      <c r="HY334" s="19"/>
      <c r="HZ334" s="41"/>
      <c r="IA334" s="41"/>
      <c r="IB334" s="19"/>
    </row>
    <row r="335" spans="1:236" ht="15.5">
      <c r="A335" s="15">
        <v>5032</v>
      </c>
      <c r="B335" t="s">
        <v>432</v>
      </c>
      <c r="C335" t="s">
        <v>429</v>
      </c>
      <c r="D335">
        <v>0</v>
      </c>
      <c r="E335">
        <f t="shared" si="15"/>
        <v>1.9000000000000199</v>
      </c>
      <c r="F335">
        <f t="shared" si="16"/>
        <v>1.9000000000000057</v>
      </c>
      <c r="G335">
        <f t="shared" si="17"/>
        <v>1E-3</v>
      </c>
      <c r="H335" t="s">
        <v>48</v>
      </c>
      <c r="I335" t="s">
        <v>99</v>
      </c>
      <c r="J335" t="s">
        <v>119</v>
      </c>
      <c r="K335" t="s">
        <v>101</v>
      </c>
      <c r="L335">
        <v>100</v>
      </c>
      <c r="M335">
        <v>1100</v>
      </c>
      <c r="N335">
        <v>2</v>
      </c>
      <c r="O335">
        <v>1E-4</v>
      </c>
      <c r="P335" s="15">
        <v>5032</v>
      </c>
      <c r="Q335">
        <v>50.3</v>
      </c>
      <c r="R335">
        <v>3.82</v>
      </c>
      <c r="S335">
        <v>10.7</v>
      </c>
      <c r="T335">
        <v>17.8</v>
      </c>
      <c r="U335">
        <v>0</v>
      </c>
      <c r="V335">
        <v>3.77</v>
      </c>
      <c r="W335">
        <v>9.16</v>
      </c>
      <c r="X335">
        <v>2.35</v>
      </c>
      <c r="Y335">
        <v>0.2</v>
      </c>
      <c r="Z335">
        <v>0</v>
      </c>
      <c r="AA335">
        <v>0</v>
      </c>
      <c r="AB335">
        <v>0</v>
      </c>
      <c r="AC335">
        <v>0</v>
      </c>
      <c r="AD335">
        <v>98.1</v>
      </c>
      <c r="AF335" s="15">
        <v>5032</v>
      </c>
      <c r="AG335">
        <v>51.5</v>
      </c>
      <c r="AH335">
        <v>0.85</v>
      </c>
      <c r="AI335">
        <v>1.57</v>
      </c>
      <c r="AJ335">
        <v>14.4</v>
      </c>
      <c r="AK335">
        <v>0</v>
      </c>
      <c r="AL335">
        <v>15.3</v>
      </c>
      <c r="AM335">
        <v>16</v>
      </c>
      <c r="AN335">
        <v>0.15</v>
      </c>
      <c r="AO335">
        <v>0</v>
      </c>
      <c r="AP335">
        <v>0</v>
      </c>
      <c r="AR335" s="38"/>
      <c r="AS335" s="38"/>
      <c r="AT335" s="38"/>
      <c r="AU335" s="38"/>
      <c r="AV335" s="38"/>
      <c r="AW335" s="38"/>
      <c r="AX335" s="38"/>
      <c r="AY335" s="38"/>
      <c r="AZ335" s="38"/>
      <c r="BA335" s="38"/>
      <c r="BB335" s="38"/>
      <c r="BC335" s="38"/>
      <c r="DJ335" s="17"/>
      <c r="EH335" s="17"/>
      <c r="EI335" s="17"/>
      <c r="EJ335" s="17"/>
      <c r="EK335" s="17"/>
      <c r="EL335" s="17"/>
      <c r="EM335" s="17"/>
      <c r="EN335" s="17"/>
      <c r="EQ335" s="17"/>
      <c r="ER335" s="17"/>
      <c r="ES335" s="17"/>
      <c r="ET335" s="17"/>
      <c r="EU335" s="17"/>
      <c r="FW335" s="40"/>
      <c r="FX335" s="40"/>
      <c r="FY335" s="40"/>
      <c r="FZ335" s="40"/>
      <c r="GA335" s="40"/>
      <c r="GB335" s="18"/>
      <c r="GC335" s="18"/>
      <c r="GD335" s="19"/>
      <c r="GE335" s="19"/>
      <c r="GF335" s="41"/>
      <c r="GG335" s="41"/>
      <c r="GH335" s="41"/>
      <c r="GI335" s="41"/>
      <c r="GJ335" s="41"/>
      <c r="GK335" s="41"/>
      <c r="GL335" s="41"/>
      <c r="GM335" s="41"/>
      <c r="GN335" s="41"/>
      <c r="GO335" s="41"/>
      <c r="GP335" s="41"/>
      <c r="GQ335" s="41"/>
      <c r="GR335" s="41"/>
      <c r="GS335" s="41"/>
      <c r="GT335" s="41"/>
      <c r="GU335" s="41"/>
      <c r="GV335" s="42"/>
      <c r="GW335" s="42"/>
      <c r="GX335" s="42"/>
      <c r="GY335" s="42"/>
      <c r="GZ335" s="41"/>
      <c r="HA335" s="41"/>
      <c r="HB335" s="41"/>
      <c r="HC335" s="41"/>
      <c r="HD335" s="41"/>
      <c r="HE335" s="41"/>
      <c r="HF335" s="37"/>
      <c r="HG335" s="37"/>
      <c r="HH335" s="43"/>
      <c r="HI335" s="43"/>
      <c r="HJ335" s="41"/>
      <c r="HK335" s="43"/>
      <c r="HL335" s="42"/>
      <c r="HM335" s="18"/>
      <c r="HN335" s="18"/>
      <c r="HO335" s="42"/>
      <c r="HP335" s="18"/>
      <c r="HQ335" s="18"/>
      <c r="HR335" s="19"/>
      <c r="HS335" s="43"/>
      <c r="HT335" s="42"/>
      <c r="HU335" s="41"/>
      <c r="HV335" s="41"/>
      <c r="HW335" s="19"/>
      <c r="HX335" s="43"/>
      <c r="HY335" s="19"/>
      <c r="HZ335" s="41"/>
      <c r="IA335" s="41"/>
      <c r="IB335" s="19"/>
    </row>
    <row r="336" spans="1:236" ht="15.5">
      <c r="A336" s="15">
        <v>5039</v>
      </c>
      <c r="B336" t="s">
        <v>433</v>
      </c>
      <c r="C336" t="s">
        <v>429</v>
      </c>
      <c r="D336">
        <v>0</v>
      </c>
      <c r="E336">
        <f t="shared" si="15"/>
        <v>1.2000000000000171</v>
      </c>
      <c r="F336">
        <f t="shared" si="16"/>
        <v>1.2000000000000028</v>
      </c>
      <c r="G336">
        <f t="shared" si="17"/>
        <v>1E-3</v>
      </c>
      <c r="H336" t="s">
        <v>48</v>
      </c>
      <c r="I336" t="s">
        <v>99</v>
      </c>
      <c r="J336" t="s">
        <v>119</v>
      </c>
      <c r="K336" t="s">
        <v>101</v>
      </c>
      <c r="L336">
        <v>138</v>
      </c>
      <c r="M336">
        <v>1149</v>
      </c>
      <c r="N336">
        <v>2</v>
      </c>
      <c r="O336">
        <v>1E-4</v>
      </c>
      <c r="P336" s="15">
        <v>5039</v>
      </c>
      <c r="Q336">
        <v>52</v>
      </c>
      <c r="R336">
        <v>2.23</v>
      </c>
      <c r="S336">
        <v>12.9</v>
      </c>
      <c r="T336">
        <v>12.5</v>
      </c>
      <c r="U336">
        <v>0</v>
      </c>
      <c r="V336">
        <v>6.3</v>
      </c>
      <c r="W336">
        <v>10.6</v>
      </c>
      <c r="X336">
        <v>2.17</v>
      </c>
      <c r="Y336">
        <v>0.1</v>
      </c>
      <c r="Z336">
        <v>0</v>
      </c>
      <c r="AA336">
        <v>0</v>
      </c>
      <c r="AB336">
        <v>0</v>
      </c>
      <c r="AC336">
        <v>0</v>
      </c>
      <c r="AD336">
        <v>98.8</v>
      </c>
      <c r="AF336" s="15">
        <v>5039</v>
      </c>
      <c r="AG336">
        <v>53.4</v>
      </c>
      <c r="AH336">
        <v>0.55000000000000004</v>
      </c>
      <c r="AI336">
        <v>1.6</v>
      </c>
      <c r="AJ336">
        <v>9.0500000000000007</v>
      </c>
      <c r="AK336">
        <v>0</v>
      </c>
      <c r="AL336">
        <v>18.7</v>
      </c>
      <c r="AM336">
        <v>16.899999999999999</v>
      </c>
      <c r="AN336">
        <v>0.1</v>
      </c>
      <c r="AO336">
        <v>0</v>
      </c>
      <c r="AP336">
        <v>0</v>
      </c>
      <c r="AR336" s="38"/>
      <c r="AS336" s="38"/>
      <c r="AT336" s="38"/>
      <c r="AU336" s="38"/>
      <c r="AV336" s="38"/>
      <c r="AW336" s="38"/>
      <c r="AX336" s="38"/>
      <c r="AY336" s="38"/>
      <c r="AZ336" s="38"/>
      <c r="BA336" s="38"/>
      <c r="BB336" s="38"/>
      <c r="BC336" s="38"/>
      <c r="DJ336" s="17"/>
      <c r="EH336" s="17"/>
      <c r="EI336" s="17"/>
      <c r="EJ336" s="17"/>
      <c r="EK336" s="17"/>
      <c r="EL336" s="17"/>
      <c r="EM336" s="17"/>
      <c r="EN336" s="17"/>
      <c r="EQ336" s="17"/>
      <c r="ER336" s="17"/>
      <c r="ES336" s="17"/>
      <c r="ET336" s="17"/>
      <c r="EU336" s="17"/>
      <c r="FW336" s="40"/>
      <c r="FX336" s="40"/>
      <c r="FY336" s="40"/>
      <c r="FZ336" s="40"/>
      <c r="GA336" s="40"/>
      <c r="GB336" s="18"/>
      <c r="GC336" s="18"/>
      <c r="GD336" s="19"/>
      <c r="GE336" s="19"/>
      <c r="GF336" s="41"/>
      <c r="GG336" s="41"/>
      <c r="GH336" s="41"/>
      <c r="GI336" s="41"/>
      <c r="GJ336" s="41"/>
      <c r="GK336" s="41"/>
      <c r="GL336" s="41"/>
      <c r="GM336" s="41"/>
      <c r="GN336" s="41"/>
      <c r="GO336" s="41"/>
      <c r="GP336" s="41"/>
      <c r="GQ336" s="41"/>
      <c r="GR336" s="41"/>
      <c r="GS336" s="41"/>
      <c r="GT336" s="41"/>
      <c r="GU336" s="41"/>
      <c r="GV336" s="42"/>
      <c r="GW336" s="42"/>
      <c r="GX336" s="42"/>
      <c r="GY336" s="42"/>
      <c r="GZ336" s="41"/>
      <c r="HA336" s="41"/>
      <c r="HB336" s="41"/>
      <c r="HC336" s="41"/>
      <c r="HD336" s="41"/>
      <c r="HE336" s="41"/>
      <c r="HF336" s="37"/>
      <c r="HG336" s="37"/>
      <c r="HH336" s="43"/>
      <c r="HI336" s="43"/>
      <c r="HJ336" s="41"/>
      <c r="HK336" s="43"/>
      <c r="HL336" s="42"/>
      <c r="HM336" s="18"/>
      <c r="HN336" s="18"/>
      <c r="HO336" s="42"/>
      <c r="HP336" s="18"/>
      <c r="HQ336" s="18"/>
      <c r="HR336" s="19"/>
      <c r="HS336" s="43"/>
      <c r="HT336" s="42"/>
      <c r="HU336" s="41"/>
      <c r="HV336" s="41"/>
      <c r="HW336" s="19"/>
      <c r="HX336" s="43"/>
      <c r="HY336" s="19"/>
      <c r="HZ336" s="41"/>
      <c r="IA336" s="41"/>
      <c r="IB336" s="19"/>
    </row>
    <row r="337" spans="1:236" ht="15.5">
      <c r="A337" s="15">
        <v>5040</v>
      </c>
      <c r="B337" t="s">
        <v>434</v>
      </c>
      <c r="C337" t="s">
        <v>429</v>
      </c>
      <c r="D337">
        <v>0</v>
      </c>
      <c r="E337">
        <f t="shared" si="15"/>
        <v>2.0100000000000193</v>
      </c>
      <c r="F337">
        <f t="shared" si="16"/>
        <v>2.0100000000000051</v>
      </c>
      <c r="G337">
        <f t="shared" si="17"/>
        <v>1E-3</v>
      </c>
      <c r="H337" t="s">
        <v>48</v>
      </c>
      <c r="I337" t="s">
        <v>99</v>
      </c>
      <c r="J337" t="s">
        <v>119</v>
      </c>
      <c r="K337" t="s">
        <v>101</v>
      </c>
      <c r="L337">
        <v>146</v>
      </c>
      <c r="M337">
        <v>1143</v>
      </c>
      <c r="N337">
        <v>2</v>
      </c>
      <c r="O337">
        <v>1E-4</v>
      </c>
      <c r="P337" s="15">
        <v>5040</v>
      </c>
      <c r="Q337">
        <v>51.4</v>
      </c>
      <c r="R337">
        <v>2.2999999999999998</v>
      </c>
      <c r="S337">
        <v>12.5</v>
      </c>
      <c r="T337">
        <v>13.5</v>
      </c>
      <c r="U337">
        <v>0</v>
      </c>
      <c r="V337">
        <v>6.03</v>
      </c>
      <c r="W337">
        <v>9.94</v>
      </c>
      <c r="X337">
        <v>2.25</v>
      </c>
      <c r="Y337">
        <v>7.0000000000000007E-2</v>
      </c>
      <c r="Z337">
        <v>0</v>
      </c>
      <c r="AA337">
        <v>0</v>
      </c>
      <c r="AB337">
        <v>0</v>
      </c>
      <c r="AC337">
        <v>0</v>
      </c>
      <c r="AD337">
        <v>97.99</v>
      </c>
      <c r="AF337" s="15">
        <v>5040</v>
      </c>
      <c r="AG337">
        <v>52.3</v>
      </c>
      <c r="AH337">
        <v>0.38</v>
      </c>
      <c r="AI337">
        <v>1.77</v>
      </c>
      <c r="AJ337">
        <v>9.6300000000000008</v>
      </c>
      <c r="AK337">
        <v>0</v>
      </c>
      <c r="AL337">
        <v>17.8</v>
      </c>
      <c r="AM337">
        <v>17.3</v>
      </c>
      <c r="AN337">
        <v>0.17</v>
      </c>
      <c r="AO337">
        <v>0</v>
      </c>
      <c r="AP337">
        <v>0</v>
      </c>
      <c r="AR337" s="38"/>
      <c r="AS337" s="38"/>
      <c r="AT337" s="38"/>
      <c r="AU337" s="38"/>
      <c r="AV337" s="38"/>
      <c r="AW337" s="38"/>
      <c r="AX337" s="38"/>
      <c r="AY337" s="38"/>
      <c r="AZ337" s="38"/>
      <c r="BA337" s="38"/>
      <c r="BB337" s="38"/>
      <c r="BC337" s="38"/>
      <c r="DJ337" s="17"/>
      <c r="EH337" s="17"/>
      <c r="EI337" s="17"/>
      <c r="EJ337" s="17"/>
      <c r="EK337" s="17"/>
      <c r="EL337" s="17"/>
      <c r="EM337" s="17"/>
      <c r="EN337" s="17"/>
      <c r="EQ337" s="17"/>
      <c r="ER337" s="17"/>
      <c r="ES337" s="17"/>
      <c r="ET337" s="17"/>
      <c r="EU337" s="17"/>
      <c r="FW337" s="40"/>
      <c r="FX337" s="40"/>
      <c r="FY337" s="40"/>
      <c r="FZ337" s="40"/>
      <c r="GA337" s="40"/>
      <c r="GB337" s="18"/>
      <c r="GC337" s="18"/>
      <c r="GD337" s="19"/>
      <c r="GE337" s="19"/>
      <c r="GF337" s="41"/>
      <c r="GG337" s="41"/>
      <c r="GH337" s="41"/>
      <c r="GI337" s="41"/>
      <c r="GJ337" s="41"/>
      <c r="GK337" s="41"/>
      <c r="GL337" s="41"/>
      <c r="GM337" s="41"/>
      <c r="GN337" s="41"/>
      <c r="GO337" s="41"/>
      <c r="GP337" s="41"/>
      <c r="GQ337" s="41"/>
      <c r="GR337" s="41"/>
      <c r="GS337" s="41"/>
      <c r="GT337" s="41"/>
      <c r="GU337" s="41"/>
      <c r="GV337" s="42"/>
      <c r="GW337" s="42"/>
      <c r="GX337" s="42"/>
      <c r="GY337" s="42"/>
      <c r="GZ337" s="41"/>
      <c r="HA337" s="41"/>
      <c r="HB337" s="41"/>
      <c r="HC337" s="41"/>
      <c r="HD337" s="41"/>
      <c r="HE337" s="41"/>
      <c r="HF337" s="37"/>
      <c r="HG337" s="37"/>
      <c r="HH337" s="43"/>
      <c r="HI337" s="43"/>
      <c r="HJ337" s="41"/>
      <c r="HK337" s="43"/>
      <c r="HL337" s="42"/>
      <c r="HM337" s="18"/>
      <c r="HN337" s="18"/>
      <c r="HO337" s="42"/>
      <c r="HP337" s="18"/>
      <c r="HQ337" s="18"/>
      <c r="HR337" s="19"/>
      <c r="HS337" s="43"/>
      <c r="HT337" s="42"/>
      <c r="HU337" s="41"/>
      <c r="HV337" s="41"/>
      <c r="HW337" s="19"/>
      <c r="HX337" s="43"/>
      <c r="HY337" s="19"/>
      <c r="HZ337" s="41"/>
      <c r="IA337" s="41"/>
      <c r="IB337" s="19"/>
    </row>
    <row r="338" spans="1:236" ht="15.5">
      <c r="A338" s="15">
        <v>5041</v>
      </c>
      <c r="B338" t="s">
        <v>435</v>
      </c>
      <c r="C338" t="s">
        <v>429</v>
      </c>
      <c r="D338">
        <v>0</v>
      </c>
      <c r="E338">
        <f t="shared" si="15"/>
        <v>1.6300000000000097</v>
      </c>
      <c r="F338">
        <f t="shared" si="16"/>
        <v>1.6299999999999955</v>
      </c>
      <c r="G338">
        <f t="shared" si="17"/>
        <v>1E-3</v>
      </c>
      <c r="H338" t="s">
        <v>48</v>
      </c>
      <c r="I338" t="s">
        <v>99</v>
      </c>
      <c r="J338" t="s">
        <v>119</v>
      </c>
      <c r="K338" t="s">
        <v>101</v>
      </c>
      <c r="L338">
        <v>75</v>
      </c>
      <c r="M338">
        <v>1134</v>
      </c>
      <c r="N338">
        <v>2</v>
      </c>
      <c r="O338">
        <v>1E-4</v>
      </c>
      <c r="P338" s="15">
        <v>5041</v>
      </c>
      <c r="Q338">
        <v>51</v>
      </c>
      <c r="R338">
        <v>2.78</v>
      </c>
      <c r="S338">
        <v>12.3</v>
      </c>
      <c r="T338">
        <v>14</v>
      </c>
      <c r="U338">
        <v>0</v>
      </c>
      <c r="V338">
        <v>5.63</v>
      </c>
      <c r="W338">
        <v>10</v>
      </c>
      <c r="X338">
        <v>2.5299999999999998</v>
      </c>
      <c r="Y338">
        <v>0.13</v>
      </c>
      <c r="Z338">
        <v>0</v>
      </c>
      <c r="AA338">
        <v>0</v>
      </c>
      <c r="AB338">
        <v>0</v>
      </c>
      <c r="AC338">
        <v>0</v>
      </c>
      <c r="AD338">
        <v>98.37</v>
      </c>
      <c r="AF338" s="15">
        <v>5041</v>
      </c>
      <c r="AG338">
        <v>51.9</v>
      </c>
      <c r="AH338">
        <v>0.71</v>
      </c>
      <c r="AI338">
        <v>3.03</v>
      </c>
      <c r="AJ338">
        <v>9.74</v>
      </c>
      <c r="AK338">
        <v>0</v>
      </c>
      <c r="AL338">
        <v>17.5</v>
      </c>
      <c r="AM338">
        <v>17.3</v>
      </c>
      <c r="AN338">
        <v>0.19</v>
      </c>
      <c r="AO338">
        <v>0</v>
      </c>
      <c r="AP338">
        <v>0</v>
      </c>
      <c r="AR338" s="38"/>
      <c r="AS338" s="38"/>
      <c r="AT338" s="38"/>
      <c r="AU338" s="38"/>
      <c r="AV338" s="38"/>
      <c r="AW338" s="38"/>
      <c r="AX338" s="38"/>
      <c r="AY338" s="38"/>
      <c r="AZ338" s="38"/>
      <c r="BA338" s="38"/>
      <c r="BB338" s="38"/>
      <c r="BC338" s="38"/>
      <c r="DJ338" s="17"/>
      <c r="EH338" s="17"/>
      <c r="EI338" s="17"/>
      <c r="EJ338" s="17"/>
      <c r="EK338" s="17"/>
      <c r="EL338" s="17"/>
      <c r="EM338" s="17"/>
      <c r="EN338" s="17"/>
      <c r="EQ338" s="17"/>
      <c r="ER338" s="17"/>
      <c r="ES338" s="17"/>
      <c r="ET338" s="17"/>
      <c r="EU338" s="17"/>
      <c r="FW338" s="40"/>
      <c r="FX338" s="40"/>
      <c r="FY338" s="40"/>
      <c r="FZ338" s="40"/>
      <c r="GA338" s="40"/>
      <c r="GB338" s="18"/>
      <c r="GC338" s="18"/>
      <c r="GD338" s="19"/>
      <c r="GE338" s="19"/>
      <c r="GF338" s="41"/>
      <c r="GG338" s="41"/>
      <c r="GH338" s="41"/>
      <c r="GI338" s="41"/>
      <c r="GJ338" s="41"/>
      <c r="GK338" s="41"/>
      <c r="GL338" s="41"/>
      <c r="GM338" s="41"/>
      <c r="GN338" s="41"/>
      <c r="GO338" s="41"/>
      <c r="GP338" s="41"/>
      <c r="GQ338" s="41"/>
      <c r="GR338" s="41"/>
      <c r="GS338" s="41"/>
      <c r="GT338" s="41"/>
      <c r="GU338" s="41"/>
      <c r="GV338" s="42"/>
      <c r="GW338" s="42"/>
      <c r="GX338" s="42"/>
      <c r="GY338" s="42"/>
      <c r="GZ338" s="41"/>
      <c r="HA338" s="41"/>
      <c r="HB338" s="41"/>
      <c r="HC338" s="41"/>
      <c r="HD338" s="41"/>
      <c r="HE338" s="41"/>
      <c r="HF338" s="37"/>
      <c r="HG338" s="37"/>
      <c r="HH338" s="43"/>
      <c r="HI338" s="43"/>
      <c r="HJ338" s="41"/>
      <c r="HK338" s="43"/>
      <c r="HL338" s="42"/>
      <c r="HM338" s="18"/>
      <c r="HN338" s="18"/>
      <c r="HO338" s="42"/>
      <c r="HP338" s="18"/>
      <c r="HQ338" s="18"/>
      <c r="HR338" s="19"/>
      <c r="HS338" s="43"/>
      <c r="HT338" s="42"/>
      <c r="HU338" s="41"/>
      <c r="HV338" s="41"/>
      <c r="HW338" s="19"/>
      <c r="HX338" s="43"/>
      <c r="HY338" s="19"/>
      <c r="HZ338" s="41"/>
      <c r="IA338" s="41"/>
      <c r="IB338" s="19"/>
    </row>
    <row r="339" spans="1:236" ht="15.5">
      <c r="A339" s="15">
        <v>5042</v>
      </c>
      <c r="B339" t="s">
        <v>436</v>
      </c>
      <c r="C339" t="s">
        <v>429</v>
      </c>
      <c r="D339">
        <v>0</v>
      </c>
      <c r="E339">
        <f t="shared" si="15"/>
        <v>1.6899999999999977</v>
      </c>
      <c r="F339">
        <f t="shared" si="16"/>
        <v>1.6899999999999977</v>
      </c>
      <c r="G339">
        <f t="shared" si="17"/>
        <v>1E-3</v>
      </c>
      <c r="H339" t="s">
        <v>48</v>
      </c>
      <c r="I339" t="s">
        <v>99</v>
      </c>
      <c r="J339" t="s">
        <v>119</v>
      </c>
      <c r="K339" t="s">
        <v>101</v>
      </c>
      <c r="L339">
        <v>96</v>
      </c>
      <c r="M339">
        <v>1128</v>
      </c>
      <c r="N339">
        <v>2</v>
      </c>
      <c r="O339">
        <v>1E-4</v>
      </c>
      <c r="P339" s="15">
        <v>5042</v>
      </c>
      <c r="Q339">
        <v>50</v>
      </c>
      <c r="R339">
        <v>3.62</v>
      </c>
      <c r="S339">
        <v>11.7</v>
      </c>
      <c r="T339">
        <v>15.2</v>
      </c>
      <c r="U339">
        <v>0</v>
      </c>
      <c r="V339">
        <v>5.26</v>
      </c>
      <c r="W339">
        <v>9.91</v>
      </c>
      <c r="X339">
        <v>2.4700000000000002</v>
      </c>
      <c r="Y339">
        <v>0.15</v>
      </c>
      <c r="Z339">
        <v>0</v>
      </c>
      <c r="AA339">
        <v>0</v>
      </c>
      <c r="AB339">
        <v>0</v>
      </c>
      <c r="AC339">
        <v>0</v>
      </c>
      <c r="AD339">
        <v>98.31</v>
      </c>
      <c r="AF339" s="15">
        <v>5042</v>
      </c>
      <c r="AG339">
        <v>51.6</v>
      </c>
      <c r="AH339">
        <v>0.69</v>
      </c>
      <c r="AI339">
        <v>2.31</v>
      </c>
      <c r="AJ339">
        <v>10.5</v>
      </c>
      <c r="AK339">
        <v>0</v>
      </c>
      <c r="AL339">
        <v>17.100000000000001</v>
      </c>
      <c r="AM339">
        <v>17.2</v>
      </c>
      <c r="AN339">
        <v>0.16</v>
      </c>
      <c r="AO339">
        <v>0</v>
      </c>
      <c r="AP339">
        <v>0</v>
      </c>
      <c r="AR339" s="38"/>
      <c r="AS339" s="38"/>
      <c r="AT339" s="38"/>
      <c r="AU339" s="38"/>
      <c r="AV339" s="38"/>
      <c r="AW339" s="38"/>
      <c r="AX339" s="38"/>
      <c r="AY339" s="38"/>
      <c r="AZ339" s="38"/>
      <c r="BA339" s="38"/>
      <c r="BB339" s="38"/>
      <c r="BC339" s="38"/>
      <c r="DJ339" s="17"/>
      <c r="EH339" s="17"/>
      <c r="EI339" s="17"/>
      <c r="EJ339" s="17"/>
      <c r="EK339" s="17"/>
      <c r="EL339" s="17"/>
      <c r="EM339" s="17"/>
      <c r="EN339" s="17"/>
      <c r="EQ339" s="17"/>
      <c r="ER339" s="17"/>
      <c r="ES339" s="17"/>
      <c r="ET339" s="17"/>
      <c r="EU339" s="17"/>
      <c r="FW339" s="40"/>
      <c r="FX339" s="40"/>
      <c r="FY339" s="40"/>
      <c r="FZ339" s="40"/>
      <c r="GA339" s="40"/>
      <c r="GB339" s="18"/>
      <c r="GC339" s="18"/>
      <c r="GD339" s="19"/>
      <c r="GE339" s="19"/>
      <c r="GF339" s="41"/>
      <c r="GG339" s="41"/>
      <c r="GH339" s="41"/>
      <c r="GI339" s="41"/>
      <c r="GJ339" s="41"/>
      <c r="GK339" s="41"/>
      <c r="GL339" s="41"/>
      <c r="GM339" s="41"/>
      <c r="GN339" s="41"/>
      <c r="GO339" s="41"/>
      <c r="GP339" s="41"/>
      <c r="GQ339" s="41"/>
      <c r="GR339" s="41"/>
      <c r="GS339" s="41"/>
      <c r="GT339" s="41"/>
      <c r="GU339" s="41"/>
      <c r="GV339" s="42"/>
      <c r="GW339" s="42"/>
      <c r="GX339" s="42"/>
      <c r="GY339" s="42"/>
      <c r="GZ339" s="41"/>
      <c r="HA339" s="41"/>
      <c r="HB339" s="41"/>
      <c r="HC339" s="41"/>
      <c r="HD339" s="41"/>
      <c r="HE339" s="41"/>
      <c r="HF339" s="37"/>
      <c r="HG339" s="37"/>
      <c r="HH339" s="43"/>
      <c r="HI339" s="43"/>
      <c r="HJ339" s="41"/>
      <c r="HK339" s="43"/>
      <c r="HL339" s="42"/>
      <c r="HM339" s="18"/>
      <c r="HN339" s="18"/>
      <c r="HO339" s="42"/>
      <c r="HP339" s="18"/>
      <c r="HQ339" s="18"/>
      <c r="HR339" s="19"/>
      <c r="HS339" s="43"/>
      <c r="HT339" s="42"/>
      <c r="HU339" s="41"/>
      <c r="HV339" s="41"/>
      <c r="HW339" s="19"/>
      <c r="HX339" s="43"/>
      <c r="HY339" s="19"/>
      <c r="HZ339" s="41"/>
      <c r="IA339" s="41"/>
      <c r="IB339" s="19"/>
    </row>
    <row r="340" spans="1:236" ht="15.5">
      <c r="A340" s="15">
        <v>5043</v>
      </c>
      <c r="B340" t="s">
        <v>437</v>
      </c>
      <c r="C340" t="s">
        <v>429</v>
      </c>
      <c r="D340">
        <v>0</v>
      </c>
      <c r="E340">
        <f t="shared" si="15"/>
        <v>1.9399999999999835</v>
      </c>
      <c r="F340">
        <f t="shared" si="16"/>
        <v>1.9399999999999977</v>
      </c>
      <c r="G340">
        <f t="shared" si="17"/>
        <v>1E-3</v>
      </c>
      <c r="H340" t="s">
        <v>48</v>
      </c>
      <c r="I340" t="s">
        <v>99</v>
      </c>
      <c r="J340" t="s">
        <v>119</v>
      </c>
      <c r="K340" t="s">
        <v>101</v>
      </c>
      <c r="L340">
        <v>96</v>
      </c>
      <c r="M340">
        <v>1122</v>
      </c>
      <c r="N340">
        <v>2</v>
      </c>
      <c r="O340">
        <v>1E-4</v>
      </c>
      <c r="P340" s="15">
        <v>5043</v>
      </c>
      <c r="Q340">
        <v>49.9</v>
      </c>
      <c r="R340">
        <v>3.61</v>
      </c>
      <c r="S340">
        <v>11.8</v>
      </c>
      <c r="T340">
        <v>15.2</v>
      </c>
      <c r="U340">
        <v>0</v>
      </c>
      <c r="V340">
        <v>5.2</v>
      </c>
      <c r="W340">
        <v>9.67</v>
      </c>
      <c r="X340">
        <v>2.5299999999999998</v>
      </c>
      <c r="Y340">
        <v>0.15</v>
      </c>
      <c r="Z340">
        <v>0</v>
      </c>
      <c r="AA340">
        <v>0</v>
      </c>
      <c r="AB340">
        <v>0</v>
      </c>
      <c r="AC340">
        <v>0</v>
      </c>
      <c r="AD340">
        <v>98.06</v>
      </c>
      <c r="AF340" s="15">
        <v>5043</v>
      </c>
      <c r="AG340">
        <v>53.5</v>
      </c>
      <c r="AH340">
        <v>0.5</v>
      </c>
      <c r="AI340">
        <v>0.83</v>
      </c>
      <c r="AJ340">
        <v>17.3</v>
      </c>
      <c r="AK340">
        <v>0</v>
      </c>
      <c r="AL340">
        <v>22.9</v>
      </c>
      <c r="AM340">
        <v>5.07</v>
      </c>
      <c r="AN340">
        <v>0.05</v>
      </c>
      <c r="AO340">
        <v>0</v>
      </c>
      <c r="AP340">
        <v>0</v>
      </c>
      <c r="AR340" s="38"/>
      <c r="AS340" s="38"/>
      <c r="AT340" s="38"/>
      <c r="AU340" s="38"/>
      <c r="AV340" s="38"/>
      <c r="AW340" s="38"/>
      <c r="AX340" s="38"/>
      <c r="AY340" s="38"/>
      <c r="AZ340" s="38"/>
      <c r="BA340" s="38"/>
      <c r="BB340" s="38"/>
      <c r="BC340" s="38"/>
      <c r="DJ340" s="17"/>
      <c r="EH340" s="17"/>
      <c r="EI340" s="17"/>
      <c r="EJ340" s="17"/>
      <c r="EK340" s="17"/>
      <c r="EL340" s="17"/>
      <c r="EM340" s="17"/>
      <c r="EN340" s="17"/>
      <c r="EQ340" s="17"/>
      <c r="ER340" s="17"/>
      <c r="ES340" s="17"/>
      <c r="ET340" s="17"/>
      <c r="EU340" s="17"/>
      <c r="FW340" s="40"/>
      <c r="FX340" s="40"/>
      <c r="FY340" s="40"/>
      <c r="FZ340" s="40"/>
      <c r="GA340" s="40"/>
      <c r="GB340" s="18"/>
      <c r="GC340" s="18"/>
      <c r="GD340" s="19"/>
      <c r="GE340" s="19"/>
      <c r="GF340" s="41"/>
      <c r="GG340" s="41"/>
      <c r="GH340" s="41"/>
      <c r="GI340" s="41"/>
      <c r="GJ340" s="41"/>
      <c r="GK340" s="41"/>
      <c r="GL340" s="41"/>
      <c r="GM340" s="41"/>
      <c r="GN340" s="41"/>
      <c r="GO340" s="41"/>
      <c r="GP340" s="41"/>
      <c r="GQ340" s="41"/>
      <c r="GR340" s="41"/>
      <c r="GS340" s="41"/>
      <c r="GT340" s="41"/>
      <c r="GU340" s="41"/>
      <c r="GV340" s="42"/>
      <c r="GW340" s="42"/>
      <c r="GX340" s="42"/>
      <c r="GY340" s="42"/>
      <c r="GZ340" s="41"/>
      <c r="HA340" s="41"/>
      <c r="HB340" s="41"/>
      <c r="HC340" s="41"/>
      <c r="HD340" s="41"/>
      <c r="HE340" s="41"/>
      <c r="HF340" s="37"/>
      <c r="HG340" s="37"/>
      <c r="HH340" s="43"/>
      <c r="HI340" s="43"/>
      <c r="HJ340" s="41"/>
      <c r="HK340" s="43"/>
      <c r="HL340" s="42"/>
      <c r="HM340" s="18"/>
      <c r="HN340" s="18"/>
      <c r="HO340" s="42"/>
      <c r="HP340" s="18"/>
      <c r="HQ340" s="18"/>
      <c r="HR340" s="19"/>
      <c r="HS340" s="43"/>
      <c r="HT340" s="42"/>
      <c r="HU340" s="41"/>
      <c r="HV340" s="41"/>
      <c r="HW340" s="19"/>
      <c r="HX340" s="43"/>
      <c r="HY340" s="19"/>
      <c r="HZ340" s="41"/>
      <c r="IA340" s="41"/>
      <c r="IB340" s="19"/>
    </row>
    <row r="341" spans="1:236" ht="15.5">
      <c r="A341" s="15">
        <v>5044</v>
      </c>
      <c r="B341" t="s">
        <v>438</v>
      </c>
      <c r="C341" t="s">
        <v>429</v>
      </c>
      <c r="D341">
        <v>0</v>
      </c>
      <c r="E341">
        <f t="shared" si="15"/>
        <v>1.5799999999999841</v>
      </c>
      <c r="F341">
        <f t="shared" si="16"/>
        <v>1.5799999999999983</v>
      </c>
      <c r="G341">
        <f t="shared" si="17"/>
        <v>1E-3</v>
      </c>
      <c r="H341" t="s">
        <v>48</v>
      </c>
      <c r="I341" t="s">
        <v>99</v>
      </c>
      <c r="J341" t="s">
        <v>119</v>
      </c>
      <c r="K341" t="s">
        <v>101</v>
      </c>
      <c r="L341">
        <v>94</v>
      </c>
      <c r="M341">
        <v>1116</v>
      </c>
      <c r="N341">
        <v>2</v>
      </c>
      <c r="O341">
        <v>1E-4</v>
      </c>
      <c r="P341" s="15">
        <v>5044</v>
      </c>
      <c r="Q341">
        <v>49.4</v>
      </c>
      <c r="R341">
        <v>4.55</v>
      </c>
      <c r="S341">
        <v>11.3</v>
      </c>
      <c r="T341">
        <v>15.9</v>
      </c>
      <c r="U341">
        <v>0</v>
      </c>
      <c r="V341">
        <v>5</v>
      </c>
      <c r="W341">
        <v>9.64</v>
      </c>
      <c r="X341">
        <v>2.4</v>
      </c>
      <c r="Y341">
        <v>0.23</v>
      </c>
      <c r="Z341">
        <v>0</v>
      </c>
      <c r="AA341">
        <v>0</v>
      </c>
      <c r="AB341">
        <v>0</v>
      </c>
      <c r="AC341">
        <v>0</v>
      </c>
      <c r="AD341">
        <v>98.42</v>
      </c>
      <c r="AF341" s="15">
        <v>5044</v>
      </c>
      <c r="AG341">
        <v>52.1</v>
      </c>
      <c r="AH341">
        <v>0.81</v>
      </c>
      <c r="AI341">
        <v>1.47</v>
      </c>
      <c r="AJ341">
        <v>13.9</v>
      </c>
      <c r="AK341">
        <v>0</v>
      </c>
      <c r="AL341">
        <v>17.8</v>
      </c>
      <c r="AM341">
        <v>13.4</v>
      </c>
      <c r="AN341">
        <v>0.12</v>
      </c>
      <c r="AO341">
        <v>0</v>
      </c>
      <c r="AP341">
        <v>0</v>
      </c>
      <c r="AR341" s="38"/>
      <c r="AS341" s="38"/>
      <c r="AT341" s="38"/>
      <c r="AU341" s="38"/>
      <c r="AV341" s="38"/>
      <c r="AW341" s="38"/>
      <c r="AX341" s="38"/>
      <c r="AY341" s="38"/>
      <c r="AZ341" s="38"/>
      <c r="BA341" s="38"/>
      <c r="BB341" s="38"/>
      <c r="BC341" s="38"/>
      <c r="DJ341" s="17"/>
      <c r="EH341" s="17"/>
      <c r="EI341" s="17"/>
      <c r="EJ341" s="17"/>
      <c r="EK341" s="17"/>
      <c r="EL341" s="17"/>
      <c r="EM341" s="17"/>
      <c r="EN341" s="17"/>
      <c r="EQ341" s="17"/>
      <c r="ER341" s="17"/>
      <c r="ES341" s="17"/>
      <c r="ET341" s="17"/>
      <c r="EU341" s="17"/>
      <c r="FW341" s="40"/>
      <c r="FX341" s="40"/>
      <c r="FY341" s="40"/>
      <c r="FZ341" s="40"/>
      <c r="GA341" s="40"/>
      <c r="GB341" s="18"/>
      <c r="GC341" s="18"/>
      <c r="GD341" s="19"/>
      <c r="GE341" s="19"/>
      <c r="GF341" s="41"/>
      <c r="GG341" s="41"/>
      <c r="GH341" s="41"/>
      <c r="GI341" s="41"/>
      <c r="GJ341" s="41"/>
      <c r="GK341" s="41"/>
      <c r="GL341" s="41"/>
      <c r="GM341" s="41"/>
      <c r="GN341" s="41"/>
      <c r="GO341" s="41"/>
      <c r="GP341" s="41"/>
      <c r="GQ341" s="41"/>
      <c r="GR341" s="41"/>
      <c r="GS341" s="41"/>
      <c r="GT341" s="41"/>
      <c r="GU341" s="41"/>
      <c r="GV341" s="42"/>
      <c r="GW341" s="42"/>
      <c r="GX341" s="42"/>
      <c r="GY341" s="42"/>
      <c r="GZ341" s="41"/>
      <c r="HA341" s="41"/>
      <c r="HB341" s="41"/>
      <c r="HC341" s="41"/>
      <c r="HD341" s="41"/>
      <c r="HE341" s="41"/>
      <c r="HF341" s="37"/>
      <c r="HG341" s="37"/>
      <c r="HH341" s="43"/>
      <c r="HI341" s="43"/>
      <c r="HJ341" s="41"/>
      <c r="HK341" s="43"/>
      <c r="HL341" s="42"/>
      <c r="HM341" s="18"/>
      <c r="HN341" s="18"/>
      <c r="HO341" s="42"/>
      <c r="HP341" s="18"/>
      <c r="HQ341" s="18"/>
      <c r="HR341" s="19"/>
      <c r="HS341" s="43"/>
      <c r="HT341" s="42"/>
      <c r="HU341" s="41"/>
      <c r="HV341" s="41"/>
      <c r="HW341" s="19"/>
      <c r="HX341" s="43"/>
      <c r="HY341" s="19"/>
      <c r="HZ341" s="41"/>
      <c r="IA341" s="41"/>
      <c r="IB341" s="19"/>
    </row>
    <row r="342" spans="1:236" ht="15.5">
      <c r="A342" s="15">
        <v>5045</v>
      </c>
      <c r="B342" t="s">
        <v>439</v>
      </c>
      <c r="C342" t="s">
        <v>429</v>
      </c>
      <c r="D342">
        <v>0</v>
      </c>
      <c r="E342">
        <f t="shared" si="15"/>
        <v>0.47999999999998977</v>
      </c>
      <c r="F342">
        <f t="shared" si="16"/>
        <v>0.48000000000000398</v>
      </c>
      <c r="G342">
        <f t="shared" si="17"/>
        <v>1E-3</v>
      </c>
      <c r="H342" t="s">
        <v>48</v>
      </c>
      <c r="I342" t="s">
        <v>99</v>
      </c>
      <c r="J342" t="s">
        <v>119</v>
      </c>
      <c r="K342" t="s">
        <v>101</v>
      </c>
      <c r="L342">
        <v>95</v>
      </c>
      <c r="M342">
        <v>1100</v>
      </c>
      <c r="N342">
        <v>2</v>
      </c>
      <c r="O342">
        <v>1E-4</v>
      </c>
      <c r="P342" s="15">
        <v>5045</v>
      </c>
      <c r="Q342">
        <v>49.2</v>
      </c>
      <c r="R342">
        <v>4.95</v>
      </c>
      <c r="S342">
        <v>11</v>
      </c>
      <c r="T342">
        <v>17.7</v>
      </c>
      <c r="U342">
        <v>0</v>
      </c>
      <c r="V342">
        <v>4.79</v>
      </c>
      <c r="W342">
        <v>9.4700000000000006</v>
      </c>
      <c r="X342">
        <v>2.25</v>
      </c>
      <c r="Y342">
        <v>0.16</v>
      </c>
      <c r="Z342">
        <v>0</v>
      </c>
      <c r="AA342">
        <v>0</v>
      </c>
      <c r="AB342">
        <v>0</v>
      </c>
      <c r="AC342">
        <v>0</v>
      </c>
      <c r="AD342">
        <v>99.52</v>
      </c>
      <c r="AF342" s="15">
        <v>5045</v>
      </c>
      <c r="AG342">
        <v>51.3</v>
      </c>
      <c r="AH342">
        <v>1.05</v>
      </c>
      <c r="AI342">
        <v>2.39</v>
      </c>
      <c r="AJ342">
        <v>13</v>
      </c>
      <c r="AK342">
        <v>0</v>
      </c>
      <c r="AL342">
        <v>16.7</v>
      </c>
      <c r="AM342">
        <v>16.2</v>
      </c>
      <c r="AN342">
        <v>0.16</v>
      </c>
      <c r="AO342">
        <v>0</v>
      </c>
      <c r="AP342">
        <v>0</v>
      </c>
      <c r="AR342" s="38"/>
      <c r="AS342" s="38"/>
      <c r="AT342" s="38"/>
      <c r="AU342" s="38"/>
      <c r="AV342" s="38"/>
      <c r="AW342" s="38"/>
      <c r="AX342" s="38"/>
      <c r="AY342" s="38"/>
      <c r="AZ342" s="38"/>
      <c r="BA342" s="38"/>
      <c r="BB342" s="38"/>
      <c r="BC342" s="38"/>
      <c r="DJ342" s="17"/>
      <c r="EH342" s="17"/>
      <c r="EI342" s="17"/>
      <c r="EJ342" s="17"/>
      <c r="EK342" s="17"/>
      <c r="EL342" s="17"/>
      <c r="EM342" s="17"/>
      <c r="EN342" s="17"/>
      <c r="EQ342" s="17"/>
      <c r="ER342" s="17"/>
      <c r="ES342" s="17"/>
      <c r="ET342" s="17"/>
      <c r="EU342" s="17"/>
      <c r="FW342" s="40"/>
      <c r="FX342" s="40"/>
      <c r="FY342" s="40"/>
      <c r="FZ342" s="40"/>
      <c r="GA342" s="40"/>
      <c r="GB342" s="18"/>
      <c r="GC342" s="18"/>
      <c r="GD342" s="19"/>
      <c r="GE342" s="19"/>
      <c r="GF342" s="41"/>
      <c r="GG342" s="41"/>
      <c r="GH342" s="41"/>
      <c r="GI342" s="41"/>
      <c r="GJ342" s="41"/>
      <c r="GK342" s="41"/>
      <c r="GL342" s="41"/>
      <c r="GM342" s="41"/>
      <c r="GN342" s="41"/>
      <c r="GO342" s="41"/>
      <c r="GP342" s="41"/>
      <c r="GQ342" s="41"/>
      <c r="GR342" s="41"/>
      <c r="GS342" s="41"/>
      <c r="GT342" s="41"/>
      <c r="GU342" s="41"/>
      <c r="GV342" s="42"/>
      <c r="GW342" s="42"/>
      <c r="GX342" s="42"/>
      <c r="GY342" s="42"/>
      <c r="GZ342" s="41"/>
      <c r="HA342" s="41"/>
      <c r="HB342" s="41"/>
      <c r="HC342" s="41"/>
      <c r="HD342" s="41"/>
      <c r="HE342" s="41"/>
      <c r="HF342" s="37"/>
      <c r="HG342" s="37"/>
      <c r="HH342" s="43"/>
      <c r="HI342" s="43"/>
      <c r="HJ342" s="41"/>
      <c r="HK342" s="43"/>
      <c r="HL342" s="42"/>
      <c r="HM342" s="18"/>
      <c r="HN342" s="18"/>
      <c r="HO342" s="42"/>
      <c r="HP342" s="18"/>
      <c r="HQ342" s="18"/>
      <c r="HR342" s="19"/>
      <c r="HS342" s="43"/>
      <c r="HT342" s="42"/>
      <c r="HU342" s="41"/>
      <c r="HV342" s="41"/>
      <c r="HW342" s="19"/>
      <c r="HX342" s="43"/>
      <c r="HY342" s="19"/>
      <c r="HZ342" s="41"/>
      <c r="IA342" s="41"/>
      <c r="IB342" s="19"/>
    </row>
    <row r="343" spans="1:236" ht="15.5">
      <c r="A343" s="15">
        <v>5052</v>
      </c>
      <c r="B343" t="s">
        <v>440</v>
      </c>
      <c r="C343" t="s">
        <v>429</v>
      </c>
      <c r="D343">
        <v>0</v>
      </c>
      <c r="E343">
        <f t="shared" si="15"/>
        <v>1.5600000000000023</v>
      </c>
      <c r="F343">
        <f t="shared" si="16"/>
        <v>1.5600000000000023</v>
      </c>
      <c r="G343">
        <f t="shared" si="17"/>
        <v>1E-3</v>
      </c>
      <c r="H343" t="s">
        <v>48</v>
      </c>
      <c r="I343" t="s">
        <v>99</v>
      </c>
      <c r="J343" t="s">
        <v>119</v>
      </c>
      <c r="K343" t="s">
        <v>101</v>
      </c>
      <c r="L343">
        <v>315</v>
      </c>
      <c r="M343">
        <v>1135</v>
      </c>
      <c r="N343">
        <v>2</v>
      </c>
      <c r="O343">
        <v>1E-4</v>
      </c>
      <c r="P343" s="15">
        <v>5052</v>
      </c>
      <c r="Q343">
        <v>51</v>
      </c>
      <c r="R343">
        <v>2.2599999999999998</v>
      </c>
      <c r="S343">
        <v>12.2</v>
      </c>
      <c r="T343">
        <v>14.7</v>
      </c>
      <c r="U343">
        <v>0</v>
      </c>
      <c r="V343">
        <v>5.95</v>
      </c>
      <c r="W343">
        <v>9.93</v>
      </c>
      <c r="X343">
        <v>2.2599999999999998</v>
      </c>
      <c r="Y343">
        <v>0.14000000000000001</v>
      </c>
      <c r="Z343">
        <v>0</v>
      </c>
      <c r="AA343">
        <v>0</v>
      </c>
      <c r="AB343">
        <v>0</v>
      </c>
      <c r="AC343">
        <v>0</v>
      </c>
      <c r="AD343">
        <v>98.44</v>
      </c>
      <c r="AF343" s="15">
        <v>5052</v>
      </c>
      <c r="AG343">
        <v>52.4</v>
      </c>
      <c r="AH343">
        <v>0.56000000000000005</v>
      </c>
      <c r="AI343">
        <v>2.08</v>
      </c>
      <c r="AJ343">
        <v>10.199999999999999</v>
      </c>
      <c r="AK343">
        <v>0</v>
      </c>
      <c r="AL343">
        <v>18.100000000000001</v>
      </c>
      <c r="AM343">
        <v>17.399999999999999</v>
      </c>
      <c r="AN343">
        <v>0.13</v>
      </c>
      <c r="AO343">
        <v>0</v>
      </c>
      <c r="AP343">
        <v>0</v>
      </c>
      <c r="AR343" s="38"/>
      <c r="AS343" s="38"/>
      <c r="AT343" s="38"/>
      <c r="AU343" s="38"/>
      <c r="AV343" s="38"/>
      <c r="AW343" s="38"/>
      <c r="AX343" s="38"/>
      <c r="AY343" s="38"/>
      <c r="AZ343" s="38"/>
      <c r="BA343" s="38"/>
      <c r="BB343" s="38"/>
      <c r="BC343" s="38"/>
      <c r="DJ343" s="17"/>
      <c r="EH343" s="17"/>
      <c r="EI343" s="17"/>
      <c r="EJ343" s="17"/>
      <c r="EK343" s="17"/>
      <c r="EL343" s="17"/>
      <c r="EM343" s="17"/>
      <c r="EN343" s="17"/>
      <c r="EQ343" s="17"/>
      <c r="ER343" s="17"/>
      <c r="ES343" s="17"/>
      <c r="ET343" s="17"/>
      <c r="EU343" s="17"/>
      <c r="FW343" s="40"/>
      <c r="FX343" s="40"/>
      <c r="FY343" s="40"/>
      <c r="FZ343" s="40"/>
      <c r="GA343" s="40"/>
      <c r="GB343" s="18"/>
      <c r="GC343" s="18"/>
      <c r="GD343" s="19"/>
      <c r="GE343" s="19"/>
      <c r="GF343" s="41"/>
      <c r="GG343" s="41"/>
      <c r="GH343" s="41"/>
      <c r="GI343" s="41"/>
      <c r="GJ343" s="41"/>
      <c r="GK343" s="41"/>
      <c r="GL343" s="41"/>
      <c r="GM343" s="41"/>
      <c r="GN343" s="41"/>
      <c r="GO343" s="41"/>
      <c r="GP343" s="41"/>
      <c r="GQ343" s="41"/>
      <c r="GR343" s="41"/>
      <c r="GS343" s="41"/>
      <c r="GT343" s="41"/>
      <c r="GU343" s="41"/>
      <c r="GV343" s="42"/>
      <c r="GW343" s="42"/>
      <c r="GX343" s="42"/>
      <c r="GY343" s="42"/>
      <c r="GZ343" s="41"/>
      <c r="HA343" s="41"/>
      <c r="HB343" s="41"/>
      <c r="HC343" s="41"/>
      <c r="HD343" s="41"/>
      <c r="HE343" s="41"/>
      <c r="HF343" s="37"/>
      <c r="HG343" s="37"/>
      <c r="HH343" s="43"/>
      <c r="HI343" s="43"/>
      <c r="HJ343" s="41"/>
      <c r="HK343" s="43"/>
      <c r="HL343" s="42"/>
      <c r="HM343" s="18"/>
      <c r="HN343" s="18"/>
      <c r="HO343" s="42"/>
      <c r="HP343" s="18"/>
      <c r="HQ343" s="18"/>
      <c r="HR343" s="19"/>
      <c r="HS343" s="43"/>
      <c r="HT343" s="42"/>
      <c r="HU343" s="41"/>
      <c r="HV343" s="41"/>
      <c r="HW343" s="19"/>
      <c r="HX343" s="43"/>
      <c r="HY343" s="19"/>
      <c r="HZ343" s="41"/>
      <c r="IA343" s="41"/>
      <c r="IB343" s="19"/>
    </row>
    <row r="344" spans="1:236" ht="15.5">
      <c r="A344" s="15">
        <v>5053</v>
      </c>
      <c r="B344" t="s">
        <v>441</v>
      </c>
      <c r="C344" t="s">
        <v>429</v>
      </c>
      <c r="D344">
        <v>0</v>
      </c>
      <c r="E344">
        <f t="shared" si="15"/>
        <v>0.46000000000000796</v>
      </c>
      <c r="F344">
        <f t="shared" si="16"/>
        <v>0.45999999999999375</v>
      </c>
      <c r="G344">
        <f t="shared" si="17"/>
        <v>1E-3</v>
      </c>
      <c r="H344" t="s">
        <v>48</v>
      </c>
      <c r="I344" t="s">
        <v>99</v>
      </c>
      <c r="J344" t="s">
        <v>119</v>
      </c>
      <c r="K344" t="s">
        <v>101</v>
      </c>
      <c r="L344">
        <v>398</v>
      </c>
      <c r="M344">
        <v>1125</v>
      </c>
      <c r="N344">
        <v>2</v>
      </c>
      <c r="O344">
        <v>1E-4</v>
      </c>
      <c r="P344" s="15">
        <v>5053</v>
      </c>
      <c r="Q344">
        <v>51.6</v>
      </c>
      <c r="R344">
        <v>2.46</v>
      </c>
      <c r="S344">
        <v>12</v>
      </c>
      <c r="T344">
        <v>15.6</v>
      </c>
      <c r="U344">
        <v>0</v>
      </c>
      <c r="V344">
        <v>5.7</v>
      </c>
      <c r="W344">
        <v>9.7799999999999994</v>
      </c>
      <c r="X344">
        <v>2.2999999999999998</v>
      </c>
      <c r="Y344">
        <v>0.1</v>
      </c>
      <c r="Z344">
        <v>0</v>
      </c>
      <c r="AA344">
        <v>0</v>
      </c>
      <c r="AB344">
        <v>0</v>
      </c>
      <c r="AC344">
        <v>0</v>
      </c>
      <c r="AD344">
        <v>99.54</v>
      </c>
      <c r="AF344" s="15">
        <v>5053</v>
      </c>
      <c r="AG344">
        <v>51.6</v>
      </c>
      <c r="AH344">
        <v>0.67</v>
      </c>
      <c r="AI344">
        <v>2.64</v>
      </c>
      <c r="AJ344">
        <v>10.3</v>
      </c>
      <c r="AK344">
        <v>0</v>
      </c>
      <c r="AL344">
        <v>16.8</v>
      </c>
      <c r="AM344">
        <v>17.899999999999999</v>
      </c>
      <c r="AN344">
        <v>0.17</v>
      </c>
      <c r="AO344">
        <v>0</v>
      </c>
      <c r="AP344">
        <v>0</v>
      </c>
      <c r="AR344" s="38"/>
      <c r="AS344" s="38"/>
      <c r="AT344" s="38"/>
      <c r="AU344" s="38"/>
      <c r="AV344" s="38"/>
      <c r="AW344" s="38"/>
      <c r="AX344" s="38"/>
      <c r="AY344" s="38"/>
      <c r="AZ344" s="38"/>
      <c r="BA344" s="38"/>
      <c r="BB344" s="38"/>
      <c r="BC344" s="38"/>
      <c r="DJ344" s="17"/>
      <c r="EH344" s="17"/>
      <c r="EI344" s="17"/>
      <c r="EJ344" s="17"/>
      <c r="EK344" s="17"/>
      <c r="EL344" s="17"/>
      <c r="EM344" s="17"/>
      <c r="EN344" s="17"/>
      <c r="EQ344" s="17"/>
      <c r="ER344" s="17"/>
      <c r="ES344" s="17"/>
      <c r="ET344" s="17"/>
      <c r="EU344" s="17"/>
      <c r="FW344" s="40"/>
      <c r="FX344" s="40"/>
      <c r="FY344" s="40"/>
      <c r="FZ344" s="40"/>
      <c r="GA344" s="40"/>
      <c r="GB344" s="18"/>
      <c r="GC344" s="18"/>
      <c r="GD344" s="19"/>
      <c r="GE344" s="19"/>
      <c r="GF344" s="41"/>
      <c r="GG344" s="41"/>
      <c r="GH344" s="41"/>
      <c r="GI344" s="41"/>
      <c r="GJ344" s="41"/>
      <c r="GK344" s="41"/>
      <c r="GL344" s="41"/>
      <c r="GM344" s="41"/>
      <c r="GN344" s="41"/>
      <c r="GO344" s="41"/>
      <c r="GP344" s="41"/>
      <c r="GQ344" s="41"/>
      <c r="GR344" s="41"/>
      <c r="GS344" s="41"/>
      <c r="GT344" s="41"/>
      <c r="GU344" s="41"/>
      <c r="GV344" s="42"/>
      <c r="GW344" s="42"/>
      <c r="GX344" s="42"/>
      <c r="GY344" s="42"/>
      <c r="GZ344" s="41"/>
      <c r="HA344" s="41"/>
      <c r="HB344" s="41"/>
      <c r="HC344" s="41"/>
      <c r="HD344" s="41"/>
      <c r="HE344" s="41"/>
      <c r="HF344" s="37"/>
      <c r="HG344" s="37"/>
      <c r="HH344" s="43"/>
      <c r="HI344" s="43"/>
      <c r="HJ344" s="41"/>
      <c r="HK344" s="43"/>
      <c r="HL344" s="42"/>
      <c r="HM344" s="18"/>
      <c r="HN344" s="18"/>
      <c r="HO344" s="42"/>
      <c r="HP344" s="18"/>
      <c r="HQ344" s="18"/>
      <c r="HR344" s="19"/>
      <c r="HS344" s="43"/>
      <c r="HT344" s="42"/>
      <c r="HU344" s="41"/>
      <c r="HV344" s="41"/>
      <c r="HW344" s="19"/>
      <c r="HX344" s="43"/>
      <c r="HY344" s="19"/>
      <c r="HZ344" s="41"/>
      <c r="IA344" s="41"/>
      <c r="IB344" s="19"/>
    </row>
    <row r="345" spans="1:236" ht="15.5">
      <c r="A345" s="15">
        <v>5054</v>
      </c>
      <c r="B345" t="s">
        <v>442</v>
      </c>
      <c r="C345" t="s">
        <v>429</v>
      </c>
      <c r="D345">
        <v>0</v>
      </c>
      <c r="E345">
        <f t="shared" si="15"/>
        <v>0.68999999999998352</v>
      </c>
      <c r="F345">
        <f t="shared" si="16"/>
        <v>0.68999999999999773</v>
      </c>
      <c r="G345">
        <f t="shared" si="17"/>
        <v>1E-3</v>
      </c>
      <c r="H345" t="s">
        <v>48</v>
      </c>
      <c r="I345" t="s">
        <v>99</v>
      </c>
      <c r="J345" t="s">
        <v>119</v>
      </c>
      <c r="K345" t="s">
        <v>101</v>
      </c>
      <c r="L345">
        <v>430</v>
      </c>
      <c r="M345">
        <v>1115</v>
      </c>
      <c r="N345">
        <v>2</v>
      </c>
      <c r="O345">
        <v>1E-4</v>
      </c>
      <c r="P345" s="15">
        <v>5054</v>
      </c>
      <c r="Q345">
        <v>54.2</v>
      </c>
      <c r="R345">
        <v>2.71</v>
      </c>
      <c r="S345">
        <v>11.8</v>
      </c>
      <c r="T345">
        <v>14.2</v>
      </c>
      <c r="U345">
        <v>0</v>
      </c>
      <c r="V345">
        <v>4.74</v>
      </c>
      <c r="W345">
        <v>9.01</v>
      </c>
      <c r="X345">
        <v>2.5</v>
      </c>
      <c r="Y345">
        <v>0.15</v>
      </c>
      <c r="Z345">
        <v>0</v>
      </c>
      <c r="AA345">
        <v>0</v>
      </c>
      <c r="AB345">
        <v>0</v>
      </c>
      <c r="AC345">
        <v>0</v>
      </c>
      <c r="AD345">
        <v>99.31</v>
      </c>
      <c r="AF345" s="15">
        <v>5054</v>
      </c>
      <c r="AG345">
        <v>51.9</v>
      </c>
      <c r="AH345">
        <v>0.67</v>
      </c>
      <c r="AI345">
        <v>2.1800000000000002</v>
      </c>
      <c r="AJ345">
        <v>11.2</v>
      </c>
      <c r="AK345">
        <v>0</v>
      </c>
      <c r="AL345">
        <v>17.399999999999999</v>
      </c>
      <c r="AM345">
        <v>17.7</v>
      </c>
      <c r="AN345">
        <v>0.2</v>
      </c>
      <c r="AO345">
        <v>0</v>
      </c>
      <c r="AP345">
        <v>0</v>
      </c>
      <c r="AR345" s="38"/>
      <c r="AS345" s="38"/>
      <c r="AT345" s="38"/>
      <c r="AU345" s="38"/>
      <c r="AV345" s="38"/>
      <c r="AW345" s="38"/>
      <c r="AX345" s="38"/>
      <c r="AY345" s="38"/>
      <c r="AZ345" s="38"/>
      <c r="BA345" s="38"/>
      <c r="BB345" s="38"/>
      <c r="BC345" s="38"/>
      <c r="DJ345" s="17"/>
      <c r="EH345" s="17"/>
      <c r="EI345" s="17"/>
      <c r="EJ345" s="17"/>
      <c r="EK345" s="17"/>
      <c r="EL345" s="17"/>
      <c r="EM345" s="17"/>
      <c r="EN345" s="17"/>
      <c r="EQ345" s="17"/>
      <c r="ER345" s="17"/>
      <c r="ES345" s="17"/>
      <c r="ET345" s="17"/>
      <c r="EU345" s="17"/>
      <c r="FW345" s="40"/>
      <c r="FX345" s="40"/>
      <c r="FY345" s="40"/>
      <c r="FZ345" s="40"/>
      <c r="GA345" s="40"/>
      <c r="GB345" s="18"/>
      <c r="GC345" s="18"/>
      <c r="GD345" s="19"/>
      <c r="GE345" s="19"/>
      <c r="GF345" s="41"/>
      <c r="GG345" s="41"/>
      <c r="GH345" s="41"/>
      <c r="GI345" s="41"/>
      <c r="GJ345" s="41"/>
      <c r="GK345" s="41"/>
      <c r="GL345" s="41"/>
      <c r="GM345" s="41"/>
      <c r="GN345" s="41"/>
      <c r="GO345" s="41"/>
      <c r="GP345" s="41"/>
      <c r="GQ345" s="41"/>
      <c r="GR345" s="41"/>
      <c r="GS345" s="41"/>
      <c r="GT345" s="41"/>
      <c r="GU345" s="41"/>
      <c r="GV345" s="42"/>
      <c r="GW345" s="42"/>
      <c r="GX345" s="42"/>
      <c r="GY345" s="42"/>
      <c r="GZ345" s="41"/>
      <c r="HA345" s="41"/>
      <c r="HB345" s="41"/>
      <c r="HC345" s="41"/>
      <c r="HD345" s="41"/>
      <c r="HE345" s="41"/>
      <c r="HF345" s="37"/>
      <c r="HG345" s="37"/>
      <c r="HH345" s="43"/>
      <c r="HI345" s="43"/>
      <c r="HJ345" s="41"/>
      <c r="HK345" s="43"/>
      <c r="HL345" s="42"/>
      <c r="HM345" s="18"/>
      <c r="HN345" s="18"/>
      <c r="HO345" s="42"/>
      <c r="HP345" s="18"/>
      <c r="HQ345" s="18"/>
      <c r="HR345" s="19"/>
      <c r="HS345" s="43"/>
      <c r="HT345" s="42"/>
      <c r="HU345" s="41"/>
      <c r="HV345" s="41"/>
      <c r="HW345" s="19"/>
      <c r="HX345" s="43"/>
      <c r="HY345" s="19"/>
      <c r="HZ345" s="41"/>
      <c r="IA345" s="41"/>
      <c r="IB345" s="19"/>
    </row>
    <row r="346" spans="1:236" ht="15.5">
      <c r="A346" s="15">
        <v>5105</v>
      </c>
      <c r="B346">
        <v>3</v>
      </c>
      <c r="C346" t="s">
        <v>443</v>
      </c>
      <c r="D346">
        <v>0</v>
      </c>
      <c r="E346">
        <f t="shared" si="15"/>
        <v>3.0499999999999972</v>
      </c>
      <c r="F346">
        <f t="shared" si="16"/>
        <v>1.269999999999996</v>
      </c>
      <c r="G346">
        <f t="shared" si="17"/>
        <v>1E-3</v>
      </c>
      <c r="H346" t="s">
        <v>48</v>
      </c>
      <c r="I346" t="s">
        <v>99</v>
      </c>
      <c r="J346" t="s">
        <v>119</v>
      </c>
      <c r="K346" t="s">
        <v>101</v>
      </c>
      <c r="L346">
        <v>24</v>
      </c>
      <c r="M346">
        <v>1155</v>
      </c>
      <c r="N346">
        <v>0</v>
      </c>
      <c r="O346">
        <v>1E-4</v>
      </c>
      <c r="P346" s="15">
        <v>5105</v>
      </c>
      <c r="Q346">
        <v>48.3</v>
      </c>
      <c r="R346">
        <v>0.9</v>
      </c>
      <c r="S346">
        <v>14.8</v>
      </c>
      <c r="T346">
        <v>9.2799999999999994</v>
      </c>
      <c r="U346">
        <v>0.22</v>
      </c>
      <c r="V346">
        <v>6.11</v>
      </c>
      <c r="W346">
        <v>11.7</v>
      </c>
      <c r="X346">
        <v>2.7</v>
      </c>
      <c r="Y346">
        <v>2.4500000000000002</v>
      </c>
      <c r="Z346">
        <v>0</v>
      </c>
      <c r="AA346">
        <v>0.49</v>
      </c>
      <c r="AB346">
        <v>0</v>
      </c>
      <c r="AC346">
        <v>1.78</v>
      </c>
      <c r="AD346">
        <v>98.73</v>
      </c>
      <c r="AF346" s="15">
        <v>5105</v>
      </c>
      <c r="AG346">
        <v>51.8</v>
      </c>
      <c r="AH346">
        <v>0.44</v>
      </c>
      <c r="AI346">
        <v>3.28</v>
      </c>
      <c r="AJ346">
        <v>6.01</v>
      </c>
      <c r="AK346">
        <v>0.09</v>
      </c>
      <c r="AL346">
        <v>15.7</v>
      </c>
      <c r="AM346">
        <v>22</v>
      </c>
      <c r="AN346">
        <v>0.26</v>
      </c>
      <c r="AO346">
        <v>0</v>
      </c>
      <c r="AP346">
        <v>0.26</v>
      </c>
      <c r="AR346" s="38"/>
      <c r="AS346" s="38"/>
      <c r="AT346" s="38"/>
      <c r="AU346" s="38"/>
      <c r="AV346" s="38"/>
      <c r="AW346" s="38"/>
      <c r="AX346" s="38"/>
      <c r="AY346" s="38"/>
      <c r="AZ346" s="38"/>
      <c r="BA346" s="38"/>
      <c r="BB346" s="38"/>
      <c r="BC346" s="38"/>
      <c r="DJ346" s="17"/>
      <c r="EH346" s="17"/>
      <c r="EI346" s="17"/>
      <c r="EJ346" s="17"/>
      <c r="EK346" s="17"/>
      <c r="EL346" s="17"/>
      <c r="EM346" s="17"/>
      <c r="EN346" s="17"/>
      <c r="EQ346" s="17"/>
      <c r="ER346" s="17"/>
      <c r="ES346" s="17"/>
      <c r="ET346" s="17"/>
      <c r="EU346" s="17"/>
      <c r="FW346" s="40"/>
      <c r="FX346" s="40"/>
      <c r="FY346" s="40"/>
      <c r="FZ346" s="40"/>
      <c r="GA346" s="40"/>
      <c r="GB346" s="18"/>
      <c r="GC346" s="18"/>
      <c r="GD346" s="19"/>
      <c r="GE346" s="19"/>
      <c r="GF346" s="41"/>
      <c r="GG346" s="41"/>
      <c r="GH346" s="41"/>
      <c r="GI346" s="41"/>
      <c r="GJ346" s="41"/>
      <c r="GK346" s="41"/>
      <c r="GL346" s="41"/>
      <c r="GM346" s="41"/>
      <c r="GN346" s="41"/>
      <c r="GO346" s="41"/>
      <c r="GP346" s="41"/>
      <c r="GQ346" s="41"/>
      <c r="GR346" s="41"/>
      <c r="GS346" s="41"/>
      <c r="GT346" s="41"/>
      <c r="GU346" s="41"/>
      <c r="GV346" s="42"/>
      <c r="GW346" s="42"/>
      <c r="GX346" s="42"/>
      <c r="GY346" s="42"/>
      <c r="GZ346" s="41"/>
      <c r="HA346" s="41"/>
      <c r="HB346" s="41"/>
      <c r="HC346" s="41"/>
      <c r="HD346" s="41"/>
      <c r="HE346" s="41"/>
      <c r="HF346" s="37"/>
      <c r="HG346" s="37"/>
      <c r="HH346" s="43"/>
      <c r="HI346" s="43"/>
      <c r="HJ346" s="41"/>
      <c r="HK346" s="43"/>
      <c r="HL346" s="42"/>
      <c r="HM346" s="18"/>
      <c r="HN346" s="18"/>
      <c r="HO346" s="42"/>
      <c r="HP346" s="18"/>
      <c r="HQ346" s="18"/>
      <c r="HR346" s="19"/>
      <c r="HS346" s="43"/>
      <c r="HT346" s="42"/>
      <c r="HU346" s="41"/>
      <c r="HV346" s="41"/>
      <c r="HW346" s="19"/>
      <c r="HX346" s="43"/>
      <c r="HY346" s="19"/>
      <c r="HZ346" s="41"/>
      <c r="IA346" s="41"/>
      <c r="IB346" s="19"/>
    </row>
    <row r="347" spans="1:236" ht="15.5">
      <c r="A347" s="15">
        <v>5106</v>
      </c>
      <c r="B347">
        <v>4</v>
      </c>
      <c r="C347" t="s">
        <v>443</v>
      </c>
      <c r="D347">
        <v>0</v>
      </c>
      <c r="E347">
        <f t="shared" si="15"/>
        <v>3.1299999999999955</v>
      </c>
      <c r="F347">
        <f t="shared" si="16"/>
        <v>1.2900000000000063</v>
      </c>
      <c r="G347">
        <f t="shared" si="17"/>
        <v>1E-3</v>
      </c>
      <c r="H347" t="s">
        <v>48</v>
      </c>
      <c r="I347" t="s">
        <v>99</v>
      </c>
      <c r="J347" t="s">
        <v>119</v>
      </c>
      <c r="K347" t="s">
        <v>101</v>
      </c>
      <c r="L347">
        <v>22</v>
      </c>
      <c r="M347">
        <v>1136</v>
      </c>
      <c r="N347">
        <v>0</v>
      </c>
      <c r="O347">
        <v>1E-4</v>
      </c>
      <c r="P347" s="15">
        <v>5106</v>
      </c>
      <c r="Q347">
        <v>48.3</v>
      </c>
      <c r="R347">
        <v>0.91</v>
      </c>
      <c r="S347">
        <v>15.5</v>
      </c>
      <c r="T347">
        <v>9.39</v>
      </c>
      <c r="U347">
        <v>0.23</v>
      </c>
      <c r="V347">
        <v>5.37</v>
      </c>
      <c r="W347">
        <v>10.9</v>
      </c>
      <c r="X347">
        <v>3.03</v>
      </c>
      <c r="Y347">
        <v>2.74</v>
      </c>
      <c r="Z347">
        <v>0</v>
      </c>
      <c r="AA347">
        <v>0.5</v>
      </c>
      <c r="AB347">
        <v>0</v>
      </c>
      <c r="AC347">
        <v>1.81</v>
      </c>
      <c r="AD347">
        <v>98.71</v>
      </c>
      <c r="AF347" s="15">
        <v>5106</v>
      </c>
      <c r="AG347">
        <v>51.3</v>
      </c>
      <c r="AH347">
        <v>0.44</v>
      </c>
      <c r="AI347">
        <v>3.65</v>
      </c>
      <c r="AJ347">
        <v>6.19</v>
      </c>
      <c r="AK347">
        <v>0.14000000000000001</v>
      </c>
      <c r="AL347">
        <v>15.1</v>
      </c>
      <c r="AM347">
        <v>21.8</v>
      </c>
      <c r="AN347">
        <v>0.33</v>
      </c>
      <c r="AO347">
        <v>0</v>
      </c>
      <c r="AP347">
        <v>0.24</v>
      </c>
      <c r="AR347" s="38"/>
      <c r="AS347" s="38"/>
      <c r="AT347" s="38"/>
      <c r="AU347" s="38"/>
      <c r="AV347" s="38"/>
      <c r="AW347" s="38"/>
      <c r="AX347" s="38"/>
      <c r="AY347" s="38"/>
      <c r="AZ347" s="38"/>
      <c r="BA347" s="38"/>
      <c r="BB347" s="38"/>
      <c r="BC347" s="38"/>
      <c r="DJ347" s="17"/>
      <c r="EH347" s="17"/>
      <c r="EI347" s="17"/>
      <c r="EJ347" s="17"/>
      <c r="EK347" s="17"/>
      <c r="EL347" s="17"/>
      <c r="EM347" s="17"/>
      <c r="EN347" s="17"/>
      <c r="EQ347" s="17"/>
      <c r="ER347" s="17"/>
      <c r="ES347" s="17"/>
      <c r="ET347" s="17"/>
      <c r="EU347" s="17"/>
      <c r="FW347" s="40"/>
      <c r="FX347" s="40"/>
      <c r="FY347" s="40"/>
      <c r="FZ347" s="40"/>
      <c r="GA347" s="40"/>
      <c r="GB347" s="18"/>
      <c r="GC347" s="18"/>
      <c r="GD347" s="19"/>
      <c r="GE347" s="19"/>
      <c r="GF347" s="41"/>
      <c r="GG347" s="41"/>
      <c r="GH347" s="41"/>
      <c r="GI347" s="41"/>
      <c r="GJ347" s="41"/>
      <c r="GK347" s="41"/>
      <c r="GL347" s="41"/>
      <c r="GM347" s="41"/>
      <c r="GN347" s="41"/>
      <c r="GO347" s="41"/>
      <c r="GP347" s="41"/>
      <c r="GQ347" s="41"/>
      <c r="GR347" s="41"/>
      <c r="GS347" s="41"/>
      <c r="GT347" s="41"/>
      <c r="GU347" s="41"/>
      <c r="GV347" s="42"/>
      <c r="GW347" s="42"/>
      <c r="GX347" s="42"/>
      <c r="GY347" s="42"/>
      <c r="GZ347" s="41"/>
      <c r="HA347" s="41"/>
      <c r="HB347" s="41"/>
      <c r="HC347" s="41"/>
      <c r="HD347" s="41"/>
      <c r="HE347" s="41"/>
      <c r="HF347" s="37"/>
      <c r="HG347" s="37"/>
      <c r="HH347" s="43"/>
      <c r="HI347" s="43"/>
      <c r="HJ347" s="41"/>
      <c r="HK347" s="43"/>
      <c r="HL347" s="42"/>
      <c r="HM347" s="18"/>
      <c r="HN347" s="18"/>
      <c r="HO347" s="42"/>
      <c r="HP347" s="18"/>
      <c r="HQ347" s="18"/>
      <c r="HR347" s="19"/>
      <c r="HS347" s="43"/>
      <c r="HT347" s="42"/>
      <c r="HU347" s="41"/>
      <c r="HV347" s="41"/>
      <c r="HW347" s="19"/>
      <c r="HX347" s="43"/>
      <c r="HY347" s="19"/>
      <c r="HZ347" s="41"/>
      <c r="IA347" s="41"/>
      <c r="IB347" s="19"/>
    </row>
    <row r="348" spans="1:236" ht="15.5">
      <c r="A348" s="15">
        <v>5107</v>
      </c>
      <c r="B348">
        <v>5</v>
      </c>
      <c r="C348" t="s">
        <v>443</v>
      </c>
      <c r="D348">
        <v>0</v>
      </c>
      <c r="E348">
        <f t="shared" si="15"/>
        <v>3.1800000000000068</v>
      </c>
      <c r="F348">
        <f t="shared" si="16"/>
        <v>1.3599999999999994</v>
      </c>
      <c r="G348">
        <f t="shared" si="17"/>
        <v>1E-3</v>
      </c>
      <c r="H348" t="s">
        <v>48</v>
      </c>
      <c r="I348" t="s">
        <v>99</v>
      </c>
      <c r="J348" t="s">
        <v>119</v>
      </c>
      <c r="K348" t="s">
        <v>101</v>
      </c>
      <c r="L348">
        <v>72</v>
      </c>
      <c r="M348">
        <v>1137</v>
      </c>
      <c r="N348">
        <v>0</v>
      </c>
      <c r="O348">
        <v>1E-4</v>
      </c>
      <c r="P348" s="15">
        <v>5107</v>
      </c>
      <c r="Q348">
        <v>48.6</v>
      </c>
      <c r="R348">
        <v>0.91</v>
      </c>
      <c r="S348">
        <v>15.4</v>
      </c>
      <c r="T348">
        <v>9.36</v>
      </c>
      <c r="U348">
        <v>0.22</v>
      </c>
      <c r="V348">
        <v>5.31</v>
      </c>
      <c r="W348">
        <v>10.8</v>
      </c>
      <c r="X348">
        <v>3.06</v>
      </c>
      <c r="Y348">
        <v>2.66</v>
      </c>
      <c r="Z348">
        <v>0</v>
      </c>
      <c r="AA348">
        <v>0.5</v>
      </c>
      <c r="AB348">
        <v>0</v>
      </c>
      <c r="AC348">
        <v>1.82</v>
      </c>
      <c r="AD348">
        <v>98.64</v>
      </c>
      <c r="AF348" s="15">
        <v>5107</v>
      </c>
      <c r="AG348">
        <v>50.8</v>
      </c>
      <c r="AH348">
        <v>0.53</v>
      </c>
      <c r="AI348">
        <v>3.52</v>
      </c>
      <c r="AJ348">
        <v>6.62</v>
      </c>
      <c r="AK348">
        <v>0.11</v>
      </c>
      <c r="AL348">
        <v>14.9</v>
      </c>
      <c r="AM348">
        <v>22.6</v>
      </c>
      <c r="AN348">
        <v>0.26</v>
      </c>
      <c r="AO348">
        <v>0</v>
      </c>
      <c r="AP348">
        <v>0.24</v>
      </c>
      <c r="AR348" s="38"/>
      <c r="AS348" s="38"/>
      <c r="AT348" s="38"/>
      <c r="AU348" s="38"/>
      <c r="AV348" s="38"/>
      <c r="AW348" s="38"/>
      <c r="AX348" s="38"/>
      <c r="AY348" s="38"/>
      <c r="AZ348" s="38"/>
      <c r="BA348" s="38"/>
      <c r="BB348" s="38"/>
      <c r="BC348" s="38"/>
      <c r="DJ348" s="17"/>
      <c r="EH348" s="17"/>
      <c r="EI348" s="17"/>
      <c r="EJ348" s="17"/>
      <c r="EK348" s="17"/>
      <c r="EL348" s="17"/>
      <c r="EM348" s="17"/>
      <c r="EN348" s="17"/>
      <c r="EQ348" s="17"/>
      <c r="ER348" s="17"/>
      <c r="ES348" s="17"/>
      <c r="ET348" s="17"/>
      <c r="EU348" s="17"/>
      <c r="FW348" s="40"/>
      <c r="FX348" s="40"/>
      <c r="FY348" s="40"/>
      <c r="FZ348" s="40"/>
      <c r="GA348" s="40"/>
      <c r="GB348" s="18"/>
      <c r="GC348" s="18"/>
      <c r="GD348" s="19"/>
      <c r="GE348" s="19"/>
      <c r="GF348" s="41"/>
      <c r="GG348" s="41"/>
      <c r="GH348" s="41"/>
      <c r="GI348" s="41"/>
      <c r="GJ348" s="41"/>
      <c r="GK348" s="41"/>
      <c r="GL348" s="41"/>
      <c r="GM348" s="41"/>
      <c r="GN348" s="41"/>
      <c r="GO348" s="41"/>
      <c r="GP348" s="41"/>
      <c r="GQ348" s="41"/>
      <c r="GR348" s="41"/>
      <c r="GS348" s="41"/>
      <c r="GT348" s="41"/>
      <c r="GU348" s="41"/>
      <c r="GV348" s="42"/>
      <c r="GW348" s="42"/>
      <c r="GX348" s="42"/>
      <c r="GY348" s="42"/>
      <c r="GZ348" s="41"/>
      <c r="HA348" s="41"/>
      <c r="HB348" s="41"/>
      <c r="HC348" s="41"/>
      <c r="HD348" s="41"/>
      <c r="HE348" s="41"/>
      <c r="HF348" s="37"/>
      <c r="HG348" s="37"/>
      <c r="HH348" s="43"/>
      <c r="HI348" s="43"/>
      <c r="HJ348" s="41"/>
      <c r="HK348" s="43"/>
      <c r="HL348" s="42"/>
      <c r="HM348" s="18"/>
      <c r="HN348" s="18"/>
      <c r="HO348" s="42"/>
      <c r="HP348" s="18"/>
      <c r="HQ348" s="18"/>
      <c r="HR348" s="19"/>
      <c r="HS348" s="43"/>
      <c r="HT348" s="42"/>
      <c r="HU348" s="41"/>
      <c r="HV348" s="41"/>
      <c r="HW348" s="19"/>
      <c r="HX348" s="43"/>
      <c r="HY348" s="19"/>
      <c r="HZ348" s="41"/>
      <c r="IA348" s="41"/>
      <c r="IB348" s="19"/>
    </row>
    <row r="349" spans="1:236" ht="15.5">
      <c r="A349" s="15">
        <v>5108</v>
      </c>
      <c r="B349">
        <v>6</v>
      </c>
      <c r="C349" t="s">
        <v>443</v>
      </c>
      <c r="D349">
        <v>0</v>
      </c>
      <c r="E349">
        <f t="shared" si="15"/>
        <v>3.8499999999999943</v>
      </c>
      <c r="F349">
        <f t="shared" si="16"/>
        <v>1.7900000000000063</v>
      </c>
      <c r="G349">
        <f t="shared" si="17"/>
        <v>1E-3</v>
      </c>
      <c r="H349" t="s">
        <v>48</v>
      </c>
      <c r="I349" t="s">
        <v>99</v>
      </c>
      <c r="J349" t="s">
        <v>119</v>
      </c>
      <c r="K349" t="s">
        <v>101</v>
      </c>
      <c r="L349">
        <v>48</v>
      </c>
      <c r="M349">
        <v>1127</v>
      </c>
      <c r="N349">
        <v>0</v>
      </c>
      <c r="O349">
        <v>1E-4</v>
      </c>
      <c r="P349" s="15">
        <v>5108</v>
      </c>
      <c r="Q349">
        <v>47.7</v>
      </c>
      <c r="R349">
        <v>0.98</v>
      </c>
      <c r="S349">
        <v>15.6</v>
      </c>
      <c r="T349">
        <v>9.93</v>
      </c>
      <c r="U349">
        <v>0.23</v>
      </c>
      <c r="V349">
        <v>4.6900000000000004</v>
      </c>
      <c r="W349">
        <v>10.3</v>
      </c>
      <c r="X349">
        <v>3.3</v>
      </c>
      <c r="Y349">
        <v>2.86</v>
      </c>
      <c r="Z349">
        <v>0</v>
      </c>
      <c r="AA349">
        <v>0.56000000000000005</v>
      </c>
      <c r="AB349">
        <v>0</v>
      </c>
      <c r="AC349">
        <v>2.06</v>
      </c>
      <c r="AD349">
        <v>98.21</v>
      </c>
      <c r="AF349" s="15">
        <v>5108</v>
      </c>
      <c r="AG349">
        <v>49.6</v>
      </c>
      <c r="AH349">
        <v>0.66</v>
      </c>
      <c r="AI349">
        <v>4.97</v>
      </c>
      <c r="AJ349">
        <v>7.78</v>
      </c>
      <c r="AK349">
        <v>0.17</v>
      </c>
      <c r="AL349">
        <v>13.6</v>
      </c>
      <c r="AM349">
        <v>22.2</v>
      </c>
      <c r="AN349">
        <v>0.39</v>
      </c>
      <c r="AO349">
        <v>0</v>
      </c>
      <c r="AP349">
        <v>0.09</v>
      </c>
      <c r="AR349" s="38"/>
      <c r="AS349" s="38"/>
      <c r="AT349" s="38"/>
      <c r="AU349" s="38"/>
      <c r="AV349" s="38"/>
      <c r="AW349" s="38"/>
      <c r="AX349" s="38"/>
      <c r="AY349" s="38"/>
      <c r="AZ349" s="38"/>
      <c r="BA349" s="38"/>
      <c r="BB349" s="38"/>
      <c r="BC349" s="38"/>
      <c r="DJ349" s="17"/>
      <c r="EH349" s="17"/>
      <c r="EI349" s="17"/>
      <c r="EJ349" s="17"/>
      <c r="EK349" s="17"/>
      <c r="EL349" s="17"/>
      <c r="EM349" s="17"/>
      <c r="EN349" s="17"/>
      <c r="EQ349" s="17"/>
      <c r="ER349" s="17"/>
      <c r="ES349" s="17"/>
      <c r="ET349" s="17"/>
      <c r="EU349" s="17"/>
      <c r="FW349" s="40"/>
      <c r="FX349" s="40"/>
      <c r="FY349" s="40"/>
      <c r="FZ349" s="40"/>
      <c r="GA349" s="40"/>
      <c r="GB349" s="18"/>
      <c r="GC349" s="18"/>
      <c r="GD349" s="19"/>
      <c r="GE349" s="19"/>
      <c r="GF349" s="41"/>
      <c r="GG349" s="41"/>
      <c r="GH349" s="41"/>
      <c r="GI349" s="41"/>
      <c r="GJ349" s="41"/>
      <c r="GK349" s="41"/>
      <c r="GL349" s="41"/>
      <c r="GM349" s="41"/>
      <c r="GN349" s="41"/>
      <c r="GO349" s="41"/>
      <c r="GP349" s="41"/>
      <c r="GQ349" s="41"/>
      <c r="GR349" s="41"/>
      <c r="GS349" s="41"/>
      <c r="GT349" s="41"/>
      <c r="GU349" s="41"/>
      <c r="GV349" s="42"/>
      <c r="GW349" s="42"/>
      <c r="GX349" s="42"/>
      <c r="GY349" s="42"/>
      <c r="GZ349" s="41"/>
      <c r="HA349" s="41"/>
      <c r="HB349" s="41"/>
      <c r="HC349" s="41"/>
      <c r="HD349" s="41"/>
      <c r="HE349" s="41"/>
      <c r="HF349" s="37"/>
      <c r="HG349" s="37"/>
      <c r="HH349" s="43"/>
      <c r="HI349" s="43"/>
      <c r="HJ349" s="41"/>
      <c r="HK349" s="43"/>
      <c r="HL349" s="42"/>
      <c r="HM349" s="18"/>
      <c r="HN349" s="18"/>
      <c r="HO349" s="42"/>
      <c r="HP349" s="18"/>
      <c r="HQ349" s="18"/>
      <c r="HR349" s="19"/>
      <c r="HS349" s="43"/>
      <c r="HT349" s="42"/>
      <c r="HU349" s="41"/>
      <c r="HV349" s="41"/>
      <c r="HW349" s="19"/>
      <c r="HX349" s="43"/>
      <c r="HY349" s="19"/>
      <c r="HZ349" s="41"/>
      <c r="IA349" s="41"/>
      <c r="IB349" s="19"/>
    </row>
    <row r="350" spans="1:236" ht="15.5">
      <c r="A350" s="15">
        <v>5109</v>
      </c>
      <c r="B350">
        <v>7</v>
      </c>
      <c r="C350" t="s">
        <v>443</v>
      </c>
      <c r="D350">
        <v>0</v>
      </c>
      <c r="E350">
        <f t="shared" si="15"/>
        <v>12.549999999999983</v>
      </c>
      <c r="F350">
        <f t="shared" si="16"/>
        <v>10.569999999999993</v>
      </c>
      <c r="G350">
        <f t="shared" si="17"/>
        <v>1E-3</v>
      </c>
      <c r="H350" t="s">
        <v>48</v>
      </c>
      <c r="I350" t="s">
        <v>99</v>
      </c>
      <c r="J350" t="s">
        <v>119</v>
      </c>
      <c r="K350" t="s">
        <v>101</v>
      </c>
      <c r="L350">
        <v>76</v>
      </c>
      <c r="M350">
        <v>1119</v>
      </c>
      <c r="N350">
        <v>0</v>
      </c>
      <c r="O350">
        <v>1E-4</v>
      </c>
      <c r="P350" s="15">
        <v>5109</v>
      </c>
      <c r="Q350">
        <v>40</v>
      </c>
      <c r="R350">
        <v>0.95</v>
      </c>
      <c r="S350">
        <v>15.7</v>
      </c>
      <c r="T350">
        <v>9.3800000000000008</v>
      </c>
      <c r="U350">
        <v>0.22</v>
      </c>
      <c r="V350">
        <v>4.37</v>
      </c>
      <c r="W350">
        <v>9.3000000000000007</v>
      </c>
      <c r="X350">
        <v>3.48</v>
      </c>
      <c r="Y350">
        <v>3.43</v>
      </c>
      <c r="Z350">
        <v>0</v>
      </c>
      <c r="AA350">
        <v>0.62</v>
      </c>
      <c r="AB350">
        <v>0</v>
      </c>
      <c r="AC350">
        <v>1.98</v>
      </c>
      <c r="AD350">
        <v>89.43</v>
      </c>
      <c r="AF350" s="15">
        <v>5109</v>
      </c>
      <c r="AG350">
        <v>49.4</v>
      </c>
      <c r="AH350">
        <v>0.71</v>
      </c>
      <c r="AI350">
        <v>5.08</v>
      </c>
      <c r="AJ350">
        <v>8.4700000000000006</v>
      </c>
      <c r="AK350">
        <v>0.18</v>
      </c>
      <c r="AL350">
        <v>13.3</v>
      </c>
      <c r="AM350">
        <v>21.7</v>
      </c>
      <c r="AN350">
        <v>0.44</v>
      </c>
      <c r="AO350">
        <v>0</v>
      </c>
      <c r="AP350">
        <v>0.04</v>
      </c>
      <c r="AR350" s="38"/>
      <c r="AS350" s="38"/>
      <c r="AT350" s="38"/>
      <c r="AU350" s="38"/>
      <c r="AV350" s="38"/>
      <c r="AW350" s="38"/>
      <c r="AX350" s="38"/>
      <c r="AY350" s="38"/>
      <c r="AZ350" s="38"/>
      <c r="BA350" s="38"/>
      <c r="BB350" s="38"/>
      <c r="BC350" s="38"/>
      <c r="DJ350" s="17"/>
      <c r="EH350" s="17"/>
      <c r="EI350" s="17"/>
      <c r="EJ350" s="17"/>
      <c r="EK350" s="17"/>
      <c r="EL350" s="17"/>
      <c r="EM350" s="17"/>
      <c r="EN350" s="17"/>
      <c r="EQ350" s="17"/>
      <c r="ER350" s="17"/>
      <c r="ES350" s="17"/>
      <c r="ET350" s="17"/>
      <c r="EU350" s="17"/>
      <c r="FW350" s="40"/>
      <c r="FX350" s="40"/>
      <c r="FY350" s="40"/>
      <c r="FZ350" s="40"/>
      <c r="GA350" s="40"/>
      <c r="GB350" s="18"/>
      <c r="GC350" s="18"/>
      <c r="GD350" s="19"/>
      <c r="GE350" s="19"/>
      <c r="GF350" s="41"/>
      <c r="GG350" s="41"/>
      <c r="GH350" s="41"/>
      <c r="GI350" s="41"/>
      <c r="GJ350" s="41"/>
      <c r="GK350" s="41"/>
      <c r="GL350" s="41"/>
      <c r="GM350" s="41"/>
      <c r="GN350" s="41"/>
      <c r="GO350" s="41"/>
      <c r="GP350" s="41"/>
      <c r="GQ350" s="41"/>
      <c r="GR350" s="41"/>
      <c r="GS350" s="41"/>
      <c r="GT350" s="41"/>
      <c r="GU350" s="41"/>
      <c r="GV350" s="42"/>
      <c r="GW350" s="42"/>
      <c r="GX350" s="42"/>
      <c r="GY350" s="42"/>
      <c r="GZ350" s="41"/>
      <c r="HA350" s="41"/>
      <c r="HB350" s="41"/>
      <c r="HC350" s="41"/>
      <c r="HD350" s="41"/>
      <c r="HE350" s="41"/>
      <c r="HF350" s="37"/>
      <c r="HG350" s="37"/>
      <c r="HH350" s="43"/>
      <c r="HI350" s="43"/>
      <c r="HJ350" s="41"/>
      <c r="HK350" s="43"/>
      <c r="HL350" s="42"/>
      <c r="HM350" s="18"/>
      <c r="HN350" s="18"/>
      <c r="HO350" s="42"/>
      <c r="HP350" s="18"/>
      <c r="HQ350" s="18"/>
      <c r="HR350" s="19"/>
      <c r="HS350" s="43"/>
      <c r="HT350" s="42"/>
      <c r="HU350" s="41"/>
      <c r="HV350" s="41"/>
      <c r="HW350" s="19"/>
      <c r="HX350" s="43"/>
      <c r="HY350" s="19"/>
      <c r="HZ350" s="41"/>
      <c r="IA350" s="41"/>
      <c r="IB350" s="19"/>
    </row>
    <row r="351" spans="1:236" ht="15.5">
      <c r="A351" s="15">
        <v>5110</v>
      </c>
      <c r="B351">
        <v>8</v>
      </c>
      <c r="C351" t="s">
        <v>443</v>
      </c>
      <c r="D351">
        <v>0</v>
      </c>
      <c r="E351">
        <f t="shared" si="15"/>
        <v>3.1099999999999994</v>
      </c>
      <c r="F351">
        <f t="shared" si="16"/>
        <v>1.1800000000000068</v>
      </c>
      <c r="G351">
        <f t="shared" si="17"/>
        <v>1E-3</v>
      </c>
      <c r="H351" t="s">
        <v>48</v>
      </c>
      <c r="I351" t="s">
        <v>99</v>
      </c>
      <c r="J351" t="s">
        <v>119</v>
      </c>
      <c r="K351" t="s">
        <v>101</v>
      </c>
      <c r="L351">
        <v>96</v>
      </c>
      <c r="M351">
        <v>1109</v>
      </c>
      <c r="N351">
        <v>0</v>
      </c>
      <c r="O351">
        <v>1E-4</v>
      </c>
      <c r="P351" s="15">
        <v>5110</v>
      </c>
      <c r="Q351">
        <v>48.2</v>
      </c>
      <c r="R351">
        <v>0.99</v>
      </c>
      <c r="S351">
        <v>15.5</v>
      </c>
      <c r="T351">
        <v>9.9</v>
      </c>
      <c r="U351">
        <v>0.24</v>
      </c>
      <c r="V351">
        <v>4.53</v>
      </c>
      <c r="W351">
        <v>10.1</v>
      </c>
      <c r="X351">
        <v>3.47</v>
      </c>
      <c r="Y351">
        <v>3.34</v>
      </c>
      <c r="Z351">
        <v>0</v>
      </c>
      <c r="AA351">
        <v>0.62</v>
      </c>
      <c r="AB351">
        <v>0</v>
      </c>
      <c r="AC351">
        <v>1.94</v>
      </c>
      <c r="AD351">
        <v>98.82</v>
      </c>
      <c r="AF351" s="15">
        <v>5110</v>
      </c>
      <c r="AG351">
        <v>48.1</v>
      </c>
      <c r="AH351">
        <v>0.85</v>
      </c>
      <c r="AI351">
        <v>6.21</v>
      </c>
      <c r="AJ351">
        <v>8.99</v>
      </c>
      <c r="AK351">
        <v>0.19</v>
      </c>
      <c r="AL351">
        <v>12.6</v>
      </c>
      <c r="AM351">
        <v>22.4</v>
      </c>
      <c r="AN351">
        <v>0.5</v>
      </c>
      <c r="AO351">
        <v>0</v>
      </c>
      <c r="AP351">
        <v>0</v>
      </c>
      <c r="AR351" s="38"/>
      <c r="AS351" s="38"/>
      <c r="AT351" s="38"/>
      <c r="AU351" s="38"/>
      <c r="AV351" s="38"/>
      <c r="AW351" s="38"/>
      <c r="AX351" s="38"/>
      <c r="AY351" s="38"/>
      <c r="AZ351" s="38"/>
      <c r="BA351" s="38"/>
      <c r="BB351" s="38"/>
      <c r="BC351" s="38"/>
      <c r="DJ351" s="17"/>
      <c r="EH351" s="17"/>
      <c r="EI351" s="17"/>
      <c r="EJ351" s="17"/>
      <c r="EK351" s="17"/>
      <c r="EL351" s="17"/>
      <c r="EM351" s="17"/>
      <c r="EN351" s="17"/>
      <c r="EQ351" s="17"/>
      <c r="ER351" s="17"/>
      <c r="ES351" s="17"/>
      <c r="ET351" s="17"/>
      <c r="EU351" s="17"/>
      <c r="FW351" s="40"/>
      <c r="FX351" s="40"/>
      <c r="FY351" s="40"/>
      <c r="FZ351" s="40"/>
      <c r="GA351" s="40"/>
      <c r="GB351" s="18"/>
      <c r="GC351" s="18"/>
      <c r="GD351" s="19"/>
      <c r="GE351" s="19"/>
      <c r="GF351" s="41"/>
      <c r="GG351" s="41"/>
      <c r="GH351" s="41"/>
      <c r="GI351" s="41"/>
      <c r="GJ351" s="41"/>
      <c r="GK351" s="41"/>
      <c r="GL351" s="41"/>
      <c r="GM351" s="41"/>
      <c r="GN351" s="41"/>
      <c r="GO351" s="41"/>
      <c r="GP351" s="41"/>
      <c r="GQ351" s="41"/>
      <c r="GR351" s="41"/>
      <c r="GS351" s="41"/>
      <c r="GT351" s="41"/>
      <c r="GU351" s="41"/>
      <c r="GV351" s="42"/>
      <c r="GW351" s="42"/>
      <c r="GX351" s="42"/>
      <c r="GY351" s="42"/>
      <c r="GZ351" s="41"/>
      <c r="HA351" s="41"/>
      <c r="HB351" s="41"/>
      <c r="HC351" s="41"/>
      <c r="HD351" s="41"/>
      <c r="HE351" s="41"/>
      <c r="HF351" s="37"/>
      <c r="HG351" s="37"/>
      <c r="HH351" s="43"/>
      <c r="HI351" s="43"/>
      <c r="HJ351" s="41"/>
      <c r="HK351" s="43"/>
      <c r="HL351" s="42"/>
      <c r="HM351" s="18"/>
      <c r="HN351" s="18"/>
      <c r="HO351" s="42"/>
      <c r="HP351" s="18"/>
      <c r="HQ351" s="18"/>
      <c r="HR351" s="19"/>
      <c r="HS351" s="43"/>
      <c r="HT351" s="42"/>
      <c r="HU351" s="41"/>
      <c r="HV351" s="41"/>
      <c r="HW351" s="19"/>
      <c r="HX351" s="43"/>
      <c r="HY351" s="19"/>
      <c r="HZ351" s="41"/>
      <c r="IA351" s="41"/>
      <c r="IB351" s="19"/>
    </row>
    <row r="352" spans="1:236" ht="15.5">
      <c r="A352" s="15">
        <v>5111</v>
      </c>
      <c r="B352">
        <v>11</v>
      </c>
      <c r="C352" t="s">
        <v>443</v>
      </c>
      <c r="D352">
        <v>0</v>
      </c>
      <c r="E352">
        <f t="shared" si="15"/>
        <v>2.7399999999999949</v>
      </c>
      <c r="F352">
        <f t="shared" si="16"/>
        <v>0.71999999999999886</v>
      </c>
      <c r="G352">
        <f t="shared" si="17"/>
        <v>1E-3</v>
      </c>
      <c r="H352" t="s">
        <v>48</v>
      </c>
      <c r="I352" t="s">
        <v>99</v>
      </c>
      <c r="J352" t="s">
        <v>119</v>
      </c>
      <c r="K352" t="s">
        <v>101</v>
      </c>
      <c r="L352">
        <v>168</v>
      </c>
      <c r="M352">
        <v>1137</v>
      </c>
      <c r="N352">
        <v>0</v>
      </c>
      <c r="O352">
        <v>1E-4</v>
      </c>
      <c r="P352" s="15">
        <v>5111</v>
      </c>
      <c r="Q352">
        <v>49.4</v>
      </c>
      <c r="R352">
        <v>1</v>
      </c>
      <c r="S352">
        <v>15.3</v>
      </c>
      <c r="T352">
        <v>9.76</v>
      </c>
      <c r="U352">
        <v>0.21</v>
      </c>
      <c r="V352">
        <v>4.9400000000000004</v>
      </c>
      <c r="W352">
        <v>10.4</v>
      </c>
      <c r="X352">
        <v>2.83</v>
      </c>
      <c r="Y352">
        <v>2.9</v>
      </c>
      <c r="Z352">
        <v>0</v>
      </c>
      <c r="AA352">
        <v>0.52</v>
      </c>
      <c r="AB352">
        <v>0</v>
      </c>
      <c r="AC352">
        <v>2.0099999999999998</v>
      </c>
      <c r="AD352">
        <v>99.28</v>
      </c>
      <c r="AF352" s="15">
        <v>5111</v>
      </c>
      <c r="AG352">
        <v>51.5</v>
      </c>
      <c r="AH352">
        <v>0.52</v>
      </c>
      <c r="AI352">
        <v>3.42</v>
      </c>
      <c r="AJ352">
        <v>6.85</v>
      </c>
      <c r="AK352">
        <v>0.16</v>
      </c>
      <c r="AL352">
        <v>15.2</v>
      </c>
      <c r="AM352">
        <v>22.1</v>
      </c>
      <c r="AN352">
        <v>0.27</v>
      </c>
      <c r="AO352">
        <v>0</v>
      </c>
      <c r="AP352">
        <v>0.12</v>
      </c>
      <c r="AR352" s="38"/>
      <c r="AS352" s="38"/>
      <c r="AT352" s="38"/>
      <c r="AU352" s="38"/>
      <c r="AV352" s="38"/>
      <c r="AW352" s="38"/>
      <c r="AX352" s="38"/>
      <c r="AY352" s="38"/>
      <c r="AZ352" s="38"/>
      <c r="BA352" s="38"/>
      <c r="BB352" s="38"/>
      <c r="BC352" s="38"/>
      <c r="DJ352" s="17"/>
      <c r="EH352" s="17"/>
      <c r="EI352" s="17"/>
      <c r="EJ352" s="17"/>
      <c r="EK352" s="17"/>
      <c r="EL352" s="17"/>
      <c r="EM352" s="17"/>
      <c r="EN352" s="17"/>
      <c r="EQ352" s="17"/>
      <c r="ER352" s="17"/>
      <c r="ES352" s="17"/>
      <c r="ET352" s="17"/>
      <c r="EU352" s="17"/>
      <c r="FW352" s="40"/>
      <c r="FX352" s="40"/>
      <c r="FY352" s="40"/>
      <c r="FZ352" s="40"/>
      <c r="GA352" s="40"/>
      <c r="GB352" s="18"/>
      <c r="GC352" s="18"/>
      <c r="GD352" s="19"/>
      <c r="GE352" s="19"/>
      <c r="GF352" s="41"/>
      <c r="GG352" s="41"/>
      <c r="GH352" s="41"/>
      <c r="GI352" s="41"/>
      <c r="GJ352" s="41"/>
      <c r="GK352" s="41"/>
      <c r="GL352" s="41"/>
      <c r="GM352" s="41"/>
      <c r="GN352" s="41"/>
      <c r="GO352" s="41"/>
      <c r="GP352" s="41"/>
      <c r="GQ352" s="41"/>
      <c r="GR352" s="41"/>
      <c r="GS352" s="41"/>
      <c r="GT352" s="41"/>
      <c r="GU352" s="41"/>
      <c r="GV352" s="42"/>
      <c r="GW352" s="42"/>
      <c r="GX352" s="42"/>
      <c r="GY352" s="42"/>
      <c r="GZ352" s="41"/>
      <c r="HA352" s="41"/>
      <c r="HB352" s="41"/>
      <c r="HC352" s="41"/>
      <c r="HD352" s="41"/>
      <c r="HE352" s="41"/>
      <c r="HF352" s="37"/>
      <c r="HG352" s="37"/>
      <c r="HH352" s="43"/>
      <c r="HI352" s="43"/>
      <c r="HJ352" s="41"/>
      <c r="HK352" s="43"/>
      <c r="HL352" s="42"/>
      <c r="HM352" s="18"/>
      <c r="HN352" s="18"/>
      <c r="HO352" s="42"/>
      <c r="HP352" s="18"/>
      <c r="HQ352" s="18"/>
      <c r="HR352" s="19"/>
      <c r="HS352" s="43"/>
      <c r="HT352" s="42"/>
      <c r="HU352" s="41"/>
      <c r="HV352" s="41"/>
      <c r="HW352" s="19"/>
      <c r="HX352" s="43"/>
      <c r="HY352" s="19"/>
      <c r="HZ352" s="41"/>
      <c r="IA352" s="41"/>
      <c r="IB352" s="19"/>
    </row>
    <row r="353" spans="1:236" ht="15.5">
      <c r="A353" s="15">
        <v>5112</v>
      </c>
      <c r="B353">
        <v>12</v>
      </c>
      <c r="C353" t="s">
        <v>443</v>
      </c>
      <c r="D353">
        <v>0</v>
      </c>
      <c r="E353">
        <f t="shared" si="15"/>
        <v>3.3999999999999915</v>
      </c>
      <c r="F353">
        <f t="shared" si="16"/>
        <v>1.0799999999999983</v>
      </c>
      <c r="G353">
        <f t="shared" si="17"/>
        <v>1E-3</v>
      </c>
      <c r="H353" t="s">
        <v>48</v>
      </c>
      <c r="I353" t="s">
        <v>99</v>
      </c>
      <c r="J353" t="s">
        <v>119</v>
      </c>
      <c r="K353" t="s">
        <v>101</v>
      </c>
      <c r="L353">
        <v>168</v>
      </c>
      <c r="M353">
        <v>1135</v>
      </c>
      <c r="N353">
        <v>0</v>
      </c>
      <c r="O353">
        <v>1E-4</v>
      </c>
      <c r="P353" s="15">
        <v>5112</v>
      </c>
      <c r="Q353">
        <v>49.5</v>
      </c>
      <c r="R353">
        <v>1</v>
      </c>
      <c r="S353">
        <v>15.3</v>
      </c>
      <c r="T353">
        <v>9.51</v>
      </c>
      <c r="U353">
        <v>0.22</v>
      </c>
      <c r="V353">
        <v>4.59</v>
      </c>
      <c r="W353">
        <v>9.8000000000000007</v>
      </c>
      <c r="X353">
        <v>3.05</v>
      </c>
      <c r="Y353">
        <v>3.15</v>
      </c>
      <c r="Z353">
        <v>0</v>
      </c>
      <c r="AA353">
        <v>0.48</v>
      </c>
      <c r="AB353">
        <v>0</v>
      </c>
      <c r="AC353">
        <v>2.3199999999999998</v>
      </c>
      <c r="AD353">
        <v>98.92</v>
      </c>
      <c r="AF353" s="15">
        <v>5112</v>
      </c>
      <c r="AG353">
        <v>51.1</v>
      </c>
      <c r="AH353">
        <v>0.52</v>
      </c>
      <c r="AI353">
        <v>3.42</v>
      </c>
      <c r="AJ353">
        <v>6.96</v>
      </c>
      <c r="AK353">
        <v>0.15</v>
      </c>
      <c r="AL353">
        <v>15</v>
      </c>
      <c r="AM353">
        <v>22.4</v>
      </c>
      <c r="AN353">
        <v>0.25</v>
      </c>
      <c r="AO353">
        <v>0</v>
      </c>
      <c r="AP353">
        <v>0.09</v>
      </c>
      <c r="AR353" s="38"/>
      <c r="AS353" s="38"/>
      <c r="AT353" s="38"/>
      <c r="AU353" s="38"/>
      <c r="AV353" s="38"/>
      <c r="AW353" s="38"/>
      <c r="AX353" s="38"/>
      <c r="AY353" s="38"/>
      <c r="AZ353" s="38"/>
      <c r="BA353" s="38"/>
      <c r="BB353" s="38"/>
      <c r="BC353" s="38"/>
      <c r="DJ353" s="17"/>
      <c r="EH353" s="17"/>
      <c r="EI353" s="17"/>
      <c r="EJ353" s="17"/>
      <c r="EK353" s="17"/>
      <c r="EL353" s="17"/>
      <c r="EM353" s="17"/>
      <c r="EN353" s="17"/>
      <c r="EQ353" s="17"/>
      <c r="ER353" s="17"/>
      <c r="ES353" s="17"/>
      <c r="ET353" s="17"/>
      <c r="EU353" s="17"/>
      <c r="FW353" s="40"/>
      <c r="FX353" s="40"/>
      <c r="FY353" s="40"/>
      <c r="FZ353" s="40"/>
      <c r="GA353" s="40"/>
      <c r="GB353" s="18"/>
      <c r="GC353" s="18"/>
      <c r="GD353" s="19"/>
      <c r="GE353" s="19"/>
      <c r="GF353" s="41"/>
      <c r="GG353" s="41"/>
      <c r="GH353" s="41"/>
      <c r="GI353" s="41"/>
      <c r="GJ353" s="41"/>
      <c r="GK353" s="41"/>
      <c r="GL353" s="41"/>
      <c r="GM353" s="41"/>
      <c r="GN353" s="41"/>
      <c r="GO353" s="41"/>
      <c r="GP353" s="41"/>
      <c r="GQ353" s="41"/>
      <c r="GR353" s="41"/>
      <c r="GS353" s="41"/>
      <c r="GT353" s="41"/>
      <c r="GU353" s="41"/>
      <c r="GV353" s="42"/>
      <c r="GW353" s="42"/>
      <c r="GX353" s="42"/>
      <c r="GY353" s="42"/>
      <c r="GZ353" s="41"/>
      <c r="HA353" s="41"/>
      <c r="HB353" s="41"/>
      <c r="HC353" s="41"/>
      <c r="HD353" s="41"/>
      <c r="HE353" s="41"/>
      <c r="HF353" s="37"/>
      <c r="HG353" s="37"/>
      <c r="HH353" s="43"/>
      <c r="HI353" s="43"/>
      <c r="HJ353" s="41"/>
      <c r="HK353" s="43"/>
      <c r="HL353" s="42"/>
      <c r="HM353" s="18"/>
      <c r="HN353" s="18"/>
      <c r="HO353" s="42"/>
      <c r="HP353" s="18"/>
      <c r="HQ353" s="18"/>
      <c r="HR353" s="19"/>
      <c r="HS353" s="43"/>
      <c r="HT353" s="42"/>
      <c r="HU353" s="41"/>
      <c r="HV353" s="41"/>
      <c r="HW353" s="19"/>
      <c r="HX353" s="43"/>
      <c r="HY353" s="19"/>
      <c r="HZ353" s="41"/>
      <c r="IA353" s="41"/>
      <c r="IB353" s="19"/>
    </row>
    <row r="354" spans="1:236" ht="15.5">
      <c r="A354" s="15">
        <v>5113</v>
      </c>
      <c r="B354">
        <v>13</v>
      </c>
      <c r="C354" t="s">
        <v>443</v>
      </c>
      <c r="D354">
        <v>0</v>
      </c>
      <c r="E354">
        <f t="shared" si="15"/>
        <v>4</v>
      </c>
      <c r="F354">
        <f t="shared" si="16"/>
        <v>1.1500000000000057</v>
      </c>
      <c r="G354">
        <f t="shared" si="17"/>
        <v>1E-3</v>
      </c>
      <c r="H354" t="s">
        <v>48</v>
      </c>
      <c r="I354" t="s">
        <v>99</v>
      </c>
      <c r="J354" t="s">
        <v>119</v>
      </c>
      <c r="K354" t="s">
        <v>101</v>
      </c>
      <c r="L354">
        <v>264</v>
      </c>
      <c r="M354">
        <v>1135</v>
      </c>
      <c r="N354">
        <v>0</v>
      </c>
      <c r="O354">
        <v>1E-4</v>
      </c>
      <c r="P354" s="15">
        <v>5113</v>
      </c>
      <c r="Q354">
        <v>49.9</v>
      </c>
      <c r="R354">
        <v>1.04</v>
      </c>
      <c r="S354">
        <v>15.4</v>
      </c>
      <c r="T354">
        <v>8.6300000000000008</v>
      </c>
      <c r="U354">
        <v>0.23</v>
      </c>
      <c r="V354">
        <v>4.59</v>
      </c>
      <c r="W354">
        <v>9.1</v>
      </c>
      <c r="X354">
        <v>3.22</v>
      </c>
      <c r="Y354">
        <v>3.37</v>
      </c>
      <c r="Z354">
        <v>0</v>
      </c>
      <c r="AA354">
        <v>0.52</v>
      </c>
      <c r="AB354">
        <v>0</v>
      </c>
      <c r="AC354">
        <v>2.85</v>
      </c>
      <c r="AD354">
        <v>98.85</v>
      </c>
      <c r="AF354" s="15">
        <v>5113</v>
      </c>
      <c r="AG354">
        <v>48.9</v>
      </c>
      <c r="AH354">
        <v>0.75</v>
      </c>
      <c r="AI354">
        <v>5.13</v>
      </c>
      <c r="AJ354">
        <v>8.4600000000000009</v>
      </c>
      <c r="AK354">
        <v>0.17</v>
      </c>
      <c r="AL354">
        <v>13.5</v>
      </c>
      <c r="AM354">
        <v>22.2</v>
      </c>
      <c r="AN354">
        <v>0.41</v>
      </c>
      <c r="AO354">
        <v>0</v>
      </c>
      <c r="AP354">
        <v>0.05</v>
      </c>
      <c r="AR354" s="38"/>
      <c r="AS354" s="38"/>
      <c r="AT354" s="38"/>
      <c r="AU354" s="38"/>
      <c r="AV354" s="38"/>
      <c r="AW354" s="38"/>
      <c r="AX354" s="38"/>
      <c r="AY354" s="38"/>
      <c r="AZ354" s="38"/>
      <c r="BA354" s="38"/>
      <c r="BB354" s="38"/>
      <c r="BC354" s="38"/>
      <c r="DJ354" s="17"/>
      <c r="EH354" s="17"/>
      <c r="EI354" s="17"/>
      <c r="EJ354" s="17"/>
      <c r="EK354" s="17"/>
      <c r="EL354" s="17"/>
      <c r="EM354" s="17"/>
      <c r="EN354" s="17"/>
      <c r="EQ354" s="17"/>
      <c r="ER354" s="17"/>
      <c r="ES354" s="17"/>
      <c r="ET354" s="17"/>
      <c r="EU354" s="17"/>
      <c r="FW354" s="40"/>
      <c r="FX354" s="40"/>
      <c r="FY354" s="40"/>
      <c r="FZ354" s="40"/>
      <c r="GA354" s="40"/>
      <c r="GB354" s="18"/>
      <c r="GC354" s="18"/>
      <c r="GD354" s="19"/>
      <c r="GE354" s="19"/>
      <c r="GF354" s="41"/>
      <c r="GG354" s="41"/>
      <c r="GH354" s="41"/>
      <c r="GI354" s="41"/>
      <c r="GJ354" s="41"/>
      <c r="GK354" s="41"/>
      <c r="GL354" s="41"/>
      <c r="GM354" s="41"/>
      <c r="GN354" s="41"/>
      <c r="GO354" s="41"/>
      <c r="GP354" s="41"/>
      <c r="GQ354" s="41"/>
      <c r="GR354" s="41"/>
      <c r="GS354" s="41"/>
      <c r="GT354" s="41"/>
      <c r="GU354" s="41"/>
      <c r="GV354" s="42"/>
      <c r="GW354" s="42"/>
      <c r="GX354" s="42"/>
      <c r="GY354" s="42"/>
      <c r="GZ354" s="41"/>
      <c r="HA354" s="41"/>
      <c r="HB354" s="41"/>
      <c r="HC354" s="41"/>
      <c r="HD354" s="41"/>
      <c r="HE354" s="41"/>
      <c r="HF354" s="37"/>
      <c r="HG354" s="37"/>
      <c r="HH354" s="43"/>
      <c r="HI354" s="43"/>
      <c r="HJ354" s="41"/>
      <c r="HK354" s="43"/>
      <c r="HL354" s="42"/>
      <c r="HM354" s="18"/>
      <c r="HN354" s="18"/>
      <c r="HO354" s="42"/>
      <c r="HP354" s="18"/>
      <c r="HQ354" s="18"/>
      <c r="HR354" s="19"/>
      <c r="HS354" s="43"/>
      <c r="HT354" s="42"/>
      <c r="HU354" s="41"/>
      <c r="HV354" s="41"/>
      <c r="HW354" s="19"/>
      <c r="HX354" s="43"/>
      <c r="HY354" s="19"/>
      <c r="HZ354" s="41"/>
      <c r="IA354" s="41"/>
      <c r="IB354" s="19"/>
    </row>
    <row r="355" spans="1:236" ht="15.5">
      <c r="A355" s="15">
        <v>5114</v>
      </c>
      <c r="B355">
        <v>14</v>
      </c>
      <c r="C355" t="s">
        <v>443</v>
      </c>
      <c r="D355">
        <v>0</v>
      </c>
      <c r="E355">
        <f t="shared" si="15"/>
        <v>3.1999999999999886</v>
      </c>
      <c r="F355">
        <f t="shared" si="16"/>
        <v>0.87000000000000455</v>
      </c>
      <c r="G355">
        <f t="shared" si="17"/>
        <v>1E-3</v>
      </c>
      <c r="H355" t="s">
        <v>48</v>
      </c>
      <c r="I355" t="s">
        <v>99</v>
      </c>
      <c r="J355" t="s">
        <v>119</v>
      </c>
      <c r="K355" t="s">
        <v>101</v>
      </c>
      <c r="L355">
        <v>192</v>
      </c>
      <c r="M355">
        <v>1115</v>
      </c>
      <c r="N355">
        <v>0</v>
      </c>
      <c r="O355">
        <v>1E-4</v>
      </c>
      <c r="P355" s="15">
        <v>5114</v>
      </c>
      <c r="Q355">
        <v>51.6</v>
      </c>
      <c r="R355">
        <v>0.79</v>
      </c>
      <c r="S355">
        <v>16.899999999999999</v>
      </c>
      <c r="T355">
        <v>6.7</v>
      </c>
      <c r="U355">
        <v>0.26</v>
      </c>
      <c r="V355">
        <v>3.56</v>
      </c>
      <c r="W355">
        <v>7.4</v>
      </c>
      <c r="X355">
        <v>4.1399999999999997</v>
      </c>
      <c r="Y355">
        <v>4.66</v>
      </c>
      <c r="Z355">
        <v>0</v>
      </c>
      <c r="AA355">
        <v>0.79</v>
      </c>
      <c r="AB355">
        <v>0</v>
      </c>
      <c r="AC355">
        <v>2.33</v>
      </c>
      <c r="AD355">
        <v>99.13</v>
      </c>
      <c r="AF355" s="15">
        <v>5114</v>
      </c>
      <c r="AG355">
        <v>49</v>
      </c>
      <c r="AH355">
        <v>0.68</v>
      </c>
      <c r="AI355">
        <v>4.92</v>
      </c>
      <c r="AJ355">
        <v>8.5</v>
      </c>
      <c r="AK355">
        <v>0.18</v>
      </c>
      <c r="AL355">
        <v>13.7</v>
      </c>
      <c r="AM355">
        <v>22.5</v>
      </c>
      <c r="AN355">
        <v>0.38</v>
      </c>
      <c r="AO355">
        <v>0</v>
      </c>
      <c r="AP355">
        <v>0.01</v>
      </c>
      <c r="AR355" s="38"/>
      <c r="AS355" s="38"/>
      <c r="AT355" s="38"/>
      <c r="AU355" s="38"/>
      <c r="AV355" s="38"/>
      <c r="AW355" s="38"/>
      <c r="AX355" s="38"/>
      <c r="AY355" s="38"/>
      <c r="AZ355" s="38"/>
      <c r="BA355" s="38"/>
      <c r="BB355" s="38"/>
      <c r="BC355" s="38"/>
      <c r="DJ355" s="17"/>
      <c r="EH355" s="17"/>
      <c r="EI355" s="17"/>
      <c r="EJ355" s="17"/>
      <c r="EK355" s="17"/>
      <c r="EL355" s="17"/>
      <c r="EM355" s="17"/>
      <c r="EN355" s="17"/>
      <c r="EQ355" s="17"/>
      <c r="ER355" s="17"/>
      <c r="ES355" s="17"/>
      <c r="ET355" s="17"/>
      <c r="EU355" s="17"/>
      <c r="FW355" s="40"/>
      <c r="FX355" s="40"/>
      <c r="FY355" s="40"/>
      <c r="FZ355" s="40"/>
      <c r="GA355" s="40"/>
      <c r="GB355" s="18"/>
      <c r="GC355" s="18"/>
      <c r="GD355" s="19"/>
      <c r="GE355" s="19"/>
      <c r="GF355" s="41"/>
      <c r="GG355" s="41"/>
      <c r="GH355" s="41"/>
      <c r="GI355" s="41"/>
      <c r="GJ355" s="41"/>
      <c r="GK355" s="41"/>
      <c r="GL355" s="41"/>
      <c r="GM355" s="41"/>
      <c r="GN355" s="41"/>
      <c r="GO355" s="41"/>
      <c r="GP355" s="41"/>
      <c r="GQ355" s="41"/>
      <c r="GR355" s="41"/>
      <c r="GS355" s="41"/>
      <c r="GT355" s="41"/>
      <c r="GU355" s="41"/>
      <c r="GV355" s="42"/>
      <c r="GW355" s="42"/>
      <c r="GX355" s="42"/>
      <c r="GY355" s="42"/>
      <c r="GZ355" s="41"/>
      <c r="HA355" s="41"/>
      <c r="HB355" s="41"/>
      <c r="HC355" s="41"/>
      <c r="HD355" s="41"/>
      <c r="HE355" s="41"/>
      <c r="HF355" s="37"/>
      <c r="HG355" s="37"/>
      <c r="HH355" s="43"/>
      <c r="HI355" s="43"/>
      <c r="HJ355" s="41"/>
      <c r="HK355" s="43"/>
      <c r="HL355" s="42"/>
      <c r="HM355" s="18"/>
      <c r="HN355" s="18"/>
      <c r="HO355" s="42"/>
      <c r="HP355" s="18"/>
      <c r="HQ355" s="18"/>
      <c r="HR355" s="19"/>
      <c r="HS355" s="43"/>
      <c r="HT355" s="42"/>
      <c r="HU355" s="41"/>
      <c r="HV355" s="41"/>
      <c r="HW355" s="19"/>
      <c r="HX355" s="43"/>
      <c r="HY355" s="19"/>
      <c r="HZ355" s="41"/>
      <c r="IA355" s="41"/>
      <c r="IB355" s="19"/>
    </row>
    <row r="356" spans="1:236" ht="15.5">
      <c r="A356" s="15">
        <v>2401</v>
      </c>
      <c r="B356">
        <v>371</v>
      </c>
      <c r="C356" t="s">
        <v>444</v>
      </c>
      <c r="D356">
        <v>0</v>
      </c>
      <c r="E356">
        <f t="shared" si="15"/>
        <v>1.3200000000000216</v>
      </c>
      <c r="F356">
        <f t="shared" si="16"/>
        <v>1.3199999999999932</v>
      </c>
      <c r="G356">
        <f t="shared" si="17"/>
        <v>20</v>
      </c>
      <c r="H356" t="s">
        <v>445</v>
      </c>
      <c r="I356" t="s">
        <v>105</v>
      </c>
      <c r="J356" t="s">
        <v>100</v>
      </c>
      <c r="K356" t="s">
        <v>101</v>
      </c>
      <c r="L356">
        <v>67</v>
      </c>
      <c r="M356">
        <v>1340</v>
      </c>
      <c r="N356">
        <v>15</v>
      </c>
      <c r="O356">
        <v>2</v>
      </c>
      <c r="P356" s="15">
        <v>2401</v>
      </c>
      <c r="Q356">
        <v>44.12</v>
      </c>
      <c r="R356">
        <v>1.51</v>
      </c>
      <c r="S356">
        <v>13.18</v>
      </c>
      <c r="T356">
        <v>13.37</v>
      </c>
      <c r="U356">
        <v>0.19</v>
      </c>
      <c r="V356">
        <v>12.94</v>
      </c>
      <c r="W356">
        <v>9.69</v>
      </c>
      <c r="X356">
        <v>2.58</v>
      </c>
      <c r="Y356">
        <v>1.02</v>
      </c>
      <c r="Z356">
        <v>0.08</v>
      </c>
      <c r="AA356">
        <v>0</v>
      </c>
      <c r="AB356">
        <v>0</v>
      </c>
      <c r="AC356">
        <v>0</v>
      </c>
      <c r="AD356">
        <v>98.68</v>
      </c>
      <c r="AF356" s="15">
        <v>2401</v>
      </c>
      <c r="AG356">
        <v>51.12</v>
      </c>
      <c r="AH356">
        <v>0.3</v>
      </c>
      <c r="AI356">
        <v>8.73</v>
      </c>
      <c r="AJ356">
        <v>8.3000000000000007</v>
      </c>
      <c r="AK356">
        <v>0.2</v>
      </c>
      <c r="AL356">
        <v>18.16</v>
      </c>
      <c r="AM356">
        <v>13.84</v>
      </c>
      <c r="AN356">
        <v>0.84</v>
      </c>
      <c r="AO356">
        <v>0</v>
      </c>
      <c r="AP356">
        <v>0.3</v>
      </c>
      <c r="AR356" s="38"/>
      <c r="AS356" s="38"/>
      <c r="AT356" s="38"/>
      <c r="AU356" s="38"/>
      <c r="AV356" s="38"/>
      <c r="AW356" s="38"/>
      <c r="AX356" s="38"/>
      <c r="AY356" s="38"/>
      <c r="AZ356" s="38"/>
      <c r="BA356" s="38"/>
      <c r="BB356" s="38"/>
      <c r="BC356" s="38"/>
      <c r="DJ356" s="17"/>
      <c r="EH356" s="17"/>
      <c r="EI356" s="17"/>
      <c r="EJ356" s="17"/>
      <c r="EK356" s="17"/>
      <c r="EL356" s="17"/>
      <c r="EM356" s="17"/>
      <c r="EN356" s="17"/>
      <c r="EQ356" s="17"/>
      <c r="ER356" s="17"/>
      <c r="ES356" s="17"/>
      <c r="ET356" s="17"/>
      <c r="EU356" s="17"/>
      <c r="FW356" s="40"/>
      <c r="FX356" s="40"/>
      <c r="FY356" s="40"/>
      <c r="FZ356" s="40"/>
      <c r="GA356" s="40"/>
      <c r="GB356" s="18"/>
      <c r="GC356" s="18"/>
      <c r="GD356" s="19"/>
      <c r="GE356" s="19"/>
      <c r="GF356" s="41"/>
      <c r="GG356" s="41"/>
      <c r="GH356" s="41"/>
      <c r="GI356" s="41"/>
      <c r="GJ356" s="41"/>
      <c r="GK356" s="41"/>
      <c r="GL356" s="41"/>
      <c r="GM356" s="41"/>
      <c r="GN356" s="41"/>
      <c r="GO356" s="41"/>
      <c r="GP356" s="41"/>
      <c r="GQ356" s="41"/>
      <c r="GR356" s="41"/>
      <c r="GS356" s="41"/>
      <c r="GT356" s="41"/>
      <c r="GU356" s="41"/>
      <c r="GV356" s="42"/>
      <c r="GW356" s="42"/>
      <c r="GX356" s="42"/>
      <c r="GY356" s="42"/>
      <c r="GZ356" s="41"/>
      <c r="HA356" s="41"/>
      <c r="HB356" s="41"/>
      <c r="HC356" s="41"/>
      <c r="HD356" s="41"/>
      <c r="HE356" s="41"/>
      <c r="HF356" s="37"/>
      <c r="HG356" s="37"/>
      <c r="HH356" s="43"/>
      <c r="HI356" s="43"/>
      <c r="HJ356" s="41"/>
      <c r="HK356" s="43"/>
      <c r="HL356" s="42"/>
      <c r="HM356" s="18"/>
      <c r="HN356" s="18"/>
      <c r="HO356" s="42"/>
      <c r="HP356" s="18"/>
      <c r="HQ356" s="18"/>
      <c r="HR356" s="19"/>
      <c r="HS356" s="43"/>
      <c r="HT356" s="42"/>
      <c r="HU356" s="41"/>
      <c r="HV356" s="41"/>
      <c r="HW356" s="19"/>
      <c r="HX356" s="43"/>
      <c r="HY356" s="19"/>
      <c r="HZ356" s="41"/>
      <c r="IA356" s="41"/>
      <c r="IB356" s="19"/>
    </row>
    <row r="357" spans="1:236" ht="15.5">
      <c r="A357" s="15">
        <v>2402</v>
      </c>
      <c r="B357">
        <v>369</v>
      </c>
      <c r="C357" t="s">
        <v>444</v>
      </c>
      <c r="D357">
        <v>0</v>
      </c>
      <c r="E357">
        <f t="shared" si="15"/>
        <v>0.70000000000000284</v>
      </c>
      <c r="F357">
        <f t="shared" si="16"/>
        <v>0.82999999999999829</v>
      </c>
      <c r="G357">
        <f t="shared" si="17"/>
        <v>20</v>
      </c>
      <c r="H357" t="s">
        <v>445</v>
      </c>
      <c r="I357" t="s">
        <v>105</v>
      </c>
      <c r="J357" t="s">
        <v>100</v>
      </c>
      <c r="K357" t="s">
        <v>101</v>
      </c>
      <c r="L357">
        <v>36</v>
      </c>
      <c r="M357">
        <v>1360</v>
      </c>
      <c r="N357">
        <v>15</v>
      </c>
      <c r="O357">
        <v>2</v>
      </c>
      <c r="P357" s="15">
        <v>2402</v>
      </c>
      <c r="Q357">
        <v>44.43</v>
      </c>
      <c r="R357">
        <v>1.43</v>
      </c>
      <c r="S357">
        <v>13.97</v>
      </c>
      <c r="T357">
        <v>12.83</v>
      </c>
      <c r="U357">
        <v>0.19</v>
      </c>
      <c r="V357">
        <v>13.39</v>
      </c>
      <c r="W357">
        <v>9.91</v>
      </c>
      <c r="X357">
        <v>2.17</v>
      </c>
      <c r="Y357">
        <v>0.89</v>
      </c>
      <c r="Z357">
        <v>0.09</v>
      </c>
      <c r="AA357">
        <v>0</v>
      </c>
      <c r="AB357">
        <v>0</v>
      </c>
      <c r="AC357">
        <v>0</v>
      </c>
      <c r="AD357">
        <v>99.17</v>
      </c>
      <c r="AF357" s="15">
        <v>2402</v>
      </c>
      <c r="AG357">
        <v>51.37</v>
      </c>
      <c r="AH357">
        <v>0.21</v>
      </c>
      <c r="AI357">
        <v>8.89</v>
      </c>
      <c r="AJ357">
        <v>8.19</v>
      </c>
      <c r="AK357">
        <v>0.2</v>
      </c>
      <c r="AL357">
        <v>18.16</v>
      </c>
      <c r="AM357">
        <v>13.24</v>
      </c>
      <c r="AN357">
        <v>0.8</v>
      </c>
      <c r="AO357">
        <v>0</v>
      </c>
      <c r="AP357">
        <v>0.25</v>
      </c>
      <c r="AR357" s="38"/>
      <c r="AS357" s="38"/>
      <c r="AT357" s="38"/>
      <c r="AU357" s="38"/>
      <c r="AV357" s="38"/>
      <c r="AW357" s="38"/>
      <c r="AX357" s="38"/>
      <c r="AY357" s="38"/>
      <c r="AZ357" s="38"/>
      <c r="BA357" s="38"/>
      <c r="BB357" s="38"/>
      <c r="BC357" s="38"/>
      <c r="DJ357" s="17"/>
      <c r="EH357" s="17"/>
      <c r="EI357" s="17"/>
      <c r="EJ357" s="17"/>
      <c r="EK357" s="17"/>
      <c r="EL357" s="17"/>
      <c r="EM357" s="17"/>
      <c r="EN357" s="17"/>
      <c r="EQ357" s="17"/>
      <c r="ER357" s="17"/>
      <c r="ES357" s="17"/>
      <c r="ET357" s="17"/>
      <c r="EU357" s="17"/>
      <c r="FW357" s="40"/>
      <c r="FX357" s="40"/>
      <c r="FY357" s="40"/>
      <c r="FZ357" s="40"/>
      <c r="GA357" s="40"/>
      <c r="GB357" s="18"/>
      <c r="GC357" s="18"/>
      <c r="GD357" s="19"/>
      <c r="GE357" s="19"/>
      <c r="GF357" s="41"/>
      <c r="GG357" s="41"/>
      <c r="GH357" s="41"/>
      <c r="GI357" s="41"/>
      <c r="GJ357" s="41"/>
      <c r="GK357" s="41"/>
      <c r="GL357" s="41"/>
      <c r="GM357" s="41"/>
      <c r="GN357" s="41"/>
      <c r="GO357" s="41"/>
      <c r="GP357" s="41"/>
      <c r="GQ357" s="41"/>
      <c r="GR357" s="41"/>
      <c r="GS357" s="41"/>
      <c r="GT357" s="41"/>
      <c r="GU357" s="41"/>
      <c r="GV357" s="42"/>
      <c r="GW357" s="42"/>
      <c r="GX357" s="42"/>
      <c r="GY357" s="42"/>
      <c r="GZ357" s="41"/>
      <c r="HA357" s="41"/>
      <c r="HB357" s="41"/>
      <c r="HC357" s="41"/>
      <c r="HD357" s="41"/>
      <c r="HE357" s="41"/>
      <c r="HF357" s="37"/>
      <c r="HG357" s="37"/>
      <c r="HH357" s="43"/>
      <c r="HI357" s="43"/>
      <c r="HJ357" s="41"/>
      <c r="HK357" s="43"/>
      <c r="HL357" s="42"/>
      <c r="HM357" s="18"/>
      <c r="HN357" s="18"/>
      <c r="HO357" s="42"/>
      <c r="HP357" s="18"/>
      <c r="HQ357" s="18"/>
      <c r="HR357" s="19"/>
      <c r="HS357" s="43"/>
      <c r="HT357" s="42"/>
      <c r="HU357" s="41"/>
      <c r="HV357" s="41"/>
      <c r="HW357" s="19"/>
      <c r="HX357" s="43"/>
      <c r="HY357" s="19"/>
      <c r="HZ357" s="41"/>
      <c r="IA357" s="41"/>
      <c r="IB357" s="19"/>
    </row>
    <row r="358" spans="1:236" ht="15.5">
      <c r="A358" s="15">
        <v>2403</v>
      </c>
      <c r="B358">
        <v>370</v>
      </c>
      <c r="C358" t="s">
        <v>444</v>
      </c>
      <c r="D358">
        <v>0</v>
      </c>
      <c r="E358">
        <f t="shared" si="15"/>
        <v>0.43999999999998352</v>
      </c>
      <c r="F358">
        <f t="shared" si="16"/>
        <v>0.34999999999999432</v>
      </c>
      <c r="G358">
        <f t="shared" si="17"/>
        <v>20</v>
      </c>
      <c r="H358" t="s">
        <v>445</v>
      </c>
      <c r="I358" t="s">
        <v>105</v>
      </c>
      <c r="J358" t="s">
        <v>100</v>
      </c>
      <c r="K358" t="s">
        <v>101</v>
      </c>
      <c r="L358">
        <v>34</v>
      </c>
      <c r="M358">
        <v>1385</v>
      </c>
      <c r="N358">
        <v>15</v>
      </c>
      <c r="O358">
        <v>2</v>
      </c>
      <c r="P358" s="15">
        <v>2403</v>
      </c>
      <c r="Q358">
        <v>45.01</v>
      </c>
      <c r="R358">
        <v>1.07</v>
      </c>
      <c r="S358">
        <v>14.67</v>
      </c>
      <c r="T358">
        <v>11.51</v>
      </c>
      <c r="U358">
        <v>0.18</v>
      </c>
      <c r="V358">
        <v>14.08</v>
      </c>
      <c r="W358">
        <v>10.199999999999999</v>
      </c>
      <c r="X358">
        <v>2.02</v>
      </c>
      <c r="Y358">
        <v>0.73</v>
      </c>
      <c r="Z358">
        <v>0.09</v>
      </c>
      <c r="AA358">
        <v>0</v>
      </c>
      <c r="AB358">
        <v>0</v>
      </c>
      <c r="AC358">
        <v>0</v>
      </c>
      <c r="AD358">
        <v>99.65</v>
      </c>
      <c r="AF358" s="15">
        <v>2403</v>
      </c>
      <c r="AG358">
        <v>50.78</v>
      </c>
      <c r="AH358">
        <v>0.44</v>
      </c>
      <c r="AI358">
        <v>9.1999999999999993</v>
      </c>
      <c r="AJ358">
        <v>7.54</v>
      </c>
      <c r="AK358">
        <v>0.14000000000000001</v>
      </c>
      <c r="AL358">
        <v>18.989999999999998</v>
      </c>
      <c r="AM358">
        <v>12.89</v>
      </c>
      <c r="AN358">
        <v>0.54</v>
      </c>
      <c r="AO358">
        <v>0</v>
      </c>
      <c r="AP358">
        <v>0.15</v>
      </c>
      <c r="AR358" s="38"/>
      <c r="AS358" s="38"/>
      <c r="AT358" s="38"/>
      <c r="AU358" s="38"/>
      <c r="AV358" s="38"/>
      <c r="AW358" s="38"/>
      <c r="AX358" s="38"/>
      <c r="AY358" s="38"/>
      <c r="AZ358" s="38"/>
      <c r="BA358" s="38"/>
      <c r="BB358" s="38"/>
      <c r="BC358" s="38"/>
      <c r="DJ358" s="17"/>
      <c r="EH358" s="17"/>
      <c r="EI358" s="17"/>
      <c r="EJ358" s="17"/>
      <c r="EK358" s="17"/>
      <c r="EL358" s="17"/>
      <c r="EM358" s="17"/>
      <c r="EN358" s="17"/>
      <c r="EQ358" s="17"/>
      <c r="ER358" s="17"/>
      <c r="ES358" s="17"/>
      <c r="ET358" s="17"/>
      <c r="EU358" s="17"/>
      <c r="FW358" s="40"/>
      <c r="FX358" s="40"/>
      <c r="FY358" s="40"/>
      <c r="FZ358" s="40"/>
      <c r="GA358" s="40"/>
      <c r="GB358" s="18"/>
      <c r="GC358" s="18"/>
      <c r="GD358" s="19"/>
      <c r="GE358" s="19"/>
      <c r="GF358" s="41"/>
      <c r="GG358" s="41"/>
      <c r="GH358" s="41"/>
      <c r="GI358" s="41"/>
      <c r="GJ358" s="41"/>
      <c r="GK358" s="41"/>
      <c r="GL358" s="41"/>
      <c r="GM358" s="41"/>
      <c r="GN358" s="41"/>
      <c r="GO358" s="41"/>
      <c r="GP358" s="41"/>
      <c r="GQ358" s="41"/>
      <c r="GR358" s="41"/>
      <c r="GS358" s="41"/>
      <c r="GT358" s="41"/>
      <c r="GU358" s="41"/>
      <c r="GV358" s="42"/>
      <c r="GW358" s="42"/>
      <c r="GX358" s="42"/>
      <c r="GY358" s="42"/>
      <c r="GZ358" s="41"/>
      <c r="HA358" s="41"/>
      <c r="HB358" s="41"/>
      <c r="HC358" s="41"/>
      <c r="HD358" s="41"/>
      <c r="HE358" s="41"/>
      <c r="HF358" s="37"/>
      <c r="HG358" s="37"/>
      <c r="HH358" s="43"/>
      <c r="HI358" s="43"/>
      <c r="HJ358" s="41"/>
      <c r="HK358" s="43"/>
      <c r="HL358" s="42"/>
      <c r="HM358" s="18"/>
      <c r="HN358" s="18"/>
      <c r="HO358" s="42"/>
      <c r="HP358" s="18"/>
      <c r="HQ358" s="18"/>
      <c r="HR358" s="19"/>
      <c r="HS358" s="43"/>
      <c r="HT358" s="42"/>
      <c r="HU358" s="41"/>
      <c r="HV358" s="41"/>
      <c r="HW358" s="19"/>
      <c r="HX358" s="43"/>
      <c r="HY358" s="19"/>
      <c r="HZ358" s="41"/>
      <c r="IA358" s="41"/>
      <c r="IB358" s="19"/>
    </row>
    <row r="359" spans="1:236" ht="15.5">
      <c r="A359" s="15">
        <v>2404</v>
      </c>
      <c r="B359">
        <v>368</v>
      </c>
      <c r="C359" t="s">
        <v>444</v>
      </c>
      <c r="D359">
        <v>0</v>
      </c>
      <c r="E359">
        <f t="shared" si="15"/>
        <v>-0.20999999999999375</v>
      </c>
      <c r="F359">
        <f t="shared" si="16"/>
        <v>-0.20999999999999375</v>
      </c>
      <c r="G359">
        <f t="shared" si="17"/>
        <v>20</v>
      </c>
      <c r="H359" t="s">
        <v>445</v>
      </c>
      <c r="I359" t="s">
        <v>105</v>
      </c>
      <c r="J359" t="s">
        <v>100</v>
      </c>
      <c r="K359" t="s">
        <v>101</v>
      </c>
      <c r="L359">
        <v>26</v>
      </c>
      <c r="M359">
        <v>1410</v>
      </c>
      <c r="N359">
        <v>15</v>
      </c>
      <c r="O359">
        <v>2</v>
      </c>
      <c r="P359" s="15">
        <v>2404</v>
      </c>
      <c r="Q359">
        <v>45.64</v>
      </c>
      <c r="R359">
        <v>0.89</v>
      </c>
      <c r="S359">
        <v>15.78</v>
      </c>
      <c r="T359">
        <v>9.7899999999999991</v>
      </c>
      <c r="U359">
        <v>0.18</v>
      </c>
      <c r="V359">
        <v>15.7</v>
      </c>
      <c r="W359">
        <v>10.43</v>
      </c>
      <c r="X359">
        <v>1.3</v>
      </c>
      <c r="Y359">
        <v>0.39</v>
      </c>
      <c r="Z359">
        <v>0.11</v>
      </c>
      <c r="AA359">
        <v>0</v>
      </c>
      <c r="AB359">
        <v>0</v>
      </c>
      <c r="AC359">
        <v>0</v>
      </c>
      <c r="AD359">
        <v>100.21</v>
      </c>
      <c r="AF359" s="15">
        <v>2404</v>
      </c>
      <c r="AG359">
        <v>50.37</v>
      </c>
      <c r="AH359">
        <v>0.27</v>
      </c>
      <c r="AI359">
        <v>9.39</v>
      </c>
      <c r="AJ359">
        <v>6.78</v>
      </c>
      <c r="AK359">
        <v>0.2</v>
      </c>
      <c r="AL359">
        <v>19.64</v>
      </c>
      <c r="AM359">
        <v>11.97</v>
      </c>
      <c r="AN359">
        <v>0.49</v>
      </c>
      <c r="AO359">
        <v>0</v>
      </c>
      <c r="AP359">
        <v>0.22</v>
      </c>
      <c r="AR359" s="38"/>
      <c r="AS359" s="38"/>
      <c r="AT359" s="38"/>
      <c r="AU359" s="38"/>
      <c r="AV359" s="38"/>
      <c r="AW359" s="38"/>
      <c r="AX359" s="38"/>
      <c r="AY359" s="38"/>
      <c r="AZ359" s="38"/>
      <c r="BA359" s="38"/>
      <c r="BB359" s="38"/>
      <c r="BC359" s="38"/>
      <c r="DJ359" s="17"/>
      <c r="EH359" s="17"/>
      <c r="EI359" s="17"/>
      <c r="EJ359" s="17"/>
      <c r="EK359" s="17"/>
      <c r="EL359" s="17"/>
      <c r="EM359" s="17"/>
      <c r="EN359" s="17"/>
      <c r="EQ359" s="17"/>
      <c r="ER359" s="17"/>
      <c r="ES359" s="17"/>
      <c r="ET359" s="17"/>
      <c r="EU359" s="17"/>
      <c r="FW359" s="40"/>
      <c r="FX359" s="40"/>
      <c r="FY359" s="40"/>
      <c r="FZ359" s="40"/>
      <c r="GA359" s="40"/>
      <c r="GB359" s="18"/>
      <c r="GC359" s="18"/>
      <c r="GD359" s="19"/>
      <c r="GE359" s="19"/>
      <c r="GF359" s="41"/>
      <c r="GG359" s="41"/>
      <c r="GH359" s="41"/>
      <c r="GI359" s="41"/>
      <c r="GJ359" s="41"/>
      <c r="GK359" s="41"/>
      <c r="GL359" s="41"/>
      <c r="GM359" s="41"/>
      <c r="GN359" s="41"/>
      <c r="GO359" s="41"/>
      <c r="GP359" s="41"/>
      <c r="GQ359" s="41"/>
      <c r="GR359" s="41"/>
      <c r="GS359" s="41"/>
      <c r="GT359" s="41"/>
      <c r="GU359" s="41"/>
      <c r="GV359" s="42"/>
      <c r="GW359" s="42"/>
      <c r="GX359" s="42"/>
      <c r="GY359" s="42"/>
      <c r="GZ359" s="41"/>
      <c r="HA359" s="41"/>
      <c r="HB359" s="41"/>
      <c r="HC359" s="41"/>
      <c r="HD359" s="41"/>
      <c r="HE359" s="41"/>
      <c r="HF359" s="37"/>
      <c r="HG359" s="37"/>
      <c r="HH359" s="43"/>
      <c r="HI359" s="43"/>
      <c r="HJ359" s="41"/>
      <c r="HK359" s="43"/>
      <c r="HL359" s="42"/>
      <c r="HM359" s="18"/>
      <c r="HN359" s="18"/>
      <c r="HO359" s="42"/>
      <c r="HP359" s="18"/>
      <c r="HQ359" s="18"/>
      <c r="HR359" s="19"/>
      <c r="HS359" s="43"/>
      <c r="HT359" s="42"/>
      <c r="HU359" s="41"/>
      <c r="HV359" s="41"/>
      <c r="HW359" s="19"/>
      <c r="HX359" s="43"/>
      <c r="HY359" s="19"/>
      <c r="HZ359" s="41"/>
      <c r="IA359" s="41"/>
      <c r="IB359" s="19"/>
    </row>
    <row r="360" spans="1:236" ht="15.5">
      <c r="A360" s="15">
        <v>2409</v>
      </c>
      <c r="B360">
        <v>378</v>
      </c>
      <c r="C360" t="s">
        <v>444</v>
      </c>
      <c r="D360">
        <v>0</v>
      </c>
      <c r="E360">
        <f t="shared" si="15"/>
        <v>0.83000000000001251</v>
      </c>
      <c r="F360">
        <f t="shared" si="16"/>
        <v>0.84000000000000341</v>
      </c>
      <c r="G360">
        <f t="shared" si="17"/>
        <v>25</v>
      </c>
      <c r="H360" t="s">
        <v>445</v>
      </c>
      <c r="I360" t="s">
        <v>105</v>
      </c>
      <c r="J360" t="s">
        <v>100</v>
      </c>
      <c r="K360" t="s">
        <v>101</v>
      </c>
      <c r="L360">
        <v>26</v>
      </c>
      <c r="M360">
        <v>1370</v>
      </c>
      <c r="N360">
        <v>15</v>
      </c>
      <c r="O360">
        <v>2.5</v>
      </c>
      <c r="P360" s="15">
        <v>2409</v>
      </c>
      <c r="Q360">
        <v>43.82</v>
      </c>
      <c r="R360">
        <v>1.37</v>
      </c>
      <c r="S360">
        <v>12.94</v>
      </c>
      <c r="T360">
        <v>13.91</v>
      </c>
      <c r="U360">
        <v>0.19</v>
      </c>
      <c r="V360">
        <v>12.87</v>
      </c>
      <c r="W360">
        <v>9.85</v>
      </c>
      <c r="X360">
        <v>2.89</v>
      </c>
      <c r="Y360">
        <v>1.27</v>
      </c>
      <c r="Z360">
        <v>0.06</v>
      </c>
      <c r="AA360">
        <v>0</v>
      </c>
      <c r="AB360">
        <v>0</v>
      </c>
      <c r="AC360">
        <v>0</v>
      </c>
      <c r="AD360">
        <v>99.16</v>
      </c>
      <c r="AF360" s="15">
        <v>2409</v>
      </c>
      <c r="AG360">
        <v>51.27</v>
      </c>
      <c r="AH360">
        <v>0.3</v>
      </c>
      <c r="AI360">
        <v>8.94</v>
      </c>
      <c r="AJ360">
        <v>7.75</v>
      </c>
      <c r="AK360">
        <v>0.13</v>
      </c>
      <c r="AL360">
        <v>16.71</v>
      </c>
      <c r="AM360">
        <v>12.99</v>
      </c>
      <c r="AN360">
        <v>1.29</v>
      </c>
      <c r="AO360">
        <v>0</v>
      </c>
      <c r="AP360">
        <v>0.14000000000000001</v>
      </c>
      <c r="AR360" s="38"/>
      <c r="AS360" s="38"/>
      <c r="AT360" s="38"/>
      <c r="AU360" s="38"/>
      <c r="AV360" s="38"/>
      <c r="AW360" s="38"/>
      <c r="AX360" s="38"/>
      <c r="AY360" s="38"/>
      <c r="AZ360" s="38"/>
      <c r="BA360" s="38"/>
      <c r="BB360" s="38"/>
      <c r="BC360" s="38"/>
      <c r="DJ360" s="17"/>
      <c r="EH360" s="17"/>
      <c r="EI360" s="17"/>
      <c r="EJ360" s="17"/>
      <c r="EK360" s="17"/>
      <c r="EL360" s="17"/>
      <c r="EM360" s="17"/>
      <c r="EN360" s="17"/>
      <c r="EQ360" s="17"/>
      <c r="ER360" s="17"/>
      <c r="ES360" s="17"/>
      <c r="ET360" s="17"/>
      <c r="EU360" s="17"/>
      <c r="FW360" s="40"/>
      <c r="FX360" s="40"/>
      <c r="FY360" s="40"/>
      <c r="FZ360" s="40"/>
      <c r="GA360" s="40"/>
      <c r="GB360" s="18"/>
      <c r="GC360" s="18"/>
      <c r="GD360" s="19"/>
      <c r="GE360" s="19"/>
      <c r="GF360" s="41"/>
      <c r="GG360" s="41"/>
      <c r="GH360" s="41"/>
      <c r="GI360" s="41"/>
      <c r="GJ360" s="41"/>
      <c r="GK360" s="41"/>
      <c r="GL360" s="41"/>
      <c r="GM360" s="41"/>
      <c r="GN360" s="41"/>
      <c r="GO360" s="41"/>
      <c r="GP360" s="41"/>
      <c r="GQ360" s="41"/>
      <c r="GR360" s="41"/>
      <c r="GS360" s="41"/>
      <c r="GT360" s="41"/>
      <c r="GU360" s="41"/>
      <c r="GV360" s="42"/>
      <c r="GW360" s="42"/>
      <c r="GX360" s="42"/>
      <c r="GY360" s="42"/>
      <c r="GZ360" s="41"/>
      <c r="HA360" s="41"/>
      <c r="HB360" s="41"/>
      <c r="HC360" s="41"/>
      <c r="HD360" s="41"/>
      <c r="HE360" s="41"/>
      <c r="HF360" s="37"/>
      <c r="HG360" s="37"/>
      <c r="HH360" s="43"/>
      <c r="HI360" s="43"/>
      <c r="HJ360" s="41"/>
      <c r="HK360" s="43"/>
      <c r="HL360" s="42"/>
      <c r="HM360" s="18"/>
      <c r="HN360" s="18"/>
      <c r="HO360" s="42"/>
      <c r="HP360" s="18"/>
      <c r="HQ360" s="18"/>
      <c r="HR360" s="19"/>
      <c r="HS360" s="43"/>
      <c r="HT360" s="42"/>
      <c r="HU360" s="41"/>
      <c r="HV360" s="41"/>
      <c r="HW360" s="19"/>
      <c r="HX360" s="43"/>
      <c r="HY360" s="19"/>
      <c r="HZ360" s="41"/>
      <c r="IA360" s="41"/>
      <c r="IB360" s="19"/>
    </row>
    <row r="361" spans="1:236" ht="15.5">
      <c r="A361" s="15">
        <v>2410</v>
      </c>
      <c r="B361">
        <v>377</v>
      </c>
      <c r="C361" t="s">
        <v>444</v>
      </c>
      <c r="D361">
        <v>0</v>
      </c>
      <c r="E361">
        <f t="shared" si="15"/>
        <v>0.56000000000000227</v>
      </c>
      <c r="F361">
        <f t="shared" si="16"/>
        <v>0.56999999999999318</v>
      </c>
      <c r="G361">
        <f t="shared" si="17"/>
        <v>25</v>
      </c>
      <c r="H361" t="s">
        <v>445</v>
      </c>
      <c r="I361" t="s">
        <v>105</v>
      </c>
      <c r="J361" t="s">
        <v>100</v>
      </c>
      <c r="K361" t="s">
        <v>101</v>
      </c>
      <c r="L361">
        <v>22</v>
      </c>
      <c r="M361">
        <v>1400</v>
      </c>
      <c r="N361">
        <v>15</v>
      </c>
      <c r="O361">
        <v>2.5</v>
      </c>
      <c r="P361" s="15">
        <v>2410</v>
      </c>
      <c r="Q361">
        <v>44.14</v>
      </c>
      <c r="R361">
        <v>1.19</v>
      </c>
      <c r="S361">
        <v>13.61</v>
      </c>
      <c r="T361">
        <v>13.01</v>
      </c>
      <c r="U361">
        <v>0.19</v>
      </c>
      <c r="V361">
        <v>13.69</v>
      </c>
      <c r="W361">
        <v>9.94</v>
      </c>
      <c r="X361">
        <v>2.58</v>
      </c>
      <c r="Y361">
        <v>1.01</v>
      </c>
      <c r="Z361">
        <v>0.08</v>
      </c>
      <c r="AA361">
        <v>0</v>
      </c>
      <c r="AB361">
        <v>0</v>
      </c>
      <c r="AC361">
        <v>0</v>
      </c>
      <c r="AD361">
        <v>99.43</v>
      </c>
      <c r="AF361" s="15">
        <v>2410</v>
      </c>
      <c r="AG361">
        <v>50.98</v>
      </c>
      <c r="AH361">
        <v>0.34</v>
      </c>
      <c r="AI361">
        <v>9.14</v>
      </c>
      <c r="AJ361">
        <v>7.66</v>
      </c>
      <c r="AK361">
        <v>0.12</v>
      </c>
      <c r="AL361">
        <v>16.97</v>
      </c>
      <c r="AM361">
        <v>12.78</v>
      </c>
      <c r="AN361">
        <v>1.31</v>
      </c>
      <c r="AO361">
        <v>0</v>
      </c>
      <c r="AP361">
        <v>0.14000000000000001</v>
      </c>
      <c r="AR361" s="38"/>
      <c r="AS361" s="38"/>
      <c r="AT361" s="38"/>
      <c r="AU361" s="38"/>
      <c r="AV361" s="38"/>
      <c r="AW361" s="38"/>
      <c r="AX361" s="38"/>
      <c r="AY361" s="38"/>
      <c r="AZ361" s="38"/>
      <c r="BA361" s="38"/>
      <c r="BB361" s="38"/>
      <c r="BC361" s="38"/>
      <c r="DJ361" s="17"/>
      <c r="EH361" s="17"/>
      <c r="EI361" s="17"/>
      <c r="EJ361" s="17"/>
      <c r="EK361" s="17"/>
      <c r="EL361" s="17"/>
      <c r="EM361" s="17"/>
      <c r="EN361" s="17"/>
      <c r="EQ361" s="17"/>
      <c r="ER361" s="17"/>
      <c r="ES361" s="17"/>
      <c r="ET361" s="17"/>
      <c r="EU361" s="17"/>
      <c r="FW361" s="40"/>
      <c r="FX361" s="40"/>
      <c r="FY361" s="40"/>
      <c r="FZ361" s="40"/>
      <c r="GA361" s="40"/>
      <c r="GB361" s="18"/>
      <c r="GC361" s="18"/>
      <c r="GD361" s="19"/>
      <c r="GE361" s="19"/>
      <c r="GF361" s="41"/>
      <c r="GG361" s="41"/>
      <c r="GH361" s="41"/>
      <c r="GI361" s="41"/>
      <c r="GJ361" s="41"/>
      <c r="GK361" s="41"/>
      <c r="GL361" s="41"/>
      <c r="GM361" s="41"/>
      <c r="GN361" s="41"/>
      <c r="GO361" s="41"/>
      <c r="GP361" s="41"/>
      <c r="GQ361" s="41"/>
      <c r="GR361" s="41"/>
      <c r="GS361" s="41"/>
      <c r="GT361" s="41"/>
      <c r="GU361" s="41"/>
      <c r="GV361" s="42"/>
      <c r="GW361" s="42"/>
      <c r="GX361" s="42"/>
      <c r="GY361" s="42"/>
      <c r="GZ361" s="41"/>
      <c r="HA361" s="41"/>
      <c r="HB361" s="41"/>
      <c r="HC361" s="41"/>
      <c r="HD361" s="41"/>
      <c r="HE361" s="41"/>
      <c r="HF361" s="37"/>
      <c r="HG361" s="37"/>
      <c r="HH361" s="43"/>
      <c r="HI361" s="43"/>
      <c r="HJ361" s="41"/>
      <c r="HK361" s="43"/>
      <c r="HL361" s="42"/>
      <c r="HM361" s="18"/>
      <c r="HN361" s="18"/>
      <c r="HO361" s="42"/>
      <c r="HP361" s="18"/>
      <c r="HQ361" s="18"/>
      <c r="HR361" s="19"/>
      <c r="HS361" s="43"/>
      <c r="HT361" s="42"/>
      <c r="HU361" s="41"/>
      <c r="HV361" s="41"/>
      <c r="HW361" s="19"/>
      <c r="HX361" s="43"/>
      <c r="HY361" s="19"/>
      <c r="HZ361" s="41"/>
      <c r="IA361" s="41"/>
      <c r="IB361" s="19"/>
    </row>
    <row r="362" spans="1:236" ht="15.5">
      <c r="A362" s="15">
        <v>2411</v>
      </c>
      <c r="B362">
        <v>375</v>
      </c>
      <c r="C362" t="s">
        <v>444</v>
      </c>
      <c r="D362">
        <v>0</v>
      </c>
      <c r="E362">
        <f t="shared" si="15"/>
        <v>-0.43999999999999773</v>
      </c>
      <c r="F362">
        <f t="shared" si="16"/>
        <v>-0.43999999999999773</v>
      </c>
      <c r="G362">
        <f t="shared" si="17"/>
        <v>25</v>
      </c>
      <c r="H362" t="s">
        <v>445</v>
      </c>
      <c r="I362" t="s">
        <v>105</v>
      </c>
      <c r="J362" t="s">
        <v>100</v>
      </c>
      <c r="K362" t="s">
        <v>101</v>
      </c>
      <c r="L362">
        <v>27</v>
      </c>
      <c r="M362">
        <v>1430</v>
      </c>
      <c r="N362">
        <v>15</v>
      </c>
      <c r="O362">
        <v>2.5</v>
      </c>
      <c r="P362" s="15">
        <v>2411</v>
      </c>
      <c r="Q362">
        <v>44.71</v>
      </c>
      <c r="R362">
        <v>1.04</v>
      </c>
      <c r="S362">
        <v>14.7</v>
      </c>
      <c r="T362">
        <v>12.09</v>
      </c>
      <c r="U362">
        <v>0.21</v>
      </c>
      <c r="V362">
        <v>14.67</v>
      </c>
      <c r="W362">
        <v>10.17</v>
      </c>
      <c r="X362">
        <v>2.08</v>
      </c>
      <c r="Y362">
        <v>0.69</v>
      </c>
      <c r="Z362">
        <v>0.08</v>
      </c>
      <c r="AA362">
        <v>0</v>
      </c>
      <c r="AB362">
        <v>0</v>
      </c>
      <c r="AC362">
        <v>0</v>
      </c>
      <c r="AD362">
        <v>100.44</v>
      </c>
      <c r="AF362" s="15">
        <v>2411</v>
      </c>
      <c r="AG362">
        <v>50.3</v>
      </c>
      <c r="AH362">
        <v>0.19</v>
      </c>
      <c r="AI362">
        <v>9.77</v>
      </c>
      <c r="AJ362">
        <v>6.34</v>
      </c>
      <c r="AK362">
        <v>0.15</v>
      </c>
      <c r="AL362">
        <v>19.71</v>
      </c>
      <c r="AM362">
        <v>11.89</v>
      </c>
      <c r="AN362">
        <v>0.66</v>
      </c>
      <c r="AO362">
        <v>0</v>
      </c>
      <c r="AP362">
        <v>0.2</v>
      </c>
      <c r="AR362" s="38"/>
      <c r="AS362" s="38"/>
      <c r="AT362" s="38"/>
      <c r="AU362" s="38"/>
      <c r="AV362" s="38"/>
      <c r="AW362" s="38"/>
      <c r="AX362" s="38"/>
      <c r="AY362" s="38"/>
      <c r="AZ362" s="38"/>
      <c r="BA362" s="38"/>
      <c r="BB362" s="38"/>
      <c r="BC362" s="38"/>
      <c r="DJ362" s="17"/>
      <c r="EH362" s="17"/>
      <c r="EI362" s="17"/>
      <c r="EJ362" s="17"/>
      <c r="EK362" s="17"/>
      <c r="EL362" s="17"/>
      <c r="EM362" s="17"/>
      <c r="EN362" s="17"/>
      <c r="EQ362" s="17"/>
      <c r="ER362" s="17"/>
      <c r="ES362" s="17"/>
      <c r="ET362" s="17"/>
      <c r="EU362" s="17"/>
      <c r="FW362" s="40"/>
      <c r="FX362" s="40"/>
      <c r="FY362" s="40"/>
      <c r="FZ362" s="40"/>
      <c r="GA362" s="40"/>
      <c r="GB362" s="18"/>
      <c r="GC362" s="18"/>
      <c r="GD362" s="19"/>
      <c r="GE362" s="19"/>
      <c r="GF362" s="41"/>
      <c r="GG362" s="41"/>
      <c r="GH362" s="41"/>
      <c r="GI362" s="41"/>
      <c r="GJ362" s="41"/>
      <c r="GK362" s="41"/>
      <c r="GL362" s="41"/>
      <c r="GM362" s="41"/>
      <c r="GN362" s="41"/>
      <c r="GO362" s="41"/>
      <c r="GP362" s="41"/>
      <c r="GQ362" s="41"/>
      <c r="GR362" s="41"/>
      <c r="GS362" s="41"/>
      <c r="GT362" s="41"/>
      <c r="GU362" s="41"/>
      <c r="GV362" s="42"/>
      <c r="GW362" s="42"/>
      <c r="GX362" s="42"/>
      <c r="GY362" s="42"/>
      <c r="GZ362" s="41"/>
      <c r="HA362" s="41"/>
      <c r="HB362" s="41"/>
      <c r="HC362" s="41"/>
      <c r="HD362" s="41"/>
      <c r="HE362" s="41"/>
      <c r="HF362" s="37"/>
      <c r="HG362" s="37"/>
      <c r="HH362" s="43"/>
      <c r="HI362" s="43"/>
      <c r="HJ362" s="41"/>
      <c r="HK362" s="43"/>
      <c r="HL362" s="42"/>
      <c r="HM362" s="18"/>
      <c r="HN362" s="18"/>
      <c r="HO362" s="42"/>
      <c r="HP362" s="18"/>
      <c r="HQ362" s="18"/>
      <c r="HR362" s="19"/>
      <c r="HS362" s="43"/>
      <c r="HT362" s="42"/>
      <c r="HU362" s="41"/>
      <c r="HV362" s="41"/>
      <c r="HW362" s="19"/>
      <c r="HX362" s="43"/>
      <c r="HY362" s="19"/>
      <c r="HZ362" s="41"/>
      <c r="IA362" s="41"/>
      <c r="IB362" s="19"/>
    </row>
    <row r="363" spans="1:236" ht="15.5">
      <c r="A363" s="15">
        <v>2412</v>
      </c>
      <c r="B363">
        <v>372</v>
      </c>
      <c r="C363" t="s">
        <v>444</v>
      </c>
      <c r="D363">
        <v>0</v>
      </c>
      <c r="E363">
        <f t="shared" si="15"/>
        <v>0.79999999999999716</v>
      </c>
      <c r="F363">
        <f t="shared" si="16"/>
        <v>0.79999999999999716</v>
      </c>
      <c r="G363">
        <f t="shared" si="17"/>
        <v>25</v>
      </c>
      <c r="H363" t="s">
        <v>445</v>
      </c>
      <c r="I363" t="s">
        <v>105</v>
      </c>
      <c r="J363" t="s">
        <v>100</v>
      </c>
      <c r="K363" t="s">
        <v>101</v>
      </c>
      <c r="L363">
        <v>36</v>
      </c>
      <c r="M363">
        <v>1460</v>
      </c>
      <c r="N363">
        <v>15</v>
      </c>
      <c r="O363">
        <v>2.5</v>
      </c>
      <c r="P363" s="15">
        <v>2412</v>
      </c>
      <c r="Q363">
        <v>45.49</v>
      </c>
      <c r="R363">
        <v>0.87</v>
      </c>
      <c r="S363">
        <v>15.61</v>
      </c>
      <c r="T363">
        <v>9.27</v>
      </c>
      <c r="U363">
        <v>0.18</v>
      </c>
      <c r="V363">
        <v>15.81</v>
      </c>
      <c r="W363">
        <v>10.34</v>
      </c>
      <c r="X363">
        <v>1.1000000000000001</v>
      </c>
      <c r="Y363">
        <v>0.41</v>
      </c>
      <c r="Z363">
        <v>0.12</v>
      </c>
      <c r="AA363">
        <v>0</v>
      </c>
      <c r="AB363">
        <v>0</v>
      </c>
      <c r="AC363">
        <v>0</v>
      </c>
      <c r="AD363">
        <v>99.2</v>
      </c>
      <c r="AF363" s="15">
        <v>2412</v>
      </c>
      <c r="AG363">
        <v>50.39</v>
      </c>
      <c r="AH363">
        <v>0.2</v>
      </c>
      <c r="AI363">
        <v>8.5500000000000007</v>
      </c>
      <c r="AJ363">
        <v>5.98</v>
      </c>
      <c r="AK363">
        <v>0.28000000000000003</v>
      </c>
      <c r="AL363">
        <v>20.89</v>
      </c>
      <c r="AM363">
        <v>11.54</v>
      </c>
      <c r="AN363">
        <v>0.62</v>
      </c>
      <c r="AO363">
        <v>0</v>
      </c>
      <c r="AP363">
        <v>0.23</v>
      </c>
      <c r="AR363" s="38"/>
      <c r="AS363" s="38"/>
      <c r="AT363" s="38"/>
      <c r="AU363" s="38"/>
      <c r="AV363" s="38"/>
      <c r="AW363" s="38"/>
      <c r="AX363" s="38"/>
      <c r="AY363" s="38"/>
      <c r="AZ363" s="38"/>
      <c r="BA363" s="38"/>
      <c r="BB363" s="38"/>
      <c r="BC363" s="38"/>
      <c r="DJ363" s="17"/>
      <c r="EH363" s="17"/>
      <c r="EI363" s="17"/>
      <c r="EJ363" s="17"/>
      <c r="EK363" s="17"/>
      <c r="EL363" s="17"/>
      <c r="EM363" s="17"/>
      <c r="EN363" s="17"/>
      <c r="EQ363" s="17"/>
      <c r="ER363" s="17"/>
      <c r="ES363" s="17"/>
      <c r="ET363" s="17"/>
      <c r="EU363" s="17"/>
      <c r="FW363" s="40"/>
      <c r="FX363" s="40"/>
      <c r="FY363" s="40"/>
      <c r="FZ363" s="40"/>
      <c r="GA363" s="40"/>
      <c r="GB363" s="18"/>
      <c r="GC363" s="18"/>
      <c r="GD363" s="19"/>
      <c r="GE363" s="19"/>
      <c r="GF363" s="41"/>
      <c r="GG363" s="41"/>
      <c r="GH363" s="41"/>
      <c r="GI363" s="41"/>
      <c r="GJ363" s="41"/>
      <c r="GK363" s="41"/>
      <c r="GL363" s="41"/>
      <c r="GM363" s="41"/>
      <c r="GN363" s="41"/>
      <c r="GO363" s="41"/>
      <c r="GP363" s="41"/>
      <c r="GQ363" s="41"/>
      <c r="GR363" s="41"/>
      <c r="GS363" s="41"/>
      <c r="GT363" s="41"/>
      <c r="GU363" s="41"/>
      <c r="GV363" s="42"/>
      <c r="GW363" s="42"/>
      <c r="GX363" s="42"/>
      <c r="GY363" s="42"/>
      <c r="GZ363" s="41"/>
      <c r="HA363" s="41"/>
      <c r="HB363" s="41"/>
      <c r="HC363" s="41"/>
      <c r="HD363" s="41"/>
      <c r="HE363" s="41"/>
      <c r="HF363" s="37"/>
      <c r="HG363" s="37"/>
      <c r="HH363" s="43"/>
      <c r="HI363" s="43"/>
      <c r="HJ363" s="41"/>
      <c r="HK363" s="43"/>
      <c r="HL363" s="42"/>
      <c r="HM363" s="18"/>
      <c r="HN363" s="18"/>
      <c r="HO363" s="42"/>
      <c r="HP363" s="18"/>
      <c r="HQ363" s="18"/>
      <c r="HR363" s="19"/>
      <c r="HS363" s="43"/>
      <c r="HT363" s="42"/>
      <c r="HU363" s="41"/>
      <c r="HV363" s="41"/>
      <c r="HW363" s="19"/>
      <c r="HX363" s="43"/>
      <c r="HY363" s="19"/>
      <c r="HZ363" s="41"/>
      <c r="IA363" s="41"/>
      <c r="IB363" s="19"/>
    </row>
    <row r="364" spans="1:236" ht="15.5">
      <c r="A364" s="15">
        <v>2413</v>
      </c>
      <c r="B364">
        <v>383</v>
      </c>
      <c r="C364" t="s">
        <v>444</v>
      </c>
      <c r="D364">
        <v>0</v>
      </c>
      <c r="E364">
        <f t="shared" si="15"/>
        <v>0.50000000000001421</v>
      </c>
      <c r="F364">
        <f t="shared" si="16"/>
        <v>0.5</v>
      </c>
      <c r="G364">
        <f t="shared" si="17"/>
        <v>25</v>
      </c>
      <c r="H364" t="s">
        <v>445</v>
      </c>
      <c r="I364" t="s">
        <v>105</v>
      </c>
      <c r="J364" t="s">
        <v>100</v>
      </c>
      <c r="K364" t="s">
        <v>101</v>
      </c>
      <c r="L364">
        <v>16</v>
      </c>
      <c r="M364">
        <v>1478</v>
      </c>
      <c r="N364">
        <v>15</v>
      </c>
      <c r="O364">
        <v>2.5</v>
      </c>
      <c r="P364" s="15">
        <v>2413</v>
      </c>
      <c r="Q364">
        <v>46.01</v>
      </c>
      <c r="R364">
        <v>0.7</v>
      </c>
      <c r="S364">
        <v>16.28</v>
      </c>
      <c r="T364">
        <v>8.1199999999999992</v>
      </c>
      <c r="U364">
        <v>0.21</v>
      </c>
      <c r="V364">
        <v>16.29</v>
      </c>
      <c r="W364">
        <v>10.49</v>
      </c>
      <c r="X364">
        <v>1.04</v>
      </c>
      <c r="Y364">
        <v>0.21</v>
      </c>
      <c r="Z364">
        <v>0.15</v>
      </c>
      <c r="AA364">
        <v>0</v>
      </c>
      <c r="AB364">
        <v>0</v>
      </c>
      <c r="AC364">
        <v>0</v>
      </c>
      <c r="AD364">
        <v>99.5</v>
      </c>
      <c r="AF364" s="15">
        <v>2413</v>
      </c>
      <c r="AG364">
        <v>51.78</v>
      </c>
      <c r="AH364">
        <v>0.09</v>
      </c>
      <c r="AI364">
        <v>9.14</v>
      </c>
      <c r="AJ364">
        <v>5.39</v>
      </c>
      <c r="AK364">
        <v>0.13</v>
      </c>
      <c r="AL364">
        <v>21.69</v>
      </c>
      <c r="AM364">
        <v>11.14</v>
      </c>
      <c r="AN364">
        <v>0.52</v>
      </c>
      <c r="AO364">
        <v>0</v>
      </c>
      <c r="AP364">
        <v>0.14000000000000001</v>
      </c>
      <c r="AR364" s="38"/>
      <c r="AS364" s="38"/>
      <c r="AT364" s="38"/>
      <c r="AU364" s="38"/>
      <c r="AV364" s="38"/>
      <c r="AW364" s="38"/>
      <c r="AX364" s="38"/>
      <c r="AY364" s="38"/>
      <c r="AZ364" s="38"/>
      <c r="BA364" s="38"/>
      <c r="BB364" s="38"/>
      <c r="BC364" s="38"/>
      <c r="DJ364" s="17"/>
      <c r="EH364" s="17"/>
      <c r="EI364" s="17"/>
      <c r="EJ364" s="17"/>
      <c r="EK364" s="17"/>
      <c r="EL364" s="17"/>
      <c r="EM364" s="17"/>
      <c r="EN364" s="17"/>
      <c r="EQ364" s="17"/>
      <c r="ER364" s="17"/>
      <c r="ES364" s="17"/>
      <c r="ET364" s="17"/>
      <c r="EU364" s="17"/>
      <c r="FW364" s="40"/>
      <c r="FX364" s="40"/>
      <c r="FY364" s="40"/>
      <c r="FZ364" s="40"/>
      <c r="GA364" s="40"/>
      <c r="GB364" s="18"/>
      <c r="GC364" s="18"/>
      <c r="GD364" s="19"/>
      <c r="GE364" s="19"/>
      <c r="GF364" s="41"/>
      <c r="GG364" s="41"/>
      <c r="GH364" s="41"/>
      <c r="GI364" s="41"/>
      <c r="GJ364" s="41"/>
      <c r="GK364" s="41"/>
      <c r="GL364" s="41"/>
      <c r="GM364" s="41"/>
      <c r="GN364" s="41"/>
      <c r="GO364" s="41"/>
      <c r="GP364" s="41"/>
      <c r="GQ364" s="41"/>
      <c r="GR364" s="41"/>
      <c r="GS364" s="41"/>
      <c r="GT364" s="41"/>
      <c r="GU364" s="41"/>
      <c r="GV364" s="42"/>
      <c r="GW364" s="42"/>
      <c r="GX364" s="42"/>
      <c r="GY364" s="42"/>
      <c r="GZ364" s="41"/>
      <c r="HA364" s="41"/>
      <c r="HB364" s="41"/>
      <c r="HC364" s="41"/>
      <c r="HD364" s="41"/>
      <c r="HE364" s="41"/>
      <c r="HF364" s="37"/>
      <c r="HG364" s="37"/>
      <c r="HH364" s="43"/>
      <c r="HI364" s="43"/>
      <c r="HJ364" s="41"/>
      <c r="HK364" s="43"/>
      <c r="HL364" s="42"/>
      <c r="HM364" s="18"/>
      <c r="HN364" s="18"/>
      <c r="HO364" s="42"/>
      <c r="HP364" s="18"/>
      <c r="HQ364" s="18"/>
      <c r="HR364" s="19"/>
      <c r="HS364" s="43"/>
      <c r="HT364" s="42"/>
      <c r="HU364" s="41"/>
      <c r="HV364" s="41"/>
      <c r="HW364" s="19"/>
      <c r="HX364" s="43"/>
      <c r="HY364" s="19"/>
      <c r="HZ364" s="41"/>
      <c r="IA364" s="41"/>
      <c r="IB364" s="19"/>
    </row>
    <row r="365" spans="1:236" ht="15.5">
      <c r="A365" s="15">
        <v>5120</v>
      </c>
      <c r="B365" t="s">
        <v>446</v>
      </c>
      <c r="C365" t="s">
        <v>447</v>
      </c>
      <c r="D365">
        <v>0</v>
      </c>
      <c r="E365">
        <f t="shared" si="15"/>
        <v>1.1300000000000097</v>
      </c>
      <c r="F365">
        <f t="shared" si="16"/>
        <v>1.1299999999999955</v>
      </c>
      <c r="G365">
        <f t="shared" si="17"/>
        <v>19</v>
      </c>
      <c r="H365" t="s">
        <v>98</v>
      </c>
      <c r="I365" t="s">
        <v>105</v>
      </c>
      <c r="J365" t="s">
        <v>106</v>
      </c>
      <c r="K365" t="s">
        <v>101</v>
      </c>
      <c r="L365">
        <v>72</v>
      </c>
      <c r="M365">
        <v>1416</v>
      </c>
      <c r="N365">
        <v>15</v>
      </c>
      <c r="O365">
        <v>1.9</v>
      </c>
      <c r="P365" s="15">
        <v>5120</v>
      </c>
      <c r="Q365">
        <v>45.4</v>
      </c>
      <c r="R365">
        <v>0.48</v>
      </c>
      <c r="S365">
        <v>16.3</v>
      </c>
      <c r="T365">
        <v>8.9499999999999993</v>
      </c>
      <c r="U365">
        <v>0.06</v>
      </c>
      <c r="V365">
        <v>14.3</v>
      </c>
      <c r="W365">
        <v>11</v>
      </c>
      <c r="X365">
        <v>2.16</v>
      </c>
      <c r="Y365">
        <v>0.08</v>
      </c>
      <c r="Z365">
        <v>0.03</v>
      </c>
      <c r="AA365">
        <v>0.11</v>
      </c>
      <c r="AB365">
        <v>0</v>
      </c>
      <c r="AC365">
        <v>0</v>
      </c>
      <c r="AD365">
        <v>98.87</v>
      </c>
      <c r="AF365" s="15">
        <v>5120</v>
      </c>
      <c r="AG365">
        <v>52</v>
      </c>
      <c r="AH365">
        <v>0.14000000000000001</v>
      </c>
      <c r="AI365">
        <v>9.39</v>
      </c>
      <c r="AJ365">
        <v>4.8899999999999997</v>
      </c>
      <c r="AK365">
        <v>0.06</v>
      </c>
      <c r="AL365">
        <v>20.8</v>
      </c>
      <c r="AM365">
        <v>13.3</v>
      </c>
      <c r="AN365">
        <v>0.69</v>
      </c>
      <c r="AO365">
        <v>0</v>
      </c>
      <c r="AP365">
        <v>0.09</v>
      </c>
      <c r="AR365" s="38"/>
      <c r="AS365" s="38"/>
      <c r="AT365" s="38"/>
      <c r="AU365" s="38"/>
      <c r="AV365" s="38"/>
      <c r="AW365" s="38"/>
      <c r="AX365" s="38"/>
      <c r="AY365" s="38"/>
      <c r="AZ365" s="38"/>
      <c r="BA365" s="38"/>
      <c r="BB365" s="38"/>
      <c r="BC365" s="38"/>
      <c r="DJ365" s="17"/>
      <c r="EH365" s="17"/>
      <c r="EI365" s="17"/>
      <c r="EJ365" s="17"/>
      <c r="EK365" s="17"/>
      <c r="EL365" s="17"/>
      <c r="EM365" s="17"/>
      <c r="EN365" s="17"/>
      <c r="EQ365" s="17"/>
      <c r="ER365" s="17"/>
      <c r="ES365" s="17"/>
      <c r="ET365" s="17"/>
      <c r="EU365" s="17"/>
      <c r="FW365" s="40"/>
      <c r="FX365" s="40"/>
      <c r="FY365" s="40"/>
      <c r="FZ365" s="40"/>
      <c r="GA365" s="40"/>
      <c r="GB365" s="18"/>
      <c r="GC365" s="18"/>
      <c r="GD365" s="19"/>
      <c r="GE365" s="19"/>
      <c r="GF365" s="41"/>
      <c r="GG365" s="41"/>
      <c r="GH365" s="41"/>
      <c r="GI365" s="41"/>
      <c r="GJ365" s="41"/>
      <c r="GK365" s="41"/>
      <c r="GL365" s="41"/>
      <c r="GM365" s="41"/>
      <c r="GN365" s="41"/>
      <c r="GO365" s="41"/>
      <c r="GP365" s="41"/>
      <c r="GQ365" s="41"/>
      <c r="GR365" s="41"/>
      <c r="GS365" s="41"/>
      <c r="GT365" s="41"/>
      <c r="GU365" s="41"/>
      <c r="GV365" s="42"/>
      <c r="GW365" s="42"/>
      <c r="GX365" s="42"/>
      <c r="GY365" s="42"/>
      <c r="GZ365" s="41"/>
      <c r="HA365" s="41"/>
      <c r="HB365" s="41"/>
      <c r="HC365" s="41"/>
      <c r="HD365" s="41"/>
      <c r="HE365" s="41"/>
      <c r="HF365" s="37"/>
      <c r="HG365" s="37"/>
      <c r="HH365" s="43"/>
      <c r="HI365" s="43"/>
      <c r="HJ365" s="41"/>
      <c r="HK365" s="43"/>
      <c r="HL365" s="42"/>
      <c r="HM365" s="18"/>
      <c r="HN365" s="18"/>
      <c r="HO365" s="42"/>
      <c r="HP365" s="18"/>
      <c r="HQ365" s="18"/>
      <c r="HR365" s="19"/>
      <c r="HS365" s="43"/>
      <c r="HT365" s="42"/>
      <c r="HU365" s="41"/>
      <c r="HV365" s="41"/>
      <c r="HW365" s="19"/>
      <c r="HX365" s="43"/>
      <c r="HY365" s="19"/>
      <c r="HZ365" s="41"/>
      <c r="IA365" s="41"/>
      <c r="IB365" s="19"/>
    </row>
    <row r="366" spans="1:236" ht="15.5">
      <c r="A366" s="15">
        <v>5123</v>
      </c>
      <c r="B366" t="s">
        <v>448</v>
      </c>
      <c r="C366" t="s">
        <v>447</v>
      </c>
      <c r="D366">
        <v>0</v>
      </c>
      <c r="E366">
        <f t="shared" si="15"/>
        <v>-0.17000000000001592</v>
      </c>
      <c r="F366">
        <f t="shared" si="16"/>
        <v>-0.20000000000000284</v>
      </c>
      <c r="G366">
        <f t="shared" si="17"/>
        <v>15</v>
      </c>
      <c r="H366" t="s">
        <v>98</v>
      </c>
      <c r="I366" t="s">
        <v>105</v>
      </c>
      <c r="J366" t="s">
        <v>106</v>
      </c>
      <c r="K366" t="s">
        <v>101</v>
      </c>
      <c r="L366">
        <v>62</v>
      </c>
      <c r="M366">
        <v>1365</v>
      </c>
      <c r="N366">
        <v>15</v>
      </c>
      <c r="O366">
        <v>1.5</v>
      </c>
      <c r="P366" s="15">
        <v>5123</v>
      </c>
      <c r="Q366">
        <v>49.5</v>
      </c>
      <c r="R366">
        <v>0.76</v>
      </c>
      <c r="S366">
        <v>17.739999999999998</v>
      </c>
      <c r="T366">
        <v>9.89</v>
      </c>
      <c r="U366">
        <v>0.09</v>
      </c>
      <c r="V366">
        <v>8.59</v>
      </c>
      <c r="W366">
        <v>9.5399999999999991</v>
      </c>
      <c r="X366">
        <v>3.67</v>
      </c>
      <c r="Y366">
        <v>0.23</v>
      </c>
      <c r="Z366">
        <v>0.09</v>
      </c>
      <c r="AA366">
        <v>7.0000000000000007E-2</v>
      </c>
      <c r="AB366">
        <v>0</v>
      </c>
      <c r="AC366">
        <v>0</v>
      </c>
      <c r="AD366">
        <v>100.2</v>
      </c>
      <c r="AF366" s="15">
        <v>5123</v>
      </c>
      <c r="AG366">
        <v>51.4</v>
      </c>
      <c r="AH366">
        <v>0.3</v>
      </c>
      <c r="AI366">
        <v>8.8800000000000008</v>
      </c>
      <c r="AJ366">
        <v>6.57</v>
      </c>
      <c r="AK366">
        <v>0.03</v>
      </c>
      <c r="AL366">
        <v>20.5</v>
      </c>
      <c r="AM366">
        <v>11.3</v>
      </c>
      <c r="AN366">
        <v>0.89</v>
      </c>
      <c r="AO366">
        <v>0</v>
      </c>
      <c r="AP366">
        <v>0.41</v>
      </c>
      <c r="AR366" s="38"/>
      <c r="AS366" s="38"/>
      <c r="AT366" s="38"/>
      <c r="AU366" s="38"/>
      <c r="AV366" s="38"/>
      <c r="AW366" s="38"/>
      <c r="AX366" s="38"/>
      <c r="AY366" s="38"/>
      <c r="AZ366" s="38"/>
      <c r="BA366" s="38"/>
      <c r="BB366" s="38"/>
      <c r="BC366" s="38"/>
      <c r="DJ366" s="17"/>
      <c r="EH366" s="17"/>
      <c r="EI366" s="17"/>
      <c r="EJ366" s="17"/>
      <c r="EK366" s="17"/>
      <c r="EL366" s="17"/>
      <c r="EM366" s="17"/>
      <c r="EN366" s="17"/>
      <c r="EQ366" s="17"/>
      <c r="ER366" s="17"/>
      <c r="ES366" s="17"/>
      <c r="ET366" s="17"/>
      <c r="EU366" s="17"/>
      <c r="FW366" s="40"/>
      <c r="FX366" s="40"/>
      <c r="FY366" s="40"/>
      <c r="FZ366" s="40"/>
      <c r="GA366" s="40"/>
      <c r="GB366" s="18"/>
      <c r="GC366" s="18"/>
      <c r="GD366" s="19"/>
      <c r="GE366" s="19"/>
      <c r="GF366" s="41"/>
      <c r="GG366" s="41"/>
      <c r="GH366" s="41"/>
      <c r="GI366" s="41"/>
      <c r="GJ366" s="41"/>
      <c r="GK366" s="41"/>
      <c r="GL366" s="41"/>
      <c r="GM366" s="41"/>
      <c r="GN366" s="41"/>
      <c r="GO366" s="41"/>
      <c r="GP366" s="41"/>
      <c r="GQ366" s="41"/>
      <c r="GR366" s="41"/>
      <c r="GS366" s="41"/>
      <c r="GT366" s="41"/>
      <c r="GU366" s="41"/>
      <c r="GV366" s="42"/>
      <c r="GW366" s="42"/>
      <c r="GX366" s="42"/>
      <c r="GY366" s="42"/>
      <c r="GZ366" s="41"/>
      <c r="HA366" s="41"/>
      <c r="HB366" s="41"/>
      <c r="HC366" s="41"/>
      <c r="HD366" s="41"/>
      <c r="HE366" s="41"/>
      <c r="HF366" s="37"/>
      <c r="HG366" s="37"/>
      <c r="HH366" s="43"/>
      <c r="HI366" s="43"/>
      <c r="HJ366" s="41"/>
      <c r="HK366" s="43"/>
      <c r="HL366" s="42"/>
      <c r="HM366" s="18"/>
      <c r="HN366" s="18"/>
      <c r="HO366" s="42"/>
      <c r="HP366" s="18"/>
      <c r="HQ366" s="18"/>
      <c r="HR366" s="19"/>
      <c r="HS366" s="43"/>
      <c r="HT366" s="42"/>
      <c r="HU366" s="41"/>
      <c r="HV366" s="41"/>
      <c r="HW366" s="19"/>
      <c r="HX366" s="43"/>
      <c r="HY366" s="19"/>
      <c r="HZ366" s="41"/>
      <c r="IA366" s="41"/>
      <c r="IB366" s="19"/>
    </row>
    <row r="367" spans="1:236" ht="15.5">
      <c r="A367" s="15">
        <v>5126</v>
      </c>
      <c r="B367" t="s">
        <v>449</v>
      </c>
      <c r="C367" t="s">
        <v>447</v>
      </c>
      <c r="D367">
        <v>0</v>
      </c>
      <c r="E367">
        <f t="shared" si="15"/>
        <v>0.71000000000000796</v>
      </c>
      <c r="F367">
        <f t="shared" si="16"/>
        <v>0.70000000000000284</v>
      </c>
      <c r="G367">
        <f t="shared" si="17"/>
        <v>15</v>
      </c>
      <c r="H367" t="s">
        <v>98</v>
      </c>
      <c r="I367" t="s">
        <v>105</v>
      </c>
      <c r="J367" t="s">
        <v>106</v>
      </c>
      <c r="K367" t="s">
        <v>101</v>
      </c>
      <c r="L367">
        <v>72</v>
      </c>
      <c r="M367">
        <v>1410</v>
      </c>
      <c r="N367">
        <v>15</v>
      </c>
      <c r="O367">
        <v>1.5</v>
      </c>
      <c r="P367" s="15">
        <v>5126</v>
      </c>
      <c r="Q367">
        <v>46.7</v>
      </c>
      <c r="R367">
        <v>0.66</v>
      </c>
      <c r="S367">
        <v>16.5</v>
      </c>
      <c r="T367">
        <v>9.11</v>
      </c>
      <c r="U367">
        <v>0.01</v>
      </c>
      <c r="V367">
        <v>13.1</v>
      </c>
      <c r="W367">
        <v>10.3</v>
      </c>
      <c r="X367">
        <v>2.62</v>
      </c>
      <c r="Y367">
        <v>0.14000000000000001</v>
      </c>
      <c r="Z367">
        <v>7.0000000000000007E-2</v>
      </c>
      <c r="AA367">
        <v>0.08</v>
      </c>
      <c r="AB367">
        <v>0</v>
      </c>
      <c r="AC367">
        <v>0</v>
      </c>
      <c r="AD367">
        <v>99.3</v>
      </c>
      <c r="AF367" s="15">
        <v>5126</v>
      </c>
      <c r="AG367">
        <v>51.5</v>
      </c>
      <c r="AH367">
        <v>0.15</v>
      </c>
      <c r="AI367">
        <v>8.5500000000000007</v>
      </c>
      <c r="AJ367">
        <v>5.58</v>
      </c>
      <c r="AK367">
        <v>0.04</v>
      </c>
      <c r="AL367">
        <v>21.5</v>
      </c>
      <c r="AM367">
        <v>11.3</v>
      </c>
      <c r="AN367">
        <v>0.64</v>
      </c>
      <c r="AO367">
        <v>0</v>
      </c>
      <c r="AP367">
        <v>0.54</v>
      </c>
      <c r="AR367" s="38"/>
      <c r="AS367" s="38"/>
      <c r="AT367" s="38"/>
      <c r="AU367" s="38"/>
      <c r="AV367" s="38"/>
      <c r="AW367" s="38"/>
      <c r="AX367" s="38"/>
      <c r="AY367" s="38"/>
      <c r="AZ367" s="38"/>
      <c r="BA367" s="38"/>
      <c r="BB367" s="38"/>
      <c r="BC367" s="38"/>
      <c r="DJ367" s="17"/>
      <c r="EH367" s="17"/>
      <c r="EI367" s="17"/>
      <c r="EJ367" s="17"/>
      <c r="EK367" s="17"/>
      <c r="EL367" s="17"/>
      <c r="EM367" s="17"/>
      <c r="EN367" s="17"/>
      <c r="EQ367" s="17"/>
      <c r="ER367" s="17"/>
      <c r="ES367" s="17"/>
      <c r="ET367" s="17"/>
      <c r="EU367" s="17"/>
      <c r="FW367" s="40"/>
      <c r="FX367" s="40"/>
      <c r="FY367" s="40"/>
      <c r="FZ367" s="40"/>
      <c r="GA367" s="40"/>
      <c r="GB367" s="18"/>
      <c r="GC367" s="18"/>
      <c r="GD367" s="19"/>
      <c r="GE367" s="19"/>
      <c r="GF367" s="41"/>
      <c r="GG367" s="41"/>
      <c r="GH367" s="41"/>
      <c r="GI367" s="41"/>
      <c r="GJ367" s="41"/>
      <c r="GK367" s="41"/>
      <c r="GL367" s="41"/>
      <c r="GM367" s="41"/>
      <c r="GN367" s="41"/>
      <c r="GO367" s="41"/>
      <c r="GP367" s="41"/>
      <c r="GQ367" s="41"/>
      <c r="GR367" s="41"/>
      <c r="GS367" s="41"/>
      <c r="GT367" s="41"/>
      <c r="GU367" s="41"/>
      <c r="GV367" s="42"/>
      <c r="GW367" s="42"/>
      <c r="GX367" s="42"/>
      <c r="GY367" s="42"/>
      <c r="GZ367" s="41"/>
      <c r="HA367" s="41"/>
      <c r="HB367" s="41"/>
      <c r="HC367" s="41"/>
      <c r="HD367" s="41"/>
      <c r="HE367" s="41"/>
      <c r="HF367" s="37"/>
      <c r="HG367" s="37"/>
      <c r="HH367" s="43"/>
      <c r="HI367" s="43"/>
      <c r="HJ367" s="41"/>
      <c r="HK367" s="43"/>
      <c r="HL367" s="42"/>
      <c r="HM367" s="18"/>
      <c r="HN367" s="18"/>
      <c r="HO367" s="42"/>
      <c r="HP367" s="18"/>
      <c r="HQ367" s="18"/>
      <c r="HR367" s="19"/>
      <c r="HS367" s="43"/>
      <c r="HT367" s="42"/>
      <c r="HU367" s="41"/>
      <c r="HV367" s="41"/>
      <c r="HW367" s="19"/>
      <c r="HX367" s="43"/>
      <c r="HY367" s="19"/>
      <c r="HZ367" s="41"/>
      <c r="IA367" s="41"/>
      <c r="IB367" s="19"/>
    </row>
    <row r="368" spans="1:236" ht="15.5">
      <c r="A368" s="15">
        <v>5127</v>
      </c>
      <c r="B368" t="s">
        <v>450</v>
      </c>
      <c r="C368" t="s">
        <v>447</v>
      </c>
      <c r="D368">
        <v>0</v>
      </c>
      <c r="E368">
        <f t="shared" si="15"/>
        <v>2.8200000000000074</v>
      </c>
      <c r="F368">
        <f t="shared" si="16"/>
        <v>2.7999999999999972</v>
      </c>
      <c r="G368">
        <f t="shared" si="17"/>
        <v>19</v>
      </c>
      <c r="H368" t="s">
        <v>98</v>
      </c>
      <c r="I368" t="s">
        <v>105</v>
      </c>
      <c r="J368" t="s">
        <v>106</v>
      </c>
      <c r="K368" t="s">
        <v>101</v>
      </c>
      <c r="L368">
        <v>64</v>
      </c>
      <c r="M368">
        <v>1386</v>
      </c>
      <c r="N368">
        <v>15</v>
      </c>
      <c r="O368">
        <v>1.9</v>
      </c>
      <c r="P368" s="15">
        <v>5127</v>
      </c>
      <c r="Q368">
        <v>44.1</v>
      </c>
      <c r="R368">
        <v>0.66</v>
      </c>
      <c r="S368">
        <v>15.2</v>
      </c>
      <c r="T368">
        <v>8.7200000000000006</v>
      </c>
      <c r="U368">
        <v>0.11</v>
      </c>
      <c r="V368">
        <v>14.4</v>
      </c>
      <c r="W368">
        <v>11</v>
      </c>
      <c r="X368">
        <v>2.67</v>
      </c>
      <c r="Y368">
        <v>0.16</v>
      </c>
      <c r="Z368">
        <v>0.09</v>
      </c>
      <c r="AA368">
        <v>7.0000000000000007E-2</v>
      </c>
      <c r="AB368">
        <v>0</v>
      </c>
      <c r="AC368">
        <v>0</v>
      </c>
      <c r="AD368">
        <v>97.2</v>
      </c>
      <c r="AF368" s="15">
        <v>5127</v>
      </c>
      <c r="AG368">
        <v>51.6</v>
      </c>
      <c r="AH368">
        <v>0.13</v>
      </c>
      <c r="AI368">
        <v>8.6999999999999993</v>
      </c>
      <c r="AJ368">
        <v>4.97</v>
      </c>
      <c r="AK368">
        <v>0</v>
      </c>
      <c r="AL368">
        <v>20.3</v>
      </c>
      <c r="AM368">
        <v>13.7</v>
      </c>
      <c r="AN368">
        <v>0.77</v>
      </c>
      <c r="AO368">
        <v>0</v>
      </c>
      <c r="AP368">
        <v>0.56999999999999995</v>
      </c>
      <c r="AR368" s="38"/>
      <c r="AS368" s="38"/>
      <c r="AT368" s="38"/>
      <c r="AU368" s="38"/>
      <c r="AV368" s="38"/>
      <c r="AW368" s="38"/>
      <c r="AX368" s="38"/>
      <c r="AY368" s="38"/>
      <c r="AZ368" s="38"/>
      <c r="BA368" s="38"/>
      <c r="BB368" s="38"/>
      <c r="BC368" s="38"/>
      <c r="DJ368" s="17"/>
      <c r="EH368" s="17"/>
      <c r="EI368" s="17"/>
      <c r="EJ368" s="17"/>
      <c r="EK368" s="17"/>
      <c r="EL368" s="17"/>
      <c r="EM368" s="17"/>
      <c r="EN368" s="17"/>
      <c r="EQ368" s="17"/>
      <c r="ER368" s="17"/>
      <c r="ES368" s="17"/>
      <c r="ET368" s="17"/>
      <c r="EU368" s="17"/>
      <c r="FW368" s="40"/>
      <c r="FX368" s="40"/>
      <c r="FY368" s="40"/>
      <c r="FZ368" s="40"/>
      <c r="GA368" s="40"/>
      <c r="GB368" s="18"/>
      <c r="GC368" s="18"/>
      <c r="GD368" s="19"/>
      <c r="GE368" s="19"/>
      <c r="GF368" s="41"/>
      <c r="GG368" s="41"/>
      <c r="GH368" s="41"/>
      <c r="GI368" s="41"/>
      <c r="GJ368" s="41"/>
      <c r="GK368" s="41"/>
      <c r="GL368" s="41"/>
      <c r="GM368" s="41"/>
      <c r="GN368" s="41"/>
      <c r="GO368" s="41"/>
      <c r="GP368" s="41"/>
      <c r="GQ368" s="41"/>
      <c r="GR368" s="41"/>
      <c r="GS368" s="41"/>
      <c r="GT368" s="41"/>
      <c r="GU368" s="41"/>
      <c r="GV368" s="42"/>
      <c r="GW368" s="42"/>
      <c r="GX368" s="42"/>
      <c r="GY368" s="42"/>
      <c r="GZ368" s="41"/>
      <c r="HA368" s="41"/>
      <c r="HB368" s="41"/>
      <c r="HC368" s="41"/>
      <c r="HD368" s="41"/>
      <c r="HE368" s="41"/>
      <c r="HF368" s="37"/>
      <c r="HG368" s="37"/>
      <c r="HH368" s="43"/>
      <c r="HI368" s="43"/>
      <c r="HJ368" s="41"/>
      <c r="HK368" s="43"/>
      <c r="HL368" s="42"/>
      <c r="HM368" s="18"/>
      <c r="HN368" s="18"/>
      <c r="HO368" s="42"/>
      <c r="HP368" s="18"/>
      <c r="HQ368" s="18"/>
      <c r="HR368" s="19"/>
      <c r="HS368" s="43"/>
      <c r="HT368" s="42"/>
      <c r="HU368" s="41"/>
      <c r="HV368" s="41"/>
      <c r="HW368" s="19"/>
      <c r="HX368" s="43"/>
      <c r="HY368" s="19"/>
      <c r="HZ368" s="41"/>
      <c r="IA368" s="41"/>
      <c r="IB368" s="19"/>
    </row>
    <row r="369" spans="1:236" ht="15.5">
      <c r="A369" s="15">
        <v>5128</v>
      </c>
      <c r="B369" t="s">
        <v>451</v>
      </c>
      <c r="C369" t="s">
        <v>447</v>
      </c>
      <c r="D369">
        <v>0</v>
      </c>
      <c r="E369">
        <f t="shared" si="15"/>
        <v>2.5799999999999983</v>
      </c>
      <c r="F369">
        <f t="shared" si="16"/>
        <v>2.5999999999999943</v>
      </c>
      <c r="G369">
        <f t="shared" si="17"/>
        <v>19</v>
      </c>
      <c r="H369" t="s">
        <v>98</v>
      </c>
      <c r="I369" t="s">
        <v>105</v>
      </c>
      <c r="J369" t="s">
        <v>106</v>
      </c>
      <c r="K369" t="s">
        <v>101</v>
      </c>
      <c r="L369">
        <v>66</v>
      </c>
      <c r="M369">
        <v>1396</v>
      </c>
      <c r="N369">
        <v>15</v>
      </c>
      <c r="O369">
        <v>1.9</v>
      </c>
      <c r="P369" s="15">
        <v>5128</v>
      </c>
      <c r="Q369">
        <v>44.5</v>
      </c>
      <c r="R369">
        <v>0.63</v>
      </c>
      <c r="S369">
        <v>15.6</v>
      </c>
      <c r="T369">
        <v>6.94</v>
      </c>
      <c r="U369">
        <v>0</v>
      </c>
      <c r="V369">
        <v>15</v>
      </c>
      <c r="W369">
        <v>11.5</v>
      </c>
      <c r="X369">
        <v>2.85</v>
      </c>
      <c r="Y369">
        <v>0.14000000000000001</v>
      </c>
      <c r="Z369">
        <v>0.14000000000000001</v>
      </c>
      <c r="AA369">
        <v>0.12</v>
      </c>
      <c r="AB369">
        <v>0</v>
      </c>
      <c r="AC369">
        <v>0</v>
      </c>
      <c r="AD369">
        <v>97.4</v>
      </c>
      <c r="AF369" s="15">
        <v>5128</v>
      </c>
      <c r="AG369">
        <v>52.7</v>
      </c>
      <c r="AH369">
        <v>0.15</v>
      </c>
      <c r="AI369">
        <v>8.0500000000000007</v>
      </c>
      <c r="AJ369">
        <v>3.92</v>
      </c>
      <c r="AK369">
        <v>0.06</v>
      </c>
      <c r="AL369">
        <v>19.8</v>
      </c>
      <c r="AM369">
        <v>14.8</v>
      </c>
      <c r="AN369">
        <v>0.87</v>
      </c>
      <c r="AO369">
        <v>0</v>
      </c>
      <c r="AP369">
        <v>0.57999999999999996</v>
      </c>
      <c r="AR369" s="38"/>
      <c r="AS369" s="38"/>
      <c r="AT369" s="38"/>
      <c r="AU369" s="38"/>
      <c r="AV369" s="38"/>
      <c r="AW369" s="38"/>
      <c r="AX369" s="38"/>
      <c r="AY369" s="38"/>
      <c r="AZ369" s="38"/>
      <c r="BA369" s="38"/>
      <c r="BB369" s="38"/>
      <c r="BC369" s="38"/>
      <c r="DJ369" s="17"/>
      <c r="EH369" s="17"/>
      <c r="EI369" s="17"/>
      <c r="EJ369" s="17"/>
      <c r="EK369" s="17"/>
      <c r="EL369" s="17"/>
      <c r="EM369" s="17"/>
      <c r="EN369" s="17"/>
      <c r="EQ369" s="17"/>
      <c r="ER369" s="17"/>
      <c r="ES369" s="17"/>
      <c r="ET369" s="17"/>
      <c r="EU369" s="17"/>
      <c r="FW369" s="40"/>
      <c r="FX369" s="40"/>
      <c r="FY369" s="40"/>
      <c r="FZ369" s="40"/>
      <c r="GA369" s="40"/>
      <c r="GB369" s="18"/>
      <c r="GC369" s="18"/>
      <c r="GD369" s="19"/>
      <c r="GE369" s="19"/>
      <c r="GF369" s="41"/>
      <c r="GG369" s="41"/>
      <c r="GH369" s="41"/>
      <c r="GI369" s="41"/>
      <c r="GJ369" s="41"/>
      <c r="GK369" s="41"/>
      <c r="GL369" s="41"/>
      <c r="GM369" s="41"/>
      <c r="GN369" s="41"/>
      <c r="GO369" s="41"/>
      <c r="GP369" s="41"/>
      <c r="GQ369" s="41"/>
      <c r="GR369" s="41"/>
      <c r="GS369" s="41"/>
      <c r="GT369" s="41"/>
      <c r="GU369" s="41"/>
      <c r="GV369" s="42"/>
      <c r="GW369" s="42"/>
      <c r="GX369" s="42"/>
      <c r="GY369" s="42"/>
      <c r="GZ369" s="41"/>
      <c r="HA369" s="41"/>
      <c r="HB369" s="41"/>
      <c r="HC369" s="41"/>
      <c r="HD369" s="41"/>
      <c r="HE369" s="41"/>
      <c r="HF369" s="37"/>
      <c r="HG369" s="37"/>
      <c r="HH369" s="43"/>
      <c r="HI369" s="43"/>
      <c r="HJ369" s="41"/>
      <c r="HK369" s="43"/>
      <c r="HL369" s="42"/>
      <c r="HM369" s="18"/>
      <c r="HN369" s="18"/>
      <c r="HO369" s="42"/>
      <c r="HP369" s="18"/>
      <c r="HQ369" s="18"/>
      <c r="HR369" s="19"/>
      <c r="HS369" s="43"/>
      <c r="HT369" s="42"/>
      <c r="HU369" s="41"/>
      <c r="HV369" s="41"/>
      <c r="HW369" s="19"/>
      <c r="HX369" s="43"/>
      <c r="HY369" s="19"/>
      <c r="HZ369" s="41"/>
      <c r="IA369" s="41"/>
      <c r="IB369" s="19"/>
    </row>
    <row r="370" spans="1:236" ht="15.5">
      <c r="A370" s="15">
        <v>5129</v>
      </c>
      <c r="B370" t="s">
        <v>452</v>
      </c>
      <c r="C370" t="s">
        <v>447</v>
      </c>
      <c r="D370">
        <v>0</v>
      </c>
      <c r="E370">
        <f t="shared" si="15"/>
        <v>0.17000000000003013</v>
      </c>
      <c r="F370">
        <f t="shared" si="16"/>
        <v>0.20000000000000284</v>
      </c>
      <c r="G370">
        <f t="shared" si="17"/>
        <v>19</v>
      </c>
      <c r="H370" t="s">
        <v>98</v>
      </c>
      <c r="I370" t="s">
        <v>105</v>
      </c>
      <c r="J370" t="s">
        <v>106</v>
      </c>
      <c r="K370" t="s">
        <v>101</v>
      </c>
      <c r="L370">
        <v>64</v>
      </c>
      <c r="M370">
        <v>1401</v>
      </c>
      <c r="N370">
        <v>15</v>
      </c>
      <c r="O370">
        <v>1.9</v>
      </c>
      <c r="P370" s="15">
        <v>5129</v>
      </c>
      <c r="Q370">
        <v>48.8</v>
      </c>
      <c r="R370">
        <v>1.1200000000000001</v>
      </c>
      <c r="S370">
        <v>16.7</v>
      </c>
      <c r="T370">
        <v>10.1</v>
      </c>
      <c r="U370">
        <v>0</v>
      </c>
      <c r="V370">
        <v>9.52</v>
      </c>
      <c r="W370">
        <v>8.98</v>
      </c>
      <c r="X370">
        <v>3.74</v>
      </c>
      <c r="Y370">
        <v>0.6</v>
      </c>
      <c r="Z370">
        <v>0.16</v>
      </c>
      <c r="AA370">
        <v>0.11</v>
      </c>
      <c r="AB370">
        <v>0</v>
      </c>
      <c r="AC370">
        <v>0</v>
      </c>
      <c r="AD370">
        <v>99.8</v>
      </c>
      <c r="AF370" s="15">
        <v>5129</v>
      </c>
      <c r="AG370">
        <v>51.4</v>
      </c>
      <c r="AH370">
        <v>0.28000000000000003</v>
      </c>
      <c r="AI370">
        <v>9.11</v>
      </c>
      <c r="AJ370">
        <v>6.99</v>
      </c>
      <c r="AK370">
        <v>7.0000000000000007E-2</v>
      </c>
      <c r="AL370">
        <v>20.3</v>
      </c>
      <c r="AM370">
        <v>10.5</v>
      </c>
      <c r="AN370">
        <v>1.3</v>
      </c>
      <c r="AO370">
        <v>0</v>
      </c>
      <c r="AP370">
        <v>0.51</v>
      </c>
      <c r="AR370" s="38"/>
      <c r="AS370" s="38"/>
      <c r="AT370" s="38"/>
      <c r="AU370" s="38"/>
      <c r="AV370" s="38"/>
      <c r="AW370" s="38"/>
      <c r="AX370" s="38"/>
      <c r="AY370" s="38"/>
      <c r="AZ370" s="38"/>
      <c r="BA370" s="38"/>
      <c r="BB370" s="38"/>
      <c r="BC370" s="38"/>
      <c r="DJ370" s="17"/>
      <c r="EH370" s="17"/>
      <c r="EI370" s="17"/>
      <c r="EJ370" s="17"/>
      <c r="EK370" s="17"/>
      <c r="EL370" s="17"/>
      <c r="EM370" s="17"/>
      <c r="EN370" s="17"/>
      <c r="EQ370" s="17"/>
      <c r="ER370" s="17"/>
      <c r="ES370" s="17"/>
      <c r="ET370" s="17"/>
      <c r="EU370" s="17"/>
      <c r="FW370" s="40"/>
      <c r="FX370" s="40"/>
      <c r="FY370" s="40"/>
      <c r="FZ370" s="40"/>
      <c r="GA370" s="40"/>
      <c r="GB370" s="18"/>
      <c r="GC370" s="18"/>
      <c r="GD370" s="19"/>
      <c r="GE370" s="19"/>
      <c r="GF370" s="41"/>
      <c r="GG370" s="41"/>
      <c r="GH370" s="41"/>
      <c r="GI370" s="41"/>
      <c r="GJ370" s="41"/>
      <c r="GK370" s="41"/>
      <c r="GL370" s="41"/>
      <c r="GM370" s="41"/>
      <c r="GN370" s="41"/>
      <c r="GO370" s="41"/>
      <c r="GP370" s="41"/>
      <c r="GQ370" s="41"/>
      <c r="GR370" s="41"/>
      <c r="GS370" s="41"/>
      <c r="GT370" s="41"/>
      <c r="GU370" s="41"/>
      <c r="GV370" s="42"/>
      <c r="GW370" s="42"/>
      <c r="GX370" s="42"/>
      <c r="GY370" s="42"/>
      <c r="GZ370" s="41"/>
      <c r="HA370" s="41"/>
      <c r="HB370" s="41"/>
      <c r="HC370" s="41"/>
      <c r="HD370" s="41"/>
      <c r="HE370" s="41"/>
      <c r="HF370" s="37"/>
      <c r="HG370" s="37"/>
      <c r="HH370" s="43"/>
      <c r="HI370" s="43"/>
      <c r="HJ370" s="41"/>
      <c r="HK370" s="43"/>
      <c r="HL370" s="42"/>
      <c r="HM370" s="18"/>
      <c r="HN370" s="18"/>
      <c r="HO370" s="42"/>
      <c r="HP370" s="18"/>
      <c r="HQ370" s="18"/>
      <c r="HR370" s="19"/>
      <c r="HS370" s="43"/>
      <c r="HT370" s="42"/>
      <c r="HU370" s="41"/>
      <c r="HV370" s="41"/>
      <c r="HW370" s="19"/>
      <c r="HX370" s="43"/>
      <c r="HY370" s="19"/>
      <c r="HZ370" s="41"/>
      <c r="IA370" s="41"/>
      <c r="IB370" s="19"/>
    </row>
    <row r="371" spans="1:236" ht="15.5">
      <c r="A371" s="15">
        <v>5130</v>
      </c>
      <c r="B371" t="s">
        <v>453</v>
      </c>
      <c r="C371" t="s">
        <v>447</v>
      </c>
      <c r="D371">
        <v>0</v>
      </c>
      <c r="E371">
        <f t="shared" si="15"/>
        <v>1.1200000000000188</v>
      </c>
      <c r="F371">
        <f t="shared" si="16"/>
        <v>1.0999999999999943</v>
      </c>
      <c r="G371">
        <f t="shared" si="17"/>
        <v>19</v>
      </c>
      <c r="H371" t="s">
        <v>98</v>
      </c>
      <c r="I371" t="s">
        <v>105</v>
      </c>
      <c r="J371" t="s">
        <v>106</v>
      </c>
      <c r="K371" t="s">
        <v>101</v>
      </c>
      <c r="L371">
        <v>69</v>
      </c>
      <c r="M371">
        <v>1416</v>
      </c>
      <c r="N371">
        <v>15</v>
      </c>
      <c r="O371">
        <v>1.9</v>
      </c>
      <c r="P371" s="15">
        <v>5130</v>
      </c>
      <c r="Q371">
        <v>46.1</v>
      </c>
      <c r="R371">
        <v>0.85</v>
      </c>
      <c r="S371">
        <v>14.6</v>
      </c>
      <c r="T371">
        <v>8.66</v>
      </c>
      <c r="U371">
        <v>0</v>
      </c>
      <c r="V371">
        <v>15.1</v>
      </c>
      <c r="W371">
        <v>10.1</v>
      </c>
      <c r="X371">
        <v>3.02</v>
      </c>
      <c r="Y371">
        <v>0.24</v>
      </c>
      <c r="Z371">
        <v>0.1</v>
      </c>
      <c r="AA371">
        <v>0.11</v>
      </c>
      <c r="AB371">
        <v>0</v>
      </c>
      <c r="AC371">
        <v>0</v>
      </c>
      <c r="AD371">
        <v>98.9</v>
      </c>
      <c r="AF371" s="15">
        <v>5130</v>
      </c>
      <c r="AG371">
        <v>51.4</v>
      </c>
      <c r="AH371">
        <v>0.24</v>
      </c>
      <c r="AI371">
        <v>9.32</v>
      </c>
      <c r="AJ371">
        <v>5.28</v>
      </c>
      <c r="AK371">
        <v>0.03</v>
      </c>
      <c r="AL371">
        <v>21.1</v>
      </c>
      <c r="AM371">
        <v>11.3</v>
      </c>
      <c r="AN371">
        <v>0.95</v>
      </c>
      <c r="AO371">
        <v>0</v>
      </c>
      <c r="AP371">
        <v>0.44</v>
      </c>
      <c r="AR371" s="38"/>
      <c r="AS371" s="38"/>
      <c r="AT371" s="38"/>
      <c r="AU371" s="38"/>
      <c r="AV371" s="38"/>
      <c r="AW371" s="38"/>
      <c r="AX371" s="38"/>
      <c r="AY371" s="38"/>
      <c r="AZ371" s="38"/>
      <c r="BA371" s="38"/>
      <c r="BB371" s="38"/>
      <c r="BC371" s="38"/>
      <c r="DJ371" s="17"/>
      <c r="EH371" s="17"/>
      <c r="EI371" s="17"/>
      <c r="EJ371" s="17"/>
      <c r="EK371" s="17"/>
      <c r="EL371" s="17"/>
      <c r="EM371" s="17"/>
      <c r="EN371" s="17"/>
      <c r="EQ371" s="17"/>
      <c r="ER371" s="17"/>
      <c r="ES371" s="17"/>
      <c r="ET371" s="17"/>
      <c r="EU371" s="17"/>
      <c r="FW371" s="40"/>
      <c r="FX371" s="40"/>
      <c r="FY371" s="40"/>
      <c r="FZ371" s="40"/>
      <c r="GA371" s="40"/>
      <c r="GB371" s="18"/>
      <c r="GC371" s="18"/>
      <c r="GD371" s="19"/>
      <c r="GE371" s="19"/>
      <c r="GF371" s="41"/>
      <c r="GG371" s="41"/>
      <c r="GH371" s="41"/>
      <c r="GI371" s="41"/>
      <c r="GJ371" s="41"/>
      <c r="GK371" s="41"/>
      <c r="GL371" s="41"/>
      <c r="GM371" s="41"/>
      <c r="GN371" s="41"/>
      <c r="GO371" s="41"/>
      <c r="GP371" s="41"/>
      <c r="GQ371" s="41"/>
      <c r="GR371" s="41"/>
      <c r="GS371" s="41"/>
      <c r="GT371" s="41"/>
      <c r="GU371" s="41"/>
      <c r="GV371" s="42"/>
      <c r="GW371" s="42"/>
      <c r="GX371" s="42"/>
      <c r="GY371" s="42"/>
      <c r="GZ371" s="41"/>
      <c r="HA371" s="41"/>
      <c r="HB371" s="41"/>
      <c r="HC371" s="41"/>
      <c r="HD371" s="41"/>
      <c r="HE371" s="41"/>
      <c r="HF371" s="37"/>
      <c r="HG371" s="37"/>
      <c r="HH371" s="43"/>
      <c r="HI371" s="43"/>
      <c r="HJ371" s="41"/>
      <c r="HK371" s="43"/>
      <c r="HL371" s="42"/>
      <c r="HM371" s="18"/>
      <c r="HN371" s="18"/>
      <c r="HO371" s="42"/>
      <c r="HP371" s="18"/>
      <c r="HQ371" s="18"/>
      <c r="HR371" s="19"/>
      <c r="HS371" s="43"/>
      <c r="HT371" s="42"/>
      <c r="HU371" s="41"/>
      <c r="HV371" s="41"/>
      <c r="HW371" s="19"/>
      <c r="HX371" s="43"/>
      <c r="HY371" s="19"/>
      <c r="HZ371" s="41"/>
      <c r="IA371" s="41"/>
      <c r="IB371" s="19"/>
    </row>
    <row r="372" spans="1:236" ht="15.5">
      <c r="A372" s="15">
        <v>5137</v>
      </c>
      <c r="B372" t="s">
        <v>454</v>
      </c>
      <c r="C372" t="s">
        <v>447</v>
      </c>
      <c r="D372">
        <v>0</v>
      </c>
      <c r="E372">
        <f t="shared" si="15"/>
        <v>1.7700000000000102</v>
      </c>
      <c r="F372">
        <f t="shared" si="16"/>
        <v>1.769999999999996</v>
      </c>
      <c r="G372">
        <f t="shared" si="17"/>
        <v>15</v>
      </c>
      <c r="H372" t="s">
        <v>98</v>
      </c>
      <c r="I372" t="s">
        <v>105</v>
      </c>
      <c r="J372" t="s">
        <v>106</v>
      </c>
      <c r="K372" t="s">
        <v>101</v>
      </c>
      <c r="L372">
        <v>112</v>
      </c>
      <c r="M372">
        <v>1355</v>
      </c>
      <c r="N372">
        <v>15</v>
      </c>
      <c r="O372">
        <v>1.5</v>
      </c>
      <c r="P372" s="15">
        <v>5137</v>
      </c>
      <c r="Q372">
        <v>47.4</v>
      </c>
      <c r="R372">
        <v>0.97</v>
      </c>
      <c r="S372">
        <v>18</v>
      </c>
      <c r="T372">
        <v>8.8800000000000008</v>
      </c>
      <c r="U372">
        <v>0.04</v>
      </c>
      <c r="V372">
        <v>8.24</v>
      </c>
      <c r="W372">
        <v>8.9</v>
      </c>
      <c r="X372">
        <v>5.52</v>
      </c>
      <c r="Y372">
        <v>0.21</v>
      </c>
      <c r="Z372">
        <v>0</v>
      </c>
      <c r="AA372">
        <v>7.0000000000000007E-2</v>
      </c>
      <c r="AB372">
        <v>0</v>
      </c>
      <c r="AC372">
        <v>0</v>
      </c>
      <c r="AD372">
        <v>98.23</v>
      </c>
      <c r="AF372" s="15">
        <v>5137</v>
      </c>
      <c r="AG372">
        <v>51.8</v>
      </c>
      <c r="AH372">
        <v>0.35</v>
      </c>
      <c r="AI372">
        <v>9.8800000000000008</v>
      </c>
      <c r="AJ372">
        <v>6</v>
      </c>
      <c r="AK372">
        <v>0.03</v>
      </c>
      <c r="AL372">
        <v>19</v>
      </c>
      <c r="AM372">
        <v>12.1</v>
      </c>
      <c r="AN372">
        <v>1.39</v>
      </c>
      <c r="AO372">
        <v>0</v>
      </c>
      <c r="AP372">
        <v>7.0000000000000007E-2</v>
      </c>
      <c r="AR372" s="38"/>
      <c r="AS372" s="38"/>
      <c r="AT372" s="38"/>
      <c r="AU372" s="38"/>
      <c r="AV372" s="38"/>
      <c r="AW372" s="38"/>
      <c r="AX372" s="38"/>
      <c r="AY372" s="38"/>
      <c r="AZ372" s="38"/>
      <c r="BA372" s="38"/>
      <c r="BB372" s="38"/>
      <c r="BC372" s="38"/>
      <c r="DJ372" s="17"/>
      <c r="EH372" s="17"/>
      <c r="EI372" s="17"/>
      <c r="EJ372" s="17"/>
      <c r="EK372" s="17"/>
      <c r="EL372" s="17"/>
      <c r="EM372" s="17"/>
      <c r="EN372" s="17"/>
      <c r="EQ372" s="17"/>
      <c r="ER372" s="17"/>
      <c r="ES372" s="17"/>
      <c r="ET372" s="17"/>
      <c r="EU372" s="17"/>
      <c r="FW372" s="40"/>
      <c r="FX372" s="40"/>
      <c r="FY372" s="40"/>
      <c r="FZ372" s="40"/>
      <c r="GA372" s="40"/>
      <c r="GB372" s="18"/>
      <c r="GC372" s="18"/>
      <c r="GD372" s="19"/>
      <c r="GE372" s="19"/>
      <c r="GF372" s="41"/>
      <c r="GG372" s="41"/>
      <c r="GH372" s="41"/>
      <c r="GI372" s="41"/>
      <c r="GJ372" s="41"/>
      <c r="GK372" s="41"/>
      <c r="GL372" s="41"/>
      <c r="GM372" s="41"/>
      <c r="GN372" s="41"/>
      <c r="GO372" s="41"/>
      <c r="GP372" s="41"/>
      <c r="GQ372" s="41"/>
      <c r="GR372" s="41"/>
      <c r="GS372" s="41"/>
      <c r="GT372" s="41"/>
      <c r="GU372" s="41"/>
      <c r="GV372" s="42"/>
      <c r="GW372" s="42"/>
      <c r="GX372" s="42"/>
      <c r="GY372" s="42"/>
      <c r="GZ372" s="41"/>
      <c r="HA372" s="41"/>
      <c r="HB372" s="41"/>
      <c r="HC372" s="41"/>
      <c r="HD372" s="41"/>
      <c r="HE372" s="41"/>
      <c r="HF372" s="37"/>
      <c r="HG372" s="37"/>
      <c r="HH372" s="43"/>
      <c r="HI372" s="43"/>
      <c r="HJ372" s="41"/>
      <c r="HK372" s="43"/>
      <c r="HL372" s="42"/>
      <c r="HM372" s="18"/>
      <c r="HN372" s="18"/>
      <c r="HO372" s="42"/>
      <c r="HP372" s="18"/>
      <c r="HQ372" s="18"/>
      <c r="HR372" s="19"/>
      <c r="HS372" s="43"/>
      <c r="HT372" s="42"/>
      <c r="HU372" s="41"/>
      <c r="HV372" s="41"/>
      <c r="HW372" s="19"/>
      <c r="HX372" s="43"/>
      <c r="HY372" s="19"/>
      <c r="HZ372" s="41"/>
      <c r="IA372" s="41"/>
      <c r="IB372" s="19"/>
    </row>
    <row r="373" spans="1:236" ht="15.5">
      <c r="A373" s="15">
        <v>5138</v>
      </c>
      <c r="B373" t="s">
        <v>455</v>
      </c>
      <c r="C373" t="s">
        <v>447</v>
      </c>
      <c r="D373">
        <v>0</v>
      </c>
      <c r="E373">
        <f t="shared" si="15"/>
        <v>0.23200000000001353</v>
      </c>
      <c r="F373">
        <f t="shared" si="16"/>
        <v>0.23199999999999932</v>
      </c>
      <c r="G373">
        <f t="shared" si="17"/>
        <v>15</v>
      </c>
      <c r="H373" t="s">
        <v>98</v>
      </c>
      <c r="I373" t="s">
        <v>105</v>
      </c>
      <c r="J373" t="s">
        <v>106</v>
      </c>
      <c r="K373" t="s">
        <v>101</v>
      </c>
      <c r="L373">
        <v>72</v>
      </c>
      <c r="M373">
        <v>1370</v>
      </c>
      <c r="N373">
        <v>15</v>
      </c>
      <c r="O373">
        <v>1.5</v>
      </c>
      <c r="P373" s="15">
        <v>5138</v>
      </c>
      <c r="Q373">
        <v>47.1</v>
      </c>
      <c r="R373">
        <v>0.76</v>
      </c>
      <c r="S373">
        <v>17.3</v>
      </c>
      <c r="T373">
        <v>9.4700000000000006</v>
      </c>
      <c r="U373">
        <v>0</v>
      </c>
      <c r="V373">
        <v>11.3</v>
      </c>
      <c r="W373">
        <v>9.41</v>
      </c>
      <c r="X373">
        <v>4.1980000000000004</v>
      </c>
      <c r="Y373">
        <v>0.12</v>
      </c>
      <c r="Z373">
        <v>0.03</v>
      </c>
      <c r="AA373">
        <v>0.08</v>
      </c>
      <c r="AB373">
        <v>0</v>
      </c>
      <c r="AC373">
        <v>0</v>
      </c>
      <c r="AD373">
        <v>99.768000000000001</v>
      </c>
      <c r="AF373" s="15">
        <v>5138</v>
      </c>
      <c r="AG373">
        <v>51.5</v>
      </c>
      <c r="AH373">
        <v>0.2</v>
      </c>
      <c r="AI373">
        <v>9.52</v>
      </c>
      <c r="AJ373">
        <v>5.65</v>
      </c>
      <c r="AK373">
        <v>7.0000000000000007E-2</v>
      </c>
      <c r="AL373">
        <v>20.399999999999999</v>
      </c>
      <c r="AM373">
        <v>12.4</v>
      </c>
      <c r="AN373">
        <v>0.96</v>
      </c>
      <c r="AO373">
        <v>0</v>
      </c>
      <c r="AP373">
        <v>7.0000000000000007E-2</v>
      </c>
      <c r="AR373" s="38"/>
      <c r="AS373" s="38"/>
      <c r="AT373" s="38"/>
      <c r="AU373" s="38"/>
      <c r="AV373" s="38"/>
      <c r="AW373" s="38"/>
      <c r="AX373" s="38"/>
      <c r="AY373" s="38"/>
      <c r="AZ373" s="38"/>
      <c r="BA373" s="38"/>
      <c r="BB373" s="38"/>
      <c r="BC373" s="38"/>
      <c r="DJ373" s="17"/>
      <c r="EH373" s="17"/>
      <c r="EI373" s="17"/>
      <c r="EJ373" s="17"/>
      <c r="EK373" s="17"/>
      <c r="EL373" s="17"/>
      <c r="EM373" s="17"/>
      <c r="EN373" s="17"/>
      <c r="EQ373" s="17"/>
      <c r="ER373" s="17"/>
      <c r="ES373" s="17"/>
      <c r="ET373" s="17"/>
      <c r="EU373" s="17"/>
      <c r="FW373" s="40"/>
      <c r="FX373" s="40"/>
      <c r="FY373" s="40"/>
      <c r="FZ373" s="40"/>
      <c r="GA373" s="40"/>
      <c r="GB373" s="18"/>
      <c r="GC373" s="18"/>
      <c r="GD373" s="19"/>
      <c r="GE373" s="19"/>
      <c r="GF373" s="41"/>
      <c r="GG373" s="41"/>
      <c r="GH373" s="41"/>
      <c r="GI373" s="41"/>
      <c r="GJ373" s="41"/>
      <c r="GK373" s="41"/>
      <c r="GL373" s="41"/>
      <c r="GM373" s="41"/>
      <c r="GN373" s="41"/>
      <c r="GO373" s="41"/>
      <c r="GP373" s="41"/>
      <c r="GQ373" s="41"/>
      <c r="GR373" s="41"/>
      <c r="GS373" s="41"/>
      <c r="GT373" s="41"/>
      <c r="GU373" s="41"/>
      <c r="GV373" s="42"/>
      <c r="GW373" s="42"/>
      <c r="GX373" s="42"/>
      <c r="GY373" s="42"/>
      <c r="GZ373" s="41"/>
      <c r="HA373" s="41"/>
      <c r="HB373" s="41"/>
      <c r="HC373" s="41"/>
      <c r="HD373" s="41"/>
      <c r="HE373" s="41"/>
      <c r="HF373" s="37"/>
      <c r="HG373" s="37"/>
      <c r="HH373" s="43"/>
      <c r="HI373" s="43"/>
      <c r="HJ373" s="41"/>
      <c r="HK373" s="43"/>
      <c r="HL373" s="42"/>
      <c r="HM373" s="18"/>
      <c r="HN373" s="18"/>
      <c r="HO373" s="42"/>
      <c r="HP373" s="18"/>
      <c r="HQ373" s="18"/>
      <c r="HR373" s="19"/>
      <c r="HS373" s="43"/>
      <c r="HT373" s="42"/>
      <c r="HU373" s="41"/>
      <c r="HV373" s="41"/>
      <c r="HW373" s="19"/>
      <c r="HX373" s="43"/>
      <c r="HY373" s="19"/>
      <c r="HZ373" s="41"/>
      <c r="IA373" s="41"/>
      <c r="IB373" s="19"/>
    </row>
    <row r="374" spans="1:236" ht="15.5">
      <c r="A374" s="15">
        <v>5152</v>
      </c>
      <c r="B374" t="s">
        <v>456</v>
      </c>
      <c r="C374" t="s">
        <v>447</v>
      </c>
      <c r="D374">
        <v>0</v>
      </c>
      <c r="E374">
        <f t="shared" si="15"/>
        <v>3.2199999999999989</v>
      </c>
      <c r="F374">
        <f t="shared" si="16"/>
        <v>3.2000000000000028</v>
      </c>
      <c r="G374">
        <f t="shared" si="17"/>
        <v>23</v>
      </c>
      <c r="H374" t="s">
        <v>98</v>
      </c>
      <c r="I374" t="s">
        <v>105</v>
      </c>
      <c r="J374" t="s">
        <v>106</v>
      </c>
      <c r="K374" t="s">
        <v>101</v>
      </c>
      <c r="L374">
        <v>64</v>
      </c>
      <c r="M374">
        <v>1496</v>
      </c>
      <c r="N374">
        <v>15</v>
      </c>
      <c r="O374">
        <v>2.2999999999999998</v>
      </c>
      <c r="P374" s="15">
        <v>5152</v>
      </c>
      <c r="Q374">
        <v>43</v>
      </c>
      <c r="R374">
        <v>0.52</v>
      </c>
      <c r="S374">
        <v>13.5</v>
      </c>
      <c r="T374">
        <v>8.51</v>
      </c>
      <c r="U374">
        <v>0</v>
      </c>
      <c r="V374">
        <v>17</v>
      </c>
      <c r="W374">
        <v>12</v>
      </c>
      <c r="X374">
        <v>1.93</v>
      </c>
      <c r="Y374">
        <v>7.0000000000000007E-2</v>
      </c>
      <c r="Z374">
        <v>0.11</v>
      </c>
      <c r="AA374">
        <v>0.14000000000000001</v>
      </c>
      <c r="AB374">
        <v>0</v>
      </c>
      <c r="AC374">
        <v>0</v>
      </c>
      <c r="AD374">
        <v>96.8</v>
      </c>
      <c r="AF374" s="15">
        <v>5152</v>
      </c>
      <c r="AG374">
        <v>51.6</v>
      </c>
      <c r="AH374">
        <v>0.1</v>
      </c>
      <c r="AI374">
        <v>9.17</v>
      </c>
      <c r="AJ374">
        <v>5.01</v>
      </c>
      <c r="AK374">
        <v>0</v>
      </c>
      <c r="AL374">
        <v>21.9</v>
      </c>
      <c r="AM374">
        <v>11.5</v>
      </c>
      <c r="AN374">
        <v>0.66</v>
      </c>
      <c r="AO374">
        <v>0</v>
      </c>
      <c r="AP374">
        <v>0.44</v>
      </c>
      <c r="AR374" s="38"/>
      <c r="AS374" s="38"/>
      <c r="AT374" s="38"/>
      <c r="AU374" s="38"/>
      <c r="AV374" s="38"/>
      <c r="AW374" s="38"/>
      <c r="AX374" s="38"/>
      <c r="AY374" s="38"/>
      <c r="AZ374" s="38"/>
      <c r="BA374" s="38"/>
      <c r="BB374" s="38"/>
      <c r="BC374" s="38"/>
      <c r="DJ374" s="17"/>
      <c r="EH374" s="17"/>
      <c r="EI374" s="17"/>
      <c r="EJ374" s="17"/>
      <c r="EK374" s="17"/>
      <c r="EL374" s="17"/>
      <c r="EM374" s="17"/>
      <c r="EN374" s="17"/>
      <c r="EQ374" s="17"/>
      <c r="ER374" s="17"/>
      <c r="ES374" s="17"/>
      <c r="ET374" s="17"/>
      <c r="EU374" s="17"/>
      <c r="FW374" s="40"/>
      <c r="FX374" s="40"/>
      <c r="FY374" s="40"/>
      <c r="FZ374" s="40"/>
      <c r="GA374" s="40"/>
      <c r="GB374" s="18"/>
      <c r="GC374" s="18"/>
      <c r="GD374" s="19"/>
      <c r="GE374" s="19"/>
      <c r="GF374" s="41"/>
      <c r="GG374" s="41"/>
      <c r="GH374" s="41"/>
      <c r="GI374" s="41"/>
      <c r="GJ374" s="41"/>
      <c r="GK374" s="41"/>
      <c r="GL374" s="41"/>
      <c r="GM374" s="41"/>
      <c r="GN374" s="41"/>
      <c r="GO374" s="41"/>
      <c r="GP374" s="41"/>
      <c r="GQ374" s="41"/>
      <c r="GR374" s="41"/>
      <c r="GS374" s="41"/>
      <c r="GT374" s="41"/>
      <c r="GU374" s="41"/>
      <c r="GV374" s="42"/>
      <c r="GW374" s="42"/>
      <c r="GX374" s="42"/>
      <c r="GY374" s="42"/>
      <c r="GZ374" s="41"/>
      <c r="HA374" s="41"/>
      <c r="HB374" s="41"/>
      <c r="HC374" s="41"/>
      <c r="HD374" s="41"/>
      <c r="HE374" s="41"/>
      <c r="HF374" s="37"/>
      <c r="HG374" s="37"/>
      <c r="HH374" s="43"/>
      <c r="HI374" s="43"/>
      <c r="HJ374" s="41"/>
      <c r="HK374" s="43"/>
      <c r="HL374" s="42"/>
      <c r="HM374" s="18"/>
      <c r="HN374" s="18"/>
      <c r="HO374" s="42"/>
      <c r="HP374" s="18"/>
      <c r="HQ374" s="18"/>
      <c r="HR374" s="19"/>
      <c r="HS374" s="43"/>
      <c r="HT374" s="42"/>
      <c r="HU374" s="41"/>
      <c r="HV374" s="41"/>
      <c r="HW374" s="19"/>
      <c r="HX374" s="43"/>
      <c r="HY374" s="19"/>
      <c r="HZ374" s="41"/>
      <c r="IA374" s="41"/>
      <c r="IB374" s="19"/>
    </row>
    <row r="375" spans="1:236" ht="15.5">
      <c r="A375" s="15">
        <v>5153</v>
      </c>
      <c r="B375" t="s">
        <v>457</v>
      </c>
      <c r="C375" t="s">
        <v>447</v>
      </c>
      <c r="D375">
        <v>0</v>
      </c>
      <c r="E375">
        <f t="shared" si="15"/>
        <v>2.5800000000000125</v>
      </c>
      <c r="F375">
        <f t="shared" si="16"/>
        <v>2.5999999999999943</v>
      </c>
      <c r="G375">
        <f t="shared" si="17"/>
        <v>23</v>
      </c>
      <c r="H375" t="s">
        <v>98</v>
      </c>
      <c r="I375" t="s">
        <v>105</v>
      </c>
      <c r="J375" t="s">
        <v>106</v>
      </c>
      <c r="K375" t="s">
        <v>101</v>
      </c>
      <c r="L375">
        <v>69</v>
      </c>
      <c r="M375">
        <v>1511</v>
      </c>
      <c r="N375">
        <v>15</v>
      </c>
      <c r="O375">
        <v>2.2999999999999998</v>
      </c>
      <c r="P375" s="15">
        <v>5153</v>
      </c>
      <c r="Q375">
        <v>43.8</v>
      </c>
      <c r="R375">
        <v>0.41</v>
      </c>
      <c r="S375">
        <v>13.8</v>
      </c>
      <c r="T375">
        <v>8.07</v>
      </c>
      <c r="U375">
        <v>0</v>
      </c>
      <c r="V375">
        <v>17.600000000000001</v>
      </c>
      <c r="W375">
        <v>11.8</v>
      </c>
      <c r="X375">
        <v>1.62</v>
      </c>
      <c r="Y375">
        <v>0.06</v>
      </c>
      <c r="Z375">
        <v>0.14000000000000001</v>
      </c>
      <c r="AA375">
        <v>0.12</v>
      </c>
      <c r="AB375">
        <v>0</v>
      </c>
      <c r="AC375">
        <v>0</v>
      </c>
      <c r="AD375">
        <v>97.4</v>
      </c>
      <c r="AF375" s="15">
        <v>5153</v>
      </c>
      <c r="AG375">
        <v>51.8</v>
      </c>
      <c r="AH375">
        <v>7.0000000000000007E-2</v>
      </c>
      <c r="AI375">
        <v>8.86</v>
      </c>
      <c r="AJ375">
        <v>4.6399999999999997</v>
      </c>
      <c r="AK375">
        <v>0</v>
      </c>
      <c r="AL375">
        <v>22.7</v>
      </c>
      <c r="AM375">
        <v>11</v>
      </c>
      <c r="AN375">
        <v>0.56999999999999995</v>
      </c>
      <c r="AO375">
        <v>0</v>
      </c>
      <c r="AP375">
        <v>0.61</v>
      </c>
      <c r="AR375" s="38"/>
      <c r="AS375" s="38"/>
      <c r="AT375" s="38"/>
      <c r="AU375" s="38"/>
      <c r="AV375" s="38"/>
      <c r="AW375" s="38"/>
      <c r="AX375" s="38"/>
      <c r="AY375" s="38"/>
      <c r="AZ375" s="38"/>
      <c r="BA375" s="38"/>
      <c r="BB375" s="38"/>
      <c r="BC375" s="38"/>
      <c r="DJ375" s="17"/>
      <c r="EH375" s="17"/>
      <c r="EI375" s="17"/>
      <c r="EJ375" s="17"/>
      <c r="EK375" s="17"/>
      <c r="EL375" s="17"/>
      <c r="EM375" s="17"/>
      <c r="EN375" s="17"/>
      <c r="EQ375" s="17"/>
      <c r="ER375" s="17"/>
      <c r="ES375" s="17"/>
      <c r="ET375" s="17"/>
      <c r="EU375" s="17"/>
      <c r="FW375" s="40"/>
      <c r="FX375" s="40"/>
      <c r="FY375" s="40"/>
      <c r="FZ375" s="40"/>
      <c r="GA375" s="40"/>
      <c r="GB375" s="18"/>
      <c r="GC375" s="18"/>
      <c r="GD375" s="19"/>
      <c r="GE375" s="19"/>
      <c r="GF375" s="41"/>
      <c r="GG375" s="41"/>
      <c r="GH375" s="41"/>
      <c r="GI375" s="41"/>
      <c r="GJ375" s="41"/>
      <c r="GK375" s="41"/>
      <c r="GL375" s="41"/>
      <c r="GM375" s="41"/>
      <c r="GN375" s="41"/>
      <c r="GO375" s="41"/>
      <c r="GP375" s="41"/>
      <c r="GQ375" s="41"/>
      <c r="GR375" s="41"/>
      <c r="GS375" s="41"/>
      <c r="GT375" s="41"/>
      <c r="GU375" s="41"/>
      <c r="GV375" s="42"/>
      <c r="GW375" s="42"/>
      <c r="GX375" s="42"/>
      <c r="GY375" s="42"/>
      <c r="GZ375" s="41"/>
      <c r="HA375" s="41"/>
      <c r="HB375" s="41"/>
      <c r="HC375" s="41"/>
      <c r="HD375" s="41"/>
      <c r="HE375" s="41"/>
      <c r="HF375" s="37"/>
      <c r="HG375" s="37"/>
      <c r="HH375" s="43"/>
      <c r="HI375" s="43"/>
      <c r="HJ375" s="41"/>
      <c r="HK375" s="43"/>
      <c r="HL375" s="42"/>
      <c r="HM375" s="18"/>
      <c r="HN375" s="18"/>
      <c r="HO375" s="42"/>
      <c r="HP375" s="18"/>
      <c r="HQ375" s="18"/>
      <c r="HR375" s="19"/>
      <c r="HS375" s="43"/>
      <c r="HT375" s="42"/>
      <c r="HU375" s="41"/>
      <c r="HV375" s="41"/>
      <c r="HW375" s="19"/>
      <c r="HX375" s="43"/>
      <c r="HY375" s="19"/>
      <c r="HZ375" s="41"/>
      <c r="IA375" s="41"/>
      <c r="IB375" s="19"/>
    </row>
    <row r="376" spans="1:236" ht="15.5">
      <c r="A376" s="15">
        <v>5231</v>
      </c>
      <c r="B376" t="s">
        <v>458</v>
      </c>
      <c r="C376" t="s">
        <v>459</v>
      </c>
      <c r="D376">
        <v>0</v>
      </c>
      <c r="E376">
        <f t="shared" si="15"/>
        <v>0.67000000000000171</v>
      </c>
      <c r="F376">
        <f t="shared" si="16"/>
        <v>0.67000000000000171</v>
      </c>
      <c r="G376">
        <f t="shared" si="17"/>
        <v>1E-3</v>
      </c>
      <c r="H376" t="s">
        <v>48</v>
      </c>
      <c r="I376" t="s">
        <v>99</v>
      </c>
      <c r="J376" t="s">
        <v>119</v>
      </c>
      <c r="K376" t="s">
        <v>101</v>
      </c>
      <c r="L376">
        <v>95.7</v>
      </c>
      <c r="M376">
        <v>1173</v>
      </c>
      <c r="N376">
        <v>0</v>
      </c>
      <c r="O376">
        <v>1E-4</v>
      </c>
      <c r="P376" s="15">
        <v>5231</v>
      </c>
      <c r="Q376">
        <v>50.6</v>
      </c>
      <c r="R376">
        <v>0.41</v>
      </c>
      <c r="S376">
        <v>13</v>
      </c>
      <c r="T376">
        <v>14.2</v>
      </c>
      <c r="U376">
        <v>0.31</v>
      </c>
      <c r="V376">
        <v>7.92</v>
      </c>
      <c r="W376">
        <v>12.2</v>
      </c>
      <c r="X376">
        <v>0.53</v>
      </c>
      <c r="Y376">
        <v>0.1</v>
      </c>
      <c r="Z376">
        <v>0.06</v>
      </c>
      <c r="AA376">
        <v>0</v>
      </c>
      <c r="AB376">
        <v>0</v>
      </c>
      <c r="AC376">
        <v>0</v>
      </c>
      <c r="AD376">
        <v>99.33</v>
      </c>
      <c r="AF376" s="15">
        <v>5231</v>
      </c>
      <c r="AG376">
        <v>52.1</v>
      </c>
      <c r="AH376">
        <v>0.03</v>
      </c>
      <c r="AI376">
        <v>2.54</v>
      </c>
      <c r="AJ376">
        <v>9.01</v>
      </c>
      <c r="AK376">
        <v>0.31</v>
      </c>
      <c r="AL376">
        <v>18.399999999999999</v>
      </c>
      <c r="AM376">
        <v>16.100000000000001</v>
      </c>
      <c r="AN376">
        <v>0.02</v>
      </c>
      <c r="AO376">
        <v>0</v>
      </c>
      <c r="AP376">
        <v>0.84</v>
      </c>
      <c r="AR376" s="38"/>
      <c r="AS376" s="38"/>
      <c r="AT376" s="38"/>
      <c r="AU376" s="38"/>
      <c r="AV376" s="38"/>
      <c r="AW376" s="38"/>
      <c r="AX376" s="38"/>
      <c r="AY376" s="38"/>
      <c r="AZ376" s="38"/>
      <c r="BA376" s="38"/>
      <c r="BB376" s="38"/>
      <c r="BC376" s="38"/>
      <c r="DJ376" s="17"/>
      <c r="EH376" s="17"/>
      <c r="EI376" s="17"/>
      <c r="EJ376" s="17"/>
      <c r="EK376" s="17"/>
      <c r="EL376" s="17"/>
      <c r="EM376" s="17"/>
      <c r="EN376" s="17"/>
      <c r="EQ376" s="17"/>
      <c r="ER376" s="17"/>
      <c r="ES376" s="17"/>
      <c r="ET376" s="17"/>
      <c r="EU376" s="17"/>
      <c r="FW376" s="40"/>
      <c r="FX376" s="40"/>
      <c r="FY376" s="40"/>
      <c r="FZ376" s="40"/>
      <c r="GA376" s="40"/>
      <c r="GB376" s="18"/>
      <c r="GC376" s="18"/>
      <c r="GD376" s="19"/>
      <c r="GE376" s="19"/>
      <c r="GF376" s="41"/>
      <c r="GG376" s="41"/>
      <c r="GH376" s="41"/>
      <c r="GI376" s="41"/>
      <c r="GJ376" s="41"/>
      <c r="GK376" s="41"/>
      <c r="GL376" s="41"/>
      <c r="GM376" s="41"/>
      <c r="GN376" s="41"/>
      <c r="GO376" s="41"/>
      <c r="GP376" s="41"/>
      <c r="GQ376" s="41"/>
      <c r="GR376" s="41"/>
      <c r="GS376" s="41"/>
      <c r="GT376" s="41"/>
      <c r="GU376" s="41"/>
      <c r="GV376" s="42"/>
      <c r="GW376" s="42"/>
      <c r="GX376" s="42"/>
      <c r="GY376" s="42"/>
      <c r="GZ376" s="41"/>
      <c r="HA376" s="41"/>
      <c r="HB376" s="41"/>
      <c r="HC376" s="41"/>
      <c r="HD376" s="41"/>
      <c r="HE376" s="41"/>
      <c r="HF376" s="37"/>
      <c r="HG376" s="37"/>
      <c r="HH376" s="43"/>
      <c r="HI376" s="43"/>
      <c r="HJ376" s="41"/>
      <c r="HK376" s="43"/>
      <c r="HL376" s="42"/>
      <c r="HM376" s="18"/>
      <c r="HN376" s="18"/>
      <c r="HO376" s="42"/>
      <c r="HP376" s="18"/>
      <c r="HQ376" s="18"/>
      <c r="HR376" s="19"/>
      <c r="HS376" s="43"/>
      <c r="HT376" s="42"/>
      <c r="HU376" s="41"/>
      <c r="HV376" s="41"/>
      <c r="HW376" s="19"/>
      <c r="HX376" s="43"/>
      <c r="HY376" s="19"/>
      <c r="HZ376" s="41"/>
      <c r="IA376" s="41"/>
      <c r="IB376" s="19"/>
    </row>
    <row r="377" spans="1:236" ht="15.5">
      <c r="A377" s="15">
        <v>5196</v>
      </c>
      <c r="B377" t="s">
        <v>460</v>
      </c>
      <c r="C377" t="s">
        <v>461</v>
      </c>
      <c r="D377">
        <v>0</v>
      </c>
      <c r="E377">
        <f t="shared" si="15"/>
        <v>1.5799999999999983</v>
      </c>
      <c r="F377">
        <f t="shared" si="16"/>
        <v>1.5799999999999983</v>
      </c>
      <c r="G377">
        <f t="shared" si="17"/>
        <v>9</v>
      </c>
      <c r="H377" t="s">
        <v>48</v>
      </c>
      <c r="I377" t="s">
        <v>105</v>
      </c>
      <c r="J377" t="s">
        <v>106</v>
      </c>
      <c r="L377">
        <v>10</v>
      </c>
      <c r="M377">
        <v>1220</v>
      </c>
      <c r="N377">
        <v>15</v>
      </c>
      <c r="O377">
        <v>0.9</v>
      </c>
      <c r="P377" s="15">
        <v>5196</v>
      </c>
      <c r="Q377">
        <v>48.1</v>
      </c>
      <c r="R377">
        <v>1.35</v>
      </c>
      <c r="S377">
        <v>14.4</v>
      </c>
      <c r="T377">
        <v>13.4</v>
      </c>
      <c r="U377">
        <v>0.25</v>
      </c>
      <c r="V377">
        <v>7.91</v>
      </c>
      <c r="W377">
        <v>10.3</v>
      </c>
      <c r="X377">
        <v>2.36</v>
      </c>
      <c r="Y377">
        <v>0.2</v>
      </c>
      <c r="Z377">
        <v>0.04</v>
      </c>
      <c r="AA377">
        <v>0.11</v>
      </c>
      <c r="AB377">
        <v>0</v>
      </c>
      <c r="AC377">
        <v>0</v>
      </c>
      <c r="AD377">
        <v>98.42</v>
      </c>
      <c r="AF377" s="15">
        <v>5196</v>
      </c>
      <c r="AG377">
        <v>51.6</v>
      </c>
      <c r="AH377">
        <v>0.55000000000000004</v>
      </c>
      <c r="AI377">
        <v>4.79</v>
      </c>
      <c r="AJ377">
        <v>9.3699999999999992</v>
      </c>
      <c r="AK377">
        <v>0.26</v>
      </c>
      <c r="AL377">
        <v>18.8</v>
      </c>
      <c r="AM377">
        <v>14.3</v>
      </c>
      <c r="AN377">
        <v>0.31</v>
      </c>
      <c r="AO377">
        <v>0</v>
      </c>
      <c r="AP377">
        <v>0.39</v>
      </c>
      <c r="AR377" s="38"/>
      <c r="AS377" s="38"/>
      <c r="AT377" s="38"/>
      <c r="AU377" s="38"/>
      <c r="AV377" s="38"/>
      <c r="AW377" s="38"/>
      <c r="AX377" s="38"/>
      <c r="AY377" s="38"/>
      <c r="AZ377" s="38"/>
      <c r="BA377" s="38"/>
      <c r="BB377" s="38"/>
      <c r="BC377" s="38"/>
      <c r="DJ377" s="17"/>
      <c r="EH377" s="17"/>
      <c r="EI377" s="17"/>
      <c r="EJ377" s="17"/>
      <c r="EK377" s="17"/>
      <c r="EL377" s="17"/>
      <c r="EM377" s="17"/>
      <c r="EN377" s="17"/>
      <c r="EQ377" s="17"/>
      <c r="ER377" s="17"/>
      <c r="ES377" s="17"/>
      <c r="ET377" s="17"/>
      <c r="EU377" s="17"/>
      <c r="FW377" s="40"/>
      <c r="FX377" s="40"/>
      <c r="FY377" s="40"/>
      <c r="FZ377" s="40"/>
      <c r="GA377" s="40"/>
      <c r="GB377" s="18"/>
      <c r="GC377" s="18"/>
      <c r="GD377" s="19"/>
      <c r="GE377" s="19"/>
      <c r="GF377" s="41"/>
      <c r="GG377" s="41"/>
      <c r="GH377" s="41"/>
      <c r="GI377" s="41"/>
      <c r="GJ377" s="41"/>
      <c r="GK377" s="41"/>
      <c r="GL377" s="41"/>
      <c r="GM377" s="41"/>
      <c r="GN377" s="41"/>
      <c r="GO377" s="41"/>
      <c r="GP377" s="41"/>
      <c r="GQ377" s="41"/>
      <c r="GR377" s="41"/>
      <c r="GS377" s="41"/>
      <c r="GT377" s="41"/>
      <c r="GU377" s="41"/>
      <c r="GV377" s="42"/>
      <c r="GW377" s="42"/>
      <c r="GX377" s="42"/>
      <c r="GY377" s="42"/>
      <c r="GZ377" s="41"/>
      <c r="HA377" s="41"/>
      <c r="HB377" s="41"/>
      <c r="HC377" s="41"/>
      <c r="HD377" s="41"/>
      <c r="HE377" s="41"/>
      <c r="HF377" s="37"/>
      <c r="HG377" s="37"/>
      <c r="HH377" s="43"/>
      <c r="HI377" s="43"/>
      <c r="HJ377" s="41"/>
      <c r="HK377" s="43"/>
      <c r="HL377" s="42"/>
      <c r="HM377" s="18"/>
      <c r="HN377" s="18"/>
      <c r="HO377" s="42"/>
      <c r="HP377" s="18"/>
      <c r="HQ377" s="18"/>
      <c r="HR377" s="19"/>
      <c r="HS377" s="43"/>
      <c r="HT377" s="42"/>
      <c r="HU377" s="41"/>
      <c r="HV377" s="41"/>
      <c r="HW377" s="19"/>
      <c r="HX377" s="43"/>
      <c r="HY377" s="19"/>
      <c r="HZ377" s="41"/>
      <c r="IA377" s="41"/>
      <c r="IB377" s="19"/>
    </row>
    <row r="378" spans="1:236" ht="15.5">
      <c r="A378" s="15">
        <v>5197</v>
      </c>
      <c r="B378" t="s">
        <v>462</v>
      </c>
      <c r="C378" t="s">
        <v>461</v>
      </c>
      <c r="D378">
        <v>0</v>
      </c>
      <c r="E378">
        <f t="shared" si="15"/>
        <v>1.9399999999999977</v>
      </c>
      <c r="F378">
        <f t="shared" si="16"/>
        <v>1.9399999999999977</v>
      </c>
      <c r="G378">
        <f t="shared" si="17"/>
        <v>9</v>
      </c>
      <c r="H378" t="s">
        <v>48</v>
      </c>
      <c r="I378" t="s">
        <v>105</v>
      </c>
      <c r="J378" t="s">
        <v>106</v>
      </c>
      <c r="L378">
        <v>18</v>
      </c>
      <c r="M378">
        <v>1250</v>
      </c>
      <c r="N378">
        <v>15</v>
      </c>
      <c r="O378">
        <v>0.9</v>
      </c>
      <c r="P378" s="15">
        <v>5197</v>
      </c>
      <c r="Q378">
        <v>49.9</v>
      </c>
      <c r="R378">
        <v>0.74</v>
      </c>
      <c r="S378">
        <v>16.600000000000001</v>
      </c>
      <c r="T378">
        <v>8.58</v>
      </c>
      <c r="U378">
        <v>0.21</v>
      </c>
      <c r="V378">
        <v>8.49</v>
      </c>
      <c r="W378">
        <v>10.5</v>
      </c>
      <c r="X378">
        <v>2.84</v>
      </c>
      <c r="Y378">
        <v>0.12</v>
      </c>
      <c r="Z378">
        <v>0.02</v>
      </c>
      <c r="AA378">
        <v>0.06</v>
      </c>
      <c r="AB378">
        <v>0</v>
      </c>
      <c r="AC378">
        <v>0</v>
      </c>
      <c r="AD378">
        <v>98.06</v>
      </c>
      <c r="AF378" s="15">
        <v>5197</v>
      </c>
      <c r="AG378">
        <v>53.2</v>
      </c>
      <c r="AH378">
        <v>0.38</v>
      </c>
      <c r="AI378">
        <v>4.71</v>
      </c>
      <c r="AJ378">
        <v>6.81</v>
      </c>
      <c r="AK378">
        <v>0.15</v>
      </c>
      <c r="AL378">
        <v>20.5</v>
      </c>
      <c r="AM378">
        <v>14.3</v>
      </c>
      <c r="AN378">
        <v>0.31</v>
      </c>
      <c r="AO378">
        <v>0</v>
      </c>
      <c r="AP378">
        <v>0.09</v>
      </c>
      <c r="AR378" s="38"/>
      <c r="AS378" s="38"/>
      <c r="AT378" s="38"/>
      <c r="AU378" s="38"/>
      <c r="AV378" s="38"/>
      <c r="AW378" s="38"/>
      <c r="AX378" s="38"/>
      <c r="AY378" s="38"/>
      <c r="AZ378" s="38"/>
      <c r="BA378" s="38"/>
      <c r="BB378" s="38"/>
      <c r="BC378" s="38"/>
      <c r="DJ378" s="17"/>
      <c r="EH378" s="17"/>
      <c r="EI378" s="17"/>
      <c r="EJ378" s="17"/>
      <c r="EK378" s="17"/>
      <c r="EL378" s="17"/>
      <c r="EM378" s="17"/>
      <c r="EN378" s="17"/>
      <c r="EQ378" s="17"/>
      <c r="ER378" s="17"/>
      <c r="ES378" s="17"/>
      <c r="ET378" s="17"/>
      <c r="EU378" s="17"/>
      <c r="FW378" s="40"/>
      <c r="FX378" s="40"/>
      <c r="FY378" s="40"/>
      <c r="FZ378" s="40"/>
      <c r="GA378" s="40"/>
      <c r="GB378" s="18"/>
      <c r="GC378" s="18"/>
      <c r="GD378" s="19"/>
      <c r="GE378" s="19"/>
      <c r="GF378" s="41"/>
      <c r="GG378" s="41"/>
      <c r="GH378" s="41"/>
      <c r="GI378" s="41"/>
      <c r="GJ378" s="41"/>
      <c r="GK378" s="41"/>
      <c r="GL378" s="41"/>
      <c r="GM378" s="41"/>
      <c r="GN378" s="41"/>
      <c r="GO378" s="41"/>
      <c r="GP378" s="41"/>
      <c r="GQ378" s="41"/>
      <c r="GR378" s="41"/>
      <c r="GS378" s="41"/>
      <c r="GT378" s="41"/>
      <c r="GU378" s="41"/>
      <c r="GV378" s="42"/>
      <c r="GW378" s="42"/>
      <c r="GX378" s="42"/>
      <c r="GY378" s="42"/>
      <c r="GZ378" s="41"/>
      <c r="HA378" s="41"/>
      <c r="HB378" s="41"/>
      <c r="HC378" s="41"/>
      <c r="HD378" s="41"/>
      <c r="HE378" s="41"/>
      <c r="HF378" s="37"/>
      <c r="HG378" s="37"/>
      <c r="HH378" s="43"/>
      <c r="HI378" s="43"/>
      <c r="HJ378" s="41"/>
      <c r="HK378" s="43"/>
      <c r="HL378" s="42"/>
      <c r="HM378" s="18"/>
      <c r="HN378" s="18"/>
      <c r="HO378" s="42"/>
      <c r="HP378" s="18"/>
      <c r="HQ378" s="18"/>
      <c r="HR378" s="19"/>
      <c r="HS378" s="43"/>
      <c r="HT378" s="42"/>
      <c r="HU378" s="41"/>
      <c r="HV378" s="41"/>
      <c r="HW378" s="19"/>
      <c r="HX378" s="43"/>
      <c r="HY378" s="19"/>
      <c r="HZ378" s="41"/>
      <c r="IA378" s="41"/>
      <c r="IB378" s="19"/>
    </row>
    <row r="379" spans="1:236" ht="15.5">
      <c r="A379" s="15">
        <v>5200</v>
      </c>
      <c r="B379" t="s">
        <v>463</v>
      </c>
      <c r="C379" t="s">
        <v>461</v>
      </c>
      <c r="D379">
        <v>0</v>
      </c>
      <c r="E379">
        <f t="shared" si="15"/>
        <v>0.18999999999998352</v>
      </c>
      <c r="F379">
        <f t="shared" si="16"/>
        <v>0.18999999999999773</v>
      </c>
      <c r="G379">
        <f t="shared" si="17"/>
        <v>9</v>
      </c>
      <c r="H379" t="s">
        <v>48</v>
      </c>
      <c r="I379" t="s">
        <v>105</v>
      </c>
      <c r="J379" t="s">
        <v>106</v>
      </c>
      <c r="L379">
        <v>12</v>
      </c>
      <c r="M379">
        <v>1230</v>
      </c>
      <c r="N379">
        <v>15</v>
      </c>
      <c r="O379">
        <v>0.9</v>
      </c>
      <c r="P379" s="15">
        <v>5200</v>
      </c>
      <c r="Q379">
        <v>50.1</v>
      </c>
      <c r="R379">
        <v>1.1499999999999999</v>
      </c>
      <c r="S379">
        <v>16.3</v>
      </c>
      <c r="T379">
        <v>9.1199999999999992</v>
      </c>
      <c r="U379">
        <v>0.13</v>
      </c>
      <c r="V379">
        <v>9.01</v>
      </c>
      <c r="W379">
        <v>10.9</v>
      </c>
      <c r="X379">
        <v>2.77</v>
      </c>
      <c r="Y379">
        <v>0.12</v>
      </c>
      <c r="Z379">
        <v>0.09</v>
      </c>
      <c r="AA379">
        <v>0.12</v>
      </c>
      <c r="AB379">
        <v>0</v>
      </c>
      <c r="AC379">
        <v>0</v>
      </c>
      <c r="AD379">
        <v>99.81</v>
      </c>
      <c r="AF379" s="15">
        <v>5200</v>
      </c>
      <c r="AG379">
        <v>53.1</v>
      </c>
      <c r="AH379">
        <v>0.52</v>
      </c>
      <c r="AI379">
        <v>3.64</v>
      </c>
      <c r="AJ379">
        <v>7.11</v>
      </c>
      <c r="AK379">
        <v>0.13</v>
      </c>
      <c r="AL379">
        <v>20.5</v>
      </c>
      <c r="AM379">
        <v>14.9</v>
      </c>
      <c r="AN379">
        <v>0.3</v>
      </c>
      <c r="AO379">
        <v>0</v>
      </c>
      <c r="AP379">
        <v>0.17</v>
      </c>
      <c r="AR379" s="38"/>
      <c r="AS379" s="38"/>
      <c r="AT379" s="38"/>
      <c r="AU379" s="38"/>
      <c r="AV379" s="38"/>
      <c r="AW379" s="38"/>
      <c r="AX379" s="38"/>
      <c r="AY379" s="38"/>
      <c r="AZ379" s="38"/>
      <c r="BA379" s="38"/>
      <c r="BB379" s="38"/>
      <c r="BC379" s="38"/>
      <c r="DJ379" s="17"/>
      <c r="EH379" s="17"/>
      <c r="EI379" s="17"/>
      <c r="EJ379" s="17"/>
      <c r="EK379" s="17"/>
      <c r="EL379" s="17"/>
      <c r="EM379" s="17"/>
      <c r="EN379" s="17"/>
      <c r="EQ379" s="17"/>
      <c r="ER379" s="17"/>
      <c r="ES379" s="17"/>
      <c r="ET379" s="17"/>
      <c r="EU379" s="17"/>
      <c r="FW379" s="40"/>
      <c r="FX379" s="40"/>
      <c r="FY379" s="40"/>
      <c r="FZ379" s="40"/>
      <c r="GA379" s="40"/>
      <c r="GB379" s="18"/>
      <c r="GC379" s="18"/>
      <c r="GD379" s="19"/>
      <c r="GE379" s="19"/>
      <c r="GF379" s="41"/>
      <c r="GG379" s="41"/>
      <c r="GH379" s="41"/>
      <c r="GI379" s="41"/>
      <c r="GJ379" s="41"/>
      <c r="GK379" s="41"/>
      <c r="GL379" s="41"/>
      <c r="GM379" s="41"/>
      <c r="GN379" s="41"/>
      <c r="GO379" s="41"/>
      <c r="GP379" s="41"/>
      <c r="GQ379" s="41"/>
      <c r="GR379" s="41"/>
      <c r="GS379" s="41"/>
      <c r="GT379" s="41"/>
      <c r="GU379" s="41"/>
      <c r="GV379" s="42"/>
      <c r="GW379" s="42"/>
      <c r="GX379" s="42"/>
      <c r="GY379" s="42"/>
      <c r="GZ379" s="41"/>
      <c r="HA379" s="41"/>
      <c r="HB379" s="41"/>
      <c r="HC379" s="41"/>
      <c r="HD379" s="41"/>
      <c r="HE379" s="41"/>
      <c r="HF379" s="37"/>
      <c r="HG379" s="37"/>
      <c r="HH379" s="43"/>
      <c r="HI379" s="43"/>
      <c r="HJ379" s="41"/>
      <c r="HK379" s="43"/>
      <c r="HL379" s="42"/>
      <c r="HM379" s="18"/>
      <c r="HN379" s="18"/>
      <c r="HO379" s="42"/>
      <c r="HP379" s="18"/>
      <c r="HQ379" s="18"/>
      <c r="HR379" s="19"/>
      <c r="HS379" s="43"/>
      <c r="HT379" s="42"/>
      <c r="HU379" s="41"/>
      <c r="HV379" s="41"/>
      <c r="HW379" s="19"/>
      <c r="HX379" s="43"/>
      <c r="HY379" s="19"/>
      <c r="HZ379" s="41"/>
      <c r="IA379" s="41"/>
      <c r="IB379" s="19"/>
    </row>
    <row r="380" spans="1:236" ht="15.5">
      <c r="A380" s="15">
        <v>5201</v>
      </c>
      <c r="B380" t="s">
        <v>464</v>
      </c>
      <c r="C380" t="s">
        <v>461</v>
      </c>
      <c r="D380">
        <v>0</v>
      </c>
      <c r="E380">
        <f t="shared" si="15"/>
        <v>0.18999999999999773</v>
      </c>
      <c r="F380">
        <f t="shared" si="16"/>
        <v>0.20000000000000284</v>
      </c>
      <c r="G380">
        <f t="shared" si="17"/>
        <v>9</v>
      </c>
      <c r="H380" t="s">
        <v>48</v>
      </c>
      <c r="I380" t="s">
        <v>105</v>
      </c>
      <c r="J380" t="s">
        <v>106</v>
      </c>
      <c r="L380">
        <v>9</v>
      </c>
      <c r="M380">
        <v>1225</v>
      </c>
      <c r="N380">
        <v>15</v>
      </c>
      <c r="O380">
        <v>0.9</v>
      </c>
      <c r="P380" s="15">
        <v>5201</v>
      </c>
      <c r="Q380">
        <v>50.1</v>
      </c>
      <c r="R380">
        <v>1.1499999999999999</v>
      </c>
      <c r="S380">
        <v>16.2</v>
      </c>
      <c r="T380">
        <v>8.93</v>
      </c>
      <c r="U380">
        <v>0.12</v>
      </c>
      <c r="V380">
        <v>9.26</v>
      </c>
      <c r="W380">
        <v>11</v>
      </c>
      <c r="X380">
        <v>2.76</v>
      </c>
      <c r="Y380">
        <v>0.13</v>
      </c>
      <c r="Z380">
        <v>7.0000000000000007E-2</v>
      </c>
      <c r="AA380">
        <v>0.09</v>
      </c>
      <c r="AB380">
        <v>0</v>
      </c>
      <c r="AC380">
        <v>0</v>
      </c>
      <c r="AD380">
        <v>99.8</v>
      </c>
      <c r="AF380" s="15">
        <v>5201</v>
      </c>
      <c r="AG380">
        <v>52.8</v>
      </c>
      <c r="AH380">
        <v>0.65</v>
      </c>
      <c r="AI380">
        <v>4.45</v>
      </c>
      <c r="AJ380">
        <v>6.43</v>
      </c>
      <c r="AK380">
        <v>0.17</v>
      </c>
      <c r="AL380">
        <v>20.100000000000001</v>
      </c>
      <c r="AM380">
        <v>15</v>
      </c>
      <c r="AN380">
        <v>0.37</v>
      </c>
      <c r="AO380">
        <v>0</v>
      </c>
      <c r="AP380">
        <v>0.13</v>
      </c>
      <c r="AR380" s="38"/>
      <c r="AS380" s="38"/>
      <c r="AT380" s="38"/>
      <c r="AU380" s="38"/>
      <c r="AV380" s="38"/>
      <c r="AW380" s="38"/>
      <c r="AX380" s="38"/>
      <c r="AY380" s="38"/>
      <c r="AZ380" s="38"/>
      <c r="BA380" s="38"/>
      <c r="BB380" s="38"/>
      <c r="BC380" s="38"/>
      <c r="DJ380" s="17"/>
      <c r="EH380" s="17"/>
      <c r="EI380" s="17"/>
      <c r="EJ380" s="17"/>
      <c r="EK380" s="17"/>
      <c r="EL380" s="17"/>
      <c r="EM380" s="17"/>
      <c r="EN380" s="17"/>
      <c r="EQ380" s="17"/>
      <c r="ER380" s="17"/>
      <c r="ES380" s="17"/>
      <c r="ET380" s="17"/>
      <c r="EU380" s="17"/>
      <c r="FW380" s="40"/>
      <c r="FX380" s="40"/>
      <c r="FY380" s="40"/>
      <c r="FZ380" s="40"/>
      <c r="GA380" s="40"/>
      <c r="GB380" s="18"/>
      <c r="GC380" s="18"/>
      <c r="GD380" s="19"/>
      <c r="GE380" s="19"/>
      <c r="GF380" s="41"/>
      <c r="GG380" s="41"/>
      <c r="GH380" s="41"/>
      <c r="GI380" s="41"/>
      <c r="GJ380" s="41"/>
      <c r="GK380" s="41"/>
      <c r="GL380" s="41"/>
      <c r="GM380" s="41"/>
      <c r="GN380" s="41"/>
      <c r="GO380" s="41"/>
      <c r="GP380" s="41"/>
      <c r="GQ380" s="41"/>
      <c r="GR380" s="41"/>
      <c r="GS380" s="41"/>
      <c r="GT380" s="41"/>
      <c r="GU380" s="41"/>
      <c r="GV380" s="42"/>
      <c r="GW380" s="42"/>
      <c r="GX380" s="42"/>
      <c r="GY380" s="42"/>
      <c r="GZ380" s="41"/>
      <c r="HA380" s="41"/>
      <c r="HB380" s="41"/>
      <c r="HC380" s="41"/>
      <c r="HD380" s="41"/>
      <c r="HE380" s="41"/>
      <c r="HF380" s="37"/>
      <c r="HG380" s="37"/>
      <c r="HH380" s="43"/>
      <c r="HI380" s="43"/>
      <c r="HJ380" s="41"/>
      <c r="HK380" s="43"/>
      <c r="HL380" s="42"/>
      <c r="HM380" s="18"/>
      <c r="HN380" s="18"/>
      <c r="HO380" s="42"/>
      <c r="HP380" s="18"/>
      <c r="HQ380" s="18"/>
      <c r="HR380" s="19"/>
      <c r="HS380" s="43"/>
      <c r="HT380" s="42"/>
      <c r="HU380" s="41"/>
      <c r="HV380" s="41"/>
      <c r="HW380" s="19"/>
      <c r="HX380" s="43"/>
      <c r="HY380" s="19"/>
      <c r="HZ380" s="41"/>
      <c r="IA380" s="41"/>
      <c r="IB380" s="19"/>
    </row>
    <row r="381" spans="1:236" ht="15.5">
      <c r="A381" s="15">
        <v>5202</v>
      </c>
      <c r="B381" t="s">
        <v>465</v>
      </c>
      <c r="C381" t="s">
        <v>461</v>
      </c>
      <c r="D381">
        <v>0</v>
      </c>
      <c r="E381">
        <f t="shared" si="15"/>
        <v>0.54999999999999716</v>
      </c>
      <c r="F381">
        <f t="shared" si="16"/>
        <v>0.54999999999999716</v>
      </c>
      <c r="G381">
        <f t="shared" si="17"/>
        <v>11</v>
      </c>
      <c r="H381" t="s">
        <v>48</v>
      </c>
      <c r="I381" t="s">
        <v>105</v>
      </c>
      <c r="J381" t="s">
        <v>106</v>
      </c>
      <c r="L381">
        <v>24</v>
      </c>
      <c r="M381">
        <v>1260</v>
      </c>
      <c r="N381">
        <v>15</v>
      </c>
      <c r="O381">
        <v>1.1000000000000001</v>
      </c>
      <c r="P381" s="15">
        <v>5202</v>
      </c>
      <c r="Q381">
        <v>48.7</v>
      </c>
      <c r="R381">
        <v>1.24</v>
      </c>
      <c r="S381">
        <v>17.7</v>
      </c>
      <c r="T381">
        <v>8.14</v>
      </c>
      <c r="U381">
        <v>0.17</v>
      </c>
      <c r="V381">
        <v>9.56</v>
      </c>
      <c r="W381">
        <v>10.5</v>
      </c>
      <c r="X381">
        <v>3.14</v>
      </c>
      <c r="Y381">
        <v>0.14000000000000001</v>
      </c>
      <c r="Z381">
        <v>0.03</v>
      </c>
      <c r="AA381">
        <v>0.13</v>
      </c>
      <c r="AB381">
        <v>0</v>
      </c>
      <c r="AC381">
        <v>0</v>
      </c>
      <c r="AD381">
        <v>99.45</v>
      </c>
      <c r="AF381" s="15">
        <v>5202</v>
      </c>
      <c r="AG381">
        <v>51.3</v>
      </c>
      <c r="AH381">
        <v>0.57999999999999996</v>
      </c>
      <c r="AI381">
        <v>7.01</v>
      </c>
      <c r="AJ381">
        <v>5.8</v>
      </c>
      <c r="AK381">
        <v>0.16</v>
      </c>
      <c r="AL381">
        <v>19.899999999999999</v>
      </c>
      <c r="AM381">
        <v>14.3</v>
      </c>
      <c r="AN381">
        <v>0.5</v>
      </c>
      <c r="AO381">
        <v>0</v>
      </c>
      <c r="AP381">
        <v>0.18</v>
      </c>
      <c r="AR381" s="38"/>
      <c r="AS381" s="38"/>
      <c r="AT381" s="38"/>
      <c r="AU381" s="38"/>
      <c r="AV381" s="38"/>
      <c r="AW381" s="38"/>
      <c r="AX381" s="38"/>
      <c r="AY381" s="38"/>
      <c r="AZ381" s="38"/>
      <c r="BA381" s="38"/>
      <c r="BB381" s="38"/>
      <c r="BC381" s="38"/>
      <c r="DJ381" s="17"/>
      <c r="EH381" s="17"/>
      <c r="EI381" s="17"/>
      <c r="EJ381" s="17"/>
      <c r="EK381" s="17"/>
      <c r="EL381" s="17"/>
      <c r="EM381" s="17"/>
      <c r="EN381" s="17"/>
      <c r="EQ381" s="17"/>
      <c r="ER381" s="17"/>
      <c r="ES381" s="17"/>
      <c r="ET381" s="17"/>
      <c r="EU381" s="17"/>
      <c r="FW381" s="40"/>
      <c r="FX381" s="40"/>
      <c r="FY381" s="40"/>
      <c r="FZ381" s="40"/>
      <c r="GA381" s="40"/>
      <c r="GB381" s="18"/>
      <c r="GC381" s="18"/>
      <c r="GD381" s="19"/>
      <c r="GE381" s="19"/>
      <c r="GF381" s="41"/>
      <c r="GG381" s="41"/>
      <c r="GH381" s="41"/>
      <c r="GI381" s="41"/>
      <c r="GJ381" s="41"/>
      <c r="GK381" s="41"/>
      <c r="GL381" s="41"/>
      <c r="GM381" s="41"/>
      <c r="GN381" s="41"/>
      <c r="GO381" s="41"/>
      <c r="GP381" s="41"/>
      <c r="GQ381" s="41"/>
      <c r="GR381" s="41"/>
      <c r="GS381" s="41"/>
      <c r="GT381" s="41"/>
      <c r="GU381" s="41"/>
      <c r="GV381" s="42"/>
      <c r="GW381" s="42"/>
      <c r="GX381" s="42"/>
      <c r="GY381" s="42"/>
      <c r="GZ381" s="41"/>
      <c r="HA381" s="41"/>
      <c r="HB381" s="41"/>
      <c r="HC381" s="41"/>
      <c r="HD381" s="41"/>
      <c r="HE381" s="41"/>
      <c r="HF381" s="37"/>
      <c r="HG381" s="37"/>
      <c r="HH381" s="43"/>
      <c r="HI381" s="43"/>
      <c r="HJ381" s="41"/>
      <c r="HK381" s="43"/>
      <c r="HL381" s="42"/>
      <c r="HM381" s="18"/>
      <c r="HN381" s="18"/>
      <c r="HO381" s="42"/>
      <c r="HP381" s="18"/>
      <c r="HQ381" s="18"/>
      <c r="HR381" s="19"/>
      <c r="HS381" s="43"/>
      <c r="HT381" s="42"/>
      <c r="HU381" s="41"/>
      <c r="HV381" s="41"/>
      <c r="HW381" s="19"/>
      <c r="HX381" s="43"/>
      <c r="HY381" s="19"/>
      <c r="HZ381" s="41"/>
      <c r="IA381" s="41"/>
      <c r="IB381" s="19"/>
    </row>
    <row r="382" spans="1:236" ht="15.5">
      <c r="A382" s="15">
        <v>5203</v>
      </c>
      <c r="B382" t="s">
        <v>466</v>
      </c>
      <c r="C382" t="s">
        <v>461</v>
      </c>
      <c r="D382">
        <v>0</v>
      </c>
      <c r="E382">
        <f t="shared" si="15"/>
        <v>0.91999999999998749</v>
      </c>
      <c r="F382">
        <f t="shared" si="16"/>
        <v>0.90000000000000568</v>
      </c>
      <c r="G382">
        <f t="shared" si="17"/>
        <v>11</v>
      </c>
      <c r="H382" t="s">
        <v>48</v>
      </c>
      <c r="I382" t="s">
        <v>105</v>
      </c>
      <c r="J382" t="s">
        <v>106</v>
      </c>
      <c r="L382">
        <v>18</v>
      </c>
      <c r="M382">
        <v>1255</v>
      </c>
      <c r="N382">
        <v>15</v>
      </c>
      <c r="O382">
        <v>1.1000000000000001</v>
      </c>
      <c r="P382" s="15">
        <v>5203</v>
      </c>
      <c r="Q382">
        <v>46.9</v>
      </c>
      <c r="R382">
        <v>2.56</v>
      </c>
      <c r="S382">
        <v>17.7</v>
      </c>
      <c r="T382">
        <v>11.5</v>
      </c>
      <c r="U382">
        <v>0.28000000000000003</v>
      </c>
      <c r="V382">
        <v>6.39</v>
      </c>
      <c r="W382">
        <v>7.9</v>
      </c>
      <c r="X382">
        <v>5.05</v>
      </c>
      <c r="Y382">
        <v>0.4</v>
      </c>
      <c r="Z382">
        <v>0</v>
      </c>
      <c r="AA382">
        <v>0.4</v>
      </c>
      <c r="AB382">
        <v>0</v>
      </c>
      <c r="AC382">
        <v>0</v>
      </c>
      <c r="AD382">
        <v>99.1</v>
      </c>
      <c r="AF382" s="15">
        <v>5203</v>
      </c>
      <c r="AG382">
        <v>50.8</v>
      </c>
      <c r="AH382">
        <v>0.98</v>
      </c>
      <c r="AI382">
        <v>6.97</v>
      </c>
      <c r="AJ382">
        <v>7.58</v>
      </c>
      <c r="AK382">
        <v>0.19</v>
      </c>
      <c r="AL382">
        <v>18.3</v>
      </c>
      <c r="AM382">
        <v>14.2</v>
      </c>
      <c r="AN382">
        <v>0.59</v>
      </c>
      <c r="AO382">
        <v>0</v>
      </c>
      <c r="AP382">
        <v>0.15</v>
      </c>
      <c r="AR382" s="38"/>
      <c r="AS382" s="38"/>
      <c r="AT382" s="38"/>
      <c r="AU382" s="38"/>
      <c r="AV382" s="38"/>
      <c r="AW382" s="38"/>
      <c r="AX382" s="38"/>
      <c r="AY382" s="38"/>
      <c r="AZ382" s="38"/>
      <c r="BA382" s="38"/>
      <c r="BB382" s="38"/>
      <c r="BC382" s="38"/>
      <c r="DJ382" s="17"/>
      <c r="EH382" s="17"/>
      <c r="EI382" s="17"/>
      <c r="EJ382" s="17"/>
      <c r="EK382" s="17"/>
      <c r="EL382" s="17"/>
      <c r="EM382" s="17"/>
      <c r="EN382" s="17"/>
      <c r="EQ382" s="17"/>
      <c r="ER382" s="17"/>
      <c r="ES382" s="17"/>
      <c r="ET382" s="17"/>
      <c r="EU382" s="17"/>
      <c r="FW382" s="40"/>
      <c r="FX382" s="40"/>
      <c r="FY382" s="40"/>
      <c r="FZ382" s="40"/>
      <c r="GA382" s="40"/>
      <c r="GB382" s="18"/>
      <c r="GC382" s="18"/>
      <c r="GD382" s="19"/>
      <c r="GE382" s="19"/>
      <c r="GF382" s="41"/>
      <c r="GG382" s="41"/>
      <c r="GH382" s="41"/>
      <c r="GI382" s="41"/>
      <c r="GJ382" s="41"/>
      <c r="GK382" s="41"/>
      <c r="GL382" s="41"/>
      <c r="GM382" s="41"/>
      <c r="GN382" s="41"/>
      <c r="GO382" s="41"/>
      <c r="GP382" s="41"/>
      <c r="GQ382" s="41"/>
      <c r="GR382" s="41"/>
      <c r="GS382" s="41"/>
      <c r="GT382" s="41"/>
      <c r="GU382" s="41"/>
      <c r="GV382" s="42"/>
      <c r="GW382" s="42"/>
      <c r="GX382" s="42"/>
      <c r="GY382" s="42"/>
      <c r="GZ382" s="41"/>
      <c r="HA382" s="41"/>
      <c r="HB382" s="41"/>
      <c r="HC382" s="41"/>
      <c r="HD382" s="41"/>
      <c r="HE382" s="41"/>
      <c r="HF382" s="37"/>
      <c r="HG382" s="37"/>
      <c r="HH382" s="43"/>
      <c r="HI382" s="43"/>
      <c r="HJ382" s="41"/>
      <c r="HK382" s="43"/>
      <c r="HL382" s="42"/>
      <c r="HM382" s="18"/>
      <c r="HN382" s="18"/>
      <c r="HO382" s="42"/>
      <c r="HP382" s="18"/>
      <c r="HQ382" s="18"/>
      <c r="HR382" s="19"/>
      <c r="HS382" s="43"/>
      <c r="HT382" s="42"/>
      <c r="HU382" s="41"/>
      <c r="HV382" s="41"/>
      <c r="HW382" s="19"/>
      <c r="HX382" s="43"/>
      <c r="HY382" s="19"/>
      <c r="HZ382" s="41"/>
      <c r="IA382" s="41"/>
      <c r="IB382" s="19"/>
    </row>
    <row r="383" spans="1:236" ht="15.5">
      <c r="A383" s="15">
        <v>5204</v>
      </c>
      <c r="B383" t="s">
        <v>467</v>
      </c>
      <c r="C383" t="s">
        <v>461</v>
      </c>
      <c r="D383">
        <v>0</v>
      </c>
      <c r="E383">
        <f t="shared" si="15"/>
        <v>-6.0000000000002274E-2</v>
      </c>
      <c r="F383">
        <f t="shared" si="16"/>
        <v>-6.0000000000002274E-2</v>
      </c>
      <c r="G383">
        <f t="shared" si="17"/>
        <v>13</v>
      </c>
      <c r="H383" t="s">
        <v>48</v>
      </c>
      <c r="I383" t="s">
        <v>105</v>
      </c>
      <c r="J383" t="s">
        <v>106</v>
      </c>
      <c r="L383">
        <v>12</v>
      </c>
      <c r="M383">
        <v>1310</v>
      </c>
      <c r="N383">
        <v>15</v>
      </c>
      <c r="O383">
        <v>1.3</v>
      </c>
      <c r="P383" s="15">
        <v>5204</v>
      </c>
      <c r="Q383">
        <v>48.1</v>
      </c>
      <c r="R383">
        <v>1.3</v>
      </c>
      <c r="S383">
        <v>18.100000000000001</v>
      </c>
      <c r="T383">
        <v>9.1199999999999992</v>
      </c>
      <c r="U383">
        <v>0.13</v>
      </c>
      <c r="V383">
        <v>9.3800000000000008</v>
      </c>
      <c r="W383">
        <v>10.3</v>
      </c>
      <c r="X383">
        <v>3.33</v>
      </c>
      <c r="Y383">
        <v>0.14000000000000001</v>
      </c>
      <c r="Z383">
        <v>0.04</v>
      </c>
      <c r="AA383">
        <v>0.12</v>
      </c>
      <c r="AB383">
        <v>0</v>
      </c>
      <c r="AC383">
        <v>0</v>
      </c>
      <c r="AD383">
        <v>100.06</v>
      </c>
      <c r="AF383" s="15">
        <v>5204</v>
      </c>
      <c r="AG383">
        <v>51.9</v>
      </c>
      <c r="AH383">
        <v>0.37</v>
      </c>
      <c r="AI383">
        <v>7.2</v>
      </c>
      <c r="AJ383">
        <v>5.85</v>
      </c>
      <c r="AK383">
        <v>0.16</v>
      </c>
      <c r="AL383">
        <v>21.5</v>
      </c>
      <c r="AM383">
        <v>12</v>
      </c>
      <c r="AN383">
        <v>0.47</v>
      </c>
      <c r="AO383">
        <v>0</v>
      </c>
      <c r="AP383">
        <v>0.14000000000000001</v>
      </c>
      <c r="AR383" s="38"/>
      <c r="AS383" s="38"/>
      <c r="AT383" s="38"/>
      <c r="AU383" s="38"/>
      <c r="AV383" s="38"/>
      <c r="AW383" s="38"/>
      <c r="AX383" s="38"/>
      <c r="AY383" s="38"/>
      <c r="AZ383" s="38"/>
      <c r="BA383" s="38"/>
      <c r="BB383" s="38"/>
      <c r="BC383" s="38"/>
      <c r="DJ383" s="17"/>
      <c r="EH383" s="17"/>
      <c r="EI383" s="17"/>
      <c r="EJ383" s="17"/>
      <c r="EK383" s="17"/>
      <c r="EL383" s="17"/>
      <c r="EM383" s="17"/>
      <c r="EN383" s="17"/>
      <c r="EQ383" s="17"/>
      <c r="ER383" s="17"/>
      <c r="ES383" s="17"/>
      <c r="ET383" s="17"/>
      <c r="EU383" s="17"/>
      <c r="FW383" s="40"/>
      <c r="FX383" s="40"/>
      <c r="FY383" s="40"/>
      <c r="FZ383" s="40"/>
      <c r="GA383" s="40"/>
      <c r="GB383" s="18"/>
      <c r="GC383" s="18"/>
      <c r="GD383" s="19"/>
      <c r="GE383" s="19"/>
      <c r="GF383" s="41"/>
      <c r="GG383" s="41"/>
      <c r="GH383" s="41"/>
      <c r="GI383" s="41"/>
      <c r="GJ383" s="41"/>
      <c r="GK383" s="41"/>
      <c r="GL383" s="41"/>
      <c r="GM383" s="41"/>
      <c r="GN383" s="41"/>
      <c r="GO383" s="41"/>
      <c r="GP383" s="41"/>
      <c r="GQ383" s="41"/>
      <c r="GR383" s="41"/>
      <c r="GS383" s="41"/>
      <c r="GT383" s="41"/>
      <c r="GU383" s="41"/>
      <c r="GV383" s="42"/>
      <c r="GW383" s="42"/>
      <c r="GX383" s="42"/>
      <c r="GY383" s="42"/>
      <c r="GZ383" s="41"/>
      <c r="HA383" s="41"/>
      <c r="HB383" s="41"/>
      <c r="HC383" s="41"/>
      <c r="HD383" s="41"/>
      <c r="HE383" s="41"/>
      <c r="HF383" s="37"/>
      <c r="HG383" s="37"/>
      <c r="HH383" s="43"/>
      <c r="HI383" s="43"/>
      <c r="HJ383" s="41"/>
      <c r="HK383" s="43"/>
      <c r="HL383" s="42"/>
      <c r="HM383" s="18"/>
      <c r="HN383" s="18"/>
      <c r="HO383" s="42"/>
      <c r="HP383" s="18"/>
      <c r="HQ383" s="18"/>
      <c r="HR383" s="19"/>
      <c r="HS383" s="43"/>
      <c r="HT383" s="42"/>
      <c r="HU383" s="41"/>
      <c r="HV383" s="41"/>
      <c r="HW383" s="19"/>
      <c r="HX383" s="43"/>
      <c r="HY383" s="19"/>
      <c r="HZ383" s="41"/>
      <c r="IA383" s="41"/>
      <c r="IB383" s="19"/>
    </row>
    <row r="384" spans="1:236" ht="15.5">
      <c r="A384" s="15">
        <v>5205</v>
      </c>
      <c r="B384" t="s">
        <v>468</v>
      </c>
      <c r="C384" t="s">
        <v>461</v>
      </c>
      <c r="D384">
        <v>0</v>
      </c>
      <c r="E384">
        <f t="shared" si="15"/>
        <v>0.16999999999998749</v>
      </c>
      <c r="F384">
        <f t="shared" si="16"/>
        <v>0.17000000000000171</v>
      </c>
      <c r="G384">
        <f t="shared" si="17"/>
        <v>13</v>
      </c>
      <c r="H384" t="s">
        <v>48</v>
      </c>
      <c r="I384" t="s">
        <v>105</v>
      </c>
      <c r="J384" t="s">
        <v>106</v>
      </c>
      <c r="L384">
        <v>10</v>
      </c>
      <c r="M384">
        <v>1295</v>
      </c>
      <c r="N384">
        <v>15</v>
      </c>
      <c r="O384">
        <v>1.3</v>
      </c>
      <c r="P384" s="15">
        <v>5205</v>
      </c>
      <c r="Q384">
        <v>48.8</v>
      </c>
      <c r="R384">
        <v>1.1299999999999999</v>
      </c>
      <c r="S384">
        <v>16</v>
      </c>
      <c r="T384">
        <v>8.51</v>
      </c>
      <c r="U384">
        <v>0.19</v>
      </c>
      <c r="V384">
        <v>11.4</v>
      </c>
      <c r="W384">
        <v>10.8</v>
      </c>
      <c r="X384">
        <v>2.72</v>
      </c>
      <c r="Y384">
        <v>0.13</v>
      </c>
      <c r="Z384">
        <v>0.04</v>
      </c>
      <c r="AA384">
        <v>0.11</v>
      </c>
      <c r="AB384">
        <v>0</v>
      </c>
      <c r="AC384">
        <v>0</v>
      </c>
      <c r="AD384">
        <v>99.83</v>
      </c>
      <c r="AF384" s="15">
        <v>5205</v>
      </c>
      <c r="AG384">
        <v>51.9</v>
      </c>
      <c r="AH384">
        <v>0.48</v>
      </c>
      <c r="AI384">
        <v>7.25</v>
      </c>
      <c r="AJ384">
        <v>6.05</v>
      </c>
      <c r="AK384">
        <v>0.18</v>
      </c>
      <c r="AL384">
        <v>21.5</v>
      </c>
      <c r="AM384">
        <v>12.4</v>
      </c>
      <c r="AN384">
        <v>0.48</v>
      </c>
      <c r="AO384">
        <v>0</v>
      </c>
      <c r="AP384">
        <v>0.19</v>
      </c>
      <c r="AR384" s="38"/>
      <c r="AS384" s="38"/>
      <c r="AT384" s="38"/>
      <c r="AU384" s="38"/>
      <c r="AV384" s="38"/>
      <c r="AW384" s="38"/>
      <c r="AX384" s="38"/>
      <c r="AY384" s="38"/>
      <c r="AZ384" s="38"/>
      <c r="BA384" s="38"/>
      <c r="BB384" s="38"/>
      <c r="BC384" s="38"/>
      <c r="DJ384" s="17"/>
      <c r="EH384" s="17"/>
      <c r="EI384" s="17"/>
      <c r="EJ384" s="17"/>
      <c r="EK384" s="17"/>
      <c r="EL384" s="17"/>
      <c r="EM384" s="17"/>
      <c r="EN384" s="17"/>
      <c r="EQ384" s="17"/>
      <c r="ER384" s="17"/>
      <c r="ES384" s="17"/>
      <c r="ET384" s="17"/>
      <c r="EU384" s="17"/>
      <c r="FW384" s="40"/>
      <c r="FX384" s="40"/>
      <c r="FY384" s="40"/>
      <c r="FZ384" s="40"/>
      <c r="GA384" s="40"/>
      <c r="GB384" s="18"/>
      <c r="GC384" s="18"/>
      <c r="GD384" s="19"/>
      <c r="GE384" s="19"/>
      <c r="GF384" s="41"/>
      <c r="GG384" s="41"/>
      <c r="GH384" s="41"/>
      <c r="GI384" s="41"/>
      <c r="GJ384" s="41"/>
      <c r="GK384" s="41"/>
      <c r="GL384" s="41"/>
      <c r="GM384" s="41"/>
      <c r="GN384" s="41"/>
      <c r="GO384" s="41"/>
      <c r="GP384" s="41"/>
      <c r="GQ384" s="41"/>
      <c r="GR384" s="41"/>
      <c r="GS384" s="41"/>
      <c r="GT384" s="41"/>
      <c r="GU384" s="41"/>
      <c r="GV384" s="42"/>
      <c r="GW384" s="42"/>
      <c r="GX384" s="42"/>
      <c r="GY384" s="42"/>
      <c r="GZ384" s="41"/>
      <c r="HA384" s="41"/>
      <c r="HB384" s="41"/>
      <c r="HC384" s="41"/>
      <c r="HD384" s="41"/>
      <c r="HE384" s="41"/>
      <c r="HF384" s="37"/>
      <c r="HG384" s="37"/>
      <c r="HH384" s="43"/>
      <c r="HI384" s="43"/>
      <c r="HJ384" s="41"/>
      <c r="HK384" s="43"/>
      <c r="HL384" s="42"/>
      <c r="HM384" s="18"/>
      <c r="HN384" s="18"/>
      <c r="HO384" s="42"/>
      <c r="HP384" s="18"/>
      <c r="HQ384" s="18"/>
      <c r="HR384" s="19"/>
      <c r="HS384" s="43"/>
      <c r="HT384" s="42"/>
      <c r="HU384" s="41"/>
      <c r="HV384" s="41"/>
      <c r="HW384" s="19"/>
      <c r="HX384" s="43"/>
      <c r="HY384" s="19"/>
      <c r="HZ384" s="41"/>
      <c r="IA384" s="41"/>
      <c r="IB384" s="19"/>
    </row>
    <row r="385" spans="1:236" ht="15.5">
      <c r="A385" s="15">
        <v>5206</v>
      </c>
      <c r="B385" t="s">
        <v>469</v>
      </c>
      <c r="C385" t="s">
        <v>461</v>
      </c>
      <c r="D385">
        <v>0</v>
      </c>
      <c r="E385">
        <f t="shared" si="15"/>
        <v>0.3200000000000216</v>
      </c>
      <c r="F385">
        <f t="shared" si="16"/>
        <v>0.31999999999999318</v>
      </c>
      <c r="G385">
        <f t="shared" si="17"/>
        <v>13</v>
      </c>
      <c r="H385" t="s">
        <v>48</v>
      </c>
      <c r="I385" t="s">
        <v>105</v>
      </c>
      <c r="J385" t="s">
        <v>106</v>
      </c>
      <c r="L385">
        <v>15</v>
      </c>
      <c r="M385">
        <v>1295</v>
      </c>
      <c r="N385">
        <v>15</v>
      </c>
      <c r="O385">
        <v>1.3</v>
      </c>
      <c r="P385" s="15">
        <v>5206</v>
      </c>
      <c r="Q385">
        <v>48.9</v>
      </c>
      <c r="R385">
        <v>1.4</v>
      </c>
      <c r="S385">
        <v>17.7</v>
      </c>
      <c r="T385">
        <v>10.199999999999999</v>
      </c>
      <c r="U385">
        <v>0.1</v>
      </c>
      <c r="V385">
        <v>7.93</v>
      </c>
      <c r="W385">
        <v>9.1300000000000008</v>
      </c>
      <c r="X385">
        <v>4.1100000000000003</v>
      </c>
      <c r="Y385">
        <v>0.21</v>
      </c>
      <c r="Z385">
        <v>0</v>
      </c>
      <c r="AA385">
        <v>0</v>
      </c>
      <c r="AB385">
        <v>0</v>
      </c>
      <c r="AC385">
        <v>0</v>
      </c>
      <c r="AD385">
        <v>99.68</v>
      </c>
      <c r="AF385" s="15">
        <v>5206</v>
      </c>
      <c r="AG385">
        <v>50.5</v>
      </c>
      <c r="AH385">
        <v>0.68</v>
      </c>
      <c r="AI385">
        <v>8.42</v>
      </c>
      <c r="AJ385">
        <v>7.66</v>
      </c>
      <c r="AK385">
        <v>0.18</v>
      </c>
      <c r="AL385">
        <v>19.3</v>
      </c>
      <c r="AM385">
        <v>12.6</v>
      </c>
      <c r="AN385">
        <v>0.67</v>
      </c>
      <c r="AO385">
        <v>0</v>
      </c>
      <c r="AP385">
        <v>0.1</v>
      </c>
      <c r="AR385" s="38"/>
      <c r="AS385" s="38"/>
      <c r="AT385" s="38"/>
      <c r="AU385" s="38"/>
      <c r="AV385" s="38"/>
      <c r="AW385" s="38"/>
      <c r="AX385" s="38"/>
      <c r="AY385" s="38"/>
      <c r="AZ385" s="38"/>
      <c r="BA385" s="38"/>
      <c r="BB385" s="38"/>
      <c r="BC385" s="38"/>
      <c r="DJ385" s="17"/>
      <c r="EH385" s="17"/>
      <c r="EI385" s="17"/>
      <c r="EJ385" s="17"/>
      <c r="EK385" s="17"/>
      <c r="EL385" s="17"/>
      <c r="EM385" s="17"/>
      <c r="EN385" s="17"/>
      <c r="EQ385" s="17"/>
      <c r="ER385" s="17"/>
      <c r="ES385" s="17"/>
      <c r="ET385" s="17"/>
      <c r="EU385" s="17"/>
      <c r="FW385" s="40"/>
      <c r="FX385" s="40"/>
      <c r="FY385" s="40"/>
      <c r="FZ385" s="40"/>
      <c r="GA385" s="40"/>
      <c r="GB385" s="18"/>
      <c r="GC385" s="18"/>
      <c r="GD385" s="19"/>
      <c r="GE385" s="19"/>
      <c r="GF385" s="41"/>
      <c r="GG385" s="41"/>
      <c r="GH385" s="41"/>
      <c r="GI385" s="41"/>
      <c r="GJ385" s="41"/>
      <c r="GK385" s="41"/>
      <c r="GL385" s="41"/>
      <c r="GM385" s="41"/>
      <c r="GN385" s="41"/>
      <c r="GO385" s="41"/>
      <c r="GP385" s="41"/>
      <c r="GQ385" s="41"/>
      <c r="GR385" s="41"/>
      <c r="GS385" s="41"/>
      <c r="GT385" s="41"/>
      <c r="GU385" s="41"/>
      <c r="GV385" s="42"/>
      <c r="GW385" s="42"/>
      <c r="GX385" s="42"/>
      <c r="GY385" s="42"/>
      <c r="GZ385" s="41"/>
      <c r="HA385" s="41"/>
      <c r="HB385" s="41"/>
      <c r="HC385" s="41"/>
      <c r="HD385" s="41"/>
      <c r="HE385" s="41"/>
      <c r="HF385" s="37"/>
      <c r="HG385" s="37"/>
      <c r="HH385" s="43"/>
      <c r="HI385" s="43"/>
      <c r="HJ385" s="41"/>
      <c r="HK385" s="43"/>
      <c r="HL385" s="42"/>
      <c r="HM385" s="18"/>
      <c r="HN385" s="18"/>
      <c r="HO385" s="42"/>
      <c r="HP385" s="18"/>
      <c r="HQ385" s="18"/>
      <c r="HR385" s="19"/>
      <c r="HS385" s="43"/>
      <c r="HT385" s="42"/>
      <c r="HU385" s="41"/>
      <c r="HV385" s="41"/>
      <c r="HW385" s="19"/>
      <c r="HX385" s="43"/>
      <c r="HY385" s="19"/>
      <c r="HZ385" s="41"/>
      <c r="IA385" s="41"/>
      <c r="IB385" s="19"/>
    </row>
    <row r="386" spans="1:236" ht="15.5">
      <c r="A386" s="15">
        <v>5207</v>
      </c>
      <c r="B386" t="s">
        <v>470</v>
      </c>
      <c r="C386" t="s">
        <v>461</v>
      </c>
      <c r="D386">
        <v>0</v>
      </c>
      <c r="E386">
        <f t="shared" si="15"/>
        <v>0.15999999999999659</v>
      </c>
      <c r="F386">
        <f t="shared" si="16"/>
        <v>0.15999999999999659</v>
      </c>
      <c r="G386">
        <f t="shared" si="17"/>
        <v>13</v>
      </c>
      <c r="H386" t="s">
        <v>48</v>
      </c>
      <c r="I386" t="s">
        <v>105</v>
      </c>
      <c r="J386" t="s">
        <v>106</v>
      </c>
      <c r="L386">
        <v>15</v>
      </c>
      <c r="M386">
        <v>1290</v>
      </c>
      <c r="N386">
        <v>15</v>
      </c>
      <c r="O386">
        <v>1.3</v>
      </c>
      <c r="P386" s="15">
        <v>5207</v>
      </c>
      <c r="Q386">
        <v>48</v>
      </c>
      <c r="R386">
        <v>1.42</v>
      </c>
      <c r="S386">
        <v>19.3</v>
      </c>
      <c r="T386">
        <v>10.3</v>
      </c>
      <c r="U386">
        <v>0.14000000000000001</v>
      </c>
      <c r="V386">
        <v>6.28</v>
      </c>
      <c r="W386">
        <v>8.64</v>
      </c>
      <c r="X386">
        <v>5.27</v>
      </c>
      <c r="Y386">
        <v>0.23</v>
      </c>
      <c r="Z386">
        <v>0</v>
      </c>
      <c r="AA386">
        <v>0.26</v>
      </c>
      <c r="AB386">
        <v>0</v>
      </c>
      <c r="AC386">
        <v>0</v>
      </c>
      <c r="AD386">
        <v>99.84</v>
      </c>
      <c r="AF386" s="15">
        <v>5207</v>
      </c>
      <c r="AG386">
        <v>50.2</v>
      </c>
      <c r="AH386">
        <v>0.92</v>
      </c>
      <c r="AI386">
        <v>8.5500000000000007</v>
      </c>
      <c r="AJ386">
        <v>8.19</v>
      </c>
      <c r="AK386">
        <v>0.19</v>
      </c>
      <c r="AL386">
        <v>18.899999999999999</v>
      </c>
      <c r="AM386">
        <v>12.9</v>
      </c>
      <c r="AN386">
        <v>0.65</v>
      </c>
      <c r="AO386">
        <v>0</v>
      </c>
      <c r="AP386">
        <v>0.1</v>
      </c>
      <c r="AR386" s="38"/>
      <c r="AS386" s="38"/>
      <c r="AT386" s="38"/>
      <c r="AU386" s="38"/>
      <c r="AV386" s="38"/>
      <c r="AW386" s="38"/>
      <c r="AX386" s="38"/>
      <c r="AY386" s="38"/>
      <c r="AZ386" s="38"/>
      <c r="BA386" s="38"/>
      <c r="BB386" s="38"/>
      <c r="BC386" s="38"/>
      <c r="DJ386" s="17"/>
      <c r="EH386" s="17"/>
      <c r="EI386" s="17"/>
      <c r="EJ386" s="17"/>
      <c r="EK386" s="17"/>
      <c r="EL386" s="17"/>
      <c r="EM386" s="17"/>
      <c r="EN386" s="17"/>
      <c r="EQ386" s="17"/>
      <c r="ER386" s="17"/>
      <c r="ES386" s="17"/>
      <c r="ET386" s="17"/>
      <c r="EU386" s="17"/>
      <c r="FW386" s="40"/>
      <c r="FX386" s="40"/>
      <c r="FY386" s="40"/>
      <c r="FZ386" s="40"/>
      <c r="GA386" s="40"/>
      <c r="GB386" s="18"/>
      <c r="GC386" s="18"/>
      <c r="GD386" s="19"/>
      <c r="GE386" s="19"/>
      <c r="GF386" s="41"/>
      <c r="GG386" s="41"/>
      <c r="GH386" s="41"/>
      <c r="GI386" s="41"/>
      <c r="GJ386" s="41"/>
      <c r="GK386" s="41"/>
      <c r="GL386" s="41"/>
      <c r="GM386" s="41"/>
      <c r="GN386" s="41"/>
      <c r="GO386" s="41"/>
      <c r="GP386" s="41"/>
      <c r="GQ386" s="41"/>
      <c r="GR386" s="41"/>
      <c r="GS386" s="41"/>
      <c r="GT386" s="41"/>
      <c r="GU386" s="41"/>
      <c r="GV386" s="42"/>
      <c r="GW386" s="42"/>
      <c r="GX386" s="42"/>
      <c r="GY386" s="42"/>
      <c r="GZ386" s="41"/>
      <c r="HA386" s="41"/>
      <c r="HB386" s="41"/>
      <c r="HC386" s="41"/>
      <c r="HD386" s="41"/>
      <c r="HE386" s="41"/>
      <c r="HF386" s="37"/>
      <c r="HG386" s="37"/>
      <c r="HH386" s="43"/>
      <c r="HI386" s="43"/>
      <c r="HJ386" s="41"/>
      <c r="HK386" s="43"/>
      <c r="HL386" s="42"/>
      <c r="HM386" s="18"/>
      <c r="HN386" s="18"/>
      <c r="HO386" s="42"/>
      <c r="HP386" s="18"/>
      <c r="HQ386" s="18"/>
      <c r="HR386" s="19"/>
      <c r="HS386" s="43"/>
      <c r="HT386" s="42"/>
      <c r="HU386" s="41"/>
      <c r="HV386" s="41"/>
      <c r="HW386" s="19"/>
      <c r="HX386" s="43"/>
      <c r="HY386" s="19"/>
      <c r="HZ386" s="41"/>
      <c r="IA386" s="41"/>
      <c r="IB386" s="19"/>
    </row>
    <row r="387" spans="1:236" ht="15.5">
      <c r="A387" s="15">
        <v>5208</v>
      </c>
      <c r="B387" t="s">
        <v>471</v>
      </c>
      <c r="C387" t="s">
        <v>461</v>
      </c>
      <c r="D387">
        <v>0</v>
      </c>
      <c r="E387">
        <f t="shared" ref="E387:E450" si="18">100-SUM(Q387:AA387)</f>
        <v>-1.9999999999996021E-2</v>
      </c>
      <c r="F387">
        <f t="shared" ref="F387:F450" si="19">100-AD387</f>
        <v>-1.9999999999996021E-2</v>
      </c>
      <c r="G387">
        <f t="shared" ref="G387:G450" si="20">10*O387</f>
        <v>13</v>
      </c>
      <c r="H387" t="s">
        <v>48</v>
      </c>
      <c r="I387" t="s">
        <v>105</v>
      </c>
      <c r="J387" t="s">
        <v>106</v>
      </c>
      <c r="L387">
        <v>15</v>
      </c>
      <c r="M387">
        <v>1280</v>
      </c>
      <c r="N387">
        <v>15</v>
      </c>
      <c r="O387">
        <v>1.3</v>
      </c>
      <c r="P387" s="15">
        <v>5208</v>
      </c>
      <c r="Q387">
        <v>47.8</v>
      </c>
      <c r="R387">
        <v>1.65</v>
      </c>
      <c r="S387">
        <v>19.100000000000001</v>
      </c>
      <c r="T387">
        <v>11</v>
      </c>
      <c r="U387">
        <v>0.16</v>
      </c>
      <c r="V387">
        <v>6.1</v>
      </c>
      <c r="W387">
        <v>8.64</v>
      </c>
      <c r="X387">
        <v>4.9800000000000004</v>
      </c>
      <c r="Y387">
        <v>0.27</v>
      </c>
      <c r="Z387">
        <v>0.04</v>
      </c>
      <c r="AA387">
        <v>0.28000000000000003</v>
      </c>
      <c r="AB387">
        <v>0</v>
      </c>
      <c r="AC387">
        <v>0</v>
      </c>
      <c r="AD387">
        <v>100.02</v>
      </c>
      <c r="AF387" s="15">
        <v>5208</v>
      </c>
      <c r="AG387">
        <v>51.1</v>
      </c>
      <c r="AH387">
        <v>0.72</v>
      </c>
      <c r="AI387">
        <v>7.03</v>
      </c>
      <c r="AJ387">
        <v>7.83</v>
      </c>
      <c r="AK387">
        <v>0.17</v>
      </c>
      <c r="AL387">
        <v>19.7</v>
      </c>
      <c r="AM387">
        <v>13.3</v>
      </c>
      <c r="AN387">
        <v>0.59</v>
      </c>
      <c r="AO387">
        <v>0</v>
      </c>
      <c r="AP387">
        <v>0.13</v>
      </c>
      <c r="AR387" s="38"/>
      <c r="AS387" s="38"/>
      <c r="AT387" s="38"/>
      <c r="AU387" s="38"/>
      <c r="AV387" s="38"/>
      <c r="AW387" s="38"/>
      <c r="AX387" s="38"/>
      <c r="AY387" s="38"/>
      <c r="AZ387" s="38"/>
      <c r="BA387" s="38"/>
      <c r="BB387" s="38"/>
      <c r="BC387" s="38"/>
      <c r="DJ387" s="17"/>
      <c r="EH387" s="17"/>
      <c r="EI387" s="17"/>
      <c r="EJ387" s="17"/>
      <c r="EK387" s="17"/>
      <c r="EL387" s="17"/>
      <c r="EM387" s="17"/>
      <c r="EN387" s="17"/>
      <c r="EQ387" s="17"/>
      <c r="ER387" s="17"/>
      <c r="ES387" s="17"/>
      <c r="ET387" s="17"/>
      <c r="EU387" s="17"/>
      <c r="FW387" s="40"/>
      <c r="FX387" s="40"/>
      <c r="FY387" s="40"/>
      <c r="FZ387" s="40"/>
      <c r="GA387" s="40"/>
      <c r="GB387" s="18"/>
      <c r="GC387" s="18"/>
      <c r="GD387" s="19"/>
      <c r="GE387" s="19"/>
      <c r="GF387" s="41"/>
      <c r="GG387" s="41"/>
      <c r="GH387" s="41"/>
      <c r="GI387" s="41"/>
      <c r="GJ387" s="41"/>
      <c r="GK387" s="41"/>
      <c r="GL387" s="41"/>
      <c r="GM387" s="41"/>
      <c r="GN387" s="41"/>
      <c r="GO387" s="41"/>
      <c r="GP387" s="41"/>
      <c r="GQ387" s="41"/>
      <c r="GR387" s="41"/>
      <c r="GS387" s="41"/>
      <c r="GT387" s="41"/>
      <c r="GU387" s="41"/>
      <c r="GV387" s="42"/>
      <c r="GW387" s="42"/>
      <c r="GX387" s="42"/>
      <c r="GY387" s="42"/>
      <c r="GZ387" s="41"/>
      <c r="HA387" s="41"/>
      <c r="HB387" s="41"/>
      <c r="HC387" s="41"/>
      <c r="HD387" s="41"/>
      <c r="HE387" s="41"/>
      <c r="HF387" s="37"/>
      <c r="HG387" s="37"/>
      <c r="HH387" s="43"/>
      <c r="HI387" s="43"/>
      <c r="HJ387" s="41"/>
      <c r="HK387" s="43"/>
      <c r="HL387" s="42"/>
      <c r="HM387" s="18"/>
      <c r="HN387" s="18"/>
      <c r="HO387" s="42"/>
      <c r="HP387" s="18"/>
      <c r="HQ387" s="18"/>
      <c r="HR387" s="19"/>
      <c r="HS387" s="43"/>
      <c r="HT387" s="42"/>
      <c r="HU387" s="41"/>
      <c r="HV387" s="41"/>
      <c r="HW387" s="19"/>
      <c r="HX387" s="43"/>
      <c r="HY387" s="19"/>
      <c r="HZ387" s="41"/>
      <c r="IA387" s="41"/>
      <c r="IB387" s="19"/>
    </row>
    <row r="388" spans="1:236" ht="15.5">
      <c r="A388" s="15">
        <v>5209</v>
      </c>
      <c r="B388" t="s">
        <v>472</v>
      </c>
      <c r="C388" t="s">
        <v>461</v>
      </c>
      <c r="D388">
        <v>0</v>
      </c>
      <c r="E388">
        <f t="shared" si="18"/>
        <v>-3.0000000000001137E-2</v>
      </c>
      <c r="F388">
        <f t="shared" si="19"/>
        <v>-3.0000000000001137E-2</v>
      </c>
      <c r="G388">
        <f t="shared" si="20"/>
        <v>13</v>
      </c>
      <c r="H388" t="s">
        <v>48</v>
      </c>
      <c r="I388" t="s">
        <v>105</v>
      </c>
      <c r="J388" t="s">
        <v>106</v>
      </c>
      <c r="L388">
        <v>18</v>
      </c>
      <c r="M388">
        <v>1280</v>
      </c>
      <c r="N388">
        <v>15</v>
      </c>
      <c r="O388">
        <v>1.3</v>
      </c>
      <c r="P388" s="15">
        <v>5209</v>
      </c>
      <c r="Q388">
        <v>47.8</v>
      </c>
      <c r="R388">
        <v>1.98</v>
      </c>
      <c r="S388">
        <v>18.5</v>
      </c>
      <c r="T388">
        <v>11.8</v>
      </c>
      <c r="U388">
        <v>0.14000000000000001</v>
      </c>
      <c r="V388">
        <v>5.7</v>
      </c>
      <c r="W388">
        <v>7.38</v>
      </c>
      <c r="X388">
        <v>5.94</v>
      </c>
      <c r="Y388">
        <v>0.37</v>
      </c>
      <c r="Z388">
        <v>0.02</v>
      </c>
      <c r="AA388">
        <v>0.4</v>
      </c>
      <c r="AB388">
        <v>0</v>
      </c>
      <c r="AC388">
        <v>0</v>
      </c>
      <c r="AD388">
        <v>100.03</v>
      </c>
      <c r="AF388" s="15">
        <v>5209</v>
      </c>
      <c r="AG388">
        <v>50.2</v>
      </c>
      <c r="AH388">
        <v>0.85</v>
      </c>
      <c r="AI388">
        <v>8.76</v>
      </c>
      <c r="AJ388">
        <v>7.86</v>
      </c>
      <c r="AK388">
        <v>0.18</v>
      </c>
      <c r="AL388">
        <v>18.399999999999999</v>
      </c>
      <c r="AM388">
        <v>13</v>
      </c>
      <c r="AN388">
        <v>0.75</v>
      </c>
      <c r="AO388">
        <v>0</v>
      </c>
      <c r="AP388">
        <v>0.12</v>
      </c>
      <c r="AR388" s="38"/>
      <c r="AS388" s="38"/>
      <c r="AT388" s="38"/>
      <c r="AU388" s="38"/>
      <c r="AV388" s="38"/>
      <c r="AW388" s="38"/>
      <c r="AX388" s="38"/>
      <c r="AY388" s="38"/>
      <c r="AZ388" s="38"/>
      <c r="BA388" s="38"/>
      <c r="BB388" s="38"/>
      <c r="BC388" s="38"/>
      <c r="DJ388" s="17"/>
      <c r="EH388" s="17"/>
      <c r="EI388" s="17"/>
      <c r="EJ388" s="17"/>
      <c r="EK388" s="17"/>
      <c r="EL388" s="17"/>
      <c r="EM388" s="17"/>
      <c r="EN388" s="17"/>
      <c r="EQ388" s="17"/>
      <c r="ER388" s="17"/>
      <c r="ES388" s="17"/>
      <c r="ET388" s="17"/>
      <c r="EU388" s="17"/>
      <c r="FW388" s="40"/>
      <c r="FX388" s="40"/>
      <c r="FY388" s="40"/>
      <c r="FZ388" s="40"/>
      <c r="GA388" s="40"/>
      <c r="GB388" s="18"/>
      <c r="GC388" s="18"/>
      <c r="GD388" s="19"/>
      <c r="GE388" s="19"/>
      <c r="GF388" s="41"/>
      <c r="GG388" s="41"/>
      <c r="GH388" s="41"/>
      <c r="GI388" s="41"/>
      <c r="GJ388" s="41"/>
      <c r="GK388" s="41"/>
      <c r="GL388" s="41"/>
      <c r="GM388" s="41"/>
      <c r="GN388" s="41"/>
      <c r="GO388" s="41"/>
      <c r="GP388" s="41"/>
      <c r="GQ388" s="41"/>
      <c r="GR388" s="41"/>
      <c r="GS388" s="41"/>
      <c r="GT388" s="41"/>
      <c r="GU388" s="41"/>
      <c r="GV388" s="42"/>
      <c r="GW388" s="42"/>
      <c r="GX388" s="42"/>
      <c r="GY388" s="42"/>
      <c r="GZ388" s="41"/>
      <c r="HA388" s="41"/>
      <c r="HB388" s="41"/>
      <c r="HC388" s="41"/>
      <c r="HD388" s="41"/>
      <c r="HE388" s="41"/>
      <c r="HF388" s="37"/>
      <c r="HG388" s="37"/>
      <c r="HH388" s="43"/>
      <c r="HI388" s="43"/>
      <c r="HJ388" s="41"/>
      <c r="HK388" s="43"/>
      <c r="HL388" s="42"/>
      <c r="HM388" s="18"/>
      <c r="HN388" s="18"/>
      <c r="HO388" s="42"/>
      <c r="HP388" s="18"/>
      <c r="HQ388" s="18"/>
      <c r="HR388" s="19"/>
      <c r="HS388" s="43"/>
      <c r="HT388" s="42"/>
      <c r="HU388" s="41"/>
      <c r="HV388" s="41"/>
      <c r="HW388" s="19"/>
      <c r="HX388" s="43"/>
      <c r="HY388" s="19"/>
      <c r="HZ388" s="41"/>
      <c r="IA388" s="41"/>
      <c r="IB388" s="19"/>
    </row>
    <row r="389" spans="1:236" ht="15.5">
      <c r="A389" s="15">
        <v>5210</v>
      </c>
      <c r="B389" t="s">
        <v>473</v>
      </c>
      <c r="C389" t="s">
        <v>461</v>
      </c>
      <c r="D389">
        <v>0</v>
      </c>
      <c r="E389">
        <f t="shared" si="18"/>
        <v>-0.53000000000000114</v>
      </c>
      <c r="F389">
        <f t="shared" si="19"/>
        <v>-0.53000000000000114</v>
      </c>
      <c r="G389">
        <f t="shared" si="20"/>
        <v>16</v>
      </c>
      <c r="H389" t="s">
        <v>48</v>
      </c>
      <c r="I389" t="s">
        <v>105</v>
      </c>
      <c r="J389" t="s">
        <v>106</v>
      </c>
      <c r="L389">
        <v>15</v>
      </c>
      <c r="M389">
        <v>1320</v>
      </c>
      <c r="N389">
        <v>15</v>
      </c>
      <c r="O389">
        <v>1.6</v>
      </c>
      <c r="P389" s="15">
        <v>5210</v>
      </c>
      <c r="Q389">
        <v>47.4</v>
      </c>
      <c r="R389">
        <v>1.64</v>
      </c>
      <c r="S389">
        <v>18.600000000000001</v>
      </c>
      <c r="T389">
        <v>11.6</v>
      </c>
      <c r="U389">
        <v>0.13</v>
      </c>
      <c r="V389">
        <v>7.07</v>
      </c>
      <c r="W389">
        <v>8.36</v>
      </c>
      <c r="X389">
        <v>5.12</v>
      </c>
      <c r="Y389">
        <v>0.27</v>
      </c>
      <c r="Z389">
        <v>0</v>
      </c>
      <c r="AA389">
        <v>0.34</v>
      </c>
      <c r="AB389">
        <v>0</v>
      </c>
      <c r="AC389">
        <v>0</v>
      </c>
      <c r="AD389">
        <v>100.53</v>
      </c>
      <c r="AF389" s="15">
        <v>5210</v>
      </c>
      <c r="AG389">
        <v>50.2</v>
      </c>
      <c r="AH389">
        <v>0.63</v>
      </c>
      <c r="AI389">
        <v>10.5</v>
      </c>
      <c r="AJ389">
        <v>7.9</v>
      </c>
      <c r="AK389">
        <v>0.15</v>
      </c>
      <c r="AL389">
        <v>18.899999999999999</v>
      </c>
      <c r="AM389">
        <v>10.3</v>
      </c>
      <c r="AN389">
        <v>1.23</v>
      </c>
      <c r="AO389">
        <v>0</v>
      </c>
      <c r="AP389">
        <v>0.06</v>
      </c>
      <c r="AR389" s="38"/>
      <c r="AS389" s="38"/>
      <c r="AT389" s="38"/>
      <c r="AU389" s="38"/>
      <c r="AV389" s="38"/>
      <c r="AW389" s="38"/>
      <c r="AX389" s="38"/>
      <c r="AY389" s="38"/>
      <c r="AZ389" s="38"/>
      <c r="BA389" s="38"/>
      <c r="BB389" s="38"/>
      <c r="BC389" s="38"/>
      <c r="DJ389" s="17"/>
      <c r="EH389" s="17"/>
      <c r="EI389" s="17"/>
      <c r="EJ389" s="17"/>
      <c r="EK389" s="17"/>
      <c r="EL389" s="17"/>
      <c r="EM389" s="17"/>
      <c r="EN389" s="17"/>
      <c r="EQ389" s="17"/>
      <c r="ER389" s="17"/>
      <c r="ES389" s="17"/>
      <c r="ET389" s="17"/>
      <c r="EU389" s="17"/>
      <c r="FW389" s="40"/>
      <c r="FX389" s="40"/>
      <c r="FY389" s="40"/>
      <c r="FZ389" s="40"/>
      <c r="GA389" s="40"/>
      <c r="GB389" s="18"/>
      <c r="GC389" s="18"/>
      <c r="GD389" s="19"/>
      <c r="GE389" s="19"/>
      <c r="GF389" s="41"/>
      <c r="GG389" s="41"/>
      <c r="GH389" s="41"/>
      <c r="GI389" s="41"/>
      <c r="GJ389" s="41"/>
      <c r="GK389" s="41"/>
      <c r="GL389" s="41"/>
      <c r="GM389" s="41"/>
      <c r="GN389" s="41"/>
      <c r="GO389" s="41"/>
      <c r="GP389" s="41"/>
      <c r="GQ389" s="41"/>
      <c r="GR389" s="41"/>
      <c r="GS389" s="41"/>
      <c r="GT389" s="41"/>
      <c r="GU389" s="41"/>
      <c r="GV389" s="42"/>
      <c r="GW389" s="42"/>
      <c r="GX389" s="42"/>
      <c r="GY389" s="42"/>
      <c r="GZ389" s="41"/>
      <c r="HA389" s="41"/>
      <c r="HB389" s="41"/>
      <c r="HC389" s="41"/>
      <c r="HD389" s="41"/>
      <c r="HE389" s="41"/>
      <c r="HF389" s="37"/>
      <c r="HG389" s="37"/>
      <c r="HH389" s="43"/>
      <c r="HI389" s="43"/>
      <c r="HJ389" s="41"/>
      <c r="HK389" s="43"/>
      <c r="HL389" s="42"/>
      <c r="HM389" s="18"/>
      <c r="HN389" s="18"/>
      <c r="HO389" s="42"/>
      <c r="HP389" s="18"/>
      <c r="HQ389" s="18"/>
      <c r="HR389" s="19"/>
      <c r="HS389" s="43"/>
      <c r="HT389" s="42"/>
      <c r="HU389" s="41"/>
      <c r="HV389" s="41"/>
      <c r="HW389" s="19"/>
      <c r="HX389" s="43"/>
      <c r="HY389" s="19"/>
      <c r="HZ389" s="41"/>
      <c r="IA389" s="41"/>
      <c r="IB389" s="19"/>
    </row>
    <row r="390" spans="1:236" ht="15.5">
      <c r="A390" s="15">
        <v>5211</v>
      </c>
      <c r="B390" t="s">
        <v>474</v>
      </c>
      <c r="C390" t="s">
        <v>461</v>
      </c>
      <c r="D390">
        <v>0</v>
      </c>
      <c r="E390">
        <f t="shared" si="18"/>
        <v>0.88999999999998636</v>
      </c>
      <c r="F390">
        <f t="shared" si="19"/>
        <v>0.89000000000000057</v>
      </c>
      <c r="G390">
        <f t="shared" si="20"/>
        <v>16</v>
      </c>
      <c r="H390" t="s">
        <v>48</v>
      </c>
      <c r="I390" t="s">
        <v>105</v>
      </c>
      <c r="J390" t="s">
        <v>106</v>
      </c>
      <c r="L390">
        <v>24</v>
      </c>
      <c r="M390">
        <v>1345</v>
      </c>
      <c r="N390">
        <v>15</v>
      </c>
      <c r="O390">
        <v>1.6</v>
      </c>
      <c r="P390" s="15">
        <v>5211</v>
      </c>
      <c r="Q390">
        <v>47.5</v>
      </c>
      <c r="R390">
        <v>1.22</v>
      </c>
      <c r="S390">
        <v>16</v>
      </c>
      <c r="T390">
        <v>8.4600000000000009</v>
      </c>
      <c r="U390">
        <v>0.19</v>
      </c>
      <c r="V390">
        <v>11.7</v>
      </c>
      <c r="W390">
        <v>10.7</v>
      </c>
      <c r="X390">
        <v>3.03</v>
      </c>
      <c r="Y390">
        <v>0.15</v>
      </c>
      <c r="Z390">
        <v>0.03</v>
      </c>
      <c r="AA390">
        <v>0.13</v>
      </c>
      <c r="AB390">
        <v>0</v>
      </c>
      <c r="AC390">
        <v>0</v>
      </c>
      <c r="AD390">
        <v>99.11</v>
      </c>
      <c r="AF390" s="15">
        <v>5211</v>
      </c>
      <c r="AG390">
        <v>52.5</v>
      </c>
      <c r="AH390">
        <v>0.31</v>
      </c>
      <c r="AI390">
        <v>7.48</v>
      </c>
      <c r="AJ390">
        <v>5.94</v>
      </c>
      <c r="AK390">
        <v>0.15</v>
      </c>
      <c r="AL390">
        <v>23.5</v>
      </c>
      <c r="AM390">
        <v>10.4</v>
      </c>
      <c r="AN390">
        <v>0.57999999999999996</v>
      </c>
      <c r="AO390">
        <v>0</v>
      </c>
      <c r="AP390">
        <v>0.09</v>
      </c>
      <c r="AR390" s="38"/>
      <c r="AS390" s="38"/>
      <c r="AT390" s="38"/>
      <c r="AU390" s="38"/>
      <c r="AV390" s="38"/>
      <c r="AW390" s="38"/>
      <c r="AX390" s="38"/>
      <c r="AY390" s="38"/>
      <c r="AZ390" s="38"/>
      <c r="BA390" s="38"/>
      <c r="BB390" s="38"/>
      <c r="BC390" s="38"/>
      <c r="DJ390" s="17"/>
      <c r="EH390" s="17"/>
      <c r="EI390" s="17"/>
      <c r="EJ390" s="17"/>
      <c r="EK390" s="17"/>
      <c r="EL390" s="17"/>
      <c r="EM390" s="17"/>
      <c r="EN390" s="17"/>
      <c r="EQ390" s="17"/>
      <c r="ER390" s="17"/>
      <c r="ES390" s="17"/>
      <c r="ET390" s="17"/>
      <c r="EU390" s="17"/>
      <c r="FW390" s="40"/>
      <c r="FX390" s="40"/>
      <c r="FY390" s="40"/>
      <c r="FZ390" s="40"/>
      <c r="GA390" s="40"/>
      <c r="GB390" s="18"/>
      <c r="GC390" s="18"/>
      <c r="GD390" s="19"/>
      <c r="GE390" s="19"/>
      <c r="GF390" s="41"/>
      <c r="GG390" s="41"/>
      <c r="GH390" s="41"/>
      <c r="GI390" s="41"/>
      <c r="GJ390" s="41"/>
      <c r="GK390" s="41"/>
      <c r="GL390" s="41"/>
      <c r="GM390" s="41"/>
      <c r="GN390" s="41"/>
      <c r="GO390" s="41"/>
      <c r="GP390" s="41"/>
      <c r="GQ390" s="41"/>
      <c r="GR390" s="41"/>
      <c r="GS390" s="41"/>
      <c r="GT390" s="41"/>
      <c r="GU390" s="41"/>
      <c r="GV390" s="42"/>
      <c r="GW390" s="42"/>
      <c r="GX390" s="42"/>
      <c r="GY390" s="42"/>
      <c r="GZ390" s="41"/>
      <c r="HA390" s="41"/>
      <c r="HB390" s="41"/>
      <c r="HC390" s="41"/>
      <c r="HD390" s="41"/>
      <c r="HE390" s="41"/>
      <c r="HF390" s="37"/>
      <c r="HG390" s="37"/>
      <c r="HH390" s="43"/>
      <c r="HI390" s="43"/>
      <c r="HJ390" s="41"/>
      <c r="HK390" s="43"/>
      <c r="HL390" s="42"/>
      <c r="HM390" s="18"/>
      <c r="HN390" s="18"/>
      <c r="HO390" s="42"/>
      <c r="HP390" s="18"/>
      <c r="HQ390" s="18"/>
      <c r="HR390" s="19"/>
      <c r="HS390" s="43"/>
      <c r="HT390" s="42"/>
      <c r="HU390" s="41"/>
      <c r="HV390" s="41"/>
      <c r="HW390" s="19"/>
      <c r="HX390" s="43"/>
      <c r="HY390" s="19"/>
      <c r="HZ390" s="41"/>
      <c r="IA390" s="41"/>
      <c r="IB390" s="19"/>
    </row>
    <row r="391" spans="1:236" ht="15.5">
      <c r="A391" s="15">
        <v>5213</v>
      </c>
      <c r="B391" t="s">
        <v>475</v>
      </c>
      <c r="C391" t="s">
        <v>461</v>
      </c>
      <c r="D391">
        <v>0</v>
      </c>
      <c r="E391">
        <f t="shared" si="18"/>
        <v>0.13000000000000966</v>
      </c>
      <c r="F391">
        <f t="shared" si="19"/>
        <v>0.12999999999999545</v>
      </c>
      <c r="G391">
        <f t="shared" si="20"/>
        <v>16</v>
      </c>
      <c r="H391" t="s">
        <v>48</v>
      </c>
      <c r="I391" t="s">
        <v>105</v>
      </c>
      <c r="J391" t="s">
        <v>106</v>
      </c>
      <c r="L391">
        <v>23</v>
      </c>
      <c r="M391">
        <v>1340</v>
      </c>
      <c r="N391">
        <v>15</v>
      </c>
      <c r="O391">
        <v>1.6</v>
      </c>
      <c r="P391" s="15">
        <v>5213</v>
      </c>
      <c r="Q391">
        <v>47.3</v>
      </c>
      <c r="R391">
        <v>1.42</v>
      </c>
      <c r="S391">
        <v>17.8</v>
      </c>
      <c r="T391">
        <v>9.92</v>
      </c>
      <c r="U391">
        <v>0.16</v>
      </c>
      <c r="V391">
        <v>8.9</v>
      </c>
      <c r="W391">
        <v>9.94</v>
      </c>
      <c r="X391">
        <v>3.86</v>
      </c>
      <c r="Y391">
        <v>0.22</v>
      </c>
      <c r="Z391">
        <v>0.03</v>
      </c>
      <c r="AA391">
        <v>0.32</v>
      </c>
      <c r="AB391">
        <v>0</v>
      </c>
      <c r="AC391">
        <v>0</v>
      </c>
      <c r="AD391">
        <v>99.87</v>
      </c>
      <c r="AF391" s="15">
        <v>5213</v>
      </c>
      <c r="AG391">
        <v>51.5</v>
      </c>
      <c r="AH391">
        <v>0.49</v>
      </c>
      <c r="AI391">
        <v>8.9700000000000006</v>
      </c>
      <c r="AJ391">
        <v>6.53</v>
      </c>
      <c r="AK391">
        <v>0.18</v>
      </c>
      <c r="AL391">
        <v>20.9</v>
      </c>
      <c r="AM391">
        <v>11.1</v>
      </c>
      <c r="AN391">
        <v>0.74</v>
      </c>
      <c r="AO391">
        <v>0</v>
      </c>
      <c r="AP391">
        <v>0.08</v>
      </c>
      <c r="AR391" s="38"/>
      <c r="AS391" s="38"/>
      <c r="AT391" s="38"/>
      <c r="AU391" s="38"/>
      <c r="AV391" s="38"/>
      <c r="AW391" s="38"/>
      <c r="AX391" s="38"/>
      <c r="AY391" s="38"/>
      <c r="AZ391" s="38"/>
      <c r="BA391" s="38"/>
      <c r="BB391" s="38"/>
      <c r="BC391" s="38"/>
      <c r="DJ391" s="17"/>
      <c r="EH391" s="17"/>
      <c r="EI391" s="17"/>
      <c r="EJ391" s="17"/>
      <c r="EK391" s="17"/>
      <c r="EL391" s="17"/>
      <c r="EM391" s="17"/>
      <c r="EN391" s="17"/>
      <c r="EQ391" s="17"/>
      <c r="ER391" s="17"/>
      <c r="ES391" s="17"/>
      <c r="ET391" s="17"/>
      <c r="EU391" s="17"/>
      <c r="FW391" s="40"/>
      <c r="FX391" s="40"/>
      <c r="FY391" s="40"/>
      <c r="FZ391" s="40"/>
      <c r="GA391" s="40"/>
      <c r="GB391" s="18"/>
      <c r="GC391" s="18"/>
      <c r="GD391" s="19"/>
      <c r="GE391" s="19"/>
      <c r="GF391" s="41"/>
      <c r="GG391" s="41"/>
      <c r="GH391" s="41"/>
      <c r="GI391" s="41"/>
      <c r="GJ391" s="41"/>
      <c r="GK391" s="41"/>
      <c r="GL391" s="41"/>
      <c r="GM391" s="41"/>
      <c r="GN391" s="41"/>
      <c r="GO391" s="41"/>
      <c r="GP391" s="41"/>
      <c r="GQ391" s="41"/>
      <c r="GR391" s="41"/>
      <c r="GS391" s="41"/>
      <c r="GT391" s="41"/>
      <c r="GU391" s="41"/>
      <c r="GV391" s="42"/>
      <c r="GW391" s="42"/>
      <c r="GX391" s="42"/>
      <c r="GY391" s="42"/>
      <c r="GZ391" s="41"/>
      <c r="HA391" s="41"/>
      <c r="HB391" s="41"/>
      <c r="HC391" s="41"/>
      <c r="HD391" s="41"/>
      <c r="HE391" s="41"/>
      <c r="HF391" s="37"/>
      <c r="HG391" s="37"/>
      <c r="HH391" s="43"/>
      <c r="HI391" s="43"/>
      <c r="HJ391" s="41"/>
      <c r="HK391" s="43"/>
      <c r="HL391" s="42"/>
      <c r="HM391" s="18"/>
      <c r="HN391" s="18"/>
      <c r="HO391" s="42"/>
      <c r="HP391" s="18"/>
      <c r="HQ391" s="18"/>
      <c r="HR391" s="19"/>
      <c r="HS391" s="43"/>
      <c r="HT391" s="42"/>
      <c r="HU391" s="41"/>
      <c r="HV391" s="41"/>
      <c r="HW391" s="19"/>
      <c r="HX391" s="43"/>
      <c r="HY391" s="19"/>
      <c r="HZ391" s="41"/>
      <c r="IA391" s="41"/>
      <c r="IB391" s="19"/>
    </row>
    <row r="392" spans="1:236" ht="15.5">
      <c r="A392" s="15">
        <v>5214</v>
      </c>
      <c r="B392" t="s">
        <v>476</v>
      </c>
      <c r="C392" t="s">
        <v>461</v>
      </c>
      <c r="D392">
        <v>0</v>
      </c>
      <c r="E392">
        <f t="shared" si="18"/>
        <v>0.14000000000000057</v>
      </c>
      <c r="F392">
        <f t="shared" si="19"/>
        <v>0.14000000000000057</v>
      </c>
      <c r="G392">
        <f t="shared" si="20"/>
        <v>16</v>
      </c>
      <c r="H392" t="s">
        <v>48</v>
      </c>
      <c r="I392" t="s">
        <v>105</v>
      </c>
      <c r="J392" t="s">
        <v>106</v>
      </c>
      <c r="L392">
        <v>22</v>
      </c>
      <c r="M392">
        <v>1325</v>
      </c>
      <c r="N392">
        <v>15</v>
      </c>
      <c r="O392">
        <v>1.6</v>
      </c>
      <c r="P392" s="15">
        <v>5214</v>
      </c>
      <c r="Q392">
        <v>48.1</v>
      </c>
      <c r="R392">
        <v>1.77</v>
      </c>
      <c r="S392">
        <v>17.600000000000001</v>
      </c>
      <c r="T392">
        <v>10.4</v>
      </c>
      <c r="U392">
        <v>0.11</v>
      </c>
      <c r="V392">
        <v>7.83</v>
      </c>
      <c r="W392">
        <v>7.69</v>
      </c>
      <c r="X392">
        <v>5.61</v>
      </c>
      <c r="Y392">
        <v>0.36</v>
      </c>
      <c r="Z392">
        <v>0.03</v>
      </c>
      <c r="AA392">
        <v>0.36</v>
      </c>
      <c r="AB392">
        <v>0</v>
      </c>
      <c r="AC392">
        <v>0</v>
      </c>
      <c r="AD392">
        <v>99.86</v>
      </c>
      <c r="AF392" s="15">
        <v>5214</v>
      </c>
      <c r="AG392">
        <v>51.3</v>
      </c>
      <c r="AH392">
        <v>0.53</v>
      </c>
      <c r="AI392">
        <v>9.15</v>
      </c>
      <c r="AJ392">
        <v>7.15</v>
      </c>
      <c r="AK392">
        <v>0.19</v>
      </c>
      <c r="AL392">
        <v>20.6</v>
      </c>
      <c r="AM392">
        <v>10.8</v>
      </c>
      <c r="AN392">
        <v>0.93</v>
      </c>
      <c r="AO392">
        <v>0</v>
      </c>
      <c r="AP392">
        <v>0.08</v>
      </c>
      <c r="AR392" s="38"/>
      <c r="AS392" s="38"/>
      <c r="AT392" s="38"/>
      <c r="AU392" s="38"/>
      <c r="AV392" s="38"/>
      <c r="AW392" s="38"/>
      <c r="AX392" s="38"/>
      <c r="AY392" s="38"/>
      <c r="AZ392" s="38"/>
      <c r="BA392" s="38"/>
      <c r="BB392" s="38"/>
      <c r="BC392" s="38"/>
      <c r="DJ392" s="17"/>
      <c r="EH392" s="17"/>
      <c r="EI392" s="17"/>
      <c r="EJ392" s="17"/>
      <c r="EK392" s="17"/>
      <c r="EL392" s="17"/>
      <c r="EM392" s="17"/>
      <c r="EN392" s="17"/>
      <c r="EQ392" s="17"/>
      <c r="ER392" s="17"/>
      <c r="ES392" s="17"/>
      <c r="ET392" s="17"/>
      <c r="EU392" s="17"/>
      <c r="FW392" s="40"/>
      <c r="FX392" s="40"/>
      <c r="FY392" s="40"/>
      <c r="FZ392" s="40"/>
      <c r="GA392" s="40"/>
      <c r="GB392" s="18"/>
      <c r="GC392" s="18"/>
      <c r="GD392" s="19"/>
      <c r="GE392" s="19"/>
      <c r="GF392" s="41"/>
      <c r="GG392" s="41"/>
      <c r="GH392" s="41"/>
      <c r="GI392" s="41"/>
      <c r="GJ392" s="41"/>
      <c r="GK392" s="41"/>
      <c r="GL392" s="41"/>
      <c r="GM392" s="41"/>
      <c r="GN392" s="41"/>
      <c r="GO392" s="41"/>
      <c r="GP392" s="41"/>
      <c r="GQ392" s="41"/>
      <c r="GR392" s="41"/>
      <c r="GS392" s="41"/>
      <c r="GT392" s="41"/>
      <c r="GU392" s="41"/>
      <c r="GV392" s="42"/>
      <c r="GW392" s="42"/>
      <c r="GX392" s="42"/>
      <c r="GY392" s="42"/>
      <c r="GZ392" s="41"/>
      <c r="HA392" s="41"/>
      <c r="HB392" s="41"/>
      <c r="HC392" s="41"/>
      <c r="HD392" s="41"/>
      <c r="HE392" s="41"/>
      <c r="HF392" s="37"/>
      <c r="HG392" s="37"/>
      <c r="HH392" s="43"/>
      <c r="HI392" s="43"/>
      <c r="HJ392" s="41"/>
      <c r="HK392" s="43"/>
      <c r="HL392" s="42"/>
      <c r="HM392" s="18"/>
      <c r="HN392" s="18"/>
      <c r="HO392" s="42"/>
      <c r="HP392" s="18"/>
      <c r="HQ392" s="18"/>
      <c r="HR392" s="19"/>
      <c r="HS392" s="43"/>
      <c r="HT392" s="42"/>
      <c r="HU392" s="41"/>
      <c r="HV392" s="41"/>
      <c r="HW392" s="19"/>
      <c r="HX392" s="43"/>
      <c r="HY392" s="19"/>
      <c r="HZ392" s="41"/>
      <c r="IA392" s="41"/>
      <c r="IB392" s="19"/>
    </row>
    <row r="393" spans="1:236" s="44" customFormat="1" ht="15.5">
      <c r="A393" s="15">
        <v>5215</v>
      </c>
      <c r="B393" s="44" t="s">
        <v>477</v>
      </c>
      <c r="C393" s="44" t="s">
        <v>461</v>
      </c>
      <c r="D393" s="44">
        <v>0</v>
      </c>
      <c r="E393">
        <f t="shared" si="18"/>
        <v>1.0799999999999841</v>
      </c>
      <c r="F393">
        <f t="shared" si="19"/>
        <v>1.0999999999999943</v>
      </c>
      <c r="G393">
        <f t="shared" si="20"/>
        <v>16</v>
      </c>
      <c r="H393" s="44" t="s">
        <v>48</v>
      </c>
      <c r="I393" s="44" t="s">
        <v>105</v>
      </c>
      <c r="J393" s="44" t="s">
        <v>106</v>
      </c>
      <c r="L393" s="44">
        <v>22</v>
      </c>
      <c r="M393" s="44">
        <v>1330</v>
      </c>
      <c r="N393" s="44">
        <v>15</v>
      </c>
      <c r="O393" s="44">
        <v>1.6</v>
      </c>
      <c r="P393" s="15">
        <v>5215</v>
      </c>
      <c r="Q393" s="44">
        <v>47.3</v>
      </c>
      <c r="R393" s="44">
        <v>1.25</v>
      </c>
      <c r="S393" s="44">
        <v>16.5</v>
      </c>
      <c r="T393" s="44">
        <v>7.73</v>
      </c>
      <c r="U393" s="44">
        <v>0.18</v>
      </c>
      <c r="V393" s="44">
        <v>11.8</v>
      </c>
      <c r="W393" s="44">
        <v>10.9</v>
      </c>
      <c r="X393" s="44">
        <v>2.98</v>
      </c>
      <c r="Y393" s="44">
        <v>0.13</v>
      </c>
      <c r="Z393" s="44">
        <v>0</v>
      </c>
      <c r="AA393" s="44">
        <v>0.15</v>
      </c>
      <c r="AB393" s="44">
        <v>0</v>
      </c>
      <c r="AC393" s="44">
        <v>0</v>
      </c>
      <c r="AD393" s="44">
        <v>98.9</v>
      </c>
      <c r="AF393" s="15">
        <v>5215</v>
      </c>
      <c r="AG393" s="44">
        <v>52.9</v>
      </c>
      <c r="AH393" s="44">
        <v>0.35</v>
      </c>
      <c r="AI393" s="44">
        <v>7.4</v>
      </c>
      <c r="AJ393" s="44">
        <v>5.2</v>
      </c>
      <c r="AK393" s="44">
        <v>0.17</v>
      </c>
      <c r="AL393" s="44">
        <v>23.1</v>
      </c>
      <c r="AM393" s="44">
        <v>11.6</v>
      </c>
      <c r="AN393" s="44">
        <v>0.55000000000000004</v>
      </c>
      <c r="AO393" s="44">
        <v>0</v>
      </c>
      <c r="AP393" s="44">
        <v>0.12</v>
      </c>
      <c r="AR393" s="38"/>
      <c r="AS393" s="38"/>
      <c r="AT393" s="38"/>
      <c r="AU393" s="38"/>
      <c r="AV393" s="38"/>
      <c r="AW393" s="38"/>
      <c r="AX393" s="38"/>
      <c r="AY393" s="38"/>
      <c r="AZ393" s="38"/>
      <c r="BA393" s="38"/>
      <c r="BB393" s="38"/>
      <c r="BC393" s="38"/>
      <c r="BE393"/>
      <c r="BF393"/>
      <c r="BG393"/>
      <c r="BH393"/>
      <c r="BI393"/>
      <c r="BJ393"/>
      <c r="BK393"/>
      <c r="BL393"/>
      <c r="BM393"/>
      <c r="BN393"/>
      <c r="BO393"/>
      <c r="CT393"/>
      <c r="DD393"/>
      <c r="DE393"/>
      <c r="DF393" s="45"/>
      <c r="DJ393" s="17"/>
      <c r="DO393"/>
      <c r="EE393"/>
      <c r="EF393"/>
      <c r="EG393"/>
      <c r="EH393" s="17"/>
      <c r="EI393" s="17"/>
      <c r="EJ393" s="17"/>
      <c r="EK393" s="17"/>
      <c r="EL393" s="17"/>
      <c r="EM393" s="17"/>
      <c r="EN393" s="17"/>
      <c r="EO393"/>
      <c r="EP393"/>
      <c r="EQ393" s="17"/>
      <c r="ER393" s="17"/>
      <c r="ES393" s="17"/>
      <c r="ET393" s="17"/>
      <c r="EU393" s="17"/>
      <c r="EV393"/>
      <c r="EW393"/>
      <c r="EX393"/>
      <c r="EY393"/>
      <c r="EZ393"/>
      <c r="FA393"/>
      <c r="FB393"/>
      <c r="FC393"/>
      <c r="FD393"/>
      <c r="FE393"/>
      <c r="FF393"/>
      <c r="FG393"/>
      <c r="FH393"/>
      <c r="FI393"/>
      <c r="FJ393"/>
      <c r="FK393"/>
      <c r="FL393"/>
      <c r="FM393"/>
      <c r="FN393"/>
      <c r="FO393"/>
      <c r="FP393"/>
      <c r="FQ393"/>
      <c r="FR393"/>
      <c r="FS393"/>
      <c r="FT393"/>
      <c r="FU393"/>
      <c r="FV393"/>
      <c r="FW393" s="40"/>
      <c r="FX393" s="40"/>
      <c r="FY393" s="40"/>
      <c r="FZ393" s="40"/>
      <c r="GA393" s="40"/>
      <c r="GB393" s="18"/>
      <c r="GC393" s="18"/>
      <c r="GD393" s="19"/>
      <c r="GE393" s="19"/>
      <c r="GF393" s="41"/>
      <c r="GG393" s="41"/>
      <c r="GH393" s="41"/>
      <c r="GI393" s="41"/>
      <c r="GJ393" s="41"/>
      <c r="GK393" s="41"/>
      <c r="GL393" s="41"/>
      <c r="GM393" s="41"/>
      <c r="GN393" s="41"/>
      <c r="GO393" s="41"/>
      <c r="GP393" s="41"/>
      <c r="GQ393" s="41"/>
      <c r="GR393" s="41"/>
      <c r="GS393" s="41"/>
      <c r="GT393" s="41"/>
      <c r="GU393" s="41"/>
      <c r="GV393" s="42"/>
      <c r="GW393" s="42"/>
      <c r="GX393" s="42"/>
      <c r="GY393" s="42"/>
      <c r="GZ393" s="41"/>
      <c r="HA393" s="41"/>
      <c r="HB393" s="41"/>
      <c r="HC393" s="41"/>
      <c r="HD393" s="41"/>
      <c r="HE393" s="41"/>
      <c r="HF393" s="37"/>
      <c r="HG393" s="37"/>
      <c r="HH393" s="43"/>
      <c r="HI393" s="43"/>
      <c r="HJ393" s="41"/>
      <c r="HK393" s="43"/>
      <c r="HL393" s="42"/>
      <c r="HM393" s="18"/>
      <c r="HN393" s="18"/>
      <c r="HO393" s="42"/>
      <c r="HP393" s="18"/>
      <c r="HQ393" s="18"/>
      <c r="HR393" s="19"/>
      <c r="HS393" s="43"/>
      <c r="HT393" s="42"/>
      <c r="HU393" s="41"/>
      <c r="HV393" s="41"/>
      <c r="HW393" s="19"/>
      <c r="HX393" s="43"/>
      <c r="HY393" s="19"/>
      <c r="HZ393" s="41"/>
      <c r="IA393" s="41"/>
      <c r="IB393" s="19"/>
    </row>
    <row r="394" spans="1:236" ht="15.5">
      <c r="A394" s="15">
        <v>5216</v>
      </c>
      <c r="B394" t="s">
        <v>478</v>
      </c>
      <c r="C394" t="s">
        <v>461</v>
      </c>
      <c r="D394">
        <v>0</v>
      </c>
      <c r="E394">
        <f t="shared" si="18"/>
        <v>1.1200000000000045</v>
      </c>
      <c r="F394">
        <f t="shared" si="19"/>
        <v>1.1200000000000045</v>
      </c>
      <c r="G394">
        <f t="shared" si="20"/>
        <v>13</v>
      </c>
      <c r="H394" t="s">
        <v>48</v>
      </c>
      <c r="I394" t="s">
        <v>105</v>
      </c>
      <c r="J394" t="s">
        <v>106</v>
      </c>
      <c r="L394">
        <v>9</v>
      </c>
      <c r="M394">
        <v>1300</v>
      </c>
      <c r="N394">
        <v>15</v>
      </c>
      <c r="O394">
        <v>1.3</v>
      </c>
      <c r="P394" s="15">
        <v>5216</v>
      </c>
      <c r="Q394">
        <v>48</v>
      </c>
      <c r="R394">
        <v>0.66</v>
      </c>
      <c r="S394">
        <v>18.899999999999999</v>
      </c>
      <c r="T394">
        <v>8.2200000000000006</v>
      </c>
      <c r="U394">
        <v>0.18</v>
      </c>
      <c r="V394">
        <v>9.36</v>
      </c>
      <c r="W394">
        <v>10.6</v>
      </c>
      <c r="X394">
        <v>2.76</v>
      </c>
      <c r="Y394">
        <v>0.11</v>
      </c>
      <c r="Z394">
        <v>0.02</v>
      </c>
      <c r="AA394">
        <v>7.0000000000000007E-2</v>
      </c>
      <c r="AB394">
        <v>0</v>
      </c>
      <c r="AC394">
        <v>0</v>
      </c>
      <c r="AD394">
        <v>98.88</v>
      </c>
      <c r="AF394" s="15">
        <v>5216</v>
      </c>
      <c r="AG394">
        <v>51.4</v>
      </c>
      <c r="AH394">
        <v>0.33</v>
      </c>
      <c r="AI394">
        <v>8.17</v>
      </c>
      <c r="AJ394">
        <v>5.56</v>
      </c>
      <c r="AK394">
        <v>0.17</v>
      </c>
      <c r="AL394">
        <v>21</v>
      </c>
      <c r="AM394">
        <v>13.2</v>
      </c>
      <c r="AN394">
        <v>0.47</v>
      </c>
      <c r="AO394">
        <v>0</v>
      </c>
      <c r="AP394">
        <v>0.08</v>
      </c>
      <c r="AR394" s="38"/>
      <c r="AS394" s="38"/>
      <c r="AT394" s="38"/>
      <c r="AU394" s="38"/>
      <c r="AV394" s="38"/>
      <c r="AW394" s="38"/>
      <c r="AX394" s="38"/>
      <c r="AY394" s="38"/>
      <c r="AZ394" s="38"/>
      <c r="BA394" s="38"/>
      <c r="BB394" s="38"/>
      <c r="BC394" s="38"/>
      <c r="DJ394" s="17"/>
      <c r="EH394" s="17"/>
      <c r="EI394" s="17"/>
      <c r="EJ394" s="17"/>
      <c r="EK394" s="17"/>
      <c r="EL394" s="17"/>
      <c r="EM394" s="17"/>
      <c r="EN394" s="17"/>
      <c r="EQ394" s="17"/>
      <c r="ER394" s="17"/>
      <c r="ES394" s="17"/>
      <c r="ET394" s="17"/>
      <c r="EU394" s="17"/>
      <c r="FW394" s="40"/>
      <c r="FX394" s="40"/>
      <c r="FY394" s="40"/>
      <c r="FZ394" s="40"/>
      <c r="GA394" s="40"/>
      <c r="GB394" s="18"/>
      <c r="GC394" s="18"/>
      <c r="GD394" s="19"/>
      <c r="GE394" s="19"/>
      <c r="GF394" s="41"/>
      <c r="GG394" s="41"/>
      <c r="GH394" s="41"/>
      <c r="GI394" s="41"/>
      <c r="GJ394" s="41"/>
      <c r="GK394" s="41"/>
      <c r="GL394" s="41"/>
      <c r="GM394" s="41"/>
      <c r="GN394" s="41"/>
      <c r="GO394" s="41"/>
      <c r="GP394" s="41"/>
      <c r="GQ394" s="41"/>
      <c r="GR394" s="41"/>
      <c r="GS394" s="41"/>
      <c r="GT394" s="41"/>
      <c r="GU394" s="41"/>
      <c r="GV394" s="42"/>
      <c r="GW394" s="42"/>
      <c r="GX394" s="42"/>
      <c r="GY394" s="42"/>
      <c r="GZ394" s="41"/>
      <c r="HA394" s="41"/>
      <c r="HB394" s="41"/>
      <c r="HC394" s="41"/>
      <c r="HD394" s="41"/>
      <c r="HE394" s="41"/>
      <c r="HF394" s="37"/>
      <c r="HG394" s="37"/>
      <c r="HH394" s="43"/>
      <c r="HI394" s="43"/>
      <c r="HJ394" s="41"/>
      <c r="HK394" s="43"/>
      <c r="HL394" s="42"/>
      <c r="HM394" s="18"/>
      <c r="HN394" s="18"/>
      <c r="HO394" s="42"/>
      <c r="HP394" s="18"/>
      <c r="HQ394" s="18"/>
      <c r="HR394" s="19"/>
      <c r="HS394" s="43"/>
      <c r="HT394" s="42"/>
      <c r="HU394" s="41"/>
      <c r="HV394" s="41"/>
      <c r="HW394" s="19"/>
      <c r="HX394" s="43"/>
      <c r="HY394" s="19"/>
      <c r="HZ394" s="41"/>
      <c r="IA394" s="41"/>
      <c r="IB394" s="19"/>
    </row>
    <row r="395" spans="1:236" ht="15.5">
      <c r="A395" s="15">
        <v>5217</v>
      </c>
      <c r="B395" t="s">
        <v>479</v>
      </c>
      <c r="C395" t="s">
        <v>461</v>
      </c>
      <c r="D395">
        <v>0</v>
      </c>
      <c r="E395">
        <f t="shared" si="18"/>
        <v>1.1400000000000006</v>
      </c>
      <c r="F395">
        <f t="shared" si="19"/>
        <v>1.1400000000000006</v>
      </c>
      <c r="G395">
        <f t="shared" si="20"/>
        <v>13</v>
      </c>
      <c r="H395" t="s">
        <v>48</v>
      </c>
      <c r="I395" t="s">
        <v>105</v>
      </c>
      <c r="J395" t="s">
        <v>106</v>
      </c>
      <c r="L395">
        <v>17</v>
      </c>
      <c r="M395">
        <v>1285</v>
      </c>
      <c r="N395">
        <v>15</v>
      </c>
      <c r="O395">
        <v>1.3</v>
      </c>
      <c r="P395" s="15">
        <v>5217</v>
      </c>
      <c r="Q395">
        <v>48.1</v>
      </c>
      <c r="R395">
        <v>0.66</v>
      </c>
      <c r="S395">
        <v>18.3</v>
      </c>
      <c r="T395">
        <v>8.2799999999999994</v>
      </c>
      <c r="U395">
        <v>0.2</v>
      </c>
      <c r="V395">
        <v>9.6999999999999993</v>
      </c>
      <c r="W395">
        <v>10.7</v>
      </c>
      <c r="X395">
        <v>2.72</v>
      </c>
      <c r="Y395">
        <v>0.1</v>
      </c>
      <c r="Z395">
        <v>0.03</v>
      </c>
      <c r="AA395">
        <v>7.0000000000000007E-2</v>
      </c>
      <c r="AB395">
        <v>0</v>
      </c>
      <c r="AC395">
        <v>0</v>
      </c>
      <c r="AD395">
        <v>98.86</v>
      </c>
      <c r="AF395" s="15">
        <v>5217</v>
      </c>
      <c r="AG395">
        <v>51.2</v>
      </c>
      <c r="AH395">
        <v>0.36</v>
      </c>
      <c r="AI395">
        <v>8.44</v>
      </c>
      <c r="AJ395">
        <v>5.54</v>
      </c>
      <c r="AK395">
        <v>0.15</v>
      </c>
      <c r="AL395">
        <v>20.3</v>
      </c>
      <c r="AM395">
        <v>14.1</v>
      </c>
      <c r="AN395">
        <v>0.52</v>
      </c>
      <c r="AO395">
        <v>0</v>
      </c>
      <c r="AP395">
        <v>0.08</v>
      </c>
      <c r="AR395" s="38"/>
      <c r="AS395" s="38"/>
      <c r="AT395" s="38"/>
      <c r="AU395" s="38"/>
      <c r="AV395" s="38"/>
      <c r="AW395" s="38"/>
      <c r="AX395" s="38"/>
      <c r="AY395" s="38"/>
      <c r="AZ395" s="38"/>
      <c r="BA395" s="38"/>
      <c r="BB395" s="38"/>
      <c r="BC395" s="38"/>
      <c r="DJ395" s="17"/>
      <c r="EH395" s="17"/>
      <c r="EI395" s="17"/>
      <c r="EJ395" s="17"/>
      <c r="EK395" s="17"/>
      <c r="EL395" s="17"/>
      <c r="EM395" s="17"/>
      <c r="EN395" s="17"/>
      <c r="EQ395" s="17"/>
      <c r="ER395" s="17"/>
      <c r="ES395" s="17"/>
      <c r="ET395" s="17"/>
      <c r="EU395" s="17"/>
      <c r="FW395" s="40"/>
      <c r="FX395" s="40"/>
      <c r="FY395" s="40"/>
      <c r="FZ395" s="40"/>
      <c r="GA395" s="40"/>
      <c r="GB395" s="18"/>
      <c r="GC395" s="18"/>
      <c r="GD395" s="19"/>
      <c r="GE395" s="19"/>
      <c r="GF395" s="41"/>
      <c r="GG395" s="41"/>
      <c r="GH395" s="41"/>
      <c r="GI395" s="41"/>
      <c r="GJ395" s="41"/>
      <c r="GK395" s="41"/>
      <c r="GL395" s="41"/>
      <c r="GM395" s="41"/>
      <c r="GN395" s="41"/>
      <c r="GO395" s="41"/>
      <c r="GP395" s="41"/>
      <c r="GQ395" s="41"/>
      <c r="GR395" s="41"/>
      <c r="GS395" s="41"/>
      <c r="GT395" s="41"/>
      <c r="GU395" s="41"/>
      <c r="GV395" s="42"/>
      <c r="GW395" s="42"/>
      <c r="GX395" s="42"/>
      <c r="GY395" s="42"/>
      <c r="GZ395" s="41"/>
      <c r="HA395" s="41"/>
      <c r="HB395" s="41"/>
      <c r="HC395" s="41"/>
      <c r="HD395" s="41"/>
      <c r="HE395" s="41"/>
      <c r="HF395" s="37"/>
      <c r="HG395" s="37"/>
      <c r="HH395" s="43"/>
      <c r="HI395" s="43"/>
      <c r="HJ395" s="41"/>
      <c r="HK395" s="43"/>
      <c r="HL395" s="42"/>
      <c r="HM395" s="18"/>
      <c r="HN395" s="18"/>
      <c r="HO395" s="42"/>
      <c r="HP395" s="18"/>
      <c r="HQ395" s="18"/>
      <c r="HR395" s="19"/>
      <c r="HS395" s="43"/>
      <c r="HT395" s="42"/>
      <c r="HU395" s="41"/>
      <c r="HV395" s="41"/>
      <c r="HW395" s="19"/>
      <c r="HX395" s="43"/>
      <c r="HY395" s="19"/>
      <c r="HZ395" s="41"/>
      <c r="IA395" s="41"/>
      <c r="IB395" s="19"/>
    </row>
    <row r="396" spans="1:236" ht="15.5">
      <c r="A396" s="15">
        <v>5218</v>
      </c>
      <c r="B396" t="s">
        <v>480</v>
      </c>
      <c r="C396" t="s">
        <v>461</v>
      </c>
      <c r="D396">
        <v>0</v>
      </c>
      <c r="E396">
        <f t="shared" si="18"/>
        <v>2.4999999999999858</v>
      </c>
      <c r="F396">
        <f t="shared" si="19"/>
        <v>2.5</v>
      </c>
      <c r="G396">
        <f t="shared" si="20"/>
        <v>16</v>
      </c>
      <c r="H396" t="s">
        <v>48</v>
      </c>
      <c r="I396" t="s">
        <v>105</v>
      </c>
      <c r="J396" t="s">
        <v>106</v>
      </c>
      <c r="L396">
        <v>11</v>
      </c>
      <c r="M396">
        <v>1350</v>
      </c>
      <c r="N396">
        <v>15</v>
      </c>
      <c r="O396">
        <v>1.6</v>
      </c>
      <c r="P396" s="15">
        <v>5218</v>
      </c>
      <c r="Q396">
        <v>47.1</v>
      </c>
      <c r="R396">
        <v>0.57999999999999996</v>
      </c>
      <c r="S396">
        <v>16.600000000000001</v>
      </c>
      <c r="T396">
        <v>7.75</v>
      </c>
      <c r="U396">
        <v>0.19</v>
      </c>
      <c r="V396">
        <v>12</v>
      </c>
      <c r="W396">
        <v>10.7</v>
      </c>
      <c r="X396">
        <v>2.39</v>
      </c>
      <c r="Y396">
        <v>0.12</v>
      </c>
      <c r="Z396">
        <v>0.03</v>
      </c>
      <c r="AA396">
        <v>0.04</v>
      </c>
      <c r="AB396">
        <v>0</v>
      </c>
      <c r="AC396">
        <v>0</v>
      </c>
      <c r="AD396">
        <v>97.5</v>
      </c>
      <c r="AF396" s="15">
        <v>5218</v>
      </c>
      <c r="AG396">
        <v>51.6</v>
      </c>
      <c r="AH396">
        <v>0.25</v>
      </c>
      <c r="AI396">
        <v>8.8699999999999992</v>
      </c>
      <c r="AJ396">
        <v>5.12</v>
      </c>
      <c r="AK396">
        <v>0.15</v>
      </c>
      <c r="AL396">
        <v>21.8</v>
      </c>
      <c r="AM396">
        <v>11.9</v>
      </c>
      <c r="AN396">
        <v>0.55000000000000004</v>
      </c>
      <c r="AO396">
        <v>0</v>
      </c>
      <c r="AP396">
        <v>0.08</v>
      </c>
      <c r="AR396" s="38"/>
      <c r="AS396" s="38"/>
      <c r="AT396" s="38"/>
      <c r="AU396" s="38"/>
      <c r="AV396" s="38"/>
      <c r="AW396" s="38"/>
      <c r="AX396" s="38"/>
      <c r="AY396" s="38"/>
      <c r="AZ396" s="38"/>
      <c r="BA396" s="38"/>
      <c r="BB396" s="38"/>
      <c r="BC396" s="38"/>
      <c r="DJ396" s="17"/>
      <c r="EH396" s="17"/>
      <c r="EI396" s="17"/>
      <c r="EJ396" s="17"/>
      <c r="EK396" s="17"/>
      <c r="EL396" s="17"/>
      <c r="EM396" s="17"/>
      <c r="EN396" s="17"/>
      <c r="EQ396" s="17"/>
      <c r="ER396" s="17"/>
      <c r="ES396" s="17"/>
      <c r="ET396" s="17"/>
      <c r="EU396" s="17"/>
      <c r="FW396" s="40"/>
      <c r="FX396" s="40"/>
      <c r="FY396" s="40"/>
      <c r="FZ396" s="40"/>
      <c r="GA396" s="40"/>
      <c r="GB396" s="18"/>
      <c r="GC396" s="18"/>
      <c r="GD396" s="19"/>
      <c r="GE396" s="19"/>
      <c r="GF396" s="41"/>
      <c r="GG396" s="41"/>
      <c r="GH396" s="41"/>
      <c r="GI396" s="41"/>
      <c r="GJ396" s="41"/>
      <c r="GK396" s="41"/>
      <c r="GL396" s="41"/>
      <c r="GM396" s="41"/>
      <c r="GN396" s="41"/>
      <c r="GO396" s="41"/>
      <c r="GP396" s="41"/>
      <c r="GQ396" s="41"/>
      <c r="GR396" s="41"/>
      <c r="GS396" s="41"/>
      <c r="GT396" s="41"/>
      <c r="GU396" s="41"/>
      <c r="GV396" s="42"/>
      <c r="GW396" s="42"/>
      <c r="GX396" s="42"/>
      <c r="GY396" s="42"/>
      <c r="GZ396" s="41"/>
      <c r="HA396" s="41"/>
      <c r="HB396" s="41"/>
      <c r="HC396" s="41"/>
      <c r="HD396" s="41"/>
      <c r="HE396" s="41"/>
      <c r="HF396" s="37"/>
      <c r="HG396" s="37"/>
      <c r="HH396" s="43"/>
      <c r="HI396" s="43"/>
      <c r="HJ396" s="41"/>
      <c r="HK396" s="43"/>
      <c r="HL396" s="42"/>
      <c r="HM396" s="18"/>
      <c r="HN396" s="18"/>
      <c r="HO396" s="42"/>
      <c r="HP396" s="18"/>
      <c r="HQ396" s="18"/>
      <c r="HR396" s="19"/>
      <c r="HS396" s="43"/>
      <c r="HT396" s="42"/>
      <c r="HU396" s="41"/>
      <c r="HV396" s="41"/>
      <c r="HW396" s="19"/>
      <c r="HX396" s="43"/>
      <c r="HY396" s="19"/>
      <c r="HZ396" s="41"/>
      <c r="IA396" s="41"/>
      <c r="IB396" s="19"/>
    </row>
    <row r="397" spans="1:236" ht="15.5">
      <c r="A397" s="15">
        <v>5220</v>
      </c>
      <c r="B397" t="s">
        <v>481</v>
      </c>
      <c r="C397" t="s">
        <v>461</v>
      </c>
      <c r="D397">
        <v>0</v>
      </c>
      <c r="E397">
        <f t="shared" si="18"/>
        <v>-0.52000000000001023</v>
      </c>
      <c r="F397">
        <f t="shared" si="19"/>
        <v>-0.51999999999999602</v>
      </c>
      <c r="G397">
        <f t="shared" si="20"/>
        <v>12</v>
      </c>
      <c r="H397" t="s">
        <v>48</v>
      </c>
      <c r="I397" t="s">
        <v>105</v>
      </c>
      <c r="J397" t="s">
        <v>106</v>
      </c>
      <c r="L397">
        <v>12</v>
      </c>
      <c r="M397">
        <v>1285</v>
      </c>
      <c r="N397">
        <v>15</v>
      </c>
      <c r="O397">
        <v>1.2</v>
      </c>
      <c r="P397" s="15">
        <v>5220</v>
      </c>
      <c r="Q397">
        <v>47.9</v>
      </c>
      <c r="R397">
        <v>0.61</v>
      </c>
      <c r="S397">
        <v>18.3</v>
      </c>
      <c r="T397">
        <v>11.8</v>
      </c>
      <c r="U397">
        <v>0.09</v>
      </c>
      <c r="V397">
        <v>8.3000000000000007</v>
      </c>
      <c r="W397">
        <v>10.199999999999999</v>
      </c>
      <c r="X397">
        <v>3.14</v>
      </c>
      <c r="Y397">
        <v>0.18</v>
      </c>
      <c r="Z397">
        <v>0</v>
      </c>
      <c r="AA397">
        <v>0</v>
      </c>
      <c r="AB397">
        <v>0</v>
      </c>
      <c r="AC397">
        <v>0</v>
      </c>
      <c r="AD397">
        <v>100.52</v>
      </c>
      <c r="AF397" s="15">
        <v>5220</v>
      </c>
      <c r="AG397">
        <v>50.2</v>
      </c>
      <c r="AH397">
        <v>0.25</v>
      </c>
      <c r="AI397">
        <v>10.199999999999999</v>
      </c>
      <c r="AJ397">
        <v>6.49</v>
      </c>
      <c r="AK397">
        <v>0.11</v>
      </c>
      <c r="AL397">
        <v>19</v>
      </c>
      <c r="AM397">
        <v>13.7</v>
      </c>
      <c r="AN397">
        <v>0.41</v>
      </c>
      <c r="AO397">
        <v>0</v>
      </c>
      <c r="AP397">
        <v>0</v>
      </c>
      <c r="AR397" s="38"/>
      <c r="AS397" s="38"/>
      <c r="AT397" s="38"/>
      <c r="AU397" s="38"/>
      <c r="AV397" s="38"/>
      <c r="AW397" s="38"/>
      <c r="AX397" s="38"/>
      <c r="AY397" s="38"/>
      <c r="AZ397" s="38"/>
      <c r="BA397" s="38"/>
      <c r="BB397" s="38"/>
      <c r="BC397" s="38"/>
      <c r="DJ397" s="17"/>
      <c r="EH397" s="17"/>
      <c r="EI397" s="17"/>
      <c r="EJ397" s="17"/>
      <c r="EK397" s="17"/>
      <c r="EL397" s="17"/>
      <c r="EM397" s="17"/>
      <c r="EN397" s="17"/>
      <c r="EQ397" s="17"/>
      <c r="ER397" s="17"/>
      <c r="ES397" s="17"/>
      <c r="ET397" s="17"/>
      <c r="EU397" s="17"/>
      <c r="FW397" s="40"/>
      <c r="FX397" s="40"/>
      <c r="FY397" s="40"/>
      <c r="FZ397" s="40"/>
      <c r="GA397" s="40"/>
      <c r="GB397" s="18"/>
      <c r="GC397" s="18"/>
      <c r="GD397" s="19"/>
      <c r="GE397" s="19"/>
      <c r="GF397" s="41"/>
      <c r="GG397" s="41"/>
      <c r="GH397" s="41"/>
      <c r="GI397" s="41"/>
      <c r="GJ397" s="41"/>
      <c r="GK397" s="41"/>
      <c r="GL397" s="41"/>
      <c r="GM397" s="41"/>
      <c r="GN397" s="41"/>
      <c r="GO397" s="41"/>
      <c r="GP397" s="41"/>
      <c r="GQ397" s="41"/>
      <c r="GR397" s="41"/>
      <c r="GS397" s="41"/>
      <c r="GT397" s="41"/>
      <c r="GU397" s="41"/>
      <c r="GV397" s="42"/>
      <c r="GW397" s="42"/>
      <c r="GX397" s="42"/>
      <c r="GY397" s="42"/>
      <c r="GZ397" s="41"/>
      <c r="HA397" s="41"/>
      <c r="HB397" s="41"/>
      <c r="HC397" s="41"/>
      <c r="HD397" s="41"/>
      <c r="HE397" s="41"/>
      <c r="HF397" s="37"/>
      <c r="HG397" s="37"/>
      <c r="HH397" s="43"/>
      <c r="HI397" s="43"/>
      <c r="HJ397" s="41"/>
      <c r="HK397" s="43"/>
      <c r="HL397" s="42"/>
      <c r="HM397" s="18"/>
      <c r="HN397" s="18"/>
      <c r="HO397" s="42"/>
      <c r="HP397" s="18"/>
      <c r="HQ397" s="18"/>
      <c r="HR397" s="19"/>
      <c r="HS397" s="43"/>
      <c r="HT397" s="42"/>
      <c r="HU397" s="41"/>
      <c r="HV397" s="41"/>
      <c r="HW397" s="19"/>
      <c r="HX397" s="43"/>
      <c r="HY397" s="19"/>
      <c r="HZ397" s="41"/>
      <c r="IA397" s="41"/>
      <c r="IB397" s="19"/>
    </row>
    <row r="398" spans="1:236" ht="15.5">
      <c r="A398" s="15">
        <v>5221</v>
      </c>
      <c r="B398" t="s">
        <v>482</v>
      </c>
      <c r="C398" t="s">
        <v>461</v>
      </c>
      <c r="D398">
        <v>0</v>
      </c>
      <c r="E398">
        <f t="shared" si="18"/>
        <v>0.6600000000000108</v>
      </c>
      <c r="F398">
        <f t="shared" si="19"/>
        <v>0.65999999999999659</v>
      </c>
      <c r="G398">
        <f t="shared" si="20"/>
        <v>12</v>
      </c>
      <c r="H398" t="s">
        <v>48</v>
      </c>
      <c r="I398" t="s">
        <v>105</v>
      </c>
      <c r="J398" t="s">
        <v>106</v>
      </c>
      <c r="L398">
        <v>11</v>
      </c>
      <c r="M398">
        <v>1300</v>
      </c>
      <c r="N398">
        <v>15</v>
      </c>
      <c r="O398">
        <v>1.2</v>
      </c>
      <c r="P398" s="15">
        <v>5221</v>
      </c>
      <c r="Q398">
        <v>46.9</v>
      </c>
      <c r="R398">
        <v>0.5</v>
      </c>
      <c r="S398">
        <v>18.100000000000001</v>
      </c>
      <c r="T398">
        <v>9.94</v>
      </c>
      <c r="U398">
        <v>0.11</v>
      </c>
      <c r="V398">
        <v>10.5</v>
      </c>
      <c r="W398">
        <v>11.2</v>
      </c>
      <c r="X398">
        <v>1.99</v>
      </c>
      <c r="Y398">
        <v>0.1</v>
      </c>
      <c r="Z398">
        <v>0</v>
      </c>
      <c r="AA398">
        <v>0</v>
      </c>
      <c r="AB398">
        <v>0</v>
      </c>
      <c r="AC398">
        <v>0</v>
      </c>
      <c r="AD398">
        <v>99.34</v>
      </c>
      <c r="AF398" s="15">
        <v>5221</v>
      </c>
      <c r="AG398">
        <v>50.3</v>
      </c>
      <c r="AH398">
        <v>0.2</v>
      </c>
      <c r="AI398">
        <v>10</v>
      </c>
      <c r="AJ398">
        <v>6.16</v>
      </c>
      <c r="AK398">
        <v>0.1</v>
      </c>
      <c r="AL398">
        <v>20</v>
      </c>
      <c r="AM398">
        <v>13.4</v>
      </c>
      <c r="AN398">
        <v>0.36</v>
      </c>
      <c r="AO398">
        <v>0</v>
      </c>
      <c r="AP398">
        <v>0.04</v>
      </c>
      <c r="AR398" s="38"/>
      <c r="AS398" s="38"/>
      <c r="AT398" s="38"/>
      <c r="AU398" s="38"/>
      <c r="AV398" s="38"/>
      <c r="AW398" s="38"/>
      <c r="AX398" s="38"/>
      <c r="AY398" s="38"/>
      <c r="AZ398" s="38"/>
      <c r="BA398" s="38"/>
      <c r="BB398" s="38"/>
      <c r="BC398" s="38"/>
      <c r="DJ398" s="17"/>
      <c r="EH398" s="17"/>
      <c r="EI398" s="17"/>
      <c r="EJ398" s="17"/>
      <c r="EK398" s="17"/>
      <c r="EL398" s="17"/>
      <c r="EM398" s="17"/>
      <c r="EN398" s="17"/>
      <c r="EQ398" s="17"/>
      <c r="ER398" s="17"/>
      <c r="ES398" s="17"/>
      <c r="ET398" s="17"/>
      <c r="EU398" s="17"/>
      <c r="FW398" s="40"/>
      <c r="FX398" s="40"/>
      <c r="FY398" s="40"/>
      <c r="FZ398" s="40"/>
      <c r="GA398" s="40"/>
      <c r="GB398" s="18"/>
      <c r="GC398" s="18"/>
      <c r="GD398" s="19"/>
      <c r="GE398" s="19"/>
      <c r="GF398" s="41"/>
      <c r="GG398" s="41"/>
      <c r="GH398" s="41"/>
      <c r="GI398" s="41"/>
      <c r="GJ398" s="41"/>
      <c r="GK398" s="41"/>
      <c r="GL398" s="41"/>
      <c r="GM398" s="41"/>
      <c r="GN398" s="41"/>
      <c r="GO398" s="41"/>
      <c r="GP398" s="41"/>
      <c r="GQ398" s="41"/>
      <c r="GR398" s="41"/>
      <c r="GS398" s="41"/>
      <c r="GT398" s="41"/>
      <c r="GU398" s="41"/>
      <c r="GV398" s="42"/>
      <c r="GW398" s="42"/>
      <c r="GX398" s="42"/>
      <c r="GY398" s="42"/>
      <c r="GZ398" s="41"/>
      <c r="HA398" s="41"/>
      <c r="HB398" s="41"/>
      <c r="HC398" s="41"/>
      <c r="HD398" s="41"/>
      <c r="HE398" s="41"/>
      <c r="HF398" s="37"/>
      <c r="HG398" s="37"/>
      <c r="HH398" s="43"/>
      <c r="HI398" s="43"/>
      <c r="HJ398" s="41"/>
      <c r="HK398" s="43"/>
      <c r="HL398" s="42"/>
      <c r="HM398" s="18"/>
      <c r="HN398" s="18"/>
      <c r="HO398" s="42"/>
      <c r="HP398" s="18"/>
      <c r="HQ398" s="18"/>
      <c r="HR398" s="19"/>
      <c r="HS398" s="43"/>
      <c r="HT398" s="42"/>
      <c r="HU398" s="41"/>
      <c r="HV398" s="41"/>
      <c r="HW398" s="19"/>
      <c r="HX398" s="43"/>
      <c r="HY398" s="19"/>
      <c r="HZ398" s="41"/>
      <c r="IA398" s="41"/>
      <c r="IB398" s="19"/>
    </row>
    <row r="399" spans="1:236" ht="15.5">
      <c r="A399" s="15">
        <v>5222</v>
      </c>
      <c r="B399" t="s">
        <v>483</v>
      </c>
      <c r="C399" t="s">
        <v>461</v>
      </c>
      <c r="D399">
        <v>0</v>
      </c>
      <c r="E399">
        <f t="shared" si="18"/>
        <v>0.50999999999999091</v>
      </c>
      <c r="F399">
        <f t="shared" si="19"/>
        <v>0.51000000000000512</v>
      </c>
      <c r="G399">
        <f t="shared" si="20"/>
        <v>12</v>
      </c>
      <c r="H399" t="s">
        <v>48</v>
      </c>
      <c r="I399" t="s">
        <v>105</v>
      </c>
      <c r="J399" t="s">
        <v>106</v>
      </c>
      <c r="L399">
        <v>18</v>
      </c>
      <c r="M399">
        <v>1315</v>
      </c>
      <c r="N399">
        <v>15</v>
      </c>
      <c r="O399">
        <v>1.2</v>
      </c>
      <c r="P399" s="15">
        <v>5222</v>
      </c>
      <c r="Q399">
        <v>47.4</v>
      </c>
      <c r="R399">
        <v>0.47</v>
      </c>
      <c r="S399">
        <v>17.7</v>
      </c>
      <c r="T399">
        <v>9.2100000000000009</v>
      </c>
      <c r="U399">
        <v>0.1</v>
      </c>
      <c r="V399">
        <v>10.8</v>
      </c>
      <c r="W399">
        <v>11.7</v>
      </c>
      <c r="X399">
        <v>1.87</v>
      </c>
      <c r="Y399">
        <v>0.12</v>
      </c>
      <c r="Z399">
        <v>0.12</v>
      </c>
      <c r="AA399">
        <v>0</v>
      </c>
      <c r="AB399">
        <v>0</v>
      </c>
      <c r="AC399">
        <v>0</v>
      </c>
      <c r="AD399">
        <v>99.49</v>
      </c>
      <c r="AF399" s="15">
        <v>5222</v>
      </c>
      <c r="AG399">
        <v>50.4</v>
      </c>
      <c r="AH399">
        <v>0.15</v>
      </c>
      <c r="AI399">
        <v>7.54</v>
      </c>
      <c r="AJ399">
        <v>5.32</v>
      </c>
      <c r="AK399">
        <v>0.11</v>
      </c>
      <c r="AL399">
        <v>20.2</v>
      </c>
      <c r="AM399">
        <v>14.3</v>
      </c>
      <c r="AN399">
        <v>0.42</v>
      </c>
      <c r="AO399">
        <v>0</v>
      </c>
      <c r="AP399">
        <v>0.44</v>
      </c>
      <c r="AR399" s="38"/>
      <c r="AS399" s="38"/>
      <c r="AT399" s="38"/>
      <c r="AU399" s="38"/>
      <c r="AV399" s="38"/>
      <c r="AW399" s="38"/>
      <c r="AX399" s="38"/>
      <c r="AY399" s="38"/>
      <c r="AZ399" s="38"/>
      <c r="BA399" s="38"/>
      <c r="BB399" s="38"/>
      <c r="BC399" s="38"/>
      <c r="DJ399" s="17"/>
      <c r="EH399" s="17"/>
      <c r="EI399" s="17"/>
      <c r="EJ399" s="17"/>
      <c r="EK399" s="17"/>
      <c r="EL399" s="17"/>
      <c r="EM399" s="17"/>
      <c r="EN399" s="17"/>
      <c r="EQ399" s="17"/>
      <c r="ER399" s="17"/>
      <c r="ES399" s="17"/>
      <c r="ET399" s="17"/>
      <c r="EU399" s="17"/>
      <c r="FW399" s="40"/>
      <c r="FX399" s="40"/>
      <c r="FY399" s="40"/>
      <c r="FZ399" s="40"/>
      <c r="GA399" s="40"/>
      <c r="GB399" s="18"/>
      <c r="GC399" s="18"/>
      <c r="GD399" s="19"/>
      <c r="GE399" s="19"/>
      <c r="GF399" s="41"/>
      <c r="GG399" s="41"/>
      <c r="GH399" s="41"/>
      <c r="GI399" s="41"/>
      <c r="GJ399" s="41"/>
      <c r="GK399" s="41"/>
      <c r="GL399" s="41"/>
      <c r="GM399" s="41"/>
      <c r="GN399" s="41"/>
      <c r="GO399" s="41"/>
      <c r="GP399" s="41"/>
      <c r="GQ399" s="41"/>
      <c r="GR399" s="41"/>
      <c r="GS399" s="41"/>
      <c r="GT399" s="41"/>
      <c r="GU399" s="41"/>
      <c r="GV399" s="42"/>
      <c r="GW399" s="42"/>
      <c r="GX399" s="42"/>
      <c r="GY399" s="42"/>
      <c r="GZ399" s="41"/>
      <c r="HA399" s="41"/>
      <c r="HB399" s="41"/>
      <c r="HC399" s="41"/>
      <c r="HD399" s="41"/>
      <c r="HE399" s="41"/>
      <c r="HF399" s="37"/>
      <c r="HG399" s="37"/>
      <c r="HH399" s="43"/>
      <c r="HI399" s="43"/>
      <c r="HJ399" s="41"/>
      <c r="HK399" s="43"/>
      <c r="HL399" s="42"/>
      <c r="HM399" s="18"/>
      <c r="HN399" s="18"/>
      <c r="HO399" s="42"/>
      <c r="HP399" s="18"/>
      <c r="HQ399" s="18"/>
      <c r="HR399" s="19"/>
      <c r="HS399" s="43"/>
      <c r="HT399" s="42"/>
      <c r="HU399" s="41"/>
      <c r="HV399" s="41"/>
      <c r="HW399" s="19"/>
      <c r="HX399" s="43"/>
      <c r="HY399" s="19"/>
      <c r="HZ399" s="41"/>
      <c r="IA399" s="41"/>
      <c r="IB399" s="19"/>
    </row>
    <row r="400" spans="1:236" ht="15.5">
      <c r="A400" s="15">
        <v>5223</v>
      </c>
      <c r="B400" t="s">
        <v>484</v>
      </c>
      <c r="C400" t="s">
        <v>461</v>
      </c>
      <c r="D400">
        <v>0</v>
      </c>
      <c r="E400">
        <f t="shared" si="18"/>
        <v>-6.9999999999993179E-2</v>
      </c>
      <c r="F400">
        <f t="shared" si="19"/>
        <v>-6.9999999999993179E-2</v>
      </c>
      <c r="G400">
        <f t="shared" si="20"/>
        <v>12</v>
      </c>
      <c r="H400" t="s">
        <v>48</v>
      </c>
      <c r="I400" t="s">
        <v>105</v>
      </c>
      <c r="J400" t="s">
        <v>106</v>
      </c>
      <c r="L400">
        <v>22</v>
      </c>
      <c r="M400">
        <v>1285</v>
      </c>
      <c r="N400">
        <v>15</v>
      </c>
      <c r="O400">
        <v>1.2</v>
      </c>
      <c r="P400" s="15">
        <v>5223</v>
      </c>
      <c r="Q400">
        <v>49.2</v>
      </c>
      <c r="R400">
        <v>0.42</v>
      </c>
      <c r="S400">
        <v>18.8</v>
      </c>
      <c r="T400">
        <v>7.83</v>
      </c>
      <c r="U400">
        <v>0.11</v>
      </c>
      <c r="V400">
        <v>9.93</v>
      </c>
      <c r="W400">
        <v>9.8699999999999992</v>
      </c>
      <c r="X400">
        <v>3.77</v>
      </c>
      <c r="Y400">
        <v>0.12</v>
      </c>
      <c r="Z400">
        <v>0.02</v>
      </c>
      <c r="AA400">
        <v>0</v>
      </c>
      <c r="AB400">
        <v>0</v>
      </c>
      <c r="AC400">
        <v>0</v>
      </c>
      <c r="AD400">
        <v>100.07</v>
      </c>
      <c r="AF400" s="15">
        <v>5223</v>
      </c>
      <c r="AG400">
        <v>50.3</v>
      </c>
      <c r="AH400">
        <v>0.31</v>
      </c>
      <c r="AI400">
        <v>10.3</v>
      </c>
      <c r="AJ400">
        <v>5.01</v>
      </c>
      <c r="AK400">
        <v>0.11</v>
      </c>
      <c r="AL400">
        <v>18.8</v>
      </c>
      <c r="AM400">
        <v>14.6</v>
      </c>
      <c r="AN400">
        <v>0.72</v>
      </c>
      <c r="AO400">
        <v>0</v>
      </c>
      <c r="AP400">
        <v>0.04</v>
      </c>
      <c r="AR400" s="38"/>
      <c r="AS400" s="38"/>
      <c r="AT400" s="38"/>
      <c r="AU400" s="38"/>
      <c r="AV400" s="38"/>
      <c r="AW400" s="38"/>
      <c r="AX400" s="38"/>
      <c r="AY400" s="38"/>
      <c r="AZ400" s="38"/>
      <c r="BA400" s="38"/>
      <c r="BB400" s="38"/>
      <c r="BC400" s="38"/>
      <c r="DJ400" s="17"/>
      <c r="EH400" s="17"/>
      <c r="EI400" s="17"/>
      <c r="EJ400" s="17"/>
      <c r="EK400" s="17"/>
      <c r="EL400" s="17"/>
      <c r="EM400" s="17"/>
      <c r="EN400" s="17"/>
      <c r="EQ400" s="17"/>
      <c r="ER400" s="17"/>
      <c r="ES400" s="17"/>
      <c r="ET400" s="17"/>
      <c r="EU400" s="17"/>
      <c r="FW400" s="40"/>
      <c r="FX400" s="40"/>
      <c r="FY400" s="40"/>
      <c r="FZ400" s="40"/>
      <c r="GA400" s="40"/>
      <c r="GB400" s="18"/>
      <c r="GC400" s="18"/>
      <c r="GD400" s="19"/>
      <c r="GE400" s="19"/>
      <c r="GF400" s="41"/>
      <c r="GG400" s="41"/>
      <c r="GH400" s="41"/>
      <c r="GI400" s="41"/>
      <c r="GJ400" s="41"/>
      <c r="GK400" s="41"/>
      <c r="GL400" s="41"/>
      <c r="GM400" s="41"/>
      <c r="GN400" s="41"/>
      <c r="GO400" s="41"/>
      <c r="GP400" s="41"/>
      <c r="GQ400" s="41"/>
      <c r="GR400" s="41"/>
      <c r="GS400" s="41"/>
      <c r="GT400" s="41"/>
      <c r="GU400" s="41"/>
      <c r="GV400" s="42"/>
      <c r="GW400" s="42"/>
      <c r="GX400" s="42"/>
      <c r="GY400" s="42"/>
      <c r="GZ400" s="41"/>
      <c r="HA400" s="41"/>
      <c r="HB400" s="41"/>
      <c r="HC400" s="41"/>
      <c r="HD400" s="41"/>
      <c r="HE400" s="41"/>
      <c r="HF400" s="37"/>
      <c r="HG400" s="37"/>
      <c r="HH400" s="43"/>
      <c r="HI400" s="43"/>
      <c r="HJ400" s="41"/>
      <c r="HK400" s="43"/>
      <c r="HL400" s="42"/>
      <c r="HM400" s="18"/>
      <c r="HN400" s="18"/>
      <c r="HO400" s="42"/>
      <c r="HP400" s="18"/>
      <c r="HQ400" s="18"/>
      <c r="HR400" s="19"/>
      <c r="HS400" s="43"/>
      <c r="HT400" s="42"/>
      <c r="HU400" s="41"/>
      <c r="HV400" s="41"/>
      <c r="HW400" s="19"/>
      <c r="HX400" s="43"/>
      <c r="HY400" s="19"/>
      <c r="HZ400" s="41"/>
      <c r="IA400" s="41"/>
      <c r="IB400" s="19"/>
    </row>
    <row r="401" spans="1:236" ht="15.5">
      <c r="A401" s="15">
        <v>5224</v>
      </c>
      <c r="B401" t="s">
        <v>485</v>
      </c>
      <c r="C401" t="s">
        <v>461</v>
      </c>
      <c r="D401">
        <v>0</v>
      </c>
      <c r="E401">
        <f t="shared" si="18"/>
        <v>-2.9999999999986926E-2</v>
      </c>
      <c r="F401">
        <f t="shared" si="19"/>
        <v>-3.0000000000001137E-2</v>
      </c>
      <c r="G401">
        <f t="shared" si="20"/>
        <v>12</v>
      </c>
      <c r="H401" t="s">
        <v>48</v>
      </c>
      <c r="I401" t="s">
        <v>105</v>
      </c>
      <c r="J401" t="s">
        <v>106</v>
      </c>
      <c r="L401">
        <v>24</v>
      </c>
      <c r="M401">
        <v>1270</v>
      </c>
      <c r="N401">
        <v>15</v>
      </c>
      <c r="O401">
        <v>1.2</v>
      </c>
      <c r="P401" s="15">
        <v>5224</v>
      </c>
      <c r="Q401">
        <v>48.8</v>
      </c>
      <c r="R401">
        <v>0.44</v>
      </c>
      <c r="S401">
        <v>19.100000000000001</v>
      </c>
      <c r="T401">
        <v>7.91</v>
      </c>
      <c r="U401">
        <v>0.13</v>
      </c>
      <c r="V401">
        <v>9.74</v>
      </c>
      <c r="W401">
        <v>10</v>
      </c>
      <c r="X401">
        <v>3.78</v>
      </c>
      <c r="Y401">
        <v>0.13</v>
      </c>
      <c r="Z401">
        <v>0</v>
      </c>
      <c r="AA401">
        <v>0</v>
      </c>
      <c r="AB401">
        <v>0</v>
      </c>
      <c r="AC401">
        <v>0</v>
      </c>
      <c r="AD401">
        <v>100.03</v>
      </c>
      <c r="AF401" s="15">
        <v>5224</v>
      </c>
      <c r="AG401">
        <v>50.5</v>
      </c>
      <c r="AH401">
        <v>0.24</v>
      </c>
      <c r="AI401">
        <v>10.199999999999999</v>
      </c>
      <c r="AJ401">
        <v>5.22</v>
      </c>
      <c r="AK401">
        <v>0.11</v>
      </c>
      <c r="AL401">
        <v>19.2</v>
      </c>
      <c r="AM401">
        <v>13.5</v>
      </c>
      <c r="AN401">
        <v>0.76</v>
      </c>
      <c r="AO401">
        <v>0</v>
      </c>
      <c r="AP401">
        <v>0.05</v>
      </c>
      <c r="AR401" s="38"/>
      <c r="AS401" s="38"/>
      <c r="AT401" s="38"/>
      <c r="AU401" s="38"/>
      <c r="AV401" s="38"/>
      <c r="AW401" s="38"/>
      <c r="AX401" s="38"/>
      <c r="AY401" s="38"/>
      <c r="AZ401" s="38"/>
      <c r="BA401" s="38"/>
      <c r="BB401" s="38"/>
      <c r="BC401" s="38"/>
      <c r="DJ401" s="17"/>
      <c r="EH401" s="17"/>
      <c r="EI401" s="17"/>
      <c r="EJ401" s="17"/>
      <c r="EK401" s="17"/>
      <c r="EL401" s="17"/>
      <c r="EM401" s="17"/>
      <c r="EN401" s="17"/>
      <c r="EQ401" s="17"/>
      <c r="ER401" s="17"/>
      <c r="ES401" s="17"/>
      <c r="ET401" s="17"/>
      <c r="EU401" s="17"/>
      <c r="FW401" s="40"/>
      <c r="FX401" s="40"/>
      <c r="FY401" s="40"/>
      <c r="FZ401" s="40"/>
      <c r="GA401" s="40"/>
      <c r="GB401" s="18"/>
      <c r="GC401" s="18"/>
      <c r="GD401" s="19"/>
      <c r="GE401" s="19"/>
      <c r="GF401" s="41"/>
      <c r="GG401" s="41"/>
      <c r="GH401" s="41"/>
      <c r="GI401" s="41"/>
      <c r="GJ401" s="41"/>
      <c r="GK401" s="41"/>
      <c r="GL401" s="41"/>
      <c r="GM401" s="41"/>
      <c r="GN401" s="41"/>
      <c r="GO401" s="41"/>
      <c r="GP401" s="41"/>
      <c r="GQ401" s="41"/>
      <c r="GR401" s="41"/>
      <c r="GS401" s="41"/>
      <c r="GT401" s="41"/>
      <c r="GU401" s="41"/>
      <c r="GV401" s="42"/>
      <c r="GW401" s="42"/>
      <c r="GX401" s="42"/>
      <c r="GY401" s="42"/>
      <c r="GZ401" s="41"/>
      <c r="HA401" s="41"/>
      <c r="HB401" s="41"/>
      <c r="HC401" s="41"/>
      <c r="HD401" s="41"/>
      <c r="HE401" s="41"/>
      <c r="HF401" s="37"/>
      <c r="HG401" s="37"/>
      <c r="HH401" s="43"/>
      <c r="HI401" s="43"/>
      <c r="HJ401" s="41"/>
      <c r="HK401" s="43"/>
      <c r="HL401" s="42"/>
      <c r="HM401" s="18"/>
      <c r="HN401" s="18"/>
      <c r="HO401" s="42"/>
      <c r="HP401" s="18"/>
      <c r="HQ401" s="18"/>
      <c r="HR401" s="19"/>
      <c r="HS401" s="43"/>
      <c r="HT401" s="42"/>
      <c r="HU401" s="41"/>
      <c r="HV401" s="41"/>
      <c r="HW401" s="19"/>
      <c r="HX401" s="43"/>
      <c r="HY401" s="19"/>
      <c r="HZ401" s="41"/>
      <c r="IA401" s="41"/>
      <c r="IB401" s="19"/>
    </row>
    <row r="402" spans="1:236" ht="15.5">
      <c r="A402" s="15">
        <v>5225</v>
      </c>
      <c r="B402" t="s">
        <v>486</v>
      </c>
      <c r="C402" t="s">
        <v>461</v>
      </c>
      <c r="D402">
        <v>0</v>
      </c>
      <c r="E402">
        <f t="shared" si="18"/>
        <v>0.23999999999999488</v>
      </c>
      <c r="F402">
        <f t="shared" si="19"/>
        <v>0.23999999999999488</v>
      </c>
      <c r="G402">
        <f t="shared" si="20"/>
        <v>12</v>
      </c>
      <c r="H402" t="s">
        <v>48</v>
      </c>
      <c r="I402" t="s">
        <v>105</v>
      </c>
      <c r="J402" t="s">
        <v>106</v>
      </c>
      <c r="L402">
        <v>26</v>
      </c>
      <c r="M402">
        <v>1285</v>
      </c>
      <c r="N402">
        <v>15</v>
      </c>
      <c r="O402">
        <v>1.2</v>
      </c>
      <c r="P402" s="15">
        <v>5225</v>
      </c>
      <c r="Q402">
        <v>49.1</v>
      </c>
      <c r="R402">
        <v>0.42</v>
      </c>
      <c r="S402">
        <v>18.399999999999999</v>
      </c>
      <c r="T402">
        <v>8.1199999999999992</v>
      </c>
      <c r="U402">
        <v>0.06</v>
      </c>
      <c r="V402">
        <v>9.94</v>
      </c>
      <c r="W402">
        <v>9.7100000000000009</v>
      </c>
      <c r="X402">
        <v>3.87</v>
      </c>
      <c r="Y402">
        <v>0.14000000000000001</v>
      </c>
      <c r="Z402">
        <v>0</v>
      </c>
      <c r="AA402">
        <v>0</v>
      </c>
      <c r="AB402">
        <v>0</v>
      </c>
      <c r="AC402">
        <v>0</v>
      </c>
      <c r="AD402">
        <v>99.76</v>
      </c>
      <c r="AF402" s="15">
        <v>5225</v>
      </c>
      <c r="AG402">
        <v>49.8</v>
      </c>
      <c r="AH402">
        <v>0.27</v>
      </c>
      <c r="AI402">
        <v>10.1</v>
      </c>
      <c r="AJ402">
        <v>5.21</v>
      </c>
      <c r="AK402">
        <v>0.12</v>
      </c>
      <c r="AL402">
        <v>18.7</v>
      </c>
      <c r="AM402">
        <v>14.8</v>
      </c>
      <c r="AN402">
        <v>0.68</v>
      </c>
      <c r="AO402">
        <v>0</v>
      </c>
      <c r="AP402">
        <v>0.19</v>
      </c>
      <c r="AR402" s="38"/>
      <c r="AS402" s="38"/>
      <c r="AT402" s="38"/>
      <c r="AU402" s="38"/>
      <c r="AV402" s="38"/>
      <c r="AW402" s="38"/>
      <c r="AX402" s="38"/>
      <c r="AY402" s="38"/>
      <c r="AZ402" s="38"/>
      <c r="BA402" s="38"/>
      <c r="BB402" s="38"/>
      <c r="BC402" s="38"/>
      <c r="DJ402" s="17"/>
      <c r="EH402" s="17"/>
      <c r="EI402" s="17"/>
      <c r="EJ402" s="17"/>
      <c r="EK402" s="17"/>
      <c r="EL402" s="17"/>
      <c r="EM402" s="17"/>
      <c r="EN402" s="17"/>
      <c r="EQ402" s="17"/>
      <c r="ER402" s="17"/>
      <c r="ES402" s="17"/>
      <c r="ET402" s="17"/>
      <c r="EU402" s="17"/>
      <c r="FW402" s="40"/>
      <c r="FX402" s="40"/>
      <c r="FY402" s="40"/>
      <c r="FZ402" s="40"/>
      <c r="GA402" s="40"/>
      <c r="GB402" s="18"/>
      <c r="GC402" s="18"/>
      <c r="GD402" s="19"/>
      <c r="GE402" s="19"/>
      <c r="GF402" s="41"/>
      <c r="GG402" s="41"/>
      <c r="GH402" s="41"/>
      <c r="GI402" s="41"/>
      <c r="GJ402" s="41"/>
      <c r="GK402" s="41"/>
      <c r="GL402" s="41"/>
      <c r="GM402" s="41"/>
      <c r="GN402" s="41"/>
      <c r="GO402" s="41"/>
      <c r="GP402" s="41"/>
      <c r="GQ402" s="41"/>
      <c r="GR402" s="41"/>
      <c r="GS402" s="41"/>
      <c r="GT402" s="41"/>
      <c r="GU402" s="41"/>
      <c r="GV402" s="42"/>
      <c r="GW402" s="42"/>
      <c r="GX402" s="42"/>
      <c r="GY402" s="42"/>
      <c r="GZ402" s="41"/>
      <c r="HA402" s="41"/>
      <c r="HB402" s="41"/>
      <c r="HC402" s="41"/>
      <c r="HD402" s="41"/>
      <c r="HE402" s="41"/>
      <c r="HF402" s="37"/>
      <c r="HG402" s="37"/>
      <c r="HH402" s="43"/>
      <c r="HI402" s="43"/>
      <c r="HJ402" s="41"/>
      <c r="HK402" s="43"/>
      <c r="HL402" s="42"/>
      <c r="HM402" s="18"/>
      <c r="HN402" s="18"/>
      <c r="HO402" s="42"/>
      <c r="HP402" s="18"/>
      <c r="HQ402" s="18"/>
      <c r="HR402" s="19"/>
      <c r="HS402" s="43"/>
      <c r="HT402" s="42"/>
      <c r="HU402" s="41"/>
      <c r="HV402" s="41"/>
      <c r="HW402" s="19"/>
      <c r="HX402" s="43"/>
      <c r="HY402" s="19"/>
      <c r="HZ402" s="41"/>
      <c r="IA402" s="41"/>
      <c r="IB402" s="19"/>
    </row>
    <row r="403" spans="1:236" ht="15.5">
      <c r="A403" s="15">
        <v>5226</v>
      </c>
      <c r="B403" t="s">
        <v>487</v>
      </c>
      <c r="C403" t="s">
        <v>461</v>
      </c>
      <c r="D403">
        <v>0</v>
      </c>
      <c r="E403">
        <f t="shared" si="18"/>
        <v>1.1800000000000068</v>
      </c>
      <c r="F403">
        <f t="shared" si="19"/>
        <v>1.2000000000000028</v>
      </c>
      <c r="G403">
        <f t="shared" si="20"/>
        <v>12</v>
      </c>
      <c r="H403" t="s">
        <v>48</v>
      </c>
      <c r="I403" t="s">
        <v>105</v>
      </c>
      <c r="J403" t="s">
        <v>106</v>
      </c>
      <c r="L403">
        <v>15</v>
      </c>
      <c r="M403">
        <v>1255</v>
      </c>
      <c r="N403">
        <v>15</v>
      </c>
      <c r="O403">
        <v>1.2</v>
      </c>
      <c r="P403" s="15">
        <v>5226</v>
      </c>
      <c r="Q403">
        <v>49.2</v>
      </c>
      <c r="R403">
        <v>0.48</v>
      </c>
      <c r="S403">
        <v>19</v>
      </c>
      <c r="T403">
        <v>8.6999999999999993</v>
      </c>
      <c r="U403">
        <v>0.11</v>
      </c>
      <c r="V403">
        <v>7.46</v>
      </c>
      <c r="W403">
        <v>8.36</v>
      </c>
      <c r="X403">
        <v>5.32</v>
      </c>
      <c r="Y403">
        <v>0.19</v>
      </c>
      <c r="Z403">
        <v>0</v>
      </c>
      <c r="AA403">
        <v>0</v>
      </c>
      <c r="AB403">
        <v>0</v>
      </c>
      <c r="AC403">
        <v>0</v>
      </c>
      <c r="AD403">
        <v>98.8</v>
      </c>
      <c r="AF403" s="15">
        <v>5226</v>
      </c>
      <c r="AG403">
        <v>50.4</v>
      </c>
      <c r="AH403">
        <v>0.28000000000000003</v>
      </c>
      <c r="AI403">
        <v>9.84</v>
      </c>
      <c r="AJ403">
        <v>5.61</v>
      </c>
      <c r="AK403">
        <v>0.2</v>
      </c>
      <c r="AL403">
        <v>19</v>
      </c>
      <c r="AM403">
        <v>14</v>
      </c>
      <c r="AN403">
        <v>0.72</v>
      </c>
      <c r="AO403">
        <v>0</v>
      </c>
      <c r="AP403">
        <v>0.1</v>
      </c>
      <c r="AR403" s="38"/>
      <c r="AS403" s="38"/>
      <c r="AT403" s="38"/>
      <c r="AU403" s="38"/>
      <c r="AV403" s="38"/>
      <c r="AW403" s="38"/>
      <c r="AX403" s="38"/>
      <c r="AY403" s="38"/>
      <c r="AZ403" s="38"/>
      <c r="BA403" s="38"/>
      <c r="BB403" s="38"/>
      <c r="BC403" s="38"/>
      <c r="DJ403" s="17"/>
      <c r="EH403" s="17"/>
      <c r="EI403" s="17"/>
      <c r="EJ403" s="17"/>
      <c r="EK403" s="17"/>
      <c r="EL403" s="17"/>
      <c r="EM403" s="17"/>
      <c r="EN403" s="17"/>
      <c r="EQ403" s="17"/>
      <c r="ER403" s="17"/>
      <c r="ES403" s="17"/>
      <c r="ET403" s="17"/>
      <c r="EU403" s="17"/>
      <c r="FW403" s="40"/>
      <c r="FX403" s="40"/>
      <c r="FY403" s="40"/>
      <c r="FZ403" s="40"/>
      <c r="GA403" s="40"/>
      <c r="GB403" s="18"/>
      <c r="GC403" s="18"/>
      <c r="GD403" s="19"/>
      <c r="GE403" s="19"/>
      <c r="GF403" s="41"/>
      <c r="GG403" s="41"/>
      <c r="GH403" s="41"/>
      <c r="GI403" s="41"/>
      <c r="GJ403" s="41"/>
      <c r="GK403" s="41"/>
      <c r="GL403" s="41"/>
      <c r="GM403" s="41"/>
      <c r="GN403" s="41"/>
      <c r="GO403" s="41"/>
      <c r="GP403" s="41"/>
      <c r="GQ403" s="41"/>
      <c r="GR403" s="41"/>
      <c r="GS403" s="41"/>
      <c r="GT403" s="41"/>
      <c r="GU403" s="41"/>
      <c r="GV403" s="42"/>
      <c r="GW403" s="42"/>
      <c r="GX403" s="42"/>
      <c r="GY403" s="42"/>
      <c r="GZ403" s="41"/>
      <c r="HA403" s="41"/>
      <c r="HB403" s="41"/>
      <c r="HC403" s="41"/>
      <c r="HD403" s="41"/>
      <c r="HE403" s="41"/>
      <c r="HF403" s="37"/>
      <c r="HG403" s="37"/>
      <c r="HH403" s="43"/>
      <c r="HI403" s="43"/>
      <c r="HJ403" s="41"/>
      <c r="HK403" s="43"/>
      <c r="HL403" s="42"/>
      <c r="HM403" s="18"/>
      <c r="HN403" s="18"/>
      <c r="HO403" s="42"/>
      <c r="HP403" s="18"/>
      <c r="HQ403" s="18"/>
      <c r="HR403" s="19"/>
      <c r="HS403" s="43"/>
      <c r="HT403" s="42"/>
      <c r="HU403" s="41"/>
      <c r="HV403" s="41"/>
      <c r="HW403" s="19"/>
      <c r="HX403" s="43"/>
      <c r="HY403" s="19"/>
      <c r="HZ403" s="41"/>
      <c r="IA403" s="41"/>
      <c r="IB403" s="19"/>
    </row>
    <row r="404" spans="1:236" ht="15.5">
      <c r="A404" s="15">
        <v>5227</v>
      </c>
      <c r="B404" t="s">
        <v>488</v>
      </c>
      <c r="C404" t="s">
        <v>461</v>
      </c>
      <c r="D404">
        <v>0</v>
      </c>
      <c r="E404">
        <f t="shared" si="18"/>
        <v>-0.15999999999999659</v>
      </c>
      <c r="F404">
        <f t="shared" si="19"/>
        <v>-0.15999999999999659</v>
      </c>
      <c r="G404">
        <f t="shared" si="20"/>
        <v>10</v>
      </c>
      <c r="H404" t="s">
        <v>48</v>
      </c>
      <c r="I404" t="s">
        <v>105</v>
      </c>
      <c r="J404" t="s">
        <v>106</v>
      </c>
      <c r="L404">
        <v>23</v>
      </c>
      <c r="M404">
        <v>1260</v>
      </c>
      <c r="N404">
        <v>15</v>
      </c>
      <c r="O404">
        <v>1</v>
      </c>
      <c r="P404" s="15">
        <v>5227</v>
      </c>
      <c r="Q404">
        <v>50.9</v>
      </c>
      <c r="R404">
        <v>0.73</v>
      </c>
      <c r="S404">
        <v>18.2</v>
      </c>
      <c r="T404">
        <v>8.09</v>
      </c>
      <c r="U404">
        <v>0.13</v>
      </c>
      <c r="V404">
        <v>8.0399999999999991</v>
      </c>
      <c r="W404">
        <v>9.5299999999999994</v>
      </c>
      <c r="X404">
        <v>4.3</v>
      </c>
      <c r="Y404">
        <v>0.19</v>
      </c>
      <c r="Z404">
        <v>0.05</v>
      </c>
      <c r="AA404">
        <v>0</v>
      </c>
      <c r="AB404">
        <v>0</v>
      </c>
      <c r="AC404">
        <v>0</v>
      </c>
      <c r="AD404">
        <v>100.16</v>
      </c>
      <c r="AF404" s="15">
        <v>5227</v>
      </c>
      <c r="AG404">
        <v>51.5</v>
      </c>
      <c r="AH404">
        <v>0.47</v>
      </c>
      <c r="AI404">
        <v>7.34</v>
      </c>
      <c r="AJ404">
        <v>5.44</v>
      </c>
      <c r="AK404">
        <v>0.14000000000000001</v>
      </c>
      <c r="AL404">
        <v>19.100000000000001</v>
      </c>
      <c r="AM404">
        <v>15.4</v>
      </c>
      <c r="AN404">
        <v>0.61</v>
      </c>
      <c r="AO404">
        <v>0</v>
      </c>
      <c r="AP404">
        <v>0.25</v>
      </c>
      <c r="AR404" s="38"/>
      <c r="AS404" s="38"/>
      <c r="AT404" s="38"/>
      <c r="AU404" s="38"/>
      <c r="AV404" s="38"/>
      <c r="AW404" s="38"/>
      <c r="AX404" s="38"/>
      <c r="AY404" s="38"/>
      <c r="AZ404" s="38"/>
      <c r="BA404" s="38"/>
      <c r="BB404" s="38"/>
      <c r="BC404" s="38"/>
      <c r="DJ404" s="17"/>
      <c r="EH404" s="17"/>
      <c r="EI404" s="17"/>
      <c r="EJ404" s="17"/>
      <c r="EK404" s="17"/>
      <c r="EL404" s="17"/>
      <c r="EM404" s="17"/>
      <c r="EN404" s="17"/>
      <c r="EQ404" s="17"/>
      <c r="ER404" s="17"/>
      <c r="ES404" s="17"/>
      <c r="ET404" s="17"/>
      <c r="EU404" s="17"/>
      <c r="FW404" s="40"/>
      <c r="FX404" s="40"/>
      <c r="FY404" s="40"/>
      <c r="FZ404" s="40"/>
      <c r="GA404" s="40"/>
      <c r="GB404" s="18"/>
      <c r="GC404" s="18"/>
      <c r="GD404" s="19"/>
      <c r="GE404" s="19"/>
      <c r="GF404" s="41"/>
      <c r="GG404" s="41"/>
      <c r="GH404" s="41"/>
      <c r="GI404" s="41"/>
      <c r="GJ404" s="41"/>
      <c r="GK404" s="41"/>
      <c r="GL404" s="41"/>
      <c r="GM404" s="41"/>
      <c r="GN404" s="41"/>
      <c r="GO404" s="41"/>
      <c r="GP404" s="41"/>
      <c r="GQ404" s="41"/>
      <c r="GR404" s="41"/>
      <c r="GS404" s="41"/>
      <c r="GT404" s="41"/>
      <c r="GU404" s="41"/>
      <c r="GV404" s="42"/>
      <c r="GW404" s="42"/>
      <c r="GX404" s="42"/>
      <c r="GY404" s="42"/>
      <c r="GZ404" s="41"/>
      <c r="HA404" s="41"/>
      <c r="HB404" s="41"/>
      <c r="HC404" s="41"/>
      <c r="HD404" s="41"/>
      <c r="HE404" s="41"/>
      <c r="HF404" s="37"/>
      <c r="HG404" s="37"/>
      <c r="HH404" s="43"/>
      <c r="HI404" s="43"/>
      <c r="HJ404" s="41"/>
      <c r="HK404" s="43"/>
      <c r="HL404" s="42"/>
      <c r="HM404" s="18"/>
      <c r="HN404" s="18"/>
      <c r="HO404" s="42"/>
      <c r="HP404" s="18"/>
      <c r="HQ404" s="18"/>
      <c r="HR404" s="19"/>
      <c r="HS404" s="43"/>
      <c r="HT404" s="42"/>
      <c r="HU404" s="41"/>
      <c r="HV404" s="41"/>
      <c r="HW404" s="19"/>
      <c r="HX404" s="43"/>
      <c r="HY404" s="19"/>
      <c r="HZ404" s="41"/>
      <c r="IA404" s="41"/>
      <c r="IB404" s="19"/>
    </row>
    <row r="405" spans="1:236" ht="15.5">
      <c r="A405" s="15">
        <v>5229</v>
      </c>
      <c r="B405" t="s">
        <v>489</v>
      </c>
      <c r="C405" t="s">
        <v>461</v>
      </c>
      <c r="D405">
        <v>0</v>
      </c>
      <c r="E405">
        <f t="shared" si="18"/>
        <v>0.40999999999999659</v>
      </c>
      <c r="F405">
        <f t="shared" si="19"/>
        <v>0.40999999999999659</v>
      </c>
      <c r="G405">
        <f t="shared" si="20"/>
        <v>10</v>
      </c>
      <c r="H405" t="s">
        <v>48</v>
      </c>
      <c r="I405" t="s">
        <v>105</v>
      </c>
      <c r="J405" t="s">
        <v>106</v>
      </c>
      <c r="L405">
        <v>10</v>
      </c>
      <c r="M405">
        <v>1295</v>
      </c>
      <c r="N405">
        <v>15</v>
      </c>
      <c r="O405">
        <v>1</v>
      </c>
      <c r="P405" s="15">
        <v>5229</v>
      </c>
      <c r="Q405">
        <v>50.7</v>
      </c>
      <c r="R405">
        <v>0.44</v>
      </c>
      <c r="S405">
        <v>16.600000000000001</v>
      </c>
      <c r="T405">
        <v>6.07</v>
      </c>
      <c r="U405">
        <v>0.15</v>
      </c>
      <c r="V405">
        <v>11.3</v>
      </c>
      <c r="W405">
        <v>12.3</v>
      </c>
      <c r="X405">
        <v>1.76</v>
      </c>
      <c r="Y405">
        <v>0.05</v>
      </c>
      <c r="Z405">
        <v>0.22</v>
      </c>
      <c r="AA405">
        <v>0</v>
      </c>
      <c r="AB405">
        <v>0</v>
      </c>
      <c r="AC405">
        <v>0</v>
      </c>
      <c r="AD405">
        <v>99.59</v>
      </c>
      <c r="AF405" s="15">
        <v>5229</v>
      </c>
      <c r="AG405">
        <v>53.1</v>
      </c>
      <c r="AH405">
        <v>0.16</v>
      </c>
      <c r="AI405">
        <v>5.93</v>
      </c>
      <c r="AJ405">
        <v>4.5599999999999996</v>
      </c>
      <c r="AK405">
        <v>0.11</v>
      </c>
      <c r="AL405">
        <v>23.6</v>
      </c>
      <c r="AM405">
        <v>12.2</v>
      </c>
      <c r="AN405">
        <v>0.34</v>
      </c>
      <c r="AO405">
        <v>0</v>
      </c>
      <c r="AP405">
        <v>0.83</v>
      </c>
      <c r="AR405" s="38"/>
      <c r="AS405" s="38"/>
      <c r="AT405" s="38"/>
      <c r="AU405" s="38"/>
      <c r="AV405" s="38"/>
      <c r="AW405" s="38"/>
      <c r="AX405" s="38"/>
      <c r="AY405" s="38"/>
      <c r="AZ405" s="38"/>
      <c r="BA405" s="38"/>
      <c r="BB405" s="38"/>
      <c r="BC405" s="38"/>
      <c r="DJ405" s="17"/>
      <c r="EH405" s="17"/>
      <c r="EI405" s="17"/>
      <c r="EJ405" s="17"/>
      <c r="EK405" s="17"/>
      <c r="EL405" s="17"/>
      <c r="EM405" s="17"/>
      <c r="EN405" s="17"/>
      <c r="EQ405" s="17"/>
      <c r="ER405" s="17"/>
      <c r="ES405" s="17"/>
      <c r="ET405" s="17"/>
      <c r="EU405" s="17"/>
      <c r="FW405" s="40"/>
      <c r="FX405" s="40"/>
      <c r="FY405" s="40"/>
      <c r="FZ405" s="40"/>
      <c r="GA405" s="40"/>
      <c r="GB405" s="18"/>
      <c r="GC405" s="18"/>
      <c r="GD405" s="19"/>
      <c r="GE405" s="19"/>
      <c r="GF405" s="41"/>
      <c r="GG405" s="41"/>
      <c r="GH405" s="41"/>
      <c r="GI405" s="41"/>
      <c r="GJ405" s="41"/>
      <c r="GK405" s="41"/>
      <c r="GL405" s="41"/>
      <c r="GM405" s="41"/>
      <c r="GN405" s="41"/>
      <c r="GO405" s="41"/>
      <c r="GP405" s="41"/>
      <c r="GQ405" s="41"/>
      <c r="GR405" s="41"/>
      <c r="GS405" s="41"/>
      <c r="GT405" s="41"/>
      <c r="GU405" s="41"/>
      <c r="GV405" s="42"/>
      <c r="GW405" s="42"/>
      <c r="GX405" s="42"/>
      <c r="GY405" s="42"/>
      <c r="GZ405" s="41"/>
      <c r="HA405" s="41"/>
      <c r="HB405" s="41"/>
      <c r="HC405" s="41"/>
      <c r="HD405" s="41"/>
      <c r="HE405" s="41"/>
      <c r="HF405" s="37"/>
      <c r="HG405" s="37"/>
      <c r="HH405" s="43"/>
      <c r="HI405" s="43"/>
      <c r="HJ405" s="41"/>
      <c r="HK405" s="43"/>
      <c r="HL405" s="42"/>
      <c r="HM405" s="18"/>
      <c r="HN405" s="18"/>
      <c r="HO405" s="42"/>
      <c r="HP405" s="18"/>
      <c r="HQ405" s="18"/>
      <c r="HR405" s="19"/>
      <c r="HS405" s="43"/>
      <c r="HT405" s="42"/>
      <c r="HU405" s="41"/>
      <c r="HV405" s="41"/>
      <c r="HW405" s="19"/>
      <c r="HX405" s="43"/>
      <c r="HY405" s="19"/>
      <c r="HZ405" s="41"/>
      <c r="IA405" s="41"/>
      <c r="IB405" s="19"/>
    </row>
    <row r="406" spans="1:236" ht="15.5">
      <c r="A406" s="15">
        <v>5230</v>
      </c>
      <c r="B406" t="s">
        <v>490</v>
      </c>
      <c r="C406" t="s">
        <v>461</v>
      </c>
      <c r="D406">
        <v>0</v>
      </c>
      <c r="E406">
        <f t="shared" si="18"/>
        <v>6.0000000000016485E-2</v>
      </c>
      <c r="F406">
        <f t="shared" si="19"/>
        <v>6.0000000000002274E-2</v>
      </c>
      <c r="G406">
        <f t="shared" si="20"/>
        <v>10</v>
      </c>
      <c r="H406" t="s">
        <v>48</v>
      </c>
      <c r="I406" t="s">
        <v>105</v>
      </c>
      <c r="J406" t="s">
        <v>106</v>
      </c>
      <c r="L406">
        <v>24</v>
      </c>
      <c r="M406">
        <v>1265</v>
      </c>
      <c r="N406">
        <v>15</v>
      </c>
      <c r="O406">
        <v>1</v>
      </c>
      <c r="P406" s="15">
        <v>5230</v>
      </c>
      <c r="Q406">
        <v>50.9</v>
      </c>
      <c r="R406">
        <v>0.47</v>
      </c>
      <c r="S406">
        <v>18.3</v>
      </c>
      <c r="T406">
        <v>6.18</v>
      </c>
      <c r="U406">
        <v>7.0000000000000007E-2</v>
      </c>
      <c r="V406">
        <v>9.9499999999999993</v>
      </c>
      <c r="W406">
        <v>11.8</v>
      </c>
      <c r="X406">
        <v>1.97</v>
      </c>
      <c r="Y406">
        <v>7.0000000000000007E-2</v>
      </c>
      <c r="Z406">
        <v>0.23</v>
      </c>
      <c r="AA406">
        <v>0</v>
      </c>
      <c r="AB406">
        <v>0</v>
      </c>
      <c r="AC406">
        <v>0</v>
      </c>
      <c r="AD406">
        <v>99.94</v>
      </c>
      <c r="AF406" s="15">
        <v>5230</v>
      </c>
      <c r="AG406">
        <v>52.9</v>
      </c>
      <c r="AH406">
        <v>0.18</v>
      </c>
      <c r="AI406">
        <v>6.07</v>
      </c>
      <c r="AJ406">
        <v>4.6399999999999997</v>
      </c>
      <c r="AK406">
        <v>0.11</v>
      </c>
      <c r="AL406">
        <v>23.1</v>
      </c>
      <c r="AM406">
        <v>12.9</v>
      </c>
      <c r="AN406">
        <v>0.31</v>
      </c>
      <c r="AO406">
        <v>0</v>
      </c>
      <c r="AP406">
        <v>0.63</v>
      </c>
      <c r="AR406" s="38"/>
      <c r="AS406" s="38"/>
      <c r="AT406" s="38"/>
      <c r="AU406" s="38"/>
      <c r="AV406" s="38"/>
      <c r="AW406" s="38"/>
      <c r="AX406" s="38"/>
      <c r="AY406" s="38"/>
      <c r="AZ406" s="38"/>
      <c r="BA406" s="38"/>
      <c r="BB406" s="38"/>
      <c r="BC406" s="38"/>
      <c r="DJ406" s="17"/>
      <c r="EH406" s="17"/>
      <c r="EI406" s="17"/>
      <c r="EJ406" s="17"/>
      <c r="EK406" s="17"/>
      <c r="EL406" s="17"/>
      <c r="EM406" s="17"/>
      <c r="EN406" s="17"/>
      <c r="EQ406" s="17"/>
      <c r="ER406" s="17"/>
      <c r="ES406" s="17"/>
      <c r="ET406" s="17"/>
      <c r="EU406" s="17"/>
      <c r="FW406" s="40"/>
      <c r="FX406" s="40"/>
      <c r="FY406" s="40"/>
      <c r="FZ406" s="40"/>
      <c r="GA406" s="40"/>
      <c r="GB406" s="18"/>
      <c r="GC406" s="18"/>
      <c r="GD406" s="19"/>
      <c r="GE406" s="19"/>
      <c r="GF406" s="41"/>
      <c r="GG406" s="41"/>
      <c r="GH406" s="41"/>
      <c r="GI406" s="41"/>
      <c r="GJ406" s="41"/>
      <c r="GK406" s="41"/>
      <c r="GL406" s="41"/>
      <c r="GM406" s="41"/>
      <c r="GN406" s="41"/>
      <c r="GO406" s="41"/>
      <c r="GP406" s="41"/>
      <c r="GQ406" s="41"/>
      <c r="GR406" s="41"/>
      <c r="GS406" s="41"/>
      <c r="GT406" s="41"/>
      <c r="GU406" s="41"/>
      <c r="GV406" s="42"/>
      <c r="GW406" s="42"/>
      <c r="GX406" s="42"/>
      <c r="GY406" s="42"/>
      <c r="GZ406" s="41"/>
      <c r="HA406" s="41"/>
      <c r="HB406" s="41"/>
      <c r="HC406" s="41"/>
      <c r="HD406" s="41"/>
      <c r="HE406" s="41"/>
      <c r="HF406" s="37"/>
      <c r="HG406" s="37"/>
      <c r="HH406" s="43"/>
      <c r="HI406" s="43"/>
      <c r="HJ406" s="41"/>
      <c r="HK406" s="43"/>
      <c r="HL406" s="42"/>
      <c r="HM406" s="18"/>
      <c r="HN406" s="18"/>
      <c r="HO406" s="42"/>
      <c r="HP406" s="18"/>
      <c r="HQ406" s="18"/>
      <c r="HR406" s="19"/>
      <c r="HS406" s="43"/>
      <c r="HT406" s="42"/>
      <c r="HU406" s="41"/>
      <c r="HV406" s="41"/>
      <c r="HW406" s="19"/>
      <c r="HX406" s="43"/>
      <c r="HY406" s="19"/>
      <c r="HZ406" s="41"/>
      <c r="IA406" s="41"/>
      <c r="IB406" s="19"/>
    </row>
    <row r="407" spans="1:236" ht="15.5">
      <c r="A407" s="15">
        <v>3434</v>
      </c>
      <c r="B407" t="s">
        <v>491</v>
      </c>
      <c r="C407" t="s">
        <v>492</v>
      </c>
      <c r="D407">
        <v>0</v>
      </c>
      <c r="E407">
        <f t="shared" si="18"/>
        <v>6.7000000000000171</v>
      </c>
      <c r="F407">
        <f t="shared" si="19"/>
        <v>5.269999999999996</v>
      </c>
      <c r="G407">
        <f t="shared" si="20"/>
        <v>2.0499999999999998</v>
      </c>
      <c r="H407" t="s">
        <v>493</v>
      </c>
      <c r="I407" t="s">
        <v>125</v>
      </c>
      <c r="J407" t="s">
        <v>162</v>
      </c>
      <c r="K407" t="s">
        <v>101</v>
      </c>
      <c r="L407">
        <v>250</v>
      </c>
      <c r="M407">
        <v>900</v>
      </c>
      <c r="N407">
        <v>5</v>
      </c>
      <c r="O407">
        <v>0.20499999999999999</v>
      </c>
      <c r="P407" s="15">
        <v>3434</v>
      </c>
      <c r="Q407">
        <v>49.8</v>
      </c>
      <c r="R407">
        <v>0.38</v>
      </c>
      <c r="S407">
        <v>18.11</v>
      </c>
      <c r="T407">
        <v>3.29</v>
      </c>
      <c r="U407">
        <v>0.25</v>
      </c>
      <c r="V407">
        <v>0.38</v>
      </c>
      <c r="W407">
        <v>3.72</v>
      </c>
      <c r="X407">
        <v>10.49</v>
      </c>
      <c r="Y407">
        <v>6.88</v>
      </c>
      <c r="Z407">
        <v>0</v>
      </c>
      <c r="AA407">
        <v>0</v>
      </c>
      <c r="AB407">
        <v>0</v>
      </c>
      <c r="AC407">
        <v>0</v>
      </c>
      <c r="AD407">
        <v>94.73</v>
      </c>
      <c r="AF407" s="15">
        <v>3434</v>
      </c>
      <c r="AG407">
        <v>48.89</v>
      </c>
      <c r="AH407">
        <v>0.56999999999999995</v>
      </c>
      <c r="AI407">
        <v>4.79</v>
      </c>
      <c r="AJ407">
        <v>11.7</v>
      </c>
      <c r="AK407">
        <v>0.62</v>
      </c>
      <c r="AL407">
        <v>10.42</v>
      </c>
      <c r="AM407">
        <v>20.190000000000001</v>
      </c>
      <c r="AN407">
        <v>2.2000000000000002</v>
      </c>
      <c r="AO407">
        <v>0</v>
      </c>
      <c r="AP407">
        <v>0</v>
      </c>
      <c r="AR407" s="38"/>
      <c r="AS407" s="38"/>
      <c r="AT407" s="38"/>
      <c r="AU407" s="38"/>
      <c r="AV407" s="38"/>
      <c r="AW407" s="38"/>
      <c r="AX407" s="38"/>
      <c r="AY407" s="38"/>
      <c r="AZ407" s="38"/>
      <c r="BA407" s="38"/>
      <c r="BB407" s="38"/>
      <c r="BC407" s="38"/>
      <c r="DJ407" s="17"/>
      <c r="EH407" s="17"/>
      <c r="EI407" s="17"/>
      <c r="EJ407" s="17"/>
      <c r="EK407" s="17"/>
      <c r="EL407" s="17"/>
      <c r="EM407" s="17"/>
      <c r="EN407" s="17"/>
      <c r="EQ407" s="17"/>
      <c r="ER407" s="17"/>
      <c r="ES407" s="17"/>
      <c r="ET407" s="17"/>
      <c r="EU407" s="17"/>
      <c r="FW407" s="40"/>
      <c r="FX407" s="40"/>
      <c r="FY407" s="40"/>
      <c r="FZ407" s="40"/>
      <c r="GA407" s="40"/>
      <c r="GB407" s="18"/>
      <c r="GC407" s="18"/>
      <c r="GD407" s="19"/>
      <c r="GE407" s="19"/>
      <c r="GF407" s="41"/>
      <c r="GG407" s="41"/>
      <c r="GH407" s="41"/>
      <c r="GI407" s="41"/>
      <c r="GJ407" s="41"/>
      <c r="GK407" s="41"/>
      <c r="GL407" s="41"/>
      <c r="GM407" s="41"/>
      <c r="GN407" s="41"/>
      <c r="GO407" s="41"/>
      <c r="GP407" s="41"/>
      <c r="GQ407" s="41"/>
      <c r="GR407" s="41"/>
      <c r="GS407" s="41"/>
      <c r="GT407" s="41"/>
      <c r="GU407" s="41"/>
      <c r="GV407" s="42"/>
      <c r="GW407" s="42"/>
      <c r="GX407" s="42"/>
      <c r="GY407" s="42"/>
      <c r="GZ407" s="41"/>
      <c r="HA407" s="41"/>
      <c r="HB407" s="41"/>
      <c r="HC407" s="41"/>
      <c r="HD407" s="41"/>
      <c r="HE407" s="41"/>
      <c r="HF407" s="37"/>
      <c r="HG407" s="37"/>
      <c r="HH407" s="43"/>
      <c r="HI407" s="43"/>
      <c r="HJ407" s="41"/>
      <c r="HK407" s="43"/>
      <c r="HL407" s="42"/>
      <c r="HM407" s="18"/>
      <c r="HN407" s="18"/>
      <c r="HO407" s="42"/>
      <c r="HP407" s="18"/>
      <c r="HQ407" s="18"/>
      <c r="HR407" s="19"/>
      <c r="HS407" s="43"/>
      <c r="HT407" s="42"/>
      <c r="HU407" s="41"/>
      <c r="HV407" s="41"/>
      <c r="HW407" s="19"/>
      <c r="HX407" s="43"/>
      <c r="HY407" s="19"/>
      <c r="HZ407" s="41"/>
      <c r="IA407" s="41"/>
      <c r="IB407" s="19"/>
    </row>
    <row r="408" spans="1:236" ht="15.5">
      <c r="A408" s="15">
        <v>3437</v>
      </c>
      <c r="B408" t="s">
        <v>494</v>
      </c>
      <c r="C408" t="s">
        <v>492</v>
      </c>
      <c r="D408">
        <v>0</v>
      </c>
      <c r="E408">
        <f t="shared" si="18"/>
        <v>7.1300000000000239</v>
      </c>
      <c r="F408">
        <f t="shared" si="19"/>
        <v>6.3100000000000023</v>
      </c>
      <c r="G408">
        <f t="shared" si="20"/>
        <v>5.15</v>
      </c>
      <c r="H408" t="s">
        <v>493</v>
      </c>
      <c r="I408" t="s">
        <v>125</v>
      </c>
      <c r="J408" t="s">
        <v>162</v>
      </c>
      <c r="K408" t="s">
        <v>101</v>
      </c>
      <c r="L408">
        <v>22</v>
      </c>
      <c r="M408">
        <v>1000</v>
      </c>
      <c r="N408">
        <v>5</v>
      </c>
      <c r="O408">
        <v>0.51500000000000001</v>
      </c>
      <c r="P408" s="15">
        <v>3437</v>
      </c>
      <c r="Q408">
        <v>41.87</v>
      </c>
      <c r="R408">
        <v>2.21</v>
      </c>
      <c r="S408">
        <v>14.63</v>
      </c>
      <c r="T408">
        <v>7.83</v>
      </c>
      <c r="U408">
        <v>0.21</v>
      </c>
      <c r="V408">
        <v>0.96</v>
      </c>
      <c r="W408">
        <v>12.69</v>
      </c>
      <c r="X408">
        <v>8.93</v>
      </c>
      <c r="Y408">
        <v>3.38</v>
      </c>
      <c r="Z408">
        <v>0</v>
      </c>
      <c r="AA408">
        <v>0.16</v>
      </c>
      <c r="AB408">
        <v>0</v>
      </c>
      <c r="AC408">
        <v>0</v>
      </c>
      <c r="AD408">
        <v>93.69</v>
      </c>
      <c r="AF408" s="15">
        <v>3437</v>
      </c>
      <c r="AG408">
        <v>50.97</v>
      </c>
      <c r="AH408">
        <v>0.98</v>
      </c>
      <c r="AI408">
        <v>1.53</v>
      </c>
      <c r="AJ408">
        <v>9.8800000000000008</v>
      </c>
      <c r="AK408">
        <v>0.33</v>
      </c>
      <c r="AL408">
        <v>11.03</v>
      </c>
      <c r="AM408">
        <v>22.57</v>
      </c>
      <c r="AN408">
        <v>1.74</v>
      </c>
      <c r="AO408">
        <v>0</v>
      </c>
      <c r="AP408">
        <v>0</v>
      </c>
      <c r="AR408" s="38"/>
      <c r="AS408" s="38"/>
      <c r="AT408" s="38"/>
      <c r="AU408" s="38"/>
      <c r="AV408" s="38"/>
      <c r="AW408" s="38"/>
      <c r="AX408" s="38"/>
      <c r="AY408" s="38"/>
      <c r="AZ408" s="38"/>
      <c r="BA408" s="38"/>
      <c r="BB408" s="38"/>
      <c r="BC408" s="38"/>
      <c r="DJ408" s="17"/>
      <c r="EH408" s="17"/>
      <c r="EI408" s="17"/>
      <c r="EJ408" s="17"/>
      <c r="EK408" s="17"/>
      <c r="EL408" s="17"/>
      <c r="EM408" s="17"/>
      <c r="EN408" s="17"/>
      <c r="EQ408" s="17"/>
      <c r="ER408" s="17"/>
      <c r="ES408" s="17"/>
      <c r="ET408" s="17"/>
      <c r="EU408" s="17"/>
      <c r="FW408" s="40"/>
      <c r="FX408" s="40"/>
      <c r="FY408" s="40"/>
      <c r="FZ408" s="40"/>
      <c r="GA408" s="40"/>
      <c r="GB408" s="18"/>
      <c r="GC408" s="18"/>
      <c r="GD408" s="19"/>
      <c r="GE408" s="19"/>
      <c r="GF408" s="41"/>
      <c r="GG408" s="41"/>
      <c r="GH408" s="41"/>
      <c r="GI408" s="41"/>
      <c r="GJ408" s="41"/>
      <c r="GK408" s="41"/>
      <c r="GL408" s="41"/>
      <c r="GM408" s="41"/>
      <c r="GN408" s="41"/>
      <c r="GO408" s="41"/>
      <c r="GP408" s="41"/>
      <c r="GQ408" s="41"/>
      <c r="GR408" s="41"/>
      <c r="GS408" s="41"/>
      <c r="GT408" s="41"/>
      <c r="GU408" s="41"/>
      <c r="GV408" s="42"/>
      <c r="GW408" s="42"/>
      <c r="GX408" s="42"/>
      <c r="GY408" s="42"/>
      <c r="GZ408" s="41"/>
      <c r="HA408" s="41"/>
      <c r="HB408" s="41"/>
      <c r="HC408" s="41"/>
      <c r="HD408" s="41"/>
      <c r="HE408" s="41"/>
      <c r="HF408" s="37"/>
      <c r="HG408" s="37"/>
      <c r="HH408" s="43"/>
      <c r="HI408" s="43"/>
      <c r="HJ408" s="41"/>
      <c r="HK408" s="43"/>
      <c r="HL408" s="42"/>
      <c r="HM408" s="18"/>
      <c r="HN408" s="18"/>
      <c r="HO408" s="42"/>
      <c r="HP408" s="18"/>
      <c r="HQ408" s="18"/>
      <c r="HR408" s="19"/>
      <c r="HS408" s="43"/>
      <c r="HT408" s="42"/>
      <c r="HU408" s="41"/>
      <c r="HV408" s="41"/>
      <c r="HW408" s="19"/>
      <c r="HX408" s="43"/>
      <c r="HY408" s="19"/>
      <c r="HZ408" s="41"/>
      <c r="IA408" s="41"/>
      <c r="IB408" s="19"/>
    </row>
    <row r="409" spans="1:236" ht="15.5">
      <c r="A409" s="15">
        <v>3440</v>
      </c>
      <c r="B409" t="s">
        <v>495</v>
      </c>
      <c r="C409" t="s">
        <v>492</v>
      </c>
      <c r="D409">
        <v>0</v>
      </c>
      <c r="E409">
        <f t="shared" si="18"/>
        <v>6.5699999999999932</v>
      </c>
      <c r="F409">
        <f t="shared" si="19"/>
        <v>5.7199999999999989</v>
      </c>
      <c r="G409">
        <f t="shared" si="20"/>
        <v>5</v>
      </c>
      <c r="H409" t="s">
        <v>493</v>
      </c>
      <c r="I409" t="s">
        <v>125</v>
      </c>
      <c r="J409" t="s">
        <v>162</v>
      </c>
      <c r="K409" t="s">
        <v>101</v>
      </c>
      <c r="L409">
        <v>96</v>
      </c>
      <c r="M409">
        <v>925</v>
      </c>
      <c r="N409">
        <v>5</v>
      </c>
      <c r="O409">
        <v>0.5</v>
      </c>
      <c r="P409" s="15">
        <v>3440</v>
      </c>
      <c r="Q409">
        <v>48.59</v>
      </c>
      <c r="R409">
        <v>0.88</v>
      </c>
      <c r="S409">
        <v>19.21</v>
      </c>
      <c r="T409">
        <v>4.97</v>
      </c>
      <c r="U409">
        <v>0.17</v>
      </c>
      <c r="V409">
        <v>0.22</v>
      </c>
      <c r="W409">
        <v>3.48</v>
      </c>
      <c r="X409">
        <v>10.86</v>
      </c>
      <c r="Y409">
        <v>5.05</v>
      </c>
      <c r="Z409">
        <v>0</v>
      </c>
      <c r="AA409">
        <v>0</v>
      </c>
      <c r="AB409">
        <v>0</v>
      </c>
      <c r="AC409">
        <v>0</v>
      </c>
      <c r="AD409">
        <v>94.28</v>
      </c>
      <c r="AF409" s="15">
        <v>3440</v>
      </c>
      <c r="AG409">
        <v>50.03</v>
      </c>
      <c r="AH409">
        <v>0.63</v>
      </c>
      <c r="AI409">
        <v>0.9</v>
      </c>
      <c r="AJ409">
        <v>16.579999999999998</v>
      </c>
      <c r="AK409">
        <v>0.6</v>
      </c>
      <c r="AL409">
        <v>7.86</v>
      </c>
      <c r="AM409">
        <v>19.25</v>
      </c>
      <c r="AN409">
        <v>3.17</v>
      </c>
      <c r="AO409">
        <v>0</v>
      </c>
      <c r="AP409">
        <v>0</v>
      </c>
      <c r="AR409" s="38"/>
      <c r="AS409" s="38"/>
      <c r="AT409" s="38"/>
      <c r="AU409" s="38"/>
      <c r="AV409" s="38"/>
      <c r="AW409" s="38"/>
      <c r="AX409" s="38"/>
      <c r="AY409" s="38"/>
      <c r="AZ409" s="38"/>
      <c r="BA409" s="38"/>
      <c r="BB409" s="38"/>
      <c r="BC409" s="38"/>
      <c r="DJ409" s="17"/>
      <c r="EH409" s="17"/>
      <c r="EI409" s="17"/>
      <c r="EJ409" s="17"/>
      <c r="EK409" s="17"/>
      <c r="EL409" s="17"/>
      <c r="EM409" s="17"/>
      <c r="EN409" s="17"/>
      <c r="EQ409" s="17"/>
      <c r="ER409" s="17"/>
      <c r="ES409" s="17"/>
      <c r="ET409" s="17"/>
      <c r="EU409" s="17"/>
      <c r="FW409" s="40"/>
      <c r="FX409" s="40"/>
      <c r="FY409" s="40"/>
      <c r="FZ409" s="40"/>
      <c r="GA409" s="40"/>
      <c r="GB409" s="18"/>
      <c r="GC409" s="18"/>
      <c r="GD409" s="19"/>
      <c r="GE409" s="19"/>
      <c r="GF409" s="41"/>
      <c r="GG409" s="41"/>
      <c r="GH409" s="41"/>
      <c r="GI409" s="41"/>
      <c r="GJ409" s="41"/>
      <c r="GK409" s="41"/>
      <c r="GL409" s="41"/>
      <c r="GM409" s="41"/>
      <c r="GN409" s="41"/>
      <c r="GO409" s="41"/>
      <c r="GP409" s="41"/>
      <c r="GQ409" s="41"/>
      <c r="GR409" s="41"/>
      <c r="GS409" s="41"/>
      <c r="GT409" s="41"/>
      <c r="GU409" s="41"/>
      <c r="GV409" s="42"/>
      <c r="GW409" s="42"/>
      <c r="GX409" s="42"/>
      <c r="GY409" s="42"/>
      <c r="GZ409" s="41"/>
      <c r="HA409" s="41"/>
      <c r="HB409" s="41"/>
      <c r="HC409" s="41"/>
      <c r="HD409" s="41"/>
      <c r="HE409" s="41"/>
      <c r="HF409" s="37"/>
      <c r="HG409" s="37"/>
      <c r="HH409" s="43"/>
      <c r="HI409" s="43"/>
      <c r="HJ409" s="41"/>
      <c r="HK409" s="43"/>
      <c r="HL409" s="42"/>
      <c r="HM409" s="18"/>
      <c r="HN409" s="18"/>
      <c r="HO409" s="42"/>
      <c r="HP409" s="18"/>
      <c r="HQ409" s="18"/>
      <c r="HR409" s="19"/>
      <c r="HS409" s="43"/>
      <c r="HT409" s="42"/>
      <c r="HU409" s="41"/>
      <c r="HV409" s="41"/>
      <c r="HW409" s="19"/>
      <c r="HX409" s="43"/>
      <c r="HY409" s="19"/>
      <c r="HZ409" s="41"/>
      <c r="IA409" s="41"/>
      <c r="IB409" s="19"/>
    </row>
    <row r="410" spans="1:236" ht="15.5">
      <c r="A410" s="15">
        <v>1461</v>
      </c>
      <c r="B410" t="s">
        <v>496</v>
      </c>
      <c r="C410" t="s">
        <v>497</v>
      </c>
      <c r="D410">
        <v>0</v>
      </c>
      <c r="E410">
        <f t="shared" si="18"/>
        <v>9.9999999999909051E-3</v>
      </c>
      <c r="F410">
        <f t="shared" si="19"/>
        <v>8.6899999999999977</v>
      </c>
      <c r="G410">
        <f t="shared" si="20"/>
        <v>5</v>
      </c>
      <c r="H410" t="s">
        <v>493</v>
      </c>
      <c r="I410" t="s">
        <v>125</v>
      </c>
      <c r="J410" t="s">
        <v>162</v>
      </c>
      <c r="K410" t="s">
        <v>498</v>
      </c>
      <c r="L410">
        <v>359</v>
      </c>
      <c r="M410">
        <v>800</v>
      </c>
      <c r="N410">
        <v>2</v>
      </c>
      <c r="O410">
        <v>0.5</v>
      </c>
      <c r="P410" s="15">
        <v>1461</v>
      </c>
      <c r="Q410">
        <v>74.23</v>
      </c>
      <c r="R410">
        <v>0.23</v>
      </c>
      <c r="S410">
        <v>14.1</v>
      </c>
      <c r="T410">
        <v>1.62</v>
      </c>
      <c r="U410">
        <v>0.01</v>
      </c>
      <c r="V410">
        <v>0.74</v>
      </c>
      <c r="W410">
        <v>1.25</v>
      </c>
      <c r="X410">
        <v>2.1</v>
      </c>
      <c r="Y410">
        <v>5.18</v>
      </c>
      <c r="Z410">
        <v>0</v>
      </c>
      <c r="AA410">
        <v>0.53</v>
      </c>
      <c r="AB410">
        <v>0</v>
      </c>
      <c r="AC410">
        <v>0</v>
      </c>
      <c r="AD410">
        <v>91.31</v>
      </c>
      <c r="AF410" s="15">
        <v>1461</v>
      </c>
      <c r="AG410">
        <v>50.61</v>
      </c>
      <c r="AH410">
        <v>0.59</v>
      </c>
      <c r="AI410">
        <v>8.67</v>
      </c>
      <c r="AJ410">
        <v>21.89</v>
      </c>
      <c r="AK410">
        <v>0.66</v>
      </c>
      <c r="AL410">
        <v>16.68</v>
      </c>
      <c r="AM410">
        <v>0.35</v>
      </c>
      <c r="AN410">
        <v>0.35</v>
      </c>
      <c r="AO410">
        <v>0.44</v>
      </c>
      <c r="AP410">
        <v>0</v>
      </c>
      <c r="AR410" s="38"/>
      <c r="AS410" s="38"/>
      <c r="AT410" s="38"/>
      <c r="AU410" s="38"/>
      <c r="AV410" s="38"/>
      <c r="AW410" s="38"/>
      <c r="AX410" s="38"/>
      <c r="AY410" s="38"/>
      <c r="AZ410" s="38"/>
      <c r="BA410" s="38"/>
      <c r="BB410" s="38"/>
      <c r="BC410" s="38"/>
      <c r="DJ410" s="17"/>
      <c r="EH410" s="17"/>
      <c r="EI410" s="17"/>
      <c r="EJ410" s="17"/>
      <c r="EK410" s="17"/>
      <c r="EL410" s="17"/>
      <c r="EM410" s="17"/>
      <c r="EN410" s="17"/>
      <c r="EQ410" s="17"/>
      <c r="ER410" s="17"/>
      <c r="ES410" s="17"/>
      <c r="ET410" s="17"/>
      <c r="EU410" s="17"/>
      <c r="FW410" s="40"/>
      <c r="FX410" s="40"/>
      <c r="FY410" s="40"/>
      <c r="FZ410" s="40"/>
      <c r="GA410" s="40"/>
      <c r="GB410" s="18"/>
      <c r="GC410" s="18"/>
      <c r="GD410" s="19"/>
      <c r="GE410" s="19"/>
      <c r="GF410" s="41"/>
      <c r="GG410" s="41"/>
      <c r="GH410" s="41"/>
      <c r="GI410" s="41"/>
      <c r="GJ410" s="41"/>
      <c r="GK410" s="41"/>
      <c r="GL410" s="41"/>
      <c r="GM410" s="41"/>
      <c r="GN410" s="41"/>
      <c r="GO410" s="41"/>
      <c r="GP410" s="41"/>
      <c r="GQ410" s="41"/>
      <c r="GR410" s="41"/>
      <c r="GS410" s="41"/>
      <c r="GT410" s="41"/>
      <c r="GU410" s="41"/>
      <c r="GV410" s="42"/>
      <c r="GW410" s="42"/>
      <c r="GX410" s="42"/>
      <c r="GY410" s="42"/>
      <c r="GZ410" s="41"/>
      <c r="HA410" s="41"/>
      <c r="HB410" s="41"/>
      <c r="HC410" s="41"/>
      <c r="HD410" s="41"/>
      <c r="HE410" s="41"/>
      <c r="HF410" s="37"/>
      <c r="HG410" s="37"/>
      <c r="HH410" s="43"/>
      <c r="HI410" s="43"/>
      <c r="HJ410" s="41"/>
      <c r="HK410" s="43"/>
      <c r="HL410" s="42"/>
      <c r="HM410" s="18"/>
      <c r="HN410" s="18"/>
      <c r="HO410" s="42"/>
      <c r="HP410" s="18"/>
      <c r="HQ410" s="18"/>
      <c r="HR410" s="19"/>
      <c r="HS410" s="43"/>
      <c r="HT410" s="42"/>
      <c r="HU410" s="41"/>
      <c r="HV410" s="41"/>
      <c r="HW410" s="19"/>
      <c r="HX410" s="43"/>
      <c r="HY410" s="19"/>
      <c r="HZ410" s="41"/>
      <c r="IA410" s="41"/>
      <c r="IB410" s="19"/>
    </row>
    <row r="411" spans="1:236" ht="15.5">
      <c r="A411" s="15">
        <v>1462</v>
      </c>
      <c r="B411" t="s">
        <v>499</v>
      </c>
      <c r="C411" t="s">
        <v>497</v>
      </c>
      <c r="D411">
        <v>0</v>
      </c>
      <c r="E411">
        <f t="shared" si="18"/>
        <v>1.0000000000005116E-2</v>
      </c>
      <c r="F411">
        <f t="shared" si="19"/>
        <v>4.4500000000000028</v>
      </c>
      <c r="G411">
        <f t="shared" si="20"/>
        <v>5</v>
      </c>
      <c r="H411" t="s">
        <v>493</v>
      </c>
      <c r="I411" t="s">
        <v>125</v>
      </c>
      <c r="J411" t="s">
        <v>162</v>
      </c>
      <c r="K411" t="s">
        <v>498</v>
      </c>
      <c r="L411">
        <v>168</v>
      </c>
      <c r="M411">
        <v>900</v>
      </c>
      <c r="N411">
        <v>2</v>
      </c>
      <c r="O411">
        <v>0.5</v>
      </c>
      <c r="P411" s="15">
        <v>1462</v>
      </c>
      <c r="Q411">
        <v>72.98</v>
      </c>
      <c r="R411">
        <v>0.5</v>
      </c>
      <c r="S411">
        <v>13.95</v>
      </c>
      <c r="T411">
        <v>2.5499999999999998</v>
      </c>
      <c r="U411">
        <v>0</v>
      </c>
      <c r="V411">
        <v>1.02</v>
      </c>
      <c r="W411">
        <v>2.08</v>
      </c>
      <c r="X411">
        <v>1.95</v>
      </c>
      <c r="Y411">
        <v>4.3</v>
      </c>
      <c r="Z411">
        <v>0</v>
      </c>
      <c r="AA411">
        <v>0.66</v>
      </c>
      <c r="AB411">
        <v>0</v>
      </c>
      <c r="AC411">
        <v>0</v>
      </c>
      <c r="AD411">
        <v>95.55</v>
      </c>
      <c r="AF411" s="15">
        <v>1462</v>
      </c>
      <c r="AG411">
        <v>49.86</v>
      </c>
      <c r="AH411">
        <v>0.53</v>
      </c>
      <c r="AI411">
        <v>8.92</v>
      </c>
      <c r="AJ411">
        <v>17.78</v>
      </c>
      <c r="AK411">
        <v>0.54</v>
      </c>
      <c r="AL411">
        <v>20.74</v>
      </c>
      <c r="AM411">
        <v>0.39</v>
      </c>
      <c r="AN411">
        <v>0.54</v>
      </c>
      <c r="AO411">
        <v>0.28000000000000003</v>
      </c>
      <c r="AP411">
        <v>0</v>
      </c>
      <c r="AR411" s="38"/>
      <c r="AS411" s="38"/>
      <c r="AT411" s="38"/>
      <c r="AU411" s="38"/>
      <c r="AV411" s="38"/>
      <c r="AW411" s="38"/>
      <c r="AX411" s="38"/>
      <c r="AY411" s="38"/>
      <c r="AZ411" s="38"/>
      <c r="BA411" s="38"/>
      <c r="BB411" s="38"/>
      <c r="BC411" s="38"/>
      <c r="DJ411" s="17"/>
      <c r="EH411" s="17"/>
      <c r="EI411" s="17"/>
      <c r="EJ411" s="17"/>
      <c r="EK411" s="17"/>
      <c r="EL411" s="17"/>
      <c r="EM411" s="17"/>
      <c r="EN411" s="17"/>
      <c r="EQ411" s="17"/>
      <c r="ER411" s="17"/>
      <c r="ES411" s="17"/>
      <c r="ET411" s="17"/>
      <c r="EU411" s="17"/>
      <c r="FW411" s="40"/>
      <c r="FX411" s="40"/>
      <c r="FY411" s="40"/>
      <c r="FZ411" s="40"/>
      <c r="GA411" s="40"/>
      <c r="GB411" s="18"/>
      <c r="GC411" s="18"/>
      <c r="GD411" s="19"/>
      <c r="GE411" s="19"/>
      <c r="GF411" s="41"/>
      <c r="GG411" s="41"/>
      <c r="GH411" s="41"/>
      <c r="GI411" s="41"/>
      <c r="GJ411" s="41"/>
      <c r="GK411" s="41"/>
      <c r="GL411" s="41"/>
      <c r="GM411" s="41"/>
      <c r="GN411" s="41"/>
      <c r="GO411" s="41"/>
      <c r="GP411" s="41"/>
      <c r="GQ411" s="41"/>
      <c r="GR411" s="41"/>
      <c r="GS411" s="41"/>
      <c r="GT411" s="41"/>
      <c r="GU411" s="41"/>
      <c r="GV411" s="42"/>
      <c r="GW411" s="42"/>
      <c r="GX411" s="42"/>
      <c r="GY411" s="42"/>
      <c r="GZ411" s="41"/>
      <c r="HA411" s="41"/>
      <c r="HB411" s="41"/>
      <c r="HC411" s="41"/>
      <c r="HD411" s="41"/>
      <c r="HE411" s="41"/>
      <c r="HF411" s="37"/>
      <c r="HG411" s="37"/>
      <c r="HH411" s="43"/>
      <c r="HI411" s="43"/>
      <c r="HJ411" s="41"/>
      <c r="HK411" s="43"/>
      <c r="HL411" s="42"/>
      <c r="HM411" s="18"/>
      <c r="HN411" s="18"/>
      <c r="HO411" s="42"/>
      <c r="HP411" s="18"/>
      <c r="HQ411" s="18"/>
      <c r="HR411" s="19"/>
      <c r="HS411" s="43"/>
      <c r="HT411" s="42"/>
      <c r="HU411" s="41"/>
      <c r="HV411" s="41"/>
      <c r="HW411" s="19"/>
      <c r="HX411" s="43"/>
      <c r="HY411" s="19"/>
      <c r="HZ411" s="41"/>
      <c r="IA411" s="41"/>
      <c r="IB411" s="19"/>
    </row>
    <row r="412" spans="1:236" ht="15.5">
      <c r="A412" s="15">
        <v>3481</v>
      </c>
      <c r="B412" t="s">
        <v>500</v>
      </c>
      <c r="C412" t="s">
        <v>501</v>
      </c>
      <c r="D412">
        <v>0</v>
      </c>
      <c r="E412">
        <f t="shared" si="18"/>
        <v>0</v>
      </c>
      <c r="F412">
        <f t="shared" si="19"/>
        <v>1.0000000000005116E-2</v>
      </c>
      <c r="G412">
        <f t="shared" si="20"/>
        <v>10</v>
      </c>
      <c r="H412" t="s">
        <v>502</v>
      </c>
      <c r="I412" t="s">
        <v>105</v>
      </c>
      <c r="J412" t="s">
        <v>106</v>
      </c>
      <c r="K412" t="s">
        <v>101</v>
      </c>
      <c r="L412">
        <v>96</v>
      </c>
      <c r="M412">
        <v>1250</v>
      </c>
      <c r="N412">
        <v>10</v>
      </c>
      <c r="O412">
        <v>1</v>
      </c>
      <c r="P412" s="15">
        <v>3481</v>
      </c>
      <c r="Q412">
        <v>48.83</v>
      </c>
      <c r="R412">
        <v>1.61</v>
      </c>
      <c r="S412">
        <v>15.67</v>
      </c>
      <c r="T412">
        <v>12.73</v>
      </c>
      <c r="U412">
        <v>0.11</v>
      </c>
      <c r="V412">
        <v>7.18</v>
      </c>
      <c r="W412">
        <v>8.93</v>
      </c>
      <c r="X412">
        <v>4.9400000000000004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99.99</v>
      </c>
      <c r="AF412" s="15">
        <v>3481</v>
      </c>
      <c r="AG412">
        <v>52.09</v>
      </c>
      <c r="AH412">
        <v>0.53</v>
      </c>
      <c r="AI412">
        <v>5.3</v>
      </c>
      <c r="AJ412">
        <v>6.04</v>
      </c>
      <c r="AK412">
        <v>0.08</v>
      </c>
      <c r="AL412">
        <v>15.76</v>
      </c>
      <c r="AM412">
        <v>19.690000000000001</v>
      </c>
      <c r="AN412">
        <v>0.73</v>
      </c>
      <c r="AO412">
        <v>0</v>
      </c>
      <c r="AP412">
        <v>0</v>
      </c>
      <c r="AR412" s="38"/>
      <c r="AS412" s="38"/>
      <c r="AT412" s="38"/>
      <c r="AU412" s="38"/>
      <c r="AV412" s="38"/>
      <c r="AW412" s="38"/>
      <c r="AX412" s="38"/>
      <c r="AY412" s="38"/>
      <c r="AZ412" s="38"/>
      <c r="BA412" s="38"/>
      <c r="BB412" s="38"/>
      <c r="BC412" s="38"/>
      <c r="DJ412" s="17"/>
      <c r="EH412" s="17"/>
      <c r="EI412" s="17"/>
      <c r="EJ412" s="17"/>
      <c r="EK412" s="17"/>
      <c r="EL412" s="17"/>
      <c r="EM412" s="17"/>
      <c r="EN412" s="17"/>
      <c r="EQ412" s="17"/>
      <c r="ER412" s="17"/>
      <c r="ES412" s="17"/>
      <c r="ET412" s="17"/>
      <c r="EU412" s="17"/>
      <c r="FW412" s="40"/>
      <c r="FX412" s="40"/>
      <c r="FY412" s="40"/>
      <c r="FZ412" s="40"/>
      <c r="GA412" s="40"/>
      <c r="GB412" s="18"/>
      <c r="GC412" s="18"/>
      <c r="GD412" s="19"/>
      <c r="GE412" s="19"/>
      <c r="GF412" s="41"/>
      <c r="GG412" s="41"/>
      <c r="GH412" s="41"/>
      <c r="GI412" s="41"/>
      <c r="GJ412" s="41"/>
      <c r="GK412" s="41"/>
      <c r="GL412" s="41"/>
      <c r="GM412" s="41"/>
      <c r="GN412" s="41"/>
      <c r="GO412" s="41"/>
      <c r="GP412" s="41"/>
      <c r="GQ412" s="41"/>
      <c r="GR412" s="41"/>
      <c r="GS412" s="41"/>
      <c r="GT412" s="41"/>
      <c r="GU412" s="41"/>
      <c r="GV412" s="42"/>
      <c r="GW412" s="42"/>
      <c r="GX412" s="42"/>
      <c r="GY412" s="42"/>
      <c r="GZ412" s="41"/>
      <c r="HA412" s="41"/>
      <c r="HB412" s="41"/>
      <c r="HC412" s="41"/>
      <c r="HD412" s="41"/>
      <c r="HE412" s="41"/>
      <c r="HF412" s="37"/>
      <c r="HG412" s="37"/>
      <c r="HH412" s="43"/>
      <c r="HI412" s="43"/>
      <c r="HJ412" s="41"/>
      <c r="HK412" s="43"/>
      <c r="HL412" s="42"/>
      <c r="HM412" s="18"/>
      <c r="HN412" s="18"/>
      <c r="HO412" s="42"/>
      <c r="HP412" s="18"/>
      <c r="HQ412" s="18"/>
      <c r="HR412" s="19"/>
      <c r="HS412" s="43"/>
      <c r="HT412" s="42"/>
      <c r="HU412" s="41"/>
      <c r="HV412" s="41"/>
      <c r="HW412" s="19"/>
      <c r="HX412" s="43"/>
      <c r="HY412" s="19"/>
      <c r="HZ412" s="41"/>
      <c r="IA412" s="41"/>
      <c r="IB412" s="19"/>
    </row>
    <row r="413" spans="1:236" ht="15.5">
      <c r="A413" s="15">
        <v>3482</v>
      </c>
      <c r="B413" t="s">
        <v>503</v>
      </c>
      <c r="C413" t="s">
        <v>501</v>
      </c>
      <c r="D413">
        <v>0</v>
      </c>
      <c r="E413">
        <f t="shared" si="18"/>
        <v>1.1799999999999926</v>
      </c>
      <c r="F413">
        <f t="shared" si="19"/>
        <v>1.1899999999999977</v>
      </c>
      <c r="G413">
        <f t="shared" si="20"/>
        <v>10</v>
      </c>
      <c r="H413" t="s">
        <v>502</v>
      </c>
      <c r="I413" t="s">
        <v>105</v>
      </c>
      <c r="J413" t="s">
        <v>106</v>
      </c>
      <c r="K413" t="s">
        <v>101</v>
      </c>
      <c r="L413">
        <v>76</v>
      </c>
      <c r="M413">
        <v>1300</v>
      </c>
      <c r="N413">
        <v>10</v>
      </c>
      <c r="O413">
        <v>1</v>
      </c>
      <c r="P413" s="15">
        <v>3482</v>
      </c>
      <c r="Q413">
        <v>47.16</v>
      </c>
      <c r="R413">
        <v>1.35</v>
      </c>
      <c r="S413">
        <v>13.85</v>
      </c>
      <c r="T413">
        <v>13.17</v>
      </c>
      <c r="U413">
        <v>0.15</v>
      </c>
      <c r="V413">
        <v>8.92</v>
      </c>
      <c r="W413">
        <v>10.9</v>
      </c>
      <c r="X413">
        <v>3.32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98.81</v>
      </c>
      <c r="AF413" s="15">
        <v>3482</v>
      </c>
      <c r="AG413">
        <v>52.59</v>
      </c>
      <c r="AH413">
        <v>0.41</v>
      </c>
      <c r="AI413">
        <v>4.78</v>
      </c>
      <c r="AJ413">
        <v>5.6</v>
      </c>
      <c r="AK413">
        <v>0.08</v>
      </c>
      <c r="AL413">
        <v>16.27</v>
      </c>
      <c r="AM413">
        <v>19.91</v>
      </c>
      <c r="AN413">
        <v>0.57999999999999996</v>
      </c>
      <c r="AO413">
        <v>0</v>
      </c>
      <c r="AP413">
        <v>0</v>
      </c>
      <c r="AR413" s="38"/>
      <c r="AS413" s="38"/>
      <c r="AT413" s="38"/>
      <c r="AU413" s="38"/>
      <c r="AV413" s="38"/>
      <c r="AW413" s="38"/>
      <c r="AX413" s="38"/>
      <c r="AY413" s="38"/>
      <c r="AZ413" s="38"/>
      <c r="BA413" s="38"/>
      <c r="BB413" s="38"/>
      <c r="BC413" s="38"/>
      <c r="DJ413" s="17"/>
      <c r="EH413" s="17"/>
      <c r="EI413" s="17"/>
      <c r="EJ413" s="17"/>
      <c r="EK413" s="17"/>
      <c r="EL413" s="17"/>
      <c r="EM413" s="17"/>
      <c r="EN413" s="17"/>
      <c r="EQ413" s="17"/>
      <c r="ER413" s="17"/>
      <c r="ES413" s="17"/>
      <c r="ET413" s="17"/>
      <c r="EU413" s="17"/>
      <c r="FW413" s="40"/>
      <c r="FX413" s="40"/>
      <c r="FY413" s="40"/>
      <c r="FZ413" s="40"/>
      <c r="GA413" s="40"/>
      <c r="GB413" s="18"/>
      <c r="GC413" s="18"/>
      <c r="GD413" s="19"/>
      <c r="GE413" s="19"/>
      <c r="GF413" s="41"/>
      <c r="GG413" s="41"/>
      <c r="GH413" s="41"/>
      <c r="GI413" s="41"/>
      <c r="GJ413" s="41"/>
      <c r="GK413" s="41"/>
      <c r="GL413" s="41"/>
      <c r="GM413" s="41"/>
      <c r="GN413" s="41"/>
      <c r="GO413" s="41"/>
      <c r="GP413" s="41"/>
      <c r="GQ413" s="41"/>
      <c r="GR413" s="41"/>
      <c r="GS413" s="41"/>
      <c r="GT413" s="41"/>
      <c r="GU413" s="41"/>
      <c r="GV413" s="42"/>
      <c r="GW413" s="42"/>
      <c r="GX413" s="42"/>
      <c r="GY413" s="42"/>
      <c r="GZ413" s="41"/>
      <c r="HA413" s="41"/>
      <c r="HB413" s="41"/>
      <c r="HC413" s="41"/>
      <c r="HD413" s="41"/>
      <c r="HE413" s="41"/>
      <c r="HF413" s="37"/>
      <c r="HG413" s="37"/>
      <c r="HH413" s="43"/>
      <c r="HI413" s="43"/>
      <c r="HJ413" s="41"/>
      <c r="HK413" s="43"/>
      <c r="HL413" s="42"/>
      <c r="HM413" s="18"/>
      <c r="HN413" s="18"/>
      <c r="HO413" s="42"/>
      <c r="HP413" s="18"/>
      <c r="HQ413" s="18"/>
      <c r="HR413" s="19"/>
      <c r="HS413" s="43"/>
      <c r="HT413" s="42"/>
      <c r="HU413" s="41"/>
      <c r="HV413" s="41"/>
      <c r="HW413" s="19"/>
      <c r="HX413" s="43"/>
      <c r="HY413" s="19"/>
      <c r="HZ413" s="41"/>
      <c r="IA413" s="41"/>
      <c r="IB413" s="19"/>
    </row>
    <row r="414" spans="1:236" ht="15.5">
      <c r="A414" s="15">
        <v>3483</v>
      </c>
      <c r="B414" t="s">
        <v>504</v>
      </c>
      <c r="C414" t="s">
        <v>501</v>
      </c>
      <c r="D414">
        <v>0</v>
      </c>
      <c r="E414">
        <f t="shared" si="18"/>
        <v>0.43000000000002103</v>
      </c>
      <c r="F414">
        <f t="shared" si="19"/>
        <v>0.42000000000000171</v>
      </c>
      <c r="G414">
        <f t="shared" si="20"/>
        <v>10</v>
      </c>
      <c r="H414" t="s">
        <v>502</v>
      </c>
      <c r="I414" t="s">
        <v>105</v>
      </c>
      <c r="J414" t="s">
        <v>106</v>
      </c>
      <c r="K414" t="s">
        <v>101</v>
      </c>
      <c r="L414">
        <v>73</v>
      </c>
      <c r="M414">
        <v>1350</v>
      </c>
      <c r="N414">
        <v>10</v>
      </c>
      <c r="O414">
        <v>1</v>
      </c>
      <c r="P414" s="15">
        <v>3483</v>
      </c>
      <c r="Q414">
        <v>47.72</v>
      </c>
      <c r="R414">
        <v>1.25</v>
      </c>
      <c r="S414">
        <v>12.15</v>
      </c>
      <c r="T414">
        <v>11.2</v>
      </c>
      <c r="U414">
        <v>0.13</v>
      </c>
      <c r="V414">
        <v>11.54</v>
      </c>
      <c r="W414">
        <v>13.29</v>
      </c>
      <c r="X414">
        <v>2.29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99.58</v>
      </c>
      <c r="AF414" s="15">
        <v>3483</v>
      </c>
      <c r="AG414">
        <v>53.53</v>
      </c>
      <c r="AH414">
        <v>0.25</v>
      </c>
      <c r="AI414">
        <v>3.25</v>
      </c>
      <c r="AJ414">
        <v>4.33</v>
      </c>
      <c r="AK414">
        <v>0.08</v>
      </c>
      <c r="AL414">
        <v>17.53</v>
      </c>
      <c r="AM414">
        <v>20.74</v>
      </c>
      <c r="AN414">
        <v>0.35</v>
      </c>
      <c r="AO414">
        <v>0</v>
      </c>
      <c r="AP414">
        <v>0</v>
      </c>
      <c r="AR414" s="38"/>
      <c r="AS414" s="38"/>
      <c r="AT414" s="38"/>
      <c r="AU414" s="38"/>
      <c r="AV414" s="38"/>
      <c r="AW414" s="38"/>
      <c r="AX414" s="38"/>
      <c r="AY414" s="38"/>
      <c r="AZ414" s="38"/>
      <c r="BA414" s="38"/>
      <c r="BB414" s="38"/>
      <c r="BC414" s="38"/>
      <c r="DJ414" s="17"/>
      <c r="EH414" s="17"/>
      <c r="EI414" s="17"/>
      <c r="EJ414" s="17"/>
      <c r="EK414" s="17"/>
      <c r="EL414" s="17"/>
      <c r="EM414" s="17"/>
      <c r="EN414" s="17"/>
      <c r="EQ414" s="17"/>
      <c r="ER414" s="17"/>
      <c r="ES414" s="17"/>
      <c r="ET414" s="17"/>
      <c r="EU414" s="17"/>
      <c r="FW414" s="40"/>
      <c r="FX414" s="40"/>
      <c r="FY414" s="40"/>
      <c r="FZ414" s="40"/>
      <c r="GA414" s="40"/>
      <c r="GB414" s="18"/>
      <c r="GC414" s="18"/>
      <c r="GD414" s="19"/>
      <c r="GE414" s="19"/>
      <c r="GF414" s="41"/>
      <c r="GG414" s="41"/>
      <c r="GH414" s="41"/>
      <c r="GI414" s="41"/>
      <c r="GJ414" s="41"/>
      <c r="GK414" s="41"/>
      <c r="GL414" s="41"/>
      <c r="GM414" s="41"/>
      <c r="GN414" s="41"/>
      <c r="GO414" s="41"/>
      <c r="GP414" s="41"/>
      <c r="GQ414" s="41"/>
      <c r="GR414" s="41"/>
      <c r="GS414" s="41"/>
      <c r="GT414" s="41"/>
      <c r="GU414" s="41"/>
      <c r="GV414" s="42"/>
      <c r="GW414" s="42"/>
      <c r="GX414" s="42"/>
      <c r="GY414" s="42"/>
      <c r="GZ414" s="41"/>
      <c r="HA414" s="41"/>
      <c r="HB414" s="41"/>
      <c r="HC414" s="41"/>
      <c r="HD414" s="41"/>
      <c r="HE414" s="41"/>
      <c r="HF414" s="37"/>
      <c r="HG414" s="37"/>
      <c r="HH414" s="43"/>
      <c r="HI414" s="43"/>
      <c r="HJ414" s="41"/>
      <c r="HK414" s="43"/>
      <c r="HL414" s="42"/>
      <c r="HM414" s="18"/>
      <c r="HN414" s="18"/>
      <c r="HO414" s="42"/>
      <c r="HP414" s="18"/>
      <c r="HQ414" s="18"/>
      <c r="HR414" s="19"/>
      <c r="HS414" s="43"/>
      <c r="HT414" s="42"/>
      <c r="HU414" s="41"/>
      <c r="HV414" s="41"/>
      <c r="HW414" s="19"/>
      <c r="HX414" s="43"/>
      <c r="HY414" s="19"/>
      <c r="HZ414" s="41"/>
      <c r="IA414" s="41"/>
      <c r="IB414" s="19"/>
    </row>
    <row r="415" spans="1:236" ht="15.5">
      <c r="A415" s="15">
        <v>3484</v>
      </c>
      <c r="B415" t="s">
        <v>505</v>
      </c>
      <c r="C415" t="s">
        <v>501</v>
      </c>
      <c r="D415">
        <v>0</v>
      </c>
      <c r="E415">
        <f t="shared" si="18"/>
        <v>-0.14000000000000057</v>
      </c>
      <c r="F415">
        <f t="shared" si="19"/>
        <v>-0.12999999999999545</v>
      </c>
      <c r="G415">
        <f t="shared" si="20"/>
        <v>10</v>
      </c>
      <c r="H415" t="s">
        <v>502</v>
      </c>
      <c r="I415" t="s">
        <v>105</v>
      </c>
      <c r="J415" t="s">
        <v>106</v>
      </c>
      <c r="K415" t="s">
        <v>101</v>
      </c>
      <c r="L415">
        <v>24</v>
      </c>
      <c r="M415">
        <v>1400</v>
      </c>
      <c r="N415">
        <v>10</v>
      </c>
      <c r="O415">
        <v>1</v>
      </c>
      <c r="P415" s="15">
        <v>3484</v>
      </c>
      <c r="Q415">
        <v>49.81</v>
      </c>
      <c r="R415">
        <v>0.78</v>
      </c>
      <c r="S415">
        <v>8.5500000000000007</v>
      </c>
      <c r="T415">
        <v>8.59</v>
      </c>
      <c r="U415">
        <v>0.14000000000000001</v>
      </c>
      <c r="V415">
        <v>14.95</v>
      </c>
      <c r="W415">
        <v>15.77</v>
      </c>
      <c r="X415">
        <v>1.55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100.13</v>
      </c>
      <c r="AF415" s="15">
        <v>3484</v>
      </c>
      <c r="AG415">
        <v>54.66</v>
      </c>
      <c r="AH415">
        <v>0.15</v>
      </c>
      <c r="AI415">
        <v>1.67</v>
      </c>
      <c r="AJ415">
        <v>3.09</v>
      </c>
      <c r="AK415">
        <v>7.0000000000000007E-2</v>
      </c>
      <c r="AL415">
        <v>19.11</v>
      </c>
      <c r="AM415">
        <v>20.52</v>
      </c>
      <c r="AN415">
        <v>0.22</v>
      </c>
      <c r="AO415">
        <v>0</v>
      </c>
      <c r="AP415">
        <v>0</v>
      </c>
      <c r="AR415" s="38"/>
      <c r="AS415" s="38"/>
      <c r="AT415" s="38"/>
      <c r="AU415" s="38"/>
      <c r="AV415" s="38"/>
      <c r="AW415" s="38"/>
      <c r="AX415" s="38"/>
      <c r="AY415" s="38"/>
      <c r="AZ415" s="38"/>
      <c r="BA415" s="38"/>
      <c r="BB415" s="38"/>
      <c r="BC415" s="38"/>
      <c r="DJ415" s="17"/>
      <c r="EH415" s="17"/>
      <c r="EI415" s="17"/>
      <c r="EJ415" s="17"/>
      <c r="EK415" s="17"/>
      <c r="EL415" s="17"/>
      <c r="EM415" s="17"/>
      <c r="EN415" s="17"/>
      <c r="EQ415" s="17"/>
      <c r="ER415" s="17"/>
      <c r="ES415" s="17"/>
      <c r="ET415" s="17"/>
      <c r="EU415" s="17"/>
      <c r="FW415" s="40"/>
      <c r="FX415" s="40"/>
      <c r="FY415" s="40"/>
      <c r="FZ415" s="40"/>
      <c r="GA415" s="40"/>
      <c r="GB415" s="18"/>
      <c r="GC415" s="18"/>
      <c r="GD415" s="19"/>
      <c r="GE415" s="19"/>
      <c r="GF415" s="41"/>
      <c r="GG415" s="41"/>
      <c r="GH415" s="41"/>
      <c r="GI415" s="41"/>
      <c r="GJ415" s="41"/>
      <c r="GK415" s="41"/>
      <c r="GL415" s="41"/>
      <c r="GM415" s="41"/>
      <c r="GN415" s="41"/>
      <c r="GO415" s="41"/>
      <c r="GP415" s="41"/>
      <c r="GQ415" s="41"/>
      <c r="GR415" s="41"/>
      <c r="GS415" s="41"/>
      <c r="GT415" s="41"/>
      <c r="GU415" s="41"/>
      <c r="GV415" s="42"/>
      <c r="GW415" s="42"/>
      <c r="GX415" s="42"/>
      <c r="GY415" s="42"/>
      <c r="GZ415" s="41"/>
      <c r="HA415" s="41"/>
      <c r="HB415" s="41"/>
      <c r="HC415" s="41"/>
      <c r="HD415" s="41"/>
      <c r="HE415" s="41"/>
      <c r="HF415" s="37"/>
      <c r="HG415" s="37"/>
      <c r="HH415" s="43"/>
      <c r="HI415" s="43"/>
      <c r="HJ415" s="41"/>
      <c r="HK415" s="43"/>
      <c r="HL415" s="42"/>
      <c r="HM415" s="18"/>
      <c r="HN415" s="18"/>
      <c r="HO415" s="42"/>
      <c r="HP415" s="18"/>
      <c r="HQ415" s="18"/>
      <c r="HR415" s="19"/>
      <c r="HS415" s="43"/>
      <c r="HT415" s="42"/>
      <c r="HU415" s="41"/>
      <c r="HV415" s="41"/>
      <c r="HW415" s="19"/>
      <c r="HX415" s="43"/>
      <c r="HY415" s="19"/>
      <c r="HZ415" s="41"/>
      <c r="IA415" s="41"/>
      <c r="IB415" s="19"/>
    </row>
    <row r="416" spans="1:236" ht="15.5">
      <c r="A416" s="15">
        <v>3486</v>
      </c>
      <c r="B416" t="s">
        <v>506</v>
      </c>
      <c r="C416" t="s">
        <v>501</v>
      </c>
      <c r="D416">
        <v>0</v>
      </c>
      <c r="E416">
        <f t="shared" si="18"/>
        <v>0.46999999999999886</v>
      </c>
      <c r="F416">
        <f t="shared" si="19"/>
        <v>0.48000000000000398</v>
      </c>
      <c r="G416">
        <f t="shared" si="20"/>
        <v>10</v>
      </c>
      <c r="H416" t="s">
        <v>502</v>
      </c>
      <c r="I416" t="s">
        <v>105</v>
      </c>
      <c r="J416" t="s">
        <v>106</v>
      </c>
      <c r="K416" t="s">
        <v>101</v>
      </c>
      <c r="L416">
        <v>97</v>
      </c>
      <c r="M416">
        <v>1250</v>
      </c>
      <c r="N416">
        <v>10</v>
      </c>
      <c r="O416">
        <v>1</v>
      </c>
      <c r="P416" s="15">
        <v>3486</v>
      </c>
      <c r="Q416">
        <v>51.07</v>
      </c>
      <c r="R416">
        <v>1.33</v>
      </c>
      <c r="S416">
        <v>15.49</v>
      </c>
      <c r="T416">
        <v>9.9700000000000006</v>
      </c>
      <c r="U416">
        <v>0.1</v>
      </c>
      <c r="V416">
        <v>7.47</v>
      </c>
      <c r="W416">
        <v>9.5299999999999994</v>
      </c>
      <c r="X416">
        <v>4.57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99.52</v>
      </c>
      <c r="AF416" s="15">
        <v>3486</v>
      </c>
      <c r="AG416">
        <v>51.53</v>
      </c>
      <c r="AH416">
        <v>0.42</v>
      </c>
      <c r="AI416">
        <v>5.0599999999999996</v>
      </c>
      <c r="AJ416">
        <v>5.57</v>
      </c>
      <c r="AK416">
        <v>0.1</v>
      </c>
      <c r="AL416">
        <v>16.25</v>
      </c>
      <c r="AM416">
        <v>19.43</v>
      </c>
      <c r="AN416">
        <v>0.55000000000000004</v>
      </c>
      <c r="AO416">
        <v>0</v>
      </c>
      <c r="AP416">
        <v>0</v>
      </c>
      <c r="AR416" s="38"/>
      <c r="AS416" s="38"/>
      <c r="AT416" s="38"/>
      <c r="AU416" s="38"/>
      <c r="AV416" s="38"/>
      <c r="AW416" s="38"/>
      <c r="AX416" s="38"/>
      <c r="AY416" s="38"/>
      <c r="AZ416" s="38"/>
      <c r="BA416" s="38"/>
      <c r="BB416" s="38"/>
      <c r="BC416" s="38"/>
      <c r="DJ416" s="17"/>
      <c r="EH416" s="17"/>
      <c r="EI416" s="17"/>
      <c r="EJ416" s="17"/>
      <c r="EK416" s="17"/>
      <c r="EL416" s="17"/>
      <c r="EM416" s="17"/>
      <c r="EN416" s="17"/>
      <c r="EQ416" s="17"/>
      <c r="ER416" s="17"/>
      <c r="ES416" s="17"/>
      <c r="ET416" s="17"/>
      <c r="EU416" s="17"/>
      <c r="FW416" s="40"/>
      <c r="FX416" s="40"/>
      <c r="FY416" s="40"/>
      <c r="FZ416" s="40"/>
      <c r="GA416" s="40"/>
      <c r="GB416" s="18"/>
      <c r="GC416" s="18"/>
      <c r="GD416" s="19"/>
      <c r="GE416" s="19"/>
      <c r="GF416" s="41"/>
      <c r="GG416" s="41"/>
      <c r="GH416" s="41"/>
      <c r="GI416" s="41"/>
      <c r="GJ416" s="41"/>
      <c r="GK416" s="41"/>
      <c r="GL416" s="41"/>
      <c r="GM416" s="41"/>
      <c r="GN416" s="41"/>
      <c r="GO416" s="41"/>
      <c r="GP416" s="41"/>
      <c r="GQ416" s="41"/>
      <c r="GR416" s="41"/>
      <c r="GS416" s="41"/>
      <c r="GT416" s="41"/>
      <c r="GU416" s="41"/>
      <c r="GV416" s="42"/>
      <c r="GW416" s="42"/>
      <c r="GX416" s="42"/>
      <c r="GY416" s="42"/>
      <c r="GZ416" s="41"/>
      <c r="HA416" s="41"/>
      <c r="HB416" s="41"/>
      <c r="HC416" s="41"/>
      <c r="HD416" s="41"/>
      <c r="HE416" s="41"/>
      <c r="HF416" s="37"/>
      <c r="HG416" s="37"/>
      <c r="HH416" s="43"/>
      <c r="HI416" s="43"/>
      <c r="HJ416" s="41"/>
      <c r="HK416" s="43"/>
      <c r="HL416" s="42"/>
      <c r="HM416" s="18"/>
      <c r="HN416" s="18"/>
      <c r="HO416" s="42"/>
      <c r="HP416" s="18"/>
      <c r="HQ416" s="18"/>
      <c r="HR416" s="19"/>
      <c r="HS416" s="43"/>
      <c r="HT416" s="42"/>
      <c r="HU416" s="41"/>
      <c r="HV416" s="41"/>
      <c r="HW416" s="19"/>
      <c r="HX416" s="43"/>
      <c r="HY416" s="19"/>
      <c r="HZ416" s="41"/>
      <c r="IA416" s="41"/>
      <c r="IB416" s="19"/>
    </row>
    <row r="417" spans="1:236" ht="15.5">
      <c r="A417" s="15">
        <v>3487</v>
      </c>
      <c r="B417" t="s">
        <v>507</v>
      </c>
      <c r="C417" t="s">
        <v>501</v>
      </c>
      <c r="D417">
        <v>0</v>
      </c>
      <c r="E417">
        <f t="shared" si="18"/>
        <v>0.9100000000000108</v>
      </c>
      <c r="F417">
        <f t="shared" si="19"/>
        <v>0.90000000000000568</v>
      </c>
      <c r="G417">
        <f t="shared" si="20"/>
        <v>10</v>
      </c>
      <c r="H417" t="s">
        <v>502</v>
      </c>
      <c r="I417" t="s">
        <v>105</v>
      </c>
      <c r="J417" t="s">
        <v>106</v>
      </c>
      <c r="K417" t="s">
        <v>101</v>
      </c>
      <c r="L417">
        <v>72</v>
      </c>
      <c r="M417">
        <v>1300</v>
      </c>
      <c r="N417">
        <v>10</v>
      </c>
      <c r="O417">
        <v>1</v>
      </c>
      <c r="P417" s="15">
        <v>3487</v>
      </c>
      <c r="Q417">
        <v>47.37</v>
      </c>
      <c r="R417">
        <v>1.32</v>
      </c>
      <c r="S417">
        <v>13.71</v>
      </c>
      <c r="T417">
        <v>11.96</v>
      </c>
      <c r="U417">
        <v>0.13</v>
      </c>
      <c r="V417">
        <v>9.5</v>
      </c>
      <c r="W417">
        <v>12.13</v>
      </c>
      <c r="X417">
        <v>2.97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99.1</v>
      </c>
      <c r="AF417" s="15">
        <v>3487</v>
      </c>
      <c r="AG417">
        <v>52.09</v>
      </c>
      <c r="AH417">
        <v>0.35</v>
      </c>
      <c r="AI417">
        <v>4.1500000000000004</v>
      </c>
      <c r="AJ417">
        <v>5.13</v>
      </c>
      <c r="AK417">
        <v>7.0000000000000007E-2</v>
      </c>
      <c r="AL417">
        <v>17.100000000000001</v>
      </c>
      <c r="AM417">
        <v>20.29</v>
      </c>
      <c r="AN417">
        <v>0.41</v>
      </c>
      <c r="AO417">
        <v>0</v>
      </c>
      <c r="AP417">
        <v>0</v>
      </c>
      <c r="AR417" s="38"/>
      <c r="AS417" s="38"/>
      <c r="AT417" s="38"/>
      <c r="AU417" s="38"/>
      <c r="AV417" s="38"/>
      <c r="AW417" s="38"/>
      <c r="AX417" s="38"/>
      <c r="AY417" s="38"/>
      <c r="AZ417" s="38"/>
      <c r="BA417" s="38"/>
      <c r="BB417" s="38"/>
      <c r="BC417" s="38"/>
      <c r="DJ417" s="17"/>
      <c r="EH417" s="17"/>
      <c r="EI417" s="17"/>
      <c r="EJ417" s="17"/>
      <c r="EK417" s="17"/>
      <c r="EL417" s="17"/>
      <c r="EM417" s="17"/>
      <c r="EN417" s="17"/>
      <c r="EQ417" s="17"/>
      <c r="ER417" s="17"/>
      <c r="ES417" s="17"/>
      <c r="ET417" s="17"/>
      <c r="EU417" s="17"/>
      <c r="FW417" s="40"/>
      <c r="FX417" s="40"/>
      <c r="FY417" s="40"/>
      <c r="FZ417" s="40"/>
      <c r="GA417" s="40"/>
      <c r="GB417" s="18"/>
      <c r="GC417" s="18"/>
      <c r="GD417" s="19"/>
      <c r="GE417" s="19"/>
      <c r="GF417" s="41"/>
      <c r="GG417" s="41"/>
      <c r="GH417" s="41"/>
      <c r="GI417" s="41"/>
      <c r="GJ417" s="41"/>
      <c r="GK417" s="41"/>
      <c r="GL417" s="41"/>
      <c r="GM417" s="41"/>
      <c r="GN417" s="41"/>
      <c r="GO417" s="41"/>
      <c r="GP417" s="41"/>
      <c r="GQ417" s="41"/>
      <c r="GR417" s="41"/>
      <c r="GS417" s="41"/>
      <c r="GT417" s="41"/>
      <c r="GU417" s="41"/>
      <c r="GV417" s="42"/>
      <c r="GW417" s="42"/>
      <c r="GX417" s="42"/>
      <c r="GY417" s="42"/>
      <c r="GZ417" s="41"/>
      <c r="HA417" s="41"/>
      <c r="HB417" s="41"/>
      <c r="HC417" s="41"/>
      <c r="HD417" s="41"/>
      <c r="HE417" s="41"/>
      <c r="HF417" s="37"/>
      <c r="HG417" s="37"/>
      <c r="HH417" s="43"/>
      <c r="HI417" s="43"/>
      <c r="HJ417" s="41"/>
      <c r="HK417" s="43"/>
      <c r="HL417" s="42"/>
      <c r="HM417" s="18"/>
      <c r="HN417" s="18"/>
      <c r="HO417" s="42"/>
      <c r="HP417" s="18"/>
      <c r="HQ417" s="18"/>
      <c r="HR417" s="19"/>
      <c r="HS417" s="43"/>
      <c r="HT417" s="42"/>
      <c r="HU417" s="41"/>
      <c r="HV417" s="41"/>
      <c r="HW417" s="19"/>
      <c r="HX417" s="43"/>
      <c r="HY417" s="19"/>
      <c r="HZ417" s="41"/>
      <c r="IA417" s="41"/>
      <c r="IB417" s="19"/>
    </row>
    <row r="418" spans="1:236" ht="15.5">
      <c r="A418" s="15">
        <v>3488</v>
      </c>
      <c r="B418" t="s">
        <v>508</v>
      </c>
      <c r="C418" t="s">
        <v>501</v>
      </c>
      <c r="D418">
        <v>0</v>
      </c>
      <c r="E418">
        <f t="shared" si="18"/>
        <v>-0.85999999999998522</v>
      </c>
      <c r="F418">
        <f t="shared" si="19"/>
        <v>-0.87000000000000455</v>
      </c>
      <c r="G418">
        <f t="shared" si="20"/>
        <v>10</v>
      </c>
      <c r="H418" t="s">
        <v>502</v>
      </c>
      <c r="I418" t="s">
        <v>105</v>
      </c>
      <c r="J418" t="s">
        <v>106</v>
      </c>
      <c r="K418" t="s">
        <v>101</v>
      </c>
      <c r="L418">
        <v>24</v>
      </c>
      <c r="M418">
        <v>1350</v>
      </c>
      <c r="N418">
        <v>10</v>
      </c>
      <c r="O418">
        <v>1</v>
      </c>
      <c r="P418" s="15">
        <v>3488</v>
      </c>
      <c r="Q418">
        <v>46.91</v>
      </c>
      <c r="R418">
        <v>1.3</v>
      </c>
      <c r="S418">
        <v>12.44</v>
      </c>
      <c r="T418">
        <v>12.56</v>
      </c>
      <c r="U418">
        <v>0.14000000000000001</v>
      </c>
      <c r="V418">
        <v>11.6</v>
      </c>
      <c r="W418">
        <v>13.8</v>
      </c>
      <c r="X418">
        <v>2.11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100.87</v>
      </c>
      <c r="AF418" s="15">
        <v>3488</v>
      </c>
      <c r="AG418">
        <v>53.57</v>
      </c>
      <c r="AH418">
        <v>0.24</v>
      </c>
      <c r="AI418">
        <v>3.27</v>
      </c>
      <c r="AJ418">
        <v>4.8</v>
      </c>
      <c r="AK418">
        <v>0.09</v>
      </c>
      <c r="AL418">
        <v>17.82</v>
      </c>
      <c r="AM418">
        <v>19.829999999999998</v>
      </c>
      <c r="AN418">
        <v>0.33</v>
      </c>
      <c r="AO418">
        <v>0</v>
      </c>
      <c r="AP418">
        <v>0</v>
      </c>
      <c r="AR418" s="38"/>
      <c r="AS418" s="38"/>
      <c r="AT418" s="38"/>
      <c r="AU418" s="38"/>
      <c r="AV418" s="38"/>
      <c r="AW418" s="38"/>
      <c r="AX418" s="38"/>
      <c r="AY418" s="38"/>
      <c r="AZ418" s="38"/>
      <c r="BA418" s="38"/>
      <c r="BB418" s="38"/>
      <c r="BC418" s="38"/>
      <c r="DJ418" s="17"/>
      <c r="EH418" s="17"/>
      <c r="EI418" s="17"/>
      <c r="EJ418" s="17"/>
      <c r="EK418" s="17"/>
      <c r="EL418" s="17"/>
      <c r="EM418" s="17"/>
      <c r="EN418" s="17"/>
      <c r="EQ418" s="17"/>
      <c r="ER418" s="17"/>
      <c r="ES418" s="17"/>
      <c r="ET418" s="17"/>
      <c r="EU418" s="17"/>
      <c r="FW418" s="40"/>
      <c r="FX418" s="40"/>
      <c r="FY418" s="40"/>
      <c r="FZ418" s="40"/>
      <c r="GA418" s="40"/>
      <c r="GB418" s="18"/>
      <c r="GC418" s="18"/>
      <c r="GD418" s="19"/>
      <c r="GE418" s="19"/>
      <c r="GF418" s="41"/>
      <c r="GG418" s="41"/>
      <c r="GH418" s="41"/>
      <c r="GI418" s="41"/>
      <c r="GJ418" s="41"/>
      <c r="GK418" s="41"/>
      <c r="GL418" s="41"/>
      <c r="GM418" s="41"/>
      <c r="GN418" s="41"/>
      <c r="GO418" s="41"/>
      <c r="GP418" s="41"/>
      <c r="GQ418" s="41"/>
      <c r="GR418" s="41"/>
      <c r="GS418" s="41"/>
      <c r="GT418" s="41"/>
      <c r="GU418" s="41"/>
      <c r="GV418" s="42"/>
      <c r="GW418" s="42"/>
      <c r="GX418" s="42"/>
      <c r="GY418" s="42"/>
      <c r="GZ418" s="41"/>
      <c r="HA418" s="41"/>
      <c r="HB418" s="41"/>
      <c r="HC418" s="41"/>
      <c r="HD418" s="41"/>
      <c r="HE418" s="41"/>
      <c r="HF418" s="37"/>
      <c r="HG418" s="37"/>
      <c r="HH418" s="43"/>
      <c r="HI418" s="43"/>
      <c r="HJ418" s="41"/>
      <c r="HK418" s="43"/>
      <c r="HL418" s="42"/>
      <c r="HM418" s="18"/>
      <c r="HN418" s="18"/>
      <c r="HO418" s="42"/>
      <c r="HP418" s="18"/>
      <c r="HQ418" s="18"/>
      <c r="HR418" s="19"/>
      <c r="HS418" s="43"/>
      <c r="HT418" s="42"/>
      <c r="HU418" s="41"/>
      <c r="HV418" s="41"/>
      <c r="HW418" s="19"/>
      <c r="HX418" s="43"/>
      <c r="HY418" s="19"/>
      <c r="HZ418" s="41"/>
      <c r="IA418" s="41"/>
      <c r="IB418" s="19"/>
    </row>
    <row r="419" spans="1:236" ht="15.5">
      <c r="A419" s="15">
        <v>3489</v>
      </c>
      <c r="B419" t="s">
        <v>509</v>
      </c>
      <c r="C419" t="s">
        <v>501</v>
      </c>
      <c r="D419">
        <v>0</v>
      </c>
      <c r="E419">
        <f t="shared" si="18"/>
        <v>-2.0000000000010232E-2</v>
      </c>
      <c r="F419">
        <f t="shared" si="19"/>
        <v>0</v>
      </c>
      <c r="G419">
        <f t="shared" si="20"/>
        <v>10</v>
      </c>
      <c r="H419" t="s">
        <v>502</v>
      </c>
      <c r="I419" t="s">
        <v>105</v>
      </c>
      <c r="J419" t="s">
        <v>106</v>
      </c>
      <c r="K419" t="s">
        <v>101</v>
      </c>
      <c r="L419">
        <v>48</v>
      </c>
      <c r="M419">
        <v>1350</v>
      </c>
      <c r="N419">
        <v>10</v>
      </c>
      <c r="O419">
        <v>1</v>
      </c>
      <c r="P419" s="15">
        <v>3489</v>
      </c>
      <c r="Q419">
        <v>47.7</v>
      </c>
      <c r="R419">
        <v>0.99</v>
      </c>
      <c r="S419">
        <v>10.67</v>
      </c>
      <c r="T419">
        <v>11.78</v>
      </c>
      <c r="U419">
        <v>0.15</v>
      </c>
      <c r="V419">
        <v>12.19</v>
      </c>
      <c r="W419">
        <v>14.78</v>
      </c>
      <c r="X419">
        <v>1.76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100</v>
      </c>
      <c r="AF419" s="15">
        <v>3489</v>
      </c>
      <c r="AG419">
        <v>53.97</v>
      </c>
      <c r="AH419">
        <v>0.21</v>
      </c>
      <c r="AI419">
        <v>2.4300000000000002</v>
      </c>
      <c r="AJ419">
        <v>4.46</v>
      </c>
      <c r="AK419">
        <v>7.0000000000000007E-2</v>
      </c>
      <c r="AL419">
        <v>18.149999999999999</v>
      </c>
      <c r="AM419">
        <v>20.28</v>
      </c>
      <c r="AN419">
        <v>0.23</v>
      </c>
      <c r="AO419">
        <v>0</v>
      </c>
      <c r="AP419">
        <v>0</v>
      </c>
      <c r="AR419" s="38"/>
      <c r="AS419" s="38"/>
      <c r="AT419" s="38"/>
      <c r="AU419" s="38"/>
      <c r="AV419" s="38"/>
      <c r="AW419" s="38"/>
      <c r="AX419" s="38"/>
      <c r="AY419" s="38"/>
      <c r="AZ419" s="38"/>
      <c r="BA419" s="38"/>
      <c r="BB419" s="38"/>
      <c r="BC419" s="38"/>
      <c r="DJ419" s="17"/>
      <c r="EH419" s="17"/>
      <c r="EI419" s="17"/>
      <c r="EJ419" s="17"/>
      <c r="EK419" s="17"/>
      <c r="EL419" s="17"/>
      <c r="EM419" s="17"/>
      <c r="EN419" s="17"/>
      <c r="EQ419" s="17"/>
      <c r="ER419" s="17"/>
      <c r="ES419" s="17"/>
      <c r="ET419" s="17"/>
      <c r="EU419" s="17"/>
      <c r="FW419" s="40"/>
      <c r="FX419" s="40"/>
      <c r="FY419" s="40"/>
      <c r="FZ419" s="40"/>
      <c r="GA419" s="40"/>
      <c r="GB419" s="18"/>
      <c r="GC419" s="18"/>
      <c r="GD419" s="19"/>
      <c r="GE419" s="19"/>
      <c r="GF419" s="41"/>
      <c r="GG419" s="41"/>
      <c r="GH419" s="41"/>
      <c r="GI419" s="41"/>
      <c r="GJ419" s="41"/>
      <c r="GK419" s="41"/>
      <c r="GL419" s="41"/>
      <c r="GM419" s="41"/>
      <c r="GN419" s="41"/>
      <c r="GO419" s="41"/>
      <c r="GP419" s="41"/>
      <c r="GQ419" s="41"/>
      <c r="GR419" s="41"/>
      <c r="GS419" s="41"/>
      <c r="GT419" s="41"/>
      <c r="GU419" s="41"/>
      <c r="GV419" s="42"/>
      <c r="GW419" s="42"/>
      <c r="GX419" s="42"/>
      <c r="GY419" s="42"/>
      <c r="GZ419" s="41"/>
      <c r="HA419" s="41"/>
      <c r="HB419" s="41"/>
      <c r="HC419" s="41"/>
      <c r="HD419" s="41"/>
      <c r="HE419" s="41"/>
      <c r="HF419" s="37"/>
      <c r="HG419" s="37"/>
      <c r="HH419" s="43"/>
      <c r="HI419" s="43"/>
      <c r="HJ419" s="41"/>
      <c r="HK419" s="43"/>
      <c r="HL419" s="42"/>
      <c r="HM419" s="18"/>
      <c r="HN419" s="18"/>
      <c r="HO419" s="42"/>
      <c r="HP419" s="18"/>
      <c r="HQ419" s="18"/>
      <c r="HR419" s="19"/>
      <c r="HS419" s="43"/>
      <c r="HT419" s="42"/>
      <c r="HU419" s="41"/>
      <c r="HV419" s="41"/>
      <c r="HW419" s="19"/>
      <c r="HX419" s="43"/>
      <c r="HY419" s="19"/>
      <c r="HZ419" s="41"/>
      <c r="IA419" s="41"/>
      <c r="IB419" s="19"/>
    </row>
    <row r="420" spans="1:236" ht="15.5">
      <c r="A420" s="15">
        <v>3490</v>
      </c>
      <c r="B420" t="s">
        <v>510</v>
      </c>
      <c r="C420" t="s">
        <v>501</v>
      </c>
      <c r="D420">
        <v>0</v>
      </c>
      <c r="E420">
        <f t="shared" si="18"/>
        <v>-0.31999999999999318</v>
      </c>
      <c r="F420">
        <f t="shared" si="19"/>
        <v>-0.31999999999999318</v>
      </c>
      <c r="G420">
        <f t="shared" si="20"/>
        <v>10</v>
      </c>
      <c r="H420" t="s">
        <v>502</v>
      </c>
      <c r="I420" t="s">
        <v>105</v>
      </c>
      <c r="J420" t="s">
        <v>106</v>
      </c>
      <c r="K420" t="s">
        <v>101</v>
      </c>
      <c r="L420">
        <v>75</v>
      </c>
      <c r="M420">
        <v>1350</v>
      </c>
      <c r="N420">
        <v>10</v>
      </c>
      <c r="O420">
        <v>1</v>
      </c>
      <c r="P420" s="15">
        <v>3490</v>
      </c>
      <c r="Q420">
        <v>47.8</v>
      </c>
      <c r="R420">
        <v>0.98</v>
      </c>
      <c r="S420">
        <v>10.69</v>
      </c>
      <c r="T420">
        <v>11.77</v>
      </c>
      <c r="U420">
        <v>0.14000000000000001</v>
      </c>
      <c r="V420">
        <v>12.43</v>
      </c>
      <c r="W420">
        <v>14.6</v>
      </c>
      <c r="X420">
        <v>1.91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100.32</v>
      </c>
      <c r="AF420" s="15">
        <v>3490</v>
      </c>
      <c r="AG420">
        <v>53.99</v>
      </c>
      <c r="AH420">
        <v>0.18</v>
      </c>
      <c r="AI420">
        <v>2.2200000000000002</v>
      </c>
      <c r="AJ420">
        <v>4.28</v>
      </c>
      <c r="AK420">
        <v>7.0000000000000007E-2</v>
      </c>
      <c r="AL420">
        <v>18.05</v>
      </c>
      <c r="AM420">
        <v>20.41</v>
      </c>
      <c r="AN420">
        <v>0.24</v>
      </c>
      <c r="AO420">
        <v>0</v>
      </c>
      <c r="AP420">
        <v>0</v>
      </c>
      <c r="AR420" s="38"/>
      <c r="AS420" s="38"/>
      <c r="AT420" s="38"/>
      <c r="AU420" s="38"/>
      <c r="AV420" s="38"/>
      <c r="AW420" s="38"/>
      <c r="AX420" s="38"/>
      <c r="AY420" s="38"/>
      <c r="AZ420" s="38"/>
      <c r="BA420" s="38"/>
      <c r="BB420" s="38"/>
      <c r="BC420" s="38"/>
      <c r="DJ420" s="17"/>
      <c r="EH420" s="17"/>
      <c r="EI420" s="17"/>
      <c r="EJ420" s="17"/>
      <c r="EK420" s="17"/>
      <c r="EL420" s="17"/>
      <c r="EM420" s="17"/>
      <c r="EN420" s="17"/>
      <c r="EQ420" s="17"/>
      <c r="ER420" s="17"/>
      <c r="ES420" s="17"/>
      <c r="ET420" s="17"/>
      <c r="EU420" s="17"/>
      <c r="FW420" s="40"/>
      <c r="FX420" s="40"/>
      <c r="FY420" s="40"/>
      <c r="FZ420" s="40"/>
      <c r="GA420" s="40"/>
      <c r="GB420" s="18"/>
      <c r="GC420" s="18"/>
      <c r="GD420" s="19"/>
      <c r="GE420" s="19"/>
      <c r="GF420" s="41"/>
      <c r="GG420" s="41"/>
      <c r="GH420" s="41"/>
      <c r="GI420" s="41"/>
      <c r="GJ420" s="41"/>
      <c r="GK420" s="41"/>
      <c r="GL420" s="41"/>
      <c r="GM420" s="41"/>
      <c r="GN420" s="41"/>
      <c r="GO420" s="41"/>
      <c r="GP420" s="41"/>
      <c r="GQ420" s="41"/>
      <c r="GR420" s="41"/>
      <c r="GS420" s="41"/>
      <c r="GT420" s="41"/>
      <c r="GU420" s="41"/>
      <c r="GV420" s="42"/>
      <c r="GW420" s="42"/>
      <c r="GX420" s="42"/>
      <c r="GY420" s="42"/>
      <c r="GZ420" s="41"/>
      <c r="HA420" s="41"/>
      <c r="HB420" s="41"/>
      <c r="HC420" s="41"/>
      <c r="HD420" s="41"/>
      <c r="HE420" s="41"/>
      <c r="HF420" s="37"/>
      <c r="HG420" s="37"/>
      <c r="HH420" s="43"/>
      <c r="HI420" s="43"/>
      <c r="HJ420" s="41"/>
      <c r="HK420" s="43"/>
      <c r="HL420" s="42"/>
      <c r="HM420" s="18"/>
      <c r="HN420" s="18"/>
      <c r="HO420" s="42"/>
      <c r="HP420" s="18"/>
      <c r="HQ420" s="18"/>
      <c r="HR420" s="19"/>
      <c r="HS420" s="43"/>
      <c r="HT420" s="42"/>
      <c r="HU420" s="41"/>
      <c r="HV420" s="41"/>
      <c r="HW420" s="19"/>
      <c r="HX420" s="43"/>
      <c r="HY420" s="19"/>
      <c r="HZ420" s="41"/>
      <c r="IA420" s="41"/>
      <c r="IB420" s="19"/>
    </row>
    <row r="421" spans="1:236" ht="15.5">
      <c r="A421" s="15">
        <v>3491</v>
      </c>
      <c r="B421" t="s">
        <v>511</v>
      </c>
      <c r="C421" t="s">
        <v>501</v>
      </c>
      <c r="D421">
        <v>0</v>
      </c>
      <c r="E421">
        <f t="shared" si="18"/>
        <v>-0.47000000000001307</v>
      </c>
      <c r="F421">
        <f t="shared" si="19"/>
        <v>-0.45999999999999375</v>
      </c>
      <c r="G421">
        <f t="shared" si="20"/>
        <v>10</v>
      </c>
      <c r="H421" t="s">
        <v>502</v>
      </c>
      <c r="I421" t="s">
        <v>105</v>
      </c>
      <c r="J421" t="s">
        <v>106</v>
      </c>
      <c r="K421" t="s">
        <v>101</v>
      </c>
      <c r="L421">
        <v>48</v>
      </c>
      <c r="M421">
        <v>1375</v>
      </c>
      <c r="N421">
        <v>10</v>
      </c>
      <c r="O421">
        <v>1</v>
      </c>
      <c r="P421" s="15">
        <v>3491</v>
      </c>
      <c r="Q421">
        <v>48.82</v>
      </c>
      <c r="R421">
        <v>0.81</v>
      </c>
      <c r="S421">
        <v>8.64</v>
      </c>
      <c r="T421">
        <v>11.25</v>
      </c>
      <c r="U421">
        <v>0.11</v>
      </c>
      <c r="V421">
        <v>13.84</v>
      </c>
      <c r="W421">
        <v>15.63</v>
      </c>
      <c r="X421">
        <v>1.37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100.46</v>
      </c>
      <c r="AF421" s="15">
        <v>3491</v>
      </c>
      <c r="AG421">
        <v>54.66</v>
      </c>
      <c r="AH421">
        <v>0.14000000000000001</v>
      </c>
      <c r="AI421">
        <v>1.43</v>
      </c>
      <c r="AJ421">
        <v>3.81</v>
      </c>
      <c r="AK421">
        <v>7.0000000000000007E-2</v>
      </c>
      <c r="AL421">
        <v>19.02</v>
      </c>
      <c r="AM421">
        <v>20.67</v>
      </c>
      <c r="AN421">
        <v>0.17</v>
      </c>
      <c r="AO421">
        <v>0</v>
      </c>
      <c r="AP421">
        <v>0</v>
      </c>
      <c r="AR421" s="38"/>
      <c r="AS421" s="38"/>
      <c r="AT421" s="38"/>
      <c r="AU421" s="38"/>
      <c r="AV421" s="38"/>
      <c r="AW421" s="38"/>
      <c r="AX421" s="38"/>
      <c r="AY421" s="38"/>
      <c r="AZ421" s="38"/>
      <c r="BA421" s="38"/>
      <c r="BB421" s="38"/>
      <c r="BC421" s="38"/>
      <c r="DJ421" s="17"/>
      <c r="EH421" s="17"/>
      <c r="EI421" s="17"/>
      <c r="EJ421" s="17"/>
      <c r="EK421" s="17"/>
      <c r="EL421" s="17"/>
      <c r="EM421" s="17"/>
      <c r="EN421" s="17"/>
      <c r="EQ421" s="17"/>
      <c r="ER421" s="17"/>
      <c r="ES421" s="17"/>
      <c r="ET421" s="17"/>
      <c r="EU421" s="17"/>
      <c r="FW421" s="40"/>
      <c r="FX421" s="40"/>
      <c r="FY421" s="40"/>
      <c r="FZ421" s="40"/>
      <c r="GA421" s="40"/>
      <c r="GB421" s="18"/>
      <c r="GC421" s="18"/>
      <c r="GD421" s="19"/>
      <c r="GE421" s="19"/>
      <c r="GF421" s="41"/>
      <c r="GG421" s="41"/>
      <c r="GH421" s="41"/>
      <c r="GI421" s="41"/>
      <c r="GJ421" s="41"/>
      <c r="GK421" s="41"/>
      <c r="GL421" s="41"/>
      <c r="GM421" s="41"/>
      <c r="GN421" s="41"/>
      <c r="GO421" s="41"/>
      <c r="GP421" s="41"/>
      <c r="GQ421" s="41"/>
      <c r="GR421" s="41"/>
      <c r="GS421" s="41"/>
      <c r="GT421" s="41"/>
      <c r="GU421" s="41"/>
      <c r="GV421" s="42"/>
      <c r="GW421" s="42"/>
      <c r="GX421" s="42"/>
      <c r="GY421" s="42"/>
      <c r="GZ421" s="41"/>
      <c r="HA421" s="41"/>
      <c r="HB421" s="41"/>
      <c r="HC421" s="41"/>
      <c r="HD421" s="41"/>
      <c r="HE421" s="41"/>
      <c r="HF421" s="37"/>
      <c r="HG421" s="37"/>
      <c r="HH421" s="43"/>
      <c r="HI421" s="43"/>
      <c r="HJ421" s="41"/>
      <c r="HK421" s="43"/>
      <c r="HL421" s="42"/>
      <c r="HM421" s="18"/>
      <c r="HN421" s="18"/>
      <c r="HO421" s="42"/>
      <c r="HP421" s="18"/>
      <c r="HQ421" s="18"/>
      <c r="HR421" s="19"/>
      <c r="HS421" s="43"/>
      <c r="HT421" s="42"/>
      <c r="HU421" s="41"/>
      <c r="HV421" s="41"/>
      <c r="HW421" s="19"/>
      <c r="HX421" s="43"/>
      <c r="HY421" s="19"/>
      <c r="HZ421" s="41"/>
      <c r="IA421" s="41"/>
      <c r="IB421" s="19"/>
    </row>
    <row r="422" spans="1:236" ht="15.5">
      <c r="A422" s="15">
        <v>3492</v>
      </c>
      <c r="B422" t="s">
        <v>512</v>
      </c>
      <c r="C422" t="s">
        <v>501</v>
      </c>
      <c r="D422">
        <v>0</v>
      </c>
      <c r="E422">
        <f t="shared" si="18"/>
        <v>-0.87999999999999545</v>
      </c>
      <c r="F422">
        <f t="shared" si="19"/>
        <v>-0.87000000000000455</v>
      </c>
      <c r="G422">
        <f t="shared" si="20"/>
        <v>10</v>
      </c>
      <c r="H422" t="s">
        <v>502</v>
      </c>
      <c r="I422" t="s">
        <v>105</v>
      </c>
      <c r="J422" t="s">
        <v>106</v>
      </c>
      <c r="K422" t="s">
        <v>101</v>
      </c>
      <c r="L422">
        <v>24</v>
      </c>
      <c r="M422">
        <v>1400</v>
      </c>
      <c r="N422">
        <v>10</v>
      </c>
      <c r="O422">
        <v>1</v>
      </c>
      <c r="P422" s="15">
        <v>3492</v>
      </c>
      <c r="Q422">
        <v>49.55</v>
      </c>
      <c r="R422">
        <v>0.61</v>
      </c>
      <c r="S422">
        <v>7.1</v>
      </c>
      <c r="T422">
        <v>10.29</v>
      </c>
      <c r="U422">
        <v>0.11</v>
      </c>
      <c r="V422">
        <v>15.54</v>
      </c>
      <c r="W422">
        <v>16.53</v>
      </c>
      <c r="X422">
        <v>1.1499999999999999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100.87</v>
      </c>
      <c r="AF422" s="15">
        <v>3492</v>
      </c>
      <c r="AG422">
        <v>55.46</v>
      </c>
      <c r="AH422">
        <v>0.1</v>
      </c>
      <c r="AI422">
        <v>1.03</v>
      </c>
      <c r="AJ422">
        <v>3.35</v>
      </c>
      <c r="AK422">
        <v>0.06</v>
      </c>
      <c r="AL422">
        <v>19.850000000000001</v>
      </c>
      <c r="AM422">
        <v>20.54</v>
      </c>
      <c r="AN422">
        <v>0.16</v>
      </c>
      <c r="AO422">
        <v>0</v>
      </c>
      <c r="AP422">
        <v>0</v>
      </c>
      <c r="AR422" s="38"/>
      <c r="AS422" s="38"/>
      <c r="AT422" s="38"/>
      <c r="AU422" s="38"/>
      <c r="AV422" s="38"/>
      <c r="AW422" s="38"/>
      <c r="AX422" s="38"/>
      <c r="AY422" s="38"/>
      <c r="AZ422" s="38"/>
      <c r="BA422" s="38"/>
      <c r="BB422" s="38"/>
      <c r="BC422" s="38"/>
      <c r="DJ422" s="17"/>
      <c r="EH422" s="17"/>
      <c r="EI422" s="17"/>
      <c r="EJ422" s="17"/>
      <c r="EK422" s="17"/>
      <c r="EL422" s="17"/>
      <c r="EM422" s="17"/>
      <c r="EN422" s="17"/>
      <c r="EQ422" s="17"/>
      <c r="ER422" s="17"/>
      <c r="ES422" s="17"/>
      <c r="ET422" s="17"/>
      <c r="EU422" s="17"/>
      <c r="FW422" s="40"/>
      <c r="FX422" s="40"/>
      <c r="FY422" s="40"/>
      <c r="FZ422" s="40"/>
      <c r="GA422" s="40"/>
      <c r="GB422" s="18"/>
      <c r="GC422" s="18"/>
      <c r="GD422" s="19"/>
      <c r="GE422" s="19"/>
      <c r="GF422" s="41"/>
      <c r="GG422" s="41"/>
      <c r="GH422" s="41"/>
      <c r="GI422" s="41"/>
      <c r="GJ422" s="41"/>
      <c r="GK422" s="41"/>
      <c r="GL422" s="41"/>
      <c r="GM422" s="41"/>
      <c r="GN422" s="41"/>
      <c r="GO422" s="41"/>
      <c r="GP422" s="41"/>
      <c r="GQ422" s="41"/>
      <c r="GR422" s="41"/>
      <c r="GS422" s="41"/>
      <c r="GT422" s="41"/>
      <c r="GU422" s="41"/>
      <c r="GV422" s="42"/>
      <c r="GW422" s="42"/>
      <c r="GX422" s="42"/>
      <c r="GY422" s="42"/>
      <c r="GZ422" s="41"/>
      <c r="HA422" s="41"/>
      <c r="HB422" s="41"/>
      <c r="HC422" s="41"/>
      <c r="HD422" s="41"/>
      <c r="HE422" s="41"/>
      <c r="HF422" s="37"/>
      <c r="HG422" s="37"/>
      <c r="HH422" s="43"/>
      <c r="HI422" s="43"/>
      <c r="HJ422" s="41"/>
      <c r="HK422" s="43"/>
      <c r="HL422" s="42"/>
      <c r="HM422" s="18"/>
      <c r="HN422" s="18"/>
      <c r="HO422" s="42"/>
      <c r="HP422" s="18"/>
      <c r="HQ422" s="18"/>
      <c r="HR422" s="19"/>
      <c r="HS422" s="43"/>
      <c r="HT422" s="42"/>
      <c r="HU422" s="41"/>
      <c r="HV422" s="41"/>
      <c r="HW422" s="19"/>
      <c r="HX422" s="43"/>
      <c r="HY422" s="19"/>
      <c r="HZ422" s="41"/>
      <c r="IA422" s="41"/>
      <c r="IB422" s="19"/>
    </row>
    <row r="423" spans="1:236" ht="15.5">
      <c r="A423" s="15">
        <v>3493</v>
      </c>
      <c r="B423" t="s">
        <v>513</v>
      </c>
      <c r="C423" t="s">
        <v>501</v>
      </c>
      <c r="D423">
        <v>0</v>
      </c>
      <c r="E423">
        <f t="shared" si="18"/>
        <v>-0.48999999999998067</v>
      </c>
      <c r="F423">
        <f t="shared" si="19"/>
        <v>-0.5</v>
      </c>
      <c r="G423">
        <f t="shared" si="20"/>
        <v>10</v>
      </c>
      <c r="H423" t="s">
        <v>502</v>
      </c>
      <c r="I423" t="s">
        <v>105</v>
      </c>
      <c r="J423" t="s">
        <v>106</v>
      </c>
      <c r="K423" t="s">
        <v>101</v>
      </c>
      <c r="L423">
        <v>23</v>
      </c>
      <c r="M423">
        <v>1425</v>
      </c>
      <c r="N423">
        <v>10</v>
      </c>
      <c r="O423">
        <v>1</v>
      </c>
      <c r="P423" s="15">
        <v>3493</v>
      </c>
      <c r="Q423">
        <v>49.86</v>
      </c>
      <c r="R423">
        <v>0.55000000000000004</v>
      </c>
      <c r="S423">
        <v>5.94</v>
      </c>
      <c r="T423">
        <v>9.5</v>
      </c>
      <c r="U423">
        <v>0.1</v>
      </c>
      <c r="V423">
        <v>16.72</v>
      </c>
      <c r="W423">
        <v>16.91</v>
      </c>
      <c r="X423">
        <v>0.91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100.5</v>
      </c>
      <c r="AF423" s="15">
        <v>3493</v>
      </c>
      <c r="AG423">
        <v>55.82</v>
      </c>
      <c r="AH423">
        <v>7.0000000000000007E-2</v>
      </c>
      <c r="AI423">
        <v>0.78</v>
      </c>
      <c r="AJ423">
        <v>3.07</v>
      </c>
      <c r="AK423">
        <v>0.06</v>
      </c>
      <c r="AL423">
        <v>20.399999999999999</v>
      </c>
      <c r="AM423">
        <v>20.56</v>
      </c>
      <c r="AN423">
        <v>0.14000000000000001</v>
      </c>
      <c r="AO423">
        <v>0</v>
      </c>
      <c r="AP423">
        <v>0</v>
      </c>
      <c r="AR423" s="38"/>
      <c r="AS423" s="38"/>
      <c r="AT423" s="38"/>
      <c r="AU423" s="38"/>
      <c r="AV423" s="38"/>
      <c r="AW423" s="38"/>
      <c r="AX423" s="38"/>
      <c r="AY423" s="38"/>
      <c r="AZ423" s="38"/>
      <c r="BA423" s="38"/>
      <c r="BB423" s="38"/>
      <c r="BC423" s="38"/>
      <c r="DJ423" s="17"/>
      <c r="EH423" s="17"/>
      <c r="EI423" s="17"/>
      <c r="EJ423" s="17"/>
      <c r="EK423" s="17"/>
      <c r="EL423" s="17"/>
      <c r="EM423" s="17"/>
      <c r="EN423" s="17"/>
      <c r="EQ423" s="17"/>
      <c r="ER423" s="17"/>
      <c r="ES423" s="17"/>
      <c r="ET423" s="17"/>
      <c r="EU423" s="17"/>
      <c r="FW423" s="40"/>
      <c r="FX423" s="40"/>
      <c r="FY423" s="40"/>
      <c r="FZ423" s="40"/>
      <c r="GA423" s="40"/>
      <c r="GB423" s="18"/>
      <c r="GC423" s="18"/>
      <c r="GD423" s="19"/>
      <c r="GE423" s="19"/>
      <c r="GF423" s="41"/>
      <c r="GG423" s="41"/>
      <c r="GH423" s="41"/>
      <c r="GI423" s="41"/>
      <c r="GJ423" s="41"/>
      <c r="GK423" s="41"/>
      <c r="GL423" s="41"/>
      <c r="GM423" s="41"/>
      <c r="GN423" s="41"/>
      <c r="GO423" s="41"/>
      <c r="GP423" s="41"/>
      <c r="GQ423" s="41"/>
      <c r="GR423" s="41"/>
      <c r="GS423" s="41"/>
      <c r="GT423" s="41"/>
      <c r="GU423" s="41"/>
      <c r="GV423" s="42"/>
      <c r="GW423" s="42"/>
      <c r="GX423" s="42"/>
      <c r="GY423" s="42"/>
      <c r="GZ423" s="41"/>
      <c r="HA423" s="41"/>
      <c r="HB423" s="41"/>
      <c r="HC423" s="41"/>
      <c r="HD423" s="41"/>
      <c r="HE423" s="41"/>
      <c r="HF423" s="37"/>
      <c r="HG423" s="37"/>
      <c r="HH423" s="43"/>
      <c r="HI423" s="43"/>
      <c r="HJ423" s="41"/>
      <c r="HK423" s="43"/>
      <c r="HL423" s="42"/>
      <c r="HM423" s="18"/>
      <c r="HN423" s="18"/>
      <c r="HO423" s="42"/>
      <c r="HP423" s="18"/>
      <c r="HQ423" s="18"/>
      <c r="HR423" s="19"/>
      <c r="HS423" s="43"/>
      <c r="HT423" s="42"/>
      <c r="HU423" s="41"/>
      <c r="HV423" s="41"/>
      <c r="HW423" s="19"/>
      <c r="HX423" s="43"/>
      <c r="HY423" s="19"/>
      <c r="HZ423" s="41"/>
      <c r="IA423" s="41"/>
      <c r="IB423" s="19"/>
    </row>
    <row r="424" spans="1:236" ht="15.5">
      <c r="A424" s="15">
        <v>3497</v>
      </c>
      <c r="B424" t="s">
        <v>514</v>
      </c>
      <c r="C424" t="s">
        <v>501</v>
      </c>
      <c r="D424">
        <v>0</v>
      </c>
      <c r="E424">
        <f t="shared" si="18"/>
        <v>0.4100000000000108</v>
      </c>
      <c r="F424">
        <f t="shared" si="19"/>
        <v>0.40999999999999659</v>
      </c>
      <c r="G424">
        <f t="shared" si="20"/>
        <v>10</v>
      </c>
      <c r="H424" t="s">
        <v>502</v>
      </c>
      <c r="I424" t="s">
        <v>105</v>
      </c>
      <c r="J424" t="s">
        <v>106</v>
      </c>
      <c r="K424" t="s">
        <v>101</v>
      </c>
      <c r="L424">
        <v>72</v>
      </c>
      <c r="M424">
        <v>1300</v>
      </c>
      <c r="N424">
        <v>10</v>
      </c>
      <c r="O424">
        <v>1</v>
      </c>
      <c r="P424" s="15">
        <v>3497</v>
      </c>
      <c r="Q424">
        <v>48.95</v>
      </c>
      <c r="R424">
        <v>1.3</v>
      </c>
      <c r="S424">
        <v>14.39</v>
      </c>
      <c r="T424">
        <v>9.91</v>
      </c>
      <c r="U424">
        <v>0.13</v>
      </c>
      <c r="V424">
        <v>9.6300000000000008</v>
      </c>
      <c r="W424">
        <v>11.88</v>
      </c>
      <c r="X424">
        <v>3.4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99.59</v>
      </c>
      <c r="AF424" s="15">
        <v>3497</v>
      </c>
      <c r="AG424">
        <v>53.04</v>
      </c>
      <c r="AH424">
        <v>0.4</v>
      </c>
      <c r="AI424">
        <v>3.91</v>
      </c>
      <c r="AJ424">
        <v>4.32</v>
      </c>
      <c r="AK424">
        <v>0.06</v>
      </c>
      <c r="AL424">
        <v>17.46</v>
      </c>
      <c r="AM424">
        <v>20.100000000000001</v>
      </c>
      <c r="AN424">
        <v>0.44</v>
      </c>
      <c r="AO424">
        <v>0</v>
      </c>
      <c r="AP424">
        <v>0</v>
      </c>
      <c r="AR424" s="38"/>
      <c r="AS424" s="38"/>
      <c r="AT424" s="38"/>
      <c r="AU424" s="38"/>
      <c r="AV424" s="38"/>
      <c r="AW424" s="38"/>
      <c r="AX424" s="38"/>
      <c r="AY424" s="38"/>
      <c r="AZ424" s="38"/>
      <c r="BA424" s="38"/>
      <c r="BB424" s="38"/>
      <c r="BC424" s="38"/>
      <c r="DJ424" s="17"/>
      <c r="EH424" s="17"/>
      <c r="EI424" s="17"/>
      <c r="EJ424" s="17"/>
      <c r="EK424" s="17"/>
      <c r="EL424" s="17"/>
      <c r="EM424" s="17"/>
      <c r="EN424" s="17"/>
      <c r="EQ424" s="17"/>
      <c r="ER424" s="17"/>
      <c r="ES424" s="17"/>
      <c r="ET424" s="17"/>
      <c r="EU424" s="17"/>
      <c r="FW424" s="40"/>
      <c r="FX424" s="40"/>
      <c r="FY424" s="40"/>
      <c r="FZ424" s="40"/>
      <c r="GA424" s="40"/>
      <c r="GB424" s="18"/>
      <c r="GC424" s="18"/>
      <c r="GD424" s="19"/>
      <c r="GE424" s="19"/>
      <c r="GF424" s="41"/>
      <c r="GG424" s="41"/>
      <c r="GH424" s="41"/>
      <c r="GI424" s="41"/>
      <c r="GJ424" s="41"/>
      <c r="GK424" s="41"/>
      <c r="GL424" s="41"/>
      <c r="GM424" s="41"/>
      <c r="GN424" s="41"/>
      <c r="GO424" s="41"/>
      <c r="GP424" s="41"/>
      <c r="GQ424" s="41"/>
      <c r="GR424" s="41"/>
      <c r="GS424" s="41"/>
      <c r="GT424" s="41"/>
      <c r="GU424" s="41"/>
      <c r="GV424" s="42"/>
      <c r="GW424" s="42"/>
      <c r="GX424" s="42"/>
      <c r="GY424" s="42"/>
      <c r="GZ424" s="41"/>
      <c r="HA424" s="41"/>
      <c r="HB424" s="41"/>
      <c r="HC424" s="41"/>
      <c r="HD424" s="41"/>
      <c r="HE424" s="41"/>
      <c r="HF424" s="37"/>
      <c r="HG424" s="37"/>
      <c r="HH424" s="43"/>
      <c r="HI424" s="43"/>
      <c r="HJ424" s="41"/>
      <c r="HK424" s="43"/>
      <c r="HL424" s="42"/>
      <c r="HM424" s="18"/>
      <c r="HN424" s="18"/>
      <c r="HO424" s="42"/>
      <c r="HP424" s="18"/>
      <c r="HQ424" s="18"/>
      <c r="HR424" s="19"/>
      <c r="HS424" s="43"/>
      <c r="HT424" s="42"/>
      <c r="HU424" s="41"/>
      <c r="HV424" s="41"/>
      <c r="HW424" s="19"/>
      <c r="HX424" s="43"/>
      <c r="HY424" s="19"/>
      <c r="HZ424" s="41"/>
      <c r="IA424" s="41"/>
      <c r="IB424" s="19"/>
    </row>
    <row r="425" spans="1:236" ht="15.5">
      <c r="A425" s="15">
        <v>3498</v>
      </c>
      <c r="B425" t="s">
        <v>515</v>
      </c>
      <c r="C425" t="s">
        <v>501</v>
      </c>
      <c r="D425">
        <v>0</v>
      </c>
      <c r="E425">
        <f t="shared" si="18"/>
        <v>0.52999999999998693</v>
      </c>
      <c r="F425">
        <f t="shared" si="19"/>
        <v>0.53000000000000114</v>
      </c>
      <c r="G425">
        <f t="shared" si="20"/>
        <v>10</v>
      </c>
      <c r="H425" t="s">
        <v>502</v>
      </c>
      <c r="I425" t="s">
        <v>105</v>
      </c>
      <c r="J425" t="s">
        <v>106</v>
      </c>
      <c r="K425" t="s">
        <v>101</v>
      </c>
      <c r="L425">
        <v>72</v>
      </c>
      <c r="M425">
        <v>1350</v>
      </c>
      <c r="N425">
        <v>10</v>
      </c>
      <c r="O425">
        <v>1</v>
      </c>
      <c r="P425" s="15">
        <v>3498</v>
      </c>
      <c r="Q425">
        <v>47.68</v>
      </c>
      <c r="R425">
        <v>1.1000000000000001</v>
      </c>
      <c r="S425">
        <v>11.84</v>
      </c>
      <c r="T425">
        <v>10.33</v>
      </c>
      <c r="U425">
        <v>0.14000000000000001</v>
      </c>
      <c r="V425">
        <v>12.21</v>
      </c>
      <c r="W425">
        <v>13.94</v>
      </c>
      <c r="X425">
        <v>2.23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99.47</v>
      </c>
      <c r="AF425" s="15">
        <v>3498</v>
      </c>
      <c r="AG425">
        <v>53.77</v>
      </c>
      <c r="AH425">
        <v>0.23</v>
      </c>
      <c r="AI425">
        <v>2.4900000000000002</v>
      </c>
      <c r="AJ425">
        <v>3.84</v>
      </c>
      <c r="AK425">
        <v>7.0000000000000007E-2</v>
      </c>
      <c r="AL425">
        <v>18.71</v>
      </c>
      <c r="AM425">
        <v>20.399999999999999</v>
      </c>
      <c r="AN425">
        <v>0.28999999999999998</v>
      </c>
      <c r="AO425">
        <v>0</v>
      </c>
      <c r="AP425">
        <v>0</v>
      </c>
      <c r="AR425" s="38"/>
      <c r="AS425" s="38"/>
      <c r="AT425" s="38"/>
      <c r="AU425" s="38"/>
      <c r="AV425" s="38"/>
      <c r="AW425" s="38"/>
      <c r="AX425" s="38"/>
      <c r="AY425" s="38"/>
      <c r="AZ425" s="38"/>
      <c r="BA425" s="38"/>
      <c r="BB425" s="38"/>
      <c r="BC425" s="38"/>
      <c r="DJ425" s="17"/>
      <c r="EH425" s="17"/>
      <c r="EI425" s="17"/>
      <c r="EJ425" s="17"/>
      <c r="EK425" s="17"/>
      <c r="EL425" s="17"/>
      <c r="EM425" s="17"/>
      <c r="EN425" s="17"/>
      <c r="EQ425" s="17"/>
      <c r="ER425" s="17"/>
      <c r="ES425" s="17"/>
      <c r="ET425" s="17"/>
      <c r="EU425" s="17"/>
      <c r="FW425" s="40"/>
      <c r="FX425" s="40"/>
      <c r="FY425" s="40"/>
      <c r="FZ425" s="40"/>
      <c r="GA425" s="40"/>
      <c r="GB425" s="18"/>
      <c r="GC425" s="18"/>
      <c r="GD425" s="19"/>
      <c r="GE425" s="19"/>
      <c r="GF425" s="41"/>
      <c r="GG425" s="41"/>
      <c r="GH425" s="41"/>
      <c r="GI425" s="41"/>
      <c r="GJ425" s="41"/>
      <c r="GK425" s="41"/>
      <c r="GL425" s="41"/>
      <c r="GM425" s="41"/>
      <c r="GN425" s="41"/>
      <c r="GO425" s="41"/>
      <c r="GP425" s="41"/>
      <c r="GQ425" s="41"/>
      <c r="GR425" s="41"/>
      <c r="GS425" s="41"/>
      <c r="GT425" s="41"/>
      <c r="GU425" s="41"/>
      <c r="GV425" s="42"/>
      <c r="GW425" s="42"/>
      <c r="GX425" s="42"/>
      <c r="GY425" s="42"/>
      <c r="GZ425" s="41"/>
      <c r="HA425" s="41"/>
      <c r="HB425" s="41"/>
      <c r="HC425" s="41"/>
      <c r="HD425" s="41"/>
      <c r="HE425" s="41"/>
      <c r="HF425" s="37"/>
      <c r="HG425" s="37"/>
      <c r="HH425" s="43"/>
      <c r="HI425" s="43"/>
      <c r="HJ425" s="41"/>
      <c r="HK425" s="43"/>
      <c r="HL425" s="42"/>
      <c r="HM425" s="18"/>
      <c r="HN425" s="18"/>
      <c r="HO425" s="42"/>
      <c r="HP425" s="18"/>
      <c r="HQ425" s="18"/>
      <c r="HR425" s="19"/>
      <c r="HS425" s="43"/>
      <c r="HT425" s="42"/>
      <c r="HU425" s="41"/>
      <c r="HV425" s="41"/>
      <c r="HW425" s="19"/>
      <c r="HX425" s="43"/>
      <c r="HY425" s="19"/>
      <c r="HZ425" s="41"/>
      <c r="IA425" s="41"/>
      <c r="IB425" s="19"/>
    </row>
    <row r="426" spans="1:236" ht="15.5">
      <c r="A426" s="15">
        <v>332</v>
      </c>
      <c r="B426" t="s">
        <v>516</v>
      </c>
      <c r="C426" t="s">
        <v>517</v>
      </c>
      <c r="D426">
        <v>0</v>
      </c>
      <c r="E426">
        <f t="shared" si="18"/>
        <v>0</v>
      </c>
      <c r="F426">
        <f t="shared" si="19"/>
        <v>100</v>
      </c>
      <c r="G426">
        <f t="shared" si="20"/>
        <v>15</v>
      </c>
      <c r="H426" t="s">
        <v>518</v>
      </c>
      <c r="I426" t="s">
        <v>105</v>
      </c>
      <c r="J426" t="s">
        <v>181</v>
      </c>
      <c r="K426" t="s">
        <v>182</v>
      </c>
      <c r="L426">
        <v>74</v>
      </c>
      <c r="M426">
        <v>1300</v>
      </c>
      <c r="N426">
        <v>0</v>
      </c>
      <c r="O426">
        <v>1.5</v>
      </c>
      <c r="P426" s="15">
        <v>332</v>
      </c>
      <c r="Q426">
        <v>49.09</v>
      </c>
      <c r="R426">
        <v>2.1800000000000002</v>
      </c>
      <c r="S426">
        <v>19.3</v>
      </c>
      <c r="T426">
        <v>8.24</v>
      </c>
      <c r="U426">
        <v>0</v>
      </c>
      <c r="V426">
        <v>7.29</v>
      </c>
      <c r="W426">
        <v>5.95</v>
      </c>
      <c r="X426">
        <v>7.04</v>
      </c>
      <c r="Y426">
        <v>0.88</v>
      </c>
      <c r="Z426">
        <v>0.03</v>
      </c>
      <c r="AA426">
        <v>0</v>
      </c>
      <c r="AB426">
        <v>0</v>
      </c>
      <c r="AC426">
        <v>0</v>
      </c>
      <c r="AD426">
        <v>0</v>
      </c>
      <c r="AF426" s="15">
        <v>332</v>
      </c>
      <c r="AG426">
        <v>50.96</v>
      </c>
      <c r="AH426">
        <v>0.81</v>
      </c>
      <c r="AI426">
        <v>8.84</v>
      </c>
      <c r="AJ426">
        <v>7.31</v>
      </c>
      <c r="AK426">
        <v>0</v>
      </c>
      <c r="AL426">
        <v>19.05</v>
      </c>
      <c r="AM426">
        <v>11.72</v>
      </c>
      <c r="AN426">
        <v>1.1100000000000001</v>
      </c>
      <c r="AO426">
        <v>0</v>
      </c>
      <c r="AP426">
        <v>0.21</v>
      </c>
      <c r="AR426" s="38"/>
      <c r="AS426" s="38"/>
      <c r="AT426" s="38"/>
      <c r="AU426" s="38"/>
      <c r="AV426" s="38"/>
      <c r="AW426" s="38"/>
      <c r="AX426" s="38"/>
      <c r="AY426" s="38"/>
      <c r="AZ426" s="38"/>
      <c r="BA426" s="38"/>
      <c r="BB426" s="38"/>
      <c r="BC426" s="38"/>
      <c r="DJ426" s="17"/>
      <c r="EH426" s="17"/>
      <c r="EI426" s="17"/>
      <c r="EJ426" s="17"/>
      <c r="EK426" s="17"/>
      <c r="EL426" s="17"/>
      <c r="EM426" s="17"/>
      <c r="EN426" s="17"/>
      <c r="EQ426" s="17"/>
      <c r="ER426" s="17"/>
      <c r="ES426" s="17"/>
      <c r="ET426" s="17"/>
      <c r="EU426" s="17"/>
      <c r="FW426" s="40"/>
      <c r="FX426" s="40"/>
      <c r="FY426" s="40"/>
      <c r="FZ426" s="40"/>
      <c r="GA426" s="40"/>
      <c r="GB426" s="18"/>
      <c r="GC426" s="18"/>
      <c r="GD426" s="19"/>
      <c r="GE426" s="19"/>
      <c r="GF426" s="41"/>
      <c r="GG426" s="41"/>
      <c r="GH426" s="41"/>
      <c r="GI426" s="41"/>
      <c r="GJ426" s="41"/>
      <c r="GK426" s="41"/>
      <c r="GL426" s="41"/>
      <c r="GM426" s="41"/>
      <c r="GN426" s="41"/>
      <c r="GO426" s="41"/>
      <c r="GP426" s="41"/>
      <c r="GQ426" s="41"/>
      <c r="GR426" s="41"/>
      <c r="GS426" s="41"/>
      <c r="GT426" s="41"/>
      <c r="GU426" s="41"/>
      <c r="GV426" s="42"/>
      <c r="GW426" s="42"/>
      <c r="GX426" s="42"/>
      <c r="GY426" s="42"/>
      <c r="GZ426" s="41"/>
      <c r="HA426" s="41"/>
      <c r="HB426" s="41"/>
      <c r="HC426" s="41"/>
      <c r="HD426" s="41"/>
      <c r="HE426" s="41"/>
      <c r="HF426" s="37"/>
      <c r="HG426" s="37"/>
      <c r="HH426" s="43"/>
      <c r="HI426" s="43"/>
      <c r="HJ426" s="41"/>
      <c r="HK426" s="43"/>
      <c r="HL426" s="42"/>
      <c r="HM426" s="18"/>
      <c r="HN426" s="18"/>
      <c r="HO426" s="42"/>
      <c r="HP426" s="18"/>
      <c r="HQ426" s="18"/>
      <c r="HR426" s="19"/>
      <c r="HS426" s="43"/>
      <c r="HT426" s="42"/>
      <c r="HU426" s="41"/>
      <c r="HV426" s="41"/>
      <c r="HW426" s="19"/>
      <c r="HX426" s="43"/>
      <c r="HY426" s="19"/>
      <c r="HZ426" s="41"/>
      <c r="IA426" s="41"/>
      <c r="IB426" s="19"/>
    </row>
    <row r="427" spans="1:236" ht="15.5">
      <c r="A427" s="15">
        <v>333</v>
      </c>
      <c r="B427" t="s">
        <v>519</v>
      </c>
      <c r="C427" t="s">
        <v>517</v>
      </c>
      <c r="D427">
        <v>0</v>
      </c>
      <c r="E427">
        <f t="shared" si="18"/>
        <v>0.40000000000000568</v>
      </c>
      <c r="F427">
        <f t="shared" si="19"/>
        <v>100</v>
      </c>
      <c r="G427">
        <f t="shared" si="20"/>
        <v>15</v>
      </c>
      <c r="H427" t="s">
        <v>518</v>
      </c>
      <c r="I427" t="s">
        <v>105</v>
      </c>
      <c r="J427" t="s">
        <v>181</v>
      </c>
      <c r="K427" t="s">
        <v>182</v>
      </c>
      <c r="L427">
        <v>25</v>
      </c>
      <c r="M427">
        <v>1350</v>
      </c>
      <c r="N427">
        <v>0</v>
      </c>
      <c r="O427">
        <v>1.5</v>
      </c>
      <c r="P427" s="15">
        <v>333</v>
      </c>
      <c r="Q427">
        <v>48.52</v>
      </c>
      <c r="R427">
        <v>1.54</v>
      </c>
      <c r="S427">
        <v>17.72</v>
      </c>
      <c r="T427">
        <v>8.67</v>
      </c>
      <c r="U427">
        <v>0</v>
      </c>
      <c r="V427">
        <v>10.37</v>
      </c>
      <c r="W427">
        <v>9.43</v>
      </c>
      <c r="X427">
        <v>3</v>
      </c>
      <c r="Y427">
        <v>0.28000000000000003</v>
      </c>
      <c r="Z427">
        <v>7.0000000000000007E-2</v>
      </c>
      <c r="AA427">
        <v>0</v>
      </c>
      <c r="AB427">
        <v>0</v>
      </c>
      <c r="AC427">
        <v>0</v>
      </c>
      <c r="AD427">
        <v>0</v>
      </c>
      <c r="AF427" s="15">
        <v>333</v>
      </c>
      <c r="AG427">
        <v>53.34</v>
      </c>
      <c r="AH427">
        <v>0.3</v>
      </c>
      <c r="AI427">
        <v>4.96</v>
      </c>
      <c r="AJ427">
        <v>6.76</v>
      </c>
      <c r="AK427">
        <v>0</v>
      </c>
      <c r="AL427">
        <v>23.01</v>
      </c>
      <c r="AM427">
        <v>10.71</v>
      </c>
      <c r="AN427">
        <v>0.49</v>
      </c>
      <c r="AO427">
        <v>0</v>
      </c>
      <c r="AP427">
        <v>0.43</v>
      </c>
      <c r="AR427" s="38"/>
      <c r="AS427" s="38"/>
      <c r="AT427" s="38"/>
      <c r="AU427" s="38"/>
      <c r="AV427" s="38"/>
      <c r="AW427" s="38"/>
      <c r="AX427" s="38"/>
      <c r="AY427" s="38"/>
      <c r="AZ427" s="38"/>
      <c r="BA427" s="38"/>
      <c r="BB427" s="38"/>
      <c r="BC427" s="38"/>
      <c r="DJ427" s="17"/>
      <c r="EH427" s="17"/>
      <c r="EI427" s="17"/>
      <c r="EJ427" s="17"/>
      <c r="EK427" s="17"/>
      <c r="EL427" s="17"/>
      <c r="EM427" s="17"/>
      <c r="EN427" s="17"/>
      <c r="EQ427" s="17"/>
      <c r="ER427" s="17"/>
      <c r="ES427" s="17"/>
      <c r="ET427" s="17"/>
      <c r="EU427" s="17"/>
      <c r="FW427" s="40"/>
      <c r="FX427" s="40"/>
      <c r="FY427" s="40"/>
      <c r="FZ427" s="40"/>
      <c r="GA427" s="40"/>
      <c r="GB427" s="18"/>
      <c r="GC427" s="18"/>
      <c r="GD427" s="19"/>
      <c r="GE427" s="19"/>
      <c r="GF427" s="41"/>
      <c r="GG427" s="41"/>
      <c r="GH427" s="41"/>
      <c r="GI427" s="41"/>
      <c r="GJ427" s="41"/>
      <c r="GK427" s="41"/>
      <c r="GL427" s="41"/>
      <c r="GM427" s="41"/>
      <c r="GN427" s="41"/>
      <c r="GO427" s="41"/>
      <c r="GP427" s="41"/>
      <c r="GQ427" s="41"/>
      <c r="GR427" s="41"/>
      <c r="GS427" s="41"/>
      <c r="GT427" s="41"/>
      <c r="GU427" s="41"/>
      <c r="GV427" s="42"/>
      <c r="GW427" s="42"/>
      <c r="GX427" s="42"/>
      <c r="GY427" s="42"/>
      <c r="GZ427" s="41"/>
      <c r="HA427" s="41"/>
      <c r="HB427" s="41"/>
      <c r="HC427" s="41"/>
      <c r="HD427" s="41"/>
      <c r="HE427" s="41"/>
      <c r="HF427" s="37"/>
      <c r="HG427" s="37"/>
      <c r="HH427" s="43"/>
      <c r="HI427" s="43"/>
      <c r="HJ427" s="41"/>
      <c r="HK427" s="43"/>
      <c r="HL427" s="42"/>
      <c r="HM427" s="18"/>
      <c r="HN427" s="18"/>
      <c r="HO427" s="42"/>
      <c r="HP427" s="18"/>
      <c r="HQ427" s="18"/>
      <c r="HR427" s="19"/>
      <c r="HS427" s="43"/>
      <c r="HT427" s="42"/>
      <c r="HU427" s="41"/>
      <c r="HV427" s="41"/>
      <c r="HW427" s="19"/>
      <c r="HX427" s="43"/>
      <c r="HY427" s="19"/>
      <c r="HZ427" s="41"/>
      <c r="IA427" s="41"/>
      <c r="IB427" s="19"/>
    </row>
    <row r="428" spans="1:236" ht="15.5">
      <c r="A428" s="15">
        <v>335</v>
      </c>
      <c r="B428" t="s">
        <v>520</v>
      </c>
      <c r="C428" t="s">
        <v>517</v>
      </c>
      <c r="D428">
        <v>0</v>
      </c>
      <c r="E428">
        <f t="shared" si="18"/>
        <v>0</v>
      </c>
      <c r="F428">
        <f t="shared" si="19"/>
        <v>100</v>
      </c>
      <c r="G428">
        <f t="shared" si="20"/>
        <v>20</v>
      </c>
      <c r="H428" t="s">
        <v>518</v>
      </c>
      <c r="I428" t="s">
        <v>105</v>
      </c>
      <c r="J428" t="s">
        <v>181</v>
      </c>
      <c r="K428" t="s">
        <v>182</v>
      </c>
      <c r="L428">
        <v>37</v>
      </c>
      <c r="M428">
        <v>1350</v>
      </c>
      <c r="N428">
        <v>0</v>
      </c>
      <c r="O428">
        <v>2</v>
      </c>
      <c r="P428" s="15">
        <v>335</v>
      </c>
      <c r="Q428">
        <v>47.38</v>
      </c>
      <c r="R428">
        <v>2.5</v>
      </c>
      <c r="S428">
        <v>17.920000000000002</v>
      </c>
      <c r="T428">
        <v>10.23</v>
      </c>
      <c r="U428">
        <v>0</v>
      </c>
      <c r="V428">
        <v>8.48</v>
      </c>
      <c r="W428">
        <v>5.63</v>
      </c>
      <c r="X428">
        <v>6.25</v>
      </c>
      <c r="Y428">
        <v>1.57</v>
      </c>
      <c r="Z428">
        <v>0.04</v>
      </c>
      <c r="AA428">
        <v>0</v>
      </c>
      <c r="AB428">
        <v>0</v>
      </c>
      <c r="AC428">
        <v>0</v>
      </c>
      <c r="AD428">
        <v>0</v>
      </c>
      <c r="AF428" s="15">
        <v>335</v>
      </c>
      <c r="AG428">
        <v>51.39</v>
      </c>
      <c r="AH428">
        <v>0.83</v>
      </c>
      <c r="AI428">
        <v>9.3800000000000008</v>
      </c>
      <c r="AJ428">
        <v>7.57</v>
      </c>
      <c r="AK428">
        <v>0</v>
      </c>
      <c r="AL428">
        <v>19.55</v>
      </c>
      <c r="AM428">
        <v>9.49</v>
      </c>
      <c r="AN428">
        <v>1.64</v>
      </c>
      <c r="AO428">
        <v>0</v>
      </c>
      <c r="AP428">
        <v>0.15</v>
      </c>
      <c r="AR428" s="38"/>
      <c r="AS428" s="38"/>
      <c r="AT428" s="38"/>
      <c r="AU428" s="38"/>
      <c r="AV428" s="38"/>
      <c r="AW428" s="38"/>
      <c r="AX428" s="38"/>
      <c r="AY428" s="38"/>
      <c r="AZ428" s="38"/>
      <c r="BA428" s="38"/>
      <c r="BB428" s="38"/>
      <c r="BC428" s="38"/>
      <c r="DJ428" s="17"/>
      <c r="EH428" s="17"/>
      <c r="EI428" s="17"/>
      <c r="EJ428" s="17"/>
      <c r="EK428" s="17"/>
      <c r="EL428" s="17"/>
      <c r="EM428" s="17"/>
      <c r="EN428" s="17"/>
      <c r="EQ428" s="17"/>
      <c r="ER428" s="17"/>
      <c r="ES428" s="17"/>
      <c r="ET428" s="17"/>
      <c r="EU428" s="17"/>
      <c r="FW428" s="40"/>
      <c r="FX428" s="40"/>
      <c r="FY428" s="40"/>
      <c r="FZ428" s="40"/>
      <c r="GA428" s="40"/>
      <c r="GB428" s="18"/>
      <c r="GC428" s="18"/>
      <c r="GD428" s="19"/>
      <c r="GE428" s="19"/>
      <c r="GF428" s="41"/>
      <c r="GG428" s="41"/>
      <c r="GH428" s="41"/>
      <c r="GI428" s="41"/>
      <c r="GJ428" s="41"/>
      <c r="GK428" s="41"/>
      <c r="GL428" s="41"/>
      <c r="GM428" s="41"/>
      <c r="GN428" s="41"/>
      <c r="GO428" s="41"/>
      <c r="GP428" s="41"/>
      <c r="GQ428" s="41"/>
      <c r="GR428" s="41"/>
      <c r="GS428" s="41"/>
      <c r="GT428" s="41"/>
      <c r="GU428" s="41"/>
      <c r="GV428" s="42"/>
      <c r="GW428" s="42"/>
      <c r="GX428" s="42"/>
      <c r="GY428" s="42"/>
      <c r="GZ428" s="41"/>
      <c r="HA428" s="41"/>
      <c r="HB428" s="41"/>
      <c r="HC428" s="41"/>
      <c r="HD428" s="41"/>
      <c r="HE428" s="41"/>
      <c r="HF428" s="37"/>
      <c r="HG428" s="37"/>
      <c r="HH428" s="43"/>
      <c r="HI428" s="43"/>
      <c r="HJ428" s="41"/>
      <c r="HK428" s="43"/>
      <c r="HL428" s="42"/>
      <c r="HM428" s="18"/>
      <c r="HN428" s="18"/>
      <c r="HO428" s="42"/>
      <c r="HP428" s="18"/>
      <c r="HQ428" s="18"/>
      <c r="HR428" s="19"/>
      <c r="HS428" s="43"/>
      <c r="HT428" s="42"/>
      <c r="HU428" s="41"/>
      <c r="HV428" s="41"/>
      <c r="HW428" s="19"/>
      <c r="HX428" s="43"/>
      <c r="HY428" s="19"/>
      <c r="HZ428" s="41"/>
      <c r="IA428" s="41"/>
      <c r="IB428" s="19"/>
    </row>
    <row r="429" spans="1:236" ht="15.5">
      <c r="A429" s="15">
        <v>336</v>
      </c>
      <c r="B429" t="s">
        <v>521</v>
      </c>
      <c r="C429" t="s">
        <v>517</v>
      </c>
      <c r="D429">
        <v>0</v>
      </c>
      <c r="E429">
        <f t="shared" si="18"/>
        <v>-9.9999999999909051E-3</v>
      </c>
      <c r="F429">
        <f t="shared" si="19"/>
        <v>100</v>
      </c>
      <c r="G429">
        <f t="shared" si="20"/>
        <v>20</v>
      </c>
      <c r="H429" t="s">
        <v>518</v>
      </c>
      <c r="I429" t="s">
        <v>105</v>
      </c>
      <c r="J429" t="s">
        <v>181</v>
      </c>
      <c r="K429" t="s">
        <v>182</v>
      </c>
      <c r="L429">
        <v>24</v>
      </c>
      <c r="M429">
        <v>1400</v>
      </c>
      <c r="N429">
        <v>0</v>
      </c>
      <c r="O429">
        <v>2</v>
      </c>
      <c r="P429" s="15">
        <v>336</v>
      </c>
      <c r="Q429">
        <v>45.84</v>
      </c>
      <c r="R429">
        <v>1.83</v>
      </c>
      <c r="S429">
        <v>16.3</v>
      </c>
      <c r="T429">
        <v>10.56</v>
      </c>
      <c r="U429">
        <v>0</v>
      </c>
      <c r="V429">
        <v>12.77</v>
      </c>
      <c r="W429">
        <v>8.8699999999999992</v>
      </c>
      <c r="X429">
        <v>3.38</v>
      </c>
      <c r="Y429">
        <v>0.38</v>
      </c>
      <c r="Z429">
        <v>0.08</v>
      </c>
      <c r="AA429">
        <v>0</v>
      </c>
      <c r="AB429">
        <v>0</v>
      </c>
      <c r="AC429">
        <v>0</v>
      </c>
      <c r="AD429">
        <v>0</v>
      </c>
      <c r="AF429" s="15">
        <v>336</v>
      </c>
      <c r="AG429">
        <v>51.63</v>
      </c>
      <c r="AH429">
        <v>0.4</v>
      </c>
      <c r="AI429">
        <v>8.59</v>
      </c>
      <c r="AJ429">
        <v>6.96</v>
      </c>
      <c r="AK429">
        <v>0</v>
      </c>
      <c r="AL429">
        <v>21.39</v>
      </c>
      <c r="AM429">
        <v>9.76</v>
      </c>
      <c r="AN429">
        <v>0.97</v>
      </c>
      <c r="AO429">
        <v>0</v>
      </c>
      <c r="AP429">
        <v>0.28999999999999998</v>
      </c>
      <c r="AR429" s="38"/>
      <c r="AS429" s="38"/>
      <c r="AT429" s="38"/>
      <c r="AU429" s="38"/>
      <c r="AV429" s="38"/>
      <c r="AW429" s="38"/>
      <c r="AX429" s="38"/>
      <c r="AY429" s="38"/>
      <c r="AZ429" s="38"/>
      <c r="BA429" s="38"/>
      <c r="BB429" s="38"/>
      <c r="BC429" s="38"/>
      <c r="DJ429" s="17"/>
      <c r="EH429" s="17"/>
      <c r="EI429" s="17"/>
      <c r="EJ429" s="17"/>
      <c r="EK429" s="17"/>
      <c r="EL429" s="17"/>
      <c r="EM429" s="17"/>
      <c r="EN429" s="17"/>
      <c r="EQ429" s="17"/>
      <c r="ER429" s="17"/>
      <c r="ES429" s="17"/>
      <c r="ET429" s="17"/>
      <c r="EU429" s="17"/>
      <c r="FW429" s="40"/>
      <c r="FX429" s="40"/>
      <c r="FY429" s="40"/>
      <c r="FZ429" s="40"/>
      <c r="GA429" s="40"/>
      <c r="GB429" s="18"/>
      <c r="GC429" s="18"/>
      <c r="GD429" s="19"/>
      <c r="GE429" s="19"/>
      <c r="GF429" s="41"/>
      <c r="GG429" s="41"/>
      <c r="GH429" s="41"/>
      <c r="GI429" s="41"/>
      <c r="GJ429" s="41"/>
      <c r="GK429" s="41"/>
      <c r="GL429" s="41"/>
      <c r="GM429" s="41"/>
      <c r="GN429" s="41"/>
      <c r="GO429" s="41"/>
      <c r="GP429" s="41"/>
      <c r="GQ429" s="41"/>
      <c r="GR429" s="41"/>
      <c r="GS429" s="41"/>
      <c r="GT429" s="41"/>
      <c r="GU429" s="41"/>
      <c r="GV429" s="42"/>
      <c r="GW429" s="42"/>
      <c r="GX429" s="42"/>
      <c r="GY429" s="42"/>
      <c r="GZ429" s="41"/>
      <c r="HA429" s="41"/>
      <c r="HB429" s="41"/>
      <c r="HC429" s="41"/>
      <c r="HD429" s="41"/>
      <c r="HE429" s="41"/>
      <c r="HF429" s="37"/>
      <c r="HG429" s="37"/>
      <c r="HH429" s="43"/>
      <c r="HI429" s="43"/>
      <c r="HJ429" s="41"/>
      <c r="HK429" s="43"/>
      <c r="HL429" s="42"/>
      <c r="HM429" s="18"/>
      <c r="HN429" s="18"/>
      <c r="HO429" s="42"/>
      <c r="HP429" s="18"/>
      <c r="HQ429" s="18"/>
      <c r="HR429" s="19"/>
      <c r="HS429" s="43"/>
      <c r="HT429" s="42"/>
      <c r="HU429" s="41"/>
      <c r="HV429" s="41"/>
      <c r="HW429" s="19"/>
      <c r="HX429" s="43"/>
      <c r="HY429" s="19"/>
      <c r="HZ429" s="41"/>
      <c r="IA429" s="41"/>
      <c r="IB429" s="19"/>
    </row>
    <row r="430" spans="1:236" ht="15.5">
      <c r="A430" s="15">
        <v>337</v>
      </c>
      <c r="B430" t="s">
        <v>522</v>
      </c>
      <c r="C430" t="s">
        <v>517</v>
      </c>
      <c r="D430">
        <v>0</v>
      </c>
      <c r="E430">
        <f t="shared" si="18"/>
        <v>0</v>
      </c>
      <c r="F430">
        <f t="shared" si="19"/>
        <v>100</v>
      </c>
      <c r="G430">
        <f t="shared" si="20"/>
        <v>30</v>
      </c>
      <c r="H430" t="s">
        <v>518</v>
      </c>
      <c r="I430" t="s">
        <v>105</v>
      </c>
      <c r="J430" t="s">
        <v>181</v>
      </c>
      <c r="K430" t="s">
        <v>182</v>
      </c>
      <c r="L430">
        <v>13</v>
      </c>
      <c r="M430">
        <v>1500</v>
      </c>
      <c r="N430">
        <v>0</v>
      </c>
      <c r="O430">
        <v>3</v>
      </c>
      <c r="P430" s="15">
        <v>337</v>
      </c>
      <c r="Q430">
        <v>43.04</v>
      </c>
      <c r="R430">
        <v>3.32</v>
      </c>
      <c r="S430">
        <v>15.45</v>
      </c>
      <c r="T430">
        <v>11.5</v>
      </c>
      <c r="U430">
        <v>0</v>
      </c>
      <c r="V430">
        <v>14.26</v>
      </c>
      <c r="W430">
        <v>7.82</v>
      </c>
      <c r="X430">
        <v>3.68</v>
      </c>
      <c r="Y430">
        <v>0.87</v>
      </c>
      <c r="Z430">
        <v>0.06</v>
      </c>
      <c r="AA430">
        <v>0</v>
      </c>
      <c r="AB430">
        <v>0</v>
      </c>
      <c r="AC430">
        <v>0</v>
      </c>
      <c r="AD430">
        <v>0</v>
      </c>
      <c r="AF430" s="15">
        <v>337</v>
      </c>
      <c r="AG430">
        <v>52.97</v>
      </c>
      <c r="AH430">
        <v>0.54</v>
      </c>
      <c r="AI430">
        <v>7.34</v>
      </c>
      <c r="AJ430">
        <v>6.84</v>
      </c>
      <c r="AK430">
        <v>0</v>
      </c>
      <c r="AL430">
        <v>20.39</v>
      </c>
      <c r="AM430">
        <v>9.9499999999999993</v>
      </c>
      <c r="AN430">
        <v>1.82</v>
      </c>
      <c r="AO430">
        <v>0</v>
      </c>
      <c r="AP430">
        <v>0.15</v>
      </c>
      <c r="AR430" s="38"/>
      <c r="AS430" s="38"/>
      <c r="AT430" s="38"/>
      <c r="AU430" s="38"/>
      <c r="AV430" s="38"/>
      <c r="AW430" s="38"/>
      <c r="AX430" s="38"/>
      <c r="AY430" s="38"/>
      <c r="AZ430" s="38"/>
      <c r="BA430" s="38"/>
      <c r="BB430" s="38"/>
      <c r="BC430" s="38"/>
      <c r="DJ430" s="17"/>
      <c r="EH430" s="17"/>
      <c r="EI430" s="17"/>
      <c r="EJ430" s="17"/>
      <c r="EK430" s="17"/>
      <c r="EL430" s="17"/>
      <c r="EM430" s="17"/>
      <c r="EN430" s="17"/>
      <c r="EQ430" s="17"/>
      <c r="ER430" s="17"/>
      <c r="ES430" s="17"/>
      <c r="ET430" s="17"/>
      <c r="EU430" s="17"/>
      <c r="FW430" s="40"/>
      <c r="FX430" s="40"/>
      <c r="FY430" s="40"/>
      <c r="FZ430" s="40"/>
      <c r="GA430" s="40"/>
      <c r="GB430" s="18"/>
      <c r="GC430" s="18"/>
      <c r="GD430" s="19"/>
      <c r="GE430" s="19"/>
      <c r="GF430" s="41"/>
      <c r="GG430" s="41"/>
      <c r="GH430" s="41"/>
      <c r="GI430" s="41"/>
      <c r="GJ430" s="41"/>
      <c r="GK430" s="41"/>
      <c r="GL430" s="41"/>
      <c r="GM430" s="41"/>
      <c r="GN430" s="41"/>
      <c r="GO430" s="41"/>
      <c r="GP430" s="41"/>
      <c r="GQ430" s="41"/>
      <c r="GR430" s="41"/>
      <c r="GS430" s="41"/>
      <c r="GT430" s="41"/>
      <c r="GU430" s="41"/>
      <c r="GV430" s="42"/>
      <c r="GW430" s="42"/>
      <c r="GX430" s="42"/>
      <c r="GY430" s="42"/>
      <c r="GZ430" s="41"/>
      <c r="HA430" s="41"/>
      <c r="HB430" s="41"/>
      <c r="HC430" s="41"/>
      <c r="HD430" s="41"/>
      <c r="HE430" s="41"/>
      <c r="HF430" s="37"/>
      <c r="HG430" s="37"/>
      <c r="HH430" s="43"/>
      <c r="HI430" s="43"/>
      <c r="HJ430" s="41"/>
      <c r="HK430" s="43"/>
      <c r="HL430" s="42"/>
      <c r="HM430" s="18"/>
      <c r="HN430" s="18"/>
      <c r="HO430" s="42"/>
      <c r="HP430" s="18"/>
      <c r="HQ430" s="18"/>
      <c r="HR430" s="19"/>
      <c r="HS430" s="43"/>
      <c r="HT430" s="42"/>
      <c r="HU430" s="41"/>
      <c r="HV430" s="41"/>
      <c r="HW430" s="19"/>
      <c r="HX430" s="43"/>
      <c r="HY430" s="19"/>
      <c r="HZ430" s="41"/>
      <c r="IA430" s="41"/>
      <c r="IB430" s="19"/>
    </row>
    <row r="431" spans="1:236" ht="15.5">
      <c r="A431" s="15">
        <v>338</v>
      </c>
      <c r="B431" t="s">
        <v>523</v>
      </c>
      <c r="C431" t="s">
        <v>517</v>
      </c>
      <c r="D431">
        <v>0</v>
      </c>
      <c r="E431">
        <f t="shared" si="18"/>
        <v>1.0000000000019327E-2</v>
      </c>
      <c r="F431">
        <f t="shared" si="19"/>
        <v>100</v>
      </c>
      <c r="G431">
        <f t="shared" si="20"/>
        <v>30</v>
      </c>
      <c r="H431" t="s">
        <v>518</v>
      </c>
      <c r="I431" t="s">
        <v>105</v>
      </c>
      <c r="J431" t="s">
        <v>181</v>
      </c>
      <c r="K431" t="s">
        <v>182</v>
      </c>
      <c r="L431">
        <v>12</v>
      </c>
      <c r="M431">
        <v>1525</v>
      </c>
      <c r="N431">
        <v>0</v>
      </c>
      <c r="O431">
        <v>3</v>
      </c>
      <c r="P431" s="15">
        <v>338</v>
      </c>
      <c r="Q431">
        <v>45.98</v>
      </c>
      <c r="R431">
        <v>1.65</v>
      </c>
      <c r="S431">
        <v>12.27</v>
      </c>
      <c r="T431">
        <v>10.57</v>
      </c>
      <c r="U431">
        <v>0</v>
      </c>
      <c r="V431">
        <v>17.66</v>
      </c>
      <c r="W431">
        <v>8.82</v>
      </c>
      <c r="X431">
        <v>2.5499999999999998</v>
      </c>
      <c r="Y431">
        <v>0.39</v>
      </c>
      <c r="Z431">
        <v>0.1</v>
      </c>
      <c r="AA431">
        <v>0</v>
      </c>
      <c r="AB431">
        <v>0</v>
      </c>
      <c r="AC431">
        <v>0</v>
      </c>
      <c r="AD431">
        <v>0</v>
      </c>
      <c r="AF431" s="15">
        <v>338</v>
      </c>
      <c r="AG431">
        <v>54.58</v>
      </c>
      <c r="AH431">
        <v>0.21</v>
      </c>
      <c r="AI431">
        <v>5.41</v>
      </c>
      <c r="AJ431">
        <v>6.2</v>
      </c>
      <c r="AK431">
        <v>0</v>
      </c>
      <c r="AL431">
        <v>24.96</v>
      </c>
      <c r="AM431">
        <v>7.28</v>
      </c>
      <c r="AN431">
        <v>1.0900000000000001</v>
      </c>
      <c r="AO431">
        <v>0</v>
      </c>
      <c r="AP431">
        <v>0.27</v>
      </c>
      <c r="AR431" s="38"/>
      <c r="AS431" s="38"/>
      <c r="AT431" s="38"/>
      <c r="AU431" s="38"/>
      <c r="AV431" s="38"/>
      <c r="AW431" s="38"/>
      <c r="AX431" s="38"/>
      <c r="AY431" s="38"/>
      <c r="AZ431" s="38"/>
      <c r="BA431" s="38"/>
      <c r="BB431" s="38"/>
      <c r="BC431" s="38"/>
      <c r="DJ431" s="17"/>
      <c r="EH431" s="17"/>
      <c r="EI431" s="17"/>
      <c r="EJ431" s="17"/>
      <c r="EK431" s="17"/>
      <c r="EL431" s="17"/>
      <c r="EM431" s="17"/>
      <c r="EN431" s="17"/>
      <c r="EQ431" s="17"/>
      <c r="ER431" s="17"/>
      <c r="ES431" s="17"/>
      <c r="ET431" s="17"/>
      <c r="EU431" s="17"/>
      <c r="FW431" s="40"/>
      <c r="FX431" s="40"/>
      <c r="FY431" s="40"/>
      <c r="FZ431" s="40"/>
      <c r="GA431" s="40"/>
      <c r="GB431" s="18"/>
      <c r="GC431" s="18"/>
      <c r="GD431" s="19"/>
      <c r="GE431" s="19"/>
      <c r="GF431" s="41"/>
      <c r="GG431" s="41"/>
      <c r="GH431" s="41"/>
      <c r="GI431" s="41"/>
      <c r="GJ431" s="41"/>
      <c r="GK431" s="41"/>
      <c r="GL431" s="41"/>
      <c r="GM431" s="41"/>
      <c r="GN431" s="41"/>
      <c r="GO431" s="41"/>
      <c r="GP431" s="41"/>
      <c r="GQ431" s="41"/>
      <c r="GR431" s="41"/>
      <c r="GS431" s="41"/>
      <c r="GT431" s="41"/>
      <c r="GU431" s="41"/>
      <c r="GV431" s="42"/>
      <c r="GW431" s="42"/>
      <c r="GX431" s="42"/>
      <c r="GY431" s="42"/>
      <c r="GZ431" s="41"/>
      <c r="HA431" s="41"/>
      <c r="HB431" s="41"/>
      <c r="HC431" s="41"/>
      <c r="HD431" s="41"/>
      <c r="HE431" s="41"/>
      <c r="HF431" s="37"/>
      <c r="HG431" s="37"/>
      <c r="HH431" s="43"/>
      <c r="HI431" s="43"/>
      <c r="HJ431" s="41"/>
      <c r="HK431" s="43"/>
      <c r="HL431" s="42"/>
      <c r="HM431" s="18"/>
      <c r="HN431" s="18"/>
      <c r="HO431" s="42"/>
      <c r="HP431" s="18"/>
      <c r="HQ431" s="18"/>
      <c r="HR431" s="19"/>
      <c r="HS431" s="43"/>
      <c r="HT431" s="42"/>
      <c r="HU431" s="41"/>
      <c r="HV431" s="41"/>
      <c r="HW431" s="19"/>
      <c r="HX431" s="43"/>
      <c r="HY431" s="19"/>
      <c r="HZ431" s="41"/>
      <c r="IA431" s="41"/>
      <c r="IB431" s="19"/>
    </row>
    <row r="432" spans="1:236" ht="15.5">
      <c r="A432" s="15">
        <v>339</v>
      </c>
      <c r="B432" t="s">
        <v>524</v>
      </c>
      <c r="C432" t="s">
        <v>517</v>
      </c>
      <c r="D432">
        <v>0</v>
      </c>
      <c r="E432">
        <f t="shared" si="18"/>
        <v>-1.0000000000033538E-2</v>
      </c>
      <c r="F432">
        <f t="shared" si="19"/>
        <v>100</v>
      </c>
      <c r="G432">
        <f t="shared" si="20"/>
        <v>15</v>
      </c>
      <c r="H432" t="s">
        <v>518</v>
      </c>
      <c r="I432" t="s">
        <v>105</v>
      </c>
      <c r="J432" t="s">
        <v>181</v>
      </c>
      <c r="K432" t="s">
        <v>182</v>
      </c>
      <c r="L432">
        <v>74</v>
      </c>
      <c r="M432">
        <v>1300</v>
      </c>
      <c r="N432">
        <v>0</v>
      </c>
      <c r="O432">
        <v>1.5</v>
      </c>
      <c r="P432" s="15">
        <v>339</v>
      </c>
      <c r="Q432">
        <v>50.55</v>
      </c>
      <c r="R432">
        <v>1.96</v>
      </c>
      <c r="S432">
        <v>19.86</v>
      </c>
      <c r="T432">
        <v>6.37</v>
      </c>
      <c r="U432">
        <v>0</v>
      </c>
      <c r="V432">
        <v>7.12</v>
      </c>
      <c r="W432">
        <v>5.79</v>
      </c>
      <c r="X432">
        <v>7.29</v>
      </c>
      <c r="Y432">
        <v>1.04</v>
      </c>
      <c r="Z432">
        <v>0.03</v>
      </c>
      <c r="AA432">
        <v>0</v>
      </c>
      <c r="AB432">
        <v>0</v>
      </c>
      <c r="AC432">
        <v>0</v>
      </c>
      <c r="AD432">
        <v>0</v>
      </c>
      <c r="AF432" s="15">
        <v>339</v>
      </c>
      <c r="AG432">
        <v>50.93</v>
      </c>
      <c r="AH432">
        <v>0.81</v>
      </c>
      <c r="AI432">
        <v>9.02</v>
      </c>
      <c r="AJ432">
        <v>5.82</v>
      </c>
      <c r="AK432">
        <v>0</v>
      </c>
      <c r="AL432">
        <v>18.510000000000002</v>
      </c>
      <c r="AM432">
        <v>13.34</v>
      </c>
      <c r="AN432">
        <v>1.23</v>
      </c>
      <c r="AO432">
        <v>0</v>
      </c>
      <c r="AP432">
        <v>0.34</v>
      </c>
      <c r="AR432" s="38"/>
      <c r="AS432" s="38"/>
      <c r="AT432" s="38"/>
      <c r="AU432" s="38"/>
      <c r="AV432" s="38"/>
      <c r="AW432" s="38"/>
      <c r="AX432" s="38"/>
      <c r="AY432" s="38"/>
      <c r="AZ432" s="38"/>
      <c r="BA432" s="38"/>
      <c r="BB432" s="38"/>
      <c r="BC432" s="38"/>
      <c r="DJ432" s="17"/>
      <c r="EH432" s="17"/>
      <c r="EI432" s="17"/>
      <c r="EJ432" s="17"/>
      <c r="EK432" s="17"/>
      <c r="EL432" s="17"/>
      <c r="EM432" s="17"/>
      <c r="EN432" s="17"/>
      <c r="EQ432" s="17"/>
      <c r="ER432" s="17"/>
      <c r="ES432" s="17"/>
      <c r="ET432" s="17"/>
      <c r="EU432" s="17"/>
      <c r="FW432" s="40"/>
      <c r="FX432" s="40"/>
      <c r="FY432" s="40"/>
      <c r="FZ432" s="40"/>
      <c r="GA432" s="40"/>
      <c r="GB432" s="18"/>
      <c r="GC432" s="18"/>
      <c r="GD432" s="19"/>
      <c r="GE432" s="19"/>
      <c r="GF432" s="41"/>
      <c r="GG432" s="41"/>
      <c r="GH432" s="41"/>
      <c r="GI432" s="41"/>
      <c r="GJ432" s="41"/>
      <c r="GK432" s="41"/>
      <c r="GL432" s="41"/>
      <c r="GM432" s="41"/>
      <c r="GN432" s="41"/>
      <c r="GO432" s="41"/>
      <c r="GP432" s="41"/>
      <c r="GQ432" s="41"/>
      <c r="GR432" s="41"/>
      <c r="GS432" s="41"/>
      <c r="GT432" s="41"/>
      <c r="GU432" s="41"/>
      <c r="GV432" s="42"/>
      <c r="GW432" s="42"/>
      <c r="GX432" s="42"/>
      <c r="GY432" s="42"/>
      <c r="GZ432" s="41"/>
      <c r="HA432" s="41"/>
      <c r="HB432" s="41"/>
      <c r="HC432" s="41"/>
      <c r="HD432" s="41"/>
      <c r="HE432" s="41"/>
      <c r="HF432" s="37"/>
      <c r="HG432" s="37"/>
      <c r="HH432" s="43"/>
      <c r="HI432" s="43"/>
      <c r="HJ432" s="41"/>
      <c r="HK432" s="43"/>
      <c r="HL432" s="42"/>
      <c r="HM432" s="18"/>
      <c r="HN432" s="18"/>
      <c r="HO432" s="42"/>
      <c r="HP432" s="18"/>
      <c r="HQ432" s="18"/>
      <c r="HR432" s="19"/>
      <c r="HS432" s="43"/>
      <c r="HT432" s="42"/>
      <c r="HU432" s="41"/>
      <c r="HV432" s="41"/>
      <c r="HW432" s="19"/>
      <c r="HX432" s="43"/>
      <c r="HY432" s="19"/>
      <c r="HZ432" s="41"/>
      <c r="IA432" s="41"/>
      <c r="IB432" s="19"/>
    </row>
    <row r="433" spans="1:236" ht="15.5">
      <c r="A433" s="15">
        <v>340</v>
      </c>
      <c r="B433" t="s">
        <v>525</v>
      </c>
      <c r="C433" t="s">
        <v>517</v>
      </c>
      <c r="D433">
        <v>0</v>
      </c>
      <c r="E433">
        <f t="shared" si="18"/>
        <v>0</v>
      </c>
      <c r="F433">
        <f t="shared" si="19"/>
        <v>100</v>
      </c>
      <c r="G433">
        <f t="shared" si="20"/>
        <v>15</v>
      </c>
      <c r="H433" t="s">
        <v>518</v>
      </c>
      <c r="I433" t="s">
        <v>105</v>
      </c>
      <c r="J433" t="s">
        <v>181</v>
      </c>
      <c r="K433" t="s">
        <v>182</v>
      </c>
      <c r="L433">
        <v>25</v>
      </c>
      <c r="M433">
        <v>1350</v>
      </c>
      <c r="N433">
        <v>0</v>
      </c>
      <c r="O433">
        <v>1.5</v>
      </c>
      <c r="P433" s="15">
        <v>340</v>
      </c>
      <c r="Q433">
        <v>48.3</v>
      </c>
      <c r="R433">
        <v>1.29</v>
      </c>
      <c r="S433">
        <v>15.8</v>
      </c>
      <c r="T433">
        <v>8.82</v>
      </c>
      <c r="U433">
        <v>0</v>
      </c>
      <c r="V433">
        <v>12.76</v>
      </c>
      <c r="W433">
        <v>10.15</v>
      </c>
      <c r="X433">
        <v>2.5099999999999998</v>
      </c>
      <c r="Y433">
        <v>0.26</v>
      </c>
      <c r="Z433">
        <v>0.11</v>
      </c>
      <c r="AA433">
        <v>0</v>
      </c>
      <c r="AB433">
        <v>0</v>
      </c>
      <c r="AC433">
        <v>0</v>
      </c>
      <c r="AD433">
        <v>0</v>
      </c>
      <c r="AF433" s="15">
        <v>340</v>
      </c>
      <c r="AG433">
        <v>51.64</v>
      </c>
      <c r="AH433">
        <v>0.44</v>
      </c>
      <c r="AI433">
        <v>7.66</v>
      </c>
      <c r="AJ433">
        <v>5.36</v>
      </c>
      <c r="AK433">
        <v>0</v>
      </c>
      <c r="AL433">
        <v>20.85</v>
      </c>
      <c r="AM433">
        <v>12.87</v>
      </c>
      <c r="AN433">
        <v>0.62</v>
      </c>
      <c r="AO433">
        <v>0</v>
      </c>
      <c r="AP433">
        <v>0.55000000000000004</v>
      </c>
      <c r="AR433" s="38"/>
      <c r="AS433" s="38"/>
      <c r="AT433" s="38"/>
      <c r="AU433" s="38"/>
      <c r="AV433" s="38"/>
      <c r="AW433" s="38"/>
      <c r="AX433" s="38"/>
      <c r="AY433" s="38"/>
      <c r="AZ433" s="38"/>
      <c r="BA433" s="38"/>
      <c r="BB433" s="38"/>
      <c r="BC433" s="38"/>
      <c r="DJ433" s="17"/>
      <c r="EH433" s="17"/>
      <c r="EI433" s="17"/>
      <c r="EJ433" s="17"/>
      <c r="EK433" s="17"/>
      <c r="EL433" s="17"/>
      <c r="EM433" s="17"/>
      <c r="EN433" s="17"/>
      <c r="EQ433" s="17"/>
      <c r="ER433" s="17"/>
      <c r="ES433" s="17"/>
      <c r="ET433" s="17"/>
      <c r="EU433" s="17"/>
      <c r="FW433" s="40"/>
      <c r="FX433" s="40"/>
      <c r="FY433" s="40"/>
      <c r="FZ433" s="40"/>
      <c r="GA433" s="40"/>
      <c r="GB433" s="18"/>
      <c r="GC433" s="18"/>
      <c r="GD433" s="19"/>
      <c r="GE433" s="19"/>
      <c r="GF433" s="41"/>
      <c r="GG433" s="41"/>
      <c r="GH433" s="41"/>
      <c r="GI433" s="41"/>
      <c r="GJ433" s="41"/>
      <c r="GK433" s="41"/>
      <c r="GL433" s="41"/>
      <c r="GM433" s="41"/>
      <c r="GN433" s="41"/>
      <c r="GO433" s="41"/>
      <c r="GP433" s="41"/>
      <c r="GQ433" s="41"/>
      <c r="GR433" s="41"/>
      <c r="GS433" s="41"/>
      <c r="GT433" s="41"/>
      <c r="GU433" s="41"/>
      <c r="GV433" s="42"/>
      <c r="GW433" s="42"/>
      <c r="GX433" s="42"/>
      <c r="GY433" s="42"/>
      <c r="GZ433" s="41"/>
      <c r="HA433" s="41"/>
      <c r="HB433" s="41"/>
      <c r="HC433" s="41"/>
      <c r="HD433" s="41"/>
      <c r="HE433" s="41"/>
      <c r="HF433" s="37"/>
      <c r="HG433" s="37"/>
      <c r="HH433" s="43"/>
      <c r="HI433" s="43"/>
      <c r="HJ433" s="41"/>
      <c r="HK433" s="43"/>
      <c r="HL433" s="42"/>
      <c r="HM433" s="18"/>
      <c r="HN433" s="18"/>
      <c r="HO433" s="42"/>
      <c r="HP433" s="18"/>
      <c r="HQ433" s="18"/>
      <c r="HR433" s="19"/>
      <c r="HS433" s="43"/>
      <c r="HT433" s="42"/>
      <c r="HU433" s="41"/>
      <c r="HV433" s="41"/>
      <c r="HW433" s="19"/>
      <c r="HX433" s="43"/>
      <c r="HY433" s="19"/>
      <c r="HZ433" s="41"/>
      <c r="IA433" s="41"/>
      <c r="IB433" s="19"/>
    </row>
    <row r="434" spans="1:236" ht="15.5">
      <c r="A434" s="15">
        <v>342</v>
      </c>
      <c r="B434" t="s">
        <v>520</v>
      </c>
      <c r="C434" t="s">
        <v>517</v>
      </c>
      <c r="D434">
        <v>0</v>
      </c>
      <c r="E434">
        <f t="shared" si="18"/>
        <v>0</v>
      </c>
      <c r="F434">
        <f t="shared" si="19"/>
        <v>100</v>
      </c>
      <c r="G434">
        <f t="shared" si="20"/>
        <v>20</v>
      </c>
      <c r="H434" t="s">
        <v>518</v>
      </c>
      <c r="I434" t="s">
        <v>105</v>
      </c>
      <c r="J434" t="s">
        <v>181</v>
      </c>
      <c r="K434" t="s">
        <v>182</v>
      </c>
      <c r="L434">
        <v>37</v>
      </c>
      <c r="M434">
        <v>1350</v>
      </c>
      <c r="N434">
        <v>0</v>
      </c>
      <c r="O434">
        <v>2</v>
      </c>
      <c r="P434" s="15">
        <v>342</v>
      </c>
      <c r="Q434">
        <v>49.03</v>
      </c>
      <c r="R434">
        <v>1.82</v>
      </c>
      <c r="S434">
        <v>19.079999999999998</v>
      </c>
      <c r="T434">
        <v>8.0500000000000007</v>
      </c>
      <c r="U434">
        <v>0</v>
      </c>
      <c r="V434">
        <v>7.99</v>
      </c>
      <c r="W434">
        <v>5.51</v>
      </c>
      <c r="X434">
        <v>5.91</v>
      </c>
      <c r="Y434">
        <v>2.56</v>
      </c>
      <c r="Z434">
        <v>0.05</v>
      </c>
      <c r="AA434">
        <v>0</v>
      </c>
      <c r="AB434">
        <v>0</v>
      </c>
      <c r="AC434">
        <v>0</v>
      </c>
      <c r="AD434">
        <v>0</v>
      </c>
      <c r="AF434" s="15">
        <v>342</v>
      </c>
      <c r="AG434">
        <v>51.48</v>
      </c>
      <c r="AH434">
        <v>0.82</v>
      </c>
      <c r="AI434">
        <v>9.1300000000000008</v>
      </c>
      <c r="AJ434">
        <v>6.56</v>
      </c>
      <c r="AK434">
        <v>0</v>
      </c>
      <c r="AL434">
        <v>19.940000000000001</v>
      </c>
      <c r="AM434">
        <v>10.14</v>
      </c>
      <c r="AN434">
        <v>1.66</v>
      </c>
      <c r="AO434">
        <v>0</v>
      </c>
      <c r="AP434">
        <v>0.28000000000000003</v>
      </c>
      <c r="AR434" s="38"/>
      <c r="AS434" s="38"/>
      <c r="AT434" s="38"/>
      <c r="AU434" s="38"/>
      <c r="AV434" s="38"/>
      <c r="AW434" s="38"/>
      <c r="AX434" s="38"/>
      <c r="AY434" s="38"/>
      <c r="AZ434" s="38"/>
      <c r="BA434" s="38"/>
      <c r="BB434" s="38"/>
      <c r="BC434" s="38"/>
      <c r="DJ434" s="17"/>
      <c r="EH434" s="17"/>
      <c r="EI434" s="17"/>
      <c r="EJ434" s="17"/>
      <c r="EK434" s="17"/>
      <c r="EL434" s="17"/>
      <c r="EM434" s="17"/>
      <c r="EN434" s="17"/>
      <c r="EQ434" s="17"/>
      <c r="ER434" s="17"/>
      <c r="ES434" s="17"/>
      <c r="ET434" s="17"/>
      <c r="EU434" s="17"/>
      <c r="FW434" s="40"/>
      <c r="FX434" s="40"/>
      <c r="FY434" s="40"/>
      <c r="FZ434" s="40"/>
      <c r="GA434" s="40"/>
      <c r="GB434" s="18"/>
      <c r="GC434" s="18"/>
      <c r="GD434" s="19"/>
      <c r="GE434" s="19"/>
      <c r="GF434" s="41"/>
      <c r="GG434" s="41"/>
      <c r="GH434" s="41"/>
      <c r="GI434" s="41"/>
      <c r="GJ434" s="41"/>
      <c r="GK434" s="41"/>
      <c r="GL434" s="41"/>
      <c r="GM434" s="41"/>
      <c r="GN434" s="41"/>
      <c r="GO434" s="41"/>
      <c r="GP434" s="41"/>
      <c r="GQ434" s="41"/>
      <c r="GR434" s="41"/>
      <c r="GS434" s="41"/>
      <c r="GT434" s="41"/>
      <c r="GU434" s="41"/>
      <c r="GV434" s="42"/>
      <c r="GW434" s="42"/>
      <c r="GX434" s="42"/>
      <c r="GY434" s="42"/>
      <c r="GZ434" s="41"/>
      <c r="HA434" s="41"/>
      <c r="HB434" s="41"/>
      <c r="HC434" s="41"/>
      <c r="HD434" s="41"/>
      <c r="HE434" s="41"/>
      <c r="HF434" s="37"/>
      <c r="HG434" s="37"/>
      <c r="HH434" s="43"/>
      <c r="HI434" s="43"/>
      <c r="HJ434" s="41"/>
      <c r="HK434" s="43"/>
      <c r="HL434" s="42"/>
      <c r="HM434" s="18"/>
      <c r="HN434" s="18"/>
      <c r="HO434" s="42"/>
      <c r="HP434" s="18"/>
      <c r="HQ434" s="18"/>
      <c r="HR434" s="19"/>
      <c r="HS434" s="43"/>
      <c r="HT434" s="42"/>
      <c r="HU434" s="41"/>
      <c r="HV434" s="41"/>
      <c r="HW434" s="19"/>
      <c r="HX434" s="43"/>
      <c r="HY434" s="19"/>
      <c r="HZ434" s="41"/>
      <c r="IA434" s="41"/>
      <c r="IB434" s="19"/>
    </row>
    <row r="435" spans="1:236" ht="15.5">
      <c r="A435" s="15">
        <v>343</v>
      </c>
      <c r="B435" t="s">
        <v>526</v>
      </c>
      <c r="C435" t="s">
        <v>517</v>
      </c>
      <c r="D435">
        <v>0</v>
      </c>
      <c r="E435">
        <f t="shared" si="18"/>
        <v>0</v>
      </c>
      <c r="F435">
        <f t="shared" si="19"/>
        <v>100</v>
      </c>
      <c r="G435">
        <f t="shared" si="20"/>
        <v>20</v>
      </c>
      <c r="H435" t="s">
        <v>518</v>
      </c>
      <c r="I435" t="s">
        <v>105</v>
      </c>
      <c r="J435" t="s">
        <v>181</v>
      </c>
      <c r="K435" t="s">
        <v>182</v>
      </c>
      <c r="L435">
        <v>25</v>
      </c>
      <c r="M435">
        <v>1400</v>
      </c>
      <c r="N435">
        <v>0</v>
      </c>
      <c r="O435">
        <v>2</v>
      </c>
      <c r="P435" s="15">
        <v>343</v>
      </c>
      <c r="Q435">
        <v>46.53</v>
      </c>
      <c r="R435">
        <v>1.72</v>
      </c>
      <c r="S435">
        <v>17.260000000000002</v>
      </c>
      <c r="T435">
        <v>9.2799999999999994</v>
      </c>
      <c r="U435">
        <v>0</v>
      </c>
      <c r="V435">
        <v>12.17</v>
      </c>
      <c r="W435">
        <v>9.09</v>
      </c>
      <c r="X435">
        <v>3.53</v>
      </c>
      <c r="Y435">
        <v>0.37</v>
      </c>
      <c r="Z435">
        <v>0.05</v>
      </c>
      <c r="AA435">
        <v>0</v>
      </c>
      <c r="AB435">
        <v>0</v>
      </c>
      <c r="AC435">
        <v>0</v>
      </c>
      <c r="AD435">
        <v>0</v>
      </c>
      <c r="AF435" s="15">
        <v>343</v>
      </c>
      <c r="AG435">
        <v>52.2</v>
      </c>
      <c r="AH435">
        <v>0.34</v>
      </c>
      <c r="AI435">
        <v>7.95</v>
      </c>
      <c r="AJ435">
        <v>6.1</v>
      </c>
      <c r="AK435">
        <v>0</v>
      </c>
      <c r="AL435">
        <v>21.97</v>
      </c>
      <c r="AM435">
        <v>10.09</v>
      </c>
      <c r="AN435">
        <v>0.83</v>
      </c>
      <c r="AO435">
        <v>0</v>
      </c>
      <c r="AP435">
        <v>0.52</v>
      </c>
      <c r="AR435" s="38"/>
      <c r="AS435" s="38"/>
      <c r="AT435" s="38"/>
      <c r="AU435" s="38"/>
      <c r="AV435" s="38"/>
      <c r="AW435" s="38"/>
      <c r="AX435" s="38"/>
      <c r="AY435" s="38"/>
      <c r="AZ435" s="38"/>
      <c r="BA435" s="38"/>
      <c r="BB435" s="38"/>
      <c r="BC435" s="38"/>
      <c r="DJ435" s="17"/>
      <c r="EH435" s="17"/>
      <c r="EI435" s="17"/>
      <c r="EJ435" s="17"/>
      <c r="EK435" s="17"/>
      <c r="EL435" s="17"/>
      <c r="EM435" s="17"/>
      <c r="EN435" s="17"/>
      <c r="EQ435" s="17"/>
      <c r="ER435" s="17"/>
      <c r="ES435" s="17"/>
      <c r="ET435" s="17"/>
      <c r="EU435" s="17"/>
      <c r="FW435" s="40"/>
      <c r="FX435" s="40"/>
      <c r="FY435" s="40"/>
      <c r="FZ435" s="40"/>
      <c r="GA435" s="40"/>
      <c r="GB435" s="18"/>
      <c r="GC435" s="18"/>
      <c r="GD435" s="19"/>
      <c r="GE435" s="19"/>
      <c r="GF435" s="41"/>
      <c r="GG435" s="41"/>
      <c r="GH435" s="41"/>
      <c r="GI435" s="41"/>
      <c r="GJ435" s="41"/>
      <c r="GK435" s="41"/>
      <c r="GL435" s="41"/>
      <c r="GM435" s="41"/>
      <c r="GN435" s="41"/>
      <c r="GO435" s="41"/>
      <c r="GP435" s="41"/>
      <c r="GQ435" s="41"/>
      <c r="GR435" s="41"/>
      <c r="GS435" s="41"/>
      <c r="GT435" s="41"/>
      <c r="GU435" s="41"/>
      <c r="GV435" s="42"/>
      <c r="GW435" s="42"/>
      <c r="GX435" s="42"/>
      <c r="GY435" s="42"/>
      <c r="GZ435" s="41"/>
      <c r="HA435" s="41"/>
      <c r="HB435" s="41"/>
      <c r="HC435" s="41"/>
      <c r="HD435" s="41"/>
      <c r="HE435" s="41"/>
      <c r="HF435" s="37"/>
      <c r="HG435" s="37"/>
      <c r="HH435" s="43"/>
      <c r="HI435" s="43"/>
      <c r="HJ435" s="41"/>
      <c r="HK435" s="43"/>
      <c r="HL435" s="42"/>
      <c r="HM435" s="18"/>
      <c r="HN435" s="18"/>
      <c r="HO435" s="42"/>
      <c r="HP435" s="18"/>
      <c r="HQ435" s="18"/>
      <c r="HR435" s="19"/>
      <c r="HS435" s="43"/>
      <c r="HT435" s="42"/>
      <c r="HU435" s="41"/>
      <c r="HV435" s="41"/>
      <c r="HW435" s="19"/>
      <c r="HX435" s="43"/>
      <c r="HY435" s="19"/>
      <c r="HZ435" s="41"/>
      <c r="IA435" s="41"/>
      <c r="IB435" s="19"/>
    </row>
    <row r="436" spans="1:236" ht="15.5">
      <c r="A436" s="15">
        <v>344</v>
      </c>
      <c r="B436" t="s">
        <v>527</v>
      </c>
      <c r="C436" t="s">
        <v>517</v>
      </c>
      <c r="D436">
        <v>0</v>
      </c>
      <c r="E436">
        <f t="shared" si="18"/>
        <v>9.9999999999909051E-3</v>
      </c>
      <c r="F436">
        <f t="shared" si="19"/>
        <v>100</v>
      </c>
      <c r="G436">
        <f t="shared" si="20"/>
        <v>30</v>
      </c>
      <c r="H436" t="s">
        <v>518</v>
      </c>
      <c r="I436" t="s">
        <v>105</v>
      </c>
      <c r="J436" t="s">
        <v>181</v>
      </c>
      <c r="K436" t="s">
        <v>182</v>
      </c>
      <c r="L436">
        <v>25</v>
      </c>
      <c r="M436">
        <v>1500</v>
      </c>
      <c r="N436">
        <v>0</v>
      </c>
      <c r="O436">
        <v>3</v>
      </c>
      <c r="P436" s="15">
        <v>344</v>
      </c>
      <c r="Q436">
        <v>43.32</v>
      </c>
      <c r="R436">
        <v>2.94</v>
      </c>
      <c r="S436">
        <v>14.88</v>
      </c>
      <c r="T436">
        <v>11.54</v>
      </c>
      <c r="U436">
        <v>0</v>
      </c>
      <c r="V436">
        <v>14.99</v>
      </c>
      <c r="W436">
        <v>6.64</v>
      </c>
      <c r="X436">
        <v>4.84</v>
      </c>
      <c r="Y436">
        <v>0.8</v>
      </c>
      <c r="Z436">
        <v>0.04</v>
      </c>
      <c r="AA436">
        <v>0</v>
      </c>
      <c r="AB436">
        <v>0</v>
      </c>
      <c r="AC436">
        <v>0</v>
      </c>
      <c r="AD436">
        <v>0</v>
      </c>
      <c r="AF436" s="15">
        <v>344</v>
      </c>
      <c r="AG436">
        <v>53.67</v>
      </c>
      <c r="AH436">
        <v>0.61</v>
      </c>
      <c r="AI436">
        <v>6.46</v>
      </c>
      <c r="AJ436">
        <v>5.9</v>
      </c>
      <c r="AK436">
        <v>0</v>
      </c>
      <c r="AL436">
        <v>20.3</v>
      </c>
      <c r="AM436">
        <v>10.92</v>
      </c>
      <c r="AN436">
        <v>1.87</v>
      </c>
      <c r="AO436">
        <v>0</v>
      </c>
      <c r="AP436">
        <v>0.25</v>
      </c>
      <c r="AR436" s="38"/>
      <c r="AS436" s="38"/>
      <c r="AT436" s="38"/>
      <c r="AU436" s="38"/>
      <c r="AV436" s="38"/>
      <c r="AW436" s="38"/>
      <c r="AX436" s="38"/>
      <c r="AY436" s="38"/>
      <c r="AZ436" s="38"/>
      <c r="BA436" s="38"/>
      <c r="BB436" s="38"/>
      <c r="BC436" s="38"/>
      <c r="DJ436" s="17"/>
      <c r="EH436" s="17"/>
      <c r="EI436" s="17"/>
      <c r="EJ436" s="17"/>
      <c r="EK436" s="17"/>
      <c r="EL436" s="17"/>
      <c r="EM436" s="17"/>
      <c r="EN436" s="17"/>
      <c r="EQ436" s="17"/>
      <c r="ER436" s="17"/>
      <c r="ES436" s="17"/>
      <c r="ET436" s="17"/>
      <c r="EU436" s="17"/>
      <c r="FW436" s="40"/>
      <c r="FX436" s="40"/>
      <c r="FY436" s="40"/>
      <c r="FZ436" s="40"/>
      <c r="GA436" s="40"/>
      <c r="GB436" s="18"/>
      <c r="GC436" s="18"/>
      <c r="GD436" s="19"/>
      <c r="GE436" s="19"/>
      <c r="GF436" s="41"/>
      <c r="GG436" s="41"/>
      <c r="GH436" s="41"/>
      <c r="GI436" s="41"/>
      <c r="GJ436" s="41"/>
      <c r="GK436" s="41"/>
      <c r="GL436" s="41"/>
      <c r="GM436" s="41"/>
      <c r="GN436" s="41"/>
      <c r="GO436" s="41"/>
      <c r="GP436" s="41"/>
      <c r="GQ436" s="41"/>
      <c r="GR436" s="41"/>
      <c r="GS436" s="41"/>
      <c r="GT436" s="41"/>
      <c r="GU436" s="41"/>
      <c r="GV436" s="42"/>
      <c r="GW436" s="42"/>
      <c r="GX436" s="42"/>
      <c r="GY436" s="42"/>
      <c r="GZ436" s="41"/>
      <c r="HA436" s="41"/>
      <c r="HB436" s="41"/>
      <c r="HC436" s="41"/>
      <c r="HD436" s="41"/>
      <c r="HE436" s="41"/>
      <c r="HF436" s="37"/>
      <c r="HG436" s="37"/>
      <c r="HH436" s="43"/>
      <c r="HI436" s="43"/>
      <c r="HJ436" s="41"/>
      <c r="HK436" s="43"/>
      <c r="HL436" s="42"/>
      <c r="HM436" s="18"/>
      <c r="HN436" s="18"/>
      <c r="HO436" s="42"/>
      <c r="HP436" s="18"/>
      <c r="HQ436" s="18"/>
      <c r="HR436" s="19"/>
      <c r="HS436" s="43"/>
      <c r="HT436" s="42"/>
      <c r="HU436" s="41"/>
      <c r="HV436" s="41"/>
      <c r="HW436" s="19"/>
      <c r="HX436" s="43"/>
      <c r="HY436" s="19"/>
      <c r="HZ436" s="41"/>
      <c r="IA436" s="41"/>
      <c r="IB436" s="19"/>
    </row>
    <row r="437" spans="1:236" ht="15.5">
      <c r="A437" s="15">
        <v>345</v>
      </c>
      <c r="B437" t="s">
        <v>528</v>
      </c>
      <c r="C437" t="s">
        <v>517</v>
      </c>
      <c r="D437">
        <v>0</v>
      </c>
      <c r="E437">
        <f t="shared" si="18"/>
        <v>0</v>
      </c>
      <c r="F437">
        <f t="shared" si="19"/>
        <v>100</v>
      </c>
      <c r="G437">
        <f t="shared" si="20"/>
        <v>30</v>
      </c>
      <c r="H437" t="s">
        <v>518</v>
      </c>
      <c r="I437" t="s">
        <v>105</v>
      </c>
      <c r="J437" t="s">
        <v>181</v>
      </c>
      <c r="K437" t="s">
        <v>182</v>
      </c>
      <c r="L437">
        <v>12</v>
      </c>
      <c r="M437">
        <v>1525</v>
      </c>
      <c r="N437">
        <v>0</v>
      </c>
      <c r="O437">
        <v>3</v>
      </c>
      <c r="P437" s="15">
        <v>345</v>
      </c>
      <c r="Q437">
        <v>46.63</v>
      </c>
      <c r="R437">
        <v>1.97</v>
      </c>
      <c r="S437">
        <v>12.68</v>
      </c>
      <c r="T437">
        <v>10.5</v>
      </c>
      <c r="U437">
        <v>0</v>
      </c>
      <c r="V437">
        <v>15.57</v>
      </c>
      <c r="W437">
        <v>9.4</v>
      </c>
      <c r="X437">
        <v>2.75</v>
      </c>
      <c r="Y437">
        <v>0.42</v>
      </c>
      <c r="Z437">
        <v>0.08</v>
      </c>
      <c r="AA437">
        <v>0</v>
      </c>
      <c r="AB437">
        <v>0</v>
      </c>
      <c r="AC437">
        <v>0</v>
      </c>
      <c r="AD437">
        <v>0</v>
      </c>
      <c r="AF437" s="15">
        <v>345</v>
      </c>
      <c r="AG437">
        <v>53.33</v>
      </c>
      <c r="AH437">
        <v>0.54</v>
      </c>
      <c r="AI437">
        <v>7.03</v>
      </c>
      <c r="AJ437">
        <v>5.8</v>
      </c>
      <c r="AK437">
        <v>0</v>
      </c>
      <c r="AL437">
        <v>21.24</v>
      </c>
      <c r="AM437">
        <v>10.15</v>
      </c>
      <c r="AN437">
        <v>1.5</v>
      </c>
      <c r="AO437">
        <v>0</v>
      </c>
      <c r="AP437">
        <v>0.41</v>
      </c>
      <c r="AR437" s="38"/>
      <c r="AS437" s="38"/>
      <c r="AT437" s="38"/>
      <c r="AU437" s="38"/>
      <c r="AV437" s="38"/>
      <c r="AW437" s="38"/>
      <c r="AX437" s="38"/>
      <c r="AY437" s="38"/>
      <c r="AZ437" s="38"/>
      <c r="BA437" s="38"/>
      <c r="BB437" s="38"/>
      <c r="BC437" s="38"/>
      <c r="DJ437" s="17"/>
      <c r="EH437" s="17"/>
      <c r="EI437" s="17"/>
      <c r="EJ437" s="17"/>
      <c r="EK437" s="17"/>
      <c r="EL437" s="17"/>
      <c r="EM437" s="17"/>
      <c r="EN437" s="17"/>
      <c r="EQ437" s="17"/>
      <c r="ER437" s="17"/>
      <c r="ES437" s="17"/>
      <c r="ET437" s="17"/>
      <c r="EU437" s="17"/>
      <c r="FW437" s="40"/>
      <c r="FX437" s="40"/>
      <c r="FY437" s="40"/>
      <c r="FZ437" s="40"/>
      <c r="GA437" s="40"/>
      <c r="GB437" s="18"/>
      <c r="GC437" s="18"/>
      <c r="GD437" s="19"/>
      <c r="GE437" s="19"/>
      <c r="GF437" s="41"/>
      <c r="GG437" s="41"/>
      <c r="GH437" s="41"/>
      <c r="GI437" s="41"/>
      <c r="GJ437" s="41"/>
      <c r="GK437" s="41"/>
      <c r="GL437" s="41"/>
      <c r="GM437" s="41"/>
      <c r="GN437" s="41"/>
      <c r="GO437" s="41"/>
      <c r="GP437" s="41"/>
      <c r="GQ437" s="41"/>
      <c r="GR437" s="41"/>
      <c r="GS437" s="41"/>
      <c r="GT437" s="41"/>
      <c r="GU437" s="41"/>
      <c r="GV437" s="42"/>
      <c r="GW437" s="42"/>
      <c r="GX437" s="42"/>
      <c r="GY437" s="42"/>
      <c r="GZ437" s="41"/>
      <c r="HA437" s="41"/>
      <c r="HB437" s="41"/>
      <c r="HC437" s="41"/>
      <c r="HD437" s="41"/>
      <c r="HE437" s="41"/>
      <c r="HF437" s="37"/>
      <c r="HG437" s="37"/>
      <c r="HH437" s="43"/>
      <c r="HI437" s="43"/>
      <c r="HJ437" s="41"/>
      <c r="HK437" s="43"/>
      <c r="HL437" s="42"/>
      <c r="HM437" s="18"/>
      <c r="HN437" s="18"/>
      <c r="HO437" s="42"/>
      <c r="HP437" s="18"/>
      <c r="HQ437" s="18"/>
      <c r="HR437" s="19"/>
      <c r="HS437" s="43"/>
      <c r="HT437" s="42"/>
      <c r="HU437" s="41"/>
      <c r="HV437" s="41"/>
      <c r="HW437" s="19"/>
      <c r="HX437" s="43"/>
      <c r="HY437" s="19"/>
      <c r="HZ437" s="41"/>
      <c r="IA437" s="41"/>
      <c r="IB437" s="19"/>
    </row>
    <row r="438" spans="1:236" ht="15.5">
      <c r="A438" s="15">
        <v>3503</v>
      </c>
      <c r="B438" t="s">
        <v>529</v>
      </c>
      <c r="C438" t="s">
        <v>530</v>
      </c>
      <c r="D438">
        <v>0</v>
      </c>
      <c r="E438">
        <f t="shared" si="18"/>
        <v>0.45000000000000284</v>
      </c>
      <c r="F438">
        <f t="shared" si="19"/>
        <v>0.45000000000000284</v>
      </c>
      <c r="G438">
        <f t="shared" si="20"/>
        <v>50</v>
      </c>
      <c r="H438" t="s">
        <v>531</v>
      </c>
      <c r="I438" t="s">
        <v>126</v>
      </c>
      <c r="J438" t="s">
        <v>106</v>
      </c>
      <c r="K438" t="s">
        <v>101</v>
      </c>
      <c r="L438">
        <v>6</v>
      </c>
      <c r="M438">
        <v>1650</v>
      </c>
      <c r="N438">
        <v>0</v>
      </c>
      <c r="O438">
        <v>5</v>
      </c>
      <c r="P438" s="15">
        <v>3503</v>
      </c>
      <c r="Q438">
        <v>46.75</v>
      </c>
      <c r="R438">
        <v>3.13</v>
      </c>
      <c r="S438">
        <v>6.38</v>
      </c>
      <c r="T438">
        <v>13.86</v>
      </c>
      <c r="U438">
        <v>0.14000000000000001</v>
      </c>
      <c r="V438">
        <v>13.39</v>
      </c>
      <c r="W438">
        <v>13.6</v>
      </c>
      <c r="X438">
        <v>2.25</v>
      </c>
      <c r="Y438">
        <v>0.05</v>
      </c>
      <c r="Z438">
        <v>0</v>
      </c>
      <c r="AA438">
        <v>0</v>
      </c>
      <c r="AB438">
        <v>0</v>
      </c>
      <c r="AC438">
        <v>0</v>
      </c>
      <c r="AD438">
        <v>99.55</v>
      </c>
      <c r="AF438" s="15">
        <v>3503</v>
      </c>
      <c r="AG438">
        <v>52.67</v>
      </c>
      <c r="AH438">
        <v>0.26</v>
      </c>
      <c r="AI438">
        <v>7.49</v>
      </c>
      <c r="AJ438">
        <v>4.4400000000000004</v>
      </c>
      <c r="AK438">
        <v>0.08</v>
      </c>
      <c r="AL438">
        <v>16.23</v>
      </c>
      <c r="AM438">
        <v>16.670000000000002</v>
      </c>
      <c r="AN438">
        <v>2.0099999999999998</v>
      </c>
      <c r="AO438">
        <v>0</v>
      </c>
      <c r="AP438">
        <v>0</v>
      </c>
      <c r="AR438" s="38"/>
      <c r="AS438" s="38"/>
      <c r="AT438" s="38"/>
      <c r="AU438" s="38"/>
      <c r="AV438" s="38"/>
      <c r="AW438" s="38"/>
      <c r="AX438" s="38"/>
      <c r="AY438" s="38"/>
      <c r="AZ438" s="38"/>
      <c r="BA438" s="38"/>
      <c r="BB438" s="38"/>
      <c r="BC438" s="38"/>
      <c r="DJ438" s="17"/>
      <c r="EH438" s="17"/>
      <c r="EI438" s="17"/>
      <c r="EJ438" s="17"/>
      <c r="EK438" s="17"/>
      <c r="EL438" s="17"/>
      <c r="EM438" s="17"/>
      <c r="EN438" s="17"/>
      <c r="EQ438" s="17"/>
      <c r="ER438" s="17"/>
      <c r="ES438" s="17"/>
      <c r="ET438" s="17"/>
      <c r="EU438" s="17"/>
      <c r="FW438" s="40"/>
      <c r="FX438" s="40"/>
      <c r="FY438" s="40"/>
      <c r="FZ438" s="40"/>
      <c r="GA438" s="40"/>
      <c r="GB438" s="18"/>
      <c r="GC438" s="18"/>
      <c r="GD438" s="19"/>
      <c r="GE438" s="19"/>
      <c r="GF438" s="41"/>
      <c r="GG438" s="41"/>
      <c r="GH438" s="41"/>
      <c r="GI438" s="41"/>
      <c r="GJ438" s="41"/>
      <c r="GK438" s="41"/>
      <c r="GL438" s="41"/>
      <c r="GM438" s="41"/>
      <c r="GN438" s="41"/>
      <c r="GO438" s="41"/>
      <c r="GP438" s="41"/>
      <c r="GQ438" s="41"/>
      <c r="GR438" s="41"/>
      <c r="GS438" s="41"/>
      <c r="GT438" s="41"/>
      <c r="GU438" s="41"/>
      <c r="GV438" s="42"/>
      <c r="GW438" s="42"/>
      <c r="GX438" s="42"/>
      <c r="GY438" s="42"/>
      <c r="GZ438" s="41"/>
      <c r="HA438" s="41"/>
      <c r="HB438" s="41"/>
      <c r="HC438" s="41"/>
      <c r="HD438" s="41"/>
      <c r="HE438" s="41"/>
      <c r="HF438" s="37"/>
      <c r="HG438" s="37"/>
      <c r="HH438" s="43"/>
      <c r="HI438" s="43"/>
      <c r="HJ438" s="41"/>
      <c r="HK438" s="43"/>
      <c r="HL438" s="42"/>
      <c r="HM438" s="18"/>
      <c r="HN438" s="18"/>
      <c r="HO438" s="42"/>
      <c r="HP438" s="18"/>
      <c r="HQ438" s="18"/>
      <c r="HR438" s="19"/>
      <c r="HS438" s="43"/>
      <c r="HT438" s="42"/>
      <c r="HU438" s="41"/>
      <c r="HV438" s="41"/>
      <c r="HW438" s="19"/>
      <c r="HX438" s="43"/>
      <c r="HY438" s="19"/>
      <c r="HZ438" s="41"/>
      <c r="IA438" s="41"/>
      <c r="IB438" s="19"/>
    </row>
    <row r="439" spans="1:236" ht="15.5">
      <c r="A439" s="15">
        <v>3504</v>
      </c>
      <c r="B439" t="s">
        <v>532</v>
      </c>
      <c r="C439" t="s">
        <v>530</v>
      </c>
      <c r="D439">
        <v>0</v>
      </c>
      <c r="E439">
        <f t="shared" si="18"/>
        <v>0.80999999999998806</v>
      </c>
      <c r="F439">
        <f t="shared" si="19"/>
        <v>0.81000000000000227</v>
      </c>
      <c r="G439">
        <f t="shared" si="20"/>
        <v>50</v>
      </c>
      <c r="H439" t="s">
        <v>531</v>
      </c>
      <c r="I439" t="s">
        <v>126</v>
      </c>
      <c r="J439" t="s">
        <v>106</v>
      </c>
      <c r="K439" t="s">
        <v>101</v>
      </c>
      <c r="L439">
        <v>6</v>
      </c>
      <c r="M439">
        <v>1675</v>
      </c>
      <c r="N439">
        <v>0</v>
      </c>
      <c r="O439">
        <v>5</v>
      </c>
      <c r="P439" s="15">
        <v>3504</v>
      </c>
      <c r="Q439">
        <v>47.35</v>
      </c>
      <c r="R439">
        <v>1.93</v>
      </c>
      <c r="S439">
        <v>10.15</v>
      </c>
      <c r="T439">
        <v>10.69</v>
      </c>
      <c r="U439">
        <v>0.17</v>
      </c>
      <c r="V439">
        <v>13.59</v>
      </c>
      <c r="W439">
        <v>12.8</v>
      </c>
      <c r="X439">
        <v>2.4300000000000002</v>
      </c>
      <c r="Y439">
        <v>0.08</v>
      </c>
      <c r="Z439">
        <v>0</v>
      </c>
      <c r="AA439">
        <v>0</v>
      </c>
      <c r="AB439">
        <v>0</v>
      </c>
      <c r="AC439">
        <v>0</v>
      </c>
      <c r="AD439">
        <v>99.19</v>
      </c>
      <c r="AF439" s="15">
        <v>3504</v>
      </c>
      <c r="AG439">
        <v>52.29</v>
      </c>
      <c r="AH439">
        <v>0.19</v>
      </c>
      <c r="AI439">
        <v>8.26</v>
      </c>
      <c r="AJ439">
        <v>3.84</v>
      </c>
      <c r="AK439">
        <v>0.08</v>
      </c>
      <c r="AL439">
        <v>16.579999999999998</v>
      </c>
      <c r="AM439">
        <v>16.16</v>
      </c>
      <c r="AN439">
        <v>1.93</v>
      </c>
      <c r="AO439">
        <v>0.02</v>
      </c>
      <c r="AP439">
        <v>0</v>
      </c>
      <c r="AR439" s="38"/>
      <c r="AS439" s="38"/>
      <c r="AT439" s="38"/>
      <c r="AU439" s="38"/>
      <c r="AV439" s="38"/>
      <c r="AW439" s="38"/>
      <c r="AX439" s="38"/>
      <c r="AY439" s="38"/>
      <c r="AZ439" s="38"/>
      <c r="BA439" s="38"/>
      <c r="BB439" s="38"/>
      <c r="BC439" s="38"/>
      <c r="DJ439" s="17"/>
      <c r="EH439" s="17"/>
      <c r="EI439" s="17"/>
      <c r="EJ439" s="17"/>
      <c r="EK439" s="17"/>
      <c r="EL439" s="17"/>
      <c r="EM439" s="17"/>
      <c r="EN439" s="17"/>
      <c r="EQ439" s="17"/>
      <c r="ER439" s="17"/>
      <c r="ES439" s="17"/>
      <c r="ET439" s="17"/>
      <c r="EU439" s="17"/>
      <c r="FW439" s="40"/>
      <c r="FX439" s="40"/>
      <c r="FY439" s="40"/>
      <c r="FZ439" s="40"/>
      <c r="GA439" s="40"/>
      <c r="GB439" s="18"/>
      <c r="GC439" s="18"/>
      <c r="GD439" s="19"/>
      <c r="GE439" s="19"/>
      <c r="GF439" s="41"/>
      <c r="GG439" s="41"/>
      <c r="GH439" s="41"/>
      <c r="GI439" s="41"/>
      <c r="GJ439" s="41"/>
      <c r="GK439" s="41"/>
      <c r="GL439" s="41"/>
      <c r="GM439" s="41"/>
      <c r="GN439" s="41"/>
      <c r="GO439" s="41"/>
      <c r="GP439" s="41"/>
      <c r="GQ439" s="41"/>
      <c r="GR439" s="41"/>
      <c r="GS439" s="41"/>
      <c r="GT439" s="41"/>
      <c r="GU439" s="41"/>
      <c r="GV439" s="42"/>
      <c r="GW439" s="42"/>
      <c r="GX439" s="42"/>
      <c r="GY439" s="42"/>
      <c r="GZ439" s="41"/>
      <c r="HA439" s="41"/>
      <c r="HB439" s="41"/>
      <c r="HC439" s="41"/>
      <c r="HD439" s="41"/>
      <c r="HE439" s="41"/>
      <c r="HF439" s="37"/>
      <c r="HG439" s="37"/>
      <c r="HH439" s="43"/>
      <c r="HI439" s="43"/>
      <c r="HJ439" s="41"/>
      <c r="HK439" s="43"/>
      <c r="HL439" s="42"/>
      <c r="HM439" s="18"/>
      <c r="HN439" s="18"/>
      <c r="HO439" s="42"/>
      <c r="HP439" s="18"/>
      <c r="HQ439" s="18"/>
      <c r="HR439" s="19"/>
      <c r="HS439" s="43"/>
      <c r="HT439" s="42"/>
      <c r="HU439" s="41"/>
      <c r="HV439" s="41"/>
      <c r="HW439" s="19"/>
      <c r="HX439" s="43"/>
      <c r="HY439" s="19"/>
      <c r="HZ439" s="41"/>
      <c r="IA439" s="41"/>
      <c r="IB439" s="19"/>
    </row>
    <row r="440" spans="1:236" ht="15.5">
      <c r="A440" s="15">
        <v>1557</v>
      </c>
      <c r="B440">
        <v>2</v>
      </c>
      <c r="C440" t="s">
        <v>533</v>
      </c>
      <c r="D440">
        <v>0</v>
      </c>
      <c r="E440">
        <f t="shared" si="18"/>
        <v>0</v>
      </c>
      <c r="F440">
        <f t="shared" si="19"/>
        <v>100</v>
      </c>
      <c r="G440">
        <f t="shared" si="20"/>
        <v>10</v>
      </c>
      <c r="H440" t="s">
        <v>534</v>
      </c>
      <c r="I440" t="s">
        <v>105</v>
      </c>
      <c r="J440" t="s">
        <v>181</v>
      </c>
      <c r="K440" t="s">
        <v>101</v>
      </c>
      <c r="L440">
        <v>116.4</v>
      </c>
      <c r="M440">
        <v>1240</v>
      </c>
      <c r="N440">
        <v>1</v>
      </c>
      <c r="O440">
        <v>1</v>
      </c>
      <c r="P440" s="15">
        <v>1557</v>
      </c>
      <c r="Q440">
        <v>49.79</v>
      </c>
      <c r="R440">
        <v>0.51</v>
      </c>
      <c r="S440">
        <v>18.149999999999999</v>
      </c>
      <c r="T440">
        <v>6.02</v>
      </c>
      <c r="U440">
        <v>0.15</v>
      </c>
      <c r="V440">
        <v>9.8000000000000007</v>
      </c>
      <c r="W440">
        <v>11.86</v>
      </c>
      <c r="X440">
        <v>1.61</v>
      </c>
      <c r="Y440">
        <v>2.0699999999999998</v>
      </c>
      <c r="Z440">
        <v>0.04</v>
      </c>
      <c r="AA440">
        <v>0</v>
      </c>
      <c r="AB440">
        <v>0</v>
      </c>
      <c r="AC440">
        <v>0</v>
      </c>
      <c r="AD440">
        <v>0</v>
      </c>
      <c r="AF440" s="15">
        <v>1557</v>
      </c>
      <c r="AG440">
        <v>51.67</v>
      </c>
      <c r="AH440">
        <v>0.12</v>
      </c>
      <c r="AI440">
        <v>5.13</v>
      </c>
      <c r="AJ440">
        <v>3.35</v>
      </c>
      <c r="AK440">
        <v>0.1</v>
      </c>
      <c r="AL440">
        <v>18.77</v>
      </c>
      <c r="AM440">
        <v>19.34</v>
      </c>
      <c r="AN440">
        <v>0.21</v>
      </c>
      <c r="AO440">
        <v>0</v>
      </c>
      <c r="AP440">
        <v>1.29</v>
      </c>
      <c r="AR440" s="38"/>
      <c r="AS440" s="38"/>
      <c r="AT440" s="38"/>
      <c r="AU440" s="38"/>
      <c r="AV440" s="38"/>
      <c r="AW440" s="38"/>
      <c r="AX440" s="38"/>
      <c r="AY440" s="38"/>
      <c r="AZ440" s="38"/>
      <c r="BA440" s="38"/>
      <c r="BB440" s="38"/>
      <c r="BC440" s="38"/>
      <c r="DJ440" s="17"/>
      <c r="EH440" s="17"/>
      <c r="EI440" s="17"/>
      <c r="EJ440" s="17"/>
      <c r="EK440" s="17"/>
      <c r="EL440" s="17"/>
      <c r="EM440" s="17"/>
      <c r="EN440" s="17"/>
      <c r="EQ440" s="17"/>
      <c r="ER440" s="17"/>
      <c r="ES440" s="17"/>
      <c r="ET440" s="17"/>
      <c r="EU440" s="17"/>
      <c r="FW440" s="40"/>
      <c r="FX440" s="40"/>
      <c r="FY440" s="40"/>
      <c r="FZ440" s="40"/>
      <c r="GA440" s="40"/>
      <c r="GB440" s="18"/>
      <c r="GC440" s="18"/>
      <c r="GD440" s="19"/>
      <c r="GE440" s="19"/>
      <c r="GF440" s="41"/>
      <c r="GG440" s="41"/>
      <c r="GH440" s="41"/>
      <c r="GI440" s="41"/>
      <c r="GJ440" s="41"/>
      <c r="GK440" s="41"/>
      <c r="GL440" s="41"/>
      <c r="GM440" s="41"/>
      <c r="GN440" s="41"/>
      <c r="GO440" s="41"/>
      <c r="GP440" s="41"/>
      <c r="GQ440" s="41"/>
      <c r="GR440" s="41"/>
      <c r="GS440" s="41"/>
      <c r="GT440" s="41"/>
      <c r="GU440" s="41"/>
      <c r="GV440" s="42"/>
      <c r="GW440" s="42"/>
      <c r="GX440" s="42"/>
      <c r="GY440" s="42"/>
      <c r="GZ440" s="41"/>
      <c r="HA440" s="41"/>
      <c r="HB440" s="41"/>
      <c r="HC440" s="41"/>
      <c r="HD440" s="41"/>
      <c r="HE440" s="41"/>
      <c r="HF440" s="37"/>
      <c r="HG440" s="37"/>
      <c r="HH440" s="43"/>
      <c r="HI440" s="43"/>
      <c r="HJ440" s="41"/>
      <c r="HK440" s="43"/>
      <c r="HL440" s="42"/>
      <c r="HM440" s="18"/>
      <c r="HN440" s="18"/>
      <c r="HO440" s="42"/>
      <c r="HP440" s="18"/>
      <c r="HQ440" s="18"/>
      <c r="HR440" s="19"/>
      <c r="HS440" s="43"/>
      <c r="HT440" s="42"/>
      <c r="HU440" s="41"/>
      <c r="HV440" s="41"/>
      <c r="HW440" s="19"/>
      <c r="HX440" s="43"/>
      <c r="HY440" s="19"/>
      <c r="HZ440" s="41"/>
      <c r="IA440" s="41"/>
      <c r="IB440" s="19"/>
    </row>
    <row r="441" spans="1:236" ht="15.5">
      <c r="A441" s="15">
        <v>1568</v>
      </c>
      <c r="B441" t="s">
        <v>535</v>
      </c>
      <c r="C441" t="s">
        <v>533</v>
      </c>
      <c r="D441">
        <v>0</v>
      </c>
      <c r="E441">
        <f t="shared" si="18"/>
        <v>9.9999999999909051E-3</v>
      </c>
      <c r="F441">
        <f t="shared" si="19"/>
        <v>0.73000000000000398</v>
      </c>
      <c r="G441">
        <f t="shared" si="20"/>
        <v>10</v>
      </c>
      <c r="H441" t="s">
        <v>534</v>
      </c>
      <c r="I441" t="s">
        <v>105</v>
      </c>
      <c r="J441" t="s">
        <v>181</v>
      </c>
      <c r="K441" t="s">
        <v>101</v>
      </c>
      <c r="L441">
        <v>83.1</v>
      </c>
      <c r="M441">
        <v>1270</v>
      </c>
      <c r="N441">
        <v>1</v>
      </c>
      <c r="O441">
        <v>1</v>
      </c>
      <c r="P441" s="15">
        <v>1568</v>
      </c>
      <c r="Q441">
        <v>50.47</v>
      </c>
      <c r="R441">
        <v>0.56999999999999995</v>
      </c>
      <c r="S441">
        <v>18.190000000000001</v>
      </c>
      <c r="T441">
        <v>6.02</v>
      </c>
      <c r="U441">
        <v>0.12</v>
      </c>
      <c r="V441">
        <v>9.75</v>
      </c>
      <c r="W441">
        <v>10.83</v>
      </c>
      <c r="X441">
        <v>1.64</v>
      </c>
      <c r="Y441">
        <v>2.31</v>
      </c>
      <c r="Z441">
        <v>0.09</v>
      </c>
      <c r="AA441">
        <v>0</v>
      </c>
      <c r="AB441">
        <v>0</v>
      </c>
      <c r="AC441">
        <v>0</v>
      </c>
      <c r="AD441">
        <v>99.27</v>
      </c>
      <c r="AF441" s="15">
        <v>1568</v>
      </c>
      <c r="AG441">
        <v>51.75</v>
      </c>
      <c r="AH441">
        <v>0.17</v>
      </c>
      <c r="AI441">
        <v>6.01</v>
      </c>
      <c r="AJ441">
        <v>4.04</v>
      </c>
      <c r="AK441">
        <v>0.12</v>
      </c>
      <c r="AL441">
        <v>20.49</v>
      </c>
      <c r="AM441">
        <v>16.13</v>
      </c>
      <c r="AN441">
        <v>0.26</v>
      </c>
      <c r="AO441">
        <v>0</v>
      </c>
      <c r="AP441">
        <v>1.03</v>
      </c>
      <c r="AR441" s="38"/>
      <c r="AS441" s="38"/>
      <c r="AT441" s="38"/>
      <c r="AU441" s="38"/>
      <c r="AV441" s="38"/>
      <c r="AW441" s="38"/>
      <c r="AX441" s="38"/>
      <c r="AY441" s="38"/>
      <c r="AZ441" s="38"/>
      <c r="BA441" s="38"/>
      <c r="BB441" s="38"/>
      <c r="BC441" s="38"/>
      <c r="DJ441" s="17"/>
      <c r="EH441" s="17"/>
      <c r="EI441" s="17"/>
      <c r="EJ441" s="17"/>
      <c r="EK441" s="17"/>
      <c r="EL441" s="17"/>
      <c r="EM441" s="17"/>
      <c r="EN441" s="17"/>
      <c r="EQ441" s="17"/>
      <c r="ER441" s="17"/>
      <c r="ES441" s="17"/>
      <c r="ET441" s="17"/>
      <c r="EU441" s="17"/>
      <c r="FW441" s="40"/>
      <c r="FX441" s="40"/>
      <c r="FY441" s="40"/>
      <c r="FZ441" s="40"/>
      <c r="GA441" s="40"/>
      <c r="GB441" s="18"/>
      <c r="GC441" s="18"/>
      <c r="GD441" s="19"/>
      <c r="GE441" s="19"/>
      <c r="GF441" s="41"/>
      <c r="GG441" s="41"/>
      <c r="GH441" s="41"/>
      <c r="GI441" s="41"/>
      <c r="GJ441" s="41"/>
      <c r="GK441" s="41"/>
      <c r="GL441" s="41"/>
      <c r="GM441" s="41"/>
      <c r="GN441" s="41"/>
      <c r="GO441" s="41"/>
      <c r="GP441" s="41"/>
      <c r="GQ441" s="41"/>
      <c r="GR441" s="41"/>
      <c r="GS441" s="41"/>
      <c r="GT441" s="41"/>
      <c r="GU441" s="41"/>
      <c r="GV441" s="42"/>
      <c r="GW441" s="42"/>
      <c r="GX441" s="42"/>
      <c r="GY441" s="42"/>
      <c r="GZ441" s="41"/>
      <c r="HA441" s="41"/>
      <c r="HB441" s="41"/>
      <c r="HC441" s="41"/>
      <c r="HD441" s="41"/>
      <c r="HE441" s="41"/>
      <c r="HF441" s="37"/>
      <c r="HG441" s="37"/>
      <c r="HH441" s="43"/>
      <c r="HI441" s="43"/>
      <c r="HJ441" s="41"/>
      <c r="HK441" s="43"/>
      <c r="HL441" s="42"/>
      <c r="HM441" s="18"/>
      <c r="HN441" s="18"/>
      <c r="HO441" s="42"/>
      <c r="HP441" s="18"/>
      <c r="HQ441" s="18"/>
      <c r="HR441" s="19"/>
      <c r="HS441" s="43"/>
      <c r="HT441" s="42"/>
      <c r="HU441" s="41"/>
      <c r="HV441" s="41"/>
      <c r="HW441" s="19"/>
      <c r="HX441" s="43"/>
      <c r="HY441" s="19"/>
      <c r="HZ441" s="41"/>
      <c r="IA441" s="41"/>
      <c r="IB441" s="19"/>
    </row>
    <row r="442" spans="1:236" ht="15.5">
      <c r="A442" s="15">
        <v>1569</v>
      </c>
      <c r="B442" t="s">
        <v>536</v>
      </c>
      <c r="C442" t="s">
        <v>533</v>
      </c>
      <c r="D442">
        <v>0</v>
      </c>
      <c r="E442">
        <f t="shared" si="18"/>
        <v>0</v>
      </c>
      <c r="F442">
        <f t="shared" si="19"/>
        <v>0.76999999999999602</v>
      </c>
      <c r="G442">
        <f t="shared" si="20"/>
        <v>10</v>
      </c>
      <c r="H442" t="s">
        <v>534</v>
      </c>
      <c r="I442" t="s">
        <v>105</v>
      </c>
      <c r="J442" t="s">
        <v>181</v>
      </c>
      <c r="K442" t="s">
        <v>101</v>
      </c>
      <c r="L442">
        <v>73.5</v>
      </c>
      <c r="M442">
        <v>1280</v>
      </c>
      <c r="N442">
        <v>1</v>
      </c>
      <c r="O442">
        <v>1</v>
      </c>
      <c r="P442" s="15">
        <v>1569</v>
      </c>
      <c r="Q442">
        <v>50.51</v>
      </c>
      <c r="R442">
        <v>0.55000000000000004</v>
      </c>
      <c r="S442">
        <v>17.829999999999998</v>
      </c>
      <c r="T442">
        <v>5.91</v>
      </c>
      <c r="U442">
        <v>0.11</v>
      </c>
      <c r="V442">
        <v>10.039999999999999</v>
      </c>
      <c r="W442">
        <v>11.19</v>
      </c>
      <c r="X442">
        <v>1.59</v>
      </c>
      <c r="Y442">
        <v>2.1800000000000002</v>
      </c>
      <c r="Z442">
        <v>0.09</v>
      </c>
      <c r="AA442">
        <v>0</v>
      </c>
      <c r="AB442">
        <v>0</v>
      </c>
      <c r="AC442">
        <v>0</v>
      </c>
      <c r="AD442">
        <v>99.23</v>
      </c>
      <c r="AF442" s="15">
        <v>1569</v>
      </c>
      <c r="AG442">
        <v>51.49</v>
      </c>
      <c r="AH442">
        <v>0.17</v>
      </c>
      <c r="AI442">
        <v>5.94</v>
      </c>
      <c r="AJ442">
        <v>3.97</v>
      </c>
      <c r="AK442">
        <v>0.14000000000000001</v>
      </c>
      <c r="AL442">
        <v>20.46</v>
      </c>
      <c r="AM442">
        <v>16.440000000000001</v>
      </c>
      <c r="AN442">
        <v>0.25</v>
      </c>
      <c r="AO442">
        <v>0</v>
      </c>
      <c r="AP442">
        <v>1.1299999999999999</v>
      </c>
      <c r="AR442" s="38"/>
      <c r="AS442" s="38"/>
      <c r="AT442" s="38"/>
      <c r="AU442" s="38"/>
      <c r="AV442" s="38"/>
      <c r="AW442" s="38"/>
      <c r="AX442" s="38"/>
      <c r="AY442" s="38"/>
      <c r="AZ442" s="38"/>
      <c r="BA442" s="38"/>
      <c r="BB442" s="38"/>
      <c r="BC442" s="38"/>
      <c r="DJ442" s="17"/>
      <c r="EH442" s="17"/>
      <c r="EI442" s="17"/>
      <c r="EJ442" s="17"/>
      <c r="EK442" s="17"/>
      <c r="EL442" s="17"/>
      <c r="EM442" s="17"/>
      <c r="EN442" s="17"/>
      <c r="EQ442" s="17"/>
      <c r="ER442" s="17"/>
      <c r="ES442" s="17"/>
      <c r="ET442" s="17"/>
      <c r="EU442" s="17"/>
      <c r="FW442" s="40"/>
      <c r="FX442" s="40"/>
      <c r="FY442" s="40"/>
      <c r="FZ442" s="40"/>
      <c r="GA442" s="40"/>
      <c r="GB442" s="18"/>
      <c r="GC442" s="18"/>
      <c r="GD442" s="19"/>
      <c r="GE442" s="19"/>
      <c r="GF442" s="41"/>
      <c r="GG442" s="41"/>
      <c r="GH442" s="41"/>
      <c r="GI442" s="41"/>
      <c r="GJ442" s="41"/>
      <c r="GK442" s="41"/>
      <c r="GL442" s="41"/>
      <c r="GM442" s="41"/>
      <c r="GN442" s="41"/>
      <c r="GO442" s="41"/>
      <c r="GP442" s="41"/>
      <c r="GQ442" s="41"/>
      <c r="GR442" s="41"/>
      <c r="GS442" s="41"/>
      <c r="GT442" s="41"/>
      <c r="GU442" s="41"/>
      <c r="GV442" s="42"/>
      <c r="GW442" s="42"/>
      <c r="GX442" s="42"/>
      <c r="GY442" s="42"/>
      <c r="GZ442" s="41"/>
      <c r="HA442" s="41"/>
      <c r="HB442" s="41"/>
      <c r="HC442" s="41"/>
      <c r="HD442" s="41"/>
      <c r="HE442" s="41"/>
      <c r="HF442" s="37"/>
      <c r="HG442" s="37"/>
      <c r="HH442" s="43"/>
      <c r="HI442" s="43"/>
      <c r="HJ442" s="41"/>
      <c r="HK442" s="43"/>
      <c r="HL442" s="42"/>
      <c r="HM442" s="18"/>
      <c r="HN442" s="18"/>
      <c r="HO442" s="42"/>
      <c r="HP442" s="18"/>
      <c r="HQ442" s="18"/>
      <c r="HR442" s="19"/>
      <c r="HS442" s="43"/>
      <c r="HT442" s="42"/>
      <c r="HU442" s="41"/>
      <c r="HV442" s="41"/>
      <c r="HW442" s="19"/>
      <c r="HX442" s="43"/>
      <c r="HY442" s="19"/>
      <c r="HZ442" s="41"/>
      <c r="IA442" s="41"/>
      <c r="IB442" s="19"/>
    </row>
    <row r="443" spans="1:236" ht="15.5">
      <c r="A443" s="15">
        <v>1571</v>
      </c>
      <c r="B443" t="s">
        <v>537</v>
      </c>
      <c r="C443" t="s">
        <v>533</v>
      </c>
      <c r="D443">
        <v>0</v>
      </c>
      <c r="E443">
        <f t="shared" si="18"/>
        <v>0</v>
      </c>
      <c r="F443">
        <f t="shared" si="19"/>
        <v>1.6899999999999977</v>
      </c>
      <c r="G443">
        <f t="shared" si="20"/>
        <v>10</v>
      </c>
      <c r="H443" t="s">
        <v>534</v>
      </c>
      <c r="I443" t="s">
        <v>105</v>
      </c>
      <c r="J443" t="s">
        <v>181</v>
      </c>
      <c r="K443" t="s">
        <v>101</v>
      </c>
      <c r="L443">
        <v>96</v>
      </c>
      <c r="M443">
        <v>1255</v>
      </c>
      <c r="N443">
        <v>1</v>
      </c>
      <c r="O443">
        <v>1</v>
      </c>
      <c r="P443" s="15">
        <v>1571</v>
      </c>
      <c r="Q443">
        <v>51.05</v>
      </c>
      <c r="R443">
        <v>0.54</v>
      </c>
      <c r="S443">
        <v>18.22</v>
      </c>
      <c r="T443">
        <v>5.85</v>
      </c>
      <c r="U443">
        <v>0.13</v>
      </c>
      <c r="V443">
        <v>9.32</v>
      </c>
      <c r="W443">
        <v>10.42</v>
      </c>
      <c r="X443">
        <v>1.81</v>
      </c>
      <c r="Y443">
        <v>2.6</v>
      </c>
      <c r="Z443">
        <v>0.06</v>
      </c>
      <c r="AA443">
        <v>0</v>
      </c>
      <c r="AB443">
        <v>0</v>
      </c>
      <c r="AC443">
        <v>0</v>
      </c>
      <c r="AD443">
        <v>98.31</v>
      </c>
      <c r="AF443" s="15">
        <v>1571</v>
      </c>
      <c r="AG443">
        <v>51.18</v>
      </c>
      <c r="AH443">
        <v>0.24</v>
      </c>
      <c r="AI443">
        <v>7.3</v>
      </c>
      <c r="AJ443">
        <v>3.65</v>
      </c>
      <c r="AK443">
        <v>0.13</v>
      </c>
      <c r="AL443">
        <v>18.91</v>
      </c>
      <c r="AM443">
        <v>17.649999999999999</v>
      </c>
      <c r="AN443">
        <v>0.3</v>
      </c>
      <c r="AO443">
        <v>0</v>
      </c>
      <c r="AP443">
        <v>0.65</v>
      </c>
      <c r="AR443" s="38"/>
      <c r="AS443" s="38"/>
      <c r="AT443" s="38"/>
      <c r="AU443" s="38"/>
      <c r="AV443" s="38"/>
      <c r="AW443" s="38"/>
      <c r="AX443" s="38"/>
      <c r="AY443" s="38"/>
      <c r="AZ443" s="38"/>
      <c r="BA443" s="38"/>
      <c r="BB443" s="38"/>
      <c r="BC443" s="38"/>
      <c r="DJ443" s="17"/>
      <c r="EH443" s="17"/>
      <c r="EI443" s="17"/>
      <c r="EJ443" s="17"/>
      <c r="EK443" s="17"/>
      <c r="EL443" s="17"/>
      <c r="EM443" s="17"/>
      <c r="EN443" s="17"/>
      <c r="EQ443" s="17"/>
      <c r="ER443" s="17"/>
      <c r="ES443" s="17"/>
      <c r="ET443" s="17"/>
      <c r="EU443" s="17"/>
      <c r="FW443" s="40"/>
      <c r="FX443" s="40"/>
      <c r="FY443" s="40"/>
      <c r="FZ443" s="40"/>
      <c r="GA443" s="40"/>
      <c r="GB443" s="18"/>
      <c r="GC443" s="18"/>
      <c r="GD443" s="19"/>
      <c r="GE443" s="19"/>
      <c r="GF443" s="41"/>
      <c r="GG443" s="41"/>
      <c r="GH443" s="41"/>
      <c r="GI443" s="41"/>
      <c r="GJ443" s="41"/>
      <c r="GK443" s="41"/>
      <c r="GL443" s="41"/>
      <c r="GM443" s="41"/>
      <c r="GN443" s="41"/>
      <c r="GO443" s="41"/>
      <c r="GP443" s="41"/>
      <c r="GQ443" s="41"/>
      <c r="GR443" s="41"/>
      <c r="GS443" s="41"/>
      <c r="GT443" s="41"/>
      <c r="GU443" s="41"/>
      <c r="GV443" s="42"/>
      <c r="GW443" s="42"/>
      <c r="GX443" s="42"/>
      <c r="GY443" s="42"/>
      <c r="GZ443" s="41"/>
      <c r="HA443" s="41"/>
      <c r="HB443" s="41"/>
      <c r="HC443" s="41"/>
      <c r="HD443" s="41"/>
      <c r="HE443" s="41"/>
      <c r="HF443" s="37"/>
      <c r="HG443" s="37"/>
      <c r="HH443" s="43"/>
      <c r="HI443" s="43"/>
      <c r="HJ443" s="41"/>
      <c r="HK443" s="43"/>
      <c r="HL443" s="42"/>
      <c r="HM443" s="18"/>
      <c r="HN443" s="18"/>
      <c r="HO443" s="42"/>
      <c r="HP443" s="18"/>
      <c r="HQ443" s="18"/>
      <c r="HR443" s="19"/>
      <c r="HS443" s="43"/>
      <c r="HT443" s="42"/>
      <c r="HU443" s="41"/>
      <c r="HV443" s="41"/>
      <c r="HW443" s="19"/>
      <c r="HX443" s="43"/>
      <c r="HY443" s="19"/>
      <c r="HZ443" s="41"/>
      <c r="IA443" s="41"/>
      <c r="IB443" s="19"/>
    </row>
    <row r="444" spans="1:236" ht="15.5">
      <c r="A444" s="15">
        <v>1572</v>
      </c>
      <c r="B444" t="s">
        <v>538</v>
      </c>
      <c r="C444" t="s">
        <v>533</v>
      </c>
      <c r="D444">
        <v>0</v>
      </c>
      <c r="E444">
        <f t="shared" si="18"/>
        <v>9.9999999999909051E-3</v>
      </c>
      <c r="F444">
        <f t="shared" si="19"/>
        <v>2.4699999999999989</v>
      </c>
      <c r="G444">
        <f t="shared" si="20"/>
        <v>10</v>
      </c>
      <c r="H444" t="s">
        <v>534</v>
      </c>
      <c r="I444" t="s">
        <v>105</v>
      </c>
      <c r="J444" t="s">
        <v>181</v>
      </c>
      <c r="K444" t="s">
        <v>101</v>
      </c>
      <c r="L444">
        <v>93.2</v>
      </c>
      <c r="M444">
        <v>1270</v>
      </c>
      <c r="N444">
        <v>1</v>
      </c>
      <c r="O444">
        <v>1</v>
      </c>
      <c r="P444" s="15">
        <v>1572</v>
      </c>
      <c r="Q444">
        <v>51.06</v>
      </c>
      <c r="R444">
        <v>0.51</v>
      </c>
      <c r="S444">
        <v>18.170000000000002</v>
      </c>
      <c r="T444">
        <v>5.82</v>
      </c>
      <c r="U444">
        <v>0.06</v>
      </c>
      <c r="V444">
        <v>9.57</v>
      </c>
      <c r="W444">
        <v>10.62</v>
      </c>
      <c r="X444">
        <v>1.68</v>
      </c>
      <c r="Y444">
        <v>2.4</v>
      </c>
      <c r="Z444">
        <v>0.1</v>
      </c>
      <c r="AA444">
        <v>0</v>
      </c>
      <c r="AB444">
        <v>0</v>
      </c>
      <c r="AC444">
        <v>0</v>
      </c>
      <c r="AD444">
        <v>97.53</v>
      </c>
      <c r="AF444" s="15">
        <v>1572</v>
      </c>
      <c r="AG444">
        <v>51.56</v>
      </c>
      <c r="AH444">
        <v>0.21</v>
      </c>
      <c r="AI444">
        <v>6.9</v>
      </c>
      <c r="AJ444">
        <v>3.78</v>
      </c>
      <c r="AK444">
        <v>0.14000000000000001</v>
      </c>
      <c r="AL444">
        <v>19.64</v>
      </c>
      <c r="AM444">
        <v>16.579999999999998</v>
      </c>
      <c r="AN444">
        <v>0.28000000000000003</v>
      </c>
      <c r="AO444">
        <v>0</v>
      </c>
      <c r="AP444">
        <v>0.93</v>
      </c>
      <c r="AR444" s="38"/>
      <c r="AS444" s="38"/>
      <c r="AT444" s="38"/>
      <c r="AU444" s="38"/>
      <c r="AV444" s="38"/>
      <c r="AW444" s="38"/>
      <c r="AX444" s="38"/>
      <c r="AY444" s="38"/>
      <c r="AZ444" s="38"/>
      <c r="BA444" s="38"/>
      <c r="BB444" s="38"/>
      <c r="BC444" s="38"/>
      <c r="DJ444" s="17"/>
      <c r="EH444" s="17"/>
      <c r="EI444" s="17"/>
      <c r="EJ444" s="17"/>
      <c r="EK444" s="17"/>
      <c r="EL444" s="17"/>
      <c r="EM444" s="17"/>
      <c r="EN444" s="17"/>
      <c r="EQ444" s="17"/>
      <c r="ER444" s="17"/>
      <c r="ES444" s="17"/>
      <c r="ET444" s="17"/>
      <c r="EU444" s="17"/>
      <c r="FW444" s="40"/>
      <c r="FX444" s="40"/>
      <c r="FY444" s="40"/>
      <c r="FZ444" s="40"/>
      <c r="GA444" s="40"/>
      <c r="GB444" s="18"/>
      <c r="GC444" s="18"/>
      <c r="GD444" s="19"/>
      <c r="GE444" s="19"/>
      <c r="GF444" s="41"/>
      <c r="GG444" s="41"/>
      <c r="GH444" s="41"/>
      <c r="GI444" s="41"/>
      <c r="GJ444" s="41"/>
      <c r="GK444" s="41"/>
      <c r="GL444" s="41"/>
      <c r="GM444" s="41"/>
      <c r="GN444" s="41"/>
      <c r="GO444" s="41"/>
      <c r="GP444" s="41"/>
      <c r="GQ444" s="41"/>
      <c r="GR444" s="41"/>
      <c r="GS444" s="41"/>
      <c r="GT444" s="41"/>
      <c r="GU444" s="41"/>
      <c r="GV444" s="42"/>
      <c r="GW444" s="42"/>
      <c r="GX444" s="42"/>
      <c r="GY444" s="42"/>
      <c r="GZ444" s="41"/>
      <c r="HA444" s="41"/>
      <c r="HB444" s="41"/>
      <c r="HC444" s="41"/>
      <c r="HD444" s="41"/>
      <c r="HE444" s="41"/>
      <c r="HF444" s="37"/>
      <c r="HG444" s="37"/>
      <c r="HH444" s="43"/>
      <c r="HI444" s="43"/>
      <c r="HJ444" s="41"/>
      <c r="HK444" s="43"/>
      <c r="HL444" s="42"/>
      <c r="HM444" s="18"/>
      <c r="HN444" s="18"/>
      <c r="HO444" s="42"/>
      <c r="HP444" s="18"/>
      <c r="HQ444" s="18"/>
      <c r="HR444" s="19"/>
      <c r="HS444" s="43"/>
      <c r="HT444" s="42"/>
      <c r="HU444" s="41"/>
      <c r="HV444" s="41"/>
      <c r="HW444" s="19"/>
      <c r="HX444" s="43"/>
      <c r="HY444" s="19"/>
      <c r="HZ444" s="41"/>
      <c r="IA444" s="41"/>
      <c r="IB444" s="19"/>
    </row>
    <row r="445" spans="1:236" ht="15.5">
      <c r="A445" s="15">
        <v>1573</v>
      </c>
      <c r="B445" t="s">
        <v>539</v>
      </c>
      <c r="C445" t="s">
        <v>533</v>
      </c>
      <c r="D445">
        <v>0</v>
      </c>
      <c r="E445">
        <f t="shared" si="18"/>
        <v>0</v>
      </c>
      <c r="F445">
        <f t="shared" si="19"/>
        <v>1.9300000000000068</v>
      </c>
      <c r="G445">
        <f t="shared" si="20"/>
        <v>10</v>
      </c>
      <c r="H445" t="s">
        <v>534</v>
      </c>
      <c r="I445" t="s">
        <v>105</v>
      </c>
      <c r="J445" t="s">
        <v>181</v>
      </c>
      <c r="K445" t="s">
        <v>101</v>
      </c>
      <c r="L445">
        <v>85.9</v>
      </c>
      <c r="M445">
        <v>1240</v>
      </c>
      <c r="N445">
        <v>1</v>
      </c>
      <c r="O445">
        <v>1</v>
      </c>
      <c r="P445" s="15">
        <v>1573</v>
      </c>
      <c r="Q445">
        <v>50.96</v>
      </c>
      <c r="R445">
        <v>0.59</v>
      </c>
      <c r="S445">
        <v>19.41</v>
      </c>
      <c r="T445">
        <v>5.67</v>
      </c>
      <c r="U445">
        <v>0.11</v>
      </c>
      <c r="V445">
        <v>8.3800000000000008</v>
      </c>
      <c r="W445">
        <v>10.07</v>
      </c>
      <c r="X445">
        <v>2.09</v>
      </c>
      <c r="Y445">
        <v>2.68</v>
      </c>
      <c r="Z445">
        <v>0.04</v>
      </c>
      <c r="AA445">
        <v>0</v>
      </c>
      <c r="AB445">
        <v>0</v>
      </c>
      <c r="AC445">
        <v>0</v>
      </c>
      <c r="AD445">
        <v>98.07</v>
      </c>
      <c r="AF445" s="15">
        <v>1573</v>
      </c>
      <c r="AG445">
        <v>51.18</v>
      </c>
      <c r="AH445">
        <v>0.25</v>
      </c>
      <c r="AI445">
        <v>6.89</v>
      </c>
      <c r="AJ445">
        <v>3.94</v>
      </c>
      <c r="AK445">
        <v>0.12</v>
      </c>
      <c r="AL445">
        <v>18.420000000000002</v>
      </c>
      <c r="AM445">
        <v>18.09</v>
      </c>
      <c r="AN445">
        <v>0.32</v>
      </c>
      <c r="AO445">
        <v>0</v>
      </c>
      <c r="AP445">
        <v>0.78</v>
      </c>
      <c r="AR445" s="38"/>
      <c r="AS445" s="38"/>
      <c r="AT445" s="38"/>
      <c r="AU445" s="38"/>
      <c r="AV445" s="38"/>
      <c r="AW445" s="38"/>
      <c r="AX445" s="38"/>
      <c r="AY445" s="38"/>
      <c r="AZ445" s="38"/>
      <c r="BA445" s="38"/>
      <c r="BB445" s="38"/>
      <c r="BC445" s="38"/>
      <c r="DJ445" s="17"/>
      <c r="EH445" s="17"/>
      <c r="EI445" s="17"/>
      <c r="EJ445" s="17"/>
      <c r="EK445" s="17"/>
      <c r="EL445" s="17"/>
      <c r="EM445" s="17"/>
      <c r="EN445" s="17"/>
      <c r="EQ445" s="17"/>
      <c r="ER445" s="17"/>
      <c r="ES445" s="17"/>
      <c r="ET445" s="17"/>
      <c r="EU445" s="17"/>
      <c r="FW445" s="40"/>
      <c r="FX445" s="40"/>
      <c r="FY445" s="40"/>
      <c r="FZ445" s="40"/>
      <c r="GA445" s="40"/>
      <c r="GB445" s="18"/>
      <c r="GC445" s="18"/>
      <c r="GD445" s="19"/>
      <c r="GE445" s="19"/>
      <c r="GF445" s="41"/>
      <c r="GG445" s="41"/>
      <c r="GH445" s="41"/>
      <c r="GI445" s="41"/>
      <c r="GJ445" s="41"/>
      <c r="GK445" s="41"/>
      <c r="GL445" s="41"/>
      <c r="GM445" s="41"/>
      <c r="GN445" s="41"/>
      <c r="GO445" s="41"/>
      <c r="GP445" s="41"/>
      <c r="GQ445" s="41"/>
      <c r="GR445" s="41"/>
      <c r="GS445" s="41"/>
      <c r="GT445" s="41"/>
      <c r="GU445" s="41"/>
      <c r="GV445" s="42"/>
      <c r="GW445" s="42"/>
      <c r="GX445" s="42"/>
      <c r="GY445" s="42"/>
      <c r="GZ445" s="41"/>
      <c r="HA445" s="41"/>
      <c r="HB445" s="41"/>
      <c r="HC445" s="41"/>
      <c r="HD445" s="41"/>
      <c r="HE445" s="41"/>
      <c r="HF445" s="37"/>
      <c r="HG445" s="37"/>
      <c r="HH445" s="43"/>
      <c r="HI445" s="43"/>
      <c r="HJ445" s="41"/>
      <c r="HK445" s="43"/>
      <c r="HL445" s="42"/>
      <c r="HM445" s="18"/>
      <c r="HN445" s="18"/>
      <c r="HO445" s="42"/>
      <c r="HP445" s="18"/>
      <c r="HQ445" s="18"/>
      <c r="HR445" s="19"/>
      <c r="HS445" s="43"/>
      <c r="HT445" s="42"/>
      <c r="HU445" s="41"/>
      <c r="HV445" s="41"/>
      <c r="HW445" s="19"/>
      <c r="HX445" s="43"/>
      <c r="HY445" s="19"/>
      <c r="HZ445" s="41"/>
      <c r="IA445" s="41"/>
      <c r="IB445" s="19"/>
    </row>
    <row r="446" spans="1:236" ht="15.5">
      <c r="A446" s="15">
        <v>1574</v>
      </c>
      <c r="B446" t="s">
        <v>540</v>
      </c>
      <c r="C446" t="s">
        <v>533</v>
      </c>
      <c r="D446">
        <v>0</v>
      </c>
      <c r="E446">
        <f t="shared" si="18"/>
        <v>-9.9999999999766942E-3</v>
      </c>
      <c r="F446">
        <f t="shared" si="19"/>
        <v>2.3799999999999955</v>
      </c>
      <c r="G446">
        <f t="shared" si="20"/>
        <v>10</v>
      </c>
      <c r="H446" t="s">
        <v>534</v>
      </c>
      <c r="I446" t="s">
        <v>105</v>
      </c>
      <c r="J446" t="s">
        <v>181</v>
      </c>
      <c r="K446" t="s">
        <v>101</v>
      </c>
      <c r="L446">
        <v>83.4</v>
      </c>
      <c r="M446">
        <v>1240</v>
      </c>
      <c r="N446">
        <v>1</v>
      </c>
      <c r="O446">
        <v>1</v>
      </c>
      <c r="P446" s="15">
        <v>1574</v>
      </c>
      <c r="Q446">
        <v>51.22</v>
      </c>
      <c r="R446">
        <v>0.57999999999999996</v>
      </c>
      <c r="S446">
        <v>18.05</v>
      </c>
      <c r="T446">
        <v>5.96</v>
      </c>
      <c r="U446">
        <v>0.16</v>
      </c>
      <c r="V446">
        <v>9.39</v>
      </c>
      <c r="W446">
        <v>10.57</v>
      </c>
      <c r="X446">
        <v>1.75</v>
      </c>
      <c r="Y446">
        <v>2.25</v>
      </c>
      <c r="Z446">
        <v>0.08</v>
      </c>
      <c r="AA446">
        <v>0</v>
      </c>
      <c r="AB446">
        <v>0</v>
      </c>
      <c r="AC446">
        <v>0</v>
      </c>
      <c r="AD446">
        <v>97.62</v>
      </c>
      <c r="AF446" s="15">
        <v>1574</v>
      </c>
      <c r="AG446">
        <v>51.73</v>
      </c>
      <c r="AH446">
        <v>0.18</v>
      </c>
      <c r="AI446">
        <v>5.56</v>
      </c>
      <c r="AJ446">
        <v>3.64</v>
      </c>
      <c r="AK446">
        <v>0.11</v>
      </c>
      <c r="AL446">
        <v>18.940000000000001</v>
      </c>
      <c r="AM446">
        <v>18.21</v>
      </c>
      <c r="AN446">
        <v>0.3</v>
      </c>
      <c r="AO446">
        <v>0</v>
      </c>
      <c r="AP446">
        <v>1.32</v>
      </c>
      <c r="AR446" s="38"/>
      <c r="AS446" s="38"/>
      <c r="AT446" s="38"/>
      <c r="AU446" s="38"/>
      <c r="AV446" s="38"/>
      <c r="AW446" s="38"/>
      <c r="AX446" s="38"/>
      <c r="AY446" s="38"/>
      <c r="AZ446" s="38"/>
      <c r="BA446" s="38"/>
      <c r="BB446" s="38"/>
      <c r="BC446" s="38"/>
      <c r="DJ446" s="17"/>
      <c r="EH446" s="17"/>
      <c r="EI446" s="17"/>
      <c r="EJ446" s="17"/>
      <c r="EK446" s="17"/>
      <c r="EL446" s="17"/>
      <c r="EM446" s="17"/>
      <c r="EN446" s="17"/>
      <c r="EQ446" s="17"/>
      <c r="ER446" s="17"/>
      <c r="ES446" s="17"/>
      <c r="ET446" s="17"/>
      <c r="EU446" s="17"/>
      <c r="FW446" s="40"/>
      <c r="FX446" s="40"/>
      <c r="FY446" s="40"/>
      <c r="FZ446" s="40"/>
      <c r="GA446" s="40"/>
      <c r="GB446" s="18"/>
      <c r="GC446" s="18"/>
      <c r="GD446" s="19"/>
      <c r="GE446" s="19"/>
      <c r="GF446" s="41"/>
      <c r="GG446" s="41"/>
      <c r="GH446" s="41"/>
      <c r="GI446" s="41"/>
      <c r="GJ446" s="41"/>
      <c r="GK446" s="41"/>
      <c r="GL446" s="41"/>
      <c r="GM446" s="41"/>
      <c r="GN446" s="41"/>
      <c r="GO446" s="41"/>
      <c r="GP446" s="41"/>
      <c r="GQ446" s="41"/>
      <c r="GR446" s="41"/>
      <c r="GS446" s="41"/>
      <c r="GT446" s="41"/>
      <c r="GU446" s="41"/>
      <c r="GV446" s="42"/>
      <c r="GW446" s="42"/>
      <c r="GX446" s="42"/>
      <c r="GY446" s="42"/>
      <c r="GZ446" s="41"/>
      <c r="HA446" s="41"/>
      <c r="HB446" s="41"/>
      <c r="HC446" s="41"/>
      <c r="HD446" s="41"/>
      <c r="HE446" s="41"/>
      <c r="HF446" s="37"/>
      <c r="HG446" s="37"/>
      <c r="HH446" s="43"/>
      <c r="HI446" s="43"/>
      <c r="HJ446" s="41"/>
      <c r="HK446" s="43"/>
      <c r="HL446" s="42"/>
      <c r="HM446" s="18"/>
      <c r="HN446" s="18"/>
      <c r="HO446" s="42"/>
      <c r="HP446" s="18"/>
      <c r="HQ446" s="18"/>
      <c r="HR446" s="19"/>
      <c r="HS446" s="43"/>
      <c r="HT446" s="42"/>
      <c r="HU446" s="41"/>
      <c r="HV446" s="41"/>
      <c r="HW446" s="19"/>
      <c r="HX446" s="43"/>
      <c r="HY446" s="19"/>
      <c r="HZ446" s="41"/>
      <c r="IA446" s="41"/>
      <c r="IB446" s="19"/>
    </row>
    <row r="447" spans="1:236" ht="15.5">
      <c r="A447" s="15">
        <v>1577</v>
      </c>
      <c r="B447" t="s">
        <v>541</v>
      </c>
      <c r="C447" t="s">
        <v>533</v>
      </c>
      <c r="D447">
        <v>0</v>
      </c>
      <c r="E447">
        <f t="shared" si="18"/>
        <v>-9.9999999999909051E-3</v>
      </c>
      <c r="F447">
        <f t="shared" si="19"/>
        <v>0.46999999999999886</v>
      </c>
      <c r="G447">
        <f t="shared" si="20"/>
        <v>10</v>
      </c>
      <c r="H447" t="s">
        <v>534</v>
      </c>
      <c r="I447" t="s">
        <v>105</v>
      </c>
      <c r="J447" t="s">
        <v>181</v>
      </c>
      <c r="K447" t="s">
        <v>101</v>
      </c>
      <c r="L447">
        <v>70.2</v>
      </c>
      <c r="M447">
        <v>1300</v>
      </c>
      <c r="N447">
        <v>1</v>
      </c>
      <c r="O447">
        <v>1</v>
      </c>
      <c r="P447" s="15">
        <v>1577</v>
      </c>
      <c r="Q447">
        <v>47.92</v>
      </c>
      <c r="R447">
        <v>0.36</v>
      </c>
      <c r="S447">
        <v>16.95</v>
      </c>
      <c r="T447">
        <v>7.52</v>
      </c>
      <c r="U447">
        <v>0.14000000000000001</v>
      </c>
      <c r="V447">
        <v>12.64</v>
      </c>
      <c r="W447">
        <v>13.54</v>
      </c>
      <c r="X447">
        <v>0.62</v>
      </c>
      <c r="Y447">
        <v>0.16</v>
      </c>
      <c r="Z447">
        <v>0.16</v>
      </c>
      <c r="AA447">
        <v>0</v>
      </c>
      <c r="AB447">
        <v>0</v>
      </c>
      <c r="AC447">
        <v>0</v>
      </c>
      <c r="AD447">
        <v>99.53</v>
      </c>
      <c r="AF447" s="15">
        <v>1577</v>
      </c>
      <c r="AG447">
        <v>50.96</v>
      </c>
      <c r="AH447">
        <v>7.0000000000000007E-2</v>
      </c>
      <c r="AI447">
        <v>6.61</v>
      </c>
      <c r="AJ447">
        <v>4.17</v>
      </c>
      <c r="AK447">
        <v>0.14000000000000001</v>
      </c>
      <c r="AL447">
        <v>20.61</v>
      </c>
      <c r="AM447">
        <v>16.149999999999999</v>
      </c>
      <c r="AN447">
        <v>0.12</v>
      </c>
      <c r="AO447">
        <v>0</v>
      </c>
      <c r="AP447">
        <v>1.1599999999999999</v>
      </c>
      <c r="AR447" s="38"/>
      <c r="AS447" s="38"/>
      <c r="AT447" s="38"/>
      <c r="AU447" s="38"/>
      <c r="AV447" s="38"/>
      <c r="AW447" s="38"/>
      <c r="AX447" s="38"/>
      <c r="AY447" s="38"/>
      <c r="AZ447" s="38"/>
      <c r="BA447" s="38"/>
      <c r="BB447" s="38"/>
      <c r="BC447" s="38"/>
      <c r="DJ447" s="17"/>
      <c r="EH447" s="17"/>
      <c r="EI447" s="17"/>
      <c r="EJ447" s="17"/>
      <c r="EK447" s="17"/>
      <c r="EL447" s="17"/>
      <c r="EM447" s="17"/>
      <c r="EN447" s="17"/>
      <c r="EQ447" s="17"/>
      <c r="ER447" s="17"/>
      <c r="ES447" s="17"/>
      <c r="ET447" s="17"/>
      <c r="EU447" s="17"/>
      <c r="FW447" s="40"/>
      <c r="FX447" s="40"/>
      <c r="FY447" s="40"/>
      <c r="FZ447" s="40"/>
      <c r="GA447" s="40"/>
      <c r="GB447" s="18"/>
      <c r="GC447" s="18"/>
      <c r="GD447" s="19"/>
      <c r="GE447" s="19"/>
      <c r="GF447" s="41"/>
      <c r="GG447" s="41"/>
      <c r="GH447" s="41"/>
      <c r="GI447" s="41"/>
      <c r="GJ447" s="41"/>
      <c r="GK447" s="41"/>
      <c r="GL447" s="41"/>
      <c r="GM447" s="41"/>
      <c r="GN447" s="41"/>
      <c r="GO447" s="41"/>
      <c r="GP447" s="41"/>
      <c r="GQ447" s="41"/>
      <c r="GR447" s="41"/>
      <c r="GS447" s="41"/>
      <c r="GT447" s="41"/>
      <c r="GU447" s="41"/>
      <c r="GV447" s="42"/>
      <c r="GW447" s="42"/>
      <c r="GX447" s="42"/>
      <c r="GY447" s="42"/>
      <c r="GZ447" s="41"/>
      <c r="HA447" s="41"/>
      <c r="HB447" s="41"/>
      <c r="HC447" s="41"/>
      <c r="HD447" s="41"/>
      <c r="HE447" s="41"/>
      <c r="HF447" s="37"/>
      <c r="HG447" s="37"/>
      <c r="HH447" s="43"/>
      <c r="HI447" s="43"/>
      <c r="HJ447" s="41"/>
      <c r="HK447" s="43"/>
      <c r="HL447" s="42"/>
      <c r="HM447" s="18"/>
      <c r="HN447" s="18"/>
      <c r="HO447" s="42"/>
      <c r="HP447" s="18"/>
      <c r="HQ447" s="18"/>
      <c r="HR447" s="19"/>
      <c r="HS447" s="43"/>
      <c r="HT447" s="42"/>
      <c r="HU447" s="41"/>
      <c r="HV447" s="41"/>
      <c r="HW447" s="19"/>
      <c r="HX447" s="43"/>
      <c r="HY447" s="19"/>
      <c r="HZ447" s="41"/>
      <c r="IA447" s="41"/>
      <c r="IB447" s="19"/>
    </row>
    <row r="448" spans="1:236" ht="15.5">
      <c r="A448" s="15">
        <v>1578</v>
      </c>
      <c r="B448" t="s">
        <v>542</v>
      </c>
      <c r="C448" t="s">
        <v>533</v>
      </c>
      <c r="D448">
        <v>0</v>
      </c>
      <c r="E448">
        <f t="shared" si="18"/>
        <v>1.0000000000019327E-2</v>
      </c>
      <c r="F448">
        <f t="shared" si="19"/>
        <v>3.0000000000001137E-2</v>
      </c>
      <c r="G448">
        <f t="shared" si="20"/>
        <v>10</v>
      </c>
      <c r="H448" t="s">
        <v>534</v>
      </c>
      <c r="I448" t="s">
        <v>105</v>
      </c>
      <c r="J448" t="s">
        <v>181</v>
      </c>
      <c r="K448" t="s">
        <v>101</v>
      </c>
      <c r="L448">
        <v>59.9</v>
      </c>
      <c r="M448">
        <v>1315</v>
      </c>
      <c r="N448">
        <v>1</v>
      </c>
      <c r="O448">
        <v>1</v>
      </c>
      <c r="P448" s="15">
        <v>1578</v>
      </c>
      <c r="Q448">
        <v>48.33</v>
      </c>
      <c r="R448">
        <v>0.39</v>
      </c>
      <c r="S448">
        <v>16.329999999999998</v>
      </c>
      <c r="T448">
        <v>7.41</v>
      </c>
      <c r="U448">
        <v>0.13</v>
      </c>
      <c r="V448">
        <v>12.97</v>
      </c>
      <c r="W448">
        <v>13.52</v>
      </c>
      <c r="X448">
        <v>0.54</v>
      </c>
      <c r="Y448">
        <v>0.13</v>
      </c>
      <c r="Z448">
        <v>0.24</v>
      </c>
      <c r="AA448">
        <v>0</v>
      </c>
      <c r="AB448">
        <v>0</v>
      </c>
      <c r="AC448">
        <v>0</v>
      </c>
      <c r="AD448">
        <v>99.97</v>
      </c>
      <c r="AF448" s="15">
        <v>1578</v>
      </c>
      <c r="AG448">
        <v>51.62</v>
      </c>
      <c r="AH448">
        <v>0.09</v>
      </c>
      <c r="AI448">
        <v>5.89</v>
      </c>
      <c r="AJ448">
        <v>4.0599999999999996</v>
      </c>
      <c r="AK448">
        <v>0.12</v>
      </c>
      <c r="AL448">
        <v>21.13</v>
      </c>
      <c r="AM448">
        <v>15.67</v>
      </c>
      <c r="AN448">
        <v>0.11</v>
      </c>
      <c r="AO448">
        <v>0</v>
      </c>
      <c r="AP448">
        <v>1.3</v>
      </c>
      <c r="AR448" s="38"/>
      <c r="AS448" s="38"/>
      <c r="AT448" s="38"/>
      <c r="AU448" s="38"/>
      <c r="AV448" s="38"/>
      <c r="AW448" s="38"/>
      <c r="AX448" s="38"/>
      <c r="AY448" s="38"/>
      <c r="AZ448" s="38"/>
      <c r="BA448" s="38"/>
      <c r="BB448" s="38"/>
      <c r="BC448" s="38"/>
      <c r="DJ448" s="17"/>
      <c r="EH448" s="17"/>
      <c r="EI448" s="17"/>
      <c r="EJ448" s="17"/>
      <c r="EK448" s="17"/>
      <c r="EL448" s="17"/>
      <c r="EM448" s="17"/>
      <c r="EN448" s="17"/>
      <c r="EQ448" s="17"/>
      <c r="ER448" s="17"/>
      <c r="ES448" s="17"/>
      <c r="ET448" s="17"/>
      <c r="EU448" s="17"/>
      <c r="FW448" s="40"/>
      <c r="FX448" s="40"/>
      <c r="FY448" s="40"/>
      <c r="FZ448" s="40"/>
      <c r="GA448" s="40"/>
      <c r="GB448" s="18"/>
      <c r="GC448" s="18"/>
      <c r="GD448" s="19"/>
      <c r="GE448" s="19"/>
      <c r="GF448" s="41"/>
      <c r="GG448" s="41"/>
      <c r="GH448" s="41"/>
      <c r="GI448" s="41"/>
      <c r="GJ448" s="41"/>
      <c r="GK448" s="41"/>
      <c r="GL448" s="41"/>
      <c r="GM448" s="41"/>
      <c r="GN448" s="41"/>
      <c r="GO448" s="41"/>
      <c r="GP448" s="41"/>
      <c r="GQ448" s="41"/>
      <c r="GR448" s="41"/>
      <c r="GS448" s="41"/>
      <c r="GT448" s="41"/>
      <c r="GU448" s="41"/>
      <c r="GV448" s="42"/>
      <c r="GW448" s="42"/>
      <c r="GX448" s="42"/>
      <c r="GY448" s="42"/>
      <c r="GZ448" s="41"/>
      <c r="HA448" s="41"/>
      <c r="HB448" s="41"/>
      <c r="HC448" s="41"/>
      <c r="HD448" s="41"/>
      <c r="HE448" s="41"/>
      <c r="HF448" s="37"/>
      <c r="HG448" s="37"/>
      <c r="HH448" s="43"/>
      <c r="HI448" s="43"/>
      <c r="HJ448" s="41"/>
      <c r="HK448" s="43"/>
      <c r="HL448" s="42"/>
      <c r="HM448" s="18"/>
      <c r="HN448" s="18"/>
      <c r="HO448" s="42"/>
      <c r="HP448" s="18"/>
      <c r="HQ448" s="18"/>
      <c r="HR448" s="19"/>
      <c r="HS448" s="43"/>
      <c r="HT448" s="42"/>
      <c r="HU448" s="41"/>
      <c r="HV448" s="41"/>
      <c r="HW448" s="19"/>
      <c r="HX448" s="43"/>
      <c r="HY448" s="19"/>
      <c r="HZ448" s="41"/>
      <c r="IA448" s="41"/>
      <c r="IB448" s="19"/>
    </row>
    <row r="449" spans="1:236" ht="15.5">
      <c r="A449" s="15">
        <v>1580</v>
      </c>
      <c r="B449" t="s">
        <v>543</v>
      </c>
      <c r="C449" t="s">
        <v>533</v>
      </c>
      <c r="D449">
        <v>0</v>
      </c>
      <c r="E449">
        <f t="shared" si="18"/>
        <v>-1.0000000000005116E-2</v>
      </c>
      <c r="F449">
        <f t="shared" si="19"/>
        <v>2.3799999999999955</v>
      </c>
      <c r="G449">
        <f t="shared" si="20"/>
        <v>10</v>
      </c>
      <c r="H449" t="s">
        <v>534</v>
      </c>
      <c r="I449" t="s">
        <v>105</v>
      </c>
      <c r="J449" t="s">
        <v>181</v>
      </c>
      <c r="K449" t="s">
        <v>101</v>
      </c>
      <c r="L449">
        <v>67.099999999999994</v>
      </c>
      <c r="M449">
        <v>1300</v>
      </c>
      <c r="N449">
        <v>1</v>
      </c>
      <c r="O449">
        <v>1</v>
      </c>
      <c r="P449" s="15">
        <v>1580</v>
      </c>
      <c r="Q449">
        <v>48.41</v>
      </c>
      <c r="R449">
        <v>0.37</v>
      </c>
      <c r="S449">
        <v>16.190000000000001</v>
      </c>
      <c r="T449">
        <v>7.42</v>
      </c>
      <c r="U449">
        <v>0.15</v>
      </c>
      <c r="V449">
        <v>12.91</v>
      </c>
      <c r="W449">
        <v>13.73</v>
      </c>
      <c r="X449">
        <v>0.5</v>
      </c>
      <c r="Y449">
        <v>0.14000000000000001</v>
      </c>
      <c r="Z449">
        <v>0.19</v>
      </c>
      <c r="AA449">
        <v>0</v>
      </c>
      <c r="AB449">
        <v>0</v>
      </c>
      <c r="AC449">
        <v>0</v>
      </c>
      <c r="AD449">
        <v>97.62</v>
      </c>
      <c r="AF449" s="15">
        <v>1580</v>
      </c>
      <c r="AG449">
        <v>51.9</v>
      </c>
      <c r="AH449">
        <v>0.09</v>
      </c>
      <c r="AI449">
        <v>5.28</v>
      </c>
      <c r="AJ449">
        <v>3.94</v>
      </c>
      <c r="AK449">
        <v>0.11</v>
      </c>
      <c r="AL449">
        <v>20.61</v>
      </c>
      <c r="AM449">
        <v>16.54</v>
      </c>
      <c r="AN449">
        <v>0.1</v>
      </c>
      <c r="AO449">
        <v>0</v>
      </c>
      <c r="AP449">
        <v>1.43</v>
      </c>
      <c r="AR449" s="38"/>
      <c r="AS449" s="38"/>
      <c r="AT449" s="38"/>
      <c r="AU449" s="38"/>
      <c r="AV449" s="38"/>
      <c r="AW449" s="38"/>
      <c r="AX449" s="38"/>
      <c r="AY449" s="38"/>
      <c r="AZ449" s="38"/>
      <c r="BA449" s="38"/>
      <c r="BB449" s="38"/>
      <c r="BC449" s="38"/>
      <c r="DJ449" s="17"/>
      <c r="EH449" s="17"/>
      <c r="EI449" s="17"/>
      <c r="EJ449" s="17"/>
      <c r="EK449" s="17"/>
      <c r="EL449" s="17"/>
      <c r="EM449" s="17"/>
      <c r="EN449" s="17"/>
      <c r="EQ449" s="17"/>
      <c r="ER449" s="17"/>
      <c r="ES449" s="17"/>
      <c r="ET449" s="17"/>
      <c r="EU449" s="17"/>
      <c r="FW449" s="40"/>
      <c r="FX449" s="40"/>
      <c r="FY449" s="40"/>
      <c r="FZ449" s="40"/>
      <c r="GA449" s="40"/>
      <c r="GB449" s="18"/>
      <c r="GC449" s="18"/>
      <c r="GD449" s="19"/>
      <c r="GE449" s="19"/>
      <c r="GF449" s="41"/>
      <c r="GG449" s="41"/>
      <c r="GH449" s="41"/>
      <c r="GI449" s="41"/>
      <c r="GJ449" s="41"/>
      <c r="GK449" s="41"/>
      <c r="GL449" s="41"/>
      <c r="GM449" s="41"/>
      <c r="GN449" s="41"/>
      <c r="GO449" s="41"/>
      <c r="GP449" s="41"/>
      <c r="GQ449" s="41"/>
      <c r="GR449" s="41"/>
      <c r="GS449" s="41"/>
      <c r="GT449" s="41"/>
      <c r="GU449" s="41"/>
      <c r="GV449" s="42"/>
      <c r="GW449" s="42"/>
      <c r="GX449" s="42"/>
      <c r="GY449" s="42"/>
      <c r="GZ449" s="41"/>
      <c r="HA449" s="41"/>
      <c r="HB449" s="41"/>
      <c r="HC449" s="41"/>
      <c r="HD449" s="41"/>
      <c r="HE449" s="41"/>
      <c r="HF449" s="37"/>
      <c r="HG449" s="37"/>
      <c r="HH449" s="43"/>
      <c r="HI449" s="43"/>
      <c r="HJ449" s="41"/>
      <c r="HK449" s="43"/>
      <c r="HL449" s="42"/>
      <c r="HM449" s="18"/>
      <c r="HN449" s="18"/>
      <c r="HO449" s="42"/>
      <c r="HP449" s="18"/>
      <c r="HQ449" s="18"/>
      <c r="HR449" s="19"/>
      <c r="HS449" s="43"/>
      <c r="HT449" s="42"/>
      <c r="HU449" s="41"/>
      <c r="HV449" s="41"/>
      <c r="HW449" s="19"/>
      <c r="HX449" s="43"/>
      <c r="HY449" s="19"/>
      <c r="HZ449" s="41"/>
      <c r="IA449" s="41"/>
      <c r="IB449" s="19"/>
    </row>
    <row r="450" spans="1:236" ht="15.5">
      <c r="A450" s="15">
        <v>3296</v>
      </c>
      <c r="B450" t="s">
        <v>544</v>
      </c>
      <c r="C450" t="s">
        <v>545</v>
      </c>
      <c r="D450">
        <v>0</v>
      </c>
      <c r="E450">
        <f t="shared" si="18"/>
        <v>-7.000000000000739E-2</v>
      </c>
      <c r="F450">
        <f t="shared" si="19"/>
        <v>-6.9999999999993179E-2</v>
      </c>
      <c r="G450">
        <f t="shared" si="20"/>
        <v>1E-3</v>
      </c>
      <c r="H450" t="s">
        <v>546</v>
      </c>
      <c r="I450" t="s">
        <v>99</v>
      </c>
      <c r="J450" t="s">
        <v>100</v>
      </c>
      <c r="K450" t="s">
        <v>101</v>
      </c>
      <c r="L450">
        <v>17.5</v>
      </c>
      <c r="M450">
        <v>1087</v>
      </c>
      <c r="N450">
        <v>1</v>
      </c>
      <c r="O450">
        <v>1E-4</v>
      </c>
      <c r="P450" s="15">
        <v>3296</v>
      </c>
      <c r="Q450">
        <v>58.66</v>
      </c>
      <c r="R450">
        <v>0.99</v>
      </c>
      <c r="S450">
        <v>20.51</v>
      </c>
      <c r="T450">
        <v>4.26</v>
      </c>
      <c r="U450">
        <v>0</v>
      </c>
      <c r="V450">
        <v>1.76</v>
      </c>
      <c r="W450">
        <v>6.87</v>
      </c>
      <c r="X450">
        <v>4.0999999999999996</v>
      </c>
      <c r="Y450">
        <v>2.89</v>
      </c>
      <c r="Z450">
        <v>0.03</v>
      </c>
      <c r="AA450">
        <v>0</v>
      </c>
      <c r="AB450">
        <v>0</v>
      </c>
      <c r="AC450">
        <v>0</v>
      </c>
      <c r="AD450">
        <v>100.07</v>
      </c>
      <c r="AF450" s="15">
        <v>3296</v>
      </c>
      <c r="AG450">
        <v>52.39</v>
      </c>
      <c r="AH450">
        <v>0.47</v>
      </c>
      <c r="AI450">
        <v>2.99</v>
      </c>
      <c r="AJ450">
        <v>5.74</v>
      </c>
      <c r="AK450">
        <v>0.23</v>
      </c>
      <c r="AL450">
        <v>15.9</v>
      </c>
      <c r="AM450">
        <v>21.83</v>
      </c>
      <c r="AN450">
        <v>0.24</v>
      </c>
      <c r="AO450">
        <v>0.03</v>
      </c>
      <c r="AP450">
        <v>0.32</v>
      </c>
      <c r="AR450" s="38"/>
      <c r="AS450" s="38"/>
      <c r="AT450" s="38"/>
      <c r="AU450" s="38"/>
      <c r="AV450" s="38"/>
      <c r="AW450" s="38"/>
      <c r="AX450" s="38"/>
      <c r="AY450" s="38"/>
      <c r="AZ450" s="38"/>
      <c r="BA450" s="38"/>
      <c r="BB450" s="38"/>
      <c r="BC450" s="38"/>
      <c r="DJ450" s="17"/>
      <c r="EH450" s="17"/>
      <c r="EI450" s="17"/>
      <c r="EJ450" s="17"/>
      <c r="EK450" s="17"/>
      <c r="EL450" s="17"/>
      <c r="EM450" s="17"/>
      <c r="EN450" s="17"/>
      <c r="EQ450" s="17"/>
      <c r="ER450" s="17"/>
      <c r="ES450" s="17"/>
      <c r="ET450" s="17"/>
      <c r="EU450" s="17"/>
      <c r="FW450" s="40"/>
      <c r="FX450" s="40"/>
      <c r="FY450" s="40"/>
      <c r="FZ450" s="40"/>
      <c r="GA450" s="40"/>
      <c r="GB450" s="18"/>
      <c r="GC450" s="18"/>
      <c r="GD450" s="19"/>
      <c r="GE450" s="19"/>
      <c r="GF450" s="41"/>
      <c r="GG450" s="41"/>
      <c r="GH450" s="41"/>
      <c r="GI450" s="41"/>
      <c r="GJ450" s="41"/>
      <c r="GK450" s="41"/>
      <c r="GL450" s="41"/>
      <c r="GM450" s="41"/>
      <c r="GN450" s="41"/>
      <c r="GO450" s="41"/>
      <c r="GP450" s="41"/>
      <c r="GQ450" s="41"/>
      <c r="GR450" s="41"/>
      <c r="GS450" s="41"/>
      <c r="GT450" s="41"/>
      <c r="GU450" s="41"/>
      <c r="GV450" s="42"/>
      <c r="GW450" s="42"/>
      <c r="GX450" s="42"/>
      <c r="GY450" s="42"/>
      <c r="GZ450" s="41"/>
      <c r="HA450" s="41"/>
      <c r="HB450" s="41"/>
      <c r="HC450" s="41"/>
      <c r="HD450" s="41"/>
      <c r="HE450" s="41"/>
      <c r="HF450" s="37"/>
      <c r="HG450" s="37"/>
      <c r="HH450" s="43"/>
      <c r="HI450" s="43"/>
      <c r="HJ450" s="41"/>
      <c r="HK450" s="43"/>
      <c r="HL450" s="42"/>
      <c r="HM450" s="18"/>
      <c r="HN450" s="18"/>
      <c r="HO450" s="42"/>
      <c r="HP450" s="18"/>
      <c r="HQ450" s="18"/>
      <c r="HR450" s="19"/>
      <c r="HS450" s="43"/>
      <c r="HT450" s="42"/>
      <c r="HU450" s="41"/>
      <c r="HV450" s="41"/>
      <c r="HW450" s="19"/>
      <c r="HX450" s="43"/>
      <c r="HY450" s="19"/>
      <c r="HZ450" s="41"/>
      <c r="IA450" s="41"/>
      <c r="IB450" s="19"/>
    </row>
    <row r="451" spans="1:236" ht="15.5">
      <c r="A451" s="15">
        <v>3300</v>
      </c>
      <c r="B451" t="s">
        <v>547</v>
      </c>
      <c r="C451" t="s">
        <v>548</v>
      </c>
      <c r="D451">
        <v>0</v>
      </c>
      <c r="E451">
        <f t="shared" ref="E451:E514" si="21">100-SUM(Q451:AA451)</f>
        <v>0.84999999999999432</v>
      </c>
      <c r="F451">
        <f t="shared" ref="F451:F514" si="22">100-AD451</f>
        <v>0.84999999999999432</v>
      </c>
      <c r="G451">
        <f t="shared" ref="G451:G514" si="23">10*O451</f>
        <v>10</v>
      </c>
      <c r="H451" t="s">
        <v>546</v>
      </c>
      <c r="I451" t="s">
        <v>105</v>
      </c>
      <c r="J451" t="s">
        <v>100</v>
      </c>
      <c r="K451" t="s">
        <v>101</v>
      </c>
      <c r="L451">
        <v>3.5</v>
      </c>
      <c r="M451">
        <v>1240</v>
      </c>
      <c r="N451">
        <v>1</v>
      </c>
      <c r="O451">
        <v>1</v>
      </c>
      <c r="P451" s="15">
        <v>3300</v>
      </c>
      <c r="Q451">
        <v>52.76</v>
      </c>
      <c r="R451">
        <v>0.99</v>
      </c>
      <c r="S451">
        <v>17.649999999999999</v>
      </c>
      <c r="T451">
        <v>6.61</v>
      </c>
      <c r="U451">
        <v>0.22</v>
      </c>
      <c r="V451">
        <v>6.73</v>
      </c>
      <c r="W451">
        <v>9.58</v>
      </c>
      <c r="X451">
        <v>2.9</v>
      </c>
      <c r="Y451">
        <v>1.69</v>
      </c>
      <c r="Z451">
        <v>0.02</v>
      </c>
      <c r="AA451">
        <v>0</v>
      </c>
      <c r="AB451">
        <v>0</v>
      </c>
      <c r="AC451">
        <v>0</v>
      </c>
      <c r="AD451">
        <v>99.15</v>
      </c>
      <c r="AF451" s="15">
        <v>3300</v>
      </c>
      <c r="AG451">
        <v>48.69</v>
      </c>
      <c r="AH451">
        <v>0.62</v>
      </c>
      <c r="AI451">
        <v>8.74</v>
      </c>
      <c r="AJ451">
        <v>9.15</v>
      </c>
      <c r="AK451">
        <v>0.31</v>
      </c>
      <c r="AL451">
        <v>16.47</v>
      </c>
      <c r="AM451">
        <v>15.03</v>
      </c>
      <c r="AN451">
        <v>0.73</v>
      </c>
      <c r="AO451">
        <v>0.04</v>
      </c>
      <c r="AP451">
        <v>0.11</v>
      </c>
      <c r="AR451" s="38"/>
      <c r="AS451" s="38"/>
      <c r="AT451" s="38"/>
      <c r="AU451" s="38"/>
      <c r="AV451" s="38"/>
      <c r="AW451" s="38"/>
      <c r="AX451" s="38"/>
      <c r="AY451" s="38"/>
      <c r="AZ451" s="38"/>
      <c r="BA451" s="38"/>
      <c r="BB451" s="38"/>
      <c r="BC451" s="38"/>
      <c r="DJ451" s="17"/>
      <c r="EH451" s="17"/>
      <c r="EI451" s="17"/>
      <c r="EJ451" s="17"/>
      <c r="EK451" s="17"/>
      <c r="EL451" s="17"/>
      <c r="EM451" s="17"/>
      <c r="EN451" s="17"/>
      <c r="EQ451" s="17"/>
      <c r="ER451" s="17"/>
      <c r="ES451" s="17"/>
      <c r="ET451" s="17"/>
      <c r="EU451" s="17"/>
      <c r="FW451" s="40"/>
      <c r="FX451" s="40"/>
      <c r="FY451" s="40"/>
      <c r="FZ451" s="40"/>
      <c r="GA451" s="40"/>
      <c r="GB451" s="18"/>
      <c r="GC451" s="18"/>
      <c r="GD451" s="19"/>
      <c r="GE451" s="19"/>
      <c r="GF451" s="41"/>
      <c r="GG451" s="41"/>
      <c r="GH451" s="41"/>
      <c r="GI451" s="41"/>
      <c r="GJ451" s="41"/>
      <c r="GK451" s="41"/>
      <c r="GL451" s="41"/>
      <c r="GM451" s="41"/>
      <c r="GN451" s="41"/>
      <c r="GO451" s="41"/>
      <c r="GP451" s="41"/>
      <c r="GQ451" s="41"/>
      <c r="GR451" s="41"/>
      <c r="GS451" s="41"/>
      <c r="GT451" s="41"/>
      <c r="GU451" s="41"/>
      <c r="GV451" s="42"/>
      <c r="GW451" s="42"/>
      <c r="GX451" s="42"/>
      <c r="GY451" s="42"/>
      <c r="GZ451" s="41"/>
      <c r="HA451" s="41"/>
      <c r="HB451" s="41"/>
      <c r="HC451" s="41"/>
      <c r="HD451" s="41"/>
      <c r="HE451" s="41"/>
      <c r="HF451" s="37"/>
      <c r="HG451" s="37"/>
      <c r="HH451" s="43"/>
      <c r="HI451" s="43"/>
      <c r="HJ451" s="41"/>
      <c r="HK451" s="43"/>
      <c r="HL451" s="42"/>
      <c r="HM451" s="18"/>
      <c r="HN451" s="18"/>
      <c r="HO451" s="42"/>
      <c r="HP451" s="18"/>
      <c r="HQ451" s="18"/>
      <c r="HR451" s="19"/>
      <c r="HS451" s="43"/>
      <c r="HT451" s="42"/>
      <c r="HU451" s="41"/>
      <c r="HV451" s="41"/>
      <c r="HW451" s="19"/>
      <c r="HX451" s="43"/>
      <c r="HY451" s="19"/>
      <c r="HZ451" s="41"/>
      <c r="IA451" s="41"/>
      <c r="IB451" s="19"/>
    </row>
    <row r="452" spans="1:236" ht="15.5">
      <c r="A452" s="15">
        <v>3301</v>
      </c>
      <c r="B452" t="s">
        <v>549</v>
      </c>
      <c r="C452" t="s">
        <v>548</v>
      </c>
      <c r="D452">
        <v>0</v>
      </c>
      <c r="E452">
        <f t="shared" si="21"/>
        <v>2.1899999999999977</v>
      </c>
      <c r="F452">
        <f t="shared" si="22"/>
        <v>2.1899999999999977</v>
      </c>
      <c r="G452">
        <f t="shared" si="23"/>
        <v>10</v>
      </c>
      <c r="H452" t="s">
        <v>546</v>
      </c>
      <c r="I452" t="s">
        <v>105</v>
      </c>
      <c r="J452" t="s">
        <v>100</v>
      </c>
      <c r="K452" t="s">
        <v>101</v>
      </c>
      <c r="L452">
        <v>5</v>
      </c>
      <c r="M452">
        <v>1200</v>
      </c>
      <c r="N452">
        <v>1</v>
      </c>
      <c r="O452">
        <v>1</v>
      </c>
      <c r="P452" s="15">
        <v>3301</v>
      </c>
      <c r="Q452">
        <v>53.37</v>
      </c>
      <c r="R452">
        <v>1.29</v>
      </c>
      <c r="S452">
        <v>17.059999999999999</v>
      </c>
      <c r="T452">
        <v>8.08</v>
      </c>
      <c r="U452">
        <v>0.1</v>
      </c>
      <c r="V452">
        <v>4.62</v>
      </c>
      <c r="W452">
        <v>7.5</v>
      </c>
      <c r="X452">
        <v>2.83</v>
      </c>
      <c r="Y452">
        <v>2.93</v>
      </c>
      <c r="Z452">
        <v>0.03</v>
      </c>
      <c r="AA452">
        <v>0</v>
      </c>
      <c r="AB452">
        <v>0</v>
      </c>
      <c r="AC452">
        <v>0</v>
      </c>
      <c r="AD452">
        <v>97.81</v>
      </c>
      <c r="AF452" s="15">
        <v>3301</v>
      </c>
      <c r="AG452">
        <v>48.87</v>
      </c>
      <c r="AH452">
        <v>0.69</v>
      </c>
      <c r="AI452">
        <v>6.68</v>
      </c>
      <c r="AJ452">
        <v>9.42</v>
      </c>
      <c r="AK452">
        <v>0.24</v>
      </c>
      <c r="AL452">
        <v>15.46</v>
      </c>
      <c r="AM452">
        <v>17.940000000000001</v>
      </c>
      <c r="AN452">
        <v>0.62</v>
      </c>
      <c r="AO452">
        <v>0.05</v>
      </c>
      <c r="AP452">
        <v>0.13</v>
      </c>
      <c r="AR452" s="38"/>
      <c r="AS452" s="38"/>
      <c r="AT452" s="38"/>
      <c r="AU452" s="38"/>
      <c r="AV452" s="38"/>
      <c r="AW452" s="38"/>
      <c r="AX452" s="38"/>
      <c r="AY452" s="38"/>
      <c r="AZ452" s="38"/>
      <c r="BA452" s="38"/>
      <c r="BB452" s="38"/>
      <c r="BC452" s="38"/>
      <c r="DJ452" s="17"/>
      <c r="EH452" s="17"/>
      <c r="EI452" s="17"/>
      <c r="EJ452" s="17"/>
      <c r="EK452" s="17"/>
      <c r="EL452" s="17"/>
      <c r="EM452" s="17"/>
      <c r="EN452" s="17"/>
      <c r="EQ452" s="17"/>
      <c r="ER452" s="17"/>
      <c r="ES452" s="17"/>
      <c r="ET452" s="17"/>
      <c r="EU452" s="17"/>
      <c r="FW452" s="40"/>
      <c r="FX452" s="40"/>
      <c r="FY452" s="40"/>
      <c r="FZ452" s="40"/>
      <c r="GA452" s="40"/>
      <c r="GB452" s="18"/>
      <c r="GC452" s="18"/>
      <c r="GD452" s="19"/>
      <c r="GE452" s="19"/>
      <c r="GF452" s="41"/>
      <c r="GG452" s="41"/>
      <c r="GH452" s="41"/>
      <c r="GI452" s="41"/>
      <c r="GJ452" s="41"/>
      <c r="GK452" s="41"/>
      <c r="GL452" s="41"/>
      <c r="GM452" s="41"/>
      <c r="GN452" s="41"/>
      <c r="GO452" s="41"/>
      <c r="GP452" s="41"/>
      <c r="GQ452" s="41"/>
      <c r="GR452" s="41"/>
      <c r="GS452" s="41"/>
      <c r="GT452" s="41"/>
      <c r="GU452" s="41"/>
      <c r="GV452" s="42"/>
      <c r="GW452" s="42"/>
      <c r="GX452" s="42"/>
      <c r="GY452" s="42"/>
      <c r="GZ452" s="41"/>
      <c r="HA452" s="41"/>
      <c r="HB452" s="41"/>
      <c r="HC452" s="41"/>
      <c r="HD452" s="41"/>
      <c r="HE452" s="41"/>
      <c r="HF452" s="37"/>
      <c r="HG452" s="37"/>
      <c r="HH452" s="43"/>
      <c r="HI452" s="43"/>
      <c r="HJ452" s="41"/>
      <c r="HK452" s="43"/>
      <c r="HL452" s="42"/>
      <c r="HM452" s="18"/>
      <c r="HN452" s="18"/>
      <c r="HO452" s="42"/>
      <c r="HP452" s="18"/>
      <c r="HQ452" s="18"/>
      <c r="HR452" s="19"/>
      <c r="HS452" s="43"/>
      <c r="HT452" s="42"/>
      <c r="HU452" s="41"/>
      <c r="HV452" s="41"/>
      <c r="HW452" s="19"/>
      <c r="HX452" s="43"/>
      <c r="HY452" s="19"/>
      <c r="HZ452" s="41"/>
      <c r="IA452" s="41"/>
      <c r="IB452" s="19"/>
    </row>
    <row r="453" spans="1:236" ht="15.5">
      <c r="A453" s="15">
        <v>3302</v>
      </c>
      <c r="B453" t="s">
        <v>550</v>
      </c>
      <c r="C453" t="s">
        <v>548</v>
      </c>
      <c r="D453">
        <v>0</v>
      </c>
      <c r="E453">
        <f t="shared" si="21"/>
        <v>0.12000000000001876</v>
      </c>
      <c r="F453">
        <f t="shared" si="22"/>
        <v>0.12000000000000455</v>
      </c>
      <c r="G453">
        <f t="shared" si="23"/>
        <v>10</v>
      </c>
      <c r="H453" t="s">
        <v>546</v>
      </c>
      <c r="I453" t="s">
        <v>105</v>
      </c>
      <c r="J453" t="s">
        <v>100</v>
      </c>
      <c r="K453" t="s">
        <v>101</v>
      </c>
      <c r="L453">
        <v>6</v>
      </c>
      <c r="M453">
        <v>1180</v>
      </c>
      <c r="N453">
        <v>1</v>
      </c>
      <c r="O453">
        <v>1</v>
      </c>
      <c r="P453" s="15">
        <v>3302</v>
      </c>
      <c r="Q453">
        <v>54.75</v>
      </c>
      <c r="R453">
        <v>0.35</v>
      </c>
      <c r="S453">
        <v>24.01</v>
      </c>
      <c r="T453">
        <v>2.65</v>
      </c>
      <c r="U453">
        <v>7.0000000000000007E-2</v>
      </c>
      <c r="V453">
        <v>1.41</v>
      </c>
      <c r="W453">
        <v>10.1</v>
      </c>
      <c r="X453">
        <v>4.5199999999999996</v>
      </c>
      <c r="Y453">
        <v>1.99</v>
      </c>
      <c r="Z453">
        <v>0.03</v>
      </c>
      <c r="AA453">
        <v>0</v>
      </c>
      <c r="AB453">
        <v>0</v>
      </c>
      <c r="AC453">
        <v>0</v>
      </c>
      <c r="AD453">
        <v>99.88</v>
      </c>
      <c r="AF453" s="15">
        <v>3302</v>
      </c>
      <c r="AG453">
        <v>47.38</v>
      </c>
      <c r="AH453">
        <v>0.91</v>
      </c>
      <c r="AI453">
        <v>7.89</v>
      </c>
      <c r="AJ453">
        <v>11.69</v>
      </c>
      <c r="AK453">
        <v>0.24</v>
      </c>
      <c r="AL453">
        <v>14.76</v>
      </c>
      <c r="AM453">
        <v>15.99</v>
      </c>
      <c r="AN453">
        <v>0.89</v>
      </c>
      <c r="AO453">
        <v>0.04</v>
      </c>
      <c r="AP453">
        <v>0</v>
      </c>
      <c r="AR453" s="38"/>
      <c r="AS453" s="38"/>
      <c r="AT453" s="38"/>
      <c r="AU453" s="38"/>
      <c r="AV453" s="38"/>
      <c r="AW453" s="38"/>
      <c r="AX453" s="38"/>
      <c r="AY453" s="38"/>
      <c r="AZ453" s="38"/>
      <c r="BA453" s="38"/>
      <c r="BB453" s="38"/>
      <c r="BC453" s="38"/>
      <c r="DJ453" s="17"/>
      <c r="EH453" s="17"/>
      <c r="EI453" s="17"/>
      <c r="EJ453" s="17"/>
      <c r="EK453" s="17"/>
      <c r="EL453" s="17"/>
      <c r="EM453" s="17"/>
      <c r="EN453" s="17"/>
      <c r="EQ453" s="17"/>
      <c r="ER453" s="17"/>
      <c r="ES453" s="17"/>
      <c r="ET453" s="17"/>
      <c r="EU453" s="17"/>
      <c r="FW453" s="40"/>
      <c r="FX453" s="40"/>
      <c r="FY453" s="40"/>
      <c r="FZ453" s="40"/>
      <c r="GA453" s="40"/>
      <c r="GB453" s="18"/>
      <c r="GC453" s="18"/>
      <c r="GD453" s="19"/>
      <c r="GE453" s="19"/>
      <c r="GF453" s="41"/>
      <c r="GG453" s="41"/>
      <c r="GH453" s="41"/>
      <c r="GI453" s="41"/>
      <c r="GJ453" s="41"/>
      <c r="GK453" s="41"/>
      <c r="GL453" s="41"/>
      <c r="GM453" s="41"/>
      <c r="GN453" s="41"/>
      <c r="GO453" s="41"/>
      <c r="GP453" s="41"/>
      <c r="GQ453" s="41"/>
      <c r="GR453" s="41"/>
      <c r="GS453" s="41"/>
      <c r="GT453" s="41"/>
      <c r="GU453" s="41"/>
      <c r="GV453" s="42"/>
      <c r="GW453" s="42"/>
      <c r="GX453" s="42"/>
      <c r="GY453" s="42"/>
      <c r="GZ453" s="41"/>
      <c r="HA453" s="41"/>
      <c r="HB453" s="41"/>
      <c r="HC453" s="41"/>
      <c r="HD453" s="41"/>
      <c r="HE453" s="41"/>
      <c r="HF453" s="37"/>
      <c r="HG453" s="37"/>
      <c r="HH453" s="43"/>
      <c r="HI453" s="43"/>
      <c r="HJ453" s="41"/>
      <c r="HK453" s="43"/>
      <c r="HL453" s="42"/>
      <c r="HM453" s="18"/>
      <c r="HN453" s="18"/>
      <c r="HO453" s="42"/>
      <c r="HP453" s="18"/>
      <c r="HQ453" s="18"/>
      <c r="HR453" s="19"/>
      <c r="HS453" s="43"/>
      <c r="HT453" s="42"/>
      <c r="HU453" s="41"/>
      <c r="HV453" s="41"/>
      <c r="HW453" s="19"/>
      <c r="HX453" s="43"/>
      <c r="HY453" s="19"/>
      <c r="HZ453" s="41"/>
      <c r="IA453" s="41"/>
      <c r="IB453" s="19"/>
    </row>
    <row r="454" spans="1:236" ht="15.5">
      <c r="A454" s="15">
        <v>3304</v>
      </c>
      <c r="B454" t="s">
        <v>551</v>
      </c>
      <c r="C454" t="s">
        <v>548</v>
      </c>
      <c r="D454">
        <v>0</v>
      </c>
      <c r="E454">
        <f t="shared" si="21"/>
        <v>-0.81000000000000227</v>
      </c>
      <c r="F454">
        <f t="shared" si="22"/>
        <v>-0.81000000000000227</v>
      </c>
      <c r="G454">
        <f t="shared" si="23"/>
        <v>15</v>
      </c>
      <c r="H454" t="s">
        <v>546</v>
      </c>
      <c r="I454" t="s">
        <v>105</v>
      </c>
      <c r="J454" t="s">
        <v>100</v>
      </c>
      <c r="K454" t="s">
        <v>101</v>
      </c>
      <c r="L454">
        <v>4</v>
      </c>
      <c r="M454">
        <v>1300</v>
      </c>
      <c r="N454">
        <v>1</v>
      </c>
      <c r="O454">
        <v>1.5</v>
      </c>
      <c r="P454" s="15">
        <v>3304</v>
      </c>
      <c r="Q454">
        <v>53.57</v>
      </c>
      <c r="R454">
        <v>0.91</v>
      </c>
      <c r="S454">
        <v>18.53</v>
      </c>
      <c r="T454">
        <v>6.01</v>
      </c>
      <c r="U454">
        <v>0.22</v>
      </c>
      <c r="V454">
        <v>7.02</v>
      </c>
      <c r="W454">
        <v>8.68</v>
      </c>
      <c r="X454">
        <v>3.93</v>
      </c>
      <c r="Y454">
        <v>1.88</v>
      </c>
      <c r="Z454">
        <v>0.06</v>
      </c>
      <c r="AA454">
        <v>0</v>
      </c>
      <c r="AB454">
        <v>0</v>
      </c>
      <c r="AC454">
        <v>0</v>
      </c>
      <c r="AD454">
        <v>100.81</v>
      </c>
      <c r="AF454" s="15">
        <v>3304</v>
      </c>
      <c r="AG454">
        <v>49.66</v>
      </c>
      <c r="AH454">
        <v>0.05</v>
      </c>
      <c r="AI454">
        <v>6.22</v>
      </c>
      <c r="AJ454">
        <v>8.9600000000000009</v>
      </c>
      <c r="AK454">
        <v>0.24</v>
      </c>
      <c r="AL454">
        <v>17.07</v>
      </c>
      <c r="AM454">
        <v>17.010000000000002</v>
      </c>
      <c r="AN454">
        <v>0.2</v>
      </c>
      <c r="AO454">
        <v>0.05</v>
      </c>
      <c r="AP454">
        <v>0.32</v>
      </c>
      <c r="AR454" s="38"/>
      <c r="AS454" s="38"/>
      <c r="AT454" s="38"/>
      <c r="AU454" s="38"/>
      <c r="AV454" s="38"/>
      <c r="AW454" s="38"/>
      <c r="AX454" s="38"/>
      <c r="AY454" s="38"/>
      <c r="AZ454" s="38"/>
      <c r="BA454" s="38"/>
      <c r="BB454" s="38"/>
      <c r="BC454" s="38"/>
      <c r="DJ454" s="17"/>
      <c r="EH454" s="17"/>
      <c r="EI454" s="17"/>
      <c r="EJ454" s="17"/>
      <c r="EK454" s="17"/>
      <c r="EL454" s="17"/>
      <c r="EM454" s="17"/>
      <c r="EN454" s="17"/>
      <c r="EQ454" s="17"/>
      <c r="ER454" s="17"/>
      <c r="ES454" s="17"/>
      <c r="ET454" s="17"/>
      <c r="EU454" s="17"/>
      <c r="FW454" s="40"/>
      <c r="FX454" s="40"/>
      <c r="FY454" s="40"/>
      <c r="FZ454" s="40"/>
      <c r="GA454" s="40"/>
      <c r="GB454" s="18"/>
      <c r="GC454" s="18"/>
      <c r="GD454" s="19"/>
      <c r="GE454" s="19"/>
      <c r="GF454" s="41"/>
      <c r="GG454" s="41"/>
      <c r="GH454" s="41"/>
      <c r="GI454" s="41"/>
      <c r="GJ454" s="41"/>
      <c r="GK454" s="41"/>
      <c r="GL454" s="41"/>
      <c r="GM454" s="41"/>
      <c r="GN454" s="41"/>
      <c r="GO454" s="41"/>
      <c r="GP454" s="41"/>
      <c r="GQ454" s="41"/>
      <c r="GR454" s="41"/>
      <c r="GS454" s="41"/>
      <c r="GT454" s="41"/>
      <c r="GU454" s="41"/>
      <c r="GV454" s="42"/>
      <c r="GW454" s="42"/>
      <c r="GX454" s="42"/>
      <c r="GY454" s="42"/>
      <c r="GZ454" s="41"/>
      <c r="HA454" s="41"/>
      <c r="HB454" s="41"/>
      <c r="HC454" s="41"/>
      <c r="HD454" s="41"/>
      <c r="HE454" s="41"/>
      <c r="HF454" s="37"/>
      <c r="HG454" s="37"/>
      <c r="HH454" s="43"/>
      <c r="HI454" s="43"/>
      <c r="HJ454" s="41"/>
      <c r="HK454" s="43"/>
      <c r="HL454" s="42"/>
      <c r="HM454" s="18"/>
      <c r="HN454" s="18"/>
      <c r="HO454" s="42"/>
      <c r="HP454" s="18"/>
      <c r="HQ454" s="18"/>
      <c r="HR454" s="19"/>
      <c r="HS454" s="43"/>
      <c r="HT454" s="42"/>
      <c r="HU454" s="41"/>
      <c r="HV454" s="41"/>
      <c r="HW454" s="19"/>
      <c r="HX454" s="43"/>
      <c r="HY454" s="19"/>
      <c r="HZ454" s="41"/>
      <c r="IA454" s="41"/>
      <c r="IB454" s="19"/>
    </row>
    <row r="455" spans="1:236" ht="15.5">
      <c r="A455" s="15">
        <v>3305</v>
      </c>
      <c r="B455" t="s">
        <v>552</v>
      </c>
      <c r="C455" t="s">
        <v>548</v>
      </c>
      <c r="D455">
        <v>0</v>
      </c>
      <c r="E455">
        <f t="shared" si="21"/>
        <v>1.0799999999999983</v>
      </c>
      <c r="F455">
        <f t="shared" si="22"/>
        <v>1.0799999999999983</v>
      </c>
      <c r="G455">
        <f t="shared" si="23"/>
        <v>15</v>
      </c>
      <c r="H455" t="s">
        <v>546</v>
      </c>
      <c r="I455" t="s">
        <v>105</v>
      </c>
      <c r="J455" t="s">
        <v>100</v>
      </c>
      <c r="K455" t="s">
        <v>101</v>
      </c>
      <c r="L455">
        <v>4.5</v>
      </c>
      <c r="M455">
        <v>1240</v>
      </c>
      <c r="N455">
        <v>1</v>
      </c>
      <c r="O455">
        <v>1.5</v>
      </c>
      <c r="P455" s="15">
        <v>3305</v>
      </c>
      <c r="Q455">
        <v>53.35</v>
      </c>
      <c r="R455">
        <v>0.99</v>
      </c>
      <c r="S455">
        <v>17.690000000000001</v>
      </c>
      <c r="T455">
        <v>4.99</v>
      </c>
      <c r="U455">
        <v>0.22</v>
      </c>
      <c r="V455">
        <v>7.38</v>
      </c>
      <c r="W455">
        <v>9.75</v>
      </c>
      <c r="X455">
        <v>2.9</v>
      </c>
      <c r="Y455">
        <v>1.65</v>
      </c>
      <c r="Z455">
        <v>0</v>
      </c>
      <c r="AA455">
        <v>0</v>
      </c>
      <c r="AB455">
        <v>0</v>
      </c>
      <c r="AC455">
        <v>0</v>
      </c>
      <c r="AD455">
        <v>98.92</v>
      </c>
      <c r="AF455" s="15">
        <v>3305</v>
      </c>
      <c r="AG455">
        <v>50.03</v>
      </c>
      <c r="AH455">
        <v>0.06</v>
      </c>
      <c r="AI455">
        <v>7.81</v>
      </c>
      <c r="AJ455">
        <v>9.19</v>
      </c>
      <c r="AK455">
        <v>0.25</v>
      </c>
      <c r="AL455">
        <v>15.32</v>
      </c>
      <c r="AM455">
        <v>17.66</v>
      </c>
      <c r="AN455">
        <v>0.24</v>
      </c>
      <c r="AO455">
        <v>0.06</v>
      </c>
      <c r="AP455">
        <v>0.03</v>
      </c>
      <c r="AR455" s="38"/>
      <c r="AS455" s="38"/>
      <c r="AT455" s="38"/>
      <c r="AU455" s="38"/>
      <c r="AV455" s="38"/>
      <c r="AW455" s="38"/>
      <c r="AX455" s="38"/>
      <c r="AY455" s="38"/>
      <c r="AZ455" s="38"/>
      <c r="BA455" s="38"/>
      <c r="BB455" s="38"/>
      <c r="BC455" s="38"/>
      <c r="DJ455" s="17"/>
      <c r="EH455" s="17"/>
      <c r="EI455" s="17"/>
      <c r="EJ455" s="17"/>
      <c r="EK455" s="17"/>
      <c r="EL455" s="17"/>
      <c r="EM455" s="17"/>
      <c r="EN455" s="17"/>
      <c r="EQ455" s="17"/>
      <c r="ER455" s="17"/>
      <c r="ES455" s="17"/>
      <c r="ET455" s="17"/>
      <c r="EU455" s="17"/>
      <c r="FW455" s="40"/>
      <c r="FX455" s="40"/>
      <c r="FY455" s="40"/>
      <c r="FZ455" s="40"/>
      <c r="GA455" s="40"/>
      <c r="GB455" s="18"/>
      <c r="GC455" s="18"/>
      <c r="GD455" s="19"/>
      <c r="GE455" s="19"/>
      <c r="GF455" s="41"/>
      <c r="GG455" s="41"/>
      <c r="GH455" s="41"/>
      <c r="GI455" s="41"/>
      <c r="GJ455" s="41"/>
      <c r="GK455" s="41"/>
      <c r="GL455" s="41"/>
      <c r="GM455" s="41"/>
      <c r="GN455" s="41"/>
      <c r="GO455" s="41"/>
      <c r="GP455" s="41"/>
      <c r="GQ455" s="41"/>
      <c r="GR455" s="41"/>
      <c r="GS455" s="41"/>
      <c r="GT455" s="41"/>
      <c r="GU455" s="41"/>
      <c r="GV455" s="42"/>
      <c r="GW455" s="42"/>
      <c r="GX455" s="42"/>
      <c r="GY455" s="42"/>
      <c r="GZ455" s="41"/>
      <c r="HA455" s="41"/>
      <c r="HB455" s="41"/>
      <c r="HC455" s="41"/>
      <c r="HD455" s="41"/>
      <c r="HE455" s="41"/>
      <c r="HF455" s="37"/>
      <c r="HG455" s="37"/>
      <c r="HH455" s="43"/>
      <c r="HI455" s="43"/>
      <c r="HJ455" s="41"/>
      <c r="HK455" s="43"/>
      <c r="HL455" s="42"/>
      <c r="HM455" s="18"/>
      <c r="HN455" s="18"/>
      <c r="HO455" s="42"/>
      <c r="HP455" s="18"/>
      <c r="HQ455" s="18"/>
      <c r="HR455" s="19"/>
      <c r="HS455" s="43"/>
      <c r="HT455" s="42"/>
      <c r="HU455" s="41"/>
      <c r="HV455" s="41"/>
      <c r="HW455" s="19"/>
      <c r="HX455" s="43"/>
      <c r="HY455" s="19"/>
      <c r="HZ455" s="41"/>
      <c r="IA455" s="41"/>
      <c r="IB455" s="19"/>
    </row>
    <row r="456" spans="1:236" ht="15.5">
      <c r="A456" s="15">
        <v>3306</v>
      </c>
      <c r="B456" t="s">
        <v>553</v>
      </c>
      <c r="C456" t="s">
        <v>548</v>
      </c>
      <c r="D456">
        <v>0</v>
      </c>
      <c r="E456">
        <f t="shared" si="21"/>
        <v>1.3500000000000085</v>
      </c>
      <c r="F456">
        <f t="shared" si="22"/>
        <v>1.3499999999999943</v>
      </c>
      <c r="G456">
        <f t="shared" si="23"/>
        <v>15</v>
      </c>
      <c r="H456" t="s">
        <v>546</v>
      </c>
      <c r="I456" t="s">
        <v>105</v>
      </c>
      <c r="J456" t="s">
        <v>100</v>
      </c>
      <c r="K456" t="s">
        <v>101</v>
      </c>
      <c r="L456">
        <v>5</v>
      </c>
      <c r="M456">
        <v>1200</v>
      </c>
      <c r="N456">
        <v>1</v>
      </c>
      <c r="O456">
        <v>1.5</v>
      </c>
      <c r="P456" s="15">
        <v>3306</v>
      </c>
      <c r="Q456">
        <v>52.86</v>
      </c>
      <c r="R456">
        <v>0.85</v>
      </c>
      <c r="S456">
        <v>17.600000000000001</v>
      </c>
      <c r="T456">
        <v>5.63</v>
      </c>
      <c r="U456">
        <v>0.17</v>
      </c>
      <c r="V456">
        <v>7.5</v>
      </c>
      <c r="W456">
        <v>9.68</v>
      </c>
      <c r="X456">
        <v>2.78</v>
      </c>
      <c r="Y456">
        <v>1.57</v>
      </c>
      <c r="Z456">
        <v>0.01</v>
      </c>
      <c r="AA456">
        <v>0</v>
      </c>
      <c r="AB456">
        <v>0</v>
      </c>
      <c r="AC456">
        <v>0</v>
      </c>
      <c r="AD456">
        <v>98.65</v>
      </c>
      <c r="AF456" s="15">
        <v>3306</v>
      </c>
      <c r="AG456">
        <v>49.06</v>
      </c>
      <c r="AH456">
        <v>0.56999999999999995</v>
      </c>
      <c r="AI456">
        <v>6.13</v>
      </c>
      <c r="AJ456">
        <v>9.58</v>
      </c>
      <c r="AK456">
        <v>0.03</v>
      </c>
      <c r="AL456">
        <v>16.36</v>
      </c>
      <c r="AM456">
        <v>17.88</v>
      </c>
      <c r="AN456">
        <v>0.57999999999999996</v>
      </c>
      <c r="AO456">
        <v>0.05</v>
      </c>
      <c r="AP456">
        <v>0.17</v>
      </c>
      <c r="AR456" s="38"/>
      <c r="AS456" s="38"/>
      <c r="AT456" s="38"/>
      <c r="AU456" s="38"/>
      <c r="AV456" s="38"/>
      <c r="AW456" s="38"/>
      <c r="AX456" s="38"/>
      <c r="AY456" s="38"/>
      <c r="AZ456" s="38"/>
      <c r="BA456" s="38"/>
      <c r="BB456" s="38"/>
      <c r="BC456" s="38"/>
      <c r="DJ456" s="17"/>
      <c r="EH456" s="17"/>
      <c r="EI456" s="17"/>
      <c r="EJ456" s="17"/>
      <c r="EK456" s="17"/>
      <c r="EL456" s="17"/>
      <c r="EM456" s="17"/>
      <c r="EN456" s="17"/>
      <c r="EQ456" s="17"/>
      <c r="ER456" s="17"/>
      <c r="ES456" s="17"/>
      <c r="ET456" s="17"/>
      <c r="EU456" s="17"/>
      <c r="FW456" s="40"/>
      <c r="FX456" s="40"/>
      <c r="FY456" s="40"/>
      <c r="FZ456" s="40"/>
      <c r="GA456" s="40"/>
      <c r="GB456" s="18"/>
      <c r="GC456" s="18"/>
      <c r="GD456" s="19"/>
      <c r="GE456" s="19"/>
      <c r="GF456" s="41"/>
      <c r="GG456" s="41"/>
      <c r="GH456" s="41"/>
      <c r="GI456" s="41"/>
      <c r="GJ456" s="41"/>
      <c r="GK456" s="41"/>
      <c r="GL456" s="41"/>
      <c r="GM456" s="41"/>
      <c r="GN456" s="41"/>
      <c r="GO456" s="41"/>
      <c r="GP456" s="41"/>
      <c r="GQ456" s="41"/>
      <c r="GR456" s="41"/>
      <c r="GS456" s="41"/>
      <c r="GT456" s="41"/>
      <c r="GU456" s="41"/>
      <c r="GV456" s="42"/>
      <c r="GW456" s="42"/>
      <c r="GX456" s="42"/>
      <c r="GY456" s="42"/>
      <c r="GZ456" s="41"/>
      <c r="HA456" s="41"/>
      <c r="HB456" s="41"/>
      <c r="HC456" s="41"/>
      <c r="HD456" s="41"/>
      <c r="HE456" s="41"/>
      <c r="HF456" s="37"/>
      <c r="HG456" s="37"/>
      <c r="HH456" s="43"/>
      <c r="HI456" s="43"/>
      <c r="HJ456" s="41"/>
      <c r="HK456" s="43"/>
      <c r="HL456" s="42"/>
      <c r="HM456" s="18"/>
      <c r="HN456" s="18"/>
      <c r="HO456" s="42"/>
      <c r="HP456" s="18"/>
      <c r="HQ456" s="18"/>
      <c r="HR456" s="19"/>
      <c r="HS456" s="43"/>
      <c r="HT456" s="42"/>
      <c r="HU456" s="41"/>
      <c r="HV456" s="41"/>
      <c r="HW456" s="19"/>
      <c r="HX456" s="43"/>
      <c r="HY456" s="19"/>
      <c r="HZ456" s="41"/>
      <c r="IA456" s="41"/>
      <c r="IB456" s="19"/>
    </row>
    <row r="457" spans="1:236" ht="15.5">
      <c r="A457" s="15">
        <v>3308</v>
      </c>
      <c r="B457" t="s">
        <v>554</v>
      </c>
      <c r="C457" t="s">
        <v>548</v>
      </c>
      <c r="D457">
        <v>0</v>
      </c>
      <c r="E457">
        <f t="shared" si="21"/>
        <v>-0.75000000000001421</v>
      </c>
      <c r="F457">
        <f t="shared" si="22"/>
        <v>-0.75</v>
      </c>
      <c r="G457">
        <f t="shared" si="23"/>
        <v>20</v>
      </c>
      <c r="H457" t="s">
        <v>546</v>
      </c>
      <c r="I457" t="s">
        <v>105</v>
      </c>
      <c r="J457" t="s">
        <v>100</v>
      </c>
      <c r="K457" t="s">
        <v>101</v>
      </c>
      <c r="L457">
        <v>4</v>
      </c>
      <c r="M457">
        <v>1325</v>
      </c>
      <c r="N457">
        <v>1</v>
      </c>
      <c r="O457">
        <v>2</v>
      </c>
      <c r="P457" s="15">
        <v>3308</v>
      </c>
      <c r="Q457">
        <v>53.51</v>
      </c>
      <c r="R457">
        <v>0.92</v>
      </c>
      <c r="S457">
        <v>18.5</v>
      </c>
      <c r="T457">
        <v>6</v>
      </c>
      <c r="U457">
        <v>0.19</v>
      </c>
      <c r="V457">
        <v>7.06</v>
      </c>
      <c r="W457">
        <v>8.7200000000000006</v>
      </c>
      <c r="X457">
        <v>3.93</v>
      </c>
      <c r="Y457">
        <v>1.86</v>
      </c>
      <c r="Z457">
        <v>0.06</v>
      </c>
      <c r="AA457">
        <v>0</v>
      </c>
      <c r="AB457">
        <v>0</v>
      </c>
      <c r="AC457">
        <v>0</v>
      </c>
      <c r="AD457">
        <v>100.75</v>
      </c>
      <c r="AF457" s="15">
        <v>3308</v>
      </c>
      <c r="AG457">
        <v>49.06</v>
      </c>
      <c r="AH457">
        <v>0.62</v>
      </c>
      <c r="AI457">
        <v>7.9</v>
      </c>
      <c r="AJ457">
        <v>8.31</v>
      </c>
      <c r="AK457">
        <v>0.3</v>
      </c>
      <c r="AL457">
        <v>14.99</v>
      </c>
      <c r="AM457">
        <v>17.920000000000002</v>
      </c>
      <c r="AN457">
        <v>0.82</v>
      </c>
      <c r="AO457">
        <v>0.04</v>
      </c>
      <c r="AP457">
        <v>0.27</v>
      </c>
      <c r="AR457" s="38"/>
      <c r="AS457" s="38"/>
      <c r="AT457" s="38"/>
      <c r="AU457" s="38"/>
      <c r="AV457" s="38"/>
      <c r="AW457" s="38"/>
      <c r="AX457" s="38"/>
      <c r="AY457" s="38"/>
      <c r="AZ457" s="38"/>
      <c r="BA457" s="38"/>
      <c r="BB457" s="38"/>
      <c r="BC457" s="38"/>
      <c r="DJ457" s="17"/>
      <c r="EH457" s="17"/>
      <c r="EI457" s="17"/>
      <c r="EJ457" s="17"/>
      <c r="EK457" s="17"/>
      <c r="EL457" s="17"/>
      <c r="EM457" s="17"/>
      <c r="EN457" s="17"/>
      <c r="EQ457" s="17"/>
      <c r="ER457" s="17"/>
      <c r="ES457" s="17"/>
      <c r="ET457" s="17"/>
      <c r="EU457" s="17"/>
      <c r="FW457" s="40"/>
      <c r="FX457" s="40"/>
      <c r="FY457" s="40"/>
      <c r="FZ457" s="40"/>
      <c r="GA457" s="40"/>
      <c r="GB457" s="18"/>
      <c r="GC457" s="18"/>
      <c r="GD457" s="19"/>
      <c r="GE457" s="19"/>
      <c r="GF457" s="41"/>
      <c r="GG457" s="41"/>
      <c r="GH457" s="41"/>
      <c r="GI457" s="41"/>
      <c r="GJ457" s="41"/>
      <c r="GK457" s="41"/>
      <c r="GL457" s="41"/>
      <c r="GM457" s="41"/>
      <c r="GN457" s="41"/>
      <c r="GO457" s="41"/>
      <c r="GP457" s="41"/>
      <c r="GQ457" s="41"/>
      <c r="GR457" s="41"/>
      <c r="GS457" s="41"/>
      <c r="GT457" s="41"/>
      <c r="GU457" s="41"/>
      <c r="GV457" s="42"/>
      <c r="GW457" s="42"/>
      <c r="GX457" s="42"/>
      <c r="GY457" s="42"/>
      <c r="GZ457" s="41"/>
      <c r="HA457" s="41"/>
      <c r="HB457" s="41"/>
      <c r="HC457" s="41"/>
      <c r="HD457" s="41"/>
      <c r="HE457" s="41"/>
      <c r="HF457" s="37"/>
      <c r="HG457" s="37"/>
      <c r="HH457" s="43"/>
      <c r="HI457" s="43"/>
      <c r="HJ457" s="41"/>
      <c r="HK457" s="43"/>
      <c r="HL457" s="42"/>
      <c r="HM457" s="18"/>
      <c r="HN457" s="18"/>
      <c r="HO457" s="42"/>
      <c r="HP457" s="18"/>
      <c r="HQ457" s="18"/>
      <c r="HR457" s="19"/>
      <c r="HS457" s="43"/>
      <c r="HT457" s="42"/>
      <c r="HU457" s="41"/>
      <c r="HV457" s="41"/>
      <c r="HW457" s="19"/>
      <c r="HX457" s="43"/>
      <c r="HY457" s="19"/>
      <c r="HZ457" s="41"/>
      <c r="IA457" s="41"/>
      <c r="IB457" s="19"/>
    </row>
    <row r="458" spans="1:236" ht="15.5">
      <c r="A458" s="15">
        <v>3309</v>
      </c>
      <c r="B458" t="s">
        <v>555</v>
      </c>
      <c r="C458" t="s">
        <v>548</v>
      </c>
      <c r="D458">
        <v>0</v>
      </c>
      <c r="E458">
        <f t="shared" si="21"/>
        <v>0.96000000000002217</v>
      </c>
      <c r="F458">
        <f t="shared" si="22"/>
        <v>0.95999999999999375</v>
      </c>
      <c r="G458">
        <f t="shared" si="23"/>
        <v>20</v>
      </c>
      <c r="H458" t="s">
        <v>546</v>
      </c>
      <c r="I458" t="s">
        <v>105</v>
      </c>
      <c r="J458" t="s">
        <v>100</v>
      </c>
      <c r="K458" t="s">
        <v>101</v>
      </c>
      <c r="L458">
        <v>4.5</v>
      </c>
      <c r="M458">
        <v>1280</v>
      </c>
      <c r="N458">
        <v>1</v>
      </c>
      <c r="O458">
        <v>2</v>
      </c>
      <c r="P458" s="15">
        <v>3309</v>
      </c>
      <c r="Q458">
        <v>52.46</v>
      </c>
      <c r="R458">
        <v>0.9</v>
      </c>
      <c r="S458">
        <v>18.52</v>
      </c>
      <c r="T458">
        <v>6.91</v>
      </c>
      <c r="U458">
        <v>0.27</v>
      </c>
      <c r="V458">
        <v>6.69</v>
      </c>
      <c r="W458">
        <v>8.18</v>
      </c>
      <c r="X458">
        <v>3.25</v>
      </c>
      <c r="Y458">
        <v>1.83</v>
      </c>
      <c r="Z458">
        <v>0.03</v>
      </c>
      <c r="AA458">
        <v>0</v>
      </c>
      <c r="AB458">
        <v>0</v>
      </c>
      <c r="AC458">
        <v>0</v>
      </c>
      <c r="AD458">
        <v>99.04</v>
      </c>
      <c r="AF458" s="15">
        <v>3309</v>
      </c>
      <c r="AG458">
        <v>50.08</v>
      </c>
      <c r="AH458">
        <v>0.35</v>
      </c>
      <c r="AI458">
        <v>7.58</v>
      </c>
      <c r="AJ458">
        <v>6.7</v>
      </c>
      <c r="AK458">
        <v>0.26</v>
      </c>
      <c r="AL458">
        <v>15.66</v>
      </c>
      <c r="AM458">
        <v>18.55</v>
      </c>
      <c r="AN458">
        <v>0.92</v>
      </c>
      <c r="AO458">
        <v>0.03</v>
      </c>
      <c r="AP458">
        <v>0.31</v>
      </c>
      <c r="AR458" s="38"/>
      <c r="AS458" s="38"/>
      <c r="AT458" s="38"/>
      <c r="AU458" s="38"/>
      <c r="AV458" s="38"/>
      <c r="AW458" s="38"/>
      <c r="AX458" s="38"/>
      <c r="AY458" s="38"/>
      <c r="AZ458" s="38"/>
      <c r="BA458" s="38"/>
      <c r="BB458" s="38"/>
      <c r="BC458" s="38"/>
      <c r="DJ458" s="17"/>
      <c r="EH458" s="17"/>
      <c r="EI458" s="17"/>
      <c r="EJ458" s="17"/>
      <c r="EK458" s="17"/>
      <c r="EL458" s="17"/>
      <c r="EM458" s="17"/>
      <c r="EN458" s="17"/>
      <c r="EQ458" s="17"/>
      <c r="ER458" s="17"/>
      <c r="ES458" s="17"/>
      <c r="ET458" s="17"/>
      <c r="EU458" s="17"/>
      <c r="FW458" s="40"/>
      <c r="FX458" s="40"/>
      <c r="FY458" s="40"/>
      <c r="FZ458" s="40"/>
      <c r="GA458" s="40"/>
      <c r="GB458" s="18"/>
      <c r="GC458" s="18"/>
      <c r="GD458" s="19"/>
      <c r="GE458" s="19"/>
      <c r="GF458" s="41"/>
      <c r="GG458" s="41"/>
      <c r="GH458" s="41"/>
      <c r="GI458" s="41"/>
      <c r="GJ458" s="41"/>
      <c r="GK458" s="41"/>
      <c r="GL458" s="41"/>
      <c r="GM458" s="41"/>
      <c r="GN458" s="41"/>
      <c r="GO458" s="41"/>
      <c r="GP458" s="41"/>
      <c r="GQ458" s="41"/>
      <c r="GR458" s="41"/>
      <c r="GS458" s="41"/>
      <c r="GT458" s="41"/>
      <c r="GU458" s="41"/>
      <c r="GV458" s="42"/>
      <c r="GW458" s="42"/>
      <c r="GX458" s="42"/>
      <c r="GY458" s="42"/>
      <c r="GZ458" s="41"/>
      <c r="HA458" s="41"/>
      <c r="HB458" s="41"/>
      <c r="HC458" s="41"/>
      <c r="HD458" s="41"/>
      <c r="HE458" s="41"/>
      <c r="HF458" s="37"/>
      <c r="HG458" s="37"/>
      <c r="HH458" s="43"/>
      <c r="HI458" s="43"/>
      <c r="HJ458" s="41"/>
      <c r="HK458" s="43"/>
      <c r="HL458" s="42"/>
      <c r="HM458" s="18"/>
      <c r="HN458" s="18"/>
      <c r="HO458" s="42"/>
      <c r="HP458" s="18"/>
      <c r="HQ458" s="18"/>
      <c r="HR458" s="19"/>
      <c r="HS458" s="43"/>
      <c r="HT458" s="42"/>
      <c r="HU458" s="41"/>
      <c r="HV458" s="41"/>
      <c r="HW458" s="19"/>
      <c r="HX458" s="43"/>
      <c r="HY458" s="19"/>
      <c r="HZ458" s="41"/>
      <c r="IA458" s="41"/>
      <c r="IB458" s="19"/>
    </row>
    <row r="459" spans="1:236" ht="15.5">
      <c r="A459" s="15">
        <v>3310</v>
      </c>
      <c r="B459" t="s">
        <v>556</v>
      </c>
      <c r="C459" t="s">
        <v>548</v>
      </c>
      <c r="D459">
        <v>0</v>
      </c>
      <c r="E459">
        <f t="shared" si="21"/>
        <v>-0.36000000000001364</v>
      </c>
      <c r="F459">
        <f t="shared" si="22"/>
        <v>-0.35999999999999943</v>
      </c>
      <c r="G459">
        <f t="shared" si="23"/>
        <v>20</v>
      </c>
      <c r="H459" t="s">
        <v>546</v>
      </c>
      <c r="I459" t="s">
        <v>105</v>
      </c>
      <c r="J459" t="s">
        <v>100</v>
      </c>
      <c r="K459" t="s">
        <v>101</v>
      </c>
      <c r="L459">
        <v>6</v>
      </c>
      <c r="M459">
        <v>1260</v>
      </c>
      <c r="N459">
        <v>1</v>
      </c>
      <c r="O459">
        <v>2</v>
      </c>
      <c r="P459" s="15">
        <v>3310</v>
      </c>
      <c r="Q459">
        <v>55.11</v>
      </c>
      <c r="R459">
        <v>0.8</v>
      </c>
      <c r="S459">
        <v>18.399999999999999</v>
      </c>
      <c r="T459">
        <v>7.34</v>
      </c>
      <c r="U459">
        <v>0.21</v>
      </c>
      <c r="V459">
        <v>5.81</v>
      </c>
      <c r="W459">
        <v>7.34</v>
      </c>
      <c r="X459">
        <v>3.12</v>
      </c>
      <c r="Y459">
        <v>2.2200000000000002</v>
      </c>
      <c r="Z459">
        <v>0.01</v>
      </c>
      <c r="AA459">
        <v>0</v>
      </c>
      <c r="AB459">
        <v>0</v>
      </c>
      <c r="AC459">
        <v>0</v>
      </c>
      <c r="AD459">
        <v>100.36</v>
      </c>
      <c r="AF459" s="15">
        <v>3310</v>
      </c>
      <c r="AG459">
        <v>51.07</v>
      </c>
      <c r="AH459">
        <v>0.57999999999999996</v>
      </c>
      <c r="AI459">
        <v>6.37</v>
      </c>
      <c r="AJ459">
        <v>7.21</v>
      </c>
      <c r="AK459">
        <v>0.23</v>
      </c>
      <c r="AL459">
        <v>15.01</v>
      </c>
      <c r="AM459">
        <v>18.66</v>
      </c>
      <c r="AN459">
        <v>0.65</v>
      </c>
      <c r="AO459">
        <v>0.03</v>
      </c>
      <c r="AP459">
        <v>0.41</v>
      </c>
      <c r="AR459" s="38"/>
      <c r="AS459" s="38"/>
      <c r="AT459" s="38"/>
      <c r="AU459" s="38"/>
      <c r="AV459" s="38"/>
      <c r="AW459" s="38"/>
      <c r="AX459" s="38"/>
      <c r="AY459" s="38"/>
      <c r="AZ459" s="38"/>
      <c r="BA459" s="38"/>
      <c r="BB459" s="38"/>
      <c r="BC459" s="38"/>
      <c r="DJ459" s="17"/>
      <c r="EH459" s="17"/>
      <c r="EI459" s="17"/>
      <c r="EJ459" s="17"/>
      <c r="EK459" s="17"/>
      <c r="EL459" s="17"/>
      <c r="EM459" s="17"/>
      <c r="EN459" s="17"/>
      <c r="EQ459" s="17"/>
      <c r="ER459" s="17"/>
      <c r="ES459" s="17"/>
      <c r="ET459" s="17"/>
      <c r="EU459" s="17"/>
      <c r="FW459" s="40"/>
      <c r="FX459" s="40"/>
      <c r="FY459" s="40"/>
      <c r="FZ459" s="40"/>
      <c r="GA459" s="40"/>
      <c r="GB459" s="18"/>
      <c r="GC459" s="18"/>
      <c r="GD459" s="19"/>
      <c r="GE459" s="19"/>
      <c r="GF459" s="41"/>
      <c r="GG459" s="41"/>
      <c r="GH459" s="41"/>
      <c r="GI459" s="41"/>
      <c r="GJ459" s="41"/>
      <c r="GK459" s="41"/>
      <c r="GL459" s="41"/>
      <c r="GM459" s="41"/>
      <c r="GN459" s="41"/>
      <c r="GO459" s="41"/>
      <c r="GP459" s="41"/>
      <c r="GQ459" s="41"/>
      <c r="GR459" s="41"/>
      <c r="GS459" s="41"/>
      <c r="GT459" s="41"/>
      <c r="GU459" s="41"/>
      <c r="GV459" s="42"/>
      <c r="GW459" s="42"/>
      <c r="GX459" s="42"/>
      <c r="GY459" s="42"/>
      <c r="GZ459" s="41"/>
      <c r="HA459" s="41"/>
      <c r="HB459" s="41"/>
      <c r="HC459" s="41"/>
      <c r="HD459" s="41"/>
      <c r="HE459" s="41"/>
      <c r="HF459" s="37"/>
      <c r="HG459" s="37"/>
      <c r="HH459" s="43"/>
      <c r="HI459" s="43"/>
      <c r="HJ459" s="41"/>
      <c r="HK459" s="43"/>
      <c r="HL459" s="42"/>
      <c r="HM459" s="18"/>
      <c r="HN459" s="18"/>
      <c r="HO459" s="42"/>
      <c r="HP459" s="18"/>
      <c r="HQ459" s="18"/>
      <c r="HR459" s="19"/>
      <c r="HS459" s="43"/>
      <c r="HT459" s="42"/>
      <c r="HU459" s="41"/>
      <c r="HV459" s="41"/>
      <c r="HW459" s="19"/>
      <c r="HX459" s="43"/>
      <c r="HY459" s="19"/>
      <c r="HZ459" s="41"/>
      <c r="IA459" s="41"/>
      <c r="IB459" s="19"/>
    </row>
    <row r="460" spans="1:236" ht="15.5">
      <c r="A460" s="15">
        <v>3311</v>
      </c>
      <c r="B460" t="s">
        <v>557</v>
      </c>
      <c r="C460" t="s">
        <v>548</v>
      </c>
      <c r="D460">
        <v>0</v>
      </c>
      <c r="E460">
        <f t="shared" si="21"/>
        <v>0.68999999999998352</v>
      </c>
      <c r="F460">
        <f t="shared" si="22"/>
        <v>0.68999999999999773</v>
      </c>
      <c r="G460">
        <f t="shared" si="23"/>
        <v>20</v>
      </c>
      <c r="H460" t="s">
        <v>546</v>
      </c>
      <c r="I460" t="s">
        <v>105</v>
      </c>
      <c r="J460" t="s">
        <v>100</v>
      </c>
      <c r="K460" t="s">
        <v>101</v>
      </c>
      <c r="L460">
        <v>5</v>
      </c>
      <c r="M460">
        <v>1220</v>
      </c>
      <c r="N460">
        <v>1</v>
      </c>
      <c r="O460">
        <v>2</v>
      </c>
      <c r="P460" s="15">
        <v>3311</v>
      </c>
      <c r="Q460">
        <v>56.45</v>
      </c>
      <c r="R460">
        <v>1.51</v>
      </c>
      <c r="S460">
        <v>18.21</v>
      </c>
      <c r="T460">
        <v>7.35</v>
      </c>
      <c r="U460">
        <v>0.19</v>
      </c>
      <c r="V460">
        <v>4.07</v>
      </c>
      <c r="W460">
        <v>4.7300000000000004</v>
      </c>
      <c r="X460">
        <v>3</v>
      </c>
      <c r="Y460">
        <v>3.76</v>
      </c>
      <c r="Z460">
        <v>0.04</v>
      </c>
      <c r="AA460">
        <v>0</v>
      </c>
      <c r="AB460">
        <v>0</v>
      </c>
      <c r="AC460">
        <v>0</v>
      </c>
      <c r="AD460">
        <v>99.31</v>
      </c>
      <c r="AF460" s="15">
        <v>3311</v>
      </c>
      <c r="AG460">
        <v>50.95</v>
      </c>
      <c r="AH460">
        <v>0.86</v>
      </c>
      <c r="AI460">
        <v>4.8099999999999996</v>
      </c>
      <c r="AJ460">
        <v>6.83</v>
      </c>
      <c r="AK460">
        <v>0.19</v>
      </c>
      <c r="AL460">
        <v>14.73</v>
      </c>
      <c r="AM460">
        <v>20.63</v>
      </c>
      <c r="AN460">
        <v>0.32</v>
      </c>
      <c r="AO460">
        <v>0.03</v>
      </c>
      <c r="AP460">
        <v>0.21</v>
      </c>
      <c r="AR460" s="38"/>
      <c r="AS460" s="38"/>
      <c r="AT460" s="38"/>
      <c r="AU460" s="38"/>
      <c r="AV460" s="38"/>
      <c r="AW460" s="38"/>
      <c r="AX460" s="38"/>
      <c r="AY460" s="38"/>
      <c r="AZ460" s="38"/>
      <c r="BA460" s="38"/>
      <c r="BB460" s="38"/>
      <c r="BC460" s="38"/>
      <c r="DJ460" s="17"/>
      <c r="EH460" s="17"/>
      <c r="EI460" s="17"/>
      <c r="EJ460" s="17"/>
      <c r="EK460" s="17"/>
      <c r="EL460" s="17"/>
      <c r="EM460" s="17"/>
      <c r="EN460" s="17"/>
      <c r="EQ460" s="17"/>
      <c r="ER460" s="17"/>
      <c r="ES460" s="17"/>
      <c r="ET460" s="17"/>
      <c r="EU460" s="17"/>
      <c r="FW460" s="40"/>
      <c r="FX460" s="40"/>
      <c r="FY460" s="40"/>
      <c r="FZ460" s="40"/>
      <c r="GA460" s="40"/>
      <c r="GB460" s="18"/>
      <c r="GC460" s="18"/>
      <c r="GD460" s="19"/>
      <c r="GE460" s="19"/>
      <c r="GF460" s="41"/>
      <c r="GG460" s="41"/>
      <c r="GH460" s="41"/>
      <c r="GI460" s="41"/>
      <c r="GJ460" s="41"/>
      <c r="GK460" s="41"/>
      <c r="GL460" s="41"/>
      <c r="GM460" s="41"/>
      <c r="GN460" s="41"/>
      <c r="GO460" s="41"/>
      <c r="GP460" s="41"/>
      <c r="GQ460" s="41"/>
      <c r="GR460" s="41"/>
      <c r="GS460" s="41"/>
      <c r="GT460" s="41"/>
      <c r="GU460" s="41"/>
      <c r="GV460" s="42"/>
      <c r="GW460" s="42"/>
      <c r="GX460" s="42"/>
      <c r="GY460" s="42"/>
      <c r="GZ460" s="41"/>
      <c r="HA460" s="41"/>
      <c r="HB460" s="41"/>
      <c r="HC460" s="41"/>
      <c r="HD460" s="41"/>
      <c r="HE460" s="41"/>
      <c r="HF460" s="37"/>
      <c r="HG460" s="37"/>
      <c r="HH460" s="43"/>
      <c r="HI460" s="43"/>
      <c r="HJ460" s="41"/>
      <c r="HK460" s="43"/>
      <c r="HL460" s="42"/>
      <c r="HM460" s="18"/>
      <c r="HN460" s="18"/>
      <c r="HO460" s="42"/>
      <c r="HP460" s="18"/>
      <c r="HQ460" s="18"/>
      <c r="HR460" s="19"/>
      <c r="HS460" s="43"/>
      <c r="HT460" s="42"/>
      <c r="HU460" s="41"/>
      <c r="HV460" s="41"/>
      <c r="HW460" s="19"/>
      <c r="HX460" s="43"/>
      <c r="HY460" s="19"/>
      <c r="HZ460" s="41"/>
      <c r="IA460" s="41"/>
      <c r="IB460" s="19"/>
    </row>
    <row r="461" spans="1:236" ht="15.5">
      <c r="A461" s="15">
        <v>5392</v>
      </c>
      <c r="B461" t="s">
        <v>558</v>
      </c>
      <c r="C461" t="s">
        <v>559</v>
      </c>
      <c r="D461">
        <v>0</v>
      </c>
      <c r="E461">
        <f t="shared" si="21"/>
        <v>-1.0600000000000023</v>
      </c>
      <c r="F461">
        <f t="shared" si="22"/>
        <v>-1.0600000000000023</v>
      </c>
      <c r="G461">
        <f t="shared" si="23"/>
        <v>30</v>
      </c>
      <c r="H461" t="s">
        <v>98</v>
      </c>
      <c r="I461" t="s">
        <v>105</v>
      </c>
      <c r="J461" t="s">
        <v>201</v>
      </c>
      <c r="K461" t="s">
        <v>101</v>
      </c>
      <c r="L461">
        <v>29</v>
      </c>
      <c r="M461">
        <v>1490</v>
      </c>
      <c r="N461">
        <v>20</v>
      </c>
      <c r="O461">
        <v>3</v>
      </c>
      <c r="P461" s="15">
        <v>5392</v>
      </c>
      <c r="Q461">
        <v>38</v>
      </c>
      <c r="R461">
        <v>6.25</v>
      </c>
      <c r="S461">
        <v>7.38</v>
      </c>
      <c r="T461">
        <v>28.9</v>
      </c>
      <c r="U461">
        <v>0.41</v>
      </c>
      <c r="V461">
        <v>10.8</v>
      </c>
      <c r="W461">
        <v>7.7</v>
      </c>
      <c r="X461">
        <v>0.8</v>
      </c>
      <c r="Y461">
        <v>0.28000000000000003</v>
      </c>
      <c r="Z461">
        <v>0.54</v>
      </c>
      <c r="AA461">
        <v>0</v>
      </c>
      <c r="AB461">
        <v>0</v>
      </c>
      <c r="AC461">
        <v>0</v>
      </c>
      <c r="AD461">
        <v>101.06</v>
      </c>
      <c r="AF461" s="15">
        <v>5392</v>
      </c>
      <c r="AG461">
        <v>52</v>
      </c>
      <c r="AH461">
        <v>0.73</v>
      </c>
      <c r="AI461">
        <v>4.09</v>
      </c>
      <c r="AJ461">
        <v>14.8</v>
      </c>
      <c r="AK461">
        <v>0.26</v>
      </c>
      <c r="AL461">
        <v>20.9</v>
      </c>
      <c r="AM461">
        <v>6.74</v>
      </c>
      <c r="AN461">
        <v>0.34</v>
      </c>
      <c r="AO461">
        <v>0</v>
      </c>
      <c r="AP461">
        <v>0.53</v>
      </c>
      <c r="AR461" s="38"/>
      <c r="AS461" s="38"/>
      <c r="AT461" s="38"/>
      <c r="AU461" s="38"/>
      <c r="AV461" s="38"/>
      <c r="AW461" s="38"/>
      <c r="AX461" s="38"/>
      <c r="AY461" s="38"/>
      <c r="AZ461" s="38"/>
      <c r="BA461" s="38"/>
      <c r="BB461" s="38"/>
      <c r="BC461" s="38"/>
      <c r="DJ461" s="17"/>
      <c r="EH461" s="17"/>
      <c r="EI461" s="17"/>
      <c r="EJ461" s="17"/>
      <c r="EK461" s="17"/>
      <c r="EL461" s="17"/>
      <c r="EM461" s="17"/>
      <c r="EN461" s="17"/>
      <c r="EQ461" s="17"/>
      <c r="ER461" s="17"/>
      <c r="ES461" s="17"/>
      <c r="ET461" s="17"/>
      <c r="EU461" s="17"/>
      <c r="FW461" s="40"/>
      <c r="FX461" s="40"/>
      <c r="FY461" s="40"/>
      <c r="FZ461" s="40"/>
      <c r="GA461" s="40"/>
      <c r="GB461" s="18"/>
      <c r="GC461" s="18"/>
      <c r="GD461" s="19"/>
      <c r="GE461" s="19"/>
      <c r="GF461" s="41"/>
      <c r="GG461" s="41"/>
      <c r="GH461" s="41"/>
      <c r="GI461" s="41"/>
      <c r="GJ461" s="41"/>
      <c r="GK461" s="41"/>
      <c r="GL461" s="41"/>
      <c r="GM461" s="41"/>
      <c r="GN461" s="41"/>
      <c r="GO461" s="41"/>
      <c r="GP461" s="41"/>
      <c r="GQ461" s="41"/>
      <c r="GR461" s="41"/>
      <c r="GS461" s="41"/>
      <c r="GT461" s="41"/>
      <c r="GU461" s="41"/>
      <c r="GV461" s="42"/>
      <c r="GW461" s="42"/>
      <c r="GX461" s="42"/>
      <c r="GY461" s="42"/>
      <c r="GZ461" s="41"/>
      <c r="HA461" s="41"/>
      <c r="HB461" s="41"/>
      <c r="HC461" s="41"/>
      <c r="HD461" s="41"/>
      <c r="HE461" s="41"/>
      <c r="HF461" s="37"/>
      <c r="HG461" s="37"/>
      <c r="HH461" s="43"/>
      <c r="HI461" s="43"/>
      <c r="HJ461" s="41"/>
      <c r="HK461" s="43"/>
      <c r="HL461" s="42"/>
      <c r="HM461" s="18"/>
      <c r="HN461" s="18"/>
      <c r="HO461" s="42"/>
      <c r="HP461" s="18"/>
      <c r="HQ461" s="18"/>
      <c r="HR461" s="19"/>
      <c r="HS461" s="43"/>
      <c r="HT461" s="42"/>
      <c r="HU461" s="41"/>
      <c r="HV461" s="41"/>
      <c r="HW461" s="19"/>
      <c r="HX461" s="43"/>
      <c r="HY461" s="19"/>
      <c r="HZ461" s="41"/>
      <c r="IA461" s="41"/>
      <c r="IB461" s="19"/>
    </row>
    <row r="462" spans="1:236" ht="15.5">
      <c r="A462" s="15">
        <v>5393</v>
      </c>
      <c r="B462" t="s">
        <v>560</v>
      </c>
      <c r="C462" t="s">
        <v>559</v>
      </c>
      <c r="D462">
        <v>0</v>
      </c>
      <c r="E462">
        <f t="shared" si="21"/>
        <v>0.43999999999998352</v>
      </c>
      <c r="F462">
        <f t="shared" si="22"/>
        <v>0.43999999999999773</v>
      </c>
      <c r="G462">
        <f t="shared" si="23"/>
        <v>30</v>
      </c>
      <c r="H462" t="s">
        <v>98</v>
      </c>
      <c r="I462" t="s">
        <v>105</v>
      </c>
      <c r="J462" t="s">
        <v>201</v>
      </c>
      <c r="K462" t="s">
        <v>101</v>
      </c>
      <c r="L462">
        <v>28</v>
      </c>
      <c r="M462">
        <v>1525</v>
      </c>
      <c r="N462">
        <v>20</v>
      </c>
      <c r="O462">
        <v>3</v>
      </c>
      <c r="P462" s="15">
        <v>5393</v>
      </c>
      <c r="Q462">
        <v>39.1</v>
      </c>
      <c r="R462">
        <v>4.79</v>
      </c>
      <c r="S462">
        <v>8.18</v>
      </c>
      <c r="T462">
        <v>25.8</v>
      </c>
      <c r="U462">
        <v>0.4</v>
      </c>
      <c r="V462">
        <v>11.7</v>
      </c>
      <c r="W462">
        <v>7.98</v>
      </c>
      <c r="X462">
        <v>0.75</v>
      </c>
      <c r="Y462">
        <v>0.21</v>
      </c>
      <c r="Z462">
        <v>0.65</v>
      </c>
      <c r="AA462">
        <v>0</v>
      </c>
      <c r="AB462">
        <v>0</v>
      </c>
      <c r="AC462">
        <v>0</v>
      </c>
      <c r="AD462">
        <v>99.56</v>
      </c>
      <c r="AF462" s="15">
        <v>5393</v>
      </c>
      <c r="AG462">
        <v>51.6</v>
      </c>
      <c r="AH462">
        <v>0.57999999999999996</v>
      </c>
      <c r="AI462">
        <v>4.13</v>
      </c>
      <c r="AJ462">
        <v>14.1</v>
      </c>
      <c r="AK462">
        <v>0.22</v>
      </c>
      <c r="AL462">
        <v>21.6</v>
      </c>
      <c r="AM462">
        <v>5.95</v>
      </c>
      <c r="AN462">
        <v>0.28999999999999998</v>
      </c>
      <c r="AO462">
        <v>0</v>
      </c>
      <c r="AP462">
        <v>0.56000000000000005</v>
      </c>
      <c r="AR462" s="38"/>
      <c r="AS462" s="38"/>
      <c r="AT462" s="38"/>
      <c r="AU462" s="38"/>
      <c r="AV462" s="38"/>
      <c r="AW462" s="38"/>
      <c r="AX462" s="38"/>
      <c r="AY462" s="38"/>
      <c r="AZ462" s="38"/>
      <c r="BA462" s="38"/>
      <c r="BB462" s="38"/>
      <c r="BC462" s="38"/>
      <c r="DJ462" s="17"/>
      <c r="EH462" s="17"/>
      <c r="EI462" s="17"/>
      <c r="EJ462" s="17"/>
      <c r="EK462" s="17"/>
      <c r="EL462" s="17"/>
      <c r="EM462" s="17"/>
      <c r="EN462" s="17"/>
      <c r="EQ462" s="17"/>
      <c r="ER462" s="17"/>
      <c r="ES462" s="17"/>
      <c r="ET462" s="17"/>
      <c r="EU462" s="17"/>
      <c r="FW462" s="40"/>
      <c r="FX462" s="40"/>
      <c r="FY462" s="40"/>
      <c r="FZ462" s="40"/>
      <c r="GA462" s="40"/>
      <c r="GB462" s="18"/>
      <c r="GC462" s="18"/>
      <c r="GD462" s="19"/>
      <c r="GE462" s="19"/>
      <c r="GF462" s="41"/>
      <c r="GG462" s="41"/>
      <c r="GH462" s="41"/>
      <c r="GI462" s="41"/>
      <c r="GJ462" s="41"/>
      <c r="GK462" s="41"/>
      <c r="GL462" s="41"/>
      <c r="GM462" s="41"/>
      <c r="GN462" s="41"/>
      <c r="GO462" s="41"/>
      <c r="GP462" s="41"/>
      <c r="GQ462" s="41"/>
      <c r="GR462" s="41"/>
      <c r="GS462" s="41"/>
      <c r="GT462" s="41"/>
      <c r="GU462" s="41"/>
      <c r="GV462" s="42"/>
      <c r="GW462" s="42"/>
      <c r="GX462" s="42"/>
      <c r="GY462" s="42"/>
      <c r="GZ462" s="41"/>
      <c r="HA462" s="41"/>
      <c r="HB462" s="41"/>
      <c r="HC462" s="41"/>
      <c r="HD462" s="41"/>
      <c r="HE462" s="41"/>
      <c r="HF462" s="37"/>
      <c r="HG462" s="37"/>
      <c r="HH462" s="43"/>
      <c r="HI462" s="43"/>
      <c r="HJ462" s="41"/>
      <c r="HK462" s="43"/>
      <c r="HL462" s="42"/>
      <c r="HM462" s="18"/>
      <c r="HN462" s="18"/>
      <c r="HO462" s="42"/>
      <c r="HP462" s="18"/>
      <c r="HQ462" s="18"/>
      <c r="HR462" s="19"/>
      <c r="HS462" s="43"/>
      <c r="HT462" s="42"/>
      <c r="HU462" s="41"/>
      <c r="HV462" s="41"/>
      <c r="HW462" s="19"/>
      <c r="HX462" s="43"/>
      <c r="HY462" s="19"/>
      <c r="HZ462" s="41"/>
      <c r="IA462" s="41"/>
      <c r="IB462" s="19"/>
    </row>
    <row r="463" spans="1:236" ht="15.5">
      <c r="A463" s="15">
        <v>5396</v>
      </c>
      <c r="B463" t="s">
        <v>561</v>
      </c>
      <c r="C463" t="s">
        <v>559</v>
      </c>
      <c r="D463">
        <v>0</v>
      </c>
      <c r="E463">
        <f t="shared" si="21"/>
        <v>1.2299999999999756</v>
      </c>
      <c r="F463">
        <f t="shared" si="22"/>
        <v>1.230000000000004</v>
      </c>
      <c r="G463">
        <f t="shared" si="23"/>
        <v>30</v>
      </c>
      <c r="H463" t="s">
        <v>98</v>
      </c>
      <c r="I463" t="s">
        <v>105</v>
      </c>
      <c r="J463" t="s">
        <v>201</v>
      </c>
      <c r="K463" t="s">
        <v>101</v>
      </c>
      <c r="L463">
        <v>24</v>
      </c>
      <c r="M463">
        <v>1520</v>
      </c>
      <c r="N463">
        <v>20</v>
      </c>
      <c r="O463">
        <v>3</v>
      </c>
      <c r="P463" s="15">
        <v>5396</v>
      </c>
      <c r="Q463">
        <v>38</v>
      </c>
      <c r="R463">
        <v>5.24</v>
      </c>
      <c r="S463">
        <v>7.78</v>
      </c>
      <c r="T463">
        <v>26.2</v>
      </c>
      <c r="U463">
        <v>0.26</v>
      </c>
      <c r="V463">
        <v>11.4</v>
      </c>
      <c r="W463">
        <v>8.48</v>
      </c>
      <c r="X463">
        <v>0.87</v>
      </c>
      <c r="Y463">
        <v>0.12</v>
      </c>
      <c r="Z463">
        <v>0.42</v>
      </c>
      <c r="AA463">
        <v>0</v>
      </c>
      <c r="AB463">
        <v>0</v>
      </c>
      <c r="AC463">
        <v>0</v>
      </c>
      <c r="AD463">
        <v>98.77</v>
      </c>
      <c r="AF463" s="15">
        <v>5396</v>
      </c>
      <c r="AG463">
        <v>51.1</v>
      </c>
      <c r="AH463">
        <v>0.8</v>
      </c>
      <c r="AI463">
        <v>4.8099999999999996</v>
      </c>
      <c r="AJ463">
        <v>11.9</v>
      </c>
      <c r="AK463">
        <v>0.18</v>
      </c>
      <c r="AL463">
        <v>19</v>
      </c>
      <c r="AM463">
        <v>10.199999999999999</v>
      </c>
      <c r="AN463">
        <v>0.5</v>
      </c>
      <c r="AO463">
        <v>0</v>
      </c>
      <c r="AP463">
        <v>0.52</v>
      </c>
      <c r="AR463" s="38"/>
      <c r="AS463" s="38"/>
      <c r="AT463" s="38"/>
      <c r="AU463" s="38"/>
      <c r="AV463" s="38"/>
      <c r="AW463" s="38"/>
      <c r="AX463" s="38"/>
      <c r="AY463" s="38"/>
      <c r="AZ463" s="38"/>
      <c r="BA463" s="38"/>
      <c r="BB463" s="38"/>
      <c r="BC463" s="38"/>
      <c r="DJ463" s="17"/>
      <c r="EH463" s="17"/>
      <c r="EI463" s="17"/>
      <c r="EJ463" s="17"/>
      <c r="EK463" s="17"/>
      <c r="EL463" s="17"/>
      <c r="EM463" s="17"/>
      <c r="EN463" s="17"/>
      <c r="EQ463" s="17"/>
      <c r="ER463" s="17"/>
      <c r="ES463" s="17"/>
      <c r="ET463" s="17"/>
      <c r="EU463" s="17"/>
      <c r="FW463" s="40"/>
      <c r="FX463" s="40"/>
      <c r="FY463" s="40"/>
      <c r="FZ463" s="40"/>
      <c r="GA463" s="40"/>
      <c r="GB463" s="18"/>
      <c r="GC463" s="18"/>
      <c r="GD463" s="19"/>
      <c r="GE463" s="19"/>
      <c r="GF463" s="41"/>
      <c r="GG463" s="41"/>
      <c r="GH463" s="41"/>
      <c r="GI463" s="41"/>
      <c r="GJ463" s="41"/>
      <c r="GK463" s="41"/>
      <c r="GL463" s="41"/>
      <c r="GM463" s="41"/>
      <c r="GN463" s="41"/>
      <c r="GO463" s="41"/>
      <c r="GP463" s="41"/>
      <c r="GQ463" s="41"/>
      <c r="GR463" s="41"/>
      <c r="GS463" s="41"/>
      <c r="GT463" s="41"/>
      <c r="GU463" s="41"/>
      <c r="GV463" s="42"/>
      <c r="GW463" s="42"/>
      <c r="GX463" s="42"/>
      <c r="GY463" s="42"/>
      <c r="GZ463" s="41"/>
      <c r="HA463" s="41"/>
      <c r="HB463" s="41"/>
      <c r="HC463" s="41"/>
      <c r="HD463" s="41"/>
      <c r="HE463" s="41"/>
      <c r="HF463" s="37"/>
      <c r="HG463" s="37"/>
      <c r="HH463" s="43"/>
      <c r="HI463" s="43"/>
      <c r="HJ463" s="41"/>
      <c r="HK463" s="43"/>
      <c r="HL463" s="42"/>
      <c r="HM463" s="18"/>
      <c r="HN463" s="18"/>
      <c r="HO463" s="42"/>
      <c r="HP463" s="18"/>
      <c r="HQ463" s="18"/>
      <c r="HR463" s="19"/>
      <c r="HS463" s="43"/>
      <c r="HT463" s="42"/>
      <c r="HU463" s="41"/>
      <c r="HV463" s="41"/>
      <c r="HW463" s="19"/>
      <c r="HX463" s="43"/>
      <c r="HY463" s="19"/>
      <c r="HZ463" s="41"/>
      <c r="IA463" s="41"/>
      <c r="IB463" s="19"/>
    </row>
    <row r="464" spans="1:236" ht="15.5">
      <c r="A464" s="15">
        <v>5397</v>
      </c>
      <c r="B464" t="s">
        <v>562</v>
      </c>
      <c r="C464" t="s">
        <v>559</v>
      </c>
      <c r="D464">
        <v>0</v>
      </c>
      <c r="E464">
        <f t="shared" si="21"/>
        <v>1.3799999999999812</v>
      </c>
      <c r="F464">
        <f t="shared" si="22"/>
        <v>1.3799999999999955</v>
      </c>
      <c r="G464">
        <f t="shared" si="23"/>
        <v>30</v>
      </c>
      <c r="H464" t="s">
        <v>98</v>
      </c>
      <c r="I464" t="s">
        <v>105</v>
      </c>
      <c r="J464" t="s">
        <v>201</v>
      </c>
      <c r="K464" t="s">
        <v>101</v>
      </c>
      <c r="L464">
        <v>23</v>
      </c>
      <c r="M464">
        <v>1538</v>
      </c>
      <c r="N464">
        <v>20</v>
      </c>
      <c r="O464">
        <v>3</v>
      </c>
      <c r="P464" s="15">
        <v>5397</v>
      </c>
      <c r="Q464">
        <v>38.4</v>
      </c>
      <c r="R464">
        <v>4.53</v>
      </c>
      <c r="S464">
        <v>8.1300000000000008</v>
      </c>
      <c r="T464">
        <v>25.4</v>
      </c>
      <c r="U464">
        <v>0.26</v>
      </c>
      <c r="V464">
        <v>12.1</v>
      </c>
      <c r="W464">
        <v>8.4</v>
      </c>
      <c r="X464">
        <v>0.79</v>
      </c>
      <c r="Y464">
        <v>0.08</v>
      </c>
      <c r="Z464">
        <v>0.53</v>
      </c>
      <c r="AA464">
        <v>0</v>
      </c>
      <c r="AB464">
        <v>0</v>
      </c>
      <c r="AC464">
        <v>0</v>
      </c>
      <c r="AD464">
        <v>98.62</v>
      </c>
      <c r="AF464" s="15">
        <v>5397</v>
      </c>
      <c r="AG464">
        <v>51.1</v>
      </c>
      <c r="AH464">
        <v>0.74</v>
      </c>
      <c r="AI464">
        <v>4.8</v>
      </c>
      <c r="AJ464">
        <v>11.9</v>
      </c>
      <c r="AK464">
        <v>0.17</v>
      </c>
      <c r="AL464">
        <v>19.3</v>
      </c>
      <c r="AM464">
        <v>9.98</v>
      </c>
      <c r="AN464">
        <v>0.46</v>
      </c>
      <c r="AO464">
        <v>0</v>
      </c>
      <c r="AP464">
        <v>0.54</v>
      </c>
      <c r="AR464" s="38"/>
      <c r="AS464" s="38"/>
      <c r="AT464" s="38"/>
      <c r="AU464" s="38"/>
      <c r="AV464" s="38"/>
      <c r="AW464" s="38"/>
      <c r="AX464" s="38"/>
      <c r="AY464" s="38"/>
      <c r="AZ464" s="38"/>
      <c r="BA464" s="38"/>
      <c r="BB464" s="38"/>
      <c r="BC464" s="38"/>
      <c r="DJ464" s="17"/>
      <c r="EH464" s="17"/>
      <c r="EI464" s="17"/>
      <c r="EJ464" s="17"/>
      <c r="EK464" s="17"/>
      <c r="EL464" s="17"/>
      <c r="EM464" s="17"/>
      <c r="EN464" s="17"/>
      <c r="EQ464" s="17"/>
      <c r="ER464" s="17"/>
      <c r="ES464" s="17"/>
      <c r="ET464" s="17"/>
      <c r="EU464" s="17"/>
      <c r="FW464" s="40"/>
      <c r="FX464" s="40"/>
      <c r="FY464" s="40"/>
      <c r="FZ464" s="40"/>
      <c r="GA464" s="40"/>
      <c r="GB464" s="18"/>
      <c r="GC464" s="18"/>
      <c r="GD464" s="19"/>
      <c r="GE464" s="19"/>
      <c r="GF464" s="41"/>
      <c r="GG464" s="41"/>
      <c r="GH464" s="41"/>
      <c r="GI464" s="41"/>
      <c r="GJ464" s="41"/>
      <c r="GK464" s="41"/>
      <c r="GL464" s="41"/>
      <c r="GM464" s="41"/>
      <c r="GN464" s="41"/>
      <c r="GO464" s="41"/>
      <c r="GP464" s="41"/>
      <c r="GQ464" s="41"/>
      <c r="GR464" s="41"/>
      <c r="GS464" s="41"/>
      <c r="GT464" s="41"/>
      <c r="GU464" s="41"/>
      <c r="GV464" s="42"/>
      <c r="GW464" s="42"/>
      <c r="GX464" s="42"/>
      <c r="GY464" s="42"/>
      <c r="GZ464" s="41"/>
      <c r="HA464" s="41"/>
      <c r="HB464" s="41"/>
      <c r="HC464" s="41"/>
      <c r="HD464" s="41"/>
      <c r="HE464" s="41"/>
      <c r="HF464" s="37"/>
      <c r="HG464" s="37"/>
      <c r="HH464" s="43"/>
      <c r="HI464" s="43"/>
      <c r="HJ464" s="41"/>
      <c r="HK464" s="43"/>
      <c r="HL464" s="42"/>
      <c r="HM464" s="18"/>
      <c r="HN464" s="18"/>
      <c r="HO464" s="42"/>
      <c r="HP464" s="18"/>
      <c r="HQ464" s="18"/>
      <c r="HR464" s="19"/>
      <c r="HS464" s="43"/>
      <c r="HT464" s="42"/>
      <c r="HU464" s="41"/>
      <c r="HV464" s="41"/>
      <c r="HW464" s="19"/>
      <c r="HX464" s="43"/>
      <c r="HY464" s="19"/>
      <c r="HZ464" s="41"/>
      <c r="IA464" s="41"/>
      <c r="IB464" s="19"/>
    </row>
    <row r="465" spans="1:236" ht="15.5">
      <c r="A465" s="15">
        <v>654</v>
      </c>
      <c r="B465" t="s">
        <v>563</v>
      </c>
      <c r="C465" t="s">
        <v>564</v>
      </c>
      <c r="D465">
        <v>0</v>
      </c>
      <c r="E465">
        <f t="shared" si="21"/>
        <v>0.49000000000000909</v>
      </c>
      <c r="F465">
        <f t="shared" si="22"/>
        <v>0.40000000000000568</v>
      </c>
      <c r="G465">
        <f t="shared" si="23"/>
        <v>28</v>
      </c>
      <c r="H465" t="s">
        <v>98</v>
      </c>
      <c r="I465" t="s">
        <v>105</v>
      </c>
      <c r="J465" t="s">
        <v>181</v>
      </c>
      <c r="K465" t="s">
        <v>101</v>
      </c>
      <c r="L465">
        <v>29</v>
      </c>
      <c r="M465">
        <v>1565</v>
      </c>
      <c r="N465">
        <v>0</v>
      </c>
      <c r="O465">
        <v>2.8</v>
      </c>
      <c r="P465" s="15">
        <v>654</v>
      </c>
      <c r="Q465">
        <v>46</v>
      </c>
      <c r="R465">
        <v>1.39</v>
      </c>
      <c r="S465">
        <v>12.8</v>
      </c>
      <c r="T465">
        <v>12.5</v>
      </c>
      <c r="U465">
        <v>0.22</v>
      </c>
      <c r="V465">
        <v>14.8</v>
      </c>
      <c r="W465">
        <v>6.83</v>
      </c>
      <c r="X465">
        <v>3.94</v>
      </c>
      <c r="Y465">
        <v>0.5</v>
      </c>
      <c r="Z465">
        <v>0.33</v>
      </c>
      <c r="AA465">
        <v>0.2</v>
      </c>
      <c r="AB465">
        <v>0</v>
      </c>
      <c r="AC465">
        <v>0</v>
      </c>
      <c r="AD465">
        <v>99.6</v>
      </c>
      <c r="AF465" s="15">
        <v>654</v>
      </c>
      <c r="AG465">
        <v>54</v>
      </c>
      <c r="AH465">
        <v>0.28999999999999998</v>
      </c>
      <c r="AI465">
        <v>6.88</v>
      </c>
      <c r="AJ465">
        <v>7.44</v>
      </c>
      <c r="AK465">
        <v>0.16</v>
      </c>
      <c r="AL465">
        <v>24.4</v>
      </c>
      <c r="AM465">
        <v>5.35</v>
      </c>
      <c r="AN465">
        <v>1.22</v>
      </c>
      <c r="AO465">
        <v>0</v>
      </c>
      <c r="AP465">
        <v>0.61</v>
      </c>
      <c r="AR465" s="38"/>
      <c r="AS465" s="38"/>
      <c r="AT465" s="38"/>
      <c r="AU465" s="38"/>
      <c r="AV465" s="38"/>
      <c r="AW465" s="38"/>
      <c r="AX465" s="38"/>
      <c r="AY465" s="38"/>
      <c r="AZ465" s="38"/>
      <c r="BA465" s="38"/>
      <c r="BB465" s="38"/>
      <c r="BC465" s="38"/>
      <c r="DJ465" s="17"/>
      <c r="EH465" s="17"/>
      <c r="EI465" s="17"/>
      <c r="EJ465" s="17"/>
      <c r="EK465" s="17"/>
      <c r="EL465" s="17"/>
      <c r="EM465" s="17"/>
      <c r="EN465" s="17"/>
      <c r="EQ465" s="17"/>
      <c r="ER465" s="17"/>
      <c r="ES465" s="17"/>
      <c r="ET465" s="17"/>
      <c r="EU465" s="17"/>
      <c r="FW465" s="40"/>
      <c r="FX465" s="40"/>
      <c r="FY465" s="40"/>
      <c r="FZ465" s="40"/>
      <c r="GA465" s="40"/>
      <c r="GB465" s="18"/>
      <c r="GC465" s="18"/>
      <c r="GD465" s="19"/>
      <c r="GE465" s="19"/>
      <c r="GF465" s="41"/>
      <c r="GG465" s="41"/>
      <c r="GH465" s="41"/>
      <c r="GI465" s="41"/>
      <c r="GJ465" s="41"/>
      <c r="GK465" s="41"/>
      <c r="GL465" s="41"/>
      <c r="GM465" s="41"/>
      <c r="GN465" s="41"/>
      <c r="GO465" s="41"/>
      <c r="GP465" s="41"/>
      <c r="GQ465" s="41"/>
      <c r="GR465" s="41"/>
      <c r="GS465" s="41"/>
      <c r="GT465" s="41"/>
      <c r="GU465" s="41"/>
      <c r="GV465" s="42"/>
      <c r="GW465" s="42"/>
      <c r="GX465" s="42"/>
      <c r="GY465" s="42"/>
      <c r="GZ465" s="41"/>
      <c r="HA465" s="41"/>
      <c r="HB465" s="41"/>
      <c r="HC465" s="41"/>
      <c r="HD465" s="41"/>
      <c r="HE465" s="41"/>
      <c r="HF465" s="37"/>
      <c r="HG465" s="37"/>
      <c r="HH465" s="43"/>
      <c r="HI465" s="43"/>
      <c r="HJ465" s="41"/>
      <c r="HK465" s="43"/>
      <c r="HL465" s="42"/>
      <c r="HM465" s="18"/>
      <c r="HN465" s="18"/>
      <c r="HO465" s="42"/>
      <c r="HP465" s="18"/>
      <c r="HQ465" s="18"/>
      <c r="HR465" s="19"/>
      <c r="HS465" s="43"/>
      <c r="HT465" s="42"/>
      <c r="HU465" s="41"/>
      <c r="HV465" s="41"/>
      <c r="HW465" s="19"/>
      <c r="HX465" s="43"/>
      <c r="HY465" s="19"/>
      <c r="HZ465" s="41"/>
      <c r="IA465" s="41"/>
      <c r="IB465" s="19"/>
    </row>
    <row r="466" spans="1:236" ht="15.5">
      <c r="A466" s="15">
        <v>655</v>
      </c>
      <c r="B466" t="s">
        <v>565</v>
      </c>
      <c r="C466" t="s">
        <v>564</v>
      </c>
      <c r="D466">
        <v>0</v>
      </c>
      <c r="E466">
        <f t="shared" si="21"/>
        <v>0.98000000000001819</v>
      </c>
      <c r="F466">
        <f t="shared" si="22"/>
        <v>0.90000000000000568</v>
      </c>
      <c r="G466">
        <f t="shared" si="23"/>
        <v>28</v>
      </c>
      <c r="H466" t="s">
        <v>98</v>
      </c>
      <c r="I466" t="s">
        <v>105</v>
      </c>
      <c r="J466" t="s">
        <v>181</v>
      </c>
      <c r="K466" t="s">
        <v>101</v>
      </c>
      <c r="L466">
        <v>26</v>
      </c>
      <c r="M466">
        <v>1495</v>
      </c>
      <c r="N466">
        <v>0</v>
      </c>
      <c r="O466">
        <v>2.8</v>
      </c>
      <c r="P466" s="15">
        <v>655</v>
      </c>
      <c r="Q466">
        <v>44.4</v>
      </c>
      <c r="R466">
        <v>2.08</v>
      </c>
      <c r="S466">
        <v>11.9</v>
      </c>
      <c r="T466">
        <v>15.5</v>
      </c>
      <c r="U466">
        <v>0.1</v>
      </c>
      <c r="V466">
        <v>12.5</v>
      </c>
      <c r="W466">
        <v>6.61</v>
      </c>
      <c r="X466">
        <v>4.59</v>
      </c>
      <c r="Y466">
        <v>0.83</v>
      </c>
      <c r="Z466">
        <v>0.16</v>
      </c>
      <c r="AA466">
        <v>0.35</v>
      </c>
      <c r="AB466">
        <v>0</v>
      </c>
      <c r="AC466">
        <v>0</v>
      </c>
      <c r="AD466">
        <v>99.1</v>
      </c>
      <c r="AF466" s="15">
        <v>655</v>
      </c>
      <c r="AG466">
        <v>53.5</v>
      </c>
      <c r="AH466">
        <v>0.51</v>
      </c>
      <c r="AI466">
        <v>8.1999999999999993</v>
      </c>
      <c r="AJ466">
        <v>7.98</v>
      </c>
      <c r="AK466">
        <v>0.17</v>
      </c>
      <c r="AL466">
        <v>19.100000000000001</v>
      </c>
      <c r="AM466">
        <v>8.77</v>
      </c>
      <c r="AN466">
        <v>2.15</v>
      </c>
      <c r="AO466">
        <v>0</v>
      </c>
      <c r="AP466">
        <v>0.56000000000000005</v>
      </c>
      <c r="AR466" s="38"/>
      <c r="AS466" s="38"/>
      <c r="AT466" s="38"/>
      <c r="AU466" s="38"/>
      <c r="AV466" s="38"/>
      <c r="AW466" s="38"/>
      <c r="AX466" s="38"/>
      <c r="AY466" s="38"/>
      <c r="AZ466" s="38"/>
      <c r="BA466" s="38"/>
      <c r="BB466" s="38"/>
      <c r="BC466" s="38"/>
      <c r="DJ466" s="17"/>
      <c r="EH466" s="17"/>
      <c r="EI466" s="17"/>
      <c r="EJ466" s="17"/>
      <c r="EK466" s="17"/>
      <c r="EL466" s="17"/>
      <c r="EM466" s="17"/>
      <c r="EN466" s="17"/>
      <c r="EQ466" s="17"/>
      <c r="ER466" s="17"/>
      <c r="ES466" s="17"/>
      <c r="ET466" s="17"/>
      <c r="EU466" s="17"/>
      <c r="FW466" s="40"/>
      <c r="FX466" s="40"/>
      <c r="FY466" s="40"/>
      <c r="FZ466" s="40"/>
      <c r="GA466" s="40"/>
      <c r="GB466" s="18"/>
      <c r="GC466" s="18"/>
      <c r="GD466" s="19"/>
      <c r="GE466" s="19"/>
      <c r="GF466" s="41"/>
      <c r="GG466" s="41"/>
      <c r="GH466" s="41"/>
      <c r="GI466" s="41"/>
      <c r="GJ466" s="41"/>
      <c r="GK466" s="41"/>
      <c r="GL466" s="41"/>
      <c r="GM466" s="41"/>
      <c r="GN466" s="41"/>
      <c r="GO466" s="41"/>
      <c r="GP466" s="41"/>
      <c r="GQ466" s="41"/>
      <c r="GR466" s="41"/>
      <c r="GS466" s="41"/>
      <c r="GT466" s="41"/>
      <c r="GU466" s="41"/>
      <c r="GV466" s="42"/>
      <c r="GW466" s="42"/>
      <c r="GX466" s="42"/>
      <c r="GY466" s="42"/>
      <c r="GZ466" s="41"/>
      <c r="HA466" s="41"/>
      <c r="HB466" s="41"/>
      <c r="HC466" s="41"/>
      <c r="HD466" s="41"/>
      <c r="HE466" s="41"/>
      <c r="HF466" s="37"/>
      <c r="HG466" s="37"/>
      <c r="HH466" s="43"/>
      <c r="HI466" s="43"/>
      <c r="HJ466" s="41"/>
      <c r="HK466" s="43"/>
      <c r="HL466" s="42"/>
      <c r="HM466" s="18"/>
      <c r="HN466" s="18"/>
      <c r="HO466" s="42"/>
      <c r="HP466" s="18"/>
      <c r="HQ466" s="18"/>
      <c r="HR466" s="19"/>
      <c r="HS466" s="43"/>
      <c r="HT466" s="42"/>
      <c r="HU466" s="41"/>
      <c r="HV466" s="41"/>
      <c r="HW466" s="19"/>
      <c r="HX466" s="43"/>
      <c r="HY466" s="19"/>
      <c r="HZ466" s="41"/>
      <c r="IA466" s="41"/>
      <c r="IB466" s="19"/>
    </row>
    <row r="467" spans="1:236" ht="15.5">
      <c r="A467" s="15">
        <v>657</v>
      </c>
      <c r="B467" t="s">
        <v>566</v>
      </c>
      <c r="C467" t="s">
        <v>564</v>
      </c>
      <c r="D467">
        <v>0</v>
      </c>
      <c r="E467">
        <f t="shared" si="21"/>
        <v>0.69999999999998863</v>
      </c>
      <c r="F467">
        <f t="shared" si="22"/>
        <v>0.70000000000000284</v>
      </c>
      <c r="G467">
        <f t="shared" si="23"/>
        <v>28</v>
      </c>
      <c r="H467" t="s">
        <v>98</v>
      </c>
      <c r="I467" t="s">
        <v>105</v>
      </c>
      <c r="J467" t="s">
        <v>181</v>
      </c>
      <c r="K467" t="s">
        <v>101</v>
      </c>
      <c r="L467">
        <v>26</v>
      </c>
      <c r="M467">
        <v>1545</v>
      </c>
      <c r="N467">
        <v>0</v>
      </c>
      <c r="O467">
        <v>2.8</v>
      </c>
      <c r="P467" s="15">
        <v>657</v>
      </c>
      <c r="Q467">
        <v>45.4</v>
      </c>
      <c r="R467">
        <v>2.09</v>
      </c>
      <c r="S467">
        <v>12.4</v>
      </c>
      <c r="T467">
        <v>12.6</v>
      </c>
      <c r="U467">
        <v>0.12</v>
      </c>
      <c r="V467">
        <v>15</v>
      </c>
      <c r="W467">
        <v>7.31</v>
      </c>
      <c r="X467">
        <v>3.04</v>
      </c>
      <c r="Y467">
        <v>0.89</v>
      </c>
      <c r="Z467">
        <v>0.2</v>
      </c>
      <c r="AA467">
        <v>0.25</v>
      </c>
      <c r="AB467">
        <v>0</v>
      </c>
      <c r="AC467">
        <v>0</v>
      </c>
      <c r="AD467">
        <v>99.3</v>
      </c>
      <c r="AF467" s="15">
        <v>657</v>
      </c>
      <c r="AG467">
        <v>52.8</v>
      </c>
      <c r="AH467">
        <v>0.36</v>
      </c>
      <c r="AI467">
        <v>7.93</v>
      </c>
      <c r="AJ467">
        <v>6.77</v>
      </c>
      <c r="AK467">
        <v>0.1</v>
      </c>
      <c r="AL467">
        <v>23.1</v>
      </c>
      <c r="AM467">
        <v>6.68</v>
      </c>
      <c r="AN467">
        <v>1.29</v>
      </c>
      <c r="AO467">
        <v>0</v>
      </c>
      <c r="AP467">
        <v>0.55000000000000004</v>
      </c>
      <c r="AR467" s="38"/>
      <c r="AS467" s="38"/>
      <c r="AT467" s="38"/>
      <c r="AU467" s="38"/>
      <c r="AV467" s="38"/>
      <c r="AW467" s="38"/>
      <c r="AX467" s="38"/>
      <c r="AY467" s="38"/>
      <c r="AZ467" s="38"/>
      <c r="BA467" s="38"/>
      <c r="BB467" s="38"/>
      <c r="BC467" s="38"/>
      <c r="DJ467" s="17"/>
      <c r="EH467" s="17"/>
      <c r="EI467" s="17"/>
      <c r="EJ467" s="17"/>
      <c r="EK467" s="17"/>
      <c r="EL467" s="17"/>
      <c r="EM467" s="17"/>
      <c r="EN467" s="17"/>
      <c r="EQ467" s="17"/>
      <c r="ER467" s="17"/>
      <c r="ES467" s="17"/>
      <c r="ET467" s="17"/>
      <c r="EU467" s="17"/>
      <c r="FW467" s="40"/>
      <c r="FX467" s="40"/>
      <c r="FY467" s="40"/>
      <c r="FZ467" s="40"/>
      <c r="GA467" s="40"/>
      <c r="GB467" s="18"/>
      <c r="GC467" s="18"/>
      <c r="GD467" s="19"/>
      <c r="GE467" s="19"/>
      <c r="GF467" s="41"/>
      <c r="GG467" s="41"/>
      <c r="GH467" s="41"/>
      <c r="GI467" s="41"/>
      <c r="GJ467" s="41"/>
      <c r="GK467" s="41"/>
      <c r="GL467" s="41"/>
      <c r="GM467" s="41"/>
      <c r="GN467" s="41"/>
      <c r="GO467" s="41"/>
      <c r="GP467" s="41"/>
      <c r="GQ467" s="41"/>
      <c r="GR467" s="41"/>
      <c r="GS467" s="41"/>
      <c r="GT467" s="41"/>
      <c r="GU467" s="41"/>
      <c r="GV467" s="42"/>
      <c r="GW467" s="42"/>
      <c r="GX467" s="42"/>
      <c r="GY467" s="42"/>
      <c r="GZ467" s="41"/>
      <c r="HA467" s="41"/>
      <c r="HB467" s="41"/>
      <c r="HC467" s="41"/>
      <c r="HD467" s="41"/>
      <c r="HE467" s="41"/>
      <c r="HF467" s="37"/>
      <c r="HG467" s="37"/>
      <c r="HH467" s="43"/>
      <c r="HI467" s="43"/>
      <c r="HJ467" s="41"/>
      <c r="HK467" s="43"/>
      <c r="HL467" s="42"/>
      <c r="HM467" s="18"/>
      <c r="HN467" s="18"/>
      <c r="HO467" s="42"/>
      <c r="HP467" s="18"/>
      <c r="HQ467" s="18"/>
      <c r="HR467" s="19"/>
      <c r="HS467" s="43"/>
      <c r="HT467" s="42"/>
      <c r="HU467" s="41"/>
      <c r="HV467" s="41"/>
      <c r="HW467" s="19"/>
      <c r="HX467" s="43"/>
      <c r="HY467" s="19"/>
      <c r="HZ467" s="41"/>
      <c r="IA467" s="41"/>
      <c r="IB467" s="19"/>
    </row>
    <row r="468" spans="1:236" ht="15.5">
      <c r="A468" s="15">
        <v>658</v>
      </c>
      <c r="B468" t="s">
        <v>567</v>
      </c>
      <c r="C468" t="s">
        <v>564</v>
      </c>
      <c r="D468">
        <v>0</v>
      </c>
      <c r="E468">
        <f t="shared" si="21"/>
        <v>1.0999999999999943</v>
      </c>
      <c r="F468">
        <f t="shared" si="22"/>
        <v>1</v>
      </c>
      <c r="G468">
        <f t="shared" si="23"/>
        <v>28</v>
      </c>
      <c r="H468" t="s">
        <v>98</v>
      </c>
      <c r="I468" t="s">
        <v>105</v>
      </c>
      <c r="J468" t="s">
        <v>181</v>
      </c>
      <c r="K468" t="s">
        <v>101</v>
      </c>
      <c r="L468">
        <v>25</v>
      </c>
      <c r="M468">
        <v>1540</v>
      </c>
      <c r="N468">
        <v>0</v>
      </c>
      <c r="O468">
        <v>2.8</v>
      </c>
      <c r="P468" s="15">
        <v>658</v>
      </c>
      <c r="Q468">
        <v>45</v>
      </c>
      <c r="R468">
        <v>1.57</v>
      </c>
      <c r="S468">
        <v>13.1</v>
      </c>
      <c r="T468">
        <v>11.5</v>
      </c>
      <c r="U468">
        <v>0.12</v>
      </c>
      <c r="V468">
        <v>16</v>
      </c>
      <c r="W468">
        <v>7.48</v>
      </c>
      <c r="X468">
        <v>2.94</v>
      </c>
      <c r="Y468">
        <v>0.66</v>
      </c>
      <c r="Z468">
        <v>0.28999999999999998</v>
      </c>
      <c r="AA468">
        <v>0.24</v>
      </c>
      <c r="AB468">
        <v>0</v>
      </c>
      <c r="AC468">
        <v>0</v>
      </c>
      <c r="AD468">
        <v>99</v>
      </c>
      <c r="AF468" s="15">
        <v>658</v>
      </c>
      <c r="AG468">
        <v>51.8</v>
      </c>
      <c r="AH468">
        <v>0.28000000000000003</v>
      </c>
      <c r="AI468">
        <v>8.06</v>
      </c>
      <c r="AJ468">
        <v>6.32</v>
      </c>
      <c r="AK468">
        <v>7.0000000000000007E-2</v>
      </c>
      <c r="AL468">
        <v>24</v>
      </c>
      <c r="AM468">
        <v>5.66</v>
      </c>
      <c r="AN468">
        <v>1.17</v>
      </c>
      <c r="AO468">
        <v>0</v>
      </c>
      <c r="AP468">
        <v>0.75</v>
      </c>
      <c r="AR468" s="38"/>
      <c r="AS468" s="38"/>
      <c r="AT468" s="38"/>
      <c r="AU468" s="38"/>
      <c r="AV468" s="38"/>
      <c r="AW468" s="38"/>
      <c r="AX468" s="38"/>
      <c r="AY468" s="38"/>
      <c r="AZ468" s="38"/>
      <c r="BA468" s="38"/>
      <c r="BB468" s="38"/>
      <c r="BC468" s="38"/>
      <c r="DJ468" s="17"/>
      <c r="EH468" s="17"/>
      <c r="EI468" s="17"/>
      <c r="EJ468" s="17"/>
      <c r="EK468" s="17"/>
      <c r="EL468" s="17"/>
      <c r="EM468" s="17"/>
      <c r="EN468" s="17"/>
      <c r="EQ468" s="17"/>
      <c r="ER468" s="17"/>
      <c r="ES468" s="17"/>
      <c r="ET468" s="17"/>
      <c r="EU468" s="17"/>
      <c r="FW468" s="40"/>
      <c r="FX468" s="40"/>
      <c r="FY468" s="40"/>
      <c r="FZ468" s="40"/>
      <c r="GA468" s="40"/>
      <c r="GB468" s="18"/>
      <c r="GC468" s="18"/>
      <c r="GD468" s="19"/>
      <c r="GE468" s="19"/>
      <c r="GF468" s="41"/>
      <c r="GG468" s="41"/>
      <c r="GH468" s="41"/>
      <c r="GI468" s="41"/>
      <c r="GJ468" s="41"/>
      <c r="GK468" s="41"/>
      <c r="GL468" s="41"/>
      <c r="GM468" s="41"/>
      <c r="GN468" s="41"/>
      <c r="GO468" s="41"/>
      <c r="GP468" s="41"/>
      <c r="GQ468" s="41"/>
      <c r="GR468" s="41"/>
      <c r="GS468" s="41"/>
      <c r="GT468" s="41"/>
      <c r="GU468" s="41"/>
      <c r="GV468" s="42"/>
      <c r="GW468" s="42"/>
      <c r="GX468" s="42"/>
      <c r="GY468" s="42"/>
      <c r="GZ468" s="41"/>
      <c r="HA468" s="41"/>
      <c r="HB468" s="41"/>
      <c r="HC468" s="41"/>
      <c r="HD468" s="41"/>
      <c r="HE468" s="41"/>
      <c r="HF468" s="37"/>
      <c r="HG468" s="37"/>
      <c r="HH468" s="43"/>
      <c r="HI468" s="43"/>
      <c r="HJ468" s="41"/>
      <c r="HK468" s="43"/>
      <c r="HL468" s="42"/>
      <c r="HM468" s="18"/>
      <c r="HN468" s="18"/>
      <c r="HO468" s="42"/>
      <c r="HP468" s="18"/>
      <c r="HQ468" s="18"/>
      <c r="HR468" s="19"/>
      <c r="HS468" s="43"/>
      <c r="HT468" s="42"/>
      <c r="HU468" s="41"/>
      <c r="HV468" s="41"/>
      <c r="HW468" s="19"/>
      <c r="HX468" s="43"/>
      <c r="HY468" s="19"/>
      <c r="HZ468" s="41"/>
      <c r="IA468" s="41"/>
      <c r="IB468" s="19"/>
    </row>
    <row r="469" spans="1:236" ht="15.5">
      <c r="A469" s="15">
        <v>659</v>
      </c>
      <c r="B469" t="s">
        <v>568</v>
      </c>
      <c r="C469" t="s">
        <v>564</v>
      </c>
      <c r="D469">
        <v>0</v>
      </c>
      <c r="E469">
        <f t="shared" si="21"/>
        <v>1.5600000000000165</v>
      </c>
      <c r="F469">
        <f t="shared" si="22"/>
        <v>1.5999999999999943</v>
      </c>
      <c r="G469">
        <f t="shared" si="23"/>
        <v>28</v>
      </c>
      <c r="H469" t="s">
        <v>98</v>
      </c>
      <c r="I469" t="s">
        <v>105</v>
      </c>
      <c r="J469" t="s">
        <v>181</v>
      </c>
      <c r="K469" t="s">
        <v>101</v>
      </c>
      <c r="L469">
        <v>24.5</v>
      </c>
      <c r="M469">
        <v>1540</v>
      </c>
      <c r="N469">
        <v>0</v>
      </c>
      <c r="O469">
        <v>2.8</v>
      </c>
      <c r="P469" s="15">
        <v>659</v>
      </c>
      <c r="Q469">
        <v>45.5</v>
      </c>
      <c r="R469">
        <v>1.65</v>
      </c>
      <c r="S469">
        <v>12.5</v>
      </c>
      <c r="T469">
        <v>11.6</v>
      </c>
      <c r="U469">
        <v>0.1</v>
      </c>
      <c r="V469">
        <v>15.7</v>
      </c>
      <c r="W469">
        <v>7.38</v>
      </c>
      <c r="X469">
        <v>2.95</v>
      </c>
      <c r="Y469">
        <v>0.61</v>
      </c>
      <c r="Z469">
        <v>0.24</v>
      </c>
      <c r="AA469">
        <v>0.21</v>
      </c>
      <c r="AB469">
        <v>0</v>
      </c>
      <c r="AC469">
        <v>0</v>
      </c>
      <c r="AD469">
        <v>98.4</v>
      </c>
      <c r="AF469" s="15">
        <v>659</v>
      </c>
      <c r="AG469">
        <v>53.8</v>
      </c>
      <c r="AH469">
        <v>0.16</v>
      </c>
      <c r="AI469">
        <v>5.86</v>
      </c>
      <c r="AJ469">
        <v>6.65</v>
      </c>
      <c r="AK469">
        <v>0.09</v>
      </c>
      <c r="AL469">
        <v>29.8</v>
      </c>
      <c r="AM469">
        <v>1.94</v>
      </c>
      <c r="AN469">
        <v>0.43</v>
      </c>
      <c r="AO469">
        <v>0</v>
      </c>
      <c r="AP469">
        <v>0.62</v>
      </c>
      <c r="AR469" s="38"/>
      <c r="AS469" s="38"/>
      <c r="AT469" s="38"/>
      <c r="AU469" s="38"/>
      <c r="AV469" s="38"/>
      <c r="AW469" s="38"/>
      <c r="AX469" s="38"/>
      <c r="AY469" s="38"/>
      <c r="AZ469" s="38"/>
      <c r="BA469" s="38"/>
      <c r="BB469" s="38"/>
      <c r="BC469" s="38"/>
      <c r="DJ469" s="17"/>
      <c r="EH469" s="17"/>
      <c r="EI469" s="17"/>
      <c r="EJ469" s="17"/>
      <c r="EK469" s="17"/>
      <c r="EL469" s="17"/>
      <c r="EM469" s="17"/>
      <c r="EN469" s="17"/>
      <c r="EQ469" s="17"/>
      <c r="ER469" s="17"/>
      <c r="ES469" s="17"/>
      <c r="ET469" s="17"/>
      <c r="EU469" s="17"/>
      <c r="FW469" s="40"/>
      <c r="FX469" s="40"/>
      <c r="FY469" s="40"/>
      <c r="FZ469" s="40"/>
      <c r="GA469" s="40"/>
      <c r="GB469" s="18"/>
      <c r="GC469" s="18"/>
      <c r="GD469" s="19"/>
      <c r="GE469" s="19"/>
      <c r="GF469" s="41"/>
      <c r="GG469" s="41"/>
      <c r="GH469" s="41"/>
      <c r="GI469" s="41"/>
      <c r="GJ469" s="41"/>
      <c r="GK469" s="41"/>
      <c r="GL469" s="41"/>
      <c r="GM469" s="41"/>
      <c r="GN469" s="41"/>
      <c r="GO469" s="41"/>
      <c r="GP469" s="41"/>
      <c r="GQ469" s="41"/>
      <c r="GR469" s="41"/>
      <c r="GS469" s="41"/>
      <c r="GT469" s="41"/>
      <c r="GU469" s="41"/>
      <c r="GV469" s="42"/>
      <c r="GW469" s="42"/>
      <c r="GX469" s="42"/>
      <c r="GY469" s="42"/>
      <c r="GZ469" s="41"/>
      <c r="HA469" s="41"/>
      <c r="HB469" s="41"/>
      <c r="HC469" s="41"/>
      <c r="HD469" s="41"/>
      <c r="HE469" s="41"/>
      <c r="HF469" s="37"/>
      <c r="HG469" s="37"/>
      <c r="HH469" s="43"/>
      <c r="HI469" s="43"/>
      <c r="HJ469" s="41"/>
      <c r="HK469" s="43"/>
      <c r="HL469" s="42"/>
      <c r="HM469" s="18"/>
      <c r="HN469" s="18"/>
      <c r="HO469" s="42"/>
      <c r="HP469" s="18"/>
      <c r="HQ469" s="18"/>
      <c r="HR469" s="19"/>
      <c r="HS469" s="43"/>
      <c r="HT469" s="42"/>
      <c r="HU469" s="41"/>
      <c r="HV469" s="41"/>
      <c r="HW469" s="19"/>
      <c r="HX469" s="43"/>
      <c r="HY469" s="19"/>
      <c r="HZ469" s="41"/>
      <c r="IA469" s="41"/>
      <c r="IB469" s="19"/>
    </row>
    <row r="470" spans="1:236" ht="15.5">
      <c r="A470" s="15">
        <v>660</v>
      </c>
      <c r="B470" t="s">
        <v>569</v>
      </c>
      <c r="C470" t="s">
        <v>564</v>
      </c>
      <c r="D470">
        <v>0</v>
      </c>
      <c r="E470">
        <f t="shared" si="21"/>
        <v>0.92999999999999261</v>
      </c>
      <c r="F470">
        <f t="shared" si="22"/>
        <v>0.70000000000000284</v>
      </c>
      <c r="G470">
        <f t="shared" si="23"/>
        <v>28</v>
      </c>
      <c r="H470" t="s">
        <v>98</v>
      </c>
      <c r="I470" t="s">
        <v>105</v>
      </c>
      <c r="J470" t="s">
        <v>181</v>
      </c>
      <c r="K470" t="s">
        <v>101</v>
      </c>
      <c r="L470">
        <v>24</v>
      </c>
      <c r="M470">
        <v>1510</v>
      </c>
      <c r="N470">
        <v>0</v>
      </c>
      <c r="O470">
        <v>2.8</v>
      </c>
      <c r="P470" s="15">
        <v>660</v>
      </c>
      <c r="Q470">
        <v>46.2</v>
      </c>
      <c r="R470">
        <v>1.47</v>
      </c>
      <c r="S470">
        <v>12.2</v>
      </c>
      <c r="T470">
        <v>11.5</v>
      </c>
      <c r="U470">
        <v>0.17</v>
      </c>
      <c r="V470">
        <v>14.7</v>
      </c>
      <c r="W470">
        <v>6.03</v>
      </c>
      <c r="X470">
        <v>4.78</v>
      </c>
      <c r="Y470">
        <v>1.19</v>
      </c>
      <c r="Z470">
        <v>0.21</v>
      </c>
      <c r="AA470">
        <v>0.62</v>
      </c>
      <c r="AB470">
        <v>0</v>
      </c>
      <c r="AC470">
        <v>0</v>
      </c>
      <c r="AD470">
        <v>99.3</v>
      </c>
      <c r="AF470" s="15">
        <v>660</v>
      </c>
      <c r="AG470">
        <v>53.6</v>
      </c>
      <c r="AH470">
        <v>0.26</v>
      </c>
      <c r="AI470">
        <v>7.06</v>
      </c>
      <c r="AJ470">
        <v>6.69</v>
      </c>
      <c r="AK470">
        <v>0.16</v>
      </c>
      <c r="AL470">
        <v>24</v>
      </c>
      <c r="AM470">
        <v>5.0999999999999996</v>
      </c>
      <c r="AN470">
        <v>1.69</v>
      </c>
      <c r="AO470">
        <v>0</v>
      </c>
      <c r="AP470">
        <v>0.75</v>
      </c>
      <c r="AR470" s="38"/>
      <c r="AS470" s="38"/>
      <c r="AT470" s="38"/>
      <c r="AU470" s="38"/>
      <c r="AV470" s="38"/>
      <c r="AW470" s="38"/>
      <c r="AX470" s="38"/>
      <c r="AY470" s="38"/>
      <c r="AZ470" s="38"/>
      <c r="BA470" s="38"/>
      <c r="BB470" s="38"/>
      <c r="BC470" s="38"/>
      <c r="DJ470" s="17"/>
      <c r="EH470" s="17"/>
      <c r="EI470" s="17"/>
      <c r="EJ470" s="17"/>
      <c r="EK470" s="17"/>
      <c r="EL470" s="17"/>
      <c r="EM470" s="17"/>
      <c r="EN470" s="17"/>
      <c r="EQ470" s="17"/>
      <c r="ER470" s="17"/>
      <c r="ES470" s="17"/>
      <c r="ET470" s="17"/>
      <c r="EU470" s="17"/>
      <c r="FW470" s="40"/>
      <c r="FX470" s="40"/>
      <c r="FY470" s="40"/>
      <c r="FZ470" s="40"/>
      <c r="GA470" s="40"/>
      <c r="GB470" s="18"/>
      <c r="GC470" s="18"/>
      <c r="GD470" s="19"/>
      <c r="GE470" s="19"/>
      <c r="GF470" s="41"/>
      <c r="GG470" s="41"/>
      <c r="GH470" s="41"/>
      <c r="GI470" s="41"/>
      <c r="GJ470" s="41"/>
      <c r="GK470" s="41"/>
      <c r="GL470" s="41"/>
      <c r="GM470" s="41"/>
      <c r="GN470" s="41"/>
      <c r="GO470" s="41"/>
      <c r="GP470" s="41"/>
      <c r="GQ470" s="41"/>
      <c r="GR470" s="41"/>
      <c r="GS470" s="41"/>
      <c r="GT470" s="41"/>
      <c r="GU470" s="41"/>
      <c r="GV470" s="42"/>
      <c r="GW470" s="42"/>
      <c r="GX470" s="42"/>
      <c r="GY470" s="42"/>
      <c r="GZ470" s="41"/>
      <c r="HA470" s="41"/>
      <c r="HB470" s="41"/>
      <c r="HC470" s="41"/>
      <c r="HD470" s="41"/>
      <c r="HE470" s="41"/>
      <c r="HF470" s="37"/>
      <c r="HG470" s="37"/>
      <c r="HH470" s="43"/>
      <c r="HI470" s="43"/>
      <c r="HJ470" s="41"/>
      <c r="HK470" s="43"/>
      <c r="HL470" s="42"/>
      <c r="HM470" s="18"/>
      <c r="HN470" s="18"/>
      <c r="HO470" s="42"/>
      <c r="HP470" s="18"/>
      <c r="HQ470" s="18"/>
      <c r="HR470" s="19"/>
      <c r="HS470" s="43"/>
      <c r="HT470" s="42"/>
      <c r="HU470" s="41"/>
      <c r="HV470" s="41"/>
      <c r="HW470" s="19"/>
      <c r="HX470" s="43"/>
      <c r="HY470" s="19"/>
      <c r="HZ470" s="41"/>
      <c r="IA470" s="41"/>
      <c r="IB470" s="19"/>
    </row>
    <row r="471" spans="1:236" ht="15.5">
      <c r="A471" s="15">
        <v>661</v>
      </c>
      <c r="B471" t="s">
        <v>570</v>
      </c>
      <c r="C471" t="s">
        <v>564</v>
      </c>
      <c r="D471">
        <v>0</v>
      </c>
      <c r="E471">
        <f t="shared" si="21"/>
        <v>1.2600000000000051</v>
      </c>
      <c r="F471">
        <f t="shared" si="22"/>
        <v>1.2999999999999972</v>
      </c>
      <c r="G471">
        <f t="shared" si="23"/>
        <v>28</v>
      </c>
      <c r="H471" t="s">
        <v>98</v>
      </c>
      <c r="I471" t="s">
        <v>105</v>
      </c>
      <c r="J471" t="s">
        <v>181</v>
      </c>
      <c r="K471" t="s">
        <v>101</v>
      </c>
      <c r="L471">
        <v>22</v>
      </c>
      <c r="M471">
        <v>1500</v>
      </c>
      <c r="N471">
        <v>0</v>
      </c>
      <c r="O471">
        <v>2.8</v>
      </c>
      <c r="P471" s="15">
        <v>661</v>
      </c>
      <c r="Q471">
        <v>45.5</v>
      </c>
      <c r="R471">
        <v>2.0099999999999998</v>
      </c>
      <c r="S471">
        <v>13.1</v>
      </c>
      <c r="T471">
        <v>10.6</v>
      </c>
      <c r="U471">
        <v>0.12</v>
      </c>
      <c r="V471">
        <v>12.1</v>
      </c>
      <c r="W471">
        <v>6.1</v>
      </c>
      <c r="X471">
        <v>6.07</v>
      </c>
      <c r="Y471">
        <v>2.31</v>
      </c>
      <c r="Z471">
        <v>0.06</v>
      </c>
      <c r="AA471">
        <v>0.77</v>
      </c>
      <c r="AB471">
        <v>0</v>
      </c>
      <c r="AC471">
        <v>0</v>
      </c>
      <c r="AD471">
        <v>98.7</v>
      </c>
      <c r="AF471" s="15">
        <v>661</v>
      </c>
      <c r="AG471">
        <v>52.5</v>
      </c>
      <c r="AH471">
        <v>0.4</v>
      </c>
      <c r="AI471">
        <v>8.9499999999999993</v>
      </c>
      <c r="AJ471">
        <v>5.38</v>
      </c>
      <c r="AK471">
        <v>0.11</v>
      </c>
      <c r="AL471">
        <v>19.100000000000001</v>
      </c>
      <c r="AM471">
        <v>9.31</v>
      </c>
      <c r="AN471">
        <v>2.44</v>
      </c>
      <c r="AO471">
        <v>0</v>
      </c>
      <c r="AP471">
        <v>0.63</v>
      </c>
      <c r="AR471" s="38"/>
      <c r="AS471" s="38"/>
      <c r="AT471" s="38"/>
      <c r="AU471" s="38"/>
      <c r="AV471" s="38"/>
      <c r="AW471" s="38"/>
      <c r="AX471" s="38"/>
      <c r="AY471" s="38"/>
      <c r="AZ471" s="38"/>
      <c r="BA471" s="38"/>
      <c r="BB471" s="38"/>
      <c r="BC471" s="38"/>
      <c r="DJ471" s="17"/>
      <c r="EH471" s="17"/>
      <c r="EI471" s="17"/>
      <c r="EJ471" s="17"/>
      <c r="EK471" s="17"/>
      <c r="EL471" s="17"/>
      <c r="EM471" s="17"/>
      <c r="EN471" s="17"/>
      <c r="EQ471" s="17"/>
      <c r="ER471" s="17"/>
      <c r="ES471" s="17"/>
      <c r="ET471" s="17"/>
      <c r="EU471" s="17"/>
      <c r="FW471" s="40"/>
      <c r="FX471" s="40"/>
      <c r="FY471" s="40"/>
      <c r="FZ471" s="40"/>
      <c r="GA471" s="40"/>
      <c r="GB471" s="18"/>
      <c r="GC471" s="18"/>
      <c r="GD471" s="19"/>
      <c r="GE471" s="19"/>
      <c r="GF471" s="41"/>
      <c r="GG471" s="41"/>
      <c r="GH471" s="41"/>
      <c r="GI471" s="41"/>
      <c r="GJ471" s="41"/>
      <c r="GK471" s="41"/>
      <c r="GL471" s="41"/>
      <c r="GM471" s="41"/>
      <c r="GN471" s="41"/>
      <c r="GO471" s="41"/>
      <c r="GP471" s="41"/>
      <c r="GQ471" s="41"/>
      <c r="GR471" s="41"/>
      <c r="GS471" s="41"/>
      <c r="GT471" s="41"/>
      <c r="GU471" s="41"/>
      <c r="GV471" s="42"/>
      <c r="GW471" s="42"/>
      <c r="GX471" s="42"/>
      <c r="GY471" s="42"/>
      <c r="GZ471" s="41"/>
      <c r="HA471" s="41"/>
      <c r="HB471" s="41"/>
      <c r="HC471" s="41"/>
      <c r="HD471" s="41"/>
      <c r="HE471" s="41"/>
      <c r="HF471" s="37"/>
      <c r="HG471" s="37"/>
      <c r="HH471" s="43"/>
      <c r="HI471" s="43"/>
      <c r="HJ471" s="41"/>
      <c r="HK471" s="43"/>
      <c r="HL471" s="42"/>
      <c r="HM471" s="18"/>
      <c r="HN471" s="18"/>
      <c r="HO471" s="42"/>
      <c r="HP471" s="18"/>
      <c r="HQ471" s="18"/>
      <c r="HR471" s="19"/>
      <c r="HS471" s="43"/>
      <c r="HT471" s="42"/>
      <c r="HU471" s="41"/>
      <c r="HV471" s="41"/>
      <c r="HW471" s="19"/>
      <c r="HX471" s="43"/>
      <c r="HY471" s="19"/>
      <c r="HZ471" s="41"/>
      <c r="IA471" s="41"/>
      <c r="IB471" s="19"/>
    </row>
    <row r="472" spans="1:236" ht="15.5">
      <c r="A472" s="15">
        <v>662</v>
      </c>
      <c r="B472" t="s">
        <v>571</v>
      </c>
      <c r="C472" t="s">
        <v>564</v>
      </c>
      <c r="D472">
        <v>0</v>
      </c>
      <c r="E472">
        <f t="shared" si="21"/>
        <v>0.29999999999999716</v>
      </c>
      <c r="F472">
        <f t="shared" si="22"/>
        <v>0.29999999999999716</v>
      </c>
      <c r="G472">
        <f t="shared" si="23"/>
        <v>28</v>
      </c>
      <c r="H472" t="s">
        <v>98</v>
      </c>
      <c r="I472" t="s">
        <v>105</v>
      </c>
      <c r="J472" t="s">
        <v>181</v>
      </c>
      <c r="K472" t="s">
        <v>101</v>
      </c>
      <c r="L472">
        <v>22</v>
      </c>
      <c r="M472">
        <v>1518</v>
      </c>
      <c r="N472">
        <v>0</v>
      </c>
      <c r="O472">
        <v>2.8</v>
      </c>
      <c r="P472" s="15">
        <v>662</v>
      </c>
      <c r="Q472">
        <v>46.6</v>
      </c>
      <c r="R472">
        <v>1.74</v>
      </c>
      <c r="S472">
        <v>13.3</v>
      </c>
      <c r="T472">
        <v>9.5299999999999994</v>
      </c>
      <c r="U472">
        <v>0.13</v>
      </c>
      <c r="V472">
        <v>13.9</v>
      </c>
      <c r="W472">
        <v>6</v>
      </c>
      <c r="X472">
        <v>5.61</v>
      </c>
      <c r="Y472">
        <v>2.09</v>
      </c>
      <c r="Z472">
        <v>0.11</v>
      </c>
      <c r="AA472">
        <v>0.69</v>
      </c>
      <c r="AB472">
        <v>0</v>
      </c>
      <c r="AC472">
        <v>0</v>
      </c>
      <c r="AD472">
        <v>99.7</v>
      </c>
      <c r="AF472" s="15">
        <v>662</v>
      </c>
      <c r="AG472">
        <v>53.3</v>
      </c>
      <c r="AH472">
        <v>0.33</v>
      </c>
      <c r="AI472">
        <v>9.1</v>
      </c>
      <c r="AJ472">
        <v>5.53</v>
      </c>
      <c r="AK472">
        <v>0.1</v>
      </c>
      <c r="AL472">
        <v>22.9</v>
      </c>
      <c r="AM472">
        <v>6.61</v>
      </c>
      <c r="AN472">
        <v>1.93</v>
      </c>
      <c r="AO472">
        <v>0</v>
      </c>
      <c r="AP472">
        <v>0.56999999999999995</v>
      </c>
      <c r="AR472" s="38"/>
      <c r="AS472" s="38"/>
      <c r="AT472" s="38"/>
      <c r="AU472" s="38"/>
      <c r="AV472" s="38"/>
      <c r="AW472" s="38"/>
      <c r="AX472" s="38"/>
      <c r="AY472" s="38"/>
      <c r="AZ472" s="38"/>
      <c r="BA472" s="38"/>
      <c r="BB472" s="38"/>
      <c r="BC472" s="38"/>
      <c r="DJ472" s="17"/>
      <c r="EH472" s="17"/>
      <c r="EI472" s="17"/>
      <c r="EJ472" s="17"/>
      <c r="EK472" s="17"/>
      <c r="EL472" s="17"/>
      <c r="EM472" s="17"/>
      <c r="EN472" s="17"/>
      <c r="EQ472" s="17"/>
      <c r="ER472" s="17"/>
      <c r="ES472" s="17"/>
      <c r="ET472" s="17"/>
      <c r="EU472" s="17"/>
      <c r="FW472" s="40"/>
      <c r="FX472" s="40"/>
      <c r="FY472" s="40"/>
      <c r="FZ472" s="40"/>
      <c r="GA472" s="40"/>
      <c r="GB472" s="18"/>
      <c r="GC472" s="18"/>
      <c r="GD472" s="19"/>
      <c r="GE472" s="19"/>
      <c r="GF472" s="41"/>
      <c r="GG472" s="41"/>
      <c r="GH472" s="41"/>
      <c r="GI472" s="41"/>
      <c r="GJ472" s="41"/>
      <c r="GK472" s="41"/>
      <c r="GL472" s="41"/>
      <c r="GM472" s="41"/>
      <c r="GN472" s="41"/>
      <c r="GO472" s="41"/>
      <c r="GP472" s="41"/>
      <c r="GQ472" s="41"/>
      <c r="GR472" s="41"/>
      <c r="GS472" s="41"/>
      <c r="GT472" s="41"/>
      <c r="GU472" s="41"/>
      <c r="GV472" s="42"/>
      <c r="GW472" s="42"/>
      <c r="GX472" s="42"/>
      <c r="GY472" s="42"/>
      <c r="GZ472" s="41"/>
      <c r="HA472" s="41"/>
      <c r="HB472" s="41"/>
      <c r="HC472" s="41"/>
      <c r="HD472" s="41"/>
      <c r="HE472" s="41"/>
      <c r="HF472" s="37"/>
      <c r="HG472" s="37"/>
      <c r="HH472" s="43"/>
      <c r="HI472" s="43"/>
      <c r="HJ472" s="41"/>
      <c r="HK472" s="43"/>
      <c r="HL472" s="42"/>
      <c r="HM472" s="18"/>
      <c r="HN472" s="18"/>
      <c r="HO472" s="42"/>
      <c r="HP472" s="18"/>
      <c r="HQ472" s="18"/>
      <c r="HR472" s="19"/>
      <c r="HS472" s="43"/>
      <c r="HT472" s="42"/>
      <c r="HU472" s="41"/>
      <c r="HV472" s="41"/>
      <c r="HW472" s="19"/>
      <c r="HX472" s="43"/>
      <c r="HY472" s="19"/>
      <c r="HZ472" s="41"/>
      <c r="IA472" s="41"/>
      <c r="IB472" s="19"/>
    </row>
    <row r="473" spans="1:236" ht="15.5">
      <c r="A473" s="15">
        <v>663</v>
      </c>
      <c r="B473" t="s">
        <v>572</v>
      </c>
      <c r="C473" t="s">
        <v>564</v>
      </c>
      <c r="D473">
        <v>0</v>
      </c>
      <c r="E473">
        <f t="shared" si="21"/>
        <v>0.72999999999998977</v>
      </c>
      <c r="F473">
        <f t="shared" si="22"/>
        <v>0.79999999999999716</v>
      </c>
      <c r="G473">
        <f t="shared" si="23"/>
        <v>28</v>
      </c>
      <c r="H473" t="s">
        <v>98</v>
      </c>
      <c r="I473" t="s">
        <v>105</v>
      </c>
      <c r="J473" t="s">
        <v>181</v>
      </c>
      <c r="K473" t="s">
        <v>101</v>
      </c>
      <c r="L473">
        <v>24.8</v>
      </c>
      <c r="M473">
        <v>1508</v>
      </c>
      <c r="N473">
        <v>0</v>
      </c>
      <c r="O473">
        <v>2.8</v>
      </c>
      <c r="P473" s="15">
        <v>663</v>
      </c>
      <c r="Q473">
        <v>46.1</v>
      </c>
      <c r="R473">
        <v>1.8</v>
      </c>
      <c r="S473">
        <v>13.4</v>
      </c>
      <c r="T473">
        <v>9.7799999999999994</v>
      </c>
      <c r="U473">
        <v>0.13</v>
      </c>
      <c r="V473">
        <v>13.5</v>
      </c>
      <c r="W473">
        <v>6</v>
      </c>
      <c r="X473">
        <v>5.57</v>
      </c>
      <c r="Y473">
        <v>2.17</v>
      </c>
      <c r="Z473">
        <v>0.09</v>
      </c>
      <c r="AA473">
        <v>0.73</v>
      </c>
      <c r="AB473">
        <v>0</v>
      </c>
      <c r="AC473">
        <v>0</v>
      </c>
      <c r="AD473">
        <v>99.2</v>
      </c>
      <c r="AF473" s="15">
        <v>663</v>
      </c>
      <c r="AG473">
        <v>53.8</v>
      </c>
      <c r="AH473">
        <v>0.33</v>
      </c>
      <c r="AI473">
        <v>8.27</v>
      </c>
      <c r="AJ473">
        <v>5.55</v>
      </c>
      <c r="AK473">
        <v>0.11</v>
      </c>
      <c r="AL473">
        <v>22.5</v>
      </c>
      <c r="AM473">
        <v>6.94</v>
      </c>
      <c r="AN473">
        <v>2.04</v>
      </c>
      <c r="AO473">
        <v>0</v>
      </c>
      <c r="AP473">
        <v>0.54</v>
      </c>
      <c r="AR473" s="38"/>
      <c r="AS473" s="38"/>
      <c r="AT473" s="38"/>
      <c r="AU473" s="38"/>
      <c r="AV473" s="38"/>
      <c r="AW473" s="38"/>
      <c r="AX473" s="38"/>
      <c r="AY473" s="38"/>
      <c r="AZ473" s="38"/>
      <c r="BA473" s="38"/>
      <c r="BB473" s="38"/>
      <c r="BC473" s="38"/>
      <c r="DJ473" s="17"/>
      <c r="EH473" s="17"/>
      <c r="EI473" s="17"/>
      <c r="EJ473" s="17"/>
      <c r="EK473" s="17"/>
      <c r="EL473" s="17"/>
      <c r="EM473" s="17"/>
      <c r="EN473" s="17"/>
      <c r="EQ473" s="17"/>
      <c r="ER473" s="17"/>
      <c r="ES473" s="17"/>
      <c r="ET473" s="17"/>
      <c r="EU473" s="17"/>
      <c r="FW473" s="40"/>
      <c r="FX473" s="40"/>
      <c r="FY473" s="40"/>
      <c r="FZ473" s="40"/>
      <c r="GA473" s="40"/>
      <c r="GB473" s="18"/>
      <c r="GC473" s="18"/>
      <c r="GD473" s="19"/>
      <c r="GE473" s="19"/>
      <c r="GF473" s="41"/>
      <c r="GG473" s="41"/>
      <c r="GH473" s="41"/>
      <c r="GI473" s="41"/>
      <c r="GJ473" s="41"/>
      <c r="GK473" s="41"/>
      <c r="GL473" s="41"/>
      <c r="GM473" s="41"/>
      <c r="GN473" s="41"/>
      <c r="GO473" s="41"/>
      <c r="GP473" s="41"/>
      <c r="GQ473" s="41"/>
      <c r="GR473" s="41"/>
      <c r="GS473" s="41"/>
      <c r="GT473" s="41"/>
      <c r="GU473" s="41"/>
      <c r="GV473" s="42"/>
      <c r="GW473" s="42"/>
      <c r="GX473" s="42"/>
      <c r="GY473" s="42"/>
      <c r="GZ473" s="41"/>
      <c r="HA473" s="41"/>
      <c r="HB473" s="41"/>
      <c r="HC473" s="41"/>
      <c r="HD473" s="41"/>
      <c r="HE473" s="41"/>
      <c r="HF473" s="37"/>
      <c r="HG473" s="37"/>
      <c r="HH473" s="43"/>
      <c r="HI473" s="43"/>
      <c r="HJ473" s="41"/>
      <c r="HK473" s="43"/>
      <c r="HL473" s="42"/>
      <c r="HM473" s="18"/>
      <c r="HN473" s="18"/>
      <c r="HO473" s="42"/>
      <c r="HP473" s="18"/>
      <c r="HQ473" s="18"/>
      <c r="HR473" s="19"/>
      <c r="HS473" s="43"/>
      <c r="HT473" s="42"/>
      <c r="HU473" s="41"/>
      <c r="HV473" s="41"/>
      <c r="HW473" s="19"/>
      <c r="HX473" s="43"/>
      <c r="HY473" s="19"/>
      <c r="HZ473" s="41"/>
      <c r="IA473" s="41"/>
      <c r="IB473" s="19"/>
    </row>
    <row r="474" spans="1:236" ht="15.5">
      <c r="A474" s="15">
        <v>664</v>
      </c>
      <c r="B474" t="s">
        <v>573</v>
      </c>
      <c r="C474" t="s">
        <v>564</v>
      </c>
      <c r="D474">
        <v>0</v>
      </c>
      <c r="E474">
        <f t="shared" si="21"/>
        <v>0.12999999999999545</v>
      </c>
      <c r="F474">
        <f t="shared" si="22"/>
        <v>0.20000000000000284</v>
      </c>
      <c r="G474">
        <f t="shared" si="23"/>
        <v>28</v>
      </c>
      <c r="H474" t="s">
        <v>98</v>
      </c>
      <c r="I474" t="s">
        <v>105</v>
      </c>
      <c r="J474" t="s">
        <v>181</v>
      </c>
      <c r="K474" t="s">
        <v>101</v>
      </c>
      <c r="L474">
        <v>24.5</v>
      </c>
      <c r="M474">
        <v>1511</v>
      </c>
      <c r="N474">
        <v>0</v>
      </c>
      <c r="O474">
        <v>2.8</v>
      </c>
      <c r="P474" s="15">
        <v>664</v>
      </c>
      <c r="Q474">
        <v>46.5</v>
      </c>
      <c r="R474">
        <v>1.72</v>
      </c>
      <c r="S474">
        <v>13.2</v>
      </c>
      <c r="T474">
        <v>9.44</v>
      </c>
      <c r="U474">
        <v>0.12</v>
      </c>
      <c r="V474">
        <v>13.9</v>
      </c>
      <c r="W474">
        <v>6.03</v>
      </c>
      <c r="X474">
        <v>6.04</v>
      </c>
      <c r="Y474">
        <v>2.0699999999999998</v>
      </c>
      <c r="Z474">
        <v>0.13</v>
      </c>
      <c r="AA474">
        <v>0.72</v>
      </c>
      <c r="AB474">
        <v>0</v>
      </c>
      <c r="AC474">
        <v>0</v>
      </c>
      <c r="AD474">
        <v>99.8</v>
      </c>
      <c r="AF474" s="15">
        <v>664</v>
      </c>
      <c r="AG474">
        <v>54.7</v>
      </c>
      <c r="AH474">
        <v>0.32</v>
      </c>
      <c r="AI474">
        <v>8.06</v>
      </c>
      <c r="AJ474">
        <v>5.61</v>
      </c>
      <c r="AK474">
        <v>0.1</v>
      </c>
      <c r="AL474">
        <v>23.7</v>
      </c>
      <c r="AM474">
        <v>6.63</v>
      </c>
      <c r="AN474">
        <v>1.85</v>
      </c>
      <c r="AO474">
        <v>0</v>
      </c>
      <c r="AP474">
        <v>0.51</v>
      </c>
      <c r="AR474" s="38"/>
      <c r="AS474" s="38"/>
      <c r="AT474" s="38"/>
      <c r="AU474" s="38"/>
      <c r="AV474" s="38"/>
      <c r="AW474" s="38"/>
      <c r="AX474" s="38"/>
      <c r="AY474" s="38"/>
      <c r="AZ474" s="38"/>
      <c r="BA474" s="38"/>
      <c r="BB474" s="38"/>
      <c r="BC474" s="38"/>
      <c r="DJ474" s="17"/>
      <c r="EH474" s="17"/>
      <c r="EI474" s="17"/>
      <c r="EJ474" s="17"/>
      <c r="EK474" s="17"/>
      <c r="EL474" s="17"/>
      <c r="EM474" s="17"/>
      <c r="EN474" s="17"/>
      <c r="EQ474" s="17"/>
      <c r="ER474" s="17"/>
      <c r="ES474" s="17"/>
      <c r="ET474" s="17"/>
      <c r="EU474" s="17"/>
      <c r="FW474" s="40"/>
      <c r="FX474" s="40"/>
      <c r="FY474" s="40"/>
      <c r="FZ474" s="40"/>
      <c r="GA474" s="40"/>
      <c r="GB474" s="18"/>
      <c r="GC474" s="18"/>
      <c r="GD474" s="19"/>
      <c r="GE474" s="19"/>
      <c r="GF474" s="41"/>
      <c r="GG474" s="41"/>
      <c r="GH474" s="41"/>
      <c r="GI474" s="41"/>
      <c r="GJ474" s="41"/>
      <c r="GK474" s="41"/>
      <c r="GL474" s="41"/>
      <c r="GM474" s="41"/>
      <c r="GN474" s="41"/>
      <c r="GO474" s="41"/>
      <c r="GP474" s="41"/>
      <c r="GQ474" s="41"/>
      <c r="GR474" s="41"/>
      <c r="GS474" s="41"/>
      <c r="GT474" s="41"/>
      <c r="GU474" s="41"/>
      <c r="GV474" s="42"/>
      <c r="GW474" s="42"/>
      <c r="GX474" s="42"/>
      <c r="GY474" s="42"/>
      <c r="GZ474" s="41"/>
      <c r="HA474" s="41"/>
      <c r="HB474" s="41"/>
      <c r="HC474" s="41"/>
      <c r="HD474" s="41"/>
      <c r="HE474" s="41"/>
      <c r="HF474" s="37"/>
      <c r="HG474" s="37"/>
      <c r="HH474" s="43"/>
      <c r="HI474" s="43"/>
      <c r="HJ474" s="41"/>
      <c r="HK474" s="43"/>
      <c r="HL474" s="42"/>
      <c r="HM474" s="18"/>
      <c r="HN474" s="18"/>
      <c r="HO474" s="42"/>
      <c r="HP474" s="18"/>
      <c r="HQ474" s="18"/>
      <c r="HR474" s="19"/>
      <c r="HS474" s="43"/>
      <c r="HT474" s="42"/>
      <c r="HU474" s="41"/>
      <c r="HV474" s="41"/>
      <c r="HW474" s="19"/>
      <c r="HX474" s="43"/>
      <c r="HY474" s="19"/>
      <c r="HZ474" s="41"/>
      <c r="IA474" s="41"/>
      <c r="IB474" s="19"/>
    </row>
    <row r="475" spans="1:236" ht="15.5">
      <c r="A475" s="15">
        <v>665</v>
      </c>
      <c r="B475" t="s">
        <v>574</v>
      </c>
      <c r="C475" t="s">
        <v>564</v>
      </c>
      <c r="D475">
        <v>0</v>
      </c>
      <c r="E475">
        <f t="shared" si="21"/>
        <v>1.6100000000000136</v>
      </c>
      <c r="F475">
        <f t="shared" si="22"/>
        <v>1.5999999999999943</v>
      </c>
      <c r="G475">
        <f t="shared" si="23"/>
        <v>24</v>
      </c>
      <c r="H475" t="s">
        <v>98</v>
      </c>
      <c r="I475" t="s">
        <v>105</v>
      </c>
      <c r="J475" t="s">
        <v>181</v>
      </c>
      <c r="K475" t="s">
        <v>101</v>
      </c>
      <c r="L475">
        <v>23.5</v>
      </c>
      <c r="M475">
        <v>1485</v>
      </c>
      <c r="N475">
        <v>0</v>
      </c>
      <c r="O475">
        <v>2.4</v>
      </c>
      <c r="P475" s="15">
        <v>665</v>
      </c>
      <c r="Q475">
        <v>46.4</v>
      </c>
      <c r="R475">
        <v>1.79</v>
      </c>
      <c r="S475">
        <v>14.3</v>
      </c>
      <c r="T475">
        <v>8.9700000000000006</v>
      </c>
      <c r="U475">
        <v>0.11</v>
      </c>
      <c r="V475">
        <v>12.9</v>
      </c>
      <c r="W475">
        <v>6.11</v>
      </c>
      <c r="X475">
        <v>5.0999999999999996</v>
      </c>
      <c r="Y475">
        <v>1.94</v>
      </c>
      <c r="Z475">
        <v>0.14000000000000001</v>
      </c>
      <c r="AA475">
        <v>0.63</v>
      </c>
      <c r="AB475">
        <v>0</v>
      </c>
      <c r="AC475">
        <v>0</v>
      </c>
      <c r="AD475">
        <v>98.4</v>
      </c>
      <c r="AF475" s="15">
        <v>665</v>
      </c>
      <c r="AG475">
        <v>52.4</v>
      </c>
      <c r="AH475">
        <v>0.31</v>
      </c>
      <c r="AI475">
        <v>8.4</v>
      </c>
      <c r="AJ475">
        <v>5.79</v>
      </c>
      <c r="AK475">
        <v>0.08</v>
      </c>
      <c r="AL475">
        <v>23.1</v>
      </c>
      <c r="AM475">
        <v>6.47</v>
      </c>
      <c r="AN475">
        <v>1.58</v>
      </c>
      <c r="AO475">
        <v>0</v>
      </c>
      <c r="AP475">
        <v>0.8</v>
      </c>
      <c r="AR475" s="38"/>
      <c r="AS475" s="38"/>
      <c r="AT475" s="38"/>
      <c r="AU475" s="38"/>
      <c r="AV475" s="38"/>
      <c r="AW475" s="38"/>
      <c r="AX475" s="38"/>
      <c r="AY475" s="38"/>
      <c r="AZ475" s="38"/>
      <c r="BA475" s="38"/>
      <c r="BB475" s="38"/>
      <c r="BC475" s="38"/>
      <c r="DJ475" s="17"/>
      <c r="EH475" s="17"/>
      <c r="EI475" s="17"/>
      <c r="EJ475" s="17"/>
      <c r="EK475" s="17"/>
      <c r="EL475" s="17"/>
      <c r="EM475" s="17"/>
      <c r="EN475" s="17"/>
      <c r="EQ475" s="17"/>
      <c r="ER475" s="17"/>
      <c r="ES475" s="17"/>
      <c r="ET475" s="17"/>
      <c r="EU475" s="17"/>
      <c r="FW475" s="40"/>
      <c r="FX475" s="40"/>
      <c r="FY475" s="40"/>
      <c r="FZ475" s="40"/>
      <c r="GA475" s="40"/>
      <c r="GB475" s="18"/>
      <c r="GC475" s="18"/>
      <c r="GD475" s="19"/>
      <c r="GE475" s="19"/>
      <c r="GF475" s="41"/>
      <c r="GG475" s="41"/>
      <c r="GH475" s="41"/>
      <c r="GI475" s="41"/>
      <c r="GJ475" s="41"/>
      <c r="GK475" s="41"/>
      <c r="GL475" s="41"/>
      <c r="GM475" s="41"/>
      <c r="GN475" s="41"/>
      <c r="GO475" s="41"/>
      <c r="GP475" s="41"/>
      <c r="GQ475" s="41"/>
      <c r="GR475" s="41"/>
      <c r="GS475" s="41"/>
      <c r="GT475" s="41"/>
      <c r="GU475" s="41"/>
      <c r="GV475" s="42"/>
      <c r="GW475" s="42"/>
      <c r="GX475" s="42"/>
      <c r="GY475" s="42"/>
      <c r="GZ475" s="41"/>
      <c r="HA475" s="41"/>
      <c r="HB475" s="41"/>
      <c r="HC475" s="41"/>
      <c r="HD475" s="41"/>
      <c r="HE475" s="41"/>
      <c r="HF475" s="37"/>
      <c r="HG475" s="37"/>
      <c r="HH475" s="43"/>
      <c r="HI475" s="43"/>
      <c r="HJ475" s="41"/>
      <c r="HK475" s="43"/>
      <c r="HL475" s="42"/>
      <c r="HM475" s="18"/>
      <c r="HN475" s="18"/>
      <c r="HO475" s="42"/>
      <c r="HP475" s="18"/>
      <c r="HQ475" s="18"/>
      <c r="HR475" s="19"/>
      <c r="HS475" s="43"/>
      <c r="HT475" s="42"/>
      <c r="HU475" s="41"/>
      <c r="HV475" s="41"/>
      <c r="HW475" s="19"/>
      <c r="HX475" s="43"/>
      <c r="HY475" s="19"/>
      <c r="HZ475" s="41"/>
      <c r="IA475" s="41"/>
      <c r="IB475" s="19"/>
    </row>
    <row r="476" spans="1:236" ht="15.5">
      <c r="A476" s="15">
        <v>30226</v>
      </c>
      <c r="B476" t="s">
        <v>575</v>
      </c>
      <c r="C476" t="s">
        <v>576</v>
      </c>
      <c r="D476">
        <v>0</v>
      </c>
      <c r="E476">
        <f t="shared" si="21"/>
        <v>2.1299999999999812</v>
      </c>
      <c r="F476">
        <f t="shared" si="22"/>
        <v>2.1299999999999955</v>
      </c>
      <c r="G476">
        <f t="shared" si="23"/>
        <v>1E-3</v>
      </c>
      <c r="H476" t="s">
        <v>98</v>
      </c>
      <c r="I476" t="s">
        <v>99</v>
      </c>
      <c r="J476" t="s">
        <v>100</v>
      </c>
      <c r="K476" t="s">
        <v>101</v>
      </c>
      <c r="L476">
        <v>42</v>
      </c>
      <c r="M476">
        <v>1240</v>
      </c>
      <c r="N476">
        <v>3</v>
      </c>
      <c r="O476">
        <v>1E-4</v>
      </c>
      <c r="P476" s="15">
        <v>30226</v>
      </c>
      <c r="Q476">
        <v>50.24</v>
      </c>
      <c r="R476">
        <v>0.95</v>
      </c>
      <c r="S476">
        <v>8.0299999999999994</v>
      </c>
      <c r="T476">
        <v>17.149999999999999</v>
      </c>
      <c r="U476">
        <v>0.48</v>
      </c>
      <c r="V476">
        <v>10.07</v>
      </c>
      <c r="W476">
        <v>9.74</v>
      </c>
      <c r="X476">
        <v>1.06</v>
      </c>
      <c r="Y476">
        <v>0</v>
      </c>
      <c r="Z476">
        <v>0.15</v>
      </c>
      <c r="AA476">
        <v>0</v>
      </c>
      <c r="AB476">
        <v>0</v>
      </c>
      <c r="AC476">
        <v>0</v>
      </c>
      <c r="AD476">
        <v>97.87</v>
      </c>
      <c r="AF476" s="15">
        <v>30226</v>
      </c>
      <c r="AG476">
        <v>55.2</v>
      </c>
      <c r="AH476">
        <v>0.09</v>
      </c>
      <c r="AI476">
        <v>0.5</v>
      </c>
      <c r="AJ476">
        <v>13.86</v>
      </c>
      <c r="AK476">
        <v>0.51</v>
      </c>
      <c r="AL476">
        <v>27.57</v>
      </c>
      <c r="AM476">
        <v>2.15</v>
      </c>
      <c r="AN476">
        <v>0.03</v>
      </c>
      <c r="AO476">
        <v>0</v>
      </c>
      <c r="AP476">
        <v>0.4</v>
      </c>
      <c r="AR476" s="38"/>
      <c r="AS476" s="38"/>
      <c r="AT476" s="38"/>
      <c r="AU476" s="38"/>
      <c r="AV476" s="38"/>
      <c r="AW476" s="38"/>
      <c r="AX476" s="38"/>
      <c r="AY476" s="38"/>
      <c r="AZ476" s="38"/>
      <c r="BA476" s="38"/>
      <c r="BB476" s="38"/>
      <c r="BC476" s="38"/>
      <c r="DJ476" s="17"/>
      <c r="EH476" s="17"/>
      <c r="EI476" s="17"/>
      <c r="EJ476" s="17"/>
      <c r="EK476" s="17"/>
      <c r="EL476" s="17"/>
      <c r="EM476" s="17"/>
      <c r="EN476" s="17"/>
      <c r="EQ476" s="17"/>
      <c r="ER476" s="17"/>
      <c r="ES476" s="17"/>
      <c r="ET476" s="17"/>
      <c r="EU476" s="17"/>
      <c r="FW476" s="40"/>
      <c r="FX476" s="40"/>
      <c r="FY476" s="40"/>
      <c r="FZ476" s="40"/>
      <c r="GA476" s="40"/>
      <c r="GB476" s="18"/>
      <c r="GC476" s="18"/>
      <c r="GD476" s="19"/>
      <c r="GE476" s="19"/>
      <c r="GF476" s="41"/>
      <c r="GG476" s="41"/>
      <c r="GH476" s="41"/>
      <c r="GI476" s="41"/>
      <c r="GJ476" s="41"/>
      <c r="GK476" s="41"/>
      <c r="GL476" s="41"/>
      <c r="GM476" s="41"/>
      <c r="GN476" s="41"/>
      <c r="GO476" s="41"/>
      <c r="GP476" s="41"/>
      <c r="GQ476" s="41"/>
      <c r="GR476" s="41"/>
      <c r="GS476" s="41"/>
      <c r="GT476" s="41"/>
      <c r="GU476" s="41"/>
      <c r="GV476" s="42"/>
      <c r="GW476" s="42"/>
      <c r="GX476" s="42"/>
      <c r="GY476" s="42"/>
      <c r="GZ476" s="41"/>
      <c r="HA476" s="41"/>
      <c r="HB476" s="41"/>
      <c r="HC476" s="41"/>
      <c r="HD476" s="41"/>
      <c r="HE476" s="41"/>
      <c r="HF476" s="37"/>
      <c r="HG476" s="37"/>
      <c r="HH476" s="43"/>
      <c r="HI476" s="43"/>
      <c r="HJ476" s="41"/>
      <c r="HK476" s="43"/>
      <c r="HL476" s="42"/>
      <c r="HM476" s="18"/>
      <c r="HN476" s="18"/>
      <c r="HO476" s="42"/>
      <c r="HP476" s="18"/>
      <c r="HQ476" s="18"/>
      <c r="HR476" s="19"/>
      <c r="HS476" s="43"/>
      <c r="HT476" s="42"/>
      <c r="HU476" s="41"/>
      <c r="HV476" s="41"/>
      <c r="HW476" s="19"/>
      <c r="HX476" s="43"/>
      <c r="HY476" s="19"/>
      <c r="HZ476" s="41"/>
      <c r="IA476" s="41"/>
      <c r="IB476" s="19"/>
    </row>
    <row r="477" spans="1:236" ht="15.5">
      <c r="A477" s="15">
        <v>30228</v>
      </c>
      <c r="B477" t="s">
        <v>577</v>
      </c>
      <c r="C477" t="s">
        <v>576</v>
      </c>
      <c r="D477">
        <v>0</v>
      </c>
      <c r="E477">
        <f t="shared" si="21"/>
        <v>3.1300000000000097</v>
      </c>
      <c r="F477">
        <f t="shared" si="22"/>
        <v>3.1299999999999955</v>
      </c>
      <c r="G477">
        <f t="shared" si="23"/>
        <v>1E-3</v>
      </c>
      <c r="H477" t="s">
        <v>98</v>
      </c>
      <c r="I477" t="s">
        <v>99</v>
      </c>
      <c r="J477" t="s">
        <v>100</v>
      </c>
      <c r="K477" t="s">
        <v>101</v>
      </c>
      <c r="L477">
        <v>42</v>
      </c>
      <c r="M477">
        <v>1240</v>
      </c>
      <c r="N477">
        <v>3</v>
      </c>
      <c r="O477">
        <v>1E-4</v>
      </c>
      <c r="P477" s="15">
        <v>30228</v>
      </c>
      <c r="Q477">
        <v>49.69</v>
      </c>
      <c r="R477">
        <v>0.71</v>
      </c>
      <c r="S477">
        <v>6.05</v>
      </c>
      <c r="T477">
        <v>15.31</v>
      </c>
      <c r="U477">
        <v>0.42</v>
      </c>
      <c r="V477">
        <v>10.75</v>
      </c>
      <c r="W477">
        <v>12.98</v>
      </c>
      <c r="X477">
        <v>0.77</v>
      </c>
      <c r="Y477">
        <v>0</v>
      </c>
      <c r="Z477">
        <v>0.19</v>
      </c>
      <c r="AA477">
        <v>0</v>
      </c>
      <c r="AB477">
        <v>0</v>
      </c>
      <c r="AC477">
        <v>0</v>
      </c>
      <c r="AD477">
        <v>96.87</v>
      </c>
      <c r="AF477" s="15">
        <v>30228</v>
      </c>
      <c r="AG477">
        <v>53.25</v>
      </c>
      <c r="AH477">
        <v>0.15</v>
      </c>
      <c r="AI477">
        <v>0.91</v>
      </c>
      <c r="AJ477">
        <v>8.0399999999999991</v>
      </c>
      <c r="AK477">
        <v>0.34</v>
      </c>
      <c r="AL477">
        <v>19.260000000000002</v>
      </c>
      <c r="AM477">
        <v>16.55</v>
      </c>
      <c r="AN477">
        <v>0.15</v>
      </c>
      <c r="AO477">
        <v>0</v>
      </c>
      <c r="AP477">
        <v>0.73</v>
      </c>
      <c r="AR477" s="38"/>
      <c r="AS477" s="38"/>
      <c r="AT477" s="38"/>
      <c r="AU477" s="38"/>
      <c r="AV477" s="38"/>
      <c r="AW477" s="38"/>
      <c r="AX477" s="38"/>
      <c r="AY477" s="38"/>
      <c r="AZ477" s="38"/>
      <c r="BA477" s="38"/>
      <c r="BB477" s="38"/>
      <c r="BC477" s="38"/>
      <c r="DJ477" s="17"/>
      <c r="EH477" s="17"/>
      <c r="EI477" s="17"/>
      <c r="EJ477" s="17"/>
      <c r="EK477" s="17"/>
      <c r="EL477" s="17"/>
      <c r="EM477" s="17"/>
      <c r="EN477" s="17"/>
      <c r="EQ477" s="17"/>
      <c r="ER477" s="17"/>
      <c r="ES477" s="17"/>
      <c r="ET477" s="17"/>
      <c r="EU477" s="17"/>
      <c r="FW477" s="40"/>
      <c r="FX477" s="40"/>
      <c r="FY477" s="40"/>
      <c r="FZ477" s="40"/>
      <c r="GA477" s="40"/>
      <c r="GB477" s="18"/>
      <c r="GC477" s="18"/>
      <c r="GD477" s="19"/>
      <c r="GE477" s="19"/>
      <c r="GF477" s="41"/>
      <c r="GG477" s="41"/>
      <c r="GH477" s="41"/>
      <c r="GI477" s="41"/>
      <c r="GJ477" s="41"/>
      <c r="GK477" s="41"/>
      <c r="GL477" s="41"/>
      <c r="GM477" s="41"/>
      <c r="GN477" s="41"/>
      <c r="GO477" s="41"/>
      <c r="GP477" s="41"/>
      <c r="GQ477" s="41"/>
      <c r="GR477" s="41"/>
      <c r="GS477" s="41"/>
      <c r="GT477" s="41"/>
      <c r="GU477" s="41"/>
      <c r="GV477" s="42"/>
      <c r="GW477" s="42"/>
      <c r="GX477" s="42"/>
      <c r="GY477" s="42"/>
      <c r="GZ477" s="41"/>
      <c r="HA477" s="41"/>
      <c r="HB477" s="41"/>
      <c r="HC477" s="41"/>
      <c r="HD477" s="41"/>
      <c r="HE477" s="41"/>
      <c r="HF477" s="37"/>
      <c r="HG477" s="37"/>
      <c r="HH477" s="43"/>
      <c r="HI477" s="43"/>
      <c r="HJ477" s="41"/>
      <c r="HK477" s="43"/>
      <c r="HL477" s="42"/>
      <c r="HM477" s="18"/>
      <c r="HN477" s="18"/>
      <c r="HO477" s="42"/>
      <c r="HP477" s="18"/>
      <c r="HQ477" s="18"/>
      <c r="HR477" s="19"/>
      <c r="HS477" s="43"/>
      <c r="HT477" s="42"/>
      <c r="HU477" s="41"/>
      <c r="HV477" s="41"/>
      <c r="HW477" s="19"/>
      <c r="HX477" s="43"/>
      <c r="HY477" s="19"/>
      <c r="HZ477" s="41"/>
      <c r="IA477" s="41"/>
      <c r="IB477" s="19"/>
    </row>
    <row r="478" spans="1:236" ht="15.5">
      <c r="A478" s="15">
        <v>30230</v>
      </c>
      <c r="B478" t="s">
        <v>578</v>
      </c>
      <c r="C478" t="s">
        <v>576</v>
      </c>
      <c r="D478">
        <v>0</v>
      </c>
      <c r="E478">
        <f t="shared" si="21"/>
        <v>2.1199999999999903</v>
      </c>
      <c r="F478">
        <f t="shared" si="22"/>
        <v>2.1099999999999994</v>
      </c>
      <c r="G478">
        <f t="shared" si="23"/>
        <v>1E-3</v>
      </c>
      <c r="H478" t="s">
        <v>98</v>
      </c>
      <c r="I478" t="s">
        <v>99</v>
      </c>
      <c r="J478" t="s">
        <v>100</v>
      </c>
      <c r="K478" t="s">
        <v>101</v>
      </c>
      <c r="L478">
        <v>50</v>
      </c>
      <c r="M478">
        <v>1215</v>
      </c>
      <c r="N478">
        <v>3</v>
      </c>
      <c r="O478">
        <v>1E-4</v>
      </c>
      <c r="P478" s="15">
        <v>30230</v>
      </c>
      <c r="Q478">
        <v>49.86</v>
      </c>
      <c r="R478">
        <v>1.07</v>
      </c>
      <c r="S478">
        <v>9.1300000000000008</v>
      </c>
      <c r="T478">
        <v>16.62</v>
      </c>
      <c r="U478">
        <v>0.5</v>
      </c>
      <c r="V478">
        <v>8.44</v>
      </c>
      <c r="W478">
        <v>10.92</v>
      </c>
      <c r="X478">
        <v>1.1200000000000001</v>
      </c>
      <c r="Y478">
        <v>0</v>
      </c>
      <c r="Z478">
        <v>0.22</v>
      </c>
      <c r="AA478">
        <v>0</v>
      </c>
      <c r="AB478">
        <v>0</v>
      </c>
      <c r="AC478">
        <v>0</v>
      </c>
      <c r="AD478">
        <v>97.89</v>
      </c>
      <c r="AF478" s="15">
        <v>30230</v>
      </c>
      <c r="AG478">
        <v>54.04</v>
      </c>
      <c r="AH478">
        <v>0.17</v>
      </c>
      <c r="AI478">
        <v>0.92</v>
      </c>
      <c r="AJ478">
        <v>14.66</v>
      </c>
      <c r="AK478">
        <v>0.53</v>
      </c>
      <c r="AL478">
        <v>25.66</v>
      </c>
      <c r="AM478">
        <v>3.09</v>
      </c>
      <c r="AN478">
        <v>0.03</v>
      </c>
      <c r="AO478">
        <v>0</v>
      </c>
      <c r="AP478">
        <v>0.41</v>
      </c>
      <c r="AR478" s="38"/>
      <c r="AS478" s="38"/>
      <c r="AT478" s="38"/>
      <c r="AU478" s="38"/>
      <c r="AV478" s="38"/>
      <c r="AW478" s="38"/>
      <c r="AX478" s="38"/>
      <c r="AY478" s="38"/>
      <c r="AZ478" s="38"/>
      <c r="BA478" s="38"/>
      <c r="BB478" s="38"/>
      <c r="BC478" s="38"/>
      <c r="DJ478" s="17"/>
      <c r="EH478" s="17"/>
      <c r="EI478" s="17"/>
      <c r="EJ478" s="17"/>
      <c r="EK478" s="17"/>
      <c r="EL478" s="17"/>
      <c r="EM478" s="17"/>
      <c r="EN478" s="17"/>
      <c r="EQ478" s="17"/>
      <c r="ER478" s="17"/>
      <c r="ES478" s="17"/>
      <c r="ET478" s="17"/>
      <c r="EU478" s="17"/>
      <c r="FW478" s="40"/>
      <c r="FX478" s="40"/>
      <c r="FY478" s="40"/>
      <c r="FZ478" s="40"/>
      <c r="GA478" s="40"/>
      <c r="GB478" s="18"/>
      <c r="GC478" s="18"/>
      <c r="GD478" s="19"/>
      <c r="GE478" s="19"/>
      <c r="GF478" s="41"/>
      <c r="GG478" s="41"/>
      <c r="GH478" s="41"/>
      <c r="GI478" s="41"/>
      <c r="GJ478" s="41"/>
      <c r="GK478" s="41"/>
      <c r="GL478" s="41"/>
      <c r="GM478" s="41"/>
      <c r="GN478" s="41"/>
      <c r="GO478" s="41"/>
      <c r="GP478" s="41"/>
      <c r="GQ478" s="41"/>
      <c r="GR478" s="41"/>
      <c r="GS478" s="41"/>
      <c r="GT478" s="41"/>
      <c r="GU478" s="41"/>
      <c r="GV478" s="42"/>
      <c r="GW478" s="42"/>
      <c r="GX478" s="42"/>
      <c r="GY478" s="42"/>
      <c r="GZ478" s="41"/>
      <c r="HA478" s="41"/>
      <c r="HB478" s="41"/>
      <c r="HC478" s="41"/>
      <c r="HD478" s="41"/>
      <c r="HE478" s="41"/>
      <c r="HF478" s="37"/>
      <c r="HG478" s="37"/>
      <c r="HH478" s="43"/>
      <c r="HI478" s="43"/>
      <c r="HJ478" s="41"/>
      <c r="HK478" s="43"/>
      <c r="HL478" s="42"/>
      <c r="HM478" s="18"/>
      <c r="HN478" s="18"/>
      <c r="HO478" s="42"/>
      <c r="HP478" s="18"/>
      <c r="HQ478" s="18"/>
      <c r="HR478" s="19"/>
      <c r="HS478" s="43"/>
      <c r="HT478" s="42"/>
      <c r="HU478" s="41"/>
      <c r="HV478" s="41"/>
      <c r="HW478" s="19"/>
      <c r="HX478" s="43"/>
      <c r="HY478" s="19"/>
      <c r="HZ478" s="41"/>
      <c r="IA478" s="41"/>
      <c r="IB478" s="19"/>
    </row>
    <row r="479" spans="1:236" ht="15.5">
      <c r="A479" s="15">
        <v>30231</v>
      </c>
      <c r="B479" t="s">
        <v>579</v>
      </c>
      <c r="C479" t="s">
        <v>576</v>
      </c>
      <c r="D479">
        <v>0</v>
      </c>
      <c r="E479">
        <f t="shared" si="21"/>
        <v>1.4899999999999949</v>
      </c>
      <c r="F479">
        <f t="shared" si="22"/>
        <v>1.4699999999999989</v>
      </c>
      <c r="G479">
        <f t="shared" si="23"/>
        <v>1E-3</v>
      </c>
      <c r="H479" t="s">
        <v>98</v>
      </c>
      <c r="I479" t="s">
        <v>99</v>
      </c>
      <c r="J479" t="s">
        <v>100</v>
      </c>
      <c r="K479" t="s">
        <v>101</v>
      </c>
      <c r="L479">
        <v>50</v>
      </c>
      <c r="M479">
        <v>1215</v>
      </c>
      <c r="N479">
        <v>3</v>
      </c>
      <c r="O479">
        <v>1E-4</v>
      </c>
      <c r="P479" s="15">
        <v>30231</v>
      </c>
      <c r="Q479">
        <v>48.42</v>
      </c>
      <c r="R479">
        <v>0.87</v>
      </c>
      <c r="S479">
        <v>7.33</v>
      </c>
      <c r="T479">
        <v>17.97</v>
      </c>
      <c r="U479">
        <v>0.46</v>
      </c>
      <c r="V479">
        <v>9.25</v>
      </c>
      <c r="W479">
        <v>13.33</v>
      </c>
      <c r="X479">
        <v>0.73</v>
      </c>
      <c r="Y479">
        <v>0</v>
      </c>
      <c r="Z479">
        <v>0.15</v>
      </c>
      <c r="AA479">
        <v>0</v>
      </c>
      <c r="AB479">
        <v>0</v>
      </c>
      <c r="AC479">
        <v>0</v>
      </c>
      <c r="AD479">
        <v>98.53</v>
      </c>
      <c r="AF479" s="15">
        <v>30231</v>
      </c>
      <c r="AG479">
        <v>53.66</v>
      </c>
      <c r="AH479">
        <v>0.13</v>
      </c>
      <c r="AI479">
        <v>0.85</v>
      </c>
      <c r="AJ479">
        <v>7.76</v>
      </c>
      <c r="AK479">
        <v>0.31</v>
      </c>
      <c r="AL479">
        <v>17.850000000000001</v>
      </c>
      <c r="AM479">
        <v>18.79</v>
      </c>
      <c r="AN479">
        <v>0.2</v>
      </c>
      <c r="AO479">
        <v>0</v>
      </c>
      <c r="AP479">
        <v>0.75</v>
      </c>
      <c r="AR479" s="38"/>
      <c r="AS479" s="38"/>
      <c r="AT479" s="38"/>
      <c r="AU479" s="38"/>
      <c r="AV479" s="38"/>
      <c r="AW479" s="38"/>
      <c r="AX479" s="38"/>
      <c r="AY479" s="38"/>
      <c r="AZ479" s="38"/>
      <c r="BA479" s="38"/>
      <c r="BB479" s="38"/>
      <c r="BC479" s="38"/>
      <c r="DJ479" s="17"/>
      <c r="EH479" s="17"/>
      <c r="EI479" s="17"/>
      <c r="EJ479" s="17"/>
      <c r="EK479" s="17"/>
      <c r="EL479" s="17"/>
      <c r="EM479" s="17"/>
      <c r="EN479" s="17"/>
      <c r="EQ479" s="17"/>
      <c r="ER479" s="17"/>
      <c r="ES479" s="17"/>
      <c r="ET479" s="17"/>
      <c r="EU479" s="17"/>
      <c r="FW479" s="40"/>
      <c r="FX479" s="40"/>
      <c r="FY479" s="40"/>
      <c r="FZ479" s="40"/>
      <c r="GA479" s="40"/>
      <c r="GB479" s="18"/>
      <c r="GC479" s="18"/>
      <c r="GD479" s="19"/>
      <c r="GE479" s="19"/>
      <c r="GF479" s="41"/>
      <c r="GG479" s="41"/>
      <c r="GH479" s="41"/>
      <c r="GI479" s="41"/>
      <c r="GJ479" s="41"/>
      <c r="GK479" s="41"/>
      <c r="GL479" s="41"/>
      <c r="GM479" s="41"/>
      <c r="GN479" s="41"/>
      <c r="GO479" s="41"/>
      <c r="GP479" s="41"/>
      <c r="GQ479" s="41"/>
      <c r="GR479" s="41"/>
      <c r="GS479" s="41"/>
      <c r="GT479" s="41"/>
      <c r="GU479" s="41"/>
      <c r="GV479" s="42"/>
      <c r="GW479" s="42"/>
      <c r="GX479" s="42"/>
      <c r="GY479" s="42"/>
      <c r="GZ479" s="41"/>
      <c r="HA479" s="41"/>
      <c r="HB479" s="41"/>
      <c r="HC479" s="41"/>
      <c r="HD479" s="41"/>
      <c r="HE479" s="41"/>
      <c r="HF479" s="37"/>
      <c r="HG479" s="37"/>
      <c r="HH479" s="43"/>
      <c r="HI479" s="43"/>
      <c r="HJ479" s="41"/>
      <c r="HK479" s="43"/>
      <c r="HL479" s="42"/>
      <c r="HM479" s="18"/>
      <c r="HN479" s="18"/>
      <c r="HO479" s="42"/>
      <c r="HP479" s="18"/>
      <c r="HQ479" s="18"/>
      <c r="HR479" s="19"/>
      <c r="HS479" s="43"/>
      <c r="HT479" s="42"/>
      <c r="HU479" s="41"/>
      <c r="HV479" s="41"/>
      <c r="HW479" s="19"/>
      <c r="HX479" s="43"/>
      <c r="HY479" s="19"/>
      <c r="HZ479" s="41"/>
      <c r="IA479" s="41"/>
      <c r="IB479" s="19"/>
    </row>
    <row r="480" spans="1:236" ht="15.5">
      <c r="A480" s="15">
        <v>3883</v>
      </c>
      <c r="B480">
        <v>14</v>
      </c>
      <c r="C480" t="s">
        <v>580</v>
      </c>
      <c r="D480">
        <v>0</v>
      </c>
      <c r="E480">
        <f t="shared" si="21"/>
        <v>0.80000000000001137</v>
      </c>
      <c r="F480">
        <f t="shared" si="22"/>
        <v>0.73999999999999488</v>
      </c>
      <c r="G480">
        <f t="shared" si="23"/>
        <v>20</v>
      </c>
      <c r="H480" t="s">
        <v>124</v>
      </c>
      <c r="I480" t="s">
        <v>105</v>
      </c>
      <c r="J480" t="s">
        <v>106</v>
      </c>
      <c r="K480" t="s">
        <v>182</v>
      </c>
      <c r="L480">
        <v>48</v>
      </c>
      <c r="M480">
        <v>1400</v>
      </c>
      <c r="N480">
        <v>25</v>
      </c>
      <c r="O480">
        <v>2</v>
      </c>
      <c r="P480" s="15">
        <v>3883</v>
      </c>
      <c r="Q480">
        <v>43.4</v>
      </c>
      <c r="R480">
        <v>2.7</v>
      </c>
      <c r="S480">
        <v>17.2</v>
      </c>
      <c r="T480">
        <v>13.9</v>
      </c>
      <c r="U480">
        <v>0</v>
      </c>
      <c r="V480">
        <v>9.3000000000000007</v>
      </c>
      <c r="W480">
        <v>10</v>
      </c>
      <c r="X480">
        <v>2.6</v>
      </c>
      <c r="Y480">
        <v>0</v>
      </c>
      <c r="Z480">
        <v>0.1</v>
      </c>
      <c r="AA480">
        <v>0</v>
      </c>
      <c r="AB480">
        <v>0.1</v>
      </c>
      <c r="AC480">
        <v>0</v>
      </c>
      <c r="AD480">
        <v>99.26</v>
      </c>
      <c r="AF480" s="15">
        <v>3883</v>
      </c>
      <c r="AG480">
        <v>47.5</v>
      </c>
      <c r="AH480">
        <v>0.9</v>
      </c>
      <c r="AI480">
        <v>10.6</v>
      </c>
      <c r="AJ480">
        <v>9</v>
      </c>
      <c r="AK480">
        <v>0</v>
      </c>
      <c r="AL480">
        <v>18.2</v>
      </c>
      <c r="AM480">
        <v>12.2</v>
      </c>
      <c r="AN480">
        <v>0.7</v>
      </c>
      <c r="AO480">
        <v>0</v>
      </c>
      <c r="AP480">
        <v>0.3</v>
      </c>
      <c r="AR480" s="38"/>
      <c r="AS480" s="38"/>
      <c r="AT480" s="38"/>
      <c r="AU480" s="38"/>
      <c r="AV480" s="38"/>
      <c r="AW480" s="38"/>
      <c r="AX480" s="38"/>
      <c r="AY480" s="38"/>
      <c r="AZ480" s="38"/>
      <c r="BA480" s="38"/>
      <c r="BB480" s="38"/>
      <c r="BC480" s="38"/>
      <c r="DJ480" s="17"/>
      <c r="EH480" s="17"/>
      <c r="EI480" s="17"/>
      <c r="EJ480" s="17"/>
      <c r="EK480" s="17"/>
      <c r="EL480" s="17"/>
      <c r="EM480" s="17"/>
      <c r="EN480" s="17"/>
      <c r="EQ480" s="17"/>
      <c r="ER480" s="17"/>
      <c r="ES480" s="17"/>
      <c r="ET480" s="17"/>
      <c r="EU480" s="17"/>
      <c r="FW480" s="40"/>
      <c r="FX480" s="40"/>
      <c r="FY480" s="40"/>
      <c r="FZ480" s="40"/>
      <c r="GA480" s="40"/>
      <c r="GB480" s="18"/>
      <c r="GC480" s="18"/>
      <c r="GD480" s="19"/>
      <c r="GE480" s="19"/>
      <c r="GF480" s="41"/>
      <c r="GG480" s="41"/>
      <c r="GH480" s="41"/>
      <c r="GI480" s="41"/>
      <c r="GJ480" s="41"/>
      <c r="GK480" s="41"/>
      <c r="GL480" s="41"/>
      <c r="GM480" s="41"/>
      <c r="GN480" s="41"/>
      <c r="GO480" s="41"/>
      <c r="GP480" s="41"/>
      <c r="GQ480" s="41"/>
      <c r="GR480" s="41"/>
      <c r="GS480" s="41"/>
      <c r="GT480" s="41"/>
      <c r="GU480" s="41"/>
      <c r="GV480" s="42"/>
      <c r="GW480" s="42"/>
      <c r="GX480" s="42"/>
      <c r="GY480" s="42"/>
      <c r="GZ480" s="41"/>
      <c r="HA480" s="41"/>
      <c r="HB480" s="41"/>
      <c r="HC480" s="41"/>
      <c r="HD480" s="41"/>
      <c r="HE480" s="41"/>
      <c r="HF480" s="37"/>
      <c r="HG480" s="37"/>
      <c r="HH480" s="43"/>
      <c r="HI480" s="43"/>
      <c r="HJ480" s="41"/>
      <c r="HK480" s="43"/>
      <c r="HL480" s="42"/>
      <c r="HM480" s="18"/>
      <c r="HN480" s="18"/>
      <c r="HO480" s="42"/>
      <c r="HP480" s="18"/>
      <c r="HQ480" s="18"/>
      <c r="HR480" s="19"/>
      <c r="HS480" s="43"/>
      <c r="HT480" s="42"/>
      <c r="HU480" s="41"/>
      <c r="HV480" s="41"/>
      <c r="HW480" s="19"/>
      <c r="HX480" s="43"/>
      <c r="HY480" s="19"/>
      <c r="HZ480" s="41"/>
      <c r="IA480" s="41"/>
      <c r="IB480" s="19"/>
    </row>
    <row r="481" spans="1:236" ht="15.5">
      <c r="A481" s="15">
        <v>5414</v>
      </c>
      <c r="B481" t="s">
        <v>581</v>
      </c>
      <c r="C481" t="s">
        <v>582</v>
      </c>
      <c r="D481">
        <v>0</v>
      </c>
      <c r="E481">
        <f t="shared" si="21"/>
        <v>1.4599999999999937</v>
      </c>
      <c r="F481">
        <f t="shared" si="22"/>
        <v>1.4599999999999937</v>
      </c>
      <c r="G481">
        <f t="shared" si="23"/>
        <v>1E-3</v>
      </c>
      <c r="H481" t="s">
        <v>583</v>
      </c>
      <c r="I481" t="s">
        <v>99</v>
      </c>
      <c r="J481" t="s">
        <v>100</v>
      </c>
      <c r="K481" t="s">
        <v>101</v>
      </c>
      <c r="L481">
        <v>24</v>
      </c>
      <c r="M481">
        <v>1126</v>
      </c>
      <c r="N481">
        <v>0</v>
      </c>
      <c r="O481">
        <v>1E-4</v>
      </c>
      <c r="P481" s="15">
        <v>5414</v>
      </c>
      <c r="Q481">
        <v>45.8</v>
      </c>
      <c r="R481">
        <v>4.33</v>
      </c>
      <c r="S481">
        <v>14.1</v>
      </c>
      <c r="T481">
        <v>11.7</v>
      </c>
      <c r="U481">
        <v>0.17</v>
      </c>
      <c r="V481">
        <v>4.9000000000000004</v>
      </c>
      <c r="W481">
        <v>10.5</v>
      </c>
      <c r="X481">
        <v>3.98</v>
      </c>
      <c r="Y481">
        <v>1.7</v>
      </c>
      <c r="Z481">
        <v>0</v>
      </c>
      <c r="AA481">
        <v>1.36</v>
      </c>
      <c r="AB481">
        <v>0</v>
      </c>
      <c r="AC481">
        <v>0</v>
      </c>
      <c r="AD481">
        <v>98.54</v>
      </c>
      <c r="AF481" s="15">
        <v>5414</v>
      </c>
      <c r="AG481">
        <v>49.3</v>
      </c>
      <c r="AH481">
        <v>2.38</v>
      </c>
      <c r="AI481">
        <v>4.16</v>
      </c>
      <c r="AJ481">
        <v>7.64</v>
      </c>
      <c r="AK481">
        <v>0.16</v>
      </c>
      <c r="AL481">
        <v>13.5</v>
      </c>
      <c r="AM481">
        <v>21.7</v>
      </c>
      <c r="AN481">
        <v>0.44</v>
      </c>
      <c r="AO481">
        <v>0.05</v>
      </c>
      <c r="AP481">
        <v>0</v>
      </c>
      <c r="AR481" s="38"/>
      <c r="AS481" s="38"/>
      <c r="AT481" s="38"/>
      <c r="AU481" s="38"/>
      <c r="AV481" s="38"/>
      <c r="AW481" s="38"/>
      <c r="AX481" s="38"/>
      <c r="AY481" s="38"/>
      <c r="AZ481" s="38"/>
      <c r="BA481" s="38"/>
      <c r="BB481" s="38"/>
      <c r="BC481" s="38"/>
      <c r="DJ481" s="17"/>
      <c r="EH481" s="17"/>
      <c r="EI481" s="17"/>
      <c r="EJ481" s="17"/>
      <c r="EK481" s="17"/>
      <c r="EL481" s="17"/>
      <c r="EM481" s="17"/>
      <c r="EN481" s="17"/>
      <c r="EQ481" s="17"/>
      <c r="ER481" s="17"/>
      <c r="ES481" s="17"/>
      <c r="ET481" s="17"/>
      <c r="EU481" s="17"/>
      <c r="FW481" s="40"/>
      <c r="FX481" s="40"/>
      <c r="FY481" s="40"/>
      <c r="FZ481" s="40"/>
      <c r="GA481" s="40"/>
      <c r="GB481" s="18"/>
      <c r="GC481" s="18"/>
      <c r="GD481" s="19"/>
      <c r="GE481" s="19"/>
      <c r="GF481" s="41"/>
      <c r="GG481" s="41"/>
      <c r="GH481" s="41"/>
      <c r="GI481" s="41"/>
      <c r="GJ481" s="41"/>
      <c r="GK481" s="41"/>
      <c r="GL481" s="41"/>
      <c r="GM481" s="41"/>
      <c r="GN481" s="41"/>
      <c r="GO481" s="41"/>
      <c r="GP481" s="41"/>
      <c r="GQ481" s="41"/>
      <c r="GR481" s="41"/>
      <c r="GS481" s="41"/>
      <c r="GT481" s="41"/>
      <c r="GU481" s="41"/>
      <c r="GV481" s="42"/>
      <c r="GW481" s="42"/>
      <c r="GX481" s="42"/>
      <c r="GY481" s="42"/>
      <c r="GZ481" s="41"/>
      <c r="HA481" s="41"/>
      <c r="HB481" s="41"/>
      <c r="HC481" s="41"/>
      <c r="HD481" s="41"/>
      <c r="HE481" s="41"/>
      <c r="HF481" s="37"/>
      <c r="HG481" s="37"/>
      <c r="HH481" s="43"/>
      <c r="HI481" s="43"/>
      <c r="HJ481" s="41"/>
      <c r="HK481" s="43"/>
      <c r="HL481" s="42"/>
      <c r="HM481" s="18"/>
      <c r="HN481" s="18"/>
      <c r="HO481" s="42"/>
      <c r="HP481" s="18"/>
      <c r="HQ481" s="18"/>
      <c r="HR481" s="19"/>
      <c r="HS481" s="43"/>
      <c r="HT481" s="42"/>
      <c r="HU481" s="41"/>
      <c r="HV481" s="41"/>
      <c r="HW481" s="19"/>
      <c r="HX481" s="43"/>
      <c r="HY481" s="19"/>
      <c r="HZ481" s="41"/>
      <c r="IA481" s="41"/>
      <c r="IB481" s="19"/>
    </row>
    <row r="482" spans="1:236" ht="15.5">
      <c r="A482" s="15">
        <v>5417</v>
      </c>
      <c r="B482" t="s">
        <v>584</v>
      </c>
      <c r="C482" t="s">
        <v>582</v>
      </c>
      <c r="D482">
        <v>0</v>
      </c>
      <c r="E482">
        <f t="shared" si="21"/>
        <v>1.0899999999999892</v>
      </c>
      <c r="F482">
        <f t="shared" si="22"/>
        <v>1.0900000000000034</v>
      </c>
      <c r="G482">
        <f t="shared" si="23"/>
        <v>1E-3</v>
      </c>
      <c r="H482" t="s">
        <v>123</v>
      </c>
      <c r="I482" t="s">
        <v>99</v>
      </c>
      <c r="J482" t="s">
        <v>100</v>
      </c>
      <c r="K482" t="s">
        <v>101</v>
      </c>
      <c r="L482">
        <v>96</v>
      </c>
      <c r="M482">
        <v>1123</v>
      </c>
      <c r="N482">
        <v>0</v>
      </c>
      <c r="O482">
        <v>1E-4</v>
      </c>
      <c r="P482" s="15">
        <v>5417</v>
      </c>
      <c r="Q482">
        <v>45.6</v>
      </c>
      <c r="R482">
        <v>5.09</v>
      </c>
      <c r="S482">
        <v>14.3</v>
      </c>
      <c r="T482">
        <v>12.2</v>
      </c>
      <c r="U482">
        <v>0</v>
      </c>
      <c r="V482">
        <v>4.7</v>
      </c>
      <c r="W482">
        <v>9.3800000000000008</v>
      </c>
      <c r="X482">
        <v>4.2</v>
      </c>
      <c r="Y482">
        <v>2.0099999999999998</v>
      </c>
      <c r="Z482">
        <v>0</v>
      </c>
      <c r="AA482">
        <v>1.43</v>
      </c>
      <c r="AB482">
        <v>0</v>
      </c>
      <c r="AC482">
        <v>0</v>
      </c>
      <c r="AD482">
        <v>98.91</v>
      </c>
      <c r="AF482" s="15">
        <v>5417</v>
      </c>
      <c r="AG482">
        <v>48.9</v>
      </c>
      <c r="AH482">
        <v>2.96</v>
      </c>
      <c r="AI482">
        <v>5.39</v>
      </c>
      <c r="AJ482">
        <v>8.11</v>
      </c>
      <c r="AK482">
        <v>0</v>
      </c>
      <c r="AL482">
        <v>13.8</v>
      </c>
      <c r="AM482">
        <v>21.9</v>
      </c>
      <c r="AN482">
        <v>0.59</v>
      </c>
      <c r="AO482">
        <v>0</v>
      </c>
      <c r="AP482">
        <v>0</v>
      </c>
      <c r="AR482" s="38"/>
      <c r="AS482" s="38"/>
      <c r="AT482" s="38"/>
      <c r="AU482" s="38"/>
      <c r="AV482" s="38"/>
      <c r="AW482" s="38"/>
      <c r="AX482" s="38"/>
      <c r="AY482" s="38"/>
      <c r="AZ482" s="38"/>
      <c r="BA482" s="38"/>
      <c r="BB482" s="38"/>
      <c r="BC482" s="38"/>
      <c r="DJ482" s="17"/>
      <c r="EH482" s="17"/>
      <c r="EI482" s="17"/>
      <c r="EJ482" s="17"/>
      <c r="EK482" s="17"/>
      <c r="EL482" s="17"/>
      <c r="EM482" s="17"/>
      <c r="EN482" s="17"/>
      <c r="EQ482" s="17"/>
      <c r="ER482" s="17"/>
      <c r="ES482" s="17"/>
      <c r="ET482" s="17"/>
      <c r="EU482" s="17"/>
      <c r="FW482" s="40"/>
      <c r="FX482" s="40"/>
      <c r="FY482" s="40"/>
      <c r="FZ482" s="40"/>
      <c r="GA482" s="40"/>
      <c r="GB482" s="18"/>
      <c r="GC482" s="18"/>
      <c r="GD482" s="19"/>
      <c r="GE482" s="19"/>
      <c r="GF482" s="41"/>
      <c r="GG482" s="41"/>
      <c r="GH482" s="41"/>
      <c r="GI482" s="41"/>
      <c r="GJ482" s="41"/>
      <c r="GK482" s="41"/>
      <c r="GL482" s="41"/>
      <c r="GM482" s="41"/>
      <c r="GN482" s="41"/>
      <c r="GO482" s="41"/>
      <c r="GP482" s="41"/>
      <c r="GQ482" s="41"/>
      <c r="GR482" s="41"/>
      <c r="GS482" s="41"/>
      <c r="GT482" s="41"/>
      <c r="GU482" s="41"/>
      <c r="GV482" s="42"/>
      <c r="GW482" s="42"/>
      <c r="GX482" s="42"/>
      <c r="GY482" s="42"/>
      <c r="GZ482" s="41"/>
      <c r="HA482" s="41"/>
      <c r="HB482" s="41"/>
      <c r="HC482" s="41"/>
      <c r="HD482" s="41"/>
      <c r="HE482" s="41"/>
      <c r="HF482" s="37"/>
      <c r="HG482" s="37"/>
      <c r="HH482" s="43"/>
      <c r="HI482" s="43"/>
      <c r="HJ482" s="41"/>
      <c r="HK482" s="43"/>
      <c r="HL482" s="42"/>
      <c r="HM482" s="18"/>
      <c r="HN482" s="18"/>
      <c r="HO482" s="42"/>
      <c r="HP482" s="18"/>
      <c r="HQ482" s="18"/>
      <c r="HR482" s="19"/>
      <c r="HS482" s="43"/>
      <c r="HT482" s="42"/>
      <c r="HU482" s="41"/>
      <c r="HV482" s="41"/>
      <c r="HW482" s="19"/>
      <c r="HX482" s="43"/>
      <c r="HY482" s="19"/>
      <c r="HZ482" s="41"/>
      <c r="IA482" s="41"/>
      <c r="IB482" s="19"/>
    </row>
    <row r="483" spans="1:236" ht="15.5">
      <c r="A483" s="15">
        <v>5418</v>
      </c>
      <c r="B483" t="s">
        <v>585</v>
      </c>
      <c r="C483" t="s">
        <v>582</v>
      </c>
      <c r="D483">
        <v>0</v>
      </c>
      <c r="E483">
        <f t="shared" si="21"/>
        <v>0.29000000000000625</v>
      </c>
      <c r="F483">
        <f t="shared" si="22"/>
        <v>0.29000000000000625</v>
      </c>
      <c r="G483">
        <f t="shared" si="23"/>
        <v>1E-3</v>
      </c>
      <c r="H483" t="s">
        <v>124</v>
      </c>
      <c r="I483" t="s">
        <v>99</v>
      </c>
      <c r="J483" t="s">
        <v>100</v>
      </c>
      <c r="K483" t="s">
        <v>101</v>
      </c>
      <c r="L483">
        <v>48</v>
      </c>
      <c r="M483">
        <v>1100</v>
      </c>
      <c r="N483">
        <v>0</v>
      </c>
      <c r="O483">
        <v>1E-4</v>
      </c>
      <c r="P483" s="15">
        <v>5418</v>
      </c>
      <c r="Q483">
        <v>46.1</v>
      </c>
      <c r="R483">
        <v>5.09</v>
      </c>
      <c r="S483">
        <v>13.4</v>
      </c>
      <c r="T483">
        <v>13.3</v>
      </c>
      <c r="U483">
        <v>0.22</v>
      </c>
      <c r="V483">
        <v>4.3099999999999996</v>
      </c>
      <c r="W483">
        <v>10.1</v>
      </c>
      <c r="X483">
        <v>3.5</v>
      </c>
      <c r="Y483">
        <v>2.08</v>
      </c>
      <c r="Z483">
        <v>0</v>
      </c>
      <c r="AA483">
        <v>1.61</v>
      </c>
      <c r="AB483">
        <v>0</v>
      </c>
      <c r="AC483">
        <v>0</v>
      </c>
      <c r="AD483">
        <v>99.71</v>
      </c>
      <c r="AF483" s="15">
        <v>5418</v>
      </c>
      <c r="AG483">
        <v>45</v>
      </c>
      <c r="AH483">
        <v>4.12</v>
      </c>
      <c r="AI483">
        <v>7.81</v>
      </c>
      <c r="AJ483">
        <v>7.35</v>
      </c>
      <c r="AK483">
        <v>0.11</v>
      </c>
      <c r="AL483">
        <v>13</v>
      </c>
      <c r="AM483">
        <v>21</v>
      </c>
      <c r="AN483">
        <v>0.36</v>
      </c>
      <c r="AO483">
        <v>0.01</v>
      </c>
      <c r="AP483">
        <v>0</v>
      </c>
      <c r="AR483" s="38"/>
      <c r="AS483" s="38"/>
      <c r="AT483" s="38"/>
      <c r="AU483" s="38"/>
      <c r="AV483" s="38"/>
      <c r="AW483" s="38"/>
      <c r="AX483" s="38"/>
      <c r="AY483" s="38"/>
      <c r="AZ483" s="38"/>
      <c r="BA483" s="38"/>
      <c r="BB483" s="38"/>
      <c r="BC483" s="38"/>
      <c r="DJ483" s="17"/>
      <c r="EH483" s="17"/>
      <c r="EI483" s="17"/>
      <c r="EJ483" s="17"/>
      <c r="EK483" s="17"/>
      <c r="EL483" s="17"/>
      <c r="EM483" s="17"/>
      <c r="EN483" s="17"/>
      <c r="EQ483" s="17"/>
      <c r="ER483" s="17"/>
      <c r="ES483" s="17"/>
      <c r="ET483" s="17"/>
      <c r="EU483" s="17"/>
      <c r="FW483" s="40"/>
      <c r="FX483" s="40"/>
      <c r="FY483" s="40"/>
      <c r="FZ483" s="40"/>
      <c r="GA483" s="40"/>
      <c r="GB483" s="18"/>
      <c r="GC483" s="18"/>
      <c r="GD483" s="19"/>
      <c r="GE483" s="19"/>
      <c r="GF483" s="41"/>
      <c r="GG483" s="41"/>
      <c r="GH483" s="41"/>
      <c r="GI483" s="41"/>
      <c r="GJ483" s="41"/>
      <c r="GK483" s="41"/>
      <c r="GL483" s="41"/>
      <c r="GM483" s="41"/>
      <c r="GN483" s="41"/>
      <c r="GO483" s="41"/>
      <c r="GP483" s="41"/>
      <c r="GQ483" s="41"/>
      <c r="GR483" s="41"/>
      <c r="GS483" s="41"/>
      <c r="GT483" s="41"/>
      <c r="GU483" s="41"/>
      <c r="GV483" s="42"/>
      <c r="GW483" s="42"/>
      <c r="GX483" s="42"/>
      <c r="GY483" s="42"/>
      <c r="GZ483" s="41"/>
      <c r="HA483" s="41"/>
      <c r="HB483" s="41"/>
      <c r="HC483" s="41"/>
      <c r="HD483" s="41"/>
      <c r="HE483" s="41"/>
      <c r="HF483" s="37"/>
      <c r="HG483" s="37"/>
      <c r="HH483" s="43"/>
      <c r="HI483" s="43"/>
      <c r="HJ483" s="41"/>
      <c r="HK483" s="43"/>
      <c r="HL483" s="42"/>
      <c r="HM483" s="18"/>
      <c r="HN483" s="18"/>
      <c r="HO483" s="42"/>
      <c r="HP483" s="18"/>
      <c r="HQ483" s="18"/>
      <c r="HR483" s="19"/>
      <c r="HS483" s="43"/>
      <c r="HT483" s="42"/>
      <c r="HU483" s="41"/>
      <c r="HV483" s="41"/>
      <c r="HW483" s="19"/>
      <c r="HX483" s="43"/>
      <c r="HY483" s="19"/>
      <c r="HZ483" s="41"/>
      <c r="IA483" s="41"/>
      <c r="IB483" s="19"/>
    </row>
    <row r="484" spans="1:236" ht="15.5">
      <c r="A484" s="15">
        <v>5420</v>
      </c>
      <c r="B484" t="s">
        <v>586</v>
      </c>
      <c r="C484" t="s">
        <v>582</v>
      </c>
      <c r="D484">
        <v>0</v>
      </c>
      <c r="E484">
        <f t="shared" si="21"/>
        <v>-0.39999999999999147</v>
      </c>
      <c r="F484">
        <f t="shared" si="22"/>
        <v>-0.40000000000000568</v>
      </c>
      <c r="G484">
        <f t="shared" si="23"/>
        <v>1E-3</v>
      </c>
      <c r="H484" t="s">
        <v>124</v>
      </c>
      <c r="I484" t="s">
        <v>99</v>
      </c>
      <c r="J484" t="s">
        <v>100</v>
      </c>
      <c r="K484" t="s">
        <v>101</v>
      </c>
      <c r="L484">
        <v>45</v>
      </c>
      <c r="M484">
        <v>1076</v>
      </c>
      <c r="N484">
        <v>0</v>
      </c>
      <c r="O484">
        <v>1E-4</v>
      </c>
      <c r="P484" s="15">
        <v>5420</v>
      </c>
      <c r="Q484">
        <v>47.9</v>
      </c>
      <c r="R484">
        <v>4.55</v>
      </c>
      <c r="S484">
        <v>14.6</v>
      </c>
      <c r="T484">
        <v>11.7</v>
      </c>
      <c r="U484">
        <v>0.28000000000000003</v>
      </c>
      <c r="V484">
        <v>3.69</v>
      </c>
      <c r="W484">
        <v>8.4700000000000006</v>
      </c>
      <c r="X484">
        <v>4.3600000000000003</v>
      </c>
      <c r="Y484">
        <v>2.82</v>
      </c>
      <c r="Z484">
        <v>0</v>
      </c>
      <c r="AA484">
        <v>2.0299999999999998</v>
      </c>
      <c r="AB484">
        <v>0</v>
      </c>
      <c r="AC484">
        <v>0</v>
      </c>
      <c r="AD484">
        <v>100.4</v>
      </c>
      <c r="AF484" s="15">
        <v>5420</v>
      </c>
      <c r="AG484">
        <v>46.8</v>
      </c>
      <c r="AH484">
        <v>3.54</v>
      </c>
      <c r="AI484">
        <v>6.35</v>
      </c>
      <c r="AJ484">
        <v>8.52</v>
      </c>
      <c r="AK484">
        <v>0.03</v>
      </c>
      <c r="AL484">
        <v>13.3</v>
      </c>
      <c r="AM484">
        <v>20.6</v>
      </c>
      <c r="AN484">
        <v>0.4</v>
      </c>
      <c r="AO484">
        <v>0.03</v>
      </c>
      <c r="AP484">
        <v>0</v>
      </c>
      <c r="AR484" s="38"/>
      <c r="AS484" s="38"/>
      <c r="AT484" s="38"/>
      <c r="AU484" s="38"/>
      <c r="AV484" s="38"/>
      <c r="AW484" s="38"/>
      <c r="AX484" s="38"/>
      <c r="AY484" s="38"/>
      <c r="AZ484" s="38"/>
      <c r="BA484" s="38"/>
      <c r="BB484" s="38"/>
      <c r="BC484" s="38"/>
      <c r="DJ484" s="17"/>
      <c r="EH484" s="17"/>
      <c r="EI484" s="17"/>
      <c r="EJ484" s="17"/>
      <c r="EK484" s="17"/>
      <c r="EL484" s="17"/>
      <c r="EM484" s="17"/>
      <c r="EN484" s="17"/>
      <c r="EQ484" s="17"/>
      <c r="ER484" s="17"/>
      <c r="ES484" s="17"/>
      <c r="ET484" s="17"/>
      <c r="EU484" s="17"/>
      <c r="FW484" s="40"/>
      <c r="FX484" s="40"/>
      <c r="FY484" s="40"/>
      <c r="FZ484" s="40"/>
      <c r="GA484" s="40"/>
      <c r="GB484" s="18"/>
      <c r="GC484" s="18"/>
      <c r="GD484" s="19"/>
      <c r="GE484" s="19"/>
      <c r="GF484" s="41"/>
      <c r="GG484" s="41"/>
      <c r="GH484" s="41"/>
      <c r="GI484" s="41"/>
      <c r="GJ484" s="41"/>
      <c r="GK484" s="41"/>
      <c r="GL484" s="41"/>
      <c r="GM484" s="41"/>
      <c r="GN484" s="41"/>
      <c r="GO484" s="41"/>
      <c r="GP484" s="41"/>
      <c r="GQ484" s="41"/>
      <c r="GR484" s="41"/>
      <c r="GS484" s="41"/>
      <c r="GT484" s="41"/>
      <c r="GU484" s="41"/>
      <c r="GV484" s="42"/>
      <c r="GW484" s="42"/>
      <c r="GX484" s="42"/>
      <c r="GY484" s="42"/>
      <c r="GZ484" s="41"/>
      <c r="HA484" s="41"/>
      <c r="HB484" s="41"/>
      <c r="HC484" s="41"/>
      <c r="HD484" s="41"/>
      <c r="HE484" s="41"/>
      <c r="HF484" s="37"/>
      <c r="HG484" s="37"/>
      <c r="HH484" s="43"/>
      <c r="HI484" s="43"/>
      <c r="HJ484" s="41"/>
      <c r="HK484" s="43"/>
      <c r="HL484" s="42"/>
      <c r="HM484" s="18"/>
      <c r="HN484" s="18"/>
      <c r="HO484" s="42"/>
      <c r="HP484" s="18"/>
      <c r="HQ484" s="18"/>
      <c r="HR484" s="19"/>
      <c r="HS484" s="43"/>
      <c r="HT484" s="42"/>
      <c r="HU484" s="41"/>
      <c r="HV484" s="41"/>
      <c r="HW484" s="19"/>
      <c r="HX484" s="43"/>
      <c r="HY484" s="19"/>
      <c r="HZ484" s="41"/>
      <c r="IA484" s="41"/>
      <c r="IB484" s="19"/>
    </row>
    <row r="485" spans="1:236" ht="15.5">
      <c r="A485" s="15">
        <v>5422</v>
      </c>
      <c r="B485" t="s">
        <v>587</v>
      </c>
      <c r="C485" t="s">
        <v>582</v>
      </c>
      <c r="D485">
        <v>0</v>
      </c>
      <c r="E485">
        <f t="shared" si="21"/>
        <v>1.0500000000000114</v>
      </c>
      <c r="F485">
        <f t="shared" si="22"/>
        <v>1.0499999999999972</v>
      </c>
      <c r="G485">
        <f t="shared" si="23"/>
        <v>1E-3</v>
      </c>
      <c r="H485" t="s">
        <v>124</v>
      </c>
      <c r="I485" t="s">
        <v>99</v>
      </c>
      <c r="J485" t="s">
        <v>100</v>
      </c>
      <c r="K485" t="s">
        <v>101</v>
      </c>
      <c r="L485">
        <v>48</v>
      </c>
      <c r="M485">
        <v>1055</v>
      </c>
      <c r="N485">
        <v>0</v>
      </c>
      <c r="O485">
        <v>1E-4</v>
      </c>
      <c r="P485" s="15">
        <v>5422</v>
      </c>
      <c r="Q485">
        <v>50.5</v>
      </c>
      <c r="R485">
        <v>2.77</v>
      </c>
      <c r="S485">
        <v>15.8</v>
      </c>
      <c r="T485">
        <v>8.16</v>
      </c>
      <c r="U485">
        <v>7.0000000000000007E-2</v>
      </c>
      <c r="V485">
        <v>3.41</v>
      </c>
      <c r="W485">
        <v>6.04</v>
      </c>
      <c r="X485">
        <v>5.19</v>
      </c>
      <c r="Y485">
        <v>3.96</v>
      </c>
      <c r="Z485">
        <v>0</v>
      </c>
      <c r="AA485">
        <v>3.05</v>
      </c>
      <c r="AB485">
        <v>0</v>
      </c>
      <c r="AC485">
        <v>0</v>
      </c>
      <c r="AD485">
        <v>98.95</v>
      </c>
      <c r="AF485" s="15">
        <v>5422</v>
      </c>
      <c r="AG485">
        <v>43.4</v>
      </c>
      <c r="AH485">
        <v>4.6100000000000003</v>
      </c>
      <c r="AI485">
        <v>9.5500000000000007</v>
      </c>
      <c r="AJ485">
        <v>9.3000000000000007</v>
      </c>
      <c r="AK485">
        <v>0.02</v>
      </c>
      <c r="AL485">
        <v>12.1</v>
      </c>
      <c r="AM485">
        <v>20.100000000000001</v>
      </c>
      <c r="AN485">
        <v>0.51</v>
      </c>
      <c r="AO485">
        <v>0.01</v>
      </c>
      <c r="AP485">
        <v>0</v>
      </c>
      <c r="AR485" s="38"/>
      <c r="AS485" s="38"/>
      <c r="AT485" s="38"/>
      <c r="AU485" s="38"/>
      <c r="AV485" s="38"/>
      <c r="AW485" s="38"/>
      <c r="AX485" s="38"/>
      <c r="AY485" s="38"/>
      <c r="AZ485" s="38"/>
      <c r="BA485" s="38"/>
      <c r="BB485" s="38"/>
      <c r="BC485" s="38"/>
      <c r="DJ485" s="17"/>
      <c r="EH485" s="17"/>
      <c r="EI485" s="17"/>
      <c r="EJ485" s="17"/>
      <c r="EK485" s="17"/>
      <c r="EL485" s="17"/>
      <c r="EM485" s="17"/>
      <c r="EN485" s="17"/>
      <c r="EQ485" s="17"/>
      <c r="ER485" s="17"/>
      <c r="ES485" s="17"/>
      <c r="ET485" s="17"/>
      <c r="EU485" s="17"/>
      <c r="FW485" s="40"/>
      <c r="FX485" s="40"/>
      <c r="FY485" s="40"/>
      <c r="FZ485" s="40"/>
      <c r="GA485" s="40"/>
      <c r="GB485" s="18"/>
      <c r="GC485" s="18"/>
      <c r="GD485" s="19"/>
      <c r="GE485" s="19"/>
      <c r="GF485" s="41"/>
      <c r="GG485" s="41"/>
      <c r="GH485" s="41"/>
      <c r="GI485" s="41"/>
      <c r="GJ485" s="41"/>
      <c r="GK485" s="41"/>
      <c r="GL485" s="41"/>
      <c r="GM485" s="41"/>
      <c r="GN485" s="41"/>
      <c r="GO485" s="41"/>
      <c r="GP485" s="41"/>
      <c r="GQ485" s="41"/>
      <c r="GR485" s="41"/>
      <c r="GS485" s="41"/>
      <c r="GT485" s="41"/>
      <c r="GU485" s="41"/>
      <c r="GV485" s="42"/>
      <c r="GW485" s="42"/>
      <c r="GX485" s="42"/>
      <c r="GY485" s="42"/>
      <c r="GZ485" s="41"/>
      <c r="HA485" s="41"/>
      <c r="HB485" s="41"/>
      <c r="HC485" s="41"/>
      <c r="HD485" s="41"/>
      <c r="HE485" s="41"/>
      <c r="HF485" s="37"/>
      <c r="HG485" s="37"/>
      <c r="HH485" s="43"/>
      <c r="HI485" s="43"/>
      <c r="HJ485" s="41"/>
      <c r="HK485" s="43"/>
      <c r="HL485" s="42"/>
      <c r="HM485" s="18"/>
      <c r="HN485" s="18"/>
      <c r="HO485" s="42"/>
      <c r="HP485" s="18"/>
      <c r="HQ485" s="18"/>
      <c r="HR485" s="19"/>
      <c r="HS485" s="43"/>
      <c r="HT485" s="42"/>
      <c r="HU485" s="41"/>
      <c r="HV485" s="41"/>
      <c r="HW485" s="19"/>
      <c r="HX485" s="43"/>
      <c r="HY485" s="19"/>
      <c r="HZ485" s="41"/>
      <c r="IA485" s="41"/>
      <c r="IB485" s="19"/>
    </row>
    <row r="486" spans="1:236" ht="15.5">
      <c r="A486" s="15">
        <v>5423</v>
      </c>
      <c r="B486" t="s">
        <v>588</v>
      </c>
      <c r="C486" t="s">
        <v>582</v>
      </c>
      <c r="D486">
        <v>0</v>
      </c>
      <c r="E486">
        <f t="shared" si="21"/>
        <v>4.9999999999997158E-2</v>
      </c>
      <c r="F486">
        <f t="shared" si="22"/>
        <v>4.9999999999997158E-2</v>
      </c>
      <c r="G486">
        <f t="shared" si="23"/>
        <v>1E-3</v>
      </c>
      <c r="H486" t="s">
        <v>583</v>
      </c>
      <c r="I486" t="s">
        <v>99</v>
      </c>
      <c r="J486" t="s">
        <v>100</v>
      </c>
      <c r="K486" t="s">
        <v>101</v>
      </c>
      <c r="L486">
        <v>72</v>
      </c>
      <c r="M486">
        <v>1026</v>
      </c>
      <c r="N486">
        <v>0</v>
      </c>
      <c r="O486">
        <v>1E-4</v>
      </c>
      <c r="P486" s="15">
        <v>5423</v>
      </c>
      <c r="Q486">
        <v>50.3</v>
      </c>
      <c r="R486">
        <v>1.53</v>
      </c>
      <c r="S486">
        <v>18.5</v>
      </c>
      <c r="T486">
        <v>7.58</v>
      </c>
      <c r="U486">
        <v>0.14000000000000001</v>
      </c>
      <c r="V486">
        <v>3.28</v>
      </c>
      <c r="W486">
        <v>4.32</v>
      </c>
      <c r="X486">
        <v>6.51</v>
      </c>
      <c r="Y486">
        <v>5.0999999999999996</v>
      </c>
      <c r="Z486">
        <v>0</v>
      </c>
      <c r="AA486">
        <v>2.69</v>
      </c>
      <c r="AB486">
        <v>0</v>
      </c>
      <c r="AC486">
        <v>0</v>
      </c>
      <c r="AD486">
        <v>99.95</v>
      </c>
      <c r="AF486" s="15">
        <v>5423</v>
      </c>
      <c r="AG486">
        <v>44.5</v>
      </c>
      <c r="AH486">
        <v>3.66</v>
      </c>
      <c r="AI486">
        <v>9.34</v>
      </c>
      <c r="AJ486">
        <v>8.65</v>
      </c>
      <c r="AK486">
        <v>0.15</v>
      </c>
      <c r="AL486">
        <v>11.5</v>
      </c>
      <c r="AM486">
        <v>20.100000000000001</v>
      </c>
      <c r="AN486">
        <v>0.55000000000000004</v>
      </c>
      <c r="AO486">
        <v>0.14000000000000001</v>
      </c>
      <c r="AP486">
        <v>0</v>
      </c>
      <c r="AR486" s="38"/>
      <c r="AS486" s="38"/>
      <c r="AT486" s="38"/>
      <c r="AU486" s="38"/>
      <c r="AV486" s="38"/>
      <c r="AW486" s="38"/>
      <c r="AX486" s="38"/>
      <c r="AY486" s="38"/>
      <c r="AZ486" s="38"/>
      <c r="BA486" s="38"/>
      <c r="BB486" s="38"/>
      <c r="BC486" s="38"/>
      <c r="DJ486" s="17"/>
      <c r="EH486" s="17"/>
      <c r="EI486" s="17"/>
      <c r="EJ486" s="17"/>
      <c r="EK486" s="17"/>
      <c r="EL486" s="17"/>
      <c r="EM486" s="17"/>
      <c r="EN486" s="17"/>
      <c r="EQ486" s="17"/>
      <c r="ER486" s="17"/>
      <c r="ES486" s="17"/>
      <c r="ET486" s="17"/>
      <c r="EU486" s="17"/>
      <c r="FW486" s="40"/>
      <c r="FX486" s="40"/>
      <c r="FY486" s="40"/>
      <c r="FZ486" s="40"/>
      <c r="GA486" s="40"/>
      <c r="GB486" s="18"/>
      <c r="GC486" s="18"/>
      <c r="GD486" s="19"/>
      <c r="GE486" s="19"/>
      <c r="GF486" s="41"/>
      <c r="GG486" s="41"/>
      <c r="GH486" s="41"/>
      <c r="GI486" s="41"/>
      <c r="GJ486" s="41"/>
      <c r="GK486" s="41"/>
      <c r="GL486" s="41"/>
      <c r="GM486" s="41"/>
      <c r="GN486" s="41"/>
      <c r="GO486" s="41"/>
      <c r="GP486" s="41"/>
      <c r="GQ486" s="41"/>
      <c r="GR486" s="41"/>
      <c r="GS486" s="41"/>
      <c r="GT486" s="41"/>
      <c r="GU486" s="41"/>
      <c r="GV486" s="42"/>
      <c r="GW486" s="42"/>
      <c r="GX486" s="42"/>
      <c r="GY486" s="42"/>
      <c r="GZ486" s="41"/>
      <c r="HA486" s="41"/>
      <c r="HB486" s="41"/>
      <c r="HC486" s="41"/>
      <c r="HD486" s="41"/>
      <c r="HE486" s="41"/>
      <c r="HF486" s="37"/>
      <c r="HG486" s="37"/>
      <c r="HH486" s="43"/>
      <c r="HI486" s="43"/>
      <c r="HJ486" s="41"/>
      <c r="HK486" s="43"/>
      <c r="HL486" s="42"/>
      <c r="HM486" s="18"/>
      <c r="HN486" s="18"/>
      <c r="HO486" s="42"/>
      <c r="HP486" s="18"/>
      <c r="HQ486" s="18"/>
      <c r="HR486" s="19"/>
      <c r="HS486" s="43"/>
      <c r="HT486" s="42"/>
      <c r="HU486" s="41"/>
      <c r="HV486" s="41"/>
      <c r="HW486" s="19"/>
      <c r="HX486" s="43"/>
      <c r="HY486" s="19"/>
      <c r="HZ486" s="41"/>
      <c r="IA486" s="41"/>
      <c r="IB486" s="19"/>
    </row>
    <row r="487" spans="1:236" ht="15.5">
      <c r="A487" s="15">
        <v>5425</v>
      </c>
      <c r="B487" t="s">
        <v>589</v>
      </c>
      <c r="C487" t="s">
        <v>582</v>
      </c>
      <c r="D487">
        <v>0</v>
      </c>
      <c r="E487">
        <f t="shared" si="21"/>
        <v>2.0099999999999909</v>
      </c>
      <c r="F487">
        <f t="shared" si="22"/>
        <v>2.0100000000000051</v>
      </c>
      <c r="G487">
        <f t="shared" si="23"/>
        <v>8</v>
      </c>
      <c r="H487" t="s">
        <v>124</v>
      </c>
      <c r="I487" t="s">
        <v>105</v>
      </c>
      <c r="J487" t="s">
        <v>106</v>
      </c>
      <c r="K487" t="s">
        <v>101</v>
      </c>
      <c r="L487">
        <v>24</v>
      </c>
      <c r="M487">
        <v>1150</v>
      </c>
      <c r="N487">
        <v>0</v>
      </c>
      <c r="O487">
        <v>0.8</v>
      </c>
      <c r="P487" s="15">
        <v>5425</v>
      </c>
      <c r="Q487">
        <v>45.1</v>
      </c>
      <c r="R487">
        <v>3.91</v>
      </c>
      <c r="S487">
        <v>15.7</v>
      </c>
      <c r="T487">
        <v>11.4</v>
      </c>
      <c r="U487">
        <v>0.21</v>
      </c>
      <c r="V487">
        <v>5.6</v>
      </c>
      <c r="W487">
        <v>9.25</v>
      </c>
      <c r="X487">
        <v>3.97</v>
      </c>
      <c r="Y487">
        <v>1.62</v>
      </c>
      <c r="Z487">
        <v>0</v>
      </c>
      <c r="AA487">
        <v>1.23</v>
      </c>
      <c r="AB487">
        <v>0</v>
      </c>
      <c r="AC487">
        <v>0</v>
      </c>
      <c r="AD487">
        <v>97.99</v>
      </c>
      <c r="AF487" s="15">
        <v>5425</v>
      </c>
      <c r="AG487">
        <v>47.7</v>
      </c>
      <c r="AH487">
        <v>2.42</v>
      </c>
      <c r="AI487">
        <v>7.98</v>
      </c>
      <c r="AJ487">
        <v>6.38</v>
      </c>
      <c r="AK487">
        <v>0.12</v>
      </c>
      <c r="AL487">
        <v>13.8</v>
      </c>
      <c r="AM487">
        <v>19.8</v>
      </c>
      <c r="AN487">
        <v>0.7</v>
      </c>
      <c r="AO487">
        <v>0</v>
      </c>
      <c r="AP487">
        <v>0</v>
      </c>
      <c r="AR487" s="38"/>
      <c r="AS487" s="38"/>
      <c r="AT487" s="38"/>
      <c r="AU487" s="38"/>
      <c r="AV487" s="38"/>
      <c r="AW487" s="38"/>
      <c r="AX487" s="38"/>
      <c r="AY487" s="38"/>
      <c r="AZ487" s="38"/>
      <c r="BA487" s="38"/>
      <c r="BB487" s="38"/>
      <c r="BC487" s="38"/>
      <c r="DJ487" s="17"/>
      <c r="EH487" s="17"/>
      <c r="EI487" s="17"/>
      <c r="EJ487" s="17"/>
      <c r="EK487" s="17"/>
      <c r="EL487" s="17"/>
      <c r="EM487" s="17"/>
      <c r="EN487" s="17"/>
      <c r="EQ487" s="17"/>
      <c r="ER487" s="17"/>
      <c r="ES487" s="17"/>
      <c r="ET487" s="17"/>
      <c r="EU487" s="17"/>
      <c r="FW487" s="40"/>
      <c r="FX487" s="40"/>
      <c r="FY487" s="40"/>
      <c r="FZ487" s="40"/>
      <c r="GA487" s="40"/>
      <c r="GB487" s="18"/>
      <c r="GC487" s="18"/>
      <c r="GD487" s="19"/>
      <c r="GE487" s="19"/>
      <c r="GF487" s="41"/>
      <c r="GG487" s="41"/>
      <c r="GH487" s="41"/>
      <c r="GI487" s="41"/>
      <c r="GJ487" s="41"/>
      <c r="GK487" s="41"/>
      <c r="GL487" s="41"/>
      <c r="GM487" s="41"/>
      <c r="GN487" s="41"/>
      <c r="GO487" s="41"/>
      <c r="GP487" s="41"/>
      <c r="GQ487" s="41"/>
      <c r="GR487" s="41"/>
      <c r="GS487" s="41"/>
      <c r="GT487" s="41"/>
      <c r="GU487" s="41"/>
      <c r="GV487" s="42"/>
      <c r="GW487" s="42"/>
      <c r="GX487" s="42"/>
      <c r="GY487" s="42"/>
      <c r="GZ487" s="41"/>
      <c r="HA487" s="41"/>
      <c r="HB487" s="41"/>
      <c r="HC487" s="41"/>
      <c r="HD487" s="41"/>
      <c r="HE487" s="41"/>
      <c r="HF487" s="37"/>
      <c r="HG487" s="37"/>
      <c r="HH487" s="43"/>
      <c r="HI487" s="43"/>
      <c r="HJ487" s="41"/>
      <c r="HK487" s="43"/>
      <c r="HL487" s="42"/>
      <c r="HM487" s="18"/>
      <c r="HN487" s="18"/>
      <c r="HO487" s="42"/>
      <c r="HP487" s="18"/>
      <c r="HQ487" s="18"/>
      <c r="HR487" s="19"/>
      <c r="HS487" s="43"/>
      <c r="HT487" s="42"/>
      <c r="HU487" s="41"/>
      <c r="HV487" s="41"/>
      <c r="HW487" s="19"/>
      <c r="HX487" s="43"/>
      <c r="HY487" s="19"/>
      <c r="HZ487" s="41"/>
      <c r="IA487" s="41"/>
      <c r="IB487" s="19"/>
    </row>
    <row r="488" spans="1:236" ht="15.5">
      <c r="A488" s="15">
        <v>5426</v>
      </c>
      <c r="B488" t="s">
        <v>590</v>
      </c>
      <c r="C488" t="s">
        <v>582</v>
      </c>
      <c r="D488">
        <v>0</v>
      </c>
      <c r="E488">
        <f t="shared" si="21"/>
        <v>1.1899999999999835</v>
      </c>
      <c r="F488">
        <f t="shared" si="22"/>
        <v>1.2000000000000028</v>
      </c>
      <c r="G488">
        <f t="shared" si="23"/>
        <v>8</v>
      </c>
      <c r="H488" t="s">
        <v>124</v>
      </c>
      <c r="I488" t="s">
        <v>105</v>
      </c>
      <c r="J488" t="s">
        <v>106</v>
      </c>
      <c r="K488" t="s">
        <v>101</v>
      </c>
      <c r="L488">
        <v>96</v>
      </c>
      <c r="M488">
        <v>1125</v>
      </c>
      <c r="N488">
        <v>0</v>
      </c>
      <c r="O488">
        <v>0.8</v>
      </c>
      <c r="P488" s="15">
        <v>5426</v>
      </c>
      <c r="Q488">
        <v>45.2</v>
      </c>
      <c r="R488">
        <v>4.75</v>
      </c>
      <c r="S488">
        <v>15.2</v>
      </c>
      <c r="T488">
        <v>12.7</v>
      </c>
      <c r="U488">
        <v>0.17</v>
      </c>
      <c r="V488">
        <v>4.66</v>
      </c>
      <c r="W488">
        <v>8.0399999999999991</v>
      </c>
      <c r="X488">
        <v>4.37</v>
      </c>
      <c r="Y488">
        <v>2.29</v>
      </c>
      <c r="Z488">
        <v>0</v>
      </c>
      <c r="AA488">
        <v>1.43</v>
      </c>
      <c r="AB488">
        <v>0</v>
      </c>
      <c r="AC488">
        <v>0</v>
      </c>
      <c r="AD488">
        <v>98.8</v>
      </c>
      <c r="AF488" s="15">
        <v>5426</v>
      </c>
      <c r="AG488">
        <v>47</v>
      </c>
      <c r="AH488">
        <v>2.69</v>
      </c>
      <c r="AI488">
        <v>8.77</v>
      </c>
      <c r="AJ488">
        <v>7.27</v>
      </c>
      <c r="AK488">
        <v>0.16</v>
      </c>
      <c r="AL488">
        <v>13.5</v>
      </c>
      <c r="AM488">
        <v>19.3</v>
      </c>
      <c r="AN488">
        <v>0.7</v>
      </c>
      <c r="AO488">
        <v>0.05</v>
      </c>
      <c r="AP488">
        <v>0</v>
      </c>
      <c r="AR488" s="38"/>
      <c r="AS488" s="38"/>
      <c r="AT488" s="38"/>
      <c r="AU488" s="38"/>
      <c r="AV488" s="38"/>
      <c r="AW488" s="38"/>
      <c r="AX488" s="38"/>
      <c r="AY488" s="38"/>
      <c r="AZ488" s="38"/>
      <c r="BA488" s="38"/>
      <c r="BB488" s="38"/>
      <c r="BC488" s="38"/>
      <c r="DJ488" s="17"/>
      <c r="EH488" s="17"/>
      <c r="EI488" s="17"/>
      <c r="EJ488" s="17"/>
      <c r="EK488" s="17"/>
      <c r="EL488" s="17"/>
      <c r="EM488" s="17"/>
      <c r="EN488" s="17"/>
      <c r="EQ488" s="17"/>
      <c r="ER488" s="17"/>
      <c r="ES488" s="17"/>
      <c r="ET488" s="17"/>
      <c r="EU488" s="17"/>
      <c r="FW488" s="40"/>
      <c r="FX488" s="40"/>
      <c r="FY488" s="40"/>
      <c r="FZ488" s="40"/>
      <c r="GA488" s="40"/>
      <c r="GB488" s="18"/>
      <c r="GC488" s="18"/>
      <c r="GD488" s="19"/>
      <c r="GE488" s="19"/>
      <c r="GF488" s="41"/>
      <c r="GG488" s="41"/>
      <c r="GH488" s="41"/>
      <c r="GI488" s="41"/>
      <c r="GJ488" s="41"/>
      <c r="GK488" s="41"/>
      <c r="GL488" s="41"/>
      <c r="GM488" s="41"/>
      <c r="GN488" s="41"/>
      <c r="GO488" s="41"/>
      <c r="GP488" s="41"/>
      <c r="GQ488" s="41"/>
      <c r="GR488" s="41"/>
      <c r="GS488" s="41"/>
      <c r="GT488" s="41"/>
      <c r="GU488" s="41"/>
      <c r="GV488" s="42"/>
      <c r="GW488" s="42"/>
      <c r="GX488" s="42"/>
      <c r="GY488" s="42"/>
      <c r="GZ488" s="41"/>
      <c r="HA488" s="41"/>
      <c r="HB488" s="41"/>
      <c r="HC488" s="41"/>
      <c r="HD488" s="41"/>
      <c r="HE488" s="41"/>
      <c r="HF488" s="37"/>
      <c r="HG488" s="37"/>
      <c r="HH488" s="43"/>
      <c r="HI488" s="43"/>
      <c r="HJ488" s="41"/>
      <c r="HK488" s="43"/>
      <c r="HL488" s="42"/>
      <c r="HM488" s="18"/>
      <c r="HN488" s="18"/>
      <c r="HO488" s="42"/>
      <c r="HP488" s="18"/>
      <c r="HQ488" s="18"/>
      <c r="HR488" s="19"/>
      <c r="HS488" s="43"/>
      <c r="HT488" s="42"/>
      <c r="HU488" s="41"/>
      <c r="HV488" s="41"/>
      <c r="HW488" s="19"/>
      <c r="HX488" s="43"/>
      <c r="HY488" s="19"/>
      <c r="HZ488" s="41"/>
      <c r="IA488" s="41"/>
      <c r="IB488" s="19"/>
    </row>
    <row r="489" spans="1:236" ht="15.5">
      <c r="A489" s="15">
        <v>5427</v>
      </c>
      <c r="B489" t="s">
        <v>591</v>
      </c>
      <c r="C489" t="s">
        <v>582</v>
      </c>
      <c r="D489">
        <v>0</v>
      </c>
      <c r="E489">
        <f t="shared" si="21"/>
        <v>1.3699999999999903</v>
      </c>
      <c r="F489">
        <f t="shared" si="22"/>
        <v>1.3700000000000045</v>
      </c>
      <c r="G489">
        <f t="shared" si="23"/>
        <v>8</v>
      </c>
      <c r="H489" t="s">
        <v>124</v>
      </c>
      <c r="I489" t="s">
        <v>105</v>
      </c>
      <c r="J489" t="s">
        <v>106</v>
      </c>
      <c r="K489" t="s">
        <v>101</v>
      </c>
      <c r="L489">
        <v>192</v>
      </c>
      <c r="M489">
        <v>1100</v>
      </c>
      <c r="N489">
        <v>0</v>
      </c>
      <c r="O489">
        <v>0.8</v>
      </c>
      <c r="P489" s="15">
        <v>5427</v>
      </c>
      <c r="Q489">
        <v>46.8</v>
      </c>
      <c r="R489">
        <v>4.03</v>
      </c>
      <c r="S489">
        <v>15.9</v>
      </c>
      <c r="T489">
        <v>11.2</v>
      </c>
      <c r="U489">
        <v>0.16</v>
      </c>
      <c r="V489">
        <v>3.81</v>
      </c>
      <c r="W489">
        <v>6.61</v>
      </c>
      <c r="X489">
        <v>5.05</v>
      </c>
      <c r="Y489">
        <v>3.42</v>
      </c>
      <c r="Z489">
        <v>0</v>
      </c>
      <c r="AA489">
        <v>1.65</v>
      </c>
      <c r="AB489">
        <v>0</v>
      </c>
      <c r="AC489">
        <v>0</v>
      </c>
      <c r="AD489">
        <v>98.63</v>
      </c>
      <c r="AF489" s="15">
        <v>5427</v>
      </c>
      <c r="AG489">
        <v>47.9</v>
      </c>
      <c r="AH489">
        <v>2.82</v>
      </c>
      <c r="AI489">
        <v>7.46</v>
      </c>
      <c r="AJ489">
        <v>9.14</v>
      </c>
      <c r="AK489">
        <v>0.18</v>
      </c>
      <c r="AL489">
        <v>11.6</v>
      </c>
      <c r="AM489">
        <v>19.5</v>
      </c>
      <c r="AN489">
        <v>1.02</v>
      </c>
      <c r="AO489">
        <v>0</v>
      </c>
      <c r="AP489">
        <v>0</v>
      </c>
      <c r="AR489" s="38"/>
      <c r="AS489" s="38"/>
      <c r="AT489" s="38"/>
      <c r="AU489" s="38"/>
      <c r="AV489" s="38"/>
      <c r="AW489" s="38"/>
      <c r="AX489" s="38"/>
      <c r="AY489" s="38"/>
      <c r="AZ489" s="38"/>
      <c r="BA489" s="38"/>
      <c r="BB489" s="38"/>
      <c r="BC489" s="38"/>
      <c r="DJ489" s="17"/>
      <c r="EH489" s="17"/>
      <c r="EI489" s="17"/>
      <c r="EJ489" s="17"/>
      <c r="EK489" s="17"/>
      <c r="EL489" s="17"/>
      <c r="EM489" s="17"/>
      <c r="EN489" s="17"/>
      <c r="EQ489" s="17"/>
      <c r="ER489" s="17"/>
      <c r="ES489" s="17"/>
      <c r="ET489" s="17"/>
      <c r="EU489" s="17"/>
      <c r="FW489" s="40"/>
      <c r="FX489" s="40"/>
      <c r="FY489" s="40"/>
      <c r="FZ489" s="40"/>
      <c r="GA489" s="40"/>
      <c r="GB489" s="18"/>
      <c r="GC489" s="18"/>
      <c r="GD489" s="19"/>
      <c r="GE489" s="19"/>
      <c r="GF489" s="41"/>
      <c r="GG489" s="41"/>
      <c r="GH489" s="41"/>
      <c r="GI489" s="41"/>
      <c r="GJ489" s="41"/>
      <c r="GK489" s="41"/>
      <c r="GL489" s="41"/>
      <c r="GM489" s="41"/>
      <c r="GN489" s="41"/>
      <c r="GO489" s="41"/>
      <c r="GP489" s="41"/>
      <c r="GQ489" s="41"/>
      <c r="GR489" s="41"/>
      <c r="GS489" s="41"/>
      <c r="GT489" s="41"/>
      <c r="GU489" s="41"/>
      <c r="GV489" s="42"/>
      <c r="GW489" s="42"/>
      <c r="GX489" s="42"/>
      <c r="GY489" s="42"/>
      <c r="GZ489" s="41"/>
      <c r="HA489" s="41"/>
      <c r="HB489" s="41"/>
      <c r="HC489" s="41"/>
      <c r="HD489" s="41"/>
      <c r="HE489" s="41"/>
      <c r="HF489" s="37"/>
      <c r="HG489" s="37"/>
      <c r="HH489" s="43"/>
      <c r="HI489" s="43"/>
      <c r="HJ489" s="41"/>
      <c r="HK489" s="43"/>
      <c r="HL489" s="42"/>
      <c r="HM489" s="18"/>
      <c r="HN489" s="18"/>
      <c r="HO489" s="42"/>
      <c r="HP489" s="18"/>
      <c r="HQ489" s="18"/>
      <c r="HR489" s="19"/>
      <c r="HS489" s="43"/>
      <c r="HT489" s="42"/>
      <c r="HU489" s="41"/>
      <c r="HV489" s="41"/>
      <c r="HW489" s="19"/>
      <c r="HX489" s="43"/>
      <c r="HY489" s="19"/>
      <c r="HZ489" s="41"/>
      <c r="IA489" s="41"/>
      <c r="IB489" s="19"/>
    </row>
    <row r="490" spans="1:236" ht="15.5">
      <c r="A490" s="15">
        <v>5428</v>
      </c>
      <c r="B490" t="s">
        <v>592</v>
      </c>
      <c r="C490" t="s">
        <v>582</v>
      </c>
      <c r="D490">
        <v>0</v>
      </c>
      <c r="E490">
        <f t="shared" si="21"/>
        <v>0.65000000000000568</v>
      </c>
      <c r="F490">
        <f t="shared" si="22"/>
        <v>0.65000000000000568</v>
      </c>
      <c r="G490">
        <f t="shared" si="23"/>
        <v>8</v>
      </c>
      <c r="H490" t="s">
        <v>124</v>
      </c>
      <c r="I490" t="s">
        <v>105</v>
      </c>
      <c r="J490" t="s">
        <v>106</v>
      </c>
      <c r="K490" t="s">
        <v>101</v>
      </c>
      <c r="L490">
        <v>96</v>
      </c>
      <c r="M490">
        <v>1100</v>
      </c>
      <c r="N490">
        <v>0</v>
      </c>
      <c r="O490">
        <v>0.8</v>
      </c>
      <c r="P490" s="15">
        <v>5428</v>
      </c>
      <c r="Q490">
        <v>44.6</v>
      </c>
      <c r="R490">
        <v>4.8099999999999996</v>
      </c>
      <c r="S490">
        <v>15</v>
      </c>
      <c r="T490">
        <v>13.5</v>
      </c>
      <c r="U490">
        <v>0.2</v>
      </c>
      <c r="V490">
        <v>4.38</v>
      </c>
      <c r="W490">
        <v>8.11</v>
      </c>
      <c r="X490">
        <v>4.49</v>
      </c>
      <c r="Y490">
        <v>2.39</v>
      </c>
      <c r="Z490">
        <v>0</v>
      </c>
      <c r="AA490">
        <v>1.87</v>
      </c>
      <c r="AB490">
        <v>0</v>
      </c>
      <c r="AC490">
        <v>0</v>
      </c>
      <c r="AD490">
        <v>99.35</v>
      </c>
      <c r="AF490" s="15">
        <v>5428</v>
      </c>
      <c r="AG490">
        <v>47.1</v>
      </c>
      <c r="AH490">
        <v>3.01</v>
      </c>
      <c r="AI490">
        <v>8.64</v>
      </c>
      <c r="AJ490">
        <v>7.69</v>
      </c>
      <c r="AK490">
        <v>0.15</v>
      </c>
      <c r="AL490">
        <v>12.7</v>
      </c>
      <c r="AM490">
        <v>18.7</v>
      </c>
      <c r="AN490">
        <v>0.74</v>
      </c>
      <c r="AO490">
        <v>0.01</v>
      </c>
      <c r="AP490">
        <v>0</v>
      </c>
      <c r="AR490" s="38"/>
      <c r="AS490" s="38"/>
      <c r="AT490" s="38"/>
      <c r="AU490" s="38"/>
      <c r="AV490" s="38"/>
      <c r="AW490" s="38"/>
      <c r="AX490" s="38"/>
      <c r="AY490" s="38"/>
      <c r="AZ490" s="38"/>
      <c r="BA490" s="38"/>
      <c r="BB490" s="38"/>
      <c r="BC490" s="38"/>
      <c r="DJ490" s="17"/>
      <c r="EH490" s="17"/>
      <c r="EI490" s="17"/>
      <c r="EJ490" s="17"/>
      <c r="EK490" s="17"/>
      <c r="EL490" s="17"/>
      <c r="EM490" s="17"/>
      <c r="EN490" s="17"/>
      <c r="EQ490" s="17"/>
      <c r="ER490" s="17"/>
      <c r="ES490" s="17"/>
      <c r="ET490" s="17"/>
      <c r="EU490" s="17"/>
      <c r="FW490" s="40"/>
      <c r="FX490" s="40"/>
      <c r="FY490" s="40"/>
      <c r="FZ490" s="40"/>
      <c r="GA490" s="40"/>
      <c r="GB490" s="18"/>
      <c r="GC490" s="18"/>
      <c r="GD490" s="19"/>
      <c r="GE490" s="19"/>
      <c r="GF490" s="41"/>
      <c r="GG490" s="41"/>
      <c r="GH490" s="41"/>
      <c r="GI490" s="41"/>
      <c r="GJ490" s="41"/>
      <c r="GK490" s="41"/>
      <c r="GL490" s="41"/>
      <c r="GM490" s="41"/>
      <c r="GN490" s="41"/>
      <c r="GO490" s="41"/>
      <c r="GP490" s="41"/>
      <c r="GQ490" s="41"/>
      <c r="GR490" s="41"/>
      <c r="GS490" s="41"/>
      <c r="GT490" s="41"/>
      <c r="GU490" s="41"/>
      <c r="GV490" s="42"/>
      <c r="GW490" s="42"/>
      <c r="GX490" s="42"/>
      <c r="GY490" s="42"/>
      <c r="GZ490" s="41"/>
      <c r="HA490" s="41"/>
      <c r="HB490" s="41"/>
      <c r="HC490" s="41"/>
      <c r="HD490" s="41"/>
      <c r="HE490" s="41"/>
      <c r="HF490" s="37"/>
      <c r="HG490" s="37"/>
      <c r="HH490" s="43"/>
      <c r="HI490" s="43"/>
      <c r="HJ490" s="41"/>
      <c r="HK490" s="43"/>
      <c r="HL490" s="42"/>
      <c r="HM490" s="18"/>
      <c r="HN490" s="18"/>
      <c r="HO490" s="42"/>
      <c r="HP490" s="18"/>
      <c r="HQ490" s="18"/>
      <c r="HR490" s="19"/>
      <c r="HS490" s="43"/>
      <c r="HT490" s="42"/>
      <c r="HU490" s="41"/>
      <c r="HV490" s="41"/>
      <c r="HW490" s="19"/>
      <c r="HX490" s="43"/>
      <c r="HY490" s="19"/>
      <c r="HZ490" s="41"/>
      <c r="IA490" s="41"/>
      <c r="IB490" s="19"/>
    </row>
    <row r="491" spans="1:236" ht="15.5">
      <c r="A491" s="15">
        <v>5432</v>
      </c>
      <c r="B491" t="s">
        <v>593</v>
      </c>
      <c r="C491" t="s">
        <v>582</v>
      </c>
      <c r="D491">
        <v>0</v>
      </c>
      <c r="E491">
        <f t="shared" si="21"/>
        <v>0.87999999999999545</v>
      </c>
      <c r="F491">
        <f t="shared" si="22"/>
        <v>0.90000000000000568</v>
      </c>
      <c r="G491">
        <f t="shared" si="23"/>
        <v>1E-3</v>
      </c>
      <c r="H491" t="s">
        <v>123</v>
      </c>
      <c r="I491" t="s">
        <v>99</v>
      </c>
      <c r="J491" t="s">
        <v>100</v>
      </c>
      <c r="K491" t="s">
        <v>101</v>
      </c>
      <c r="L491">
        <v>0</v>
      </c>
      <c r="M491">
        <v>1123</v>
      </c>
      <c r="N491">
        <v>0</v>
      </c>
      <c r="O491">
        <v>1E-4</v>
      </c>
      <c r="P491" s="15">
        <v>5432</v>
      </c>
      <c r="Q491">
        <v>47.8</v>
      </c>
      <c r="R491">
        <v>4.3899999999999997</v>
      </c>
      <c r="S491">
        <v>13.2</v>
      </c>
      <c r="T491">
        <v>13.2</v>
      </c>
      <c r="U491">
        <v>0</v>
      </c>
      <c r="V491">
        <v>4.4800000000000004</v>
      </c>
      <c r="W491">
        <v>9.17</v>
      </c>
      <c r="X491">
        <v>3.75</v>
      </c>
      <c r="Y491">
        <v>1.77</v>
      </c>
      <c r="Z491">
        <v>0</v>
      </c>
      <c r="AA491">
        <v>1.36</v>
      </c>
      <c r="AB491">
        <v>0</v>
      </c>
      <c r="AC491">
        <v>0</v>
      </c>
      <c r="AD491">
        <v>99.1</v>
      </c>
      <c r="AF491" s="15">
        <v>5432</v>
      </c>
      <c r="AG491">
        <v>49.1</v>
      </c>
      <c r="AH491">
        <v>1.8</v>
      </c>
      <c r="AI491">
        <v>3.94</v>
      </c>
      <c r="AJ491">
        <v>8.1300000000000008</v>
      </c>
      <c r="AK491">
        <v>0</v>
      </c>
      <c r="AL491">
        <v>13.9</v>
      </c>
      <c r="AM491">
        <v>21</v>
      </c>
      <c r="AN491">
        <v>0.39</v>
      </c>
      <c r="AO491">
        <v>0</v>
      </c>
      <c r="AP491">
        <v>0</v>
      </c>
      <c r="AR491" s="38"/>
      <c r="AS491" s="38"/>
      <c r="AT491" s="38"/>
      <c r="AU491" s="38"/>
      <c r="AV491" s="38"/>
      <c r="AW491" s="38"/>
      <c r="AX491" s="38"/>
      <c r="AY491" s="38"/>
      <c r="AZ491" s="38"/>
      <c r="BA491" s="38"/>
      <c r="BB491" s="38"/>
      <c r="BC491" s="38"/>
      <c r="DJ491" s="17"/>
      <c r="EH491" s="17"/>
      <c r="EI491" s="17"/>
      <c r="EJ491" s="17"/>
      <c r="EK491" s="17"/>
      <c r="EL491" s="17"/>
      <c r="EM491" s="17"/>
      <c r="EN491" s="17"/>
      <c r="EQ491" s="17"/>
      <c r="ER491" s="17"/>
      <c r="ES491" s="17"/>
      <c r="ET491" s="17"/>
      <c r="EU491" s="17"/>
      <c r="FW491" s="40"/>
      <c r="FX491" s="40"/>
      <c r="FY491" s="40"/>
      <c r="FZ491" s="40"/>
      <c r="GA491" s="40"/>
      <c r="GB491" s="18"/>
      <c r="GC491" s="18"/>
      <c r="GD491" s="19"/>
      <c r="GE491" s="19"/>
      <c r="GF491" s="41"/>
      <c r="GG491" s="41"/>
      <c r="GH491" s="41"/>
      <c r="GI491" s="41"/>
      <c r="GJ491" s="41"/>
      <c r="GK491" s="41"/>
      <c r="GL491" s="41"/>
      <c r="GM491" s="41"/>
      <c r="GN491" s="41"/>
      <c r="GO491" s="41"/>
      <c r="GP491" s="41"/>
      <c r="GQ491" s="41"/>
      <c r="GR491" s="41"/>
      <c r="GS491" s="41"/>
      <c r="GT491" s="41"/>
      <c r="GU491" s="41"/>
      <c r="GV491" s="42"/>
      <c r="GW491" s="42"/>
      <c r="GX491" s="42"/>
      <c r="GY491" s="42"/>
      <c r="GZ491" s="41"/>
      <c r="HA491" s="41"/>
      <c r="HB491" s="41"/>
      <c r="HC491" s="41"/>
      <c r="HD491" s="41"/>
      <c r="HE491" s="41"/>
      <c r="HF491" s="37"/>
      <c r="HG491" s="37"/>
      <c r="HH491" s="43"/>
      <c r="HI491" s="43"/>
      <c r="HJ491" s="41"/>
      <c r="HK491" s="43"/>
      <c r="HL491" s="42"/>
      <c r="HM491" s="18"/>
      <c r="HN491" s="18"/>
      <c r="HO491" s="42"/>
      <c r="HP491" s="18"/>
      <c r="HQ491" s="18"/>
      <c r="HR491" s="19"/>
      <c r="HS491" s="43"/>
      <c r="HT491" s="42"/>
      <c r="HU491" s="41"/>
      <c r="HV491" s="41"/>
      <c r="HW491" s="19"/>
      <c r="HX491" s="43"/>
      <c r="HY491" s="19"/>
      <c r="HZ491" s="41"/>
      <c r="IA491" s="41"/>
      <c r="IB491" s="19"/>
    </row>
    <row r="492" spans="1:236" ht="15.5">
      <c r="A492" s="15">
        <v>5435</v>
      </c>
      <c r="B492" t="s">
        <v>594</v>
      </c>
      <c r="C492" t="s">
        <v>582</v>
      </c>
      <c r="D492">
        <v>0</v>
      </c>
      <c r="E492">
        <f t="shared" si="21"/>
        <v>-0.10999999999999943</v>
      </c>
      <c r="F492">
        <f t="shared" si="22"/>
        <v>-9.9999999999994316E-2</v>
      </c>
      <c r="G492">
        <f t="shared" si="23"/>
        <v>1E-3</v>
      </c>
      <c r="H492" t="s">
        <v>123</v>
      </c>
      <c r="I492" t="s">
        <v>99</v>
      </c>
      <c r="J492" t="s">
        <v>100</v>
      </c>
      <c r="K492" t="s">
        <v>101</v>
      </c>
      <c r="L492">
        <v>192</v>
      </c>
      <c r="M492">
        <v>1091</v>
      </c>
      <c r="N492">
        <v>0</v>
      </c>
      <c r="O492">
        <v>1E-4</v>
      </c>
      <c r="P492" s="15">
        <v>5435</v>
      </c>
      <c r="Q492">
        <v>48.5</v>
      </c>
      <c r="R492">
        <v>4.32</v>
      </c>
      <c r="S492">
        <v>13.3</v>
      </c>
      <c r="T492">
        <v>13.5</v>
      </c>
      <c r="U492">
        <v>0</v>
      </c>
      <c r="V492">
        <v>3.7</v>
      </c>
      <c r="W492">
        <v>8.35</v>
      </c>
      <c r="X492">
        <v>4.1100000000000003</v>
      </c>
      <c r="Y492">
        <v>2.4500000000000002</v>
      </c>
      <c r="Z492">
        <v>0</v>
      </c>
      <c r="AA492">
        <v>1.88</v>
      </c>
      <c r="AB492">
        <v>0</v>
      </c>
      <c r="AC492">
        <v>0</v>
      </c>
      <c r="AD492">
        <v>100.1</v>
      </c>
      <c r="AF492" s="15">
        <v>5435</v>
      </c>
      <c r="AG492">
        <v>49.4</v>
      </c>
      <c r="AH492">
        <v>2.57</v>
      </c>
      <c r="AI492">
        <v>4.5</v>
      </c>
      <c r="AJ492">
        <v>9.67</v>
      </c>
      <c r="AK492">
        <v>0</v>
      </c>
      <c r="AL492">
        <v>13</v>
      </c>
      <c r="AM492">
        <v>21</v>
      </c>
      <c r="AN492">
        <v>0.56999999999999995</v>
      </c>
      <c r="AO492">
        <v>7.0000000000000007E-2</v>
      </c>
      <c r="AP492">
        <v>0</v>
      </c>
      <c r="AR492" s="38"/>
      <c r="AS492" s="38"/>
      <c r="AT492" s="38"/>
      <c r="AU492" s="38"/>
      <c r="AV492" s="38"/>
      <c r="AW492" s="38"/>
      <c r="AX492" s="38"/>
      <c r="AY492" s="38"/>
      <c r="AZ492" s="38"/>
      <c r="BA492" s="38"/>
      <c r="BB492" s="38"/>
      <c r="BC492" s="38"/>
      <c r="DJ492" s="17"/>
      <c r="EH492" s="17"/>
      <c r="EI492" s="17"/>
      <c r="EJ492" s="17"/>
      <c r="EK492" s="17"/>
      <c r="EL492" s="17"/>
      <c r="EM492" s="17"/>
      <c r="EN492" s="17"/>
      <c r="EQ492" s="17"/>
      <c r="ER492" s="17"/>
      <c r="ES492" s="17"/>
      <c r="ET492" s="17"/>
      <c r="EU492" s="17"/>
      <c r="FW492" s="40"/>
      <c r="FX492" s="40"/>
      <c r="FY492" s="40"/>
      <c r="FZ492" s="40"/>
      <c r="GA492" s="40"/>
      <c r="GB492" s="18"/>
      <c r="GC492" s="18"/>
      <c r="GD492" s="19"/>
      <c r="GE492" s="19"/>
      <c r="GF492" s="41"/>
      <c r="GG492" s="41"/>
      <c r="GH492" s="41"/>
      <c r="GI492" s="41"/>
      <c r="GJ492" s="41"/>
      <c r="GK492" s="41"/>
      <c r="GL492" s="41"/>
      <c r="GM492" s="41"/>
      <c r="GN492" s="41"/>
      <c r="GO492" s="41"/>
      <c r="GP492" s="41"/>
      <c r="GQ492" s="41"/>
      <c r="GR492" s="41"/>
      <c r="GS492" s="41"/>
      <c r="GT492" s="41"/>
      <c r="GU492" s="41"/>
      <c r="GV492" s="42"/>
      <c r="GW492" s="42"/>
      <c r="GX492" s="42"/>
      <c r="GY492" s="42"/>
      <c r="GZ492" s="41"/>
      <c r="HA492" s="41"/>
      <c r="HB492" s="41"/>
      <c r="HC492" s="41"/>
      <c r="HD492" s="41"/>
      <c r="HE492" s="41"/>
      <c r="HF492" s="37"/>
      <c r="HG492" s="37"/>
      <c r="HH492" s="43"/>
      <c r="HI492" s="43"/>
      <c r="HJ492" s="41"/>
      <c r="HK492" s="43"/>
      <c r="HL492" s="42"/>
      <c r="HM492" s="18"/>
      <c r="HN492" s="18"/>
      <c r="HO492" s="42"/>
      <c r="HP492" s="18"/>
      <c r="HQ492" s="18"/>
      <c r="HR492" s="19"/>
      <c r="HS492" s="43"/>
      <c r="HT492" s="42"/>
      <c r="HU492" s="41"/>
      <c r="HV492" s="41"/>
      <c r="HW492" s="19"/>
      <c r="HX492" s="43"/>
      <c r="HY492" s="19"/>
      <c r="HZ492" s="41"/>
      <c r="IA492" s="41"/>
      <c r="IB492" s="19"/>
    </row>
    <row r="493" spans="1:236" ht="15.5">
      <c r="A493" s="15">
        <v>1654</v>
      </c>
      <c r="B493">
        <v>74</v>
      </c>
      <c r="C493" t="s">
        <v>595</v>
      </c>
      <c r="D493">
        <v>0</v>
      </c>
      <c r="E493">
        <f t="shared" si="21"/>
        <v>3.1899999999999977</v>
      </c>
      <c r="F493">
        <f t="shared" si="22"/>
        <v>2.2800000000000011</v>
      </c>
      <c r="G493">
        <f t="shared" si="23"/>
        <v>1E-3</v>
      </c>
      <c r="H493" t="s">
        <v>123</v>
      </c>
      <c r="I493" t="s">
        <v>99</v>
      </c>
      <c r="J493" t="s">
        <v>100</v>
      </c>
      <c r="K493" t="s">
        <v>101</v>
      </c>
      <c r="L493">
        <v>0</v>
      </c>
      <c r="M493">
        <v>1150</v>
      </c>
      <c r="N493">
        <v>3</v>
      </c>
      <c r="O493">
        <v>1E-4</v>
      </c>
      <c r="P493" s="15">
        <v>1654</v>
      </c>
      <c r="Q493">
        <v>49</v>
      </c>
      <c r="R493">
        <v>1.1499999999999999</v>
      </c>
      <c r="S493">
        <v>9.1999999999999993</v>
      </c>
      <c r="T493">
        <v>19.2</v>
      </c>
      <c r="U493">
        <v>0.52</v>
      </c>
      <c r="V493">
        <v>5.28</v>
      </c>
      <c r="W493">
        <v>10.199999999999999</v>
      </c>
      <c r="X493">
        <v>2.06</v>
      </c>
      <c r="Y493">
        <v>0.2</v>
      </c>
      <c r="Z493">
        <v>0</v>
      </c>
      <c r="AA493">
        <v>0</v>
      </c>
      <c r="AB493">
        <v>0</v>
      </c>
      <c r="AC493">
        <v>0</v>
      </c>
      <c r="AD493">
        <v>97.72</v>
      </c>
      <c r="AF493" s="15">
        <v>1654</v>
      </c>
      <c r="AG493">
        <v>52.8</v>
      </c>
      <c r="AH493">
        <v>0.23</v>
      </c>
      <c r="AI493">
        <v>1.1200000000000001</v>
      </c>
      <c r="AJ493">
        <v>14.6</v>
      </c>
      <c r="AK493">
        <v>0.57999999999999996</v>
      </c>
      <c r="AL493">
        <v>16.399999999999999</v>
      </c>
      <c r="AM493">
        <v>14.1</v>
      </c>
      <c r="AN493">
        <v>0.13</v>
      </c>
      <c r="AO493">
        <v>0</v>
      </c>
      <c r="AP493">
        <v>0</v>
      </c>
      <c r="AR493" s="38"/>
      <c r="AS493" s="38"/>
      <c r="AT493" s="38"/>
      <c r="AU493" s="38"/>
      <c r="AV493" s="38"/>
      <c r="AW493" s="38"/>
      <c r="AX493" s="38"/>
      <c r="AY493" s="38"/>
      <c r="AZ493" s="38"/>
      <c r="BA493" s="38"/>
      <c r="BB493" s="38"/>
      <c r="BC493" s="38"/>
      <c r="DJ493" s="17"/>
      <c r="EH493" s="17"/>
      <c r="EI493" s="17"/>
      <c r="EJ493" s="17"/>
      <c r="EK493" s="17"/>
      <c r="EL493" s="17"/>
      <c r="EM493" s="17"/>
      <c r="EN493" s="17"/>
      <c r="EQ493" s="17"/>
      <c r="ER493" s="17"/>
      <c r="ES493" s="17"/>
      <c r="ET493" s="17"/>
      <c r="EU493" s="17"/>
      <c r="FW493" s="40"/>
      <c r="FX493" s="40"/>
      <c r="FY493" s="40"/>
      <c r="FZ493" s="40"/>
      <c r="GA493" s="40"/>
      <c r="GB493" s="18"/>
      <c r="GC493" s="18"/>
      <c r="GD493" s="19"/>
      <c r="GE493" s="19"/>
      <c r="GF493" s="41"/>
      <c r="GG493" s="41"/>
      <c r="GH493" s="41"/>
      <c r="GI493" s="41"/>
      <c r="GJ493" s="41"/>
      <c r="GK493" s="41"/>
      <c r="GL493" s="41"/>
      <c r="GM493" s="41"/>
      <c r="GN493" s="41"/>
      <c r="GO493" s="41"/>
      <c r="GP493" s="41"/>
      <c r="GQ493" s="41"/>
      <c r="GR493" s="41"/>
      <c r="GS493" s="41"/>
      <c r="GT493" s="41"/>
      <c r="GU493" s="41"/>
      <c r="GV493" s="42"/>
      <c r="GW493" s="42"/>
      <c r="GX493" s="42"/>
      <c r="GY493" s="42"/>
      <c r="GZ493" s="41"/>
      <c r="HA493" s="41"/>
      <c r="HB493" s="41"/>
      <c r="HC493" s="41"/>
      <c r="HD493" s="41"/>
      <c r="HE493" s="41"/>
      <c r="HF493" s="37"/>
      <c r="HG493" s="37"/>
      <c r="HH493" s="43"/>
      <c r="HI493" s="43"/>
      <c r="HJ493" s="41"/>
      <c r="HK493" s="43"/>
      <c r="HL493" s="42"/>
      <c r="HM493" s="18"/>
      <c r="HN493" s="18"/>
      <c r="HO493" s="42"/>
      <c r="HP493" s="18"/>
      <c r="HQ493" s="18"/>
      <c r="HR493" s="19"/>
      <c r="HS493" s="43"/>
      <c r="HT493" s="42"/>
      <c r="HU493" s="41"/>
      <c r="HV493" s="41"/>
      <c r="HW493" s="19"/>
      <c r="HX493" s="43"/>
      <c r="HY493" s="19"/>
      <c r="HZ493" s="41"/>
      <c r="IA493" s="41"/>
      <c r="IB493" s="19"/>
    </row>
    <row r="494" spans="1:236" ht="15.5">
      <c r="A494" s="15">
        <v>1655</v>
      </c>
      <c r="B494">
        <v>75</v>
      </c>
      <c r="C494" t="s">
        <v>595</v>
      </c>
      <c r="D494">
        <v>0</v>
      </c>
      <c r="E494">
        <f t="shared" si="21"/>
        <v>3.4499999999999886</v>
      </c>
      <c r="F494">
        <f t="shared" si="22"/>
        <v>2.3199999999999932</v>
      </c>
      <c r="G494">
        <f t="shared" si="23"/>
        <v>1E-3</v>
      </c>
      <c r="H494" t="s">
        <v>123</v>
      </c>
      <c r="I494" t="s">
        <v>99</v>
      </c>
      <c r="J494" t="s">
        <v>100</v>
      </c>
      <c r="K494" t="s">
        <v>101</v>
      </c>
      <c r="L494">
        <v>0</v>
      </c>
      <c r="M494">
        <v>1100</v>
      </c>
      <c r="N494">
        <v>3</v>
      </c>
      <c r="O494">
        <v>1E-4</v>
      </c>
      <c r="P494" s="15">
        <v>1655</v>
      </c>
      <c r="Q494">
        <v>50.3</v>
      </c>
      <c r="R494">
        <v>1.33</v>
      </c>
      <c r="S494">
        <v>11.9</v>
      </c>
      <c r="T494">
        <v>17.100000000000001</v>
      </c>
      <c r="U494">
        <v>0.41</v>
      </c>
      <c r="V494">
        <v>3.62</v>
      </c>
      <c r="W494">
        <v>8.7100000000000009</v>
      </c>
      <c r="X494">
        <v>2.89</v>
      </c>
      <c r="Y494">
        <v>0.28999999999999998</v>
      </c>
      <c r="Z494">
        <v>0</v>
      </c>
      <c r="AA494">
        <v>0</v>
      </c>
      <c r="AB494">
        <v>0</v>
      </c>
      <c r="AC494">
        <v>0</v>
      </c>
      <c r="AD494">
        <v>97.68</v>
      </c>
      <c r="AF494" s="15">
        <v>1655</v>
      </c>
      <c r="AG494">
        <v>60</v>
      </c>
      <c r="AH494">
        <v>0.54</v>
      </c>
      <c r="AI494">
        <v>2.59</v>
      </c>
      <c r="AJ494">
        <v>16.8</v>
      </c>
      <c r="AK494">
        <v>0.64</v>
      </c>
      <c r="AL494">
        <v>12.7</v>
      </c>
      <c r="AM494">
        <v>16.2</v>
      </c>
      <c r="AN494">
        <v>0.22</v>
      </c>
      <c r="AO494">
        <v>0</v>
      </c>
      <c r="AP494">
        <v>0</v>
      </c>
      <c r="AR494" s="38"/>
      <c r="AS494" s="38"/>
      <c r="AT494" s="38"/>
      <c r="AU494" s="38"/>
      <c r="AV494" s="38"/>
      <c r="AW494" s="38"/>
      <c r="AX494" s="38"/>
      <c r="AY494" s="38"/>
      <c r="AZ494" s="38"/>
      <c r="BA494" s="38"/>
      <c r="BB494" s="38"/>
      <c r="BC494" s="38"/>
      <c r="DJ494" s="17"/>
      <c r="EH494" s="17"/>
      <c r="EI494" s="17"/>
      <c r="EJ494" s="17"/>
      <c r="EK494" s="17"/>
      <c r="EL494" s="17"/>
      <c r="EM494" s="17"/>
      <c r="EN494" s="17"/>
      <c r="EQ494" s="17"/>
      <c r="ER494" s="17"/>
      <c r="ES494" s="17"/>
      <c r="ET494" s="17"/>
      <c r="EU494" s="17"/>
      <c r="FW494" s="40"/>
      <c r="FX494" s="40"/>
      <c r="FY494" s="40"/>
      <c r="FZ494" s="40"/>
      <c r="GA494" s="40"/>
      <c r="GB494" s="18"/>
      <c r="GC494" s="18"/>
      <c r="GD494" s="19"/>
      <c r="GE494" s="19"/>
      <c r="GF494" s="41"/>
      <c r="GG494" s="41"/>
      <c r="GH494" s="41"/>
      <c r="GI494" s="41"/>
      <c r="GJ494" s="41"/>
      <c r="GK494" s="41"/>
      <c r="GL494" s="41"/>
      <c r="GM494" s="41"/>
      <c r="GN494" s="41"/>
      <c r="GO494" s="41"/>
      <c r="GP494" s="41"/>
      <c r="GQ494" s="41"/>
      <c r="GR494" s="41"/>
      <c r="GS494" s="41"/>
      <c r="GT494" s="41"/>
      <c r="GU494" s="41"/>
      <c r="GV494" s="42"/>
      <c r="GW494" s="42"/>
      <c r="GX494" s="42"/>
      <c r="GY494" s="42"/>
      <c r="GZ494" s="41"/>
      <c r="HA494" s="41"/>
      <c r="HB494" s="41"/>
      <c r="HC494" s="41"/>
      <c r="HD494" s="41"/>
      <c r="HE494" s="41"/>
      <c r="HF494" s="37"/>
      <c r="HG494" s="37"/>
      <c r="HH494" s="43"/>
      <c r="HI494" s="43"/>
      <c r="HJ494" s="41"/>
      <c r="HK494" s="43"/>
      <c r="HL494" s="42"/>
      <c r="HM494" s="18"/>
      <c r="HN494" s="18"/>
      <c r="HO494" s="42"/>
      <c r="HP494" s="18"/>
      <c r="HQ494" s="18"/>
      <c r="HR494" s="19"/>
      <c r="HS494" s="43"/>
      <c r="HT494" s="42"/>
      <c r="HU494" s="41"/>
      <c r="HV494" s="41"/>
      <c r="HW494" s="19"/>
      <c r="HX494" s="43"/>
      <c r="HY494" s="19"/>
      <c r="HZ494" s="41"/>
      <c r="IA494" s="41"/>
      <c r="IB494" s="19"/>
    </row>
    <row r="495" spans="1:236" ht="15.5">
      <c r="A495" s="15">
        <v>1656</v>
      </c>
      <c r="B495">
        <v>76</v>
      </c>
      <c r="C495" t="s">
        <v>595</v>
      </c>
      <c r="D495">
        <v>0</v>
      </c>
      <c r="E495">
        <f t="shared" si="21"/>
        <v>2.9900000000000091</v>
      </c>
      <c r="F495">
        <f t="shared" si="22"/>
        <v>1.4300000000000068</v>
      </c>
      <c r="G495">
        <f t="shared" si="23"/>
        <v>1E-3</v>
      </c>
      <c r="H495" t="s">
        <v>123</v>
      </c>
      <c r="I495" t="s">
        <v>99</v>
      </c>
      <c r="J495" t="s">
        <v>100</v>
      </c>
      <c r="K495" t="s">
        <v>101</v>
      </c>
      <c r="L495">
        <v>0</v>
      </c>
      <c r="M495">
        <v>1050</v>
      </c>
      <c r="N495">
        <v>3</v>
      </c>
      <c r="O495">
        <v>1E-4</v>
      </c>
      <c r="P495" s="15">
        <v>1656</v>
      </c>
      <c r="Q495">
        <v>52.8</v>
      </c>
      <c r="R495">
        <v>1.33</v>
      </c>
      <c r="S495">
        <v>13.8</v>
      </c>
      <c r="T495">
        <v>14.6</v>
      </c>
      <c r="U495">
        <v>0.37</v>
      </c>
      <c r="V495">
        <v>2.92</v>
      </c>
      <c r="W495">
        <v>7.65</v>
      </c>
      <c r="X495">
        <v>3.16</v>
      </c>
      <c r="Y495">
        <v>0.38</v>
      </c>
      <c r="Z495">
        <v>0</v>
      </c>
      <c r="AA495">
        <v>0</v>
      </c>
      <c r="AB495">
        <v>0</v>
      </c>
      <c r="AC495">
        <v>0</v>
      </c>
      <c r="AD495">
        <v>98.57</v>
      </c>
      <c r="AF495" s="15">
        <v>1656</v>
      </c>
      <c r="AG495">
        <v>50.6</v>
      </c>
      <c r="AH495">
        <v>0.67</v>
      </c>
      <c r="AI495">
        <v>3.05</v>
      </c>
      <c r="AJ495">
        <v>17.399999999999999</v>
      </c>
      <c r="AK495">
        <v>0.61</v>
      </c>
      <c r="AL495">
        <v>12.3</v>
      </c>
      <c r="AM495">
        <v>16</v>
      </c>
      <c r="AN495">
        <v>0.21</v>
      </c>
      <c r="AO495">
        <v>0</v>
      </c>
      <c r="AP495">
        <v>0</v>
      </c>
      <c r="AR495" s="38"/>
      <c r="AS495" s="38"/>
      <c r="AT495" s="38"/>
      <c r="AU495" s="38"/>
      <c r="AV495" s="38"/>
      <c r="AW495" s="38"/>
      <c r="AX495" s="38"/>
      <c r="AY495" s="38"/>
      <c r="AZ495" s="38"/>
      <c r="BA495" s="38"/>
      <c r="BB495" s="38"/>
      <c r="BC495" s="38"/>
      <c r="DJ495" s="17"/>
      <c r="EH495" s="17"/>
      <c r="EI495" s="17"/>
      <c r="EJ495" s="17"/>
      <c r="EK495" s="17"/>
      <c r="EL495" s="17"/>
      <c r="EM495" s="17"/>
      <c r="EN495" s="17"/>
      <c r="EQ495" s="17"/>
      <c r="ER495" s="17"/>
      <c r="ES495" s="17"/>
      <c r="ET495" s="17"/>
      <c r="EU495" s="17"/>
      <c r="FW495" s="40"/>
      <c r="FX495" s="40"/>
      <c r="FY495" s="40"/>
      <c r="FZ495" s="40"/>
      <c r="GA495" s="40"/>
      <c r="GB495" s="18"/>
      <c r="GC495" s="18"/>
      <c r="GD495" s="19"/>
      <c r="GE495" s="19"/>
      <c r="GF495" s="41"/>
      <c r="GG495" s="41"/>
      <c r="GH495" s="41"/>
      <c r="GI495" s="41"/>
      <c r="GJ495" s="41"/>
      <c r="GK495" s="41"/>
      <c r="GL495" s="41"/>
      <c r="GM495" s="41"/>
      <c r="GN495" s="41"/>
      <c r="GO495" s="41"/>
      <c r="GP495" s="41"/>
      <c r="GQ495" s="41"/>
      <c r="GR495" s="41"/>
      <c r="GS495" s="41"/>
      <c r="GT495" s="41"/>
      <c r="GU495" s="41"/>
      <c r="GV495" s="42"/>
      <c r="GW495" s="42"/>
      <c r="GX495" s="42"/>
      <c r="GY495" s="42"/>
      <c r="GZ495" s="41"/>
      <c r="HA495" s="41"/>
      <c r="HB495" s="41"/>
      <c r="HC495" s="41"/>
      <c r="HD495" s="41"/>
      <c r="HE495" s="41"/>
      <c r="HF495" s="37"/>
      <c r="HG495" s="37"/>
      <c r="HH495" s="43"/>
      <c r="HI495" s="43"/>
      <c r="HJ495" s="41"/>
      <c r="HK495" s="43"/>
      <c r="HL495" s="42"/>
      <c r="HM495" s="18"/>
      <c r="HN495" s="18"/>
      <c r="HO495" s="42"/>
      <c r="HP495" s="18"/>
      <c r="HQ495" s="18"/>
      <c r="HR495" s="19"/>
      <c r="HS495" s="43"/>
      <c r="HT495" s="42"/>
      <c r="HU495" s="41"/>
      <c r="HV495" s="41"/>
      <c r="HW495" s="19"/>
      <c r="HX495" s="43"/>
      <c r="HY495" s="19"/>
      <c r="HZ495" s="41"/>
      <c r="IA495" s="41"/>
      <c r="IB495" s="19"/>
    </row>
    <row r="496" spans="1:236" ht="15.5">
      <c r="A496" s="15">
        <v>1657</v>
      </c>
      <c r="B496">
        <v>77</v>
      </c>
      <c r="C496" t="s">
        <v>595</v>
      </c>
      <c r="D496">
        <v>0</v>
      </c>
      <c r="E496">
        <f t="shared" si="21"/>
        <v>2.5099999999999909</v>
      </c>
      <c r="F496">
        <f t="shared" si="22"/>
        <v>1.7600000000000051</v>
      </c>
      <c r="G496">
        <f t="shared" si="23"/>
        <v>1E-3</v>
      </c>
      <c r="H496" t="s">
        <v>123</v>
      </c>
      <c r="I496" t="s">
        <v>99</v>
      </c>
      <c r="J496" t="s">
        <v>100</v>
      </c>
      <c r="K496" t="s">
        <v>101</v>
      </c>
      <c r="L496">
        <v>0</v>
      </c>
      <c r="M496">
        <v>1150</v>
      </c>
      <c r="N496">
        <v>3</v>
      </c>
      <c r="O496">
        <v>1E-4</v>
      </c>
      <c r="P496" s="15">
        <v>1657</v>
      </c>
      <c r="Q496">
        <v>50.4</v>
      </c>
      <c r="R496">
        <v>1.18</v>
      </c>
      <c r="S496">
        <v>9.57</v>
      </c>
      <c r="T496">
        <v>18.100000000000001</v>
      </c>
      <c r="U496">
        <v>0.55000000000000004</v>
      </c>
      <c r="V496">
        <v>5.28</v>
      </c>
      <c r="W496">
        <v>10.5</v>
      </c>
      <c r="X496">
        <v>1.73</v>
      </c>
      <c r="Y496">
        <v>0.18</v>
      </c>
      <c r="Z496">
        <v>0</v>
      </c>
      <c r="AA496">
        <v>0</v>
      </c>
      <c r="AB496">
        <v>0</v>
      </c>
      <c r="AC496">
        <v>0</v>
      </c>
      <c r="AD496">
        <v>98.24</v>
      </c>
      <c r="AF496" s="15">
        <v>1657</v>
      </c>
      <c r="AG496">
        <v>53.2</v>
      </c>
      <c r="AH496">
        <v>0.38</v>
      </c>
      <c r="AI496">
        <v>1.69</v>
      </c>
      <c r="AJ496">
        <v>14.9</v>
      </c>
      <c r="AK496">
        <v>0.63</v>
      </c>
      <c r="AL496">
        <v>17</v>
      </c>
      <c r="AM496">
        <v>12.9</v>
      </c>
      <c r="AN496">
        <v>0.09</v>
      </c>
      <c r="AO496">
        <v>0</v>
      </c>
      <c r="AP496">
        <v>0</v>
      </c>
      <c r="AR496" s="38"/>
      <c r="AS496" s="38"/>
      <c r="AT496" s="38"/>
      <c r="AU496" s="38"/>
      <c r="AV496" s="38"/>
      <c r="AW496" s="38"/>
      <c r="AX496" s="38"/>
      <c r="AY496" s="38"/>
      <c r="AZ496" s="38"/>
      <c r="BA496" s="38"/>
      <c r="BB496" s="38"/>
      <c r="BC496" s="38"/>
      <c r="DJ496" s="17"/>
      <c r="EH496" s="17"/>
      <c r="EI496" s="17"/>
      <c r="EJ496" s="17"/>
      <c r="EK496" s="17"/>
      <c r="EL496" s="17"/>
      <c r="EM496" s="17"/>
      <c r="EN496" s="17"/>
      <c r="EQ496" s="17"/>
      <c r="ER496" s="17"/>
      <c r="ES496" s="17"/>
      <c r="ET496" s="17"/>
      <c r="EU496" s="17"/>
      <c r="FW496" s="40"/>
      <c r="FX496" s="40"/>
      <c r="FY496" s="40"/>
      <c r="FZ496" s="40"/>
      <c r="GA496" s="40"/>
      <c r="GB496" s="18"/>
      <c r="GC496" s="18"/>
      <c r="GD496" s="19"/>
      <c r="GE496" s="19"/>
      <c r="GF496" s="41"/>
      <c r="GG496" s="41"/>
      <c r="GH496" s="41"/>
      <c r="GI496" s="41"/>
      <c r="GJ496" s="41"/>
      <c r="GK496" s="41"/>
      <c r="GL496" s="41"/>
      <c r="GM496" s="41"/>
      <c r="GN496" s="41"/>
      <c r="GO496" s="41"/>
      <c r="GP496" s="41"/>
      <c r="GQ496" s="41"/>
      <c r="GR496" s="41"/>
      <c r="GS496" s="41"/>
      <c r="GT496" s="41"/>
      <c r="GU496" s="41"/>
      <c r="GV496" s="42"/>
      <c r="GW496" s="42"/>
      <c r="GX496" s="42"/>
      <c r="GY496" s="42"/>
      <c r="GZ496" s="41"/>
      <c r="HA496" s="41"/>
      <c r="HB496" s="41"/>
      <c r="HC496" s="41"/>
      <c r="HD496" s="41"/>
      <c r="HE496" s="41"/>
      <c r="HF496" s="37"/>
      <c r="HG496" s="37"/>
      <c r="HH496" s="43"/>
      <c r="HI496" s="43"/>
      <c r="HJ496" s="41"/>
      <c r="HK496" s="43"/>
      <c r="HL496" s="42"/>
      <c r="HM496" s="18"/>
      <c r="HN496" s="18"/>
      <c r="HO496" s="42"/>
      <c r="HP496" s="18"/>
      <c r="HQ496" s="18"/>
      <c r="HR496" s="19"/>
      <c r="HS496" s="43"/>
      <c r="HT496" s="42"/>
      <c r="HU496" s="41"/>
      <c r="HV496" s="41"/>
      <c r="HW496" s="19"/>
      <c r="HX496" s="43"/>
      <c r="HY496" s="19"/>
      <c r="HZ496" s="41"/>
      <c r="IA496" s="41"/>
      <c r="IB496" s="19"/>
    </row>
    <row r="497" spans="1:236" ht="15.5">
      <c r="A497" s="15">
        <v>1658</v>
      </c>
      <c r="B497">
        <v>63</v>
      </c>
      <c r="C497" t="s">
        <v>595</v>
      </c>
      <c r="D497">
        <v>0</v>
      </c>
      <c r="E497">
        <f t="shared" si="21"/>
        <v>3.3500000000000085</v>
      </c>
      <c r="F497">
        <f t="shared" si="22"/>
        <v>2.5300000000000011</v>
      </c>
      <c r="G497">
        <f t="shared" si="23"/>
        <v>1E-3</v>
      </c>
      <c r="H497" t="s">
        <v>123</v>
      </c>
      <c r="I497" t="s">
        <v>99</v>
      </c>
      <c r="J497" t="s">
        <v>100</v>
      </c>
      <c r="K497" t="s">
        <v>101</v>
      </c>
      <c r="L497">
        <v>0</v>
      </c>
      <c r="M497">
        <v>1150</v>
      </c>
      <c r="N497">
        <v>3</v>
      </c>
      <c r="O497">
        <v>1E-4</v>
      </c>
      <c r="P497" s="15">
        <v>1658</v>
      </c>
      <c r="Q497">
        <v>48.8</v>
      </c>
      <c r="R497">
        <v>1.1200000000000001</v>
      </c>
      <c r="S497">
        <v>8.66</v>
      </c>
      <c r="T497">
        <v>19.8</v>
      </c>
      <c r="U497">
        <v>0.52</v>
      </c>
      <c r="V497">
        <v>5.6</v>
      </c>
      <c r="W497">
        <v>9.9499999999999993</v>
      </c>
      <c r="X497">
        <v>2.0099999999999998</v>
      </c>
      <c r="Y497">
        <v>0.19</v>
      </c>
      <c r="Z497">
        <v>0</v>
      </c>
      <c r="AA497">
        <v>0</v>
      </c>
      <c r="AB497">
        <v>0</v>
      </c>
      <c r="AC497">
        <v>0</v>
      </c>
      <c r="AD497">
        <v>97.47</v>
      </c>
      <c r="AF497" s="15">
        <v>1658</v>
      </c>
      <c r="AG497">
        <v>52.6</v>
      </c>
      <c r="AH497">
        <v>0.26</v>
      </c>
      <c r="AI497">
        <v>1.68</v>
      </c>
      <c r="AJ497">
        <v>13.2</v>
      </c>
      <c r="AK497">
        <v>0.56000000000000005</v>
      </c>
      <c r="AL497">
        <v>16.399999999999999</v>
      </c>
      <c r="AM497">
        <v>15.4</v>
      </c>
      <c r="AN497">
        <v>0.2</v>
      </c>
      <c r="AO497">
        <v>0</v>
      </c>
      <c r="AP497">
        <v>0</v>
      </c>
      <c r="AR497" s="38"/>
      <c r="AS497" s="38"/>
      <c r="AT497" s="38"/>
      <c r="AU497" s="38"/>
      <c r="AV497" s="38"/>
      <c r="AW497" s="38"/>
      <c r="AX497" s="38"/>
      <c r="AY497" s="38"/>
      <c r="AZ497" s="38"/>
      <c r="BA497" s="38"/>
      <c r="BB497" s="38"/>
      <c r="BC497" s="38"/>
      <c r="DJ497" s="17"/>
      <c r="EH497" s="17"/>
      <c r="EI497" s="17"/>
      <c r="EJ497" s="17"/>
      <c r="EK497" s="17"/>
      <c r="EL497" s="17"/>
      <c r="EM497" s="17"/>
      <c r="EN497" s="17"/>
      <c r="EQ497" s="17"/>
      <c r="ER497" s="17"/>
      <c r="ES497" s="17"/>
      <c r="ET497" s="17"/>
      <c r="EU497" s="17"/>
      <c r="FW497" s="40"/>
      <c r="FX497" s="40"/>
      <c r="FY497" s="40"/>
      <c r="FZ497" s="40"/>
      <c r="GA497" s="40"/>
      <c r="GB497" s="18"/>
      <c r="GC497" s="18"/>
      <c r="GD497" s="19"/>
      <c r="GE497" s="19"/>
      <c r="GF497" s="41"/>
      <c r="GG497" s="41"/>
      <c r="GH497" s="41"/>
      <c r="GI497" s="41"/>
      <c r="GJ497" s="41"/>
      <c r="GK497" s="41"/>
      <c r="GL497" s="41"/>
      <c r="GM497" s="41"/>
      <c r="GN497" s="41"/>
      <c r="GO497" s="41"/>
      <c r="GP497" s="41"/>
      <c r="GQ497" s="41"/>
      <c r="GR497" s="41"/>
      <c r="GS497" s="41"/>
      <c r="GT497" s="41"/>
      <c r="GU497" s="41"/>
      <c r="GV497" s="42"/>
      <c r="GW497" s="42"/>
      <c r="GX497" s="42"/>
      <c r="GY497" s="42"/>
      <c r="GZ497" s="41"/>
      <c r="HA497" s="41"/>
      <c r="HB497" s="41"/>
      <c r="HC497" s="41"/>
      <c r="HD497" s="41"/>
      <c r="HE497" s="41"/>
      <c r="HF497" s="37"/>
      <c r="HG497" s="37"/>
      <c r="HH497" s="43"/>
      <c r="HI497" s="43"/>
      <c r="HJ497" s="41"/>
      <c r="HK497" s="43"/>
      <c r="HL497" s="42"/>
      <c r="HM497" s="18"/>
      <c r="HN497" s="18"/>
      <c r="HO497" s="42"/>
      <c r="HP497" s="18"/>
      <c r="HQ497" s="18"/>
      <c r="HR497" s="19"/>
      <c r="HS497" s="43"/>
      <c r="HT497" s="42"/>
      <c r="HU497" s="41"/>
      <c r="HV497" s="41"/>
      <c r="HW497" s="19"/>
      <c r="HX497" s="43"/>
      <c r="HY497" s="19"/>
      <c r="HZ497" s="41"/>
      <c r="IA497" s="41"/>
      <c r="IB497" s="19"/>
    </row>
    <row r="498" spans="1:236" ht="15.5">
      <c r="A498" s="15">
        <v>1659</v>
      </c>
      <c r="B498">
        <v>64</v>
      </c>
      <c r="C498" t="s">
        <v>595</v>
      </c>
      <c r="D498">
        <v>0</v>
      </c>
      <c r="E498">
        <f t="shared" si="21"/>
        <v>3.7899999999999778</v>
      </c>
      <c r="F498">
        <f t="shared" si="22"/>
        <v>2.7099999999999937</v>
      </c>
      <c r="G498">
        <f t="shared" si="23"/>
        <v>1E-3</v>
      </c>
      <c r="H498" t="s">
        <v>123</v>
      </c>
      <c r="I498" t="s">
        <v>99</v>
      </c>
      <c r="J498" t="s">
        <v>100</v>
      </c>
      <c r="K498" t="s">
        <v>101</v>
      </c>
      <c r="L498">
        <v>0</v>
      </c>
      <c r="M498">
        <v>1150</v>
      </c>
      <c r="N498">
        <v>3</v>
      </c>
      <c r="O498">
        <v>1E-4</v>
      </c>
      <c r="P498" s="15">
        <v>1659</v>
      </c>
      <c r="Q498">
        <v>59.9</v>
      </c>
      <c r="R498">
        <v>1.07</v>
      </c>
      <c r="S498">
        <v>9.58</v>
      </c>
      <c r="T498">
        <v>9.48</v>
      </c>
      <c r="U498">
        <v>0.43</v>
      </c>
      <c r="V498">
        <v>4.95</v>
      </c>
      <c r="W498">
        <v>8.23</v>
      </c>
      <c r="X498">
        <v>2.31</v>
      </c>
      <c r="Y498">
        <v>0.26</v>
      </c>
      <c r="Z498">
        <v>0</v>
      </c>
      <c r="AA498">
        <v>0</v>
      </c>
      <c r="AB498">
        <v>0</v>
      </c>
      <c r="AC498">
        <v>0</v>
      </c>
      <c r="AD498">
        <v>97.29</v>
      </c>
      <c r="AF498" s="15">
        <v>1659</v>
      </c>
      <c r="AG498">
        <v>51.8</v>
      </c>
      <c r="AH498">
        <v>0.33</v>
      </c>
      <c r="AI498">
        <v>2.44</v>
      </c>
      <c r="AJ498">
        <v>10</v>
      </c>
      <c r="AK498">
        <v>0.65</v>
      </c>
      <c r="AL498">
        <v>17.7</v>
      </c>
      <c r="AM498">
        <v>16.899999999999999</v>
      </c>
      <c r="AN498">
        <v>0.28000000000000003</v>
      </c>
      <c r="AO498">
        <v>0</v>
      </c>
      <c r="AP498">
        <v>0</v>
      </c>
      <c r="AR498" s="38"/>
      <c r="AS498" s="38"/>
      <c r="AT498" s="38"/>
      <c r="AU498" s="38"/>
      <c r="AV498" s="38"/>
      <c r="AW498" s="38"/>
      <c r="AX498" s="38"/>
      <c r="AY498" s="38"/>
      <c r="AZ498" s="38"/>
      <c r="BA498" s="38"/>
      <c r="BB498" s="38"/>
      <c r="BC498" s="38"/>
      <c r="DJ498" s="17"/>
      <c r="EH498" s="17"/>
      <c r="EI498" s="17"/>
      <c r="EJ498" s="17"/>
      <c r="EK498" s="17"/>
      <c r="EL498" s="17"/>
      <c r="EM498" s="17"/>
      <c r="EN498" s="17"/>
      <c r="EQ498" s="17"/>
      <c r="ER498" s="17"/>
      <c r="ES498" s="17"/>
      <c r="ET498" s="17"/>
      <c r="EU498" s="17"/>
      <c r="FW498" s="40"/>
      <c r="FX498" s="40"/>
      <c r="FY498" s="40"/>
      <c r="FZ498" s="40"/>
      <c r="GA498" s="40"/>
      <c r="GB498" s="18"/>
      <c r="GC498" s="18"/>
      <c r="GD498" s="19"/>
      <c r="GE498" s="19"/>
      <c r="GF498" s="41"/>
      <c r="GG498" s="41"/>
      <c r="GH498" s="41"/>
      <c r="GI498" s="41"/>
      <c r="GJ498" s="41"/>
      <c r="GK498" s="41"/>
      <c r="GL498" s="41"/>
      <c r="GM498" s="41"/>
      <c r="GN498" s="41"/>
      <c r="GO498" s="41"/>
      <c r="GP498" s="41"/>
      <c r="GQ498" s="41"/>
      <c r="GR498" s="41"/>
      <c r="GS498" s="41"/>
      <c r="GT498" s="41"/>
      <c r="GU498" s="41"/>
      <c r="GV498" s="42"/>
      <c r="GW498" s="42"/>
      <c r="GX498" s="42"/>
      <c r="GY498" s="42"/>
      <c r="GZ498" s="41"/>
      <c r="HA498" s="41"/>
      <c r="HB498" s="41"/>
      <c r="HC498" s="41"/>
      <c r="HD498" s="41"/>
      <c r="HE498" s="41"/>
      <c r="HF498" s="37"/>
      <c r="HG498" s="37"/>
      <c r="HH498" s="43"/>
      <c r="HI498" s="43"/>
      <c r="HJ498" s="41"/>
      <c r="HK498" s="43"/>
      <c r="HL498" s="42"/>
      <c r="HM498" s="18"/>
      <c r="HN498" s="18"/>
      <c r="HO498" s="42"/>
      <c r="HP498" s="18"/>
      <c r="HQ498" s="18"/>
      <c r="HR498" s="19"/>
      <c r="HS498" s="43"/>
      <c r="HT498" s="42"/>
      <c r="HU498" s="41"/>
      <c r="HV498" s="41"/>
      <c r="HW498" s="19"/>
      <c r="HX498" s="43"/>
      <c r="HY498" s="19"/>
      <c r="HZ498" s="41"/>
      <c r="IA498" s="41"/>
      <c r="IB498" s="19"/>
    </row>
    <row r="499" spans="1:236" ht="15.5">
      <c r="A499" s="15">
        <v>2295</v>
      </c>
      <c r="B499" t="s">
        <v>596</v>
      </c>
      <c r="C499" t="s">
        <v>597</v>
      </c>
      <c r="D499">
        <v>0</v>
      </c>
      <c r="E499">
        <f t="shared" si="21"/>
        <v>1.0499999999999972</v>
      </c>
      <c r="F499">
        <f t="shared" si="22"/>
        <v>1.0400000000000063</v>
      </c>
      <c r="G499">
        <f t="shared" si="23"/>
        <v>15</v>
      </c>
      <c r="H499" t="s">
        <v>598</v>
      </c>
      <c r="I499" t="s">
        <v>105</v>
      </c>
      <c r="J499" t="s">
        <v>181</v>
      </c>
      <c r="K499" t="s">
        <v>101</v>
      </c>
      <c r="L499">
        <v>0</v>
      </c>
      <c r="M499">
        <v>1350</v>
      </c>
      <c r="N499">
        <v>0</v>
      </c>
      <c r="O499">
        <v>1.5</v>
      </c>
      <c r="P499" s="15">
        <v>2295</v>
      </c>
      <c r="Q499">
        <v>49.19</v>
      </c>
      <c r="R499">
        <v>0.85</v>
      </c>
      <c r="S499">
        <v>17.190000000000001</v>
      </c>
      <c r="T499">
        <v>5.19</v>
      </c>
      <c r="U499">
        <v>0</v>
      </c>
      <c r="V499">
        <v>12.72</v>
      </c>
      <c r="W499">
        <v>10.9</v>
      </c>
      <c r="X499">
        <v>2.71</v>
      </c>
      <c r="Y499">
        <v>0</v>
      </c>
      <c r="Z499">
        <v>0.2</v>
      </c>
      <c r="AA499">
        <v>0</v>
      </c>
      <c r="AB499">
        <v>0</v>
      </c>
      <c r="AC499">
        <v>0</v>
      </c>
      <c r="AD499">
        <v>98.96</v>
      </c>
      <c r="AF499" s="15">
        <v>2295</v>
      </c>
      <c r="AG499">
        <v>51.44</v>
      </c>
      <c r="AH499">
        <v>0.37</v>
      </c>
      <c r="AI499">
        <v>7.85</v>
      </c>
      <c r="AJ499">
        <v>3.23</v>
      </c>
      <c r="AK499">
        <v>0</v>
      </c>
      <c r="AL499">
        <v>19.23</v>
      </c>
      <c r="AM499">
        <v>16.29</v>
      </c>
      <c r="AN499">
        <v>0.82</v>
      </c>
      <c r="AO499">
        <v>0</v>
      </c>
      <c r="AP499">
        <v>0.67</v>
      </c>
      <c r="AR499" s="38"/>
      <c r="AS499" s="38"/>
      <c r="AT499" s="38"/>
      <c r="AU499" s="38"/>
      <c r="AV499" s="38"/>
      <c r="AW499" s="38"/>
      <c r="AX499" s="38"/>
      <c r="AY499" s="38"/>
      <c r="AZ499" s="38"/>
      <c r="BA499" s="38"/>
      <c r="BB499" s="38"/>
      <c r="BC499" s="38"/>
      <c r="DJ499" s="17"/>
      <c r="EH499" s="17"/>
      <c r="EI499" s="17"/>
      <c r="EJ499" s="17"/>
      <c r="EK499" s="17"/>
      <c r="EL499" s="17"/>
      <c r="EM499" s="17"/>
      <c r="EN499" s="17"/>
      <c r="EQ499" s="17"/>
      <c r="ER499" s="17"/>
      <c r="ES499" s="17"/>
      <c r="ET499" s="17"/>
      <c r="EU499" s="17"/>
      <c r="FW499" s="40"/>
      <c r="FX499" s="40"/>
      <c r="FY499" s="40"/>
      <c r="FZ499" s="40"/>
      <c r="GA499" s="40"/>
      <c r="GB499" s="18"/>
      <c r="GC499" s="18"/>
      <c r="GD499" s="19"/>
      <c r="GE499" s="19"/>
      <c r="GF499" s="41"/>
      <c r="GG499" s="41"/>
      <c r="GH499" s="41"/>
      <c r="GI499" s="41"/>
      <c r="GJ499" s="41"/>
      <c r="GK499" s="41"/>
      <c r="GL499" s="41"/>
      <c r="GM499" s="41"/>
      <c r="GN499" s="41"/>
      <c r="GO499" s="41"/>
      <c r="GP499" s="41"/>
      <c r="GQ499" s="41"/>
      <c r="GR499" s="41"/>
      <c r="GS499" s="41"/>
      <c r="GT499" s="41"/>
      <c r="GU499" s="41"/>
      <c r="GV499" s="42"/>
      <c r="GW499" s="42"/>
      <c r="GX499" s="42"/>
      <c r="GY499" s="42"/>
      <c r="GZ499" s="41"/>
      <c r="HA499" s="41"/>
      <c r="HB499" s="41"/>
      <c r="HC499" s="41"/>
      <c r="HD499" s="41"/>
      <c r="HE499" s="41"/>
      <c r="HF499" s="37"/>
      <c r="HG499" s="37"/>
      <c r="HH499" s="43"/>
      <c r="HI499" s="43"/>
      <c r="HJ499" s="41"/>
      <c r="HK499" s="43"/>
      <c r="HL499" s="42"/>
      <c r="HM499" s="18"/>
      <c r="HN499" s="18"/>
      <c r="HO499" s="42"/>
      <c r="HP499" s="18"/>
      <c r="HQ499" s="18"/>
      <c r="HR499" s="19"/>
      <c r="HS499" s="43"/>
      <c r="HT499" s="42"/>
      <c r="HU499" s="41"/>
      <c r="HV499" s="41"/>
      <c r="HW499" s="19"/>
      <c r="HX499" s="43"/>
      <c r="HY499" s="19"/>
      <c r="HZ499" s="41"/>
      <c r="IA499" s="41"/>
      <c r="IB499" s="19"/>
    </row>
    <row r="500" spans="1:236" ht="15.5">
      <c r="A500" s="15">
        <v>2296</v>
      </c>
      <c r="B500" t="s">
        <v>599</v>
      </c>
      <c r="C500" t="s">
        <v>597</v>
      </c>
      <c r="D500">
        <v>0</v>
      </c>
      <c r="E500">
        <f t="shared" si="21"/>
        <v>1.8599999999999994</v>
      </c>
      <c r="F500">
        <f t="shared" si="22"/>
        <v>1.8599999999999994</v>
      </c>
      <c r="G500">
        <f t="shared" si="23"/>
        <v>15</v>
      </c>
      <c r="H500" t="s">
        <v>598</v>
      </c>
      <c r="I500" t="s">
        <v>105</v>
      </c>
      <c r="J500" t="s">
        <v>181</v>
      </c>
      <c r="K500" t="s">
        <v>101</v>
      </c>
      <c r="L500">
        <v>0</v>
      </c>
      <c r="M500">
        <v>1350</v>
      </c>
      <c r="N500">
        <v>0</v>
      </c>
      <c r="O500">
        <v>1.5</v>
      </c>
      <c r="P500" s="15">
        <v>2296</v>
      </c>
      <c r="Q500">
        <v>47.6</v>
      </c>
      <c r="R500">
        <v>1</v>
      </c>
      <c r="S500">
        <v>18.25</v>
      </c>
      <c r="T500">
        <v>6.73</v>
      </c>
      <c r="U500">
        <v>0</v>
      </c>
      <c r="V500">
        <v>10.82</v>
      </c>
      <c r="W500">
        <v>9.81</v>
      </c>
      <c r="X500">
        <v>3.82</v>
      </c>
      <c r="Y500">
        <v>0</v>
      </c>
      <c r="Z500">
        <v>0.11</v>
      </c>
      <c r="AA500">
        <v>0</v>
      </c>
      <c r="AB500">
        <v>0</v>
      </c>
      <c r="AC500">
        <v>0</v>
      </c>
      <c r="AD500">
        <v>98.14</v>
      </c>
      <c r="AF500" s="15">
        <v>2296</v>
      </c>
      <c r="AG500">
        <v>49.57</v>
      </c>
      <c r="AH500">
        <v>0.34</v>
      </c>
      <c r="AI500">
        <v>9.44</v>
      </c>
      <c r="AJ500">
        <v>3.42</v>
      </c>
      <c r="AK500">
        <v>0</v>
      </c>
      <c r="AL500">
        <v>18.21</v>
      </c>
      <c r="AM500">
        <v>16.57</v>
      </c>
      <c r="AN500">
        <v>0.85</v>
      </c>
      <c r="AO500">
        <v>0</v>
      </c>
      <c r="AP500">
        <v>0.83</v>
      </c>
      <c r="AR500" s="38"/>
      <c r="AS500" s="38"/>
      <c r="AT500" s="38"/>
      <c r="AU500" s="38"/>
      <c r="AV500" s="38"/>
      <c r="AW500" s="38"/>
      <c r="AX500" s="38"/>
      <c r="AY500" s="38"/>
      <c r="AZ500" s="38"/>
      <c r="BA500" s="38"/>
      <c r="BB500" s="38"/>
      <c r="BC500" s="38"/>
      <c r="DJ500" s="17"/>
      <c r="EH500" s="17"/>
      <c r="EI500" s="17"/>
      <c r="EJ500" s="17"/>
      <c r="EK500" s="17"/>
      <c r="EL500" s="17"/>
      <c r="EM500" s="17"/>
      <c r="EN500" s="17"/>
      <c r="EQ500" s="17"/>
      <c r="ER500" s="17"/>
      <c r="ES500" s="17"/>
      <c r="ET500" s="17"/>
      <c r="EU500" s="17"/>
      <c r="FW500" s="40"/>
      <c r="FX500" s="40"/>
      <c r="FY500" s="40"/>
      <c r="FZ500" s="40"/>
      <c r="GA500" s="40"/>
      <c r="GB500" s="18"/>
      <c r="GC500" s="18"/>
      <c r="GD500" s="19"/>
      <c r="GE500" s="19"/>
      <c r="GF500" s="41"/>
      <c r="GG500" s="41"/>
      <c r="GH500" s="41"/>
      <c r="GI500" s="41"/>
      <c r="GJ500" s="41"/>
      <c r="GK500" s="41"/>
      <c r="GL500" s="41"/>
      <c r="GM500" s="41"/>
      <c r="GN500" s="41"/>
      <c r="GO500" s="41"/>
      <c r="GP500" s="41"/>
      <c r="GQ500" s="41"/>
      <c r="GR500" s="41"/>
      <c r="GS500" s="41"/>
      <c r="GT500" s="41"/>
      <c r="GU500" s="41"/>
      <c r="GV500" s="42"/>
      <c r="GW500" s="42"/>
      <c r="GX500" s="42"/>
      <c r="GY500" s="42"/>
      <c r="GZ500" s="41"/>
      <c r="HA500" s="41"/>
      <c r="HB500" s="41"/>
      <c r="HC500" s="41"/>
      <c r="HD500" s="41"/>
      <c r="HE500" s="41"/>
      <c r="HF500" s="37"/>
      <c r="HG500" s="37"/>
      <c r="HH500" s="43"/>
      <c r="HI500" s="43"/>
      <c r="HJ500" s="41"/>
      <c r="HK500" s="43"/>
      <c r="HL500" s="42"/>
      <c r="HM500" s="18"/>
      <c r="HN500" s="18"/>
      <c r="HO500" s="42"/>
      <c r="HP500" s="18"/>
      <c r="HQ500" s="18"/>
      <c r="HR500" s="19"/>
      <c r="HS500" s="43"/>
      <c r="HT500" s="42"/>
      <c r="HU500" s="41"/>
      <c r="HV500" s="41"/>
      <c r="HW500" s="19"/>
      <c r="HX500" s="43"/>
      <c r="HY500" s="19"/>
      <c r="HZ500" s="41"/>
      <c r="IA500" s="41"/>
      <c r="IB500" s="19"/>
    </row>
    <row r="501" spans="1:236" ht="15.5">
      <c r="A501" s="15">
        <v>2297</v>
      </c>
      <c r="B501" t="s">
        <v>600</v>
      </c>
      <c r="C501" t="s">
        <v>597</v>
      </c>
      <c r="D501">
        <v>0</v>
      </c>
      <c r="E501">
        <f t="shared" si="21"/>
        <v>2.4799999999999898</v>
      </c>
      <c r="F501">
        <f t="shared" si="22"/>
        <v>2.480000000000004</v>
      </c>
      <c r="G501">
        <f t="shared" si="23"/>
        <v>15</v>
      </c>
      <c r="H501" t="s">
        <v>598</v>
      </c>
      <c r="I501" t="s">
        <v>105</v>
      </c>
      <c r="J501" t="s">
        <v>181</v>
      </c>
      <c r="K501" t="s">
        <v>101</v>
      </c>
      <c r="L501">
        <v>0</v>
      </c>
      <c r="M501">
        <v>1350</v>
      </c>
      <c r="N501">
        <v>0</v>
      </c>
      <c r="O501">
        <v>1.5</v>
      </c>
      <c r="P501" s="15">
        <v>2297</v>
      </c>
      <c r="Q501">
        <v>47.95</v>
      </c>
      <c r="R501">
        <v>0.96</v>
      </c>
      <c r="S501">
        <v>18.3</v>
      </c>
      <c r="T501">
        <v>4.66</v>
      </c>
      <c r="U501">
        <v>0</v>
      </c>
      <c r="V501">
        <v>12.4</v>
      </c>
      <c r="W501">
        <v>9.92</v>
      </c>
      <c r="X501">
        <v>3.21</v>
      </c>
      <c r="Y501">
        <v>0</v>
      </c>
      <c r="Z501">
        <v>0.12</v>
      </c>
      <c r="AA501">
        <v>0</v>
      </c>
      <c r="AB501">
        <v>0</v>
      </c>
      <c r="AC501">
        <v>0</v>
      </c>
      <c r="AD501">
        <v>97.52</v>
      </c>
      <c r="AF501" s="15">
        <v>2297</v>
      </c>
      <c r="AG501">
        <v>50.47</v>
      </c>
      <c r="AH501">
        <v>0.39</v>
      </c>
      <c r="AI501">
        <v>8.27</v>
      </c>
      <c r="AJ501">
        <v>3.13</v>
      </c>
      <c r="AK501">
        <v>0</v>
      </c>
      <c r="AL501">
        <v>20.02</v>
      </c>
      <c r="AM501">
        <v>15.33</v>
      </c>
      <c r="AN501">
        <v>0.89</v>
      </c>
      <c r="AO501">
        <v>0</v>
      </c>
      <c r="AP501">
        <v>0.56999999999999995</v>
      </c>
      <c r="AR501" s="38"/>
      <c r="AS501" s="38"/>
      <c r="AT501" s="38"/>
      <c r="AU501" s="38"/>
      <c r="AV501" s="38"/>
      <c r="AW501" s="38"/>
      <c r="AX501" s="38"/>
      <c r="AY501" s="38"/>
      <c r="AZ501" s="38"/>
      <c r="BA501" s="38"/>
      <c r="BB501" s="38"/>
      <c r="BC501" s="38"/>
      <c r="DJ501" s="17"/>
      <c r="EH501" s="17"/>
      <c r="EI501" s="17"/>
      <c r="EJ501" s="17"/>
      <c r="EK501" s="17"/>
      <c r="EL501" s="17"/>
      <c r="EM501" s="17"/>
      <c r="EN501" s="17"/>
      <c r="EQ501" s="17"/>
      <c r="ER501" s="17"/>
      <c r="ES501" s="17"/>
      <c r="ET501" s="17"/>
      <c r="EU501" s="17"/>
      <c r="FW501" s="40"/>
      <c r="FX501" s="40"/>
      <c r="FY501" s="40"/>
      <c r="FZ501" s="40"/>
      <c r="GA501" s="40"/>
      <c r="GB501" s="18"/>
      <c r="GC501" s="18"/>
      <c r="GD501" s="19"/>
      <c r="GE501" s="19"/>
      <c r="GF501" s="41"/>
      <c r="GG501" s="41"/>
      <c r="GH501" s="41"/>
      <c r="GI501" s="41"/>
      <c r="GJ501" s="41"/>
      <c r="GK501" s="41"/>
      <c r="GL501" s="41"/>
      <c r="GM501" s="41"/>
      <c r="GN501" s="41"/>
      <c r="GO501" s="41"/>
      <c r="GP501" s="41"/>
      <c r="GQ501" s="41"/>
      <c r="GR501" s="41"/>
      <c r="GS501" s="41"/>
      <c r="GT501" s="41"/>
      <c r="GU501" s="41"/>
      <c r="GV501" s="42"/>
      <c r="GW501" s="42"/>
      <c r="GX501" s="42"/>
      <c r="GY501" s="42"/>
      <c r="GZ501" s="41"/>
      <c r="HA501" s="41"/>
      <c r="HB501" s="41"/>
      <c r="HC501" s="41"/>
      <c r="HD501" s="41"/>
      <c r="HE501" s="41"/>
      <c r="HF501" s="37"/>
      <c r="HG501" s="37"/>
      <c r="HH501" s="43"/>
      <c r="HI501" s="43"/>
      <c r="HJ501" s="41"/>
      <c r="HK501" s="43"/>
      <c r="HL501" s="42"/>
      <c r="HM501" s="18"/>
      <c r="HN501" s="18"/>
      <c r="HO501" s="42"/>
      <c r="HP501" s="18"/>
      <c r="HQ501" s="18"/>
      <c r="HR501" s="19"/>
      <c r="HS501" s="43"/>
      <c r="HT501" s="42"/>
      <c r="HU501" s="41"/>
      <c r="HV501" s="41"/>
      <c r="HW501" s="19"/>
      <c r="HX501" s="43"/>
      <c r="HY501" s="19"/>
      <c r="HZ501" s="41"/>
      <c r="IA501" s="41"/>
      <c r="IB501" s="19"/>
    </row>
    <row r="502" spans="1:236" ht="15.5">
      <c r="A502" s="15">
        <v>3511</v>
      </c>
      <c r="B502" t="s">
        <v>601</v>
      </c>
      <c r="C502" t="s">
        <v>602</v>
      </c>
      <c r="D502">
        <v>0</v>
      </c>
      <c r="E502">
        <f t="shared" si="21"/>
        <v>0</v>
      </c>
      <c r="F502">
        <f t="shared" si="22"/>
        <v>0</v>
      </c>
      <c r="G502">
        <f t="shared" si="23"/>
        <v>7</v>
      </c>
      <c r="H502" t="s">
        <v>534</v>
      </c>
      <c r="I502" t="s">
        <v>125</v>
      </c>
      <c r="J502" t="s">
        <v>106</v>
      </c>
      <c r="K502" t="s">
        <v>101</v>
      </c>
      <c r="L502">
        <v>6.1</v>
      </c>
      <c r="M502">
        <v>1365</v>
      </c>
      <c r="N502">
        <v>0</v>
      </c>
      <c r="O502">
        <v>0.7</v>
      </c>
      <c r="P502" s="15">
        <v>3511</v>
      </c>
      <c r="Q502">
        <v>49.46</v>
      </c>
      <c r="R502">
        <v>0.41</v>
      </c>
      <c r="S502">
        <v>12.12</v>
      </c>
      <c r="T502">
        <v>7.76</v>
      </c>
      <c r="U502">
        <v>0</v>
      </c>
      <c r="V502">
        <v>12.98</v>
      </c>
      <c r="W502">
        <v>15.72</v>
      </c>
      <c r="X502">
        <v>1.26</v>
      </c>
      <c r="Y502">
        <v>0.28999999999999998</v>
      </c>
      <c r="Z502">
        <v>0</v>
      </c>
      <c r="AA502">
        <v>0</v>
      </c>
      <c r="AB502">
        <v>0</v>
      </c>
      <c r="AC502">
        <v>0</v>
      </c>
      <c r="AD502">
        <v>100</v>
      </c>
      <c r="AF502" s="15">
        <v>3511</v>
      </c>
      <c r="AG502">
        <v>54.72</v>
      </c>
      <c r="AH502">
        <v>0.09</v>
      </c>
      <c r="AI502">
        <v>1.92</v>
      </c>
      <c r="AJ502">
        <v>2.9</v>
      </c>
      <c r="AK502">
        <v>0</v>
      </c>
      <c r="AL502">
        <v>20.28</v>
      </c>
      <c r="AM502">
        <v>20.28</v>
      </c>
      <c r="AN502">
        <v>0.15</v>
      </c>
      <c r="AO502">
        <v>0</v>
      </c>
      <c r="AP502">
        <v>0</v>
      </c>
      <c r="AR502" s="38"/>
      <c r="AS502" s="38"/>
      <c r="AT502" s="38"/>
      <c r="AU502" s="38"/>
      <c r="AV502" s="38"/>
      <c r="AW502" s="38"/>
      <c r="AX502" s="38"/>
      <c r="AY502" s="38"/>
      <c r="AZ502" s="38"/>
      <c r="BA502" s="38"/>
      <c r="BB502" s="38"/>
      <c r="BC502" s="38"/>
      <c r="DJ502" s="17"/>
      <c r="EH502" s="17"/>
      <c r="EI502" s="17"/>
      <c r="EJ502" s="17"/>
      <c r="EK502" s="17"/>
      <c r="EL502" s="17"/>
      <c r="EM502" s="17"/>
      <c r="EN502" s="17"/>
      <c r="EQ502" s="17"/>
      <c r="ER502" s="17"/>
      <c r="ES502" s="17"/>
      <c r="ET502" s="17"/>
      <c r="EU502" s="17"/>
      <c r="FW502" s="40"/>
      <c r="FX502" s="40"/>
      <c r="FY502" s="40"/>
      <c r="FZ502" s="40"/>
      <c r="GA502" s="40"/>
      <c r="GB502" s="18"/>
      <c r="GC502" s="18"/>
      <c r="GD502" s="19"/>
      <c r="GE502" s="19"/>
      <c r="GF502" s="41"/>
      <c r="GG502" s="41"/>
      <c r="GH502" s="41"/>
      <c r="GI502" s="41"/>
      <c r="GJ502" s="41"/>
      <c r="GK502" s="41"/>
      <c r="GL502" s="41"/>
      <c r="GM502" s="41"/>
      <c r="GN502" s="41"/>
      <c r="GO502" s="41"/>
      <c r="GP502" s="41"/>
      <c r="GQ502" s="41"/>
      <c r="GR502" s="41"/>
      <c r="GS502" s="41"/>
      <c r="GT502" s="41"/>
      <c r="GU502" s="41"/>
      <c r="GV502" s="42"/>
      <c r="GW502" s="42"/>
      <c r="GX502" s="42"/>
      <c r="GY502" s="42"/>
      <c r="GZ502" s="41"/>
      <c r="HA502" s="41"/>
      <c r="HB502" s="41"/>
      <c r="HC502" s="41"/>
      <c r="HD502" s="41"/>
      <c r="HE502" s="41"/>
      <c r="HF502" s="37"/>
      <c r="HG502" s="37"/>
      <c r="HH502" s="43"/>
      <c r="HI502" s="43"/>
      <c r="HJ502" s="41"/>
      <c r="HK502" s="43"/>
      <c r="HL502" s="42"/>
      <c r="HM502" s="18"/>
      <c r="HN502" s="18"/>
      <c r="HO502" s="42"/>
      <c r="HP502" s="18"/>
      <c r="HQ502" s="18"/>
      <c r="HR502" s="19"/>
      <c r="HS502" s="43"/>
      <c r="HT502" s="42"/>
      <c r="HU502" s="41"/>
      <c r="HV502" s="41"/>
      <c r="HW502" s="19"/>
      <c r="HX502" s="43"/>
      <c r="HY502" s="19"/>
      <c r="HZ502" s="41"/>
      <c r="IA502" s="41"/>
      <c r="IB502" s="19"/>
    </row>
    <row r="503" spans="1:236" ht="15.5">
      <c r="A503" s="15">
        <v>3514</v>
      </c>
      <c r="B503" t="s">
        <v>603</v>
      </c>
      <c r="C503" t="s">
        <v>602</v>
      </c>
      <c r="D503">
        <v>0</v>
      </c>
      <c r="E503">
        <f t="shared" si="21"/>
        <v>0</v>
      </c>
      <c r="F503">
        <f t="shared" si="22"/>
        <v>0</v>
      </c>
      <c r="G503">
        <f t="shared" si="23"/>
        <v>10</v>
      </c>
      <c r="H503" t="s">
        <v>534</v>
      </c>
      <c r="I503" t="s">
        <v>105</v>
      </c>
      <c r="J503" t="s">
        <v>106</v>
      </c>
      <c r="K503" t="s">
        <v>101</v>
      </c>
      <c r="L503">
        <v>70.2</v>
      </c>
      <c r="M503">
        <v>1383</v>
      </c>
      <c r="N503">
        <v>15</v>
      </c>
      <c r="O503">
        <v>1</v>
      </c>
      <c r="P503" s="15">
        <v>3514</v>
      </c>
      <c r="Q503">
        <v>48.64</v>
      </c>
      <c r="R503">
        <v>0.51</v>
      </c>
      <c r="S503">
        <v>13.85</v>
      </c>
      <c r="T503">
        <v>8.7200000000000006</v>
      </c>
      <c r="U503">
        <v>0</v>
      </c>
      <c r="V503">
        <v>11.91</v>
      </c>
      <c r="W503">
        <v>14.63</v>
      </c>
      <c r="X503">
        <v>1.39</v>
      </c>
      <c r="Y503">
        <v>0.35</v>
      </c>
      <c r="Z503">
        <v>0</v>
      </c>
      <c r="AA503">
        <v>0</v>
      </c>
      <c r="AB503">
        <v>0</v>
      </c>
      <c r="AC503">
        <v>0</v>
      </c>
      <c r="AD503">
        <v>100</v>
      </c>
      <c r="AF503" s="15">
        <v>3514</v>
      </c>
      <c r="AG503">
        <v>53.13</v>
      </c>
      <c r="AH503">
        <v>0.14000000000000001</v>
      </c>
      <c r="AI503">
        <v>3.61</v>
      </c>
      <c r="AJ503">
        <v>3.46</v>
      </c>
      <c r="AK503">
        <v>0</v>
      </c>
      <c r="AL503">
        <v>18.68</v>
      </c>
      <c r="AM503">
        <v>20.78</v>
      </c>
      <c r="AN503">
        <v>0.19</v>
      </c>
      <c r="AO503">
        <v>0</v>
      </c>
      <c r="AP503">
        <v>0</v>
      </c>
      <c r="AR503" s="38"/>
      <c r="AS503" s="38"/>
      <c r="AT503" s="38"/>
      <c r="AU503" s="38"/>
      <c r="AV503" s="38"/>
      <c r="AW503" s="38"/>
      <c r="AX503" s="38"/>
      <c r="AY503" s="38"/>
      <c r="AZ503" s="38"/>
      <c r="BA503" s="38"/>
      <c r="BB503" s="38"/>
      <c r="BC503" s="38"/>
      <c r="DJ503" s="17"/>
      <c r="EH503" s="17"/>
      <c r="EI503" s="17"/>
      <c r="EJ503" s="17"/>
      <c r="EK503" s="17"/>
      <c r="EL503" s="17"/>
      <c r="EM503" s="17"/>
      <c r="EN503" s="17"/>
      <c r="EQ503" s="17"/>
      <c r="ER503" s="17"/>
      <c r="ES503" s="17"/>
      <c r="ET503" s="17"/>
      <c r="EU503" s="17"/>
      <c r="FW503" s="40"/>
      <c r="FX503" s="40"/>
      <c r="FY503" s="40"/>
      <c r="FZ503" s="40"/>
      <c r="GA503" s="40"/>
      <c r="GB503" s="18"/>
      <c r="GC503" s="18"/>
      <c r="GD503" s="19"/>
      <c r="GE503" s="19"/>
      <c r="GF503" s="41"/>
      <c r="GG503" s="41"/>
      <c r="GH503" s="41"/>
      <c r="GI503" s="41"/>
      <c r="GJ503" s="41"/>
      <c r="GK503" s="41"/>
      <c r="GL503" s="41"/>
      <c r="GM503" s="41"/>
      <c r="GN503" s="41"/>
      <c r="GO503" s="41"/>
      <c r="GP503" s="41"/>
      <c r="GQ503" s="41"/>
      <c r="GR503" s="41"/>
      <c r="GS503" s="41"/>
      <c r="GT503" s="41"/>
      <c r="GU503" s="41"/>
      <c r="GV503" s="42"/>
      <c r="GW503" s="42"/>
      <c r="GX503" s="42"/>
      <c r="GY503" s="42"/>
      <c r="GZ503" s="41"/>
      <c r="HA503" s="41"/>
      <c r="HB503" s="41"/>
      <c r="HC503" s="41"/>
      <c r="HD503" s="41"/>
      <c r="HE503" s="41"/>
      <c r="HF503" s="37"/>
      <c r="HG503" s="37"/>
      <c r="HH503" s="43"/>
      <c r="HI503" s="43"/>
      <c r="HJ503" s="41"/>
      <c r="HK503" s="43"/>
      <c r="HL503" s="42"/>
      <c r="HM503" s="18"/>
      <c r="HN503" s="18"/>
      <c r="HO503" s="42"/>
      <c r="HP503" s="18"/>
      <c r="HQ503" s="18"/>
      <c r="HR503" s="19"/>
      <c r="HS503" s="43"/>
      <c r="HT503" s="42"/>
      <c r="HU503" s="41"/>
      <c r="HV503" s="41"/>
      <c r="HW503" s="19"/>
      <c r="HX503" s="43"/>
      <c r="HY503" s="19"/>
      <c r="HZ503" s="41"/>
      <c r="IA503" s="41"/>
      <c r="IB503" s="19"/>
    </row>
    <row r="504" spans="1:236" ht="15.5">
      <c r="A504" s="15">
        <v>3515</v>
      </c>
      <c r="B504" t="s">
        <v>604</v>
      </c>
      <c r="C504" t="s">
        <v>602</v>
      </c>
      <c r="D504">
        <v>0</v>
      </c>
      <c r="E504">
        <f t="shared" si="21"/>
        <v>-0.87000000000000455</v>
      </c>
      <c r="F504">
        <f t="shared" si="22"/>
        <v>-0.87000000000000455</v>
      </c>
      <c r="G504">
        <f t="shared" si="23"/>
        <v>10.1</v>
      </c>
      <c r="H504" t="s">
        <v>534</v>
      </c>
      <c r="I504" t="s">
        <v>105</v>
      </c>
      <c r="J504" t="s">
        <v>106</v>
      </c>
      <c r="K504" t="s">
        <v>101</v>
      </c>
      <c r="L504">
        <v>6</v>
      </c>
      <c r="M504">
        <v>1390</v>
      </c>
      <c r="N504">
        <v>15</v>
      </c>
      <c r="O504">
        <v>1.01</v>
      </c>
      <c r="P504" s="15">
        <v>3515</v>
      </c>
      <c r="Q504">
        <v>49.33</v>
      </c>
      <c r="R504">
        <v>0.4</v>
      </c>
      <c r="S504">
        <v>11.97</v>
      </c>
      <c r="T504">
        <v>7.83</v>
      </c>
      <c r="U504">
        <v>0</v>
      </c>
      <c r="V504">
        <v>13.83</v>
      </c>
      <c r="W504">
        <v>15.11</v>
      </c>
      <c r="X504">
        <v>1.2</v>
      </c>
      <c r="Y504">
        <v>1.2</v>
      </c>
      <c r="Z504">
        <v>0</v>
      </c>
      <c r="AA504">
        <v>0</v>
      </c>
      <c r="AB504">
        <v>0</v>
      </c>
      <c r="AC504">
        <v>0</v>
      </c>
      <c r="AD504">
        <v>100.87</v>
      </c>
      <c r="AF504" s="15">
        <v>3515</v>
      </c>
      <c r="AG504">
        <v>54.08</v>
      </c>
      <c r="AH504">
        <v>0.13</v>
      </c>
      <c r="AI504">
        <v>3.27</v>
      </c>
      <c r="AJ504">
        <v>2.9</v>
      </c>
      <c r="AK504">
        <v>0</v>
      </c>
      <c r="AL504">
        <v>19.899999999999999</v>
      </c>
      <c r="AM504">
        <v>19.54</v>
      </c>
      <c r="AN504">
        <v>0.19</v>
      </c>
      <c r="AO504">
        <v>0</v>
      </c>
      <c r="AP504">
        <v>0</v>
      </c>
      <c r="AR504" s="38"/>
      <c r="AS504" s="38"/>
      <c r="AT504" s="38"/>
      <c r="AU504" s="38"/>
      <c r="AV504" s="38"/>
      <c r="AW504" s="38"/>
      <c r="AX504" s="38"/>
      <c r="AY504" s="38"/>
      <c r="AZ504" s="38"/>
      <c r="BA504" s="38"/>
      <c r="BB504" s="38"/>
      <c r="BC504" s="38"/>
      <c r="DJ504" s="17"/>
      <c r="EH504" s="17"/>
      <c r="EI504" s="17"/>
      <c r="EJ504" s="17"/>
      <c r="EK504" s="17"/>
      <c r="EL504" s="17"/>
      <c r="EM504" s="17"/>
      <c r="EN504" s="17"/>
      <c r="EQ504" s="17"/>
      <c r="ER504" s="17"/>
      <c r="ES504" s="17"/>
      <c r="ET504" s="17"/>
      <c r="EU504" s="17"/>
      <c r="FW504" s="40"/>
      <c r="FX504" s="40"/>
      <c r="FY504" s="40"/>
      <c r="FZ504" s="40"/>
      <c r="GA504" s="40"/>
      <c r="GB504" s="18"/>
      <c r="GC504" s="18"/>
      <c r="GD504" s="19"/>
      <c r="GE504" s="19"/>
      <c r="GF504" s="41"/>
      <c r="GG504" s="41"/>
      <c r="GH504" s="41"/>
      <c r="GI504" s="41"/>
      <c r="GJ504" s="41"/>
      <c r="GK504" s="41"/>
      <c r="GL504" s="41"/>
      <c r="GM504" s="41"/>
      <c r="GN504" s="41"/>
      <c r="GO504" s="41"/>
      <c r="GP504" s="41"/>
      <c r="GQ504" s="41"/>
      <c r="GR504" s="41"/>
      <c r="GS504" s="41"/>
      <c r="GT504" s="41"/>
      <c r="GU504" s="41"/>
      <c r="GV504" s="42"/>
      <c r="GW504" s="42"/>
      <c r="GX504" s="42"/>
      <c r="GY504" s="42"/>
      <c r="GZ504" s="41"/>
      <c r="HA504" s="41"/>
      <c r="HB504" s="41"/>
      <c r="HC504" s="41"/>
      <c r="HD504" s="41"/>
      <c r="HE504" s="41"/>
      <c r="HF504" s="37"/>
      <c r="HG504" s="37"/>
      <c r="HH504" s="43"/>
      <c r="HI504" s="43"/>
      <c r="HJ504" s="41"/>
      <c r="HK504" s="43"/>
      <c r="HL504" s="42"/>
      <c r="HM504" s="18"/>
      <c r="HN504" s="18"/>
      <c r="HO504" s="42"/>
      <c r="HP504" s="18"/>
      <c r="HQ504" s="18"/>
      <c r="HR504" s="19"/>
      <c r="HS504" s="43"/>
      <c r="HT504" s="42"/>
      <c r="HU504" s="41"/>
      <c r="HV504" s="41"/>
      <c r="HW504" s="19"/>
      <c r="HX504" s="43"/>
      <c r="HY504" s="19"/>
      <c r="HZ504" s="41"/>
      <c r="IA504" s="41"/>
      <c r="IB504" s="19"/>
    </row>
    <row r="505" spans="1:236" ht="15.5">
      <c r="A505" s="15">
        <v>3518</v>
      </c>
      <c r="B505" t="s">
        <v>605</v>
      </c>
      <c r="C505" t="s">
        <v>602</v>
      </c>
      <c r="D505">
        <v>0</v>
      </c>
      <c r="E505">
        <f t="shared" si="21"/>
        <v>9.9999999999909051E-3</v>
      </c>
      <c r="F505">
        <f t="shared" si="22"/>
        <v>1.0000000000005116E-2</v>
      </c>
      <c r="G505">
        <f t="shared" si="23"/>
        <v>12.1</v>
      </c>
      <c r="H505" t="s">
        <v>534</v>
      </c>
      <c r="I505" t="s">
        <v>105</v>
      </c>
      <c r="J505" t="s">
        <v>106</v>
      </c>
      <c r="K505" t="s">
        <v>101</v>
      </c>
      <c r="L505">
        <v>3.5</v>
      </c>
      <c r="M505">
        <v>1386</v>
      </c>
      <c r="N505">
        <v>15</v>
      </c>
      <c r="O505">
        <v>1.21</v>
      </c>
      <c r="P505" s="15">
        <v>3518</v>
      </c>
      <c r="Q505">
        <v>49.01</v>
      </c>
      <c r="R505">
        <v>0.43</v>
      </c>
      <c r="S505">
        <v>12.49</v>
      </c>
      <c r="T505">
        <v>8.3800000000000008</v>
      </c>
      <c r="U505">
        <v>0</v>
      </c>
      <c r="V505">
        <v>13.68</v>
      </c>
      <c r="W505">
        <v>14.38</v>
      </c>
      <c r="X505">
        <v>1.33</v>
      </c>
      <c r="Y505">
        <v>0.28999999999999998</v>
      </c>
      <c r="Z505">
        <v>0</v>
      </c>
      <c r="AA505">
        <v>0</v>
      </c>
      <c r="AB505">
        <v>0</v>
      </c>
      <c r="AC505">
        <v>0</v>
      </c>
      <c r="AD505">
        <v>99.99</v>
      </c>
      <c r="AF505" s="15">
        <v>3518</v>
      </c>
      <c r="AG505">
        <v>53.37</v>
      </c>
      <c r="AH505">
        <v>0.14000000000000001</v>
      </c>
      <c r="AI505">
        <v>3.81</v>
      </c>
      <c r="AJ505">
        <v>3.3</v>
      </c>
      <c r="AK505">
        <v>0</v>
      </c>
      <c r="AL505">
        <v>19.2</v>
      </c>
      <c r="AM505">
        <v>19.95</v>
      </c>
      <c r="AN505">
        <v>0.22</v>
      </c>
      <c r="AO505">
        <v>0</v>
      </c>
      <c r="AP505">
        <v>0</v>
      </c>
      <c r="AR505" s="38"/>
      <c r="AS505" s="38"/>
      <c r="AT505" s="38"/>
      <c r="AU505" s="38"/>
      <c r="AV505" s="38"/>
      <c r="AW505" s="38"/>
      <c r="AX505" s="38"/>
      <c r="AY505" s="38"/>
      <c r="AZ505" s="38"/>
      <c r="BA505" s="38"/>
      <c r="BB505" s="38"/>
      <c r="BC505" s="38"/>
      <c r="DJ505" s="17"/>
      <c r="EH505" s="17"/>
      <c r="EI505" s="17"/>
      <c r="EJ505" s="17"/>
      <c r="EK505" s="17"/>
      <c r="EL505" s="17"/>
      <c r="EM505" s="17"/>
      <c r="EN505" s="17"/>
      <c r="EQ505" s="17"/>
      <c r="ER505" s="17"/>
      <c r="ES505" s="17"/>
      <c r="ET505" s="17"/>
      <c r="EU505" s="17"/>
      <c r="FW505" s="40"/>
      <c r="FX505" s="40"/>
      <c r="FY505" s="40"/>
      <c r="FZ505" s="40"/>
      <c r="GA505" s="40"/>
      <c r="GB505" s="18"/>
      <c r="GC505" s="18"/>
      <c r="GD505" s="19"/>
      <c r="GE505" s="19"/>
      <c r="GF505" s="41"/>
      <c r="GG505" s="41"/>
      <c r="GH505" s="41"/>
      <c r="GI505" s="41"/>
      <c r="GJ505" s="41"/>
      <c r="GK505" s="41"/>
      <c r="GL505" s="41"/>
      <c r="GM505" s="41"/>
      <c r="GN505" s="41"/>
      <c r="GO505" s="41"/>
      <c r="GP505" s="41"/>
      <c r="GQ505" s="41"/>
      <c r="GR505" s="41"/>
      <c r="GS505" s="41"/>
      <c r="GT505" s="41"/>
      <c r="GU505" s="41"/>
      <c r="GV505" s="42"/>
      <c r="GW505" s="42"/>
      <c r="GX505" s="42"/>
      <c r="GY505" s="42"/>
      <c r="GZ505" s="41"/>
      <c r="HA505" s="41"/>
      <c r="HB505" s="41"/>
      <c r="HC505" s="41"/>
      <c r="HD505" s="41"/>
      <c r="HE505" s="41"/>
      <c r="HF505" s="37"/>
      <c r="HG505" s="37"/>
      <c r="HH505" s="43"/>
      <c r="HI505" s="43"/>
      <c r="HJ505" s="41"/>
      <c r="HK505" s="43"/>
      <c r="HL505" s="42"/>
      <c r="HM505" s="18"/>
      <c r="HN505" s="18"/>
      <c r="HO505" s="42"/>
      <c r="HP505" s="18"/>
      <c r="HQ505" s="18"/>
      <c r="HR505" s="19"/>
      <c r="HS505" s="43"/>
      <c r="HT505" s="42"/>
      <c r="HU505" s="41"/>
      <c r="HV505" s="41"/>
      <c r="HW505" s="19"/>
      <c r="HX505" s="43"/>
      <c r="HY505" s="19"/>
      <c r="HZ505" s="41"/>
      <c r="IA505" s="41"/>
      <c r="IB505" s="19"/>
    </row>
    <row r="506" spans="1:236" ht="15.5">
      <c r="A506" s="15">
        <v>3520</v>
      </c>
      <c r="B506" t="s">
        <v>606</v>
      </c>
      <c r="C506" t="s">
        <v>602</v>
      </c>
      <c r="D506">
        <v>0</v>
      </c>
      <c r="E506">
        <f t="shared" si="21"/>
        <v>-0.75</v>
      </c>
      <c r="F506">
        <f t="shared" si="22"/>
        <v>-0.75</v>
      </c>
      <c r="G506">
        <f t="shared" si="23"/>
        <v>15</v>
      </c>
      <c r="H506" t="s">
        <v>534</v>
      </c>
      <c r="I506" t="s">
        <v>105</v>
      </c>
      <c r="J506" t="s">
        <v>106</v>
      </c>
      <c r="K506" t="s">
        <v>101</v>
      </c>
      <c r="L506">
        <v>15.2</v>
      </c>
      <c r="M506">
        <v>1398</v>
      </c>
      <c r="N506">
        <v>15</v>
      </c>
      <c r="O506">
        <v>1.5</v>
      </c>
      <c r="P506" s="15">
        <v>3520</v>
      </c>
      <c r="Q506">
        <v>47.86</v>
      </c>
      <c r="R506">
        <v>0.03</v>
      </c>
      <c r="S506">
        <v>14.26</v>
      </c>
      <c r="T506">
        <v>10.029999999999999</v>
      </c>
      <c r="U506">
        <v>0</v>
      </c>
      <c r="V506">
        <v>12.52</v>
      </c>
      <c r="W506">
        <v>12.76</v>
      </c>
      <c r="X506">
        <v>0.53</v>
      </c>
      <c r="Y506">
        <v>2.76</v>
      </c>
      <c r="Z506">
        <v>0</v>
      </c>
      <c r="AA506">
        <v>0</v>
      </c>
      <c r="AB506">
        <v>0</v>
      </c>
      <c r="AC506">
        <v>0</v>
      </c>
      <c r="AD506">
        <v>100.75</v>
      </c>
      <c r="AF506" s="15">
        <v>3520</v>
      </c>
      <c r="AG506">
        <v>51.75</v>
      </c>
      <c r="AH506">
        <v>0.21</v>
      </c>
      <c r="AI506">
        <v>6.52</v>
      </c>
      <c r="AJ506">
        <v>4.1399999999999997</v>
      </c>
      <c r="AK506">
        <v>0</v>
      </c>
      <c r="AL506">
        <v>18.13</v>
      </c>
      <c r="AM506">
        <v>18.88</v>
      </c>
      <c r="AN506">
        <v>0.36</v>
      </c>
      <c r="AO506">
        <v>0</v>
      </c>
      <c r="AP506">
        <v>0</v>
      </c>
      <c r="AR506" s="38"/>
      <c r="AS506" s="38"/>
      <c r="AT506" s="38"/>
      <c r="AU506" s="38"/>
      <c r="AV506" s="38"/>
      <c r="AW506" s="38"/>
      <c r="AX506" s="38"/>
      <c r="AY506" s="38"/>
      <c r="AZ506" s="38"/>
      <c r="BA506" s="38"/>
      <c r="BB506" s="38"/>
      <c r="BC506" s="38"/>
      <c r="DJ506" s="17"/>
      <c r="EH506" s="17"/>
      <c r="EI506" s="17"/>
      <c r="EJ506" s="17"/>
      <c r="EK506" s="17"/>
      <c r="EL506" s="17"/>
      <c r="EM506" s="17"/>
      <c r="EN506" s="17"/>
      <c r="EQ506" s="17"/>
      <c r="ER506" s="17"/>
      <c r="ES506" s="17"/>
      <c r="ET506" s="17"/>
      <c r="EU506" s="17"/>
      <c r="FW506" s="40"/>
      <c r="FX506" s="40"/>
      <c r="FY506" s="40"/>
      <c r="FZ506" s="40"/>
      <c r="GA506" s="40"/>
      <c r="GB506" s="18"/>
      <c r="GC506" s="18"/>
      <c r="GD506" s="19"/>
      <c r="GE506" s="19"/>
      <c r="GF506" s="41"/>
      <c r="GG506" s="41"/>
      <c r="GH506" s="41"/>
      <c r="GI506" s="41"/>
      <c r="GJ506" s="41"/>
      <c r="GK506" s="41"/>
      <c r="GL506" s="41"/>
      <c r="GM506" s="41"/>
      <c r="GN506" s="41"/>
      <c r="GO506" s="41"/>
      <c r="GP506" s="41"/>
      <c r="GQ506" s="41"/>
      <c r="GR506" s="41"/>
      <c r="GS506" s="41"/>
      <c r="GT506" s="41"/>
      <c r="GU506" s="41"/>
      <c r="GV506" s="42"/>
      <c r="GW506" s="42"/>
      <c r="GX506" s="42"/>
      <c r="GY506" s="42"/>
      <c r="GZ506" s="41"/>
      <c r="HA506" s="41"/>
      <c r="HB506" s="41"/>
      <c r="HC506" s="41"/>
      <c r="HD506" s="41"/>
      <c r="HE506" s="41"/>
      <c r="HF506" s="37"/>
      <c r="HG506" s="37"/>
      <c r="HH506" s="43"/>
      <c r="HI506" s="43"/>
      <c r="HJ506" s="41"/>
      <c r="HK506" s="43"/>
      <c r="HL506" s="42"/>
      <c r="HM506" s="18"/>
      <c r="HN506" s="18"/>
      <c r="HO506" s="42"/>
      <c r="HP506" s="18"/>
      <c r="HQ506" s="18"/>
      <c r="HR506" s="19"/>
      <c r="HS506" s="43"/>
      <c r="HT506" s="42"/>
      <c r="HU506" s="41"/>
      <c r="HV506" s="41"/>
      <c r="HW506" s="19"/>
      <c r="HX506" s="43"/>
      <c r="HY506" s="19"/>
      <c r="HZ506" s="41"/>
      <c r="IA506" s="41"/>
      <c r="IB506" s="19"/>
    </row>
    <row r="507" spans="1:236" ht="15.5">
      <c r="A507" s="15">
        <v>3521</v>
      </c>
      <c r="B507" t="s">
        <v>607</v>
      </c>
      <c r="C507" t="s">
        <v>602</v>
      </c>
      <c r="D507">
        <v>0</v>
      </c>
      <c r="E507">
        <f t="shared" si="21"/>
        <v>1.0000000000005116E-2</v>
      </c>
      <c r="F507">
        <f t="shared" si="22"/>
        <v>1.0000000000005116E-2</v>
      </c>
      <c r="G507">
        <f t="shared" si="23"/>
        <v>15</v>
      </c>
      <c r="H507" t="s">
        <v>534</v>
      </c>
      <c r="I507" t="s">
        <v>105</v>
      </c>
      <c r="J507" t="s">
        <v>106</v>
      </c>
      <c r="K507" t="s">
        <v>101</v>
      </c>
      <c r="L507">
        <v>5</v>
      </c>
      <c r="M507">
        <v>1420</v>
      </c>
      <c r="N507">
        <v>15</v>
      </c>
      <c r="O507">
        <v>1.5</v>
      </c>
      <c r="P507" s="15">
        <v>3521</v>
      </c>
      <c r="Q507">
        <v>49.56</v>
      </c>
      <c r="R507">
        <v>0.48</v>
      </c>
      <c r="S507">
        <v>12.81</v>
      </c>
      <c r="T507">
        <v>7.95</v>
      </c>
      <c r="U507">
        <v>0</v>
      </c>
      <c r="V507">
        <v>13.17</v>
      </c>
      <c r="W507">
        <v>14.46</v>
      </c>
      <c r="X507">
        <v>1.24</v>
      </c>
      <c r="Y507">
        <v>0.32</v>
      </c>
      <c r="Z507">
        <v>0</v>
      </c>
      <c r="AA507">
        <v>0</v>
      </c>
      <c r="AB507">
        <v>0</v>
      </c>
      <c r="AC507">
        <v>0</v>
      </c>
      <c r="AD507">
        <v>99.99</v>
      </c>
      <c r="AF507" s="15">
        <v>3521</v>
      </c>
      <c r="AG507">
        <v>53.43</v>
      </c>
      <c r="AH507">
        <v>0.14000000000000001</v>
      </c>
      <c r="AI507">
        <v>4.05</v>
      </c>
      <c r="AJ507">
        <v>3.52</v>
      </c>
      <c r="AK507">
        <v>0</v>
      </c>
      <c r="AL507">
        <v>19.04</v>
      </c>
      <c r="AM507">
        <v>19.54</v>
      </c>
      <c r="AN507">
        <v>0.27</v>
      </c>
      <c r="AO507">
        <v>0</v>
      </c>
      <c r="AP507">
        <v>0</v>
      </c>
      <c r="AR507" s="38"/>
      <c r="AS507" s="38"/>
      <c r="AT507" s="38"/>
      <c r="AU507" s="38"/>
      <c r="AV507" s="38"/>
      <c r="AW507" s="38"/>
      <c r="AX507" s="38"/>
      <c r="AY507" s="38"/>
      <c r="AZ507" s="38"/>
      <c r="BA507" s="38"/>
      <c r="BB507" s="38"/>
      <c r="BC507" s="38"/>
      <c r="DJ507" s="17"/>
      <c r="EH507" s="17"/>
      <c r="EI507" s="17"/>
      <c r="EJ507" s="17"/>
      <c r="EK507" s="17"/>
      <c r="EL507" s="17"/>
      <c r="EM507" s="17"/>
      <c r="EN507" s="17"/>
      <c r="EQ507" s="17"/>
      <c r="ER507" s="17"/>
      <c r="ES507" s="17"/>
      <c r="ET507" s="17"/>
      <c r="EU507" s="17"/>
      <c r="FW507" s="40"/>
      <c r="FX507" s="40"/>
      <c r="FY507" s="40"/>
      <c r="FZ507" s="40"/>
      <c r="GA507" s="40"/>
      <c r="GB507" s="18"/>
      <c r="GC507" s="18"/>
      <c r="GD507" s="19"/>
      <c r="GE507" s="19"/>
      <c r="GF507" s="41"/>
      <c r="GG507" s="41"/>
      <c r="GH507" s="41"/>
      <c r="GI507" s="41"/>
      <c r="GJ507" s="41"/>
      <c r="GK507" s="41"/>
      <c r="GL507" s="41"/>
      <c r="GM507" s="41"/>
      <c r="GN507" s="41"/>
      <c r="GO507" s="41"/>
      <c r="GP507" s="41"/>
      <c r="GQ507" s="41"/>
      <c r="GR507" s="41"/>
      <c r="GS507" s="41"/>
      <c r="GT507" s="41"/>
      <c r="GU507" s="41"/>
      <c r="GV507" s="42"/>
      <c r="GW507" s="42"/>
      <c r="GX507" s="42"/>
      <c r="GY507" s="42"/>
      <c r="GZ507" s="41"/>
      <c r="HA507" s="41"/>
      <c r="HB507" s="41"/>
      <c r="HC507" s="41"/>
      <c r="HD507" s="41"/>
      <c r="HE507" s="41"/>
      <c r="HF507" s="37"/>
      <c r="HG507" s="37"/>
      <c r="HH507" s="43"/>
      <c r="HI507" s="43"/>
      <c r="HJ507" s="41"/>
      <c r="HK507" s="43"/>
      <c r="HL507" s="42"/>
      <c r="HM507" s="18"/>
      <c r="HN507" s="18"/>
      <c r="HO507" s="42"/>
      <c r="HP507" s="18"/>
      <c r="HQ507" s="18"/>
      <c r="HR507" s="19"/>
      <c r="HS507" s="43"/>
      <c r="HT507" s="42"/>
      <c r="HU507" s="41"/>
      <c r="HV507" s="41"/>
      <c r="HW507" s="19"/>
      <c r="HX507" s="43"/>
      <c r="HY507" s="19"/>
      <c r="HZ507" s="41"/>
      <c r="IA507" s="41"/>
      <c r="IB507" s="19"/>
    </row>
    <row r="508" spans="1:236" ht="15.5">
      <c r="A508" s="15">
        <v>3524</v>
      </c>
      <c r="B508" t="s">
        <v>608</v>
      </c>
      <c r="C508" t="s">
        <v>602</v>
      </c>
      <c r="D508">
        <v>0</v>
      </c>
      <c r="E508">
        <f t="shared" si="21"/>
        <v>3.0000000000001137E-2</v>
      </c>
      <c r="F508">
        <f t="shared" si="22"/>
        <v>3.0000000000001137E-2</v>
      </c>
      <c r="G508">
        <f t="shared" si="23"/>
        <v>1E-3</v>
      </c>
      <c r="H508" t="s">
        <v>534</v>
      </c>
      <c r="I508" t="s">
        <v>99</v>
      </c>
      <c r="J508" t="s">
        <v>100</v>
      </c>
      <c r="K508" t="s">
        <v>101</v>
      </c>
      <c r="L508">
        <v>2.2999999999999998</v>
      </c>
      <c r="M508">
        <v>1190</v>
      </c>
      <c r="N508">
        <v>0</v>
      </c>
      <c r="O508">
        <v>1E-4</v>
      </c>
      <c r="P508" s="15">
        <v>3524</v>
      </c>
      <c r="Q508">
        <v>45.78</v>
      </c>
      <c r="R508">
        <v>0.7</v>
      </c>
      <c r="S508">
        <v>16.850000000000001</v>
      </c>
      <c r="T508">
        <v>7.6</v>
      </c>
      <c r="U508">
        <v>0</v>
      </c>
      <c r="V508">
        <v>8.02</v>
      </c>
      <c r="W508">
        <v>17.66</v>
      </c>
      <c r="X508">
        <v>2.5099999999999998</v>
      </c>
      <c r="Y508">
        <v>0.85</v>
      </c>
      <c r="Z508">
        <v>0</v>
      </c>
      <c r="AA508">
        <v>0</v>
      </c>
      <c r="AB508">
        <v>0</v>
      </c>
      <c r="AC508">
        <v>0</v>
      </c>
      <c r="AD508">
        <v>99.97</v>
      </c>
      <c r="AF508" s="15">
        <v>3524</v>
      </c>
      <c r="AG508">
        <v>51.19</v>
      </c>
      <c r="AH508">
        <v>0.41</v>
      </c>
      <c r="AI508">
        <v>4.6399999999999997</v>
      </c>
      <c r="AJ508">
        <v>2.76</v>
      </c>
      <c r="AK508">
        <v>0</v>
      </c>
      <c r="AL508">
        <v>15.77</v>
      </c>
      <c r="AM508">
        <v>24.06</v>
      </c>
      <c r="AN508">
        <v>0.19</v>
      </c>
      <c r="AO508">
        <v>0</v>
      </c>
      <c r="AP508">
        <v>0.95</v>
      </c>
      <c r="AR508" s="38"/>
      <c r="AS508" s="38"/>
      <c r="AT508" s="38"/>
      <c r="AU508" s="38"/>
      <c r="AV508" s="38"/>
      <c r="AW508" s="38"/>
      <c r="AX508" s="38"/>
      <c r="AY508" s="38"/>
      <c r="AZ508" s="38"/>
      <c r="BA508" s="38"/>
      <c r="BB508" s="38"/>
      <c r="BC508" s="38"/>
      <c r="DJ508" s="17"/>
      <c r="EH508" s="17"/>
      <c r="EI508" s="17"/>
      <c r="EJ508" s="17"/>
      <c r="EK508" s="17"/>
      <c r="EL508" s="17"/>
      <c r="EM508" s="17"/>
      <c r="EN508" s="17"/>
      <c r="EQ508" s="17"/>
      <c r="ER508" s="17"/>
      <c r="ES508" s="17"/>
      <c r="ET508" s="17"/>
      <c r="EU508" s="17"/>
      <c r="FW508" s="40"/>
      <c r="FX508" s="40"/>
      <c r="FY508" s="40"/>
      <c r="FZ508" s="40"/>
      <c r="GA508" s="40"/>
      <c r="GB508" s="18"/>
      <c r="GC508" s="18"/>
      <c r="GD508" s="19"/>
      <c r="GE508" s="19"/>
      <c r="GF508" s="41"/>
      <c r="GG508" s="41"/>
      <c r="GH508" s="41"/>
      <c r="GI508" s="41"/>
      <c r="GJ508" s="41"/>
      <c r="GK508" s="41"/>
      <c r="GL508" s="41"/>
      <c r="GM508" s="41"/>
      <c r="GN508" s="41"/>
      <c r="GO508" s="41"/>
      <c r="GP508" s="41"/>
      <c r="GQ508" s="41"/>
      <c r="GR508" s="41"/>
      <c r="GS508" s="41"/>
      <c r="GT508" s="41"/>
      <c r="GU508" s="41"/>
      <c r="GV508" s="42"/>
      <c r="GW508" s="42"/>
      <c r="GX508" s="42"/>
      <c r="GY508" s="42"/>
      <c r="GZ508" s="41"/>
      <c r="HA508" s="41"/>
      <c r="HB508" s="41"/>
      <c r="HC508" s="41"/>
      <c r="HD508" s="41"/>
      <c r="HE508" s="41"/>
      <c r="HF508" s="37"/>
      <c r="HG508" s="37"/>
      <c r="HH508" s="43"/>
      <c r="HI508" s="43"/>
      <c r="HJ508" s="41"/>
      <c r="HK508" s="43"/>
      <c r="HL508" s="42"/>
      <c r="HM508" s="18"/>
      <c r="HN508" s="18"/>
      <c r="HO508" s="42"/>
      <c r="HP508" s="18"/>
      <c r="HQ508" s="18"/>
      <c r="HR508" s="19"/>
      <c r="HS508" s="43"/>
      <c r="HT508" s="42"/>
      <c r="HU508" s="41"/>
      <c r="HV508" s="41"/>
      <c r="HW508" s="19"/>
      <c r="HX508" s="43"/>
      <c r="HY508" s="19"/>
      <c r="HZ508" s="41"/>
      <c r="IA508" s="41"/>
      <c r="IB508" s="19"/>
    </row>
    <row r="509" spans="1:236" ht="15.5">
      <c r="A509" s="15">
        <v>3528</v>
      </c>
      <c r="B509" t="s">
        <v>609</v>
      </c>
      <c r="C509" t="s">
        <v>602</v>
      </c>
      <c r="D509">
        <v>0</v>
      </c>
      <c r="E509">
        <f t="shared" si="21"/>
        <v>-9.9999999999909051E-3</v>
      </c>
      <c r="F509">
        <f t="shared" si="22"/>
        <v>-1.0000000000005116E-2</v>
      </c>
      <c r="G509">
        <f t="shared" si="23"/>
        <v>2.5</v>
      </c>
      <c r="H509" t="s">
        <v>534</v>
      </c>
      <c r="I509" t="s">
        <v>125</v>
      </c>
      <c r="J509" t="s">
        <v>106</v>
      </c>
      <c r="K509" t="s">
        <v>101</v>
      </c>
      <c r="L509">
        <v>20</v>
      </c>
      <c r="M509">
        <v>1200</v>
      </c>
      <c r="N509">
        <v>0</v>
      </c>
      <c r="O509">
        <v>0.25</v>
      </c>
      <c r="P509" s="15">
        <v>3528</v>
      </c>
      <c r="Q509">
        <v>44.97</v>
      </c>
      <c r="R509">
        <v>0.68</v>
      </c>
      <c r="S509">
        <v>18</v>
      </c>
      <c r="T509">
        <v>8.58</v>
      </c>
      <c r="U509">
        <v>0</v>
      </c>
      <c r="V509">
        <v>7.21</v>
      </c>
      <c r="W509">
        <v>15.57</v>
      </c>
      <c r="X509">
        <v>3.89</v>
      </c>
      <c r="Y509">
        <v>1.1100000000000001</v>
      </c>
      <c r="Z509">
        <v>0</v>
      </c>
      <c r="AA509">
        <v>0</v>
      </c>
      <c r="AB509">
        <v>0</v>
      </c>
      <c r="AC509">
        <v>0</v>
      </c>
      <c r="AD509">
        <v>100.01</v>
      </c>
      <c r="AF509" s="15">
        <v>3528</v>
      </c>
      <c r="AG509">
        <v>51.45</v>
      </c>
      <c r="AH509">
        <v>0.44</v>
      </c>
      <c r="AI509">
        <v>4.9400000000000004</v>
      </c>
      <c r="AJ509">
        <v>2.92</v>
      </c>
      <c r="AK509">
        <v>0</v>
      </c>
      <c r="AL509">
        <v>16.010000000000002</v>
      </c>
      <c r="AM509">
        <v>23.68</v>
      </c>
      <c r="AN509">
        <v>0.2</v>
      </c>
      <c r="AO509">
        <v>0</v>
      </c>
      <c r="AP509">
        <v>0.35</v>
      </c>
      <c r="AR509" s="38"/>
      <c r="AS509" s="38"/>
      <c r="AT509" s="38"/>
      <c r="AU509" s="38"/>
      <c r="AV509" s="38"/>
      <c r="AW509" s="38"/>
      <c r="AX509" s="38"/>
      <c r="AY509" s="38"/>
      <c r="AZ509" s="38"/>
      <c r="BA509" s="38"/>
      <c r="BB509" s="38"/>
      <c r="BC509" s="38"/>
      <c r="DJ509" s="17"/>
      <c r="EH509" s="17"/>
      <c r="EI509" s="17"/>
      <c r="EJ509" s="17"/>
      <c r="EK509" s="17"/>
      <c r="EL509" s="17"/>
      <c r="EM509" s="17"/>
      <c r="EN509" s="17"/>
      <c r="EQ509" s="17"/>
      <c r="ER509" s="17"/>
      <c r="ES509" s="17"/>
      <c r="ET509" s="17"/>
      <c r="EU509" s="17"/>
      <c r="FW509" s="40"/>
      <c r="FX509" s="40"/>
      <c r="FY509" s="40"/>
      <c r="FZ509" s="40"/>
      <c r="GA509" s="40"/>
      <c r="GB509" s="18"/>
      <c r="GC509" s="18"/>
      <c r="GD509" s="19"/>
      <c r="GE509" s="19"/>
      <c r="GF509" s="41"/>
      <c r="GG509" s="41"/>
      <c r="GH509" s="41"/>
      <c r="GI509" s="41"/>
      <c r="GJ509" s="41"/>
      <c r="GK509" s="41"/>
      <c r="GL509" s="41"/>
      <c r="GM509" s="41"/>
      <c r="GN509" s="41"/>
      <c r="GO509" s="41"/>
      <c r="GP509" s="41"/>
      <c r="GQ509" s="41"/>
      <c r="GR509" s="41"/>
      <c r="GS509" s="41"/>
      <c r="GT509" s="41"/>
      <c r="GU509" s="41"/>
      <c r="GV509" s="42"/>
      <c r="GW509" s="42"/>
      <c r="GX509" s="42"/>
      <c r="GY509" s="42"/>
      <c r="GZ509" s="41"/>
      <c r="HA509" s="41"/>
      <c r="HB509" s="41"/>
      <c r="HC509" s="41"/>
      <c r="HD509" s="41"/>
      <c r="HE509" s="41"/>
      <c r="HF509" s="37"/>
      <c r="HG509" s="37"/>
      <c r="HH509" s="43"/>
      <c r="HI509" s="43"/>
      <c r="HJ509" s="41"/>
      <c r="HK509" s="43"/>
      <c r="HL509" s="42"/>
      <c r="HM509" s="18"/>
      <c r="HN509" s="18"/>
      <c r="HO509" s="42"/>
      <c r="HP509" s="18"/>
      <c r="HQ509" s="18"/>
      <c r="HR509" s="19"/>
      <c r="HS509" s="43"/>
      <c r="HT509" s="42"/>
      <c r="HU509" s="41"/>
      <c r="HV509" s="41"/>
      <c r="HW509" s="19"/>
      <c r="HX509" s="43"/>
      <c r="HY509" s="19"/>
      <c r="HZ509" s="41"/>
      <c r="IA509" s="41"/>
      <c r="IB509" s="19"/>
    </row>
    <row r="510" spans="1:236" ht="15.5">
      <c r="A510" s="15">
        <v>3529</v>
      </c>
      <c r="B510" t="s">
        <v>610</v>
      </c>
      <c r="C510" t="s">
        <v>602</v>
      </c>
      <c r="D510">
        <v>0</v>
      </c>
      <c r="E510">
        <f t="shared" si="21"/>
        <v>-1.0000000000019327E-2</v>
      </c>
      <c r="F510">
        <f t="shared" si="22"/>
        <v>-1.0000000000005116E-2</v>
      </c>
      <c r="G510">
        <f t="shared" si="23"/>
        <v>2.5</v>
      </c>
      <c r="H510" t="s">
        <v>534</v>
      </c>
      <c r="I510" t="s">
        <v>125</v>
      </c>
      <c r="J510" t="s">
        <v>106</v>
      </c>
      <c r="K510" t="s">
        <v>101</v>
      </c>
      <c r="L510">
        <v>4</v>
      </c>
      <c r="M510">
        <v>1220</v>
      </c>
      <c r="N510">
        <v>0</v>
      </c>
      <c r="O510">
        <v>0.25</v>
      </c>
      <c r="P510" s="15">
        <v>3529</v>
      </c>
      <c r="Q510">
        <v>45.41</v>
      </c>
      <c r="R510">
        <v>0.66</v>
      </c>
      <c r="S510">
        <v>16.510000000000002</v>
      </c>
      <c r="T510">
        <v>7.48</v>
      </c>
      <c r="U510">
        <v>0</v>
      </c>
      <c r="V510">
        <v>8.93</v>
      </c>
      <c r="W510">
        <v>17.48</v>
      </c>
      <c r="X510">
        <v>2.64</v>
      </c>
      <c r="Y510">
        <v>0.9</v>
      </c>
      <c r="Z510">
        <v>0</v>
      </c>
      <c r="AA510">
        <v>0</v>
      </c>
      <c r="AB510">
        <v>0</v>
      </c>
      <c r="AC510">
        <v>0</v>
      </c>
      <c r="AD510">
        <v>100.01</v>
      </c>
      <c r="AF510" s="15">
        <v>3529</v>
      </c>
      <c r="AG510">
        <v>51.56</v>
      </c>
      <c r="AH510">
        <v>0.41</v>
      </c>
      <c r="AI510">
        <v>4.96</v>
      </c>
      <c r="AJ510">
        <v>2.68</v>
      </c>
      <c r="AK510">
        <v>0</v>
      </c>
      <c r="AL510">
        <v>16.21</v>
      </c>
      <c r="AM510">
        <v>23.26</v>
      </c>
      <c r="AN510">
        <v>0.16</v>
      </c>
      <c r="AO510">
        <v>0</v>
      </c>
      <c r="AP510">
        <v>0.75</v>
      </c>
      <c r="AR510" s="38"/>
      <c r="AS510" s="38"/>
      <c r="AT510" s="38"/>
      <c r="AU510" s="38"/>
      <c r="AV510" s="38"/>
      <c r="AW510" s="38"/>
      <c r="AX510" s="38"/>
      <c r="AY510" s="38"/>
      <c r="AZ510" s="38"/>
      <c r="BA510" s="38"/>
      <c r="BB510" s="38"/>
      <c r="BC510" s="38"/>
      <c r="DJ510" s="17"/>
      <c r="EH510" s="17"/>
      <c r="EI510" s="17"/>
      <c r="EJ510" s="17"/>
      <c r="EK510" s="17"/>
      <c r="EL510" s="17"/>
      <c r="EM510" s="17"/>
      <c r="EN510" s="17"/>
      <c r="EQ510" s="17"/>
      <c r="ER510" s="17"/>
      <c r="ES510" s="17"/>
      <c r="ET510" s="17"/>
      <c r="EU510" s="17"/>
      <c r="FW510" s="40"/>
      <c r="FX510" s="40"/>
      <c r="FY510" s="40"/>
      <c r="FZ510" s="40"/>
      <c r="GA510" s="40"/>
      <c r="GB510" s="18"/>
      <c r="GC510" s="18"/>
      <c r="GD510" s="19"/>
      <c r="GE510" s="19"/>
      <c r="GF510" s="41"/>
      <c r="GG510" s="41"/>
      <c r="GH510" s="41"/>
      <c r="GI510" s="41"/>
      <c r="GJ510" s="41"/>
      <c r="GK510" s="41"/>
      <c r="GL510" s="41"/>
      <c r="GM510" s="41"/>
      <c r="GN510" s="41"/>
      <c r="GO510" s="41"/>
      <c r="GP510" s="41"/>
      <c r="GQ510" s="41"/>
      <c r="GR510" s="41"/>
      <c r="GS510" s="41"/>
      <c r="GT510" s="41"/>
      <c r="GU510" s="41"/>
      <c r="GV510" s="42"/>
      <c r="GW510" s="42"/>
      <c r="GX510" s="42"/>
      <c r="GY510" s="42"/>
      <c r="GZ510" s="41"/>
      <c r="HA510" s="41"/>
      <c r="HB510" s="41"/>
      <c r="HC510" s="41"/>
      <c r="HD510" s="41"/>
      <c r="HE510" s="41"/>
      <c r="HF510" s="37"/>
      <c r="HG510" s="37"/>
      <c r="HH510" s="43"/>
      <c r="HI510" s="43"/>
      <c r="HJ510" s="41"/>
      <c r="HK510" s="43"/>
      <c r="HL510" s="42"/>
      <c r="HM510" s="18"/>
      <c r="HN510" s="18"/>
      <c r="HO510" s="42"/>
      <c r="HP510" s="18"/>
      <c r="HQ510" s="18"/>
      <c r="HR510" s="19"/>
      <c r="HS510" s="43"/>
      <c r="HT510" s="42"/>
      <c r="HU510" s="41"/>
      <c r="HV510" s="41"/>
      <c r="HW510" s="19"/>
      <c r="HX510" s="43"/>
      <c r="HY510" s="19"/>
      <c r="HZ510" s="41"/>
      <c r="IA510" s="41"/>
      <c r="IB510" s="19"/>
    </row>
    <row r="511" spans="1:236" ht="15.5">
      <c r="A511" s="15">
        <v>3533</v>
      </c>
      <c r="B511" t="s">
        <v>611</v>
      </c>
      <c r="C511" t="s">
        <v>602</v>
      </c>
      <c r="D511">
        <v>0</v>
      </c>
      <c r="E511">
        <f t="shared" si="21"/>
        <v>4.9999999999997158E-2</v>
      </c>
      <c r="F511">
        <f t="shared" si="22"/>
        <v>4.9999999999997158E-2</v>
      </c>
      <c r="G511">
        <f t="shared" si="23"/>
        <v>5</v>
      </c>
      <c r="H511" t="s">
        <v>534</v>
      </c>
      <c r="I511" t="s">
        <v>125</v>
      </c>
      <c r="J511" t="s">
        <v>106</v>
      </c>
      <c r="K511" t="s">
        <v>101</v>
      </c>
      <c r="L511">
        <v>4</v>
      </c>
      <c r="M511">
        <v>1257</v>
      </c>
      <c r="N511">
        <v>0</v>
      </c>
      <c r="O511">
        <v>0.5</v>
      </c>
      <c r="P511" s="15">
        <v>3533</v>
      </c>
      <c r="Q511">
        <v>45.55</v>
      </c>
      <c r="R511">
        <v>0.68</v>
      </c>
      <c r="S511">
        <v>16.52</v>
      </c>
      <c r="T511">
        <v>7.57</v>
      </c>
      <c r="U511">
        <v>0</v>
      </c>
      <c r="V511">
        <v>8.4600000000000009</v>
      </c>
      <c r="W511">
        <v>17.47</v>
      </c>
      <c r="X511">
        <v>2.72</v>
      </c>
      <c r="Y511">
        <v>0.98</v>
      </c>
      <c r="Z511">
        <v>0</v>
      </c>
      <c r="AA511">
        <v>0</v>
      </c>
      <c r="AB511">
        <v>0</v>
      </c>
      <c r="AC511">
        <v>0</v>
      </c>
      <c r="AD511">
        <v>99.95</v>
      </c>
      <c r="AF511" s="15">
        <v>3533</v>
      </c>
      <c r="AG511">
        <v>50.96</v>
      </c>
      <c r="AH511">
        <v>0.42</v>
      </c>
      <c r="AI511">
        <v>6.05</v>
      </c>
      <c r="AJ511">
        <v>2.97</v>
      </c>
      <c r="AK511">
        <v>0</v>
      </c>
      <c r="AL511">
        <v>15.69</v>
      </c>
      <c r="AM511">
        <v>23.09</v>
      </c>
      <c r="AN511">
        <v>0.28000000000000003</v>
      </c>
      <c r="AO511">
        <v>0</v>
      </c>
      <c r="AP511">
        <v>0.5</v>
      </c>
      <c r="AR511" s="38"/>
      <c r="AS511" s="38"/>
      <c r="AT511" s="38"/>
      <c r="AU511" s="38"/>
      <c r="AV511" s="38"/>
      <c r="AW511" s="38"/>
      <c r="AX511" s="38"/>
      <c r="AY511" s="38"/>
      <c r="AZ511" s="38"/>
      <c r="BA511" s="38"/>
      <c r="BB511" s="38"/>
      <c r="BC511" s="38"/>
      <c r="DJ511" s="17"/>
      <c r="EH511" s="17"/>
      <c r="EI511" s="17"/>
      <c r="EJ511" s="17"/>
      <c r="EK511" s="17"/>
      <c r="EL511" s="17"/>
      <c r="EM511" s="17"/>
      <c r="EN511" s="17"/>
      <c r="EQ511" s="17"/>
      <c r="ER511" s="17"/>
      <c r="ES511" s="17"/>
      <c r="ET511" s="17"/>
      <c r="EU511" s="17"/>
      <c r="FW511" s="40"/>
      <c r="FX511" s="40"/>
      <c r="FY511" s="40"/>
      <c r="FZ511" s="40"/>
      <c r="GA511" s="40"/>
      <c r="GB511" s="18"/>
      <c r="GC511" s="18"/>
      <c r="GD511" s="19"/>
      <c r="GE511" s="19"/>
      <c r="GF511" s="41"/>
      <c r="GG511" s="41"/>
      <c r="GH511" s="41"/>
      <c r="GI511" s="41"/>
      <c r="GJ511" s="41"/>
      <c r="GK511" s="41"/>
      <c r="GL511" s="41"/>
      <c r="GM511" s="41"/>
      <c r="GN511" s="41"/>
      <c r="GO511" s="41"/>
      <c r="GP511" s="41"/>
      <c r="GQ511" s="41"/>
      <c r="GR511" s="41"/>
      <c r="GS511" s="41"/>
      <c r="GT511" s="41"/>
      <c r="GU511" s="41"/>
      <c r="GV511" s="42"/>
      <c r="GW511" s="42"/>
      <c r="GX511" s="42"/>
      <c r="GY511" s="42"/>
      <c r="GZ511" s="41"/>
      <c r="HA511" s="41"/>
      <c r="HB511" s="41"/>
      <c r="HC511" s="41"/>
      <c r="HD511" s="41"/>
      <c r="HE511" s="41"/>
      <c r="HF511" s="37"/>
      <c r="HG511" s="37"/>
      <c r="HH511" s="43"/>
      <c r="HI511" s="43"/>
      <c r="HJ511" s="41"/>
      <c r="HK511" s="43"/>
      <c r="HL511" s="42"/>
      <c r="HM511" s="18"/>
      <c r="HN511" s="18"/>
      <c r="HO511" s="42"/>
      <c r="HP511" s="18"/>
      <c r="HQ511" s="18"/>
      <c r="HR511" s="19"/>
      <c r="HS511" s="43"/>
      <c r="HT511" s="42"/>
      <c r="HU511" s="41"/>
      <c r="HV511" s="41"/>
      <c r="HW511" s="19"/>
      <c r="HX511" s="43"/>
      <c r="HY511" s="19"/>
      <c r="HZ511" s="41"/>
      <c r="IA511" s="41"/>
      <c r="IB511" s="19"/>
    </row>
    <row r="512" spans="1:236" ht="15.5">
      <c r="A512" s="15">
        <v>3535</v>
      </c>
      <c r="B512" t="s">
        <v>612</v>
      </c>
      <c r="C512" t="s">
        <v>602</v>
      </c>
      <c r="D512">
        <v>0</v>
      </c>
      <c r="E512">
        <f t="shared" si="21"/>
        <v>3.0000000000001137E-2</v>
      </c>
      <c r="F512">
        <f t="shared" si="22"/>
        <v>3.0000000000001137E-2</v>
      </c>
      <c r="G512">
        <f t="shared" si="23"/>
        <v>7</v>
      </c>
      <c r="H512" t="s">
        <v>534</v>
      </c>
      <c r="I512" t="s">
        <v>125</v>
      </c>
      <c r="J512" t="s">
        <v>106</v>
      </c>
      <c r="K512" t="s">
        <v>101</v>
      </c>
      <c r="L512">
        <v>4</v>
      </c>
      <c r="M512">
        <v>1250</v>
      </c>
      <c r="N512">
        <v>0</v>
      </c>
      <c r="O512">
        <v>0.7</v>
      </c>
      <c r="P512" s="15">
        <v>3535</v>
      </c>
      <c r="Q512">
        <v>45.3</v>
      </c>
      <c r="R512">
        <v>0.65</v>
      </c>
      <c r="S512">
        <v>18.63</v>
      </c>
      <c r="T512">
        <v>8.02</v>
      </c>
      <c r="U512">
        <v>0</v>
      </c>
      <c r="V512">
        <v>7.19</v>
      </c>
      <c r="W512">
        <v>15.03</v>
      </c>
      <c r="X512">
        <v>3.79</v>
      </c>
      <c r="Y512">
        <v>1.36</v>
      </c>
      <c r="Z512">
        <v>0</v>
      </c>
      <c r="AA512">
        <v>0</v>
      </c>
      <c r="AB512">
        <v>0</v>
      </c>
      <c r="AC512">
        <v>0</v>
      </c>
      <c r="AD512">
        <v>99.97</v>
      </c>
      <c r="AF512" s="15">
        <v>3535</v>
      </c>
      <c r="AG512">
        <v>49.72</v>
      </c>
      <c r="AH512">
        <v>0.49</v>
      </c>
      <c r="AI512">
        <v>8.8699999999999992</v>
      </c>
      <c r="AJ512">
        <v>2.86</v>
      </c>
      <c r="AK512">
        <v>0</v>
      </c>
      <c r="AL512">
        <v>14.27</v>
      </c>
      <c r="AM512">
        <v>22.59</v>
      </c>
      <c r="AN512">
        <v>0.65</v>
      </c>
      <c r="AO512">
        <v>0</v>
      </c>
      <c r="AP512">
        <v>0.65</v>
      </c>
      <c r="AR512" s="38"/>
      <c r="AS512" s="38"/>
      <c r="AT512" s="38"/>
      <c r="AU512" s="38"/>
      <c r="AV512" s="38"/>
      <c r="AW512" s="38"/>
      <c r="AX512" s="38"/>
      <c r="AY512" s="38"/>
      <c r="AZ512" s="38"/>
      <c r="BA512" s="38"/>
      <c r="BB512" s="38"/>
      <c r="BC512" s="38"/>
      <c r="DJ512" s="17"/>
      <c r="EH512" s="17"/>
      <c r="EI512" s="17"/>
      <c r="EJ512" s="17"/>
      <c r="EK512" s="17"/>
      <c r="EL512" s="17"/>
      <c r="EM512" s="17"/>
      <c r="EN512" s="17"/>
      <c r="EQ512" s="17"/>
      <c r="ER512" s="17"/>
      <c r="ES512" s="17"/>
      <c r="ET512" s="17"/>
      <c r="EU512" s="17"/>
      <c r="FW512" s="40"/>
      <c r="FX512" s="40"/>
      <c r="FY512" s="40"/>
      <c r="FZ512" s="40"/>
      <c r="GA512" s="40"/>
      <c r="GB512" s="18"/>
      <c r="GC512" s="18"/>
      <c r="GD512" s="19"/>
      <c r="GE512" s="19"/>
      <c r="GF512" s="41"/>
      <c r="GG512" s="41"/>
      <c r="GH512" s="41"/>
      <c r="GI512" s="41"/>
      <c r="GJ512" s="41"/>
      <c r="GK512" s="41"/>
      <c r="GL512" s="41"/>
      <c r="GM512" s="41"/>
      <c r="GN512" s="41"/>
      <c r="GO512" s="41"/>
      <c r="GP512" s="41"/>
      <c r="GQ512" s="41"/>
      <c r="GR512" s="41"/>
      <c r="GS512" s="41"/>
      <c r="GT512" s="41"/>
      <c r="GU512" s="41"/>
      <c r="GV512" s="42"/>
      <c r="GW512" s="42"/>
      <c r="GX512" s="42"/>
      <c r="GY512" s="42"/>
      <c r="GZ512" s="41"/>
      <c r="HA512" s="41"/>
      <c r="HB512" s="41"/>
      <c r="HC512" s="41"/>
      <c r="HD512" s="41"/>
      <c r="HE512" s="41"/>
      <c r="HF512" s="37"/>
      <c r="HG512" s="37"/>
      <c r="HH512" s="43"/>
      <c r="HI512" s="43"/>
      <c r="HJ512" s="41"/>
      <c r="HK512" s="43"/>
      <c r="HL512" s="42"/>
      <c r="HM512" s="18"/>
      <c r="HN512" s="18"/>
      <c r="HO512" s="42"/>
      <c r="HP512" s="18"/>
      <c r="HQ512" s="18"/>
      <c r="HR512" s="19"/>
      <c r="HS512" s="43"/>
      <c r="HT512" s="42"/>
      <c r="HU512" s="41"/>
      <c r="HV512" s="41"/>
      <c r="HW512" s="19"/>
      <c r="HX512" s="43"/>
      <c r="HY512" s="19"/>
      <c r="HZ512" s="41"/>
      <c r="IA512" s="41"/>
      <c r="IB512" s="19"/>
    </row>
    <row r="513" spans="1:236" ht="15.5">
      <c r="A513" s="15">
        <v>3536</v>
      </c>
      <c r="B513" t="s">
        <v>613</v>
      </c>
      <c r="C513" t="s">
        <v>602</v>
      </c>
      <c r="D513">
        <v>0</v>
      </c>
      <c r="E513">
        <f t="shared" si="21"/>
        <v>7.9999999999998295E-2</v>
      </c>
      <c r="F513">
        <f t="shared" si="22"/>
        <v>7.9999999999998295E-2</v>
      </c>
      <c r="G513">
        <f t="shared" si="23"/>
        <v>7</v>
      </c>
      <c r="H513" t="s">
        <v>534</v>
      </c>
      <c r="I513" t="s">
        <v>125</v>
      </c>
      <c r="J513" t="s">
        <v>106</v>
      </c>
      <c r="K513" t="s">
        <v>101</v>
      </c>
      <c r="L513">
        <v>4.0999999999999996</v>
      </c>
      <c r="M513">
        <v>1275</v>
      </c>
      <c r="N513">
        <v>0</v>
      </c>
      <c r="O513">
        <v>0.7</v>
      </c>
      <c r="P513" s="15">
        <v>3536</v>
      </c>
      <c r="Q513">
        <v>45.64</v>
      </c>
      <c r="R513">
        <v>0.69</v>
      </c>
      <c r="S513">
        <v>17.399999999999999</v>
      </c>
      <c r="T513">
        <v>7.2</v>
      </c>
      <c r="U513">
        <v>0</v>
      </c>
      <c r="V513">
        <v>7.96</v>
      </c>
      <c r="W513">
        <v>16.98</v>
      </c>
      <c r="X513">
        <v>3.01</v>
      </c>
      <c r="Y513">
        <v>1.04</v>
      </c>
      <c r="Z513">
        <v>0</v>
      </c>
      <c r="AA513">
        <v>0</v>
      </c>
      <c r="AB513">
        <v>0</v>
      </c>
      <c r="AC513">
        <v>0</v>
      </c>
      <c r="AD513">
        <v>99.92</v>
      </c>
      <c r="AF513" s="15">
        <v>3536</v>
      </c>
      <c r="AG513">
        <v>51.55</v>
      </c>
      <c r="AH513">
        <v>0.44</v>
      </c>
      <c r="AI513">
        <v>6.09</v>
      </c>
      <c r="AJ513">
        <v>2.5099999999999998</v>
      </c>
      <c r="AK513">
        <v>0</v>
      </c>
      <c r="AL513">
        <v>15.27</v>
      </c>
      <c r="AM513">
        <v>23.46</v>
      </c>
      <c r="AN513">
        <v>0.3</v>
      </c>
      <c r="AO513">
        <v>0</v>
      </c>
      <c r="AP513">
        <v>0.35</v>
      </c>
      <c r="AR513" s="38"/>
      <c r="AS513" s="38"/>
      <c r="AT513" s="38"/>
      <c r="AU513" s="38"/>
      <c r="AV513" s="38"/>
      <c r="AW513" s="38"/>
      <c r="AX513" s="38"/>
      <c r="AY513" s="38"/>
      <c r="AZ513" s="38"/>
      <c r="BA513" s="38"/>
      <c r="BB513" s="38"/>
      <c r="BC513" s="38"/>
      <c r="DJ513" s="17"/>
      <c r="EH513" s="17"/>
      <c r="EI513" s="17"/>
      <c r="EJ513" s="17"/>
      <c r="EK513" s="17"/>
      <c r="EL513" s="17"/>
      <c r="EM513" s="17"/>
      <c r="EN513" s="17"/>
      <c r="EQ513" s="17"/>
      <c r="ER513" s="17"/>
      <c r="ES513" s="17"/>
      <c r="ET513" s="17"/>
      <c r="EU513" s="17"/>
      <c r="FW513" s="40"/>
      <c r="FX513" s="40"/>
      <c r="FY513" s="40"/>
      <c r="FZ513" s="40"/>
      <c r="GA513" s="40"/>
      <c r="GB513" s="18"/>
      <c r="GC513" s="18"/>
      <c r="GD513" s="19"/>
      <c r="GE513" s="19"/>
      <c r="GF513" s="41"/>
      <c r="GG513" s="41"/>
      <c r="GH513" s="41"/>
      <c r="GI513" s="41"/>
      <c r="GJ513" s="41"/>
      <c r="GK513" s="41"/>
      <c r="GL513" s="41"/>
      <c r="GM513" s="41"/>
      <c r="GN513" s="41"/>
      <c r="GO513" s="41"/>
      <c r="GP513" s="41"/>
      <c r="GQ513" s="41"/>
      <c r="GR513" s="41"/>
      <c r="GS513" s="41"/>
      <c r="GT513" s="41"/>
      <c r="GU513" s="41"/>
      <c r="GV513" s="42"/>
      <c r="GW513" s="42"/>
      <c r="GX513" s="42"/>
      <c r="GY513" s="42"/>
      <c r="GZ513" s="41"/>
      <c r="HA513" s="41"/>
      <c r="HB513" s="41"/>
      <c r="HC513" s="41"/>
      <c r="HD513" s="41"/>
      <c r="HE513" s="41"/>
      <c r="HF513" s="37"/>
      <c r="HG513" s="37"/>
      <c r="HH513" s="43"/>
      <c r="HI513" s="43"/>
      <c r="HJ513" s="41"/>
      <c r="HK513" s="43"/>
      <c r="HL513" s="42"/>
      <c r="HM513" s="18"/>
      <c r="HN513" s="18"/>
      <c r="HO513" s="42"/>
      <c r="HP513" s="18"/>
      <c r="HQ513" s="18"/>
      <c r="HR513" s="19"/>
      <c r="HS513" s="43"/>
      <c r="HT513" s="42"/>
      <c r="HU513" s="41"/>
      <c r="HV513" s="41"/>
      <c r="HW513" s="19"/>
      <c r="HX513" s="43"/>
      <c r="HY513" s="19"/>
      <c r="HZ513" s="41"/>
      <c r="IA513" s="41"/>
      <c r="IB513" s="19"/>
    </row>
    <row r="514" spans="1:236" ht="15.5">
      <c r="A514" s="15">
        <v>3541</v>
      </c>
      <c r="B514" t="s">
        <v>614</v>
      </c>
      <c r="C514" t="s">
        <v>602</v>
      </c>
      <c r="D514">
        <v>0</v>
      </c>
      <c r="E514">
        <f t="shared" si="21"/>
        <v>9.9999999999909051E-3</v>
      </c>
      <c r="F514">
        <f t="shared" si="22"/>
        <v>1.0000000000005116E-2</v>
      </c>
      <c r="G514">
        <f t="shared" si="23"/>
        <v>2.5</v>
      </c>
      <c r="H514" t="s">
        <v>534</v>
      </c>
      <c r="I514" t="s">
        <v>125</v>
      </c>
      <c r="J514" t="s">
        <v>106</v>
      </c>
      <c r="K514" t="s">
        <v>101</v>
      </c>
      <c r="L514">
        <v>20</v>
      </c>
      <c r="M514">
        <v>1200</v>
      </c>
      <c r="N514">
        <v>0</v>
      </c>
      <c r="O514">
        <v>0.25</v>
      </c>
      <c r="P514" s="15">
        <v>3541</v>
      </c>
      <c r="Q514">
        <v>44.52</v>
      </c>
      <c r="R514">
        <v>0.77</v>
      </c>
      <c r="S514">
        <v>17.739999999999998</v>
      </c>
      <c r="T514">
        <v>8.7799999999999994</v>
      </c>
      <c r="U514">
        <v>0</v>
      </c>
      <c r="V514">
        <v>6.83</v>
      </c>
      <c r="W514">
        <v>16.170000000000002</v>
      </c>
      <c r="X514">
        <v>4</v>
      </c>
      <c r="Y514">
        <v>1.18</v>
      </c>
      <c r="Z514">
        <v>0</v>
      </c>
      <c r="AA514">
        <v>0</v>
      </c>
      <c r="AB514">
        <v>0</v>
      </c>
      <c r="AC514">
        <v>0</v>
      </c>
      <c r="AD514">
        <v>99.99</v>
      </c>
      <c r="AF514" s="15">
        <v>3541</v>
      </c>
      <c r="AG514">
        <v>51.34</v>
      </c>
      <c r="AH514">
        <v>0.4</v>
      </c>
      <c r="AI514">
        <v>4.97</v>
      </c>
      <c r="AJ514">
        <v>3.03</v>
      </c>
      <c r="AK514">
        <v>0</v>
      </c>
      <c r="AL514">
        <v>15.83</v>
      </c>
      <c r="AM514">
        <v>23.64</v>
      </c>
      <c r="AN514">
        <v>0.18</v>
      </c>
      <c r="AO514">
        <v>0</v>
      </c>
      <c r="AP514">
        <v>0.59</v>
      </c>
      <c r="AR514" s="38"/>
      <c r="AS514" s="38"/>
      <c r="AT514" s="38"/>
      <c r="AU514" s="38"/>
      <c r="AV514" s="38"/>
      <c r="AW514" s="38"/>
      <c r="AX514" s="38"/>
      <c r="AY514" s="38"/>
      <c r="AZ514" s="38"/>
      <c r="BA514" s="38"/>
      <c r="BB514" s="38"/>
      <c r="BC514" s="38"/>
      <c r="DJ514" s="17"/>
      <c r="EH514" s="17"/>
      <c r="EI514" s="17"/>
      <c r="EJ514" s="17"/>
      <c r="EK514" s="17"/>
      <c r="EL514" s="17"/>
      <c r="EM514" s="17"/>
      <c r="EN514" s="17"/>
      <c r="EQ514" s="17"/>
      <c r="ER514" s="17"/>
      <c r="ES514" s="17"/>
      <c r="ET514" s="17"/>
      <c r="EU514" s="17"/>
      <c r="FW514" s="40"/>
      <c r="FX514" s="40"/>
      <c r="FY514" s="40"/>
      <c r="FZ514" s="40"/>
      <c r="GA514" s="40"/>
      <c r="GB514" s="18"/>
      <c r="GC514" s="18"/>
      <c r="GD514" s="19"/>
      <c r="GE514" s="19"/>
      <c r="GF514" s="41"/>
      <c r="GG514" s="41"/>
      <c r="GH514" s="41"/>
      <c r="GI514" s="41"/>
      <c r="GJ514" s="41"/>
      <c r="GK514" s="41"/>
      <c r="GL514" s="41"/>
      <c r="GM514" s="41"/>
      <c r="GN514" s="41"/>
      <c r="GO514" s="41"/>
      <c r="GP514" s="41"/>
      <c r="GQ514" s="41"/>
      <c r="GR514" s="41"/>
      <c r="GS514" s="41"/>
      <c r="GT514" s="41"/>
      <c r="GU514" s="41"/>
      <c r="GV514" s="42"/>
      <c r="GW514" s="42"/>
      <c r="GX514" s="42"/>
      <c r="GY514" s="42"/>
      <c r="GZ514" s="41"/>
      <c r="HA514" s="41"/>
      <c r="HB514" s="41"/>
      <c r="HC514" s="41"/>
      <c r="HD514" s="41"/>
      <c r="HE514" s="41"/>
      <c r="HF514" s="37"/>
      <c r="HG514" s="37"/>
      <c r="HH514" s="43"/>
      <c r="HI514" s="43"/>
      <c r="HJ514" s="41"/>
      <c r="HK514" s="43"/>
      <c r="HL514" s="42"/>
      <c r="HM514" s="18"/>
      <c r="HN514" s="18"/>
      <c r="HO514" s="42"/>
      <c r="HP514" s="18"/>
      <c r="HQ514" s="18"/>
      <c r="HR514" s="19"/>
      <c r="HS514" s="43"/>
      <c r="HT514" s="42"/>
      <c r="HU514" s="41"/>
      <c r="HV514" s="41"/>
      <c r="HW514" s="19"/>
      <c r="HX514" s="43"/>
      <c r="HY514" s="19"/>
      <c r="HZ514" s="41"/>
      <c r="IA514" s="41"/>
      <c r="IB514" s="19"/>
    </row>
    <row r="515" spans="1:236" ht="15.5">
      <c r="A515" s="15">
        <v>3546</v>
      </c>
      <c r="B515" t="s">
        <v>615</v>
      </c>
      <c r="C515" t="s">
        <v>602</v>
      </c>
      <c r="D515">
        <v>0</v>
      </c>
      <c r="E515">
        <f t="shared" ref="E515:E578" si="24">100-SUM(Q515:AA515)</f>
        <v>2.0000000000010232E-2</v>
      </c>
      <c r="F515">
        <f t="shared" ref="F515:F578" si="25">100-AD515</f>
        <v>1.9999999999996021E-2</v>
      </c>
      <c r="G515">
        <f t="shared" ref="G515:G578" si="26">10*O515</f>
        <v>7</v>
      </c>
      <c r="H515" t="s">
        <v>534</v>
      </c>
      <c r="I515" t="s">
        <v>125</v>
      </c>
      <c r="J515" t="s">
        <v>106</v>
      </c>
      <c r="K515" t="s">
        <v>101</v>
      </c>
      <c r="L515">
        <v>4</v>
      </c>
      <c r="M515">
        <v>1285</v>
      </c>
      <c r="N515">
        <v>0</v>
      </c>
      <c r="O515">
        <v>0.7</v>
      </c>
      <c r="P515" s="15">
        <v>3546</v>
      </c>
      <c r="Q515">
        <v>44.29</v>
      </c>
      <c r="R515">
        <v>0.69</v>
      </c>
      <c r="S515">
        <v>17.43</v>
      </c>
      <c r="T515">
        <v>9.0399999999999991</v>
      </c>
      <c r="U515">
        <v>0</v>
      </c>
      <c r="V515">
        <v>8.82</v>
      </c>
      <c r="W515">
        <v>15.31</v>
      </c>
      <c r="X515">
        <v>3.29</v>
      </c>
      <c r="Y515">
        <v>1.1100000000000001</v>
      </c>
      <c r="Z515">
        <v>0</v>
      </c>
      <c r="AA515">
        <v>0</v>
      </c>
      <c r="AB515">
        <v>0</v>
      </c>
      <c r="AC515">
        <v>0</v>
      </c>
      <c r="AD515">
        <v>99.98</v>
      </c>
      <c r="AF515" s="15">
        <v>3546</v>
      </c>
      <c r="AG515">
        <v>50.88</v>
      </c>
      <c r="AH515">
        <v>0.32</v>
      </c>
      <c r="AI515">
        <v>5.41</v>
      </c>
      <c r="AJ515">
        <v>2.86</v>
      </c>
      <c r="AK515">
        <v>0</v>
      </c>
      <c r="AL515">
        <v>16.7</v>
      </c>
      <c r="AM515">
        <v>23.06</v>
      </c>
      <c r="AN515">
        <v>0.27</v>
      </c>
      <c r="AO515">
        <v>0</v>
      </c>
      <c r="AP515">
        <v>0.48</v>
      </c>
      <c r="AR515" s="38"/>
      <c r="AS515" s="38"/>
      <c r="AT515" s="38"/>
      <c r="AU515" s="38"/>
      <c r="AV515" s="38"/>
      <c r="AW515" s="38"/>
      <c r="AX515" s="38"/>
      <c r="AY515" s="38"/>
      <c r="AZ515" s="38"/>
      <c r="BA515" s="38"/>
      <c r="BB515" s="38"/>
      <c r="BC515" s="38"/>
      <c r="DJ515" s="17"/>
      <c r="EH515" s="17"/>
      <c r="EI515" s="17"/>
      <c r="EJ515" s="17"/>
      <c r="EK515" s="17"/>
      <c r="EL515" s="17"/>
      <c r="EM515" s="17"/>
      <c r="EN515" s="17"/>
      <c r="EQ515" s="17"/>
      <c r="ER515" s="17"/>
      <c r="ES515" s="17"/>
      <c r="ET515" s="17"/>
      <c r="EU515" s="17"/>
      <c r="FW515" s="40"/>
      <c r="FX515" s="40"/>
      <c r="FY515" s="40"/>
      <c r="FZ515" s="40"/>
      <c r="GA515" s="40"/>
      <c r="GB515" s="18"/>
      <c r="GC515" s="18"/>
      <c r="GD515" s="19"/>
      <c r="GE515" s="19"/>
      <c r="GF515" s="41"/>
      <c r="GG515" s="41"/>
      <c r="GH515" s="41"/>
      <c r="GI515" s="41"/>
      <c r="GJ515" s="41"/>
      <c r="GK515" s="41"/>
      <c r="GL515" s="41"/>
      <c r="GM515" s="41"/>
      <c r="GN515" s="41"/>
      <c r="GO515" s="41"/>
      <c r="GP515" s="41"/>
      <c r="GQ515" s="41"/>
      <c r="GR515" s="41"/>
      <c r="GS515" s="41"/>
      <c r="GT515" s="41"/>
      <c r="GU515" s="41"/>
      <c r="GV515" s="42"/>
      <c r="GW515" s="42"/>
      <c r="GX515" s="42"/>
      <c r="GY515" s="42"/>
      <c r="GZ515" s="41"/>
      <c r="HA515" s="41"/>
      <c r="HB515" s="41"/>
      <c r="HC515" s="41"/>
      <c r="HD515" s="41"/>
      <c r="HE515" s="41"/>
      <c r="HF515" s="37"/>
      <c r="HG515" s="37"/>
      <c r="HH515" s="43"/>
      <c r="HI515" s="43"/>
      <c r="HJ515" s="41"/>
      <c r="HK515" s="43"/>
      <c r="HL515" s="42"/>
      <c r="HM515" s="18"/>
      <c r="HN515" s="18"/>
      <c r="HO515" s="42"/>
      <c r="HP515" s="18"/>
      <c r="HQ515" s="18"/>
      <c r="HR515" s="19"/>
      <c r="HS515" s="43"/>
      <c r="HT515" s="42"/>
      <c r="HU515" s="41"/>
      <c r="HV515" s="41"/>
      <c r="HW515" s="19"/>
      <c r="HX515" s="43"/>
      <c r="HY515" s="19"/>
      <c r="HZ515" s="41"/>
      <c r="IA515" s="41"/>
      <c r="IB515" s="19"/>
    </row>
    <row r="516" spans="1:236" ht="15.5">
      <c r="A516" s="15">
        <v>5453</v>
      </c>
      <c r="B516" t="s">
        <v>616</v>
      </c>
      <c r="C516" t="s">
        <v>617</v>
      </c>
      <c r="D516">
        <v>0</v>
      </c>
      <c r="E516">
        <f t="shared" si="24"/>
        <v>1.0000000000005116E-2</v>
      </c>
      <c r="F516">
        <f t="shared" si="25"/>
        <v>1.0000000000005116E-2</v>
      </c>
      <c r="G516">
        <f t="shared" si="26"/>
        <v>1E-3</v>
      </c>
      <c r="H516" t="s">
        <v>124</v>
      </c>
      <c r="I516" t="s">
        <v>99</v>
      </c>
      <c r="J516" t="s">
        <v>100</v>
      </c>
      <c r="K516" t="s">
        <v>101</v>
      </c>
      <c r="L516">
        <v>168</v>
      </c>
      <c r="M516">
        <v>1110</v>
      </c>
      <c r="N516">
        <v>0</v>
      </c>
      <c r="O516">
        <v>1E-4</v>
      </c>
      <c r="P516" s="15">
        <v>5453</v>
      </c>
      <c r="Q516">
        <v>60.6</v>
      </c>
      <c r="R516">
        <v>0.89</v>
      </c>
      <c r="S516">
        <v>17.8</v>
      </c>
      <c r="T516">
        <v>6.75</v>
      </c>
      <c r="U516">
        <v>0</v>
      </c>
      <c r="V516">
        <v>2.6</v>
      </c>
      <c r="W516">
        <v>4.2300000000000004</v>
      </c>
      <c r="X516">
        <v>3.66</v>
      </c>
      <c r="Y516">
        <v>3.46</v>
      </c>
      <c r="Z516">
        <v>0</v>
      </c>
      <c r="AA516">
        <v>0</v>
      </c>
      <c r="AB516">
        <v>0</v>
      </c>
      <c r="AC516">
        <v>0</v>
      </c>
      <c r="AD516">
        <v>99.99</v>
      </c>
      <c r="AF516" s="15">
        <v>5453</v>
      </c>
      <c r="AG516">
        <v>51.7</v>
      </c>
      <c r="AH516">
        <v>0.44</v>
      </c>
      <c r="AI516">
        <v>1.38</v>
      </c>
      <c r="AJ516">
        <v>12.2</v>
      </c>
      <c r="AK516">
        <v>0.34</v>
      </c>
      <c r="AL516">
        <v>13.9</v>
      </c>
      <c r="AM516">
        <v>20.100000000000001</v>
      </c>
      <c r="AN516">
        <v>0.22</v>
      </c>
      <c r="AO516">
        <v>0</v>
      </c>
      <c r="AP516">
        <v>0</v>
      </c>
      <c r="AR516" s="38"/>
      <c r="AS516" s="38"/>
      <c r="AT516" s="38"/>
      <c r="AU516" s="38"/>
      <c r="AV516" s="38"/>
      <c r="AW516" s="38"/>
      <c r="AX516" s="38"/>
      <c r="AY516" s="38"/>
      <c r="AZ516" s="38"/>
      <c r="BA516" s="38"/>
      <c r="BB516" s="38"/>
      <c r="BC516" s="38"/>
      <c r="DJ516" s="17"/>
      <c r="EH516" s="17"/>
      <c r="EI516" s="17"/>
      <c r="EJ516" s="17"/>
      <c r="EK516" s="17"/>
      <c r="EL516" s="17"/>
      <c r="EM516" s="17"/>
      <c r="EN516" s="17"/>
      <c r="EQ516" s="17"/>
      <c r="ER516" s="17"/>
      <c r="ES516" s="17"/>
      <c r="ET516" s="17"/>
      <c r="EU516" s="17"/>
      <c r="FW516" s="40"/>
      <c r="FX516" s="40"/>
      <c r="FY516" s="40"/>
      <c r="FZ516" s="40"/>
      <c r="GA516" s="40"/>
      <c r="GB516" s="18"/>
      <c r="GC516" s="18"/>
      <c r="GD516" s="19"/>
      <c r="GE516" s="19"/>
      <c r="GF516" s="41"/>
      <c r="GG516" s="41"/>
      <c r="GH516" s="41"/>
      <c r="GI516" s="41"/>
      <c r="GJ516" s="41"/>
      <c r="GK516" s="41"/>
      <c r="GL516" s="41"/>
      <c r="GM516" s="41"/>
      <c r="GN516" s="41"/>
      <c r="GO516" s="41"/>
      <c r="GP516" s="41"/>
      <c r="GQ516" s="41"/>
      <c r="GR516" s="41"/>
      <c r="GS516" s="41"/>
      <c r="GT516" s="41"/>
      <c r="GU516" s="41"/>
      <c r="GV516" s="42"/>
      <c r="GW516" s="42"/>
      <c r="GX516" s="42"/>
      <c r="GY516" s="42"/>
      <c r="GZ516" s="41"/>
      <c r="HA516" s="41"/>
      <c r="HB516" s="41"/>
      <c r="HC516" s="41"/>
      <c r="HD516" s="41"/>
      <c r="HE516" s="41"/>
      <c r="HF516" s="37"/>
      <c r="HG516" s="37"/>
      <c r="HH516" s="43"/>
      <c r="HI516" s="43"/>
      <c r="HJ516" s="41"/>
      <c r="HK516" s="43"/>
      <c r="HL516" s="42"/>
      <c r="HM516" s="18"/>
      <c r="HN516" s="18"/>
      <c r="HO516" s="42"/>
      <c r="HP516" s="18"/>
      <c r="HQ516" s="18"/>
      <c r="HR516" s="19"/>
      <c r="HS516" s="43"/>
      <c r="HT516" s="42"/>
      <c r="HU516" s="41"/>
      <c r="HV516" s="41"/>
      <c r="HW516" s="19"/>
      <c r="HX516" s="43"/>
      <c r="HY516" s="19"/>
      <c r="HZ516" s="41"/>
      <c r="IA516" s="41"/>
      <c r="IB516" s="19"/>
    </row>
    <row r="517" spans="1:236" ht="15.5">
      <c r="A517" s="15">
        <v>5462</v>
      </c>
      <c r="B517" t="s">
        <v>618</v>
      </c>
      <c r="C517" t="s">
        <v>617</v>
      </c>
      <c r="D517">
        <v>0</v>
      </c>
      <c r="E517">
        <f t="shared" si="24"/>
        <v>-3.0000000000001137E-2</v>
      </c>
      <c r="F517">
        <f t="shared" si="25"/>
        <v>-3.0000000000001137E-2</v>
      </c>
      <c r="G517">
        <f t="shared" si="26"/>
        <v>1E-3</v>
      </c>
      <c r="H517" t="s">
        <v>124</v>
      </c>
      <c r="I517" t="s">
        <v>99</v>
      </c>
      <c r="J517" t="s">
        <v>100</v>
      </c>
      <c r="K517" t="s">
        <v>101</v>
      </c>
      <c r="L517">
        <v>168</v>
      </c>
      <c r="M517">
        <v>1110</v>
      </c>
      <c r="N517">
        <v>0</v>
      </c>
      <c r="O517">
        <v>1E-4</v>
      </c>
      <c r="P517" s="15">
        <v>5462</v>
      </c>
      <c r="Q517">
        <v>64.400000000000006</v>
      </c>
      <c r="R517">
        <v>0.97</v>
      </c>
      <c r="S517">
        <v>15.4</v>
      </c>
      <c r="T517">
        <v>4.24</v>
      </c>
      <c r="U517">
        <v>0</v>
      </c>
      <c r="V517">
        <v>1.27</v>
      </c>
      <c r="W517">
        <v>5.97</v>
      </c>
      <c r="X517">
        <v>3.24</v>
      </c>
      <c r="Y517">
        <v>4.54</v>
      </c>
      <c r="Z517">
        <v>0</v>
      </c>
      <c r="AA517">
        <v>0</v>
      </c>
      <c r="AB517">
        <v>0</v>
      </c>
      <c r="AC517">
        <v>0</v>
      </c>
      <c r="AD517">
        <v>100.03</v>
      </c>
      <c r="AF517" s="15">
        <v>5462</v>
      </c>
      <c r="AG517">
        <v>52</v>
      </c>
      <c r="AH517">
        <v>0.38</v>
      </c>
      <c r="AI517">
        <v>1.05</v>
      </c>
      <c r="AJ517">
        <v>14.4</v>
      </c>
      <c r="AK517">
        <v>0.35</v>
      </c>
      <c r="AL517">
        <v>12.1</v>
      </c>
      <c r="AM517">
        <v>19.7</v>
      </c>
      <c r="AN517">
        <v>0.36</v>
      </c>
      <c r="AO517">
        <v>0</v>
      </c>
      <c r="AP517">
        <v>0</v>
      </c>
      <c r="AR517" s="38"/>
      <c r="AS517" s="38"/>
      <c r="AT517" s="38"/>
      <c r="AU517" s="38"/>
      <c r="AV517" s="38"/>
      <c r="AW517" s="38"/>
      <c r="AX517" s="38"/>
      <c r="AY517" s="38"/>
      <c r="AZ517" s="38"/>
      <c r="BA517" s="38"/>
      <c r="BB517" s="38"/>
      <c r="BC517" s="38"/>
      <c r="DJ517" s="17"/>
      <c r="EH517" s="17"/>
      <c r="EI517" s="17"/>
      <c r="EJ517" s="17"/>
      <c r="EK517" s="17"/>
      <c r="EL517" s="17"/>
      <c r="EM517" s="17"/>
      <c r="EN517" s="17"/>
      <c r="EQ517" s="17"/>
      <c r="ER517" s="17"/>
      <c r="ES517" s="17"/>
      <c r="ET517" s="17"/>
      <c r="EU517" s="17"/>
      <c r="FW517" s="40"/>
      <c r="FX517" s="40"/>
      <c r="FY517" s="40"/>
      <c r="FZ517" s="40"/>
      <c r="GA517" s="40"/>
      <c r="GB517" s="18"/>
      <c r="GC517" s="18"/>
      <c r="GD517" s="19"/>
      <c r="GE517" s="19"/>
      <c r="GF517" s="41"/>
      <c r="GG517" s="41"/>
      <c r="GH517" s="41"/>
      <c r="GI517" s="41"/>
      <c r="GJ517" s="41"/>
      <c r="GK517" s="41"/>
      <c r="GL517" s="41"/>
      <c r="GM517" s="41"/>
      <c r="GN517" s="41"/>
      <c r="GO517" s="41"/>
      <c r="GP517" s="41"/>
      <c r="GQ517" s="41"/>
      <c r="GR517" s="41"/>
      <c r="GS517" s="41"/>
      <c r="GT517" s="41"/>
      <c r="GU517" s="41"/>
      <c r="GV517" s="42"/>
      <c r="GW517" s="42"/>
      <c r="GX517" s="42"/>
      <c r="GY517" s="42"/>
      <c r="GZ517" s="41"/>
      <c r="HA517" s="41"/>
      <c r="HB517" s="41"/>
      <c r="HC517" s="41"/>
      <c r="HD517" s="41"/>
      <c r="HE517" s="41"/>
      <c r="HF517" s="37"/>
      <c r="HG517" s="37"/>
      <c r="HH517" s="43"/>
      <c r="HI517" s="43"/>
      <c r="HJ517" s="41"/>
      <c r="HK517" s="43"/>
      <c r="HL517" s="42"/>
      <c r="HM517" s="18"/>
      <c r="HN517" s="18"/>
      <c r="HO517" s="42"/>
      <c r="HP517" s="18"/>
      <c r="HQ517" s="18"/>
      <c r="HR517" s="19"/>
      <c r="HS517" s="43"/>
      <c r="HT517" s="42"/>
      <c r="HU517" s="41"/>
      <c r="HV517" s="41"/>
      <c r="HW517" s="19"/>
      <c r="HX517" s="43"/>
      <c r="HY517" s="19"/>
      <c r="HZ517" s="41"/>
      <c r="IA517" s="41"/>
      <c r="IB517" s="19"/>
    </row>
    <row r="518" spans="1:236" ht="15.5">
      <c r="A518" s="15">
        <v>5471</v>
      </c>
      <c r="B518" t="s">
        <v>619</v>
      </c>
      <c r="C518" t="s">
        <v>617</v>
      </c>
      <c r="D518">
        <v>0</v>
      </c>
      <c r="E518">
        <f t="shared" si="24"/>
        <v>2.0000000000010232E-2</v>
      </c>
      <c r="F518">
        <f t="shared" si="25"/>
        <v>1.9999999999996021E-2</v>
      </c>
      <c r="G518">
        <f t="shared" si="26"/>
        <v>1E-3</v>
      </c>
      <c r="H518" t="s">
        <v>124</v>
      </c>
      <c r="I518" t="s">
        <v>99</v>
      </c>
      <c r="J518" t="s">
        <v>100</v>
      </c>
      <c r="K518" t="s">
        <v>101</v>
      </c>
      <c r="L518">
        <v>168</v>
      </c>
      <c r="M518">
        <v>1110</v>
      </c>
      <c r="N518">
        <v>0</v>
      </c>
      <c r="O518">
        <v>1E-4</v>
      </c>
      <c r="P518" s="15">
        <v>5471</v>
      </c>
      <c r="Q518">
        <v>60.7</v>
      </c>
      <c r="R518">
        <v>0.81</v>
      </c>
      <c r="S518">
        <v>16</v>
      </c>
      <c r="T518">
        <v>6.35</v>
      </c>
      <c r="U518">
        <v>0</v>
      </c>
      <c r="V518">
        <v>2.57</v>
      </c>
      <c r="W518">
        <v>3.9</v>
      </c>
      <c r="X518">
        <v>4.2699999999999996</v>
      </c>
      <c r="Y518">
        <v>5.38</v>
      </c>
      <c r="Z518">
        <v>0</v>
      </c>
      <c r="AA518">
        <v>0</v>
      </c>
      <c r="AB518">
        <v>0</v>
      </c>
      <c r="AC518">
        <v>0</v>
      </c>
      <c r="AD518">
        <v>99.98</v>
      </c>
      <c r="AF518" s="15">
        <v>5471</v>
      </c>
      <c r="AG518">
        <v>52.2</v>
      </c>
      <c r="AH518">
        <v>0.32</v>
      </c>
      <c r="AI518">
        <v>1.81</v>
      </c>
      <c r="AJ518">
        <v>12.1</v>
      </c>
      <c r="AK518">
        <v>0.35</v>
      </c>
      <c r="AL518">
        <v>13.3</v>
      </c>
      <c r="AM518">
        <v>19</v>
      </c>
      <c r="AN518">
        <v>0.26</v>
      </c>
      <c r="AO518">
        <v>0</v>
      </c>
      <c r="AP518">
        <v>0</v>
      </c>
      <c r="AR518" s="38"/>
      <c r="AS518" s="38"/>
      <c r="AT518" s="38"/>
      <c r="AU518" s="38"/>
      <c r="AV518" s="38"/>
      <c r="AW518" s="38"/>
      <c r="AX518" s="38"/>
      <c r="AY518" s="38"/>
      <c r="AZ518" s="38"/>
      <c r="BA518" s="38"/>
      <c r="BB518" s="38"/>
      <c r="BC518" s="38"/>
      <c r="DJ518" s="17"/>
      <c r="EH518" s="17"/>
      <c r="EI518" s="17"/>
      <c r="EJ518" s="17"/>
      <c r="EK518" s="17"/>
      <c r="EL518" s="17"/>
      <c r="EM518" s="17"/>
      <c r="EN518" s="17"/>
      <c r="EQ518" s="17"/>
      <c r="ER518" s="17"/>
      <c r="ES518" s="17"/>
      <c r="ET518" s="17"/>
      <c r="EU518" s="17"/>
      <c r="FW518" s="40"/>
      <c r="FX518" s="40"/>
      <c r="FY518" s="40"/>
      <c r="FZ518" s="40"/>
      <c r="GA518" s="40"/>
      <c r="GB518" s="18"/>
      <c r="GC518" s="18"/>
      <c r="GD518" s="19"/>
      <c r="GE518" s="19"/>
      <c r="GF518" s="41"/>
      <c r="GG518" s="41"/>
      <c r="GH518" s="41"/>
      <c r="GI518" s="41"/>
      <c r="GJ518" s="41"/>
      <c r="GK518" s="41"/>
      <c r="GL518" s="41"/>
      <c r="GM518" s="41"/>
      <c r="GN518" s="41"/>
      <c r="GO518" s="41"/>
      <c r="GP518" s="41"/>
      <c r="GQ518" s="41"/>
      <c r="GR518" s="41"/>
      <c r="GS518" s="41"/>
      <c r="GT518" s="41"/>
      <c r="GU518" s="41"/>
      <c r="GV518" s="42"/>
      <c r="GW518" s="42"/>
      <c r="GX518" s="42"/>
      <c r="GY518" s="42"/>
      <c r="GZ518" s="41"/>
      <c r="HA518" s="41"/>
      <c r="HB518" s="41"/>
      <c r="HC518" s="41"/>
      <c r="HD518" s="41"/>
      <c r="HE518" s="41"/>
      <c r="HF518" s="37"/>
      <c r="HG518" s="37"/>
      <c r="HH518" s="43"/>
      <c r="HI518" s="43"/>
      <c r="HJ518" s="41"/>
      <c r="HK518" s="43"/>
      <c r="HL518" s="42"/>
      <c r="HM518" s="18"/>
      <c r="HN518" s="18"/>
      <c r="HO518" s="42"/>
      <c r="HP518" s="18"/>
      <c r="HQ518" s="18"/>
      <c r="HR518" s="19"/>
      <c r="HS518" s="43"/>
      <c r="HT518" s="42"/>
      <c r="HU518" s="41"/>
      <c r="HV518" s="41"/>
      <c r="HW518" s="19"/>
      <c r="HX518" s="43"/>
      <c r="HY518" s="19"/>
      <c r="HZ518" s="41"/>
      <c r="IA518" s="41"/>
      <c r="IB518" s="19"/>
    </row>
    <row r="519" spans="1:236" ht="15.5">
      <c r="A519" s="15">
        <v>5472</v>
      </c>
      <c r="B519" t="s">
        <v>620</v>
      </c>
      <c r="C519" t="s">
        <v>617</v>
      </c>
      <c r="D519">
        <v>0</v>
      </c>
      <c r="E519">
        <f t="shared" si="24"/>
        <v>0</v>
      </c>
      <c r="F519">
        <f t="shared" si="25"/>
        <v>0</v>
      </c>
      <c r="G519">
        <f t="shared" si="26"/>
        <v>1E-3</v>
      </c>
      <c r="H519" t="s">
        <v>124</v>
      </c>
      <c r="I519" t="s">
        <v>99</v>
      </c>
      <c r="J519" t="s">
        <v>100</v>
      </c>
      <c r="K519" t="s">
        <v>101</v>
      </c>
      <c r="L519">
        <v>336</v>
      </c>
      <c r="M519">
        <v>1085</v>
      </c>
      <c r="N519">
        <v>0</v>
      </c>
      <c r="O519">
        <v>1E-4</v>
      </c>
      <c r="P519" s="15">
        <v>5472</v>
      </c>
      <c r="Q519">
        <v>62.6</v>
      </c>
      <c r="R519">
        <v>0.61</v>
      </c>
      <c r="S519">
        <v>17.5</v>
      </c>
      <c r="T519">
        <v>4.82</v>
      </c>
      <c r="U519">
        <v>0</v>
      </c>
      <c r="V519">
        <v>1.54</v>
      </c>
      <c r="W519">
        <v>2.72</v>
      </c>
      <c r="X519">
        <v>3.68</v>
      </c>
      <c r="Y519">
        <v>6.53</v>
      </c>
      <c r="Z519">
        <v>0</v>
      </c>
      <c r="AA519">
        <v>0</v>
      </c>
      <c r="AB519">
        <v>0</v>
      </c>
      <c r="AC519">
        <v>0</v>
      </c>
      <c r="AD519">
        <v>100</v>
      </c>
      <c r="AF519" s="15">
        <v>5472</v>
      </c>
      <c r="AG519">
        <v>50.1</v>
      </c>
      <c r="AH519">
        <v>0.15</v>
      </c>
      <c r="AI519">
        <v>3.93</v>
      </c>
      <c r="AJ519">
        <v>13.3</v>
      </c>
      <c r="AK519">
        <v>0.69</v>
      </c>
      <c r="AL519">
        <v>11.5</v>
      </c>
      <c r="AM519">
        <v>20.3</v>
      </c>
      <c r="AN519">
        <v>0.85</v>
      </c>
      <c r="AO519">
        <v>0</v>
      </c>
      <c r="AP519">
        <v>0</v>
      </c>
      <c r="AR519" s="38"/>
      <c r="AS519" s="38"/>
      <c r="AT519" s="38"/>
      <c r="AU519" s="38"/>
      <c r="AV519" s="38"/>
      <c r="AW519" s="38"/>
      <c r="AX519" s="38"/>
      <c r="AY519" s="38"/>
      <c r="AZ519" s="38"/>
      <c r="BA519" s="38"/>
      <c r="BB519" s="38"/>
      <c r="BC519" s="38"/>
      <c r="DJ519" s="17"/>
      <c r="EH519" s="17"/>
      <c r="EI519" s="17"/>
      <c r="EJ519" s="17"/>
      <c r="EK519" s="17"/>
      <c r="EL519" s="17"/>
      <c r="EM519" s="17"/>
      <c r="EN519" s="17"/>
      <c r="EQ519" s="17"/>
      <c r="ER519" s="17"/>
      <c r="ES519" s="17"/>
      <c r="ET519" s="17"/>
      <c r="EU519" s="17"/>
      <c r="FW519" s="40"/>
      <c r="FX519" s="40"/>
      <c r="FY519" s="40"/>
      <c r="FZ519" s="40"/>
      <c r="GA519" s="40"/>
      <c r="GB519" s="18"/>
      <c r="GC519" s="18"/>
      <c r="GD519" s="19"/>
      <c r="GE519" s="19"/>
      <c r="GF519" s="41"/>
      <c r="GG519" s="41"/>
      <c r="GH519" s="41"/>
      <c r="GI519" s="41"/>
      <c r="GJ519" s="41"/>
      <c r="GK519" s="41"/>
      <c r="GL519" s="41"/>
      <c r="GM519" s="41"/>
      <c r="GN519" s="41"/>
      <c r="GO519" s="41"/>
      <c r="GP519" s="41"/>
      <c r="GQ519" s="41"/>
      <c r="GR519" s="41"/>
      <c r="GS519" s="41"/>
      <c r="GT519" s="41"/>
      <c r="GU519" s="41"/>
      <c r="GV519" s="42"/>
      <c r="GW519" s="42"/>
      <c r="GX519" s="42"/>
      <c r="GY519" s="42"/>
      <c r="GZ519" s="41"/>
      <c r="HA519" s="41"/>
      <c r="HB519" s="41"/>
      <c r="HC519" s="41"/>
      <c r="HD519" s="41"/>
      <c r="HE519" s="41"/>
      <c r="HF519" s="37"/>
      <c r="HG519" s="37"/>
      <c r="HH519" s="43"/>
      <c r="HI519" s="43"/>
      <c r="HJ519" s="41"/>
      <c r="HK519" s="43"/>
      <c r="HL519" s="42"/>
      <c r="HM519" s="18"/>
      <c r="HN519" s="18"/>
      <c r="HO519" s="42"/>
      <c r="HP519" s="18"/>
      <c r="HQ519" s="18"/>
      <c r="HR519" s="19"/>
      <c r="HS519" s="43"/>
      <c r="HT519" s="42"/>
      <c r="HU519" s="41"/>
      <c r="HV519" s="41"/>
      <c r="HW519" s="19"/>
      <c r="HX519" s="43"/>
      <c r="HY519" s="19"/>
      <c r="HZ519" s="41"/>
      <c r="IA519" s="41"/>
      <c r="IB519" s="19"/>
    </row>
    <row r="520" spans="1:236" ht="15.5">
      <c r="A520" s="15">
        <v>5479</v>
      </c>
      <c r="B520" t="s">
        <v>621</v>
      </c>
      <c r="C520" t="s">
        <v>617</v>
      </c>
      <c r="D520">
        <v>0</v>
      </c>
      <c r="E520">
        <f t="shared" si="24"/>
        <v>3.9999999999992042E-2</v>
      </c>
      <c r="F520">
        <f t="shared" si="25"/>
        <v>4.0000000000006253E-2</v>
      </c>
      <c r="G520">
        <f t="shared" si="26"/>
        <v>10</v>
      </c>
      <c r="H520" t="s">
        <v>124</v>
      </c>
      <c r="I520" t="s">
        <v>105</v>
      </c>
      <c r="J520" t="s">
        <v>100</v>
      </c>
      <c r="K520" t="s">
        <v>101</v>
      </c>
      <c r="L520">
        <v>48</v>
      </c>
      <c r="M520">
        <v>1175</v>
      </c>
      <c r="N520">
        <v>10</v>
      </c>
      <c r="O520">
        <v>1</v>
      </c>
      <c r="P520" s="15">
        <v>5479</v>
      </c>
      <c r="Q520">
        <v>53.5</v>
      </c>
      <c r="R520">
        <v>1.79</v>
      </c>
      <c r="S520">
        <v>20.3</v>
      </c>
      <c r="T520">
        <v>7.75</v>
      </c>
      <c r="U520">
        <v>0</v>
      </c>
      <c r="V520">
        <v>4.04</v>
      </c>
      <c r="W520">
        <v>6.52</v>
      </c>
      <c r="X520">
        <v>4.87</v>
      </c>
      <c r="Y520">
        <v>1.19</v>
      </c>
      <c r="Z520">
        <v>0</v>
      </c>
      <c r="AA520">
        <v>0</v>
      </c>
      <c r="AB520">
        <v>0</v>
      </c>
      <c r="AC520">
        <v>0</v>
      </c>
      <c r="AD520">
        <v>99.96</v>
      </c>
      <c r="AF520" s="15">
        <v>5479</v>
      </c>
      <c r="AG520">
        <v>50.7</v>
      </c>
      <c r="AH520">
        <v>0.46</v>
      </c>
      <c r="AI520">
        <v>1.85</v>
      </c>
      <c r="AJ520">
        <v>15.1</v>
      </c>
      <c r="AK520">
        <v>0.38</v>
      </c>
      <c r="AL520">
        <v>11.6</v>
      </c>
      <c r="AM520">
        <v>20.2</v>
      </c>
      <c r="AN520">
        <v>0.54</v>
      </c>
      <c r="AO520">
        <v>0</v>
      </c>
      <c r="AP520">
        <v>0</v>
      </c>
      <c r="AR520" s="38"/>
      <c r="AS520" s="38"/>
      <c r="AT520" s="38"/>
      <c r="AU520" s="38"/>
      <c r="AV520" s="38"/>
      <c r="AW520" s="38"/>
      <c r="AX520" s="38"/>
      <c r="AY520" s="38"/>
      <c r="AZ520" s="38"/>
      <c r="BA520" s="38"/>
      <c r="BB520" s="38"/>
      <c r="BC520" s="38"/>
      <c r="DJ520" s="17"/>
      <c r="EH520" s="17"/>
      <c r="EI520" s="17"/>
      <c r="EJ520" s="17"/>
      <c r="EK520" s="17"/>
      <c r="EL520" s="17"/>
      <c r="EM520" s="17"/>
      <c r="EN520" s="17"/>
      <c r="EQ520" s="17"/>
      <c r="ER520" s="17"/>
      <c r="ES520" s="17"/>
      <c r="ET520" s="17"/>
      <c r="EU520" s="17"/>
      <c r="FW520" s="40"/>
      <c r="FX520" s="40"/>
      <c r="FY520" s="40"/>
      <c r="FZ520" s="40"/>
      <c r="GA520" s="40"/>
      <c r="GB520" s="18"/>
      <c r="GC520" s="18"/>
      <c r="GD520" s="19"/>
      <c r="GE520" s="19"/>
      <c r="GF520" s="41"/>
      <c r="GG520" s="41"/>
      <c r="GH520" s="41"/>
      <c r="GI520" s="41"/>
      <c r="GJ520" s="41"/>
      <c r="GK520" s="41"/>
      <c r="GL520" s="41"/>
      <c r="GM520" s="41"/>
      <c r="GN520" s="41"/>
      <c r="GO520" s="41"/>
      <c r="GP520" s="41"/>
      <c r="GQ520" s="41"/>
      <c r="GR520" s="41"/>
      <c r="GS520" s="41"/>
      <c r="GT520" s="41"/>
      <c r="GU520" s="41"/>
      <c r="GV520" s="42"/>
      <c r="GW520" s="42"/>
      <c r="GX520" s="42"/>
      <c r="GY520" s="42"/>
      <c r="GZ520" s="41"/>
      <c r="HA520" s="41"/>
      <c r="HB520" s="41"/>
      <c r="HC520" s="41"/>
      <c r="HD520" s="41"/>
      <c r="HE520" s="41"/>
      <c r="HF520" s="37"/>
      <c r="HG520" s="37"/>
      <c r="HH520" s="43"/>
      <c r="HI520" s="43"/>
      <c r="HJ520" s="41"/>
      <c r="HK520" s="43"/>
      <c r="HL520" s="42"/>
      <c r="HM520" s="18"/>
      <c r="HN520" s="18"/>
      <c r="HO520" s="42"/>
      <c r="HP520" s="18"/>
      <c r="HQ520" s="18"/>
      <c r="HR520" s="19"/>
      <c r="HS520" s="43"/>
      <c r="HT520" s="42"/>
      <c r="HU520" s="41"/>
      <c r="HV520" s="41"/>
      <c r="HW520" s="19"/>
      <c r="HX520" s="43"/>
      <c r="HY520" s="19"/>
      <c r="HZ520" s="41"/>
      <c r="IA520" s="41"/>
      <c r="IB520" s="19"/>
    </row>
    <row r="521" spans="1:236" ht="15.5">
      <c r="A521" s="15">
        <v>5480</v>
      </c>
      <c r="B521" t="s">
        <v>622</v>
      </c>
      <c r="C521" t="s">
        <v>617</v>
      </c>
      <c r="D521">
        <v>0</v>
      </c>
      <c r="E521">
        <f t="shared" si="24"/>
        <v>-3.9999999999992042E-2</v>
      </c>
      <c r="F521">
        <f t="shared" si="25"/>
        <v>-4.0000000000006253E-2</v>
      </c>
      <c r="G521">
        <f t="shared" si="26"/>
        <v>10</v>
      </c>
      <c r="H521" t="s">
        <v>124</v>
      </c>
      <c r="I521" t="s">
        <v>105</v>
      </c>
      <c r="J521" t="s">
        <v>100</v>
      </c>
      <c r="K521" t="s">
        <v>101</v>
      </c>
      <c r="L521">
        <v>96</v>
      </c>
      <c r="M521">
        <v>1150</v>
      </c>
      <c r="N521">
        <v>10</v>
      </c>
      <c r="O521">
        <v>1</v>
      </c>
      <c r="P521" s="15">
        <v>5480</v>
      </c>
      <c r="Q521">
        <v>53.9</v>
      </c>
      <c r="R521">
        <v>1.84</v>
      </c>
      <c r="S521">
        <v>19.7</v>
      </c>
      <c r="T521">
        <v>7.74</v>
      </c>
      <c r="U521">
        <v>0</v>
      </c>
      <c r="V521">
        <v>3.99</v>
      </c>
      <c r="W521">
        <v>6.7</v>
      </c>
      <c r="X521">
        <v>4.75</v>
      </c>
      <c r="Y521">
        <v>1.42</v>
      </c>
      <c r="Z521">
        <v>0</v>
      </c>
      <c r="AA521">
        <v>0</v>
      </c>
      <c r="AB521">
        <v>0</v>
      </c>
      <c r="AC521">
        <v>0</v>
      </c>
      <c r="AD521">
        <v>100.04</v>
      </c>
      <c r="AF521" s="15">
        <v>5480</v>
      </c>
      <c r="AG521">
        <v>50.9</v>
      </c>
      <c r="AH521">
        <v>0.44</v>
      </c>
      <c r="AI521">
        <v>2.12</v>
      </c>
      <c r="AJ521">
        <v>13.8</v>
      </c>
      <c r="AK521">
        <v>0.31</v>
      </c>
      <c r="AL521">
        <v>12.1</v>
      </c>
      <c r="AM521">
        <v>19.899999999999999</v>
      </c>
      <c r="AN521">
        <v>0.49</v>
      </c>
      <c r="AO521">
        <v>0</v>
      </c>
      <c r="AP521">
        <v>0</v>
      </c>
      <c r="AR521" s="38"/>
      <c r="AS521" s="38"/>
      <c r="AT521" s="38"/>
      <c r="AU521" s="38"/>
      <c r="AV521" s="38"/>
      <c r="AW521" s="38"/>
      <c r="AX521" s="38"/>
      <c r="AY521" s="38"/>
      <c r="AZ521" s="38"/>
      <c r="BA521" s="38"/>
      <c r="BB521" s="38"/>
      <c r="BC521" s="38"/>
      <c r="DJ521" s="17"/>
      <c r="EH521" s="17"/>
      <c r="EI521" s="17"/>
      <c r="EJ521" s="17"/>
      <c r="EK521" s="17"/>
      <c r="EL521" s="17"/>
      <c r="EM521" s="17"/>
      <c r="EN521" s="17"/>
      <c r="EQ521" s="17"/>
      <c r="ER521" s="17"/>
      <c r="ES521" s="17"/>
      <c r="ET521" s="17"/>
      <c r="EU521" s="17"/>
      <c r="FW521" s="40"/>
      <c r="FX521" s="40"/>
      <c r="FY521" s="40"/>
      <c r="FZ521" s="40"/>
      <c r="GA521" s="40"/>
      <c r="GB521" s="18"/>
      <c r="GC521" s="18"/>
      <c r="GD521" s="19"/>
      <c r="GE521" s="19"/>
      <c r="GF521" s="41"/>
      <c r="GG521" s="41"/>
      <c r="GH521" s="41"/>
      <c r="GI521" s="41"/>
      <c r="GJ521" s="41"/>
      <c r="GK521" s="41"/>
      <c r="GL521" s="41"/>
      <c r="GM521" s="41"/>
      <c r="GN521" s="41"/>
      <c r="GO521" s="41"/>
      <c r="GP521" s="41"/>
      <c r="GQ521" s="41"/>
      <c r="GR521" s="41"/>
      <c r="GS521" s="41"/>
      <c r="GT521" s="41"/>
      <c r="GU521" s="41"/>
      <c r="GV521" s="42"/>
      <c r="GW521" s="42"/>
      <c r="GX521" s="42"/>
      <c r="GY521" s="42"/>
      <c r="GZ521" s="41"/>
      <c r="HA521" s="41"/>
      <c r="HB521" s="41"/>
      <c r="HC521" s="41"/>
      <c r="HD521" s="41"/>
      <c r="HE521" s="41"/>
      <c r="HF521" s="37"/>
      <c r="HG521" s="37"/>
      <c r="HH521" s="43"/>
      <c r="HI521" s="43"/>
      <c r="HJ521" s="41"/>
      <c r="HK521" s="43"/>
      <c r="HL521" s="42"/>
      <c r="HM521" s="18"/>
      <c r="HN521" s="18"/>
      <c r="HO521" s="42"/>
      <c r="HP521" s="18"/>
      <c r="HQ521" s="18"/>
      <c r="HR521" s="19"/>
      <c r="HS521" s="43"/>
      <c r="HT521" s="42"/>
      <c r="HU521" s="41"/>
      <c r="HV521" s="41"/>
      <c r="HW521" s="19"/>
      <c r="HX521" s="43"/>
      <c r="HY521" s="19"/>
      <c r="HZ521" s="41"/>
      <c r="IA521" s="41"/>
      <c r="IB521" s="19"/>
    </row>
    <row r="522" spans="1:236" ht="15.5">
      <c r="A522" s="15">
        <v>5481</v>
      </c>
      <c r="B522" t="s">
        <v>623</v>
      </c>
      <c r="C522" t="s">
        <v>617</v>
      </c>
      <c r="D522">
        <v>0</v>
      </c>
      <c r="E522">
        <f t="shared" si="24"/>
        <v>-3.0000000000001137E-2</v>
      </c>
      <c r="F522">
        <f t="shared" si="25"/>
        <v>-3.0000000000001137E-2</v>
      </c>
      <c r="G522">
        <f t="shared" si="26"/>
        <v>10</v>
      </c>
      <c r="H522" t="s">
        <v>124</v>
      </c>
      <c r="I522" t="s">
        <v>105</v>
      </c>
      <c r="J522" t="s">
        <v>100</v>
      </c>
      <c r="K522" t="s">
        <v>101</v>
      </c>
      <c r="L522">
        <v>132</v>
      </c>
      <c r="M522">
        <v>1125</v>
      </c>
      <c r="N522">
        <v>10</v>
      </c>
      <c r="O522">
        <v>1</v>
      </c>
      <c r="P522" s="15">
        <v>5481</v>
      </c>
      <c r="Q522">
        <v>55.4</v>
      </c>
      <c r="R522">
        <v>1.61</v>
      </c>
      <c r="S522">
        <v>18.399999999999999</v>
      </c>
      <c r="T522">
        <v>7.37</v>
      </c>
      <c r="U522">
        <v>0</v>
      </c>
      <c r="V522">
        <v>3.97</v>
      </c>
      <c r="W522">
        <v>7</v>
      </c>
      <c r="X522">
        <v>4.4800000000000004</v>
      </c>
      <c r="Y522">
        <v>1.8</v>
      </c>
      <c r="Z522">
        <v>0</v>
      </c>
      <c r="AA522">
        <v>0</v>
      </c>
      <c r="AB522">
        <v>0</v>
      </c>
      <c r="AC522">
        <v>0</v>
      </c>
      <c r="AD522">
        <v>100.03</v>
      </c>
      <c r="AF522" s="15">
        <v>5481</v>
      </c>
      <c r="AG522">
        <v>51.1</v>
      </c>
      <c r="AH522">
        <v>0.42</v>
      </c>
      <c r="AI522">
        <v>2.09</v>
      </c>
      <c r="AJ522">
        <v>12.4</v>
      </c>
      <c r="AK522">
        <v>0.28999999999999998</v>
      </c>
      <c r="AL522">
        <v>13.4</v>
      </c>
      <c r="AM522">
        <v>19.899999999999999</v>
      </c>
      <c r="AN522">
        <v>0.56000000000000005</v>
      </c>
      <c r="AO522">
        <v>0</v>
      </c>
      <c r="AP522">
        <v>0</v>
      </c>
      <c r="AR522" s="38"/>
      <c r="AS522" s="38"/>
      <c r="AT522" s="38"/>
      <c r="AU522" s="38"/>
      <c r="AV522" s="38"/>
      <c r="AW522" s="38"/>
      <c r="AX522" s="38"/>
      <c r="AY522" s="38"/>
      <c r="AZ522" s="38"/>
      <c r="BA522" s="38"/>
      <c r="BB522" s="38"/>
      <c r="BC522" s="38"/>
      <c r="DJ522" s="17"/>
      <c r="EH522" s="17"/>
      <c r="EI522" s="17"/>
      <c r="EJ522" s="17"/>
      <c r="EK522" s="17"/>
      <c r="EL522" s="17"/>
      <c r="EM522" s="17"/>
      <c r="EN522" s="17"/>
      <c r="EQ522" s="17"/>
      <c r="ER522" s="17"/>
      <c r="ES522" s="17"/>
      <c r="ET522" s="17"/>
      <c r="EU522" s="17"/>
      <c r="FW522" s="40"/>
      <c r="FX522" s="40"/>
      <c r="FY522" s="40"/>
      <c r="FZ522" s="40"/>
      <c r="GA522" s="40"/>
      <c r="GB522" s="18"/>
      <c r="GC522" s="18"/>
      <c r="GD522" s="19"/>
      <c r="GE522" s="19"/>
      <c r="GF522" s="41"/>
      <c r="GG522" s="41"/>
      <c r="GH522" s="41"/>
      <c r="GI522" s="41"/>
      <c r="GJ522" s="41"/>
      <c r="GK522" s="41"/>
      <c r="GL522" s="41"/>
      <c r="GM522" s="41"/>
      <c r="GN522" s="41"/>
      <c r="GO522" s="41"/>
      <c r="GP522" s="41"/>
      <c r="GQ522" s="41"/>
      <c r="GR522" s="41"/>
      <c r="GS522" s="41"/>
      <c r="GT522" s="41"/>
      <c r="GU522" s="41"/>
      <c r="GV522" s="42"/>
      <c r="GW522" s="42"/>
      <c r="GX522" s="42"/>
      <c r="GY522" s="42"/>
      <c r="GZ522" s="41"/>
      <c r="HA522" s="41"/>
      <c r="HB522" s="41"/>
      <c r="HC522" s="41"/>
      <c r="HD522" s="41"/>
      <c r="HE522" s="41"/>
      <c r="HF522" s="37"/>
      <c r="HG522" s="37"/>
      <c r="HH522" s="43"/>
      <c r="HI522" s="43"/>
      <c r="HJ522" s="41"/>
      <c r="HK522" s="43"/>
      <c r="HL522" s="42"/>
      <c r="HM522" s="18"/>
      <c r="HN522" s="18"/>
      <c r="HO522" s="42"/>
      <c r="HP522" s="18"/>
      <c r="HQ522" s="18"/>
      <c r="HR522" s="19"/>
      <c r="HS522" s="43"/>
      <c r="HT522" s="42"/>
      <c r="HU522" s="41"/>
      <c r="HV522" s="41"/>
      <c r="HW522" s="19"/>
      <c r="HX522" s="43"/>
      <c r="HY522" s="19"/>
      <c r="HZ522" s="41"/>
      <c r="IA522" s="41"/>
      <c r="IB522" s="19"/>
    </row>
    <row r="523" spans="1:236" ht="15.5">
      <c r="A523" s="15">
        <v>5487</v>
      </c>
      <c r="B523" t="s">
        <v>624</v>
      </c>
      <c r="C523" t="s">
        <v>617</v>
      </c>
      <c r="D523">
        <v>0</v>
      </c>
      <c r="E523">
        <f t="shared" si="24"/>
        <v>-1.0000000000005116E-2</v>
      </c>
      <c r="F523">
        <f t="shared" si="25"/>
        <v>-1.0000000000005116E-2</v>
      </c>
      <c r="G523">
        <f t="shared" si="26"/>
        <v>10</v>
      </c>
      <c r="H523" t="s">
        <v>124</v>
      </c>
      <c r="I523" t="s">
        <v>105</v>
      </c>
      <c r="J523" t="s">
        <v>100</v>
      </c>
      <c r="K523" t="s">
        <v>101</v>
      </c>
      <c r="L523">
        <v>48</v>
      </c>
      <c r="M523">
        <v>1175</v>
      </c>
      <c r="N523">
        <v>10</v>
      </c>
      <c r="O523">
        <v>1</v>
      </c>
      <c r="P523" s="15">
        <v>5487</v>
      </c>
      <c r="Q523">
        <v>55.1</v>
      </c>
      <c r="R523">
        <v>1</v>
      </c>
      <c r="S523">
        <v>17.7</v>
      </c>
      <c r="T523">
        <v>8.1199999999999992</v>
      </c>
      <c r="U523">
        <v>0</v>
      </c>
      <c r="V523">
        <v>4.91</v>
      </c>
      <c r="W523">
        <v>7.37</v>
      </c>
      <c r="X523">
        <v>3.92</v>
      </c>
      <c r="Y523">
        <v>1.89</v>
      </c>
      <c r="Z523">
        <v>0</v>
      </c>
      <c r="AA523">
        <v>0</v>
      </c>
      <c r="AB523">
        <v>0</v>
      </c>
      <c r="AC523">
        <v>0</v>
      </c>
      <c r="AD523">
        <v>100.01</v>
      </c>
      <c r="AF523" s="15">
        <v>5487</v>
      </c>
      <c r="AG523">
        <v>51.9</v>
      </c>
      <c r="AH523">
        <v>0.46</v>
      </c>
      <c r="AI523">
        <v>1.89</v>
      </c>
      <c r="AJ523">
        <v>10.8</v>
      </c>
      <c r="AK523">
        <v>0.41</v>
      </c>
      <c r="AL523">
        <v>14.6</v>
      </c>
      <c r="AM523">
        <v>19.399999999999999</v>
      </c>
      <c r="AN523">
        <v>0.48</v>
      </c>
      <c r="AO523">
        <v>0</v>
      </c>
      <c r="AP523">
        <v>0</v>
      </c>
      <c r="AR523" s="38"/>
      <c r="AS523" s="38"/>
      <c r="AT523" s="38"/>
      <c r="AU523" s="38"/>
      <c r="AV523" s="38"/>
      <c r="AW523" s="38"/>
      <c r="AX523" s="38"/>
      <c r="AY523" s="38"/>
      <c r="AZ523" s="38"/>
      <c r="BA523" s="38"/>
      <c r="BB523" s="38"/>
      <c r="BC523" s="38"/>
      <c r="DJ523" s="17"/>
      <c r="EH523" s="17"/>
      <c r="EI523" s="17"/>
      <c r="EJ523" s="17"/>
      <c r="EK523" s="17"/>
      <c r="EL523" s="17"/>
      <c r="EM523" s="17"/>
      <c r="EN523" s="17"/>
      <c r="EQ523" s="17"/>
      <c r="ER523" s="17"/>
      <c r="ES523" s="17"/>
      <c r="ET523" s="17"/>
      <c r="EU523" s="17"/>
      <c r="FW523" s="40"/>
      <c r="FX523" s="40"/>
      <c r="FY523" s="40"/>
      <c r="FZ523" s="40"/>
      <c r="GA523" s="40"/>
      <c r="GB523" s="18"/>
      <c r="GC523" s="18"/>
      <c r="GD523" s="19"/>
      <c r="GE523" s="19"/>
      <c r="GF523" s="41"/>
      <c r="GG523" s="41"/>
      <c r="GH523" s="41"/>
      <c r="GI523" s="41"/>
      <c r="GJ523" s="41"/>
      <c r="GK523" s="41"/>
      <c r="GL523" s="41"/>
      <c r="GM523" s="41"/>
      <c r="GN523" s="41"/>
      <c r="GO523" s="41"/>
      <c r="GP523" s="41"/>
      <c r="GQ523" s="41"/>
      <c r="GR523" s="41"/>
      <c r="GS523" s="41"/>
      <c r="GT523" s="41"/>
      <c r="GU523" s="41"/>
      <c r="GV523" s="42"/>
      <c r="GW523" s="42"/>
      <c r="GX523" s="42"/>
      <c r="GY523" s="42"/>
      <c r="GZ523" s="41"/>
      <c r="HA523" s="41"/>
      <c r="HB523" s="41"/>
      <c r="HC523" s="41"/>
      <c r="HD523" s="41"/>
      <c r="HE523" s="41"/>
      <c r="HF523" s="37"/>
      <c r="HG523" s="37"/>
      <c r="HH523" s="43"/>
      <c r="HI523" s="43"/>
      <c r="HJ523" s="41"/>
      <c r="HK523" s="43"/>
      <c r="HL523" s="42"/>
      <c r="HM523" s="18"/>
      <c r="HN523" s="18"/>
      <c r="HO523" s="42"/>
      <c r="HP523" s="18"/>
      <c r="HQ523" s="18"/>
      <c r="HR523" s="19"/>
      <c r="HS523" s="43"/>
      <c r="HT523" s="42"/>
      <c r="HU523" s="41"/>
      <c r="HV523" s="41"/>
      <c r="HW523" s="19"/>
      <c r="HX523" s="43"/>
      <c r="HY523" s="19"/>
      <c r="HZ523" s="41"/>
      <c r="IA523" s="41"/>
      <c r="IB523" s="19"/>
    </row>
    <row r="524" spans="1:236" ht="15.5">
      <c r="A524" s="15">
        <v>5488</v>
      </c>
      <c r="B524" t="s">
        <v>625</v>
      </c>
      <c r="C524" t="s">
        <v>617</v>
      </c>
      <c r="D524">
        <v>0</v>
      </c>
      <c r="E524">
        <f t="shared" si="24"/>
        <v>4.0000000000006253E-2</v>
      </c>
      <c r="F524">
        <f t="shared" si="25"/>
        <v>4.0000000000006253E-2</v>
      </c>
      <c r="G524">
        <f t="shared" si="26"/>
        <v>10</v>
      </c>
      <c r="H524" t="s">
        <v>124</v>
      </c>
      <c r="I524" t="s">
        <v>105</v>
      </c>
      <c r="J524" t="s">
        <v>100</v>
      </c>
      <c r="K524" t="s">
        <v>101</v>
      </c>
      <c r="L524">
        <v>96</v>
      </c>
      <c r="M524">
        <v>1150</v>
      </c>
      <c r="N524">
        <v>10</v>
      </c>
      <c r="O524">
        <v>1</v>
      </c>
      <c r="P524" s="15">
        <v>5488</v>
      </c>
      <c r="Q524">
        <v>55.4</v>
      </c>
      <c r="R524">
        <v>1.06</v>
      </c>
      <c r="S524">
        <v>17.899999999999999</v>
      </c>
      <c r="T524">
        <v>7.92</v>
      </c>
      <c r="U524">
        <v>0</v>
      </c>
      <c r="V524">
        <v>4.08</v>
      </c>
      <c r="W524">
        <v>7.25</v>
      </c>
      <c r="X524">
        <v>3.99</v>
      </c>
      <c r="Y524">
        <v>2.36</v>
      </c>
      <c r="Z524">
        <v>0</v>
      </c>
      <c r="AA524">
        <v>0</v>
      </c>
      <c r="AB524">
        <v>0</v>
      </c>
      <c r="AC524">
        <v>0</v>
      </c>
      <c r="AD524">
        <v>99.96</v>
      </c>
      <c r="AF524" s="15">
        <v>5488</v>
      </c>
      <c r="AG524">
        <v>52.3</v>
      </c>
      <c r="AH524">
        <v>0.51</v>
      </c>
      <c r="AI524">
        <v>2.11</v>
      </c>
      <c r="AJ524">
        <v>11</v>
      </c>
      <c r="AK524">
        <v>0.32</v>
      </c>
      <c r="AL524">
        <v>14.5</v>
      </c>
      <c r="AM524">
        <v>19.399999999999999</v>
      </c>
      <c r="AN524">
        <v>0.32</v>
      </c>
      <c r="AO524">
        <v>0</v>
      </c>
      <c r="AP524">
        <v>0</v>
      </c>
      <c r="AR524" s="38"/>
      <c r="AS524" s="38"/>
      <c r="AT524" s="38"/>
      <c r="AU524" s="38"/>
      <c r="AV524" s="38"/>
      <c r="AW524" s="38"/>
      <c r="AX524" s="38"/>
      <c r="AY524" s="38"/>
      <c r="AZ524" s="38"/>
      <c r="BA524" s="38"/>
      <c r="BB524" s="38"/>
      <c r="BC524" s="38"/>
      <c r="DJ524" s="17"/>
      <c r="EH524" s="17"/>
      <c r="EI524" s="17"/>
      <c r="EJ524" s="17"/>
      <c r="EK524" s="17"/>
      <c r="EL524" s="17"/>
      <c r="EM524" s="17"/>
      <c r="EN524" s="17"/>
      <c r="EQ524" s="17"/>
      <c r="ER524" s="17"/>
      <c r="ES524" s="17"/>
      <c r="ET524" s="17"/>
      <c r="EU524" s="17"/>
      <c r="FW524" s="40"/>
      <c r="FX524" s="40"/>
      <c r="FY524" s="40"/>
      <c r="FZ524" s="40"/>
      <c r="GA524" s="40"/>
      <c r="GB524" s="18"/>
      <c r="GC524" s="18"/>
      <c r="GD524" s="19"/>
      <c r="GE524" s="19"/>
      <c r="GF524" s="41"/>
      <c r="GG524" s="41"/>
      <c r="GH524" s="41"/>
      <c r="GI524" s="41"/>
      <c r="GJ524" s="41"/>
      <c r="GK524" s="41"/>
      <c r="GL524" s="41"/>
      <c r="GM524" s="41"/>
      <c r="GN524" s="41"/>
      <c r="GO524" s="41"/>
      <c r="GP524" s="41"/>
      <c r="GQ524" s="41"/>
      <c r="GR524" s="41"/>
      <c r="GS524" s="41"/>
      <c r="GT524" s="41"/>
      <c r="GU524" s="41"/>
      <c r="GV524" s="42"/>
      <c r="GW524" s="42"/>
      <c r="GX524" s="42"/>
      <c r="GY524" s="42"/>
      <c r="GZ524" s="41"/>
      <c r="HA524" s="41"/>
      <c r="HB524" s="41"/>
      <c r="HC524" s="41"/>
      <c r="HD524" s="41"/>
      <c r="HE524" s="41"/>
      <c r="HF524" s="37"/>
      <c r="HG524" s="37"/>
      <c r="HH524" s="43"/>
      <c r="HI524" s="43"/>
      <c r="HJ524" s="41"/>
      <c r="HK524" s="43"/>
      <c r="HL524" s="42"/>
      <c r="HM524" s="18"/>
      <c r="HN524" s="18"/>
      <c r="HO524" s="42"/>
      <c r="HP524" s="18"/>
      <c r="HQ524" s="18"/>
      <c r="HR524" s="19"/>
      <c r="HS524" s="43"/>
      <c r="HT524" s="42"/>
      <c r="HU524" s="41"/>
      <c r="HV524" s="41"/>
      <c r="HW524" s="19"/>
      <c r="HX524" s="43"/>
      <c r="HY524" s="19"/>
      <c r="HZ524" s="41"/>
      <c r="IA524" s="41"/>
      <c r="IB524" s="19"/>
    </row>
    <row r="525" spans="1:236" ht="15.5">
      <c r="A525" s="15">
        <v>5489</v>
      </c>
      <c r="B525" t="s">
        <v>626</v>
      </c>
      <c r="C525" t="s">
        <v>617</v>
      </c>
      <c r="D525">
        <v>0</v>
      </c>
      <c r="E525">
        <f t="shared" si="24"/>
        <v>3.9999999999992042E-2</v>
      </c>
      <c r="F525">
        <f t="shared" si="25"/>
        <v>4.0000000000006253E-2</v>
      </c>
      <c r="G525">
        <f t="shared" si="26"/>
        <v>10</v>
      </c>
      <c r="H525" t="s">
        <v>124</v>
      </c>
      <c r="I525" t="s">
        <v>105</v>
      </c>
      <c r="J525" t="s">
        <v>100</v>
      </c>
      <c r="K525" t="s">
        <v>101</v>
      </c>
      <c r="L525">
        <v>132</v>
      </c>
      <c r="M525">
        <v>1125</v>
      </c>
      <c r="N525">
        <v>10</v>
      </c>
      <c r="O525">
        <v>1</v>
      </c>
      <c r="P525" s="15">
        <v>5489</v>
      </c>
      <c r="Q525">
        <v>55.7</v>
      </c>
      <c r="R525">
        <v>0.98</v>
      </c>
      <c r="S525">
        <v>18.2</v>
      </c>
      <c r="T525">
        <v>8.7100000000000009</v>
      </c>
      <c r="U525">
        <v>0</v>
      </c>
      <c r="V525">
        <v>3.86</v>
      </c>
      <c r="W525">
        <v>5.36</v>
      </c>
      <c r="X525">
        <v>3.42</v>
      </c>
      <c r="Y525">
        <v>3.73</v>
      </c>
      <c r="Z525">
        <v>0</v>
      </c>
      <c r="AA525">
        <v>0</v>
      </c>
      <c r="AB525">
        <v>0</v>
      </c>
      <c r="AC525">
        <v>0</v>
      </c>
      <c r="AD525">
        <v>99.96</v>
      </c>
      <c r="AF525" s="15">
        <v>5489</v>
      </c>
      <c r="AG525">
        <v>51.6</v>
      </c>
      <c r="AH525">
        <v>0.66</v>
      </c>
      <c r="AI525">
        <v>2.57</v>
      </c>
      <c r="AJ525">
        <v>11.3</v>
      </c>
      <c r="AK525">
        <v>0.28999999999999998</v>
      </c>
      <c r="AL525">
        <v>14.4</v>
      </c>
      <c r="AM525">
        <v>19.100000000000001</v>
      </c>
      <c r="AN525">
        <v>0.4</v>
      </c>
      <c r="AO525">
        <v>0</v>
      </c>
      <c r="AP525">
        <v>0</v>
      </c>
      <c r="AR525" s="38"/>
      <c r="AS525" s="38"/>
      <c r="AT525" s="38"/>
      <c r="AU525" s="38"/>
      <c r="AV525" s="38"/>
      <c r="AW525" s="38"/>
      <c r="AX525" s="38"/>
      <c r="AY525" s="38"/>
      <c r="AZ525" s="38"/>
      <c r="BA525" s="38"/>
      <c r="BB525" s="38"/>
      <c r="BC525" s="38"/>
      <c r="DJ525" s="17"/>
      <c r="EH525" s="17"/>
      <c r="EI525" s="17"/>
      <c r="EJ525" s="17"/>
      <c r="EK525" s="17"/>
      <c r="EL525" s="17"/>
      <c r="EM525" s="17"/>
      <c r="EN525" s="17"/>
      <c r="EQ525" s="17"/>
      <c r="ER525" s="17"/>
      <c r="ES525" s="17"/>
      <c r="ET525" s="17"/>
      <c r="EU525" s="17"/>
      <c r="FW525" s="40"/>
      <c r="FX525" s="40"/>
      <c r="FY525" s="40"/>
      <c r="FZ525" s="40"/>
      <c r="GA525" s="40"/>
      <c r="GB525" s="18"/>
      <c r="GC525" s="18"/>
      <c r="GD525" s="19"/>
      <c r="GE525" s="19"/>
      <c r="GF525" s="41"/>
      <c r="GG525" s="41"/>
      <c r="GH525" s="41"/>
      <c r="GI525" s="41"/>
      <c r="GJ525" s="41"/>
      <c r="GK525" s="41"/>
      <c r="GL525" s="41"/>
      <c r="GM525" s="41"/>
      <c r="GN525" s="41"/>
      <c r="GO525" s="41"/>
      <c r="GP525" s="41"/>
      <c r="GQ525" s="41"/>
      <c r="GR525" s="41"/>
      <c r="GS525" s="41"/>
      <c r="GT525" s="41"/>
      <c r="GU525" s="41"/>
      <c r="GV525" s="42"/>
      <c r="GW525" s="42"/>
      <c r="GX525" s="42"/>
      <c r="GY525" s="42"/>
      <c r="GZ525" s="41"/>
      <c r="HA525" s="41"/>
      <c r="HB525" s="41"/>
      <c r="HC525" s="41"/>
      <c r="HD525" s="41"/>
      <c r="HE525" s="41"/>
      <c r="HF525" s="37"/>
      <c r="HG525" s="37"/>
      <c r="HH525" s="43"/>
      <c r="HI525" s="43"/>
      <c r="HJ525" s="41"/>
      <c r="HK525" s="43"/>
      <c r="HL525" s="42"/>
      <c r="HM525" s="18"/>
      <c r="HN525" s="18"/>
      <c r="HO525" s="42"/>
      <c r="HP525" s="18"/>
      <c r="HQ525" s="18"/>
      <c r="HR525" s="19"/>
      <c r="HS525" s="43"/>
      <c r="HT525" s="42"/>
      <c r="HU525" s="41"/>
      <c r="HV525" s="41"/>
      <c r="HW525" s="19"/>
      <c r="HX525" s="43"/>
      <c r="HY525" s="19"/>
      <c r="HZ525" s="41"/>
      <c r="IA525" s="41"/>
      <c r="IB525" s="19"/>
    </row>
    <row r="526" spans="1:236" ht="15.5">
      <c r="A526" s="15">
        <v>5495</v>
      </c>
      <c r="B526" t="s">
        <v>627</v>
      </c>
      <c r="C526" t="s">
        <v>617</v>
      </c>
      <c r="D526">
        <v>0</v>
      </c>
      <c r="E526">
        <f t="shared" si="24"/>
        <v>8.0000000000012506E-2</v>
      </c>
      <c r="F526">
        <f t="shared" si="25"/>
        <v>7.9999999999998295E-2</v>
      </c>
      <c r="G526">
        <f t="shared" si="26"/>
        <v>10</v>
      </c>
      <c r="H526" t="s">
        <v>124</v>
      </c>
      <c r="I526" t="s">
        <v>105</v>
      </c>
      <c r="J526" t="s">
        <v>100</v>
      </c>
      <c r="K526" t="s">
        <v>101</v>
      </c>
      <c r="L526">
        <v>96</v>
      </c>
      <c r="M526">
        <v>1150</v>
      </c>
      <c r="N526">
        <v>10</v>
      </c>
      <c r="O526">
        <v>1</v>
      </c>
      <c r="P526" s="15">
        <v>5495</v>
      </c>
      <c r="Q526">
        <v>57</v>
      </c>
      <c r="R526">
        <v>0.98</v>
      </c>
      <c r="S526">
        <v>16.899999999999999</v>
      </c>
      <c r="T526">
        <v>8.19</v>
      </c>
      <c r="U526">
        <v>0</v>
      </c>
      <c r="V526">
        <v>3.89</v>
      </c>
      <c r="W526">
        <v>6.36</v>
      </c>
      <c r="X526">
        <v>3.41</v>
      </c>
      <c r="Y526">
        <v>3.19</v>
      </c>
      <c r="Z526">
        <v>0</v>
      </c>
      <c r="AA526">
        <v>0</v>
      </c>
      <c r="AB526">
        <v>0</v>
      </c>
      <c r="AC526">
        <v>0</v>
      </c>
      <c r="AD526">
        <v>99.92</v>
      </c>
      <c r="AF526" s="15">
        <v>5495</v>
      </c>
      <c r="AG526">
        <v>51.2</v>
      </c>
      <c r="AH526">
        <v>0.56000000000000005</v>
      </c>
      <c r="AI526">
        <v>2.77</v>
      </c>
      <c r="AJ526">
        <v>10.9</v>
      </c>
      <c r="AK526">
        <v>0.3</v>
      </c>
      <c r="AL526">
        <v>13.7</v>
      </c>
      <c r="AM526">
        <v>20.3</v>
      </c>
      <c r="AN526">
        <v>0.39</v>
      </c>
      <c r="AO526">
        <v>0</v>
      </c>
      <c r="AP526">
        <v>0</v>
      </c>
      <c r="AR526" s="38"/>
      <c r="AS526" s="38"/>
      <c r="AT526" s="38"/>
      <c r="AU526" s="38"/>
      <c r="AV526" s="38"/>
      <c r="AW526" s="38"/>
      <c r="AX526" s="38"/>
      <c r="AY526" s="38"/>
      <c r="AZ526" s="38"/>
      <c r="BA526" s="38"/>
      <c r="BB526" s="38"/>
      <c r="BC526" s="38"/>
      <c r="DJ526" s="17"/>
      <c r="EH526" s="17"/>
      <c r="EI526" s="17"/>
      <c r="EJ526" s="17"/>
      <c r="EK526" s="17"/>
      <c r="EL526" s="17"/>
      <c r="EM526" s="17"/>
      <c r="EN526" s="17"/>
      <c r="EQ526" s="17"/>
      <c r="ER526" s="17"/>
      <c r="ES526" s="17"/>
      <c r="ET526" s="17"/>
      <c r="EU526" s="17"/>
      <c r="FW526" s="40"/>
      <c r="FX526" s="40"/>
      <c r="FY526" s="40"/>
      <c r="FZ526" s="40"/>
      <c r="GA526" s="40"/>
      <c r="GB526" s="18"/>
      <c r="GC526" s="18"/>
      <c r="GD526" s="19"/>
      <c r="GE526" s="19"/>
      <c r="GF526" s="41"/>
      <c r="GG526" s="41"/>
      <c r="GH526" s="41"/>
      <c r="GI526" s="41"/>
      <c r="GJ526" s="41"/>
      <c r="GK526" s="41"/>
      <c r="GL526" s="41"/>
      <c r="GM526" s="41"/>
      <c r="GN526" s="41"/>
      <c r="GO526" s="41"/>
      <c r="GP526" s="41"/>
      <c r="GQ526" s="41"/>
      <c r="GR526" s="41"/>
      <c r="GS526" s="41"/>
      <c r="GT526" s="41"/>
      <c r="GU526" s="41"/>
      <c r="GV526" s="42"/>
      <c r="GW526" s="42"/>
      <c r="GX526" s="42"/>
      <c r="GY526" s="42"/>
      <c r="GZ526" s="41"/>
      <c r="HA526" s="41"/>
      <c r="HB526" s="41"/>
      <c r="HC526" s="41"/>
      <c r="HD526" s="41"/>
      <c r="HE526" s="41"/>
      <c r="HF526" s="37"/>
      <c r="HG526" s="37"/>
      <c r="HH526" s="43"/>
      <c r="HI526" s="43"/>
      <c r="HJ526" s="41"/>
      <c r="HK526" s="43"/>
      <c r="HL526" s="42"/>
      <c r="HM526" s="18"/>
      <c r="HN526" s="18"/>
      <c r="HO526" s="42"/>
      <c r="HP526" s="18"/>
      <c r="HQ526" s="18"/>
      <c r="HR526" s="19"/>
      <c r="HS526" s="43"/>
      <c r="HT526" s="42"/>
      <c r="HU526" s="41"/>
      <c r="HV526" s="41"/>
      <c r="HW526" s="19"/>
      <c r="HX526" s="43"/>
      <c r="HY526" s="19"/>
      <c r="HZ526" s="41"/>
      <c r="IA526" s="41"/>
      <c r="IB526" s="19"/>
    </row>
    <row r="527" spans="1:236" ht="15.5">
      <c r="A527" s="15">
        <v>5496</v>
      </c>
      <c r="B527" t="s">
        <v>628</v>
      </c>
      <c r="C527" t="s">
        <v>617</v>
      </c>
      <c r="D527">
        <v>0</v>
      </c>
      <c r="E527">
        <f t="shared" si="24"/>
        <v>3.9999999999992042E-2</v>
      </c>
      <c r="F527">
        <f t="shared" si="25"/>
        <v>4.0000000000006253E-2</v>
      </c>
      <c r="G527">
        <f t="shared" si="26"/>
        <v>10</v>
      </c>
      <c r="H527" t="s">
        <v>124</v>
      </c>
      <c r="I527" t="s">
        <v>105</v>
      </c>
      <c r="J527" t="s">
        <v>100</v>
      </c>
      <c r="K527" t="s">
        <v>101</v>
      </c>
      <c r="L527">
        <v>132</v>
      </c>
      <c r="M527">
        <v>1125</v>
      </c>
      <c r="N527">
        <v>10</v>
      </c>
      <c r="O527">
        <v>1</v>
      </c>
      <c r="P527" s="15">
        <v>5496</v>
      </c>
      <c r="Q527">
        <v>57.1</v>
      </c>
      <c r="R527">
        <v>0.99</v>
      </c>
      <c r="S527">
        <v>17.7</v>
      </c>
      <c r="T527">
        <v>7.49</v>
      </c>
      <c r="U527">
        <v>0</v>
      </c>
      <c r="V527">
        <v>3.09</v>
      </c>
      <c r="W527">
        <v>6.54</v>
      </c>
      <c r="X527">
        <v>3.57</v>
      </c>
      <c r="Y527">
        <v>3.48</v>
      </c>
      <c r="Z527">
        <v>0</v>
      </c>
      <c r="AA527">
        <v>0</v>
      </c>
      <c r="AB527">
        <v>0</v>
      </c>
      <c r="AC527">
        <v>0</v>
      </c>
      <c r="AD527">
        <v>99.96</v>
      </c>
      <c r="AF527" s="15">
        <v>5496</v>
      </c>
      <c r="AG527">
        <v>52.2</v>
      </c>
      <c r="AH527">
        <v>0.51</v>
      </c>
      <c r="AI527">
        <v>2.4300000000000002</v>
      </c>
      <c r="AJ527">
        <v>11.8</v>
      </c>
      <c r="AK527">
        <v>0.24</v>
      </c>
      <c r="AL527">
        <v>12.9</v>
      </c>
      <c r="AM527">
        <v>19.7</v>
      </c>
      <c r="AN527">
        <v>0.36</v>
      </c>
      <c r="AO527">
        <v>0</v>
      </c>
      <c r="AP527">
        <v>0</v>
      </c>
      <c r="AR527" s="38"/>
      <c r="AS527" s="38"/>
      <c r="AT527" s="38"/>
      <c r="AU527" s="38"/>
      <c r="AV527" s="38"/>
      <c r="AW527" s="38"/>
      <c r="AX527" s="38"/>
      <c r="AY527" s="38"/>
      <c r="AZ527" s="38"/>
      <c r="BA527" s="38"/>
      <c r="BB527" s="38"/>
      <c r="BC527" s="38"/>
      <c r="DJ527" s="17"/>
      <c r="EH527" s="17"/>
      <c r="EI527" s="17"/>
      <c r="EJ527" s="17"/>
      <c r="EK527" s="17"/>
      <c r="EL527" s="17"/>
      <c r="EM527" s="17"/>
      <c r="EN527" s="17"/>
      <c r="EQ527" s="17"/>
      <c r="ER527" s="17"/>
      <c r="ES527" s="17"/>
      <c r="ET527" s="17"/>
      <c r="EU527" s="17"/>
      <c r="FW527" s="40"/>
      <c r="FX527" s="40"/>
      <c r="FY527" s="40"/>
      <c r="FZ527" s="40"/>
      <c r="GA527" s="40"/>
      <c r="GB527" s="18"/>
      <c r="GC527" s="18"/>
      <c r="GD527" s="19"/>
      <c r="GE527" s="19"/>
      <c r="GF527" s="41"/>
      <c r="GG527" s="41"/>
      <c r="GH527" s="41"/>
      <c r="GI527" s="41"/>
      <c r="GJ527" s="41"/>
      <c r="GK527" s="41"/>
      <c r="GL527" s="41"/>
      <c r="GM527" s="41"/>
      <c r="GN527" s="41"/>
      <c r="GO527" s="41"/>
      <c r="GP527" s="41"/>
      <c r="GQ527" s="41"/>
      <c r="GR527" s="41"/>
      <c r="GS527" s="41"/>
      <c r="GT527" s="41"/>
      <c r="GU527" s="41"/>
      <c r="GV527" s="42"/>
      <c r="GW527" s="42"/>
      <c r="GX527" s="42"/>
      <c r="GY527" s="42"/>
      <c r="GZ527" s="41"/>
      <c r="HA527" s="41"/>
      <c r="HB527" s="41"/>
      <c r="HC527" s="41"/>
      <c r="HD527" s="41"/>
      <c r="HE527" s="41"/>
      <c r="HF527" s="37"/>
      <c r="HG527" s="37"/>
      <c r="HH527" s="43"/>
      <c r="HI527" s="43"/>
      <c r="HJ527" s="41"/>
      <c r="HK527" s="43"/>
      <c r="HL527" s="42"/>
      <c r="HM527" s="18"/>
      <c r="HN527" s="18"/>
      <c r="HO527" s="42"/>
      <c r="HP527" s="18"/>
      <c r="HQ527" s="18"/>
      <c r="HR527" s="19"/>
      <c r="HS527" s="43"/>
      <c r="HT527" s="42"/>
      <c r="HU527" s="41"/>
      <c r="HV527" s="41"/>
      <c r="HW527" s="19"/>
      <c r="HX527" s="43"/>
      <c r="HY527" s="19"/>
      <c r="HZ527" s="41"/>
      <c r="IA527" s="41"/>
      <c r="IB527" s="19"/>
    </row>
    <row r="528" spans="1:236" ht="15.5">
      <c r="A528" s="15">
        <v>5502</v>
      </c>
      <c r="B528" t="s">
        <v>629</v>
      </c>
      <c r="C528" t="s">
        <v>617</v>
      </c>
      <c r="D528">
        <v>0</v>
      </c>
      <c r="E528">
        <f t="shared" si="24"/>
        <v>0</v>
      </c>
      <c r="F528">
        <f t="shared" si="25"/>
        <v>0</v>
      </c>
      <c r="G528">
        <f t="shared" si="26"/>
        <v>10</v>
      </c>
      <c r="H528" t="s">
        <v>124</v>
      </c>
      <c r="I528" t="s">
        <v>105</v>
      </c>
      <c r="J528" t="s">
        <v>100</v>
      </c>
      <c r="K528" t="s">
        <v>101</v>
      </c>
      <c r="L528">
        <v>96</v>
      </c>
      <c r="M528">
        <v>1150</v>
      </c>
      <c r="N528">
        <v>10</v>
      </c>
      <c r="O528">
        <v>1</v>
      </c>
      <c r="P528" s="15">
        <v>5502</v>
      </c>
      <c r="Q528">
        <v>59.8</v>
      </c>
      <c r="R528">
        <v>0.99</v>
      </c>
      <c r="S528">
        <v>15.9</v>
      </c>
      <c r="T528">
        <v>6.79</v>
      </c>
      <c r="U528">
        <v>0</v>
      </c>
      <c r="V528">
        <v>2.89</v>
      </c>
      <c r="W528">
        <v>4.45</v>
      </c>
      <c r="X528">
        <v>3.95</v>
      </c>
      <c r="Y528">
        <v>5.23</v>
      </c>
      <c r="Z528">
        <v>0</v>
      </c>
      <c r="AA528">
        <v>0</v>
      </c>
      <c r="AB528">
        <v>0</v>
      </c>
      <c r="AC528">
        <v>0</v>
      </c>
      <c r="AD528">
        <v>100</v>
      </c>
      <c r="AF528" s="15">
        <v>5502</v>
      </c>
      <c r="AG528">
        <v>51.3</v>
      </c>
      <c r="AH528">
        <v>0.36</v>
      </c>
      <c r="AI528">
        <v>2.65</v>
      </c>
      <c r="AJ528">
        <v>12.2</v>
      </c>
      <c r="AK528">
        <v>0.31</v>
      </c>
      <c r="AL528">
        <v>13.1</v>
      </c>
      <c r="AM528">
        <v>19.7</v>
      </c>
      <c r="AN528">
        <v>0.48</v>
      </c>
      <c r="AO528">
        <v>0</v>
      </c>
      <c r="AP528">
        <v>0</v>
      </c>
      <c r="AR528" s="38"/>
      <c r="AS528" s="38"/>
      <c r="AT528" s="38"/>
      <c r="AU528" s="38"/>
      <c r="AV528" s="38"/>
      <c r="AW528" s="38"/>
      <c r="AX528" s="38"/>
      <c r="AY528" s="38"/>
      <c r="AZ528" s="38"/>
      <c r="BA528" s="38"/>
      <c r="BB528" s="38"/>
      <c r="BC528" s="38"/>
      <c r="DJ528" s="17"/>
      <c r="EH528" s="17"/>
      <c r="EI528" s="17"/>
      <c r="EJ528" s="17"/>
      <c r="EK528" s="17"/>
      <c r="EL528" s="17"/>
      <c r="EM528" s="17"/>
      <c r="EN528" s="17"/>
      <c r="EQ528" s="17"/>
      <c r="ER528" s="17"/>
      <c r="ES528" s="17"/>
      <c r="ET528" s="17"/>
      <c r="EU528" s="17"/>
      <c r="FW528" s="40"/>
      <c r="FX528" s="40"/>
      <c r="FY528" s="40"/>
      <c r="FZ528" s="40"/>
      <c r="GA528" s="40"/>
      <c r="GB528" s="18"/>
      <c r="GC528" s="18"/>
      <c r="GD528" s="19"/>
      <c r="GE528" s="19"/>
      <c r="GF528" s="41"/>
      <c r="GG528" s="41"/>
      <c r="GH528" s="41"/>
      <c r="GI528" s="41"/>
      <c r="GJ528" s="41"/>
      <c r="GK528" s="41"/>
      <c r="GL528" s="41"/>
      <c r="GM528" s="41"/>
      <c r="GN528" s="41"/>
      <c r="GO528" s="41"/>
      <c r="GP528" s="41"/>
      <c r="GQ528" s="41"/>
      <c r="GR528" s="41"/>
      <c r="GS528" s="41"/>
      <c r="GT528" s="41"/>
      <c r="GU528" s="41"/>
      <c r="GV528" s="42"/>
      <c r="GW528" s="42"/>
      <c r="GX528" s="42"/>
      <c r="GY528" s="42"/>
      <c r="GZ528" s="41"/>
      <c r="HA528" s="41"/>
      <c r="HB528" s="41"/>
      <c r="HC528" s="41"/>
      <c r="HD528" s="41"/>
      <c r="HE528" s="41"/>
      <c r="HF528" s="37"/>
      <c r="HG528" s="37"/>
      <c r="HH528" s="43"/>
      <c r="HI528" s="43"/>
      <c r="HJ528" s="41"/>
      <c r="HK528" s="43"/>
      <c r="HL528" s="42"/>
      <c r="HM528" s="18"/>
      <c r="HN528" s="18"/>
      <c r="HO528" s="42"/>
      <c r="HP528" s="18"/>
      <c r="HQ528" s="18"/>
      <c r="HR528" s="19"/>
      <c r="HS528" s="43"/>
      <c r="HT528" s="42"/>
      <c r="HU528" s="41"/>
      <c r="HV528" s="41"/>
      <c r="HW528" s="19"/>
      <c r="HX528" s="43"/>
      <c r="HY528" s="19"/>
      <c r="HZ528" s="41"/>
      <c r="IA528" s="41"/>
      <c r="IB528" s="19"/>
    </row>
    <row r="529" spans="1:236" ht="15.5">
      <c r="A529" s="15">
        <v>5503</v>
      </c>
      <c r="B529" t="s">
        <v>630</v>
      </c>
      <c r="C529" t="s">
        <v>617</v>
      </c>
      <c r="D529">
        <v>0</v>
      </c>
      <c r="E529">
        <f t="shared" si="24"/>
        <v>2.0000000000010232E-2</v>
      </c>
      <c r="F529">
        <f t="shared" si="25"/>
        <v>1.9999999999996021E-2</v>
      </c>
      <c r="G529">
        <f t="shared" si="26"/>
        <v>10</v>
      </c>
      <c r="H529" t="s">
        <v>124</v>
      </c>
      <c r="I529" t="s">
        <v>105</v>
      </c>
      <c r="J529" t="s">
        <v>100</v>
      </c>
      <c r="K529" t="s">
        <v>101</v>
      </c>
      <c r="L529">
        <v>132</v>
      </c>
      <c r="M529">
        <v>1125</v>
      </c>
      <c r="N529">
        <v>10</v>
      </c>
      <c r="O529">
        <v>1</v>
      </c>
      <c r="P529" s="15">
        <v>5503</v>
      </c>
      <c r="Q529">
        <v>61.4</v>
      </c>
      <c r="R529">
        <v>0.7</v>
      </c>
      <c r="S529">
        <v>16.100000000000001</v>
      </c>
      <c r="T529">
        <v>6.06</v>
      </c>
      <c r="U529">
        <v>0</v>
      </c>
      <c r="V529">
        <v>2.0699999999999998</v>
      </c>
      <c r="W529">
        <v>3.44</v>
      </c>
      <c r="X529">
        <v>3.64</v>
      </c>
      <c r="Y529">
        <v>6.57</v>
      </c>
      <c r="Z529">
        <v>0</v>
      </c>
      <c r="AA529">
        <v>0</v>
      </c>
      <c r="AB529">
        <v>0</v>
      </c>
      <c r="AC529">
        <v>0</v>
      </c>
      <c r="AD529">
        <v>99.98</v>
      </c>
      <c r="AF529" s="15">
        <v>5503</v>
      </c>
      <c r="AG529">
        <v>50.9</v>
      </c>
      <c r="AH529">
        <v>0.55000000000000004</v>
      </c>
      <c r="AI529">
        <v>3.16</v>
      </c>
      <c r="AJ529">
        <v>13.2</v>
      </c>
      <c r="AK529">
        <v>0.42</v>
      </c>
      <c r="AL529">
        <v>12.8</v>
      </c>
      <c r="AM529">
        <v>19.5</v>
      </c>
      <c r="AN529">
        <v>0.42</v>
      </c>
      <c r="AO529">
        <v>0</v>
      </c>
      <c r="AP529">
        <v>0</v>
      </c>
      <c r="AR529" s="38"/>
      <c r="AS529" s="38"/>
      <c r="AT529" s="38"/>
      <c r="AU529" s="38"/>
      <c r="AV529" s="38"/>
      <c r="AW529" s="38"/>
      <c r="AX529" s="38"/>
      <c r="AY529" s="38"/>
      <c r="AZ529" s="38"/>
      <c r="BA529" s="38"/>
      <c r="BB529" s="38"/>
      <c r="BC529" s="38"/>
      <c r="DJ529" s="17"/>
      <c r="EH529" s="17"/>
      <c r="EI529" s="17"/>
      <c r="EJ529" s="17"/>
      <c r="EK529" s="17"/>
      <c r="EL529" s="17"/>
      <c r="EM529" s="17"/>
      <c r="EN529" s="17"/>
      <c r="EQ529" s="17"/>
      <c r="ER529" s="17"/>
      <c r="ES529" s="17"/>
      <c r="ET529" s="17"/>
      <c r="EU529" s="17"/>
      <c r="FW529" s="40"/>
      <c r="FX529" s="40"/>
      <c r="FY529" s="40"/>
      <c r="FZ529" s="40"/>
      <c r="GA529" s="40"/>
      <c r="GB529" s="18"/>
      <c r="GC529" s="18"/>
      <c r="GD529" s="19"/>
      <c r="GE529" s="19"/>
      <c r="GF529" s="41"/>
      <c r="GG529" s="41"/>
      <c r="GH529" s="41"/>
      <c r="GI529" s="41"/>
      <c r="GJ529" s="41"/>
      <c r="GK529" s="41"/>
      <c r="GL529" s="41"/>
      <c r="GM529" s="41"/>
      <c r="GN529" s="41"/>
      <c r="GO529" s="41"/>
      <c r="GP529" s="41"/>
      <c r="GQ529" s="41"/>
      <c r="GR529" s="41"/>
      <c r="GS529" s="41"/>
      <c r="GT529" s="41"/>
      <c r="GU529" s="41"/>
      <c r="GV529" s="42"/>
      <c r="GW529" s="42"/>
      <c r="GX529" s="42"/>
      <c r="GY529" s="42"/>
      <c r="GZ529" s="41"/>
      <c r="HA529" s="41"/>
      <c r="HB529" s="41"/>
      <c r="HC529" s="41"/>
      <c r="HD529" s="41"/>
      <c r="HE529" s="41"/>
      <c r="HF529" s="37"/>
      <c r="HG529" s="37"/>
      <c r="HH529" s="43"/>
      <c r="HI529" s="43"/>
      <c r="HJ529" s="41"/>
      <c r="HK529" s="43"/>
      <c r="HL529" s="42"/>
      <c r="HM529" s="18"/>
      <c r="HN529" s="18"/>
      <c r="HO529" s="42"/>
      <c r="HP529" s="18"/>
      <c r="HQ529" s="18"/>
      <c r="HR529" s="19"/>
      <c r="HS529" s="43"/>
      <c r="HT529" s="42"/>
      <c r="HU529" s="41"/>
      <c r="HV529" s="41"/>
      <c r="HW529" s="19"/>
      <c r="HX529" s="43"/>
      <c r="HY529" s="19"/>
      <c r="HZ529" s="41"/>
      <c r="IA529" s="41"/>
      <c r="IB529" s="19"/>
    </row>
    <row r="530" spans="1:236" ht="15.5">
      <c r="A530" s="15">
        <v>6118</v>
      </c>
      <c r="B530" t="s">
        <v>631</v>
      </c>
      <c r="C530" t="s">
        <v>632</v>
      </c>
      <c r="D530">
        <v>0</v>
      </c>
      <c r="E530">
        <f t="shared" si="24"/>
        <v>-0.20000000000000284</v>
      </c>
      <c r="F530">
        <f t="shared" si="25"/>
        <v>-0.20000000000000284</v>
      </c>
      <c r="G530">
        <f t="shared" si="26"/>
        <v>1E-3</v>
      </c>
      <c r="H530" t="s">
        <v>124</v>
      </c>
      <c r="I530" t="s">
        <v>99</v>
      </c>
      <c r="J530" t="s">
        <v>100</v>
      </c>
      <c r="K530" t="s">
        <v>101</v>
      </c>
      <c r="L530">
        <v>48</v>
      </c>
      <c r="M530">
        <v>1150</v>
      </c>
      <c r="N530">
        <v>0</v>
      </c>
      <c r="O530">
        <v>1E-4</v>
      </c>
      <c r="P530" s="15">
        <v>6118</v>
      </c>
      <c r="Q530">
        <v>54.5</v>
      </c>
      <c r="R530">
        <v>1.69</v>
      </c>
      <c r="S530">
        <v>15.2</v>
      </c>
      <c r="T530">
        <v>10.199999999999999</v>
      </c>
      <c r="U530">
        <v>0</v>
      </c>
      <c r="V530">
        <v>3.25</v>
      </c>
      <c r="W530">
        <v>7.85</v>
      </c>
      <c r="X530">
        <v>5.16</v>
      </c>
      <c r="Y530">
        <v>1.1499999999999999</v>
      </c>
      <c r="Z530">
        <v>0</v>
      </c>
      <c r="AA530">
        <v>1.2</v>
      </c>
      <c r="AB530">
        <v>0</v>
      </c>
      <c r="AC530">
        <v>0</v>
      </c>
      <c r="AD530">
        <v>100.2</v>
      </c>
      <c r="AF530" s="15">
        <v>6118</v>
      </c>
      <c r="AG530">
        <v>51.7</v>
      </c>
      <c r="AH530">
        <v>0.45</v>
      </c>
      <c r="AI530">
        <v>1.89</v>
      </c>
      <c r="AJ530">
        <v>9.4600000000000009</v>
      </c>
      <c r="AK530">
        <v>0</v>
      </c>
      <c r="AL530">
        <v>14.7</v>
      </c>
      <c r="AM530">
        <v>20.3</v>
      </c>
      <c r="AN530">
        <v>0.28999999999999998</v>
      </c>
      <c r="AO530">
        <v>0</v>
      </c>
      <c r="AP530">
        <v>0</v>
      </c>
      <c r="AR530" s="38"/>
      <c r="AS530" s="38"/>
      <c r="AT530" s="38"/>
      <c r="AU530" s="38"/>
      <c r="AV530" s="38"/>
      <c r="AW530" s="38"/>
      <c r="AX530" s="38"/>
      <c r="AY530" s="38"/>
      <c r="AZ530" s="38"/>
      <c r="BA530" s="38"/>
      <c r="BB530" s="38"/>
      <c r="BC530" s="38"/>
      <c r="DJ530" s="17"/>
      <c r="EH530" s="17"/>
      <c r="EI530" s="17"/>
      <c r="EJ530" s="17"/>
      <c r="EK530" s="17"/>
      <c r="EL530" s="17"/>
      <c r="EM530" s="17"/>
      <c r="EN530" s="17"/>
      <c r="EQ530" s="17"/>
      <c r="ER530" s="17"/>
      <c r="ES530" s="17"/>
      <c r="ET530" s="17"/>
      <c r="EU530" s="17"/>
      <c r="FW530" s="40"/>
      <c r="FX530" s="40"/>
      <c r="FY530" s="40"/>
      <c r="FZ530" s="40"/>
      <c r="GA530" s="40"/>
      <c r="GB530" s="18"/>
      <c r="GC530" s="18"/>
      <c r="GD530" s="19"/>
      <c r="GE530" s="19"/>
      <c r="GF530" s="41"/>
      <c r="GG530" s="41"/>
      <c r="GH530" s="41"/>
      <c r="GI530" s="41"/>
      <c r="GJ530" s="41"/>
      <c r="GK530" s="41"/>
      <c r="GL530" s="41"/>
      <c r="GM530" s="41"/>
      <c r="GN530" s="41"/>
      <c r="GO530" s="41"/>
      <c r="GP530" s="41"/>
      <c r="GQ530" s="41"/>
      <c r="GR530" s="41"/>
      <c r="GS530" s="41"/>
      <c r="GT530" s="41"/>
      <c r="GU530" s="41"/>
      <c r="GV530" s="42"/>
      <c r="GW530" s="42"/>
      <c r="GX530" s="42"/>
      <c r="GY530" s="42"/>
      <c r="GZ530" s="41"/>
      <c r="HA530" s="41"/>
      <c r="HB530" s="41"/>
      <c r="HC530" s="41"/>
      <c r="HD530" s="41"/>
      <c r="HE530" s="41"/>
      <c r="HF530" s="37"/>
      <c r="HG530" s="37"/>
      <c r="HH530" s="43"/>
      <c r="HI530" s="43"/>
      <c r="HJ530" s="41"/>
      <c r="HK530" s="43"/>
      <c r="HL530" s="42"/>
      <c r="HM530" s="18"/>
      <c r="HN530" s="18"/>
      <c r="HO530" s="42"/>
      <c r="HP530" s="18"/>
      <c r="HQ530" s="18"/>
      <c r="HR530" s="19"/>
      <c r="HS530" s="43"/>
      <c r="HT530" s="42"/>
      <c r="HU530" s="41"/>
      <c r="HV530" s="41"/>
      <c r="HW530" s="19"/>
      <c r="HX530" s="43"/>
      <c r="HY530" s="19"/>
      <c r="HZ530" s="41"/>
      <c r="IA530" s="41"/>
      <c r="IB530" s="19"/>
    </row>
    <row r="531" spans="1:236" ht="15.5">
      <c r="A531" s="15">
        <v>6119</v>
      </c>
      <c r="B531" t="s">
        <v>633</v>
      </c>
      <c r="C531" t="s">
        <v>632</v>
      </c>
      <c r="D531">
        <v>0</v>
      </c>
      <c r="E531">
        <f t="shared" si="24"/>
        <v>-0.40999999999998238</v>
      </c>
      <c r="F531">
        <f t="shared" si="25"/>
        <v>-0.40000000000000568</v>
      </c>
      <c r="G531">
        <f t="shared" si="26"/>
        <v>1E-3</v>
      </c>
      <c r="H531" t="s">
        <v>124</v>
      </c>
      <c r="I531" t="s">
        <v>99</v>
      </c>
      <c r="J531" t="s">
        <v>100</v>
      </c>
      <c r="K531" t="s">
        <v>101</v>
      </c>
      <c r="L531">
        <v>96</v>
      </c>
      <c r="M531">
        <v>1137</v>
      </c>
      <c r="N531">
        <v>0</v>
      </c>
      <c r="O531">
        <v>1E-4</v>
      </c>
      <c r="P531" s="15">
        <v>6119</v>
      </c>
      <c r="Q531">
        <v>57.6</v>
      </c>
      <c r="R531">
        <v>1.68</v>
      </c>
      <c r="S531">
        <v>13</v>
      </c>
      <c r="T531">
        <v>10.8</v>
      </c>
      <c r="U531">
        <v>0</v>
      </c>
      <c r="V531">
        <v>3.9</v>
      </c>
      <c r="W531">
        <v>5.93</v>
      </c>
      <c r="X531">
        <v>4.21</v>
      </c>
      <c r="Y531">
        <v>2.2400000000000002</v>
      </c>
      <c r="Z531">
        <v>0</v>
      </c>
      <c r="AA531">
        <v>1.05</v>
      </c>
      <c r="AB531">
        <v>0</v>
      </c>
      <c r="AC531">
        <v>0</v>
      </c>
      <c r="AD531">
        <v>100.4</v>
      </c>
      <c r="AF531" s="15">
        <v>6119</v>
      </c>
      <c r="AG531">
        <v>51.6</v>
      </c>
      <c r="AH531">
        <v>0.39</v>
      </c>
      <c r="AI531">
        <v>2.11</v>
      </c>
      <c r="AJ531">
        <v>10.1</v>
      </c>
      <c r="AK531">
        <v>0</v>
      </c>
      <c r="AL531">
        <v>14.3</v>
      </c>
      <c r="AM531">
        <v>20.399999999999999</v>
      </c>
      <c r="AN531">
        <v>0.48</v>
      </c>
      <c r="AO531">
        <v>0</v>
      </c>
      <c r="AP531">
        <v>0</v>
      </c>
      <c r="AR531" s="38"/>
      <c r="AS531" s="38"/>
      <c r="AT531" s="38"/>
      <c r="AU531" s="38"/>
      <c r="AV531" s="38"/>
      <c r="AW531" s="38"/>
      <c r="AX531" s="38"/>
      <c r="AY531" s="38"/>
      <c r="AZ531" s="38"/>
      <c r="BA531" s="38"/>
      <c r="BB531" s="38"/>
      <c r="BC531" s="38"/>
      <c r="DJ531" s="17"/>
      <c r="EH531" s="17"/>
      <c r="EI531" s="17"/>
      <c r="EJ531" s="17"/>
      <c r="EK531" s="17"/>
      <c r="EL531" s="17"/>
      <c r="EM531" s="17"/>
      <c r="EN531" s="17"/>
      <c r="EQ531" s="17"/>
      <c r="ER531" s="17"/>
      <c r="ES531" s="17"/>
      <c r="ET531" s="17"/>
      <c r="EU531" s="17"/>
      <c r="FW531" s="40"/>
      <c r="FX531" s="40"/>
      <c r="FY531" s="40"/>
      <c r="FZ531" s="40"/>
      <c r="GA531" s="40"/>
      <c r="GB531" s="18"/>
      <c r="GC531" s="18"/>
      <c r="GD531" s="19"/>
      <c r="GE531" s="19"/>
      <c r="GF531" s="41"/>
      <c r="GG531" s="41"/>
      <c r="GH531" s="41"/>
      <c r="GI531" s="41"/>
      <c r="GJ531" s="41"/>
      <c r="GK531" s="41"/>
      <c r="GL531" s="41"/>
      <c r="GM531" s="41"/>
      <c r="GN531" s="41"/>
      <c r="GO531" s="41"/>
      <c r="GP531" s="41"/>
      <c r="GQ531" s="41"/>
      <c r="GR531" s="41"/>
      <c r="GS531" s="41"/>
      <c r="GT531" s="41"/>
      <c r="GU531" s="41"/>
      <c r="GV531" s="42"/>
      <c r="GW531" s="42"/>
      <c r="GX531" s="42"/>
      <c r="GY531" s="42"/>
      <c r="GZ531" s="41"/>
      <c r="HA531" s="41"/>
      <c r="HB531" s="41"/>
      <c r="HC531" s="41"/>
      <c r="HD531" s="41"/>
      <c r="HE531" s="41"/>
      <c r="HF531" s="37"/>
      <c r="HG531" s="37"/>
      <c r="HH531" s="43"/>
      <c r="HI531" s="43"/>
      <c r="HJ531" s="41"/>
      <c r="HK531" s="43"/>
      <c r="HL531" s="42"/>
      <c r="HM531" s="18"/>
      <c r="HN531" s="18"/>
      <c r="HO531" s="42"/>
      <c r="HP531" s="18"/>
      <c r="HQ531" s="18"/>
      <c r="HR531" s="19"/>
      <c r="HS531" s="43"/>
      <c r="HT531" s="42"/>
      <c r="HU531" s="41"/>
      <c r="HV531" s="41"/>
      <c r="HW531" s="19"/>
      <c r="HX531" s="43"/>
      <c r="HY531" s="19"/>
      <c r="HZ531" s="41"/>
      <c r="IA531" s="41"/>
      <c r="IB531" s="19"/>
    </row>
    <row r="532" spans="1:236" ht="15.5">
      <c r="A532" s="15">
        <v>6120</v>
      </c>
      <c r="B532" t="s">
        <v>634</v>
      </c>
      <c r="C532" t="s">
        <v>632</v>
      </c>
      <c r="D532">
        <v>0</v>
      </c>
      <c r="E532">
        <f t="shared" si="24"/>
        <v>-0.42000000000003013</v>
      </c>
      <c r="F532">
        <f t="shared" si="25"/>
        <v>-0.40000000000000568</v>
      </c>
      <c r="G532">
        <f t="shared" si="26"/>
        <v>1E-3</v>
      </c>
      <c r="H532" t="s">
        <v>124</v>
      </c>
      <c r="I532" t="s">
        <v>99</v>
      </c>
      <c r="J532" t="s">
        <v>100</v>
      </c>
      <c r="K532" t="s">
        <v>101</v>
      </c>
      <c r="L532">
        <v>168</v>
      </c>
      <c r="M532">
        <v>1125</v>
      </c>
      <c r="N532">
        <v>0</v>
      </c>
      <c r="O532">
        <v>1E-4</v>
      </c>
      <c r="P532" s="15">
        <v>6120</v>
      </c>
      <c r="Q532">
        <v>60.1</v>
      </c>
      <c r="R532">
        <v>1</v>
      </c>
      <c r="S532">
        <v>13.1</v>
      </c>
      <c r="T532">
        <v>7.57</v>
      </c>
      <c r="U532">
        <v>0</v>
      </c>
      <c r="V532">
        <v>4.1399999999999997</v>
      </c>
      <c r="W532">
        <v>6.09</v>
      </c>
      <c r="X532">
        <v>5.01</v>
      </c>
      <c r="Y532">
        <v>2.87</v>
      </c>
      <c r="Z532">
        <v>0</v>
      </c>
      <c r="AA532">
        <v>0.54</v>
      </c>
      <c r="AB532">
        <v>0</v>
      </c>
      <c r="AC532">
        <v>0</v>
      </c>
      <c r="AD532">
        <v>100.4</v>
      </c>
      <c r="AF532" s="15">
        <v>6120</v>
      </c>
      <c r="AG532">
        <v>52.3</v>
      </c>
      <c r="AH532">
        <v>0.56999999999999995</v>
      </c>
      <c r="AI532">
        <v>2.0299999999999998</v>
      </c>
      <c r="AJ532">
        <v>10.4</v>
      </c>
      <c r="AK532">
        <v>0</v>
      </c>
      <c r="AL532">
        <v>14</v>
      </c>
      <c r="AM532">
        <v>20.6</v>
      </c>
      <c r="AN532">
        <v>0.4</v>
      </c>
      <c r="AO532">
        <v>0</v>
      </c>
      <c r="AP532">
        <v>0</v>
      </c>
      <c r="AR532" s="38"/>
      <c r="AS532" s="38"/>
      <c r="AT532" s="38"/>
      <c r="AU532" s="38"/>
      <c r="AV532" s="38"/>
      <c r="AW532" s="38"/>
      <c r="AX532" s="38"/>
      <c r="AY532" s="38"/>
      <c r="AZ532" s="38"/>
      <c r="BA532" s="38"/>
      <c r="BB532" s="38"/>
      <c r="BC532" s="38"/>
      <c r="DJ532" s="17"/>
      <c r="EH532" s="17"/>
      <c r="EI532" s="17"/>
      <c r="EJ532" s="17"/>
      <c r="EK532" s="17"/>
      <c r="EL532" s="17"/>
      <c r="EM532" s="17"/>
      <c r="EN532" s="17"/>
      <c r="EQ532" s="17"/>
      <c r="ER532" s="17"/>
      <c r="ES532" s="17"/>
      <c r="ET532" s="17"/>
      <c r="EU532" s="17"/>
      <c r="FW532" s="40"/>
      <c r="FX532" s="40"/>
      <c r="FY532" s="40"/>
      <c r="FZ532" s="40"/>
      <c r="GA532" s="40"/>
      <c r="GB532" s="18"/>
      <c r="GC532" s="18"/>
      <c r="GD532" s="19"/>
      <c r="GE532" s="19"/>
      <c r="GF532" s="41"/>
      <c r="GG532" s="41"/>
      <c r="GH532" s="41"/>
      <c r="GI532" s="41"/>
      <c r="GJ532" s="41"/>
      <c r="GK532" s="41"/>
      <c r="GL532" s="41"/>
      <c r="GM532" s="41"/>
      <c r="GN532" s="41"/>
      <c r="GO532" s="41"/>
      <c r="GP532" s="41"/>
      <c r="GQ532" s="41"/>
      <c r="GR532" s="41"/>
      <c r="GS532" s="41"/>
      <c r="GT532" s="41"/>
      <c r="GU532" s="41"/>
      <c r="GV532" s="42"/>
      <c r="GW532" s="42"/>
      <c r="GX532" s="42"/>
      <c r="GY532" s="42"/>
      <c r="GZ532" s="41"/>
      <c r="HA532" s="41"/>
      <c r="HB532" s="41"/>
      <c r="HC532" s="41"/>
      <c r="HD532" s="41"/>
      <c r="HE532" s="41"/>
      <c r="HF532" s="37"/>
      <c r="HG532" s="37"/>
      <c r="HH532" s="43"/>
      <c r="HI532" s="43"/>
      <c r="HJ532" s="41"/>
      <c r="HK532" s="43"/>
      <c r="HL532" s="42"/>
      <c r="HM532" s="18"/>
      <c r="HN532" s="18"/>
      <c r="HO532" s="42"/>
      <c r="HP532" s="18"/>
      <c r="HQ532" s="18"/>
      <c r="HR532" s="19"/>
      <c r="HS532" s="43"/>
      <c r="HT532" s="42"/>
      <c r="HU532" s="41"/>
      <c r="HV532" s="41"/>
      <c r="HW532" s="19"/>
      <c r="HX532" s="43"/>
      <c r="HY532" s="19"/>
      <c r="HZ532" s="41"/>
      <c r="IA532" s="41"/>
      <c r="IB532" s="19"/>
    </row>
    <row r="533" spans="1:236" ht="15.5">
      <c r="A533" s="15">
        <v>6125</v>
      </c>
      <c r="B533" t="s">
        <v>635</v>
      </c>
      <c r="C533" t="s">
        <v>632</v>
      </c>
      <c r="D533">
        <v>0</v>
      </c>
      <c r="E533">
        <f t="shared" si="24"/>
        <v>0.14999999999999147</v>
      </c>
      <c r="F533">
        <f t="shared" si="25"/>
        <v>0.15000000000000568</v>
      </c>
      <c r="G533">
        <f t="shared" si="26"/>
        <v>1E-3</v>
      </c>
      <c r="H533" t="s">
        <v>124</v>
      </c>
      <c r="I533" t="s">
        <v>99</v>
      </c>
      <c r="J533" t="s">
        <v>100</v>
      </c>
      <c r="K533" t="s">
        <v>101</v>
      </c>
      <c r="L533">
        <v>48</v>
      </c>
      <c r="M533">
        <v>1150</v>
      </c>
      <c r="N533">
        <v>0</v>
      </c>
      <c r="O533">
        <v>1E-4</v>
      </c>
      <c r="P533" s="15">
        <v>6125</v>
      </c>
      <c r="Q533">
        <v>56.3</v>
      </c>
      <c r="R533">
        <v>1.35</v>
      </c>
      <c r="S533">
        <v>15.8</v>
      </c>
      <c r="T533">
        <v>8.57</v>
      </c>
      <c r="U533">
        <v>0</v>
      </c>
      <c r="V533">
        <v>2.92</v>
      </c>
      <c r="W533">
        <v>6.9</v>
      </c>
      <c r="X533">
        <v>3.99</v>
      </c>
      <c r="Y533">
        <v>3.52</v>
      </c>
      <c r="Z533">
        <v>0</v>
      </c>
      <c r="AA533">
        <v>0.5</v>
      </c>
      <c r="AB533">
        <v>0</v>
      </c>
      <c r="AC533">
        <v>0</v>
      </c>
      <c r="AD533">
        <v>99.85</v>
      </c>
      <c r="AF533" s="15">
        <v>6125</v>
      </c>
      <c r="AG533">
        <v>52.4</v>
      </c>
      <c r="AH533">
        <v>0.36</v>
      </c>
      <c r="AI533">
        <v>2.31</v>
      </c>
      <c r="AJ533">
        <v>9.77</v>
      </c>
      <c r="AK533">
        <v>0</v>
      </c>
      <c r="AL533">
        <v>14.7</v>
      </c>
      <c r="AM533">
        <v>20.399999999999999</v>
      </c>
      <c r="AN533">
        <v>0.41</v>
      </c>
      <c r="AO533">
        <v>0</v>
      </c>
      <c r="AP533">
        <v>0</v>
      </c>
      <c r="AR533" s="38"/>
      <c r="AS533" s="38"/>
      <c r="AT533" s="38"/>
      <c r="AU533" s="38"/>
      <c r="AV533" s="38"/>
      <c r="AW533" s="38"/>
      <c r="AX533" s="38"/>
      <c r="AY533" s="38"/>
      <c r="AZ533" s="38"/>
      <c r="BA533" s="38"/>
      <c r="BB533" s="38"/>
      <c r="BC533" s="38"/>
      <c r="DJ533" s="17"/>
      <c r="EH533" s="17"/>
      <c r="EI533" s="17"/>
      <c r="EJ533" s="17"/>
      <c r="EK533" s="17"/>
      <c r="EL533" s="17"/>
      <c r="EM533" s="17"/>
      <c r="EN533" s="17"/>
      <c r="EQ533" s="17"/>
      <c r="ER533" s="17"/>
      <c r="ES533" s="17"/>
      <c r="ET533" s="17"/>
      <c r="EU533" s="17"/>
      <c r="FW533" s="40"/>
      <c r="FX533" s="40"/>
      <c r="FY533" s="40"/>
      <c r="FZ533" s="40"/>
      <c r="GA533" s="40"/>
      <c r="GB533" s="18"/>
      <c r="GC533" s="18"/>
      <c r="GD533" s="19"/>
      <c r="GE533" s="19"/>
      <c r="GF533" s="41"/>
      <c r="GG533" s="41"/>
      <c r="GH533" s="41"/>
      <c r="GI533" s="41"/>
      <c r="GJ533" s="41"/>
      <c r="GK533" s="41"/>
      <c r="GL533" s="41"/>
      <c r="GM533" s="41"/>
      <c r="GN533" s="41"/>
      <c r="GO533" s="41"/>
      <c r="GP533" s="41"/>
      <c r="GQ533" s="41"/>
      <c r="GR533" s="41"/>
      <c r="GS533" s="41"/>
      <c r="GT533" s="41"/>
      <c r="GU533" s="41"/>
      <c r="GV533" s="42"/>
      <c r="GW533" s="42"/>
      <c r="GX533" s="42"/>
      <c r="GY533" s="42"/>
      <c r="GZ533" s="41"/>
      <c r="HA533" s="41"/>
      <c r="HB533" s="41"/>
      <c r="HC533" s="41"/>
      <c r="HD533" s="41"/>
      <c r="HE533" s="41"/>
      <c r="HF533" s="37"/>
      <c r="HG533" s="37"/>
      <c r="HH533" s="43"/>
      <c r="HI533" s="43"/>
      <c r="HJ533" s="41"/>
      <c r="HK533" s="43"/>
      <c r="HL533" s="42"/>
      <c r="HM533" s="18"/>
      <c r="HN533" s="18"/>
      <c r="HO533" s="42"/>
      <c r="HP533" s="18"/>
      <c r="HQ533" s="18"/>
      <c r="HR533" s="19"/>
      <c r="HS533" s="43"/>
      <c r="HT533" s="42"/>
      <c r="HU533" s="41"/>
      <c r="HV533" s="41"/>
      <c r="HW533" s="19"/>
      <c r="HX533" s="43"/>
      <c r="HY533" s="19"/>
      <c r="HZ533" s="41"/>
      <c r="IA533" s="41"/>
      <c r="IB533" s="19"/>
    </row>
    <row r="534" spans="1:236" ht="15.5">
      <c r="A534" s="15">
        <v>6126</v>
      </c>
      <c r="B534" t="s">
        <v>636</v>
      </c>
      <c r="C534" t="s">
        <v>632</v>
      </c>
      <c r="D534">
        <v>0</v>
      </c>
      <c r="E534">
        <f t="shared" si="24"/>
        <v>0.46999999999999886</v>
      </c>
      <c r="F534">
        <f t="shared" si="25"/>
        <v>0.46999999999999886</v>
      </c>
      <c r="G534">
        <f t="shared" si="26"/>
        <v>1E-3</v>
      </c>
      <c r="H534" t="s">
        <v>124</v>
      </c>
      <c r="I534" t="s">
        <v>99</v>
      </c>
      <c r="J534" t="s">
        <v>100</v>
      </c>
      <c r="K534" t="s">
        <v>101</v>
      </c>
      <c r="L534">
        <v>96</v>
      </c>
      <c r="M534">
        <v>1137</v>
      </c>
      <c r="N534">
        <v>0</v>
      </c>
      <c r="O534">
        <v>1E-4</v>
      </c>
      <c r="P534" s="15">
        <v>6126</v>
      </c>
      <c r="Q534">
        <v>56.8</v>
      </c>
      <c r="R534">
        <v>1.32</v>
      </c>
      <c r="S534">
        <v>13.6</v>
      </c>
      <c r="T534">
        <v>9.35</v>
      </c>
      <c r="U534">
        <v>0</v>
      </c>
      <c r="V534">
        <v>3.21</v>
      </c>
      <c r="W534">
        <v>6.82</v>
      </c>
      <c r="X534">
        <v>3.25</v>
      </c>
      <c r="Y534">
        <v>4.42</v>
      </c>
      <c r="Z534">
        <v>0</v>
      </c>
      <c r="AA534">
        <v>0.76</v>
      </c>
      <c r="AB534">
        <v>0</v>
      </c>
      <c r="AC534">
        <v>0</v>
      </c>
      <c r="AD534">
        <v>99.53</v>
      </c>
      <c r="AF534" s="15">
        <v>6126</v>
      </c>
      <c r="AG534">
        <v>52</v>
      </c>
      <c r="AH534">
        <v>0.72</v>
      </c>
      <c r="AI534">
        <v>2.57</v>
      </c>
      <c r="AJ534">
        <v>9.69</v>
      </c>
      <c r="AK534">
        <v>0</v>
      </c>
      <c r="AL534">
        <v>14.9</v>
      </c>
      <c r="AM534">
        <v>20.8</v>
      </c>
      <c r="AN534">
        <v>0.33</v>
      </c>
      <c r="AO534">
        <v>0</v>
      </c>
      <c r="AP534">
        <v>0</v>
      </c>
      <c r="AR534" s="38"/>
      <c r="AS534" s="38"/>
      <c r="AT534" s="38"/>
      <c r="AU534" s="38"/>
      <c r="AV534" s="38"/>
      <c r="AW534" s="38"/>
      <c r="AX534" s="38"/>
      <c r="AY534" s="38"/>
      <c r="AZ534" s="38"/>
      <c r="BA534" s="38"/>
      <c r="BB534" s="38"/>
      <c r="BC534" s="38"/>
      <c r="DJ534" s="17"/>
      <c r="EH534" s="17"/>
      <c r="EI534" s="17"/>
      <c r="EJ534" s="17"/>
      <c r="EK534" s="17"/>
      <c r="EL534" s="17"/>
      <c r="EM534" s="17"/>
      <c r="EN534" s="17"/>
      <c r="EQ534" s="17"/>
      <c r="ER534" s="17"/>
      <c r="ES534" s="17"/>
      <c r="ET534" s="17"/>
      <c r="EU534" s="17"/>
      <c r="FW534" s="40"/>
      <c r="FX534" s="40"/>
      <c r="FY534" s="40"/>
      <c r="FZ534" s="40"/>
      <c r="GA534" s="40"/>
      <c r="GB534" s="18"/>
      <c r="GC534" s="18"/>
      <c r="GD534" s="19"/>
      <c r="GE534" s="19"/>
      <c r="GF534" s="41"/>
      <c r="GG534" s="41"/>
      <c r="GH534" s="41"/>
      <c r="GI534" s="41"/>
      <c r="GJ534" s="41"/>
      <c r="GK534" s="41"/>
      <c r="GL534" s="41"/>
      <c r="GM534" s="41"/>
      <c r="GN534" s="41"/>
      <c r="GO534" s="41"/>
      <c r="GP534" s="41"/>
      <c r="GQ534" s="41"/>
      <c r="GR534" s="41"/>
      <c r="GS534" s="41"/>
      <c r="GT534" s="41"/>
      <c r="GU534" s="41"/>
      <c r="GV534" s="42"/>
      <c r="GW534" s="42"/>
      <c r="GX534" s="42"/>
      <c r="GY534" s="42"/>
      <c r="GZ534" s="41"/>
      <c r="HA534" s="41"/>
      <c r="HB534" s="41"/>
      <c r="HC534" s="41"/>
      <c r="HD534" s="41"/>
      <c r="HE534" s="41"/>
      <c r="HF534" s="37"/>
      <c r="HG534" s="37"/>
      <c r="HH534" s="43"/>
      <c r="HI534" s="43"/>
      <c r="HJ534" s="41"/>
      <c r="HK534" s="43"/>
      <c r="HL534" s="42"/>
      <c r="HM534" s="18"/>
      <c r="HN534" s="18"/>
      <c r="HO534" s="42"/>
      <c r="HP534" s="18"/>
      <c r="HQ534" s="18"/>
      <c r="HR534" s="19"/>
      <c r="HS534" s="43"/>
      <c r="HT534" s="42"/>
      <c r="HU534" s="41"/>
      <c r="HV534" s="41"/>
      <c r="HW534" s="19"/>
      <c r="HX534" s="43"/>
      <c r="HY534" s="19"/>
      <c r="HZ534" s="41"/>
      <c r="IA534" s="41"/>
      <c r="IB534" s="19"/>
    </row>
    <row r="535" spans="1:236" ht="15.5">
      <c r="A535" s="15">
        <v>6127</v>
      </c>
      <c r="B535" t="s">
        <v>637</v>
      </c>
      <c r="C535" t="s">
        <v>632</v>
      </c>
      <c r="D535">
        <v>0</v>
      </c>
      <c r="E535">
        <f t="shared" si="24"/>
        <v>0.54999999999998295</v>
      </c>
      <c r="F535">
        <f t="shared" si="25"/>
        <v>0.54999999999999716</v>
      </c>
      <c r="G535">
        <f t="shared" si="26"/>
        <v>1E-3</v>
      </c>
      <c r="H535" t="s">
        <v>124</v>
      </c>
      <c r="I535" t="s">
        <v>99</v>
      </c>
      <c r="J535" t="s">
        <v>100</v>
      </c>
      <c r="K535" t="s">
        <v>101</v>
      </c>
      <c r="L535">
        <v>168</v>
      </c>
      <c r="M535">
        <v>1125</v>
      </c>
      <c r="N535">
        <v>0</v>
      </c>
      <c r="O535">
        <v>1E-4</v>
      </c>
      <c r="P535" s="15">
        <v>6127</v>
      </c>
      <c r="Q535">
        <v>60.2</v>
      </c>
      <c r="R535">
        <v>0.7</v>
      </c>
      <c r="S535">
        <v>14.4</v>
      </c>
      <c r="T535">
        <v>5.87</v>
      </c>
      <c r="U535">
        <v>0</v>
      </c>
      <c r="V535">
        <v>3</v>
      </c>
      <c r="W535">
        <v>5.1100000000000003</v>
      </c>
      <c r="X535">
        <v>4.1500000000000004</v>
      </c>
      <c r="Y535">
        <v>4.99</v>
      </c>
      <c r="Z535">
        <v>0</v>
      </c>
      <c r="AA535">
        <v>1.03</v>
      </c>
      <c r="AB535">
        <v>0</v>
      </c>
      <c r="AC535">
        <v>0</v>
      </c>
      <c r="AD535">
        <v>99.45</v>
      </c>
      <c r="AF535" s="15">
        <v>6127</v>
      </c>
      <c r="AG535">
        <v>52.6</v>
      </c>
      <c r="AH535">
        <v>0.49</v>
      </c>
      <c r="AI535">
        <v>1.74</v>
      </c>
      <c r="AJ535">
        <v>9.86</v>
      </c>
      <c r="AK535">
        <v>0</v>
      </c>
      <c r="AL535">
        <v>14.2</v>
      </c>
      <c r="AM535">
        <v>20.6</v>
      </c>
      <c r="AN535">
        <v>0.37</v>
      </c>
      <c r="AO535">
        <v>0</v>
      </c>
      <c r="AP535">
        <v>0</v>
      </c>
      <c r="AR535" s="38"/>
      <c r="AS535" s="38"/>
      <c r="AT535" s="38"/>
      <c r="AU535" s="38"/>
      <c r="AV535" s="38"/>
      <c r="AW535" s="38"/>
      <c r="AX535" s="38"/>
      <c r="AY535" s="38"/>
      <c r="AZ535" s="38"/>
      <c r="BA535" s="38"/>
      <c r="BB535" s="38"/>
      <c r="BC535" s="38"/>
      <c r="DJ535" s="17"/>
      <c r="EH535" s="17"/>
      <c r="EI535" s="17"/>
      <c r="EJ535" s="17"/>
      <c r="EK535" s="17"/>
      <c r="EL535" s="17"/>
      <c r="EM535" s="17"/>
      <c r="EN535" s="17"/>
      <c r="EQ535" s="17"/>
      <c r="ER535" s="17"/>
      <c r="ES535" s="17"/>
      <c r="ET535" s="17"/>
      <c r="EU535" s="17"/>
      <c r="FW535" s="40"/>
      <c r="FX535" s="40"/>
      <c r="FY535" s="40"/>
      <c r="FZ535" s="40"/>
      <c r="GA535" s="40"/>
      <c r="GB535" s="18"/>
      <c r="GC535" s="18"/>
      <c r="GD535" s="19"/>
      <c r="GE535" s="19"/>
      <c r="GF535" s="41"/>
      <c r="GG535" s="41"/>
      <c r="GH535" s="41"/>
      <c r="GI535" s="41"/>
      <c r="GJ535" s="41"/>
      <c r="GK535" s="41"/>
      <c r="GL535" s="41"/>
      <c r="GM535" s="41"/>
      <c r="GN535" s="41"/>
      <c r="GO535" s="41"/>
      <c r="GP535" s="41"/>
      <c r="GQ535" s="41"/>
      <c r="GR535" s="41"/>
      <c r="GS535" s="41"/>
      <c r="GT535" s="41"/>
      <c r="GU535" s="41"/>
      <c r="GV535" s="42"/>
      <c r="GW535" s="42"/>
      <c r="GX535" s="42"/>
      <c r="GY535" s="42"/>
      <c r="GZ535" s="41"/>
      <c r="HA535" s="41"/>
      <c r="HB535" s="41"/>
      <c r="HC535" s="41"/>
      <c r="HD535" s="41"/>
      <c r="HE535" s="41"/>
      <c r="HF535" s="37"/>
      <c r="HG535" s="37"/>
      <c r="HH535" s="43"/>
      <c r="HI535" s="43"/>
      <c r="HJ535" s="41"/>
      <c r="HK535" s="43"/>
      <c r="HL535" s="42"/>
      <c r="HM535" s="18"/>
      <c r="HN535" s="18"/>
      <c r="HO535" s="42"/>
      <c r="HP535" s="18"/>
      <c r="HQ535" s="18"/>
      <c r="HR535" s="19"/>
      <c r="HS535" s="43"/>
      <c r="HT535" s="42"/>
      <c r="HU535" s="41"/>
      <c r="HV535" s="41"/>
      <c r="HW535" s="19"/>
      <c r="HX535" s="43"/>
      <c r="HY535" s="19"/>
      <c r="HZ535" s="41"/>
      <c r="IA535" s="41"/>
      <c r="IB535" s="19"/>
    </row>
    <row r="536" spans="1:236" ht="15.5">
      <c r="A536" s="15">
        <v>6132</v>
      </c>
      <c r="B536" t="s">
        <v>638</v>
      </c>
      <c r="C536" t="s">
        <v>632</v>
      </c>
      <c r="D536">
        <v>0</v>
      </c>
      <c r="E536">
        <f t="shared" si="24"/>
        <v>-0.4000000000000199</v>
      </c>
      <c r="F536">
        <f t="shared" si="25"/>
        <v>-0.40000000000000568</v>
      </c>
      <c r="G536">
        <f t="shared" si="26"/>
        <v>1E-3</v>
      </c>
      <c r="H536" t="s">
        <v>124</v>
      </c>
      <c r="I536" t="s">
        <v>99</v>
      </c>
      <c r="J536" t="s">
        <v>100</v>
      </c>
      <c r="K536" t="s">
        <v>101</v>
      </c>
      <c r="L536">
        <v>48</v>
      </c>
      <c r="M536">
        <v>1150</v>
      </c>
      <c r="N536">
        <v>0</v>
      </c>
      <c r="O536">
        <v>1E-4</v>
      </c>
      <c r="P536" s="15">
        <v>6132</v>
      </c>
      <c r="Q536">
        <v>56.8</v>
      </c>
      <c r="R536">
        <v>0.95</v>
      </c>
      <c r="S536">
        <v>14.9</v>
      </c>
      <c r="T536">
        <v>8.1199999999999992</v>
      </c>
      <c r="U536">
        <v>0</v>
      </c>
      <c r="V536">
        <v>3.15</v>
      </c>
      <c r="W536">
        <v>7.28</v>
      </c>
      <c r="X536">
        <v>2.98</v>
      </c>
      <c r="Y536">
        <v>5.26</v>
      </c>
      <c r="Z536">
        <v>0</v>
      </c>
      <c r="AA536">
        <v>0.96</v>
      </c>
      <c r="AB536">
        <v>0</v>
      </c>
      <c r="AC536">
        <v>0</v>
      </c>
      <c r="AD536">
        <v>100.4</v>
      </c>
      <c r="AF536" s="15">
        <v>6132</v>
      </c>
      <c r="AG536">
        <v>51.9</v>
      </c>
      <c r="AH536">
        <v>0.5</v>
      </c>
      <c r="AI536">
        <v>2.71</v>
      </c>
      <c r="AJ536">
        <v>10.1</v>
      </c>
      <c r="AK536">
        <v>0</v>
      </c>
      <c r="AL536">
        <v>14.1</v>
      </c>
      <c r="AM536">
        <v>20.6</v>
      </c>
      <c r="AN536">
        <v>0.65</v>
      </c>
      <c r="AO536">
        <v>0</v>
      </c>
      <c r="AP536">
        <v>0</v>
      </c>
      <c r="AR536" s="38"/>
      <c r="AS536" s="38"/>
      <c r="AT536" s="38"/>
      <c r="AU536" s="38"/>
      <c r="AV536" s="38"/>
      <c r="AW536" s="38"/>
      <c r="AX536" s="38"/>
      <c r="AY536" s="38"/>
      <c r="AZ536" s="38"/>
      <c r="BA536" s="38"/>
      <c r="BB536" s="38"/>
      <c r="BC536" s="38"/>
      <c r="DJ536" s="17"/>
      <c r="EH536" s="17"/>
      <c r="EI536" s="17"/>
      <c r="EJ536" s="17"/>
      <c r="EK536" s="17"/>
      <c r="EL536" s="17"/>
      <c r="EM536" s="17"/>
      <c r="EN536" s="17"/>
      <c r="EQ536" s="17"/>
      <c r="ER536" s="17"/>
      <c r="ES536" s="17"/>
      <c r="ET536" s="17"/>
      <c r="EU536" s="17"/>
      <c r="FW536" s="40"/>
      <c r="FX536" s="40"/>
      <c r="FY536" s="40"/>
      <c r="FZ536" s="40"/>
      <c r="GA536" s="40"/>
      <c r="GB536" s="18"/>
      <c r="GC536" s="18"/>
      <c r="GD536" s="19"/>
      <c r="GE536" s="19"/>
      <c r="GF536" s="41"/>
      <c r="GG536" s="41"/>
      <c r="GH536" s="41"/>
      <c r="GI536" s="41"/>
      <c r="GJ536" s="41"/>
      <c r="GK536" s="41"/>
      <c r="GL536" s="41"/>
      <c r="GM536" s="41"/>
      <c r="GN536" s="41"/>
      <c r="GO536" s="41"/>
      <c r="GP536" s="41"/>
      <c r="GQ536" s="41"/>
      <c r="GR536" s="41"/>
      <c r="GS536" s="41"/>
      <c r="GT536" s="41"/>
      <c r="GU536" s="41"/>
      <c r="GV536" s="42"/>
      <c r="GW536" s="42"/>
      <c r="GX536" s="42"/>
      <c r="GY536" s="42"/>
      <c r="GZ536" s="41"/>
      <c r="HA536" s="41"/>
      <c r="HB536" s="41"/>
      <c r="HC536" s="41"/>
      <c r="HD536" s="41"/>
      <c r="HE536" s="41"/>
      <c r="HF536" s="37"/>
      <c r="HG536" s="37"/>
      <c r="HH536" s="43"/>
      <c r="HI536" s="43"/>
      <c r="HJ536" s="41"/>
      <c r="HK536" s="43"/>
      <c r="HL536" s="42"/>
      <c r="HM536" s="18"/>
      <c r="HN536" s="18"/>
      <c r="HO536" s="42"/>
      <c r="HP536" s="18"/>
      <c r="HQ536" s="18"/>
      <c r="HR536" s="19"/>
      <c r="HS536" s="43"/>
      <c r="HT536" s="42"/>
      <c r="HU536" s="41"/>
      <c r="HV536" s="41"/>
      <c r="HW536" s="19"/>
      <c r="HX536" s="43"/>
      <c r="HY536" s="19"/>
      <c r="HZ536" s="41"/>
      <c r="IA536" s="41"/>
      <c r="IB536" s="19"/>
    </row>
    <row r="537" spans="1:236" ht="15.5">
      <c r="A537" s="15">
        <v>6133</v>
      </c>
      <c r="B537" t="s">
        <v>639</v>
      </c>
      <c r="C537" t="s">
        <v>632</v>
      </c>
      <c r="D537">
        <v>0</v>
      </c>
      <c r="E537">
        <f t="shared" si="24"/>
        <v>0.18999999999998352</v>
      </c>
      <c r="F537">
        <f t="shared" si="25"/>
        <v>0.20000000000000284</v>
      </c>
      <c r="G537">
        <f t="shared" si="26"/>
        <v>1E-3</v>
      </c>
      <c r="H537" t="s">
        <v>124</v>
      </c>
      <c r="I537" t="s">
        <v>99</v>
      </c>
      <c r="J537" t="s">
        <v>100</v>
      </c>
      <c r="K537" t="s">
        <v>101</v>
      </c>
      <c r="L537">
        <v>96</v>
      </c>
      <c r="M537">
        <v>1137</v>
      </c>
      <c r="N537">
        <v>0</v>
      </c>
      <c r="O537">
        <v>1E-4</v>
      </c>
      <c r="P537" s="15">
        <v>6133</v>
      </c>
      <c r="Q537">
        <v>57.3</v>
      </c>
      <c r="R537">
        <v>1.19</v>
      </c>
      <c r="S537">
        <v>13.4</v>
      </c>
      <c r="T537">
        <v>8.5399999999999991</v>
      </c>
      <c r="U537">
        <v>0</v>
      </c>
      <c r="V537">
        <v>2.92</v>
      </c>
      <c r="W537">
        <v>6.62</v>
      </c>
      <c r="X537">
        <v>2.64</v>
      </c>
      <c r="Y537">
        <v>6.05</v>
      </c>
      <c r="Z537">
        <v>0</v>
      </c>
      <c r="AA537">
        <v>1.1499999999999999</v>
      </c>
      <c r="AB537">
        <v>0</v>
      </c>
      <c r="AC537">
        <v>0</v>
      </c>
      <c r="AD537">
        <v>99.8</v>
      </c>
      <c r="AF537" s="15">
        <v>6133</v>
      </c>
      <c r="AG537">
        <v>52.1</v>
      </c>
      <c r="AH537">
        <v>0.72</v>
      </c>
      <c r="AI537">
        <v>2.2999999999999998</v>
      </c>
      <c r="AJ537">
        <v>10.199999999999999</v>
      </c>
      <c r="AK537">
        <v>0</v>
      </c>
      <c r="AL537">
        <v>13.3</v>
      </c>
      <c r="AM537">
        <v>20.5</v>
      </c>
      <c r="AN537">
        <v>0.8</v>
      </c>
      <c r="AO537">
        <v>0</v>
      </c>
      <c r="AP537">
        <v>0</v>
      </c>
      <c r="AR537" s="38"/>
      <c r="AS537" s="38"/>
      <c r="AT537" s="38"/>
      <c r="AU537" s="38"/>
      <c r="AV537" s="38"/>
      <c r="AW537" s="38"/>
      <c r="AX537" s="38"/>
      <c r="AY537" s="38"/>
      <c r="AZ537" s="38"/>
      <c r="BA537" s="38"/>
      <c r="BB537" s="38"/>
      <c r="BC537" s="38"/>
      <c r="DJ537" s="17"/>
      <c r="EH537" s="17"/>
      <c r="EI537" s="17"/>
      <c r="EJ537" s="17"/>
      <c r="EK537" s="17"/>
      <c r="EL537" s="17"/>
      <c r="EM537" s="17"/>
      <c r="EN537" s="17"/>
      <c r="EQ537" s="17"/>
      <c r="ER537" s="17"/>
      <c r="ES537" s="17"/>
      <c r="ET537" s="17"/>
      <c r="EU537" s="17"/>
      <c r="FW537" s="40"/>
      <c r="FX537" s="40"/>
      <c r="FY537" s="40"/>
      <c r="FZ537" s="40"/>
      <c r="GA537" s="40"/>
      <c r="GB537" s="18"/>
      <c r="GC537" s="18"/>
      <c r="GD537" s="19"/>
      <c r="GE537" s="19"/>
      <c r="GF537" s="41"/>
      <c r="GG537" s="41"/>
      <c r="GH537" s="41"/>
      <c r="GI537" s="41"/>
      <c r="GJ537" s="41"/>
      <c r="GK537" s="41"/>
      <c r="GL537" s="41"/>
      <c r="GM537" s="41"/>
      <c r="GN537" s="41"/>
      <c r="GO537" s="41"/>
      <c r="GP537" s="41"/>
      <c r="GQ537" s="41"/>
      <c r="GR537" s="41"/>
      <c r="GS537" s="41"/>
      <c r="GT537" s="41"/>
      <c r="GU537" s="41"/>
      <c r="GV537" s="42"/>
      <c r="GW537" s="42"/>
      <c r="GX537" s="42"/>
      <c r="GY537" s="42"/>
      <c r="GZ537" s="41"/>
      <c r="HA537" s="41"/>
      <c r="HB537" s="41"/>
      <c r="HC537" s="41"/>
      <c r="HD537" s="41"/>
      <c r="HE537" s="41"/>
      <c r="HF537" s="37"/>
      <c r="HG537" s="37"/>
      <c r="HH537" s="43"/>
      <c r="HI537" s="43"/>
      <c r="HJ537" s="41"/>
      <c r="HK537" s="43"/>
      <c r="HL537" s="42"/>
      <c r="HM537" s="18"/>
      <c r="HN537" s="18"/>
      <c r="HO537" s="42"/>
      <c r="HP537" s="18"/>
      <c r="HQ537" s="18"/>
      <c r="HR537" s="19"/>
      <c r="HS537" s="43"/>
      <c r="HT537" s="42"/>
      <c r="HU537" s="41"/>
      <c r="HV537" s="41"/>
      <c r="HW537" s="19"/>
      <c r="HX537" s="43"/>
      <c r="HY537" s="19"/>
      <c r="HZ537" s="41"/>
      <c r="IA537" s="41"/>
      <c r="IB537" s="19"/>
    </row>
    <row r="538" spans="1:236" ht="15.5">
      <c r="A538" s="15">
        <v>6134</v>
      </c>
      <c r="B538" t="s">
        <v>640</v>
      </c>
      <c r="C538" t="s">
        <v>632</v>
      </c>
      <c r="D538">
        <v>0</v>
      </c>
      <c r="E538">
        <f t="shared" si="24"/>
        <v>-0.51999999999999602</v>
      </c>
      <c r="F538">
        <f t="shared" si="25"/>
        <v>-0.5</v>
      </c>
      <c r="G538">
        <f t="shared" si="26"/>
        <v>1E-3</v>
      </c>
      <c r="H538" t="s">
        <v>124</v>
      </c>
      <c r="I538" t="s">
        <v>99</v>
      </c>
      <c r="J538" t="s">
        <v>100</v>
      </c>
      <c r="K538" t="s">
        <v>101</v>
      </c>
      <c r="L538">
        <v>168</v>
      </c>
      <c r="M538">
        <v>1125</v>
      </c>
      <c r="N538">
        <v>0</v>
      </c>
      <c r="O538">
        <v>1E-4</v>
      </c>
      <c r="P538" s="15">
        <v>6134</v>
      </c>
      <c r="Q538">
        <v>59.5</v>
      </c>
      <c r="R538">
        <v>0.72</v>
      </c>
      <c r="S538">
        <v>13.4</v>
      </c>
      <c r="T538">
        <v>7.61</v>
      </c>
      <c r="U538">
        <v>0</v>
      </c>
      <c r="V538">
        <v>2.67</v>
      </c>
      <c r="W538">
        <v>5.3</v>
      </c>
      <c r="X538">
        <v>2.42</v>
      </c>
      <c r="Y538">
        <v>7.88</v>
      </c>
      <c r="Z538">
        <v>0</v>
      </c>
      <c r="AA538">
        <v>1.02</v>
      </c>
      <c r="AB538">
        <v>0</v>
      </c>
      <c r="AC538">
        <v>0</v>
      </c>
      <c r="AD538">
        <v>100.5</v>
      </c>
      <c r="AF538" s="15">
        <v>6134</v>
      </c>
      <c r="AG538">
        <v>51.7</v>
      </c>
      <c r="AH538">
        <v>0.61</v>
      </c>
      <c r="AI538">
        <v>2.87</v>
      </c>
      <c r="AJ538">
        <v>10.4</v>
      </c>
      <c r="AK538">
        <v>0</v>
      </c>
      <c r="AL538">
        <v>13.4</v>
      </c>
      <c r="AM538">
        <v>20.3</v>
      </c>
      <c r="AN538">
        <v>0.72</v>
      </c>
      <c r="AO538">
        <v>0</v>
      </c>
      <c r="AP538">
        <v>0</v>
      </c>
      <c r="AR538" s="38"/>
      <c r="AS538" s="38"/>
      <c r="AT538" s="38"/>
      <c r="AU538" s="38"/>
      <c r="AV538" s="38"/>
      <c r="AW538" s="38"/>
      <c r="AX538" s="38"/>
      <c r="AY538" s="38"/>
      <c r="AZ538" s="38"/>
      <c r="BA538" s="38"/>
      <c r="BB538" s="38"/>
      <c r="BC538" s="38"/>
      <c r="DJ538" s="17"/>
      <c r="EH538" s="17"/>
      <c r="EI538" s="17"/>
      <c r="EJ538" s="17"/>
      <c r="EK538" s="17"/>
      <c r="EL538" s="17"/>
      <c r="EM538" s="17"/>
      <c r="EN538" s="17"/>
      <c r="EQ538" s="17"/>
      <c r="ER538" s="17"/>
      <c r="ES538" s="17"/>
      <c r="ET538" s="17"/>
      <c r="EU538" s="17"/>
      <c r="FW538" s="40"/>
      <c r="FX538" s="40"/>
      <c r="FY538" s="40"/>
      <c r="FZ538" s="40"/>
      <c r="GA538" s="40"/>
      <c r="GB538" s="18"/>
      <c r="GC538" s="18"/>
      <c r="GD538" s="19"/>
      <c r="GE538" s="19"/>
      <c r="GF538" s="41"/>
      <c r="GG538" s="41"/>
      <c r="GH538" s="41"/>
      <c r="GI538" s="41"/>
      <c r="GJ538" s="41"/>
      <c r="GK538" s="41"/>
      <c r="GL538" s="41"/>
      <c r="GM538" s="41"/>
      <c r="GN538" s="41"/>
      <c r="GO538" s="41"/>
      <c r="GP538" s="41"/>
      <c r="GQ538" s="41"/>
      <c r="GR538" s="41"/>
      <c r="GS538" s="41"/>
      <c r="GT538" s="41"/>
      <c r="GU538" s="41"/>
      <c r="GV538" s="42"/>
      <c r="GW538" s="42"/>
      <c r="GX538" s="42"/>
      <c r="GY538" s="42"/>
      <c r="GZ538" s="41"/>
      <c r="HA538" s="41"/>
      <c r="HB538" s="41"/>
      <c r="HC538" s="41"/>
      <c r="HD538" s="41"/>
      <c r="HE538" s="41"/>
      <c r="HF538" s="37"/>
      <c r="HG538" s="37"/>
      <c r="HH538" s="43"/>
      <c r="HI538" s="43"/>
      <c r="HJ538" s="41"/>
      <c r="HK538" s="43"/>
      <c r="HL538" s="42"/>
      <c r="HM538" s="18"/>
      <c r="HN538" s="18"/>
      <c r="HO538" s="42"/>
      <c r="HP538" s="18"/>
      <c r="HQ538" s="18"/>
      <c r="HR538" s="19"/>
      <c r="HS538" s="43"/>
      <c r="HT538" s="42"/>
      <c r="HU538" s="41"/>
      <c r="HV538" s="41"/>
      <c r="HW538" s="19"/>
      <c r="HX538" s="43"/>
      <c r="HY538" s="19"/>
      <c r="HZ538" s="41"/>
      <c r="IA538" s="41"/>
      <c r="IB538" s="19"/>
    </row>
    <row r="539" spans="1:236" ht="15.5">
      <c r="A539" s="15">
        <v>6139</v>
      </c>
      <c r="B539" t="s">
        <v>641</v>
      </c>
      <c r="C539" t="s">
        <v>632</v>
      </c>
      <c r="D539">
        <v>0</v>
      </c>
      <c r="E539">
        <f t="shared" si="24"/>
        <v>1.999999999998181E-2</v>
      </c>
      <c r="F539">
        <f t="shared" si="25"/>
        <v>0</v>
      </c>
      <c r="G539">
        <f t="shared" si="26"/>
        <v>10</v>
      </c>
      <c r="H539" t="s">
        <v>124</v>
      </c>
      <c r="I539" t="s">
        <v>105</v>
      </c>
      <c r="J539" t="s">
        <v>100</v>
      </c>
      <c r="K539" t="s">
        <v>101</v>
      </c>
      <c r="L539">
        <v>24</v>
      </c>
      <c r="M539">
        <v>1175</v>
      </c>
      <c r="N539">
        <v>10</v>
      </c>
      <c r="O539">
        <v>1</v>
      </c>
      <c r="P539" s="15">
        <v>6139</v>
      </c>
      <c r="Q539">
        <v>51.6</v>
      </c>
      <c r="R539">
        <v>1.84</v>
      </c>
      <c r="S539">
        <v>13.6</v>
      </c>
      <c r="T539">
        <v>11.1</v>
      </c>
      <c r="U539">
        <v>0</v>
      </c>
      <c r="V539">
        <v>8.15</v>
      </c>
      <c r="W539">
        <v>7.04</v>
      </c>
      <c r="X539">
        <v>4.72</v>
      </c>
      <c r="Y539">
        <v>0.98</v>
      </c>
      <c r="Z539">
        <v>0</v>
      </c>
      <c r="AA539">
        <v>0.95</v>
      </c>
      <c r="AB539">
        <v>0</v>
      </c>
      <c r="AC539">
        <v>0</v>
      </c>
      <c r="AD539">
        <v>100</v>
      </c>
      <c r="AF539" s="15">
        <v>6139</v>
      </c>
      <c r="AG539">
        <v>51.1</v>
      </c>
      <c r="AH539">
        <v>0.4</v>
      </c>
      <c r="AI539">
        <v>6.04</v>
      </c>
      <c r="AJ539">
        <v>6.26</v>
      </c>
      <c r="AK539">
        <v>0</v>
      </c>
      <c r="AL539">
        <v>14.8</v>
      </c>
      <c r="AM539">
        <v>21.1</v>
      </c>
      <c r="AN539">
        <v>0.67</v>
      </c>
      <c r="AO539">
        <v>0</v>
      </c>
      <c r="AP539">
        <v>0</v>
      </c>
      <c r="AR539" s="38"/>
      <c r="AS539" s="38"/>
      <c r="AT539" s="38"/>
      <c r="AU539" s="38"/>
      <c r="AV539" s="38"/>
      <c r="AW539" s="38"/>
      <c r="AX539" s="38"/>
      <c r="AY539" s="38"/>
      <c r="AZ539" s="38"/>
      <c r="BA539" s="38"/>
      <c r="BB539" s="38"/>
      <c r="BC539" s="38"/>
      <c r="DJ539" s="17"/>
      <c r="EH539" s="17"/>
      <c r="EI539" s="17"/>
      <c r="EJ539" s="17"/>
      <c r="EK539" s="17"/>
      <c r="EL539" s="17"/>
      <c r="EM539" s="17"/>
      <c r="EN539" s="17"/>
      <c r="EQ539" s="17"/>
      <c r="ER539" s="17"/>
      <c r="ES539" s="17"/>
      <c r="ET539" s="17"/>
      <c r="EU539" s="17"/>
      <c r="FW539" s="40"/>
      <c r="FX539" s="40"/>
      <c r="FY539" s="40"/>
      <c r="FZ539" s="40"/>
      <c r="GA539" s="40"/>
      <c r="GB539" s="18"/>
      <c r="GC539" s="18"/>
      <c r="GD539" s="19"/>
      <c r="GE539" s="19"/>
      <c r="GF539" s="41"/>
      <c r="GG539" s="41"/>
      <c r="GH539" s="41"/>
      <c r="GI539" s="41"/>
      <c r="GJ539" s="41"/>
      <c r="GK539" s="41"/>
      <c r="GL539" s="41"/>
      <c r="GM539" s="41"/>
      <c r="GN539" s="41"/>
      <c r="GO539" s="41"/>
      <c r="GP539" s="41"/>
      <c r="GQ539" s="41"/>
      <c r="GR539" s="41"/>
      <c r="GS539" s="41"/>
      <c r="GT539" s="41"/>
      <c r="GU539" s="41"/>
      <c r="GV539" s="42"/>
      <c r="GW539" s="42"/>
      <c r="GX539" s="42"/>
      <c r="GY539" s="42"/>
      <c r="GZ539" s="41"/>
      <c r="HA539" s="41"/>
      <c r="HB539" s="41"/>
      <c r="HC539" s="41"/>
      <c r="HD539" s="41"/>
      <c r="HE539" s="41"/>
      <c r="HF539" s="37"/>
      <c r="HG539" s="37"/>
      <c r="HH539" s="43"/>
      <c r="HI539" s="43"/>
      <c r="HJ539" s="41"/>
      <c r="HK539" s="43"/>
      <c r="HL539" s="42"/>
      <c r="HM539" s="18"/>
      <c r="HN539" s="18"/>
      <c r="HO539" s="42"/>
      <c r="HP539" s="18"/>
      <c r="HQ539" s="18"/>
      <c r="HR539" s="19"/>
      <c r="HS539" s="43"/>
      <c r="HT539" s="42"/>
      <c r="HU539" s="41"/>
      <c r="HV539" s="41"/>
      <c r="HW539" s="19"/>
      <c r="HX539" s="43"/>
      <c r="HY539" s="19"/>
      <c r="HZ539" s="41"/>
      <c r="IA539" s="41"/>
      <c r="IB539" s="19"/>
    </row>
    <row r="540" spans="1:236" ht="15.5">
      <c r="A540" s="15">
        <v>6140</v>
      </c>
      <c r="B540" t="s">
        <v>631</v>
      </c>
      <c r="C540" t="s">
        <v>632</v>
      </c>
      <c r="D540">
        <v>0</v>
      </c>
      <c r="E540">
        <f t="shared" si="24"/>
        <v>-0.28000000000000114</v>
      </c>
      <c r="F540">
        <f t="shared" si="25"/>
        <v>-0.29999999999999716</v>
      </c>
      <c r="G540">
        <f t="shared" si="26"/>
        <v>10</v>
      </c>
      <c r="H540" t="s">
        <v>124</v>
      </c>
      <c r="I540" t="s">
        <v>105</v>
      </c>
      <c r="J540" t="s">
        <v>100</v>
      </c>
      <c r="K540" t="s">
        <v>101</v>
      </c>
      <c r="L540">
        <v>48</v>
      </c>
      <c r="M540">
        <v>1150</v>
      </c>
      <c r="N540">
        <v>10</v>
      </c>
      <c r="O540">
        <v>1</v>
      </c>
      <c r="P540" s="15">
        <v>6140</v>
      </c>
      <c r="Q540">
        <v>52</v>
      </c>
      <c r="R540">
        <v>1.18</v>
      </c>
      <c r="S540">
        <v>14</v>
      </c>
      <c r="T540">
        <v>9.5399999999999991</v>
      </c>
      <c r="U540">
        <v>0</v>
      </c>
      <c r="V540">
        <v>8.84</v>
      </c>
      <c r="W540">
        <v>7.67</v>
      </c>
      <c r="X540">
        <v>4.66</v>
      </c>
      <c r="Y540">
        <v>1.29</v>
      </c>
      <c r="Z540">
        <v>0</v>
      </c>
      <c r="AA540">
        <v>1.1000000000000001</v>
      </c>
      <c r="AB540">
        <v>0</v>
      </c>
      <c r="AC540">
        <v>0</v>
      </c>
      <c r="AD540">
        <v>100.3</v>
      </c>
      <c r="AF540" s="15">
        <v>6140</v>
      </c>
      <c r="AG540">
        <v>51.2</v>
      </c>
      <c r="AH540">
        <v>0.46</v>
      </c>
      <c r="AI540">
        <v>6.17</v>
      </c>
      <c r="AJ540">
        <v>4.83</v>
      </c>
      <c r="AK540">
        <v>0</v>
      </c>
      <c r="AL540">
        <v>16.2</v>
      </c>
      <c r="AM540">
        <v>19.899999999999999</v>
      </c>
      <c r="AN540">
        <v>0.54</v>
      </c>
      <c r="AO540">
        <v>0</v>
      </c>
      <c r="AP540">
        <v>0</v>
      </c>
      <c r="AR540" s="38"/>
      <c r="AS540" s="38"/>
      <c r="AT540" s="38"/>
      <c r="AU540" s="38"/>
      <c r="AV540" s="38"/>
      <c r="AW540" s="38"/>
      <c r="AX540" s="38"/>
      <c r="AY540" s="38"/>
      <c r="AZ540" s="38"/>
      <c r="BA540" s="38"/>
      <c r="BB540" s="38"/>
      <c r="BC540" s="38"/>
      <c r="DJ540" s="17"/>
      <c r="EH540" s="17"/>
      <c r="EI540" s="17"/>
      <c r="EJ540" s="17"/>
      <c r="EK540" s="17"/>
      <c r="EL540" s="17"/>
      <c r="EM540" s="17"/>
      <c r="EN540" s="17"/>
      <c r="EQ540" s="17"/>
      <c r="ER540" s="17"/>
      <c r="ES540" s="17"/>
      <c r="ET540" s="17"/>
      <c r="EU540" s="17"/>
      <c r="FW540" s="40"/>
      <c r="FX540" s="40"/>
      <c r="FY540" s="40"/>
      <c r="FZ540" s="40"/>
      <c r="GA540" s="40"/>
      <c r="GB540" s="18"/>
      <c r="GC540" s="18"/>
      <c r="GD540" s="19"/>
      <c r="GE540" s="19"/>
      <c r="GF540" s="41"/>
      <c r="GG540" s="41"/>
      <c r="GH540" s="41"/>
      <c r="GI540" s="41"/>
      <c r="GJ540" s="41"/>
      <c r="GK540" s="41"/>
      <c r="GL540" s="41"/>
      <c r="GM540" s="41"/>
      <c r="GN540" s="41"/>
      <c r="GO540" s="41"/>
      <c r="GP540" s="41"/>
      <c r="GQ540" s="41"/>
      <c r="GR540" s="41"/>
      <c r="GS540" s="41"/>
      <c r="GT540" s="41"/>
      <c r="GU540" s="41"/>
      <c r="GV540" s="42"/>
      <c r="GW540" s="42"/>
      <c r="GX540" s="42"/>
      <c r="GY540" s="42"/>
      <c r="GZ540" s="41"/>
      <c r="HA540" s="41"/>
      <c r="HB540" s="41"/>
      <c r="HC540" s="41"/>
      <c r="HD540" s="41"/>
      <c r="HE540" s="41"/>
      <c r="HF540" s="37"/>
      <c r="HG540" s="37"/>
      <c r="HH540" s="43"/>
      <c r="HI540" s="43"/>
      <c r="HJ540" s="41"/>
      <c r="HK540" s="43"/>
      <c r="HL540" s="42"/>
      <c r="HM540" s="18"/>
      <c r="HN540" s="18"/>
      <c r="HO540" s="42"/>
      <c r="HP540" s="18"/>
      <c r="HQ540" s="18"/>
      <c r="HR540" s="19"/>
      <c r="HS540" s="43"/>
      <c r="HT540" s="42"/>
      <c r="HU540" s="41"/>
      <c r="HV540" s="41"/>
      <c r="HW540" s="19"/>
      <c r="HX540" s="43"/>
      <c r="HY540" s="19"/>
      <c r="HZ540" s="41"/>
      <c r="IA540" s="41"/>
      <c r="IB540" s="19"/>
    </row>
    <row r="541" spans="1:236" ht="15.5">
      <c r="A541" s="15">
        <v>6141</v>
      </c>
      <c r="B541" t="s">
        <v>634</v>
      </c>
      <c r="C541" t="s">
        <v>632</v>
      </c>
      <c r="D541">
        <v>0</v>
      </c>
      <c r="E541">
        <f t="shared" si="24"/>
        <v>0.18999999999999773</v>
      </c>
      <c r="F541">
        <f t="shared" si="25"/>
        <v>0.20000000000000284</v>
      </c>
      <c r="G541">
        <f t="shared" si="26"/>
        <v>10</v>
      </c>
      <c r="H541" t="s">
        <v>124</v>
      </c>
      <c r="I541" t="s">
        <v>105</v>
      </c>
      <c r="J541" t="s">
        <v>100</v>
      </c>
      <c r="K541" t="s">
        <v>101</v>
      </c>
      <c r="L541">
        <v>96</v>
      </c>
      <c r="M541">
        <v>1125</v>
      </c>
      <c r="N541">
        <v>10</v>
      </c>
      <c r="O541">
        <v>1</v>
      </c>
      <c r="P541" s="15">
        <v>6141</v>
      </c>
      <c r="Q541">
        <v>53.6</v>
      </c>
      <c r="R541">
        <v>1.1299999999999999</v>
      </c>
      <c r="S541">
        <v>15.7</v>
      </c>
      <c r="T541">
        <v>7.84</v>
      </c>
      <c r="U541">
        <v>0</v>
      </c>
      <c r="V541">
        <v>5.75</v>
      </c>
      <c r="W541">
        <v>7.33</v>
      </c>
      <c r="X541">
        <v>3.67</v>
      </c>
      <c r="Y541">
        <v>3.69</v>
      </c>
      <c r="Z541">
        <v>0</v>
      </c>
      <c r="AA541">
        <v>1.1000000000000001</v>
      </c>
      <c r="AB541">
        <v>0</v>
      </c>
      <c r="AC541">
        <v>0</v>
      </c>
      <c r="AD541">
        <v>99.8</v>
      </c>
      <c r="AF541" s="15">
        <v>6141</v>
      </c>
      <c r="AG541">
        <v>50.3</v>
      </c>
      <c r="AH541">
        <v>0.53</v>
      </c>
      <c r="AI541">
        <v>6.49</v>
      </c>
      <c r="AJ541">
        <v>6.34</v>
      </c>
      <c r="AK541">
        <v>0</v>
      </c>
      <c r="AL541">
        <v>15</v>
      </c>
      <c r="AM541">
        <v>20.8</v>
      </c>
      <c r="AN541">
        <v>0.45</v>
      </c>
      <c r="AO541">
        <v>0</v>
      </c>
      <c r="AP541">
        <v>0</v>
      </c>
      <c r="AR541" s="38"/>
      <c r="AS541" s="38"/>
      <c r="AT541" s="38"/>
      <c r="AU541" s="38"/>
      <c r="AV541" s="38"/>
      <c r="AW541" s="38"/>
      <c r="AX541" s="38"/>
      <c r="AY541" s="38"/>
      <c r="AZ541" s="38"/>
      <c r="BA541" s="38"/>
      <c r="BB541" s="38"/>
      <c r="BC541" s="38"/>
      <c r="DJ541" s="17"/>
      <c r="EH541" s="17"/>
      <c r="EI541" s="17"/>
      <c r="EJ541" s="17"/>
      <c r="EK541" s="17"/>
      <c r="EL541" s="17"/>
      <c r="EM541" s="17"/>
      <c r="EN541" s="17"/>
      <c r="EQ541" s="17"/>
      <c r="ER541" s="17"/>
      <c r="ES541" s="17"/>
      <c r="ET541" s="17"/>
      <c r="EU541" s="17"/>
      <c r="FW541" s="40"/>
      <c r="FX541" s="40"/>
      <c r="FY541" s="40"/>
      <c r="FZ541" s="40"/>
      <c r="GA541" s="40"/>
      <c r="GB541" s="18"/>
      <c r="GC541" s="18"/>
      <c r="GD541" s="19"/>
      <c r="GE541" s="19"/>
      <c r="GF541" s="41"/>
      <c r="GG541" s="41"/>
      <c r="GH541" s="41"/>
      <c r="GI541" s="41"/>
      <c r="GJ541" s="41"/>
      <c r="GK541" s="41"/>
      <c r="GL541" s="41"/>
      <c r="GM541" s="41"/>
      <c r="GN541" s="41"/>
      <c r="GO541" s="41"/>
      <c r="GP541" s="41"/>
      <c r="GQ541" s="41"/>
      <c r="GR541" s="41"/>
      <c r="GS541" s="41"/>
      <c r="GT541" s="41"/>
      <c r="GU541" s="41"/>
      <c r="GV541" s="42"/>
      <c r="GW541" s="42"/>
      <c r="GX541" s="42"/>
      <c r="GY541" s="42"/>
      <c r="GZ541" s="41"/>
      <c r="HA541" s="41"/>
      <c r="HB541" s="41"/>
      <c r="HC541" s="41"/>
      <c r="HD541" s="41"/>
      <c r="HE541" s="41"/>
      <c r="HF541" s="37"/>
      <c r="HG541" s="37"/>
      <c r="HH541" s="43"/>
      <c r="HI541" s="43"/>
      <c r="HJ541" s="41"/>
      <c r="HK541" s="43"/>
      <c r="HL541" s="42"/>
      <c r="HM541" s="18"/>
      <c r="HN541" s="18"/>
      <c r="HO541" s="42"/>
      <c r="HP541" s="18"/>
      <c r="HQ541" s="18"/>
      <c r="HR541" s="19"/>
      <c r="HS541" s="43"/>
      <c r="HT541" s="42"/>
      <c r="HU541" s="41"/>
      <c r="HV541" s="41"/>
      <c r="HW541" s="19"/>
      <c r="HX541" s="43"/>
      <c r="HY541" s="19"/>
      <c r="HZ541" s="41"/>
      <c r="IA541" s="41"/>
      <c r="IB541" s="19"/>
    </row>
    <row r="542" spans="1:236" ht="15.5">
      <c r="A542" s="15">
        <v>6145</v>
      </c>
      <c r="B542" t="s">
        <v>642</v>
      </c>
      <c r="C542" t="s">
        <v>632</v>
      </c>
      <c r="D542">
        <v>0</v>
      </c>
      <c r="E542">
        <f t="shared" si="24"/>
        <v>0.23999999999999488</v>
      </c>
      <c r="F542">
        <f t="shared" si="25"/>
        <v>0.23999999999999488</v>
      </c>
      <c r="G542">
        <f t="shared" si="26"/>
        <v>10</v>
      </c>
      <c r="H542" t="s">
        <v>124</v>
      </c>
      <c r="I542" t="s">
        <v>105</v>
      </c>
      <c r="J542" t="s">
        <v>100</v>
      </c>
      <c r="K542" t="s">
        <v>101</v>
      </c>
      <c r="L542">
        <v>24</v>
      </c>
      <c r="M542">
        <v>1175</v>
      </c>
      <c r="N542">
        <v>10</v>
      </c>
      <c r="O542">
        <v>1</v>
      </c>
      <c r="P542" s="15">
        <v>6145</v>
      </c>
      <c r="Q542">
        <v>52.5</v>
      </c>
      <c r="R542">
        <v>1.26</v>
      </c>
      <c r="S542">
        <v>15</v>
      </c>
      <c r="T542">
        <v>9.69</v>
      </c>
      <c r="U542">
        <v>0</v>
      </c>
      <c r="V542">
        <v>6.76</v>
      </c>
      <c r="W542">
        <v>6.82</v>
      </c>
      <c r="X542">
        <v>4.37</v>
      </c>
      <c r="Y542">
        <v>2.46</v>
      </c>
      <c r="Z542">
        <v>0</v>
      </c>
      <c r="AA542">
        <v>0.9</v>
      </c>
      <c r="AB542">
        <v>0</v>
      </c>
      <c r="AC542">
        <v>0</v>
      </c>
      <c r="AD542">
        <v>99.76</v>
      </c>
      <c r="AF542" s="15">
        <v>6145</v>
      </c>
      <c r="AG542">
        <v>51.2</v>
      </c>
      <c r="AH542">
        <v>0.38</v>
      </c>
      <c r="AI542">
        <v>6.25</v>
      </c>
      <c r="AJ542">
        <v>6.01</v>
      </c>
      <c r="AK542">
        <v>0</v>
      </c>
      <c r="AL542">
        <v>15.2</v>
      </c>
      <c r="AM542">
        <v>20.9</v>
      </c>
      <c r="AN542">
        <v>0.61</v>
      </c>
      <c r="AO542">
        <v>0</v>
      </c>
      <c r="AP542">
        <v>0</v>
      </c>
      <c r="AR542" s="38"/>
      <c r="AS542" s="38"/>
      <c r="AT542" s="38"/>
      <c r="AU542" s="38"/>
      <c r="AV542" s="38"/>
      <c r="AW542" s="38"/>
      <c r="AX542" s="38"/>
      <c r="AY542" s="38"/>
      <c r="AZ542" s="38"/>
      <c r="BA542" s="38"/>
      <c r="BB542" s="38"/>
      <c r="BC542" s="38"/>
      <c r="DJ542" s="17"/>
      <c r="EH542" s="17"/>
      <c r="EI542" s="17"/>
      <c r="EJ542" s="17"/>
      <c r="EK542" s="17"/>
      <c r="EL542" s="17"/>
      <c r="EM542" s="17"/>
      <c r="EN542" s="17"/>
      <c r="EQ542" s="17"/>
      <c r="ER542" s="17"/>
      <c r="ES542" s="17"/>
      <c r="ET542" s="17"/>
      <c r="EU542" s="17"/>
      <c r="FW542" s="40"/>
      <c r="FX542" s="40"/>
      <c r="FY542" s="40"/>
      <c r="FZ542" s="40"/>
      <c r="GA542" s="40"/>
      <c r="GB542" s="18"/>
      <c r="GC542" s="18"/>
      <c r="GD542" s="19"/>
      <c r="GE542" s="19"/>
      <c r="GF542" s="41"/>
      <c r="GG542" s="41"/>
      <c r="GH542" s="41"/>
      <c r="GI542" s="41"/>
      <c r="GJ542" s="41"/>
      <c r="GK542" s="41"/>
      <c r="GL542" s="41"/>
      <c r="GM542" s="41"/>
      <c r="GN542" s="41"/>
      <c r="GO542" s="41"/>
      <c r="GP542" s="41"/>
      <c r="GQ542" s="41"/>
      <c r="GR542" s="41"/>
      <c r="GS542" s="41"/>
      <c r="GT542" s="41"/>
      <c r="GU542" s="41"/>
      <c r="GV542" s="42"/>
      <c r="GW542" s="42"/>
      <c r="GX542" s="42"/>
      <c r="GY542" s="42"/>
      <c r="GZ542" s="41"/>
      <c r="HA542" s="41"/>
      <c r="HB542" s="41"/>
      <c r="HC542" s="41"/>
      <c r="HD542" s="41"/>
      <c r="HE542" s="41"/>
      <c r="HF542" s="37"/>
      <c r="HG542" s="37"/>
      <c r="HH542" s="43"/>
      <c r="HI542" s="43"/>
      <c r="HJ542" s="41"/>
      <c r="HK542" s="43"/>
      <c r="HL542" s="42"/>
      <c r="HM542" s="18"/>
      <c r="HN542" s="18"/>
      <c r="HO542" s="42"/>
      <c r="HP542" s="18"/>
      <c r="HQ542" s="18"/>
      <c r="HR542" s="19"/>
      <c r="HS542" s="43"/>
      <c r="HT542" s="42"/>
      <c r="HU542" s="41"/>
      <c r="HV542" s="41"/>
      <c r="HW542" s="19"/>
      <c r="HX542" s="43"/>
      <c r="HY542" s="19"/>
      <c r="HZ542" s="41"/>
      <c r="IA542" s="41"/>
      <c r="IB542" s="19"/>
    </row>
    <row r="543" spans="1:236" ht="15.5">
      <c r="A543" s="15">
        <v>6146</v>
      </c>
      <c r="B543" t="s">
        <v>635</v>
      </c>
      <c r="C543" t="s">
        <v>632</v>
      </c>
      <c r="D543">
        <v>0</v>
      </c>
      <c r="E543">
        <f t="shared" si="24"/>
        <v>1.9999999999996021E-2</v>
      </c>
      <c r="F543">
        <f t="shared" si="25"/>
        <v>0</v>
      </c>
      <c r="G543">
        <f t="shared" si="26"/>
        <v>10</v>
      </c>
      <c r="H543" t="s">
        <v>124</v>
      </c>
      <c r="I543" t="s">
        <v>105</v>
      </c>
      <c r="J543" t="s">
        <v>100</v>
      </c>
      <c r="K543" t="s">
        <v>101</v>
      </c>
      <c r="L543">
        <v>48</v>
      </c>
      <c r="M543">
        <v>1150</v>
      </c>
      <c r="N543">
        <v>10</v>
      </c>
      <c r="O543">
        <v>1</v>
      </c>
      <c r="P543" s="15">
        <v>6146</v>
      </c>
      <c r="Q543">
        <v>52.7</v>
      </c>
      <c r="R543">
        <v>1.22</v>
      </c>
      <c r="S543">
        <v>14.5</v>
      </c>
      <c r="T543">
        <v>10.5</v>
      </c>
      <c r="U543">
        <v>0</v>
      </c>
      <c r="V543">
        <v>5.7</v>
      </c>
      <c r="W543">
        <v>6.9</v>
      </c>
      <c r="X543">
        <v>4.07</v>
      </c>
      <c r="Y543">
        <v>3.18</v>
      </c>
      <c r="Z543">
        <v>0</v>
      </c>
      <c r="AA543">
        <v>1.21</v>
      </c>
      <c r="AB543">
        <v>0</v>
      </c>
      <c r="AC543">
        <v>0</v>
      </c>
      <c r="AD543">
        <v>100</v>
      </c>
      <c r="AF543" s="15">
        <v>6146</v>
      </c>
      <c r="AG543">
        <v>51.4</v>
      </c>
      <c r="AH543">
        <v>0.38</v>
      </c>
      <c r="AI543">
        <v>6.7</v>
      </c>
      <c r="AJ543">
        <v>6.05</v>
      </c>
      <c r="AK543">
        <v>0</v>
      </c>
      <c r="AL543">
        <v>15.2</v>
      </c>
      <c r="AM543">
        <v>20.8</v>
      </c>
      <c r="AN543">
        <v>0.57999999999999996</v>
      </c>
      <c r="AO543">
        <v>0</v>
      </c>
      <c r="AP543">
        <v>0</v>
      </c>
      <c r="AR543" s="38"/>
      <c r="AS543" s="38"/>
      <c r="AT543" s="38"/>
      <c r="AU543" s="38"/>
      <c r="AV543" s="38"/>
      <c r="AW543" s="38"/>
      <c r="AX543" s="38"/>
      <c r="AY543" s="38"/>
      <c r="AZ543" s="38"/>
      <c r="BA543" s="38"/>
      <c r="BB543" s="38"/>
      <c r="BC543" s="38"/>
      <c r="DJ543" s="17"/>
      <c r="EH543" s="17"/>
      <c r="EI543" s="17"/>
      <c r="EJ543" s="17"/>
      <c r="EK543" s="17"/>
      <c r="EL543" s="17"/>
      <c r="EM543" s="17"/>
      <c r="EN543" s="17"/>
      <c r="EQ543" s="17"/>
      <c r="ER543" s="17"/>
      <c r="ES543" s="17"/>
      <c r="ET543" s="17"/>
      <c r="EU543" s="17"/>
      <c r="FW543" s="40"/>
      <c r="FX543" s="40"/>
      <c r="FY543" s="40"/>
      <c r="FZ543" s="40"/>
      <c r="GA543" s="40"/>
      <c r="GB543" s="18"/>
      <c r="GC543" s="18"/>
      <c r="GD543" s="19"/>
      <c r="GE543" s="19"/>
      <c r="GF543" s="41"/>
      <c r="GG543" s="41"/>
      <c r="GH543" s="41"/>
      <c r="GI543" s="41"/>
      <c r="GJ543" s="41"/>
      <c r="GK543" s="41"/>
      <c r="GL543" s="41"/>
      <c r="GM543" s="41"/>
      <c r="GN543" s="41"/>
      <c r="GO543" s="41"/>
      <c r="GP543" s="41"/>
      <c r="GQ543" s="41"/>
      <c r="GR543" s="41"/>
      <c r="GS543" s="41"/>
      <c r="GT543" s="41"/>
      <c r="GU543" s="41"/>
      <c r="GV543" s="42"/>
      <c r="GW543" s="42"/>
      <c r="GX543" s="42"/>
      <c r="GY543" s="42"/>
      <c r="GZ543" s="41"/>
      <c r="HA543" s="41"/>
      <c r="HB543" s="41"/>
      <c r="HC543" s="41"/>
      <c r="HD543" s="41"/>
      <c r="HE543" s="41"/>
      <c r="HF543" s="37"/>
      <c r="HG543" s="37"/>
      <c r="HH543" s="43"/>
      <c r="HI543" s="43"/>
      <c r="HJ543" s="41"/>
      <c r="HK543" s="43"/>
      <c r="HL543" s="42"/>
      <c r="HM543" s="18"/>
      <c r="HN543" s="18"/>
      <c r="HO543" s="42"/>
      <c r="HP543" s="18"/>
      <c r="HQ543" s="18"/>
      <c r="HR543" s="19"/>
      <c r="HS543" s="43"/>
      <c r="HT543" s="42"/>
      <c r="HU543" s="41"/>
      <c r="HV543" s="41"/>
      <c r="HW543" s="19"/>
      <c r="HX543" s="43"/>
      <c r="HY543" s="19"/>
      <c r="HZ543" s="41"/>
      <c r="IA543" s="41"/>
      <c r="IB543" s="19"/>
    </row>
    <row r="544" spans="1:236" ht="15.5">
      <c r="A544" s="15">
        <v>6147</v>
      </c>
      <c r="B544" t="s">
        <v>637</v>
      </c>
      <c r="C544" t="s">
        <v>632</v>
      </c>
      <c r="D544">
        <v>0</v>
      </c>
      <c r="E544">
        <f t="shared" si="24"/>
        <v>-3.0000000000001137E-2</v>
      </c>
      <c r="F544">
        <f t="shared" si="25"/>
        <v>-3.0000000000001137E-2</v>
      </c>
      <c r="G544">
        <f t="shared" si="26"/>
        <v>10</v>
      </c>
      <c r="H544" t="s">
        <v>124</v>
      </c>
      <c r="I544" t="s">
        <v>105</v>
      </c>
      <c r="J544" t="s">
        <v>100</v>
      </c>
      <c r="K544" t="s">
        <v>101</v>
      </c>
      <c r="L544">
        <v>96</v>
      </c>
      <c r="M544">
        <v>1125</v>
      </c>
      <c r="N544">
        <v>10</v>
      </c>
      <c r="O544">
        <v>1</v>
      </c>
      <c r="P544" s="15">
        <v>6147</v>
      </c>
      <c r="Q544">
        <v>53.4</v>
      </c>
      <c r="R544">
        <v>0.89</v>
      </c>
      <c r="S544">
        <v>16</v>
      </c>
      <c r="T544">
        <v>9.4</v>
      </c>
      <c r="U544">
        <v>0</v>
      </c>
      <c r="V544">
        <v>4.42</v>
      </c>
      <c r="W544">
        <v>7</v>
      </c>
      <c r="X544">
        <v>3.35</v>
      </c>
      <c r="Y544">
        <v>4.53</v>
      </c>
      <c r="Z544">
        <v>0</v>
      </c>
      <c r="AA544">
        <v>1.04</v>
      </c>
      <c r="AB544">
        <v>0</v>
      </c>
      <c r="AC544">
        <v>0</v>
      </c>
      <c r="AD544">
        <v>100.03</v>
      </c>
      <c r="AF544" s="15">
        <v>6147</v>
      </c>
      <c r="AG544">
        <v>50.7</v>
      </c>
      <c r="AH544">
        <v>0.49</v>
      </c>
      <c r="AI544">
        <v>7.32</v>
      </c>
      <c r="AJ544">
        <v>6.62</v>
      </c>
      <c r="AK544">
        <v>0</v>
      </c>
      <c r="AL544">
        <v>14.2</v>
      </c>
      <c r="AM544">
        <v>20.5</v>
      </c>
      <c r="AN544">
        <v>0.66</v>
      </c>
      <c r="AO544">
        <v>0</v>
      </c>
      <c r="AP544">
        <v>0</v>
      </c>
      <c r="AR544" s="38"/>
      <c r="AS544" s="38"/>
      <c r="AT544" s="38"/>
      <c r="AU544" s="38"/>
      <c r="AV544" s="38"/>
      <c r="AW544" s="38"/>
      <c r="AX544" s="38"/>
      <c r="AY544" s="38"/>
      <c r="AZ544" s="38"/>
      <c r="BA544" s="38"/>
      <c r="BB544" s="38"/>
      <c r="BC544" s="38"/>
      <c r="DJ544" s="17"/>
      <c r="EH544" s="17"/>
      <c r="EI544" s="17"/>
      <c r="EJ544" s="17"/>
      <c r="EK544" s="17"/>
      <c r="EL544" s="17"/>
      <c r="EM544" s="17"/>
      <c r="EN544" s="17"/>
      <c r="EQ544" s="17"/>
      <c r="ER544" s="17"/>
      <c r="ES544" s="17"/>
      <c r="ET544" s="17"/>
      <c r="EU544" s="17"/>
      <c r="FW544" s="40"/>
      <c r="FX544" s="40"/>
      <c r="FY544" s="40"/>
      <c r="FZ544" s="40"/>
      <c r="GA544" s="40"/>
      <c r="GB544" s="18"/>
      <c r="GC544" s="18"/>
      <c r="GD544" s="19"/>
      <c r="GE544" s="19"/>
      <c r="GF544" s="41"/>
      <c r="GG544" s="41"/>
      <c r="GH544" s="41"/>
      <c r="GI544" s="41"/>
      <c r="GJ544" s="41"/>
      <c r="GK544" s="41"/>
      <c r="GL544" s="41"/>
      <c r="GM544" s="41"/>
      <c r="GN544" s="41"/>
      <c r="GO544" s="41"/>
      <c r="GP544" s="41"/>
      <c r="GQ544" s="41"/>
      <c r="GR544" s="41"/>
      <c r="GS544" s="41"/>
      <c r="GT544" s="41"/>
      <c r="GU544" s="41"/>
      <c r="GV544" s="42"/>
      <c r="GW544" s="42"/>
      <c r="GX544" s="42"/>
      <c r="GY544" s="42"/>
      <c r="GZ544" s="41"/>
      <c r="HA544" s="41"/>
      <c r="HB544" s="41"/>
      <c r="HC544" s="41"/>
      <c r="HD544" s="41"/>
      <c r="HE544" s="41"/>
      <c r="HF544" s="37"/>
      <c r="HG544" s="37"/>
      <c r="HH544" s="43"/>
      <c r="HI544" s="43"/>
      <c r="HJ544" s="41"/>
      <c r="HK544" s="43"/>
      <c r="HL544" s="42"/>
      <c r="HM544" s="18"/>
      <c r="HN544" s="18"/>
      <c r="HO544" s="42"/>
      <c r="HP544" s="18"/>
      <c r="HQ544" s="18"/>
      <c r="HR544" s="19"/>
      <c r="HS544" s="43"/>
      <c r="HT544" s="42"/>
      <c r="HU544" s="41"/>
      <c r="HV544" s="41"/>
      <c r="HW544" s="19"/>
      <c r="HX544" s="43"/>
      <c r="HY544" s="19"/>
      <c r="HZ544" s="41"/>
      <c r="IA544" s="41"/>
      <c r="IB544" s="19"/>
    </row>
    <row r="545" spans="1:236" ht="15.5">
      <c r="A545" s="15">
        <v>6151</v>
      </c>
      <c r="B545" t="s">
        <v>643</v>
      </c>
      <c r="C545" t="s">
        <v>632</v>
      </c>
      <c r="D545">
        <v>0</v>
      </c>
      <c r="E545">
        <f t="shared" si="24"/>
        <v>2.0000000000024443E-2</v>
      </c>
      <c r="F545">
        <f t="shared" si="25"/>
        <v>0</v>
      </c>
      <c r="G545">
        <f t="shared" si="26"/>
        <v>10</v>
      </c>
      <c r="H545" t="s">
        <v>124</v>
      </c>
      <c r="I545" t="s">
        <v>105</v>
      </c>
      <c r="J545" t="s">
        <v>100</v>
      </c>
      <c r="K545" t="s">
        <v>101</v>
      </c>
      <c r="L545">
        <v>24</v>
      </c>
      <c r="M545">
        <v>1175</v>
      </c>
      <c r="N545">
        <v>10</v>
      </c>
      <c r="O545">
        <v>1</v>
      </c>
      <c r="P545" s="15">
        <v>6151</v>
      </c>
      <c r="Q545">
        <v>53</v>
      </c>
      <c r="R545">
        <v>1.22</v>
      </c>
      <c r="S545">
        <v>15.1</v>
      </c>
      <c r="T545">
        <v>9.6300000000000008</v>
      </c>
      <c r="U545">
        <v>0</v>
      </c>
      <c r="V545">
        <v>6.24</v>
      </c>
      <c r="W545">
        <v>6.28</v>
      </c>
      <c r="X545">
        <v>3.8</v>
      </c>
      <c r="Y545">
        <v>3.86</v>
      </c>
      <c r="Z545">
        <v>0</v>
      </c>
      <c r="AA545">
        <v>0.85</v>
      </c>
      <c r="AB545">
        <v>0</v>
      </c>
      <c r="AC545">
        <v>0</v>
      </c>
      <c r="AD545">
        <v>100</v>
      </c>
      <c r="AF545" s="15">
        <v>6151</v>
      </c>
      <c r="AG545">
        <v>51</v>
      </c>
      <c r="AH545">
        <v>0.42</v>
      </c>
      <c r="AI545">
        <v>6.57</v>
      </c>
      <c r="AJ545">
        <v>5.86</v>
      </c>
      <c r="AK545">
        <v>0</v>
      </c>
      <c r="AL545">
        <v>15.7</v>
      </c>
      <c r="AM545">
        <v>19.899999999999999</v>
      </c>
      <c r="AN545">
        <v>0.51</v>
      </c>
      <c r="AO545">
        <v>0</v>
      </c>
      <c r="AP545">
        <v>0</v>
      </c>
      <c r="AR545" s="38"/>
      <c r="AS545" s="38"/>
      <c r="AT545" s="38"/>
      <c r="AU545" s="38"/>
      <c r="AV545" s="38"/>
      <c r="AW545" s="38"/>
      <c r="AX545" s="38"/>
      <c r="AY545" s="38"/>
      <c r="AZ545" s="38"/>
      <c r="BA545" s="38"/>
      <c r="BB545" s="38"/>
      <c r="BC545" s="38"/>
      <c r="DJ545" s="17"/>
      <c r="EH545" s="17"/>
      <c r="EI545" s="17"/>
      <c r="EJ545" s="17"/>
      <c r="EK545" s="17"/>
      <c r="EL545" s="17"/>
      <c r="EM545" s="17"/>
      <c r="EN545" s="17"/>
      <c r="EQ545" s="17"/>
      <c r="ER545" s="17"/>
      <c r="ES545" s="17"/>
      <c r="ET545" s="17"/>
      <c r="EU545" s="17"/>
      <c r="FW545" s="40"/>
      <c r="FX545" s="40"/>
      <c r="FY545" s="40"/>
      <c r="FZ545" s="40"/>
      <c r="GA545" s="40"/>
      <c r="GB545" s="18"/>
      <c r="GC545" s="18"/>
      <c r="GD545" s="19"/>
      <c r="GE545" s="19"/>
      <c r="GF545" s="41"/>
      <c r="GG545" s="41"/>
      <c r="GH545" s="41"/>
      <c r="GI545" s="41"/>
      <c r="GJ545" s="41"/>
      <c r="GK545" s="41"/>
      <c r="GL545" s="41"/>
      <c r="GM545" s="41"/>
      <c r="GN545" s="41"/>
      <c r="GO545" s="41"/>
      <c r="GP545" s="41"/>
      <c r="GQ545" s="41"/>
      <c r="GR545" s="41"/>
      <c r="GS545" s="41"/>
      <c r="GT545" s="41"/>
      <c r="GU545" s="41"/>
      <c r="GV545" s="42"/>
      <c r="GW545" s="42"/>
      <c r="GX545" s="42"/>
      <c r="GY545" s="42"/>
      <c r="GZ545" s="41"/>
      <c r="HA545" s="41"/>
      <c r="HB545" s="41"/>
      <c r="HC545" s="41"/>
      <c r="HD545" s="41"/>
      <c r="HE545" s="41"/>
      <c r="HF545" s="37"/>
      <c r="HG545" s="37"/>
      <c r="HH545" s="43"/>
      <c r="HI545" s="43"/>
      <c r="HJ545" s="41"/>
      <c r="HK545" s="43"/>
      <c r="HL545" s="42"/>
      <c r="HM545" s="18"/>
      <c r="HN545" s="18"/>
      <c r="HO545" s="42"/>
      <c r="HP545" s="18"/>
      <c r="HQ545" s="18"/>
      <c r="HR545" s="19"/>
      <c r="HS545" s="43"/>
      <c r="HT545" s="42"/>
      <c r="HU545" s="41"/>
      <c r="HV545" s="41"/>
      <c r="HW545" s="19"/>
      <c r="HX545" s="43"/>
      <c r="HY545" s="19"/>
      <c r="HZ545" s="41"/>
      <c r="IA545" s="41"/>
      <c r="IB545" s="19"/>
    </row>
    <row r="546" spans="1:236" ht="15.5">
      <c r="A546" s="15">
        <v>6152</v>
      </c>
      <c r="B546" t="s">
        <v>638</v>
      </c>
      <c r="C546" t="s">
        <v>632</v>
      </c>
      <c r="D546">
        <v>0</v>
      </c>
      <c r="E546">
        <f t="shared" si="24"/>
        <v>-0.10999999999999943</v>
      </c>
      <c r="F546">
        <f t="shared" si="25"/>
        <v>-9.9999999999994316E-2</v>
      </c>
      <c r="G546">
        <f t="shared" si="26"/>
        <v>10</v>
      </c>
      <c r="H546" t="s">
        <v>124</v>
      </c>
      <c r="I546" t="s">
        <v>105</v>
      </c>
      <c r="J546" t="s">
        <v>100</v>
      </c>
      <c r="K546" t="s">
        <v>101</v>
      </c>
      <c r="L546">
        <v>48</v>
      </c>
      <c r="M546">
        <v>1150</v>
      </c>
      <c r="N546">
        <v>10</v>
      </c>
      <c r="O546">
        <v>1</v>
      </c>
      <c r="P546" s="15">
        <v>6152</v>
      </c>
      <c r="Q546">
        <v>54.3</v>
      </c>
      <c r="R546">
        <v>1.07</v>
      </c>
      <c r="S546">
        <v>14.4</v>
      </c>
      <c r="T546">
        <v>9.67</v>
      </c>
      <c r="U546">
        <v>0</v>
      </c>
      <c r="V546">
        <v>5.42</v>
      </c>
      <c r="W546">
        <v>5.55</v>
      </c>
      <c r="X546">
        <v>3.95</v>
      </c>
      <c r="Y546">
        <v>4.7</v>
      </c>
      <c r="Z546">
        <v>0</v>
      </c>
      <c r="AA546">
        <v>1.05</v>
      </c>
      <c r="AB546">
        <v>0</v>
      </c>
      <c r="AC546">
        <v>0</v>
      </c>
      <c r="AD546">
        <v>100.1</v>
      </c>
      <c r="AF546" s="15">
        <v>6152</v>
      </c>
      <c r="AG546">
        <v>50.7</v>
      </c>
      <c r="AH546">
        <v>0.46</v>
      </c>
      <c r="AI546">
        <v>6.89</v>
      </c>
      <c r="AJ546">
        <v>6.05</v>
      </c>
      <c r="AK546">
        <v>0</v>
      </c>
      <c r="AL546">
        <v>15.2</v>
      </c>
      <c r="AM546">
        <v>20.2</v>
      </c>
      <c r="AN546">
        <v>0.54</v>
      </c>
      <c r="AO546">
        <v>0</v>
      </c>
      <c r="AP546">
        <v>0</v>
      </c>
      <c r="AR546" s="38"/>
      <c r="AS546" s="38"/>
      <c r="AT546" s="38"/>
      <c r="AU546" s="38"/>
      <c r="AV546" s="38"/>
      <c r="AW546" s="38"/>
      <c r="AX546" s="38"/>
      <c r="AY546" s="38"/>
      <c r="AZ546" s="38"/>
      <c r="BA546" s="38"/>
      <c r="BB546" s="38"/>
      <c r="BC546" s="38"/>
      <c r="DJ546" s="17"/>
      <c r="EH546" s="17"/>
      <c r="EI546" s="17"/>
      <c r="EJ546" s="17"/>
      <c r="EK546" s="17"/>
      <c r="EL546" s="17"/>
      <c r="EM546" s="17"/>
      <c r="EN546" s="17"/>
      <c r="EQ546" s="17"/>
      <c r="ER546" s="17"/>
      <c r="ES546" s="17"/>
      <c r="ET546" s="17"/>
      <c r="EU546" s="17"/>
      <c r="FW546" s="40"/>
      <c r="FX546" s="40"/>
      <c r="FY546" s="40"/>
      <c r="FZ546" s="40"/>
      <c r="GA546" s="40"/>
      <c r="GB546" s="18"/>
      <c r="GC546" s="18"/>
      <c r="GD546" s="19"/>
      <c r="GE546" s="19"/>
      <c r="GF546" s="41"/>
      <c r="GG546" s="41"/>
      <c r="GH546" s="41"/>
      <c r="GI546" s="41"/>
      <c r="GJ546" s="41"/>
      <c r="GK546" s="41"/>
      <c r="GL546" s="41"/>
      <c r="GM546" s="41"/>
      <c r="GN546" s="41"/>
      <c r="GO546" s="41"/>
      <c r="GP546" s="41"/>
      <c r="GQ546" s="41"/>
      <c r="GR546" s="41"/>
      <c r="GS546" s="41"/>
      <c r="GT546" s="41"/>
      <c r="GU546" s="41"/>
      <c r="GV546" s="42"/>
      <c r="GW546" s="42"/>
      <c r="GX546" s="42"/>
      <c r="GY546" s="42"/>
      <c r="GZ546" s="41"/>
      <c r="HA546" s="41"/>
      <c r="HB546" s="41"/>
      <c r="HC546" s="41"/>
      <c r="HD546" s="41"/>
      <c r="HE546" s="41"/>
      <c r="HF546" s="37"/>
      <c r="HG546" s="37"/>
      <c r="HH546" s="43"/>
      <c r="HI546" s="43"/>
      <c r="HJ546" s="41"/>
      <c r="HK546" s="43"/>
      <c r="HL546" s="42"/>
      <c r="HM546" s="18"/>
      <c r="HN546" s="18"/>
      <c r="HO546" s="42"/>
      <c r="HP546" s="18"/>
      <c r="HQ546" s="18"/>
      <c r="HR546" s="19"/>
      <c r="HS546" s="43"/>
      <c r="HT546" s="42"/>
      <c r="HU546" s="41"/>
      <c r="HV546" s="41"/>
      <c r="HW546" s="19"/>
      <c r="HX546" s="43"/>
      <c r="HY546" s="19"/>
      <c r="HZ546" s="41"/>
      <c r="IA546" s="41"/>
      <c r="IB546" s="19"/>
    </row>
    <row r="547" spans="1:236" ht="15.5">
      <c r="A547" s="15">
        <v>6153</v>
      </c>
      <c r="B547" t="s">
        <v>640</v>
      </c>
      <c r="C547" t="s">
        <v>632</v>
      </c>
      <c r="D547">
        <v>0</v>
      </c>
      <c r="E547">
        <f t="shared" si="24"/>
        <v>-0.43000000000002103</v>
      </c>
      <c r="F547">
        <f t="shared" si="25"/>
        <v>-0.43000000000000682</v>
      </c>
      <c r="G547">
        <f t="shared" si="26"/>
        <v>10</v>
      </c>
      <c r="H547" t="s">
        <v>124</v>
      </c>
      <c r="I547" t="s">
        <v>105</v>
      </c>
      <c r="J547" t="s">
        <v>100</v>
      </c>
      <c r="K547" t="s">
        <v>101</v>
      </c>
      <c r="L547">
        <v>96</v>
      </c>
      <c r="M547">
        <v>1125</v>
      </c>
      <c r="N547">
        <v>10</v>
      </c>
      <c r="O547">
        <v>1</v>
      </c>
      <c r="P547" s="15">
        <v>6153</v>
      </c>
      <c r="Q547">
        <v>54.1</v>
      </c>
      <c r="R547">
        <v>1.38</v>
      </c>
      <c r="S547">
        <v>14.7</v>
      </c>
      <c r="T547">
        <v>9.41</v>
      </c>
      <c r="U547">
        <v>0</v>
      </c>
      <c r="V547">
        <v>3.76</v>
      </c>
      <c r="W547">
        <v>5.9</v>
      </c>
      <c r="X547">
        <v>2.93</v>
      </c>
      <c r="Y547">
        <v>6.72</v>
      </c>
      <c r="Z547">
        <v>0</v>
      </c>
      <c r="AA547">
        <v>1.53</v>
      </c>
      <c r="AB547">
        <v>0</v>
      </c>
      <c r="AC547">
        <v>0</v>
      </c>
      <c r="AD547">
        <v>100.43</v>
      </c>
      <c r="AF547" s="15">
        <v>6153</v>
      </c>
      <c r="AG547">
        <v>50.8</v>
      </c>
      <c r="AH547">
        <v>0.5</v>
      </c>
      <c r="AI547">
        <v>6.21</v>
      </c>
      <c r="AJ547">
        <v>7.67</v>
      </c>
      <c r="AK547">
        <v>0</v>
      </c>
      <c r="AL547">
        <v>14</v>
      </c>
      <c r="AM547">
        <v>20.6</v>
      </c>
      <c r="AN547">
        <v>0.6</v>
      </c>
      <c r="AO547">
        <v>0</v>
      </c>
      <c r="AP547">
        <v>0</v>
      </c>
      <c r="AR547" s="38"/>
      <c r="AS547" s="38"/>
      <c r="AT547" s="38"/>
      <c r="AU547" s="38"/>
      <c r="AV547" s="38"/>
      <c r="AW547" s="38"/>
      <c r="AX547" s="38"/>
      <c r="AY547" s="38"/>
      <c r="AZ547" s="38"/>
      <c r="BA547" s="38"/>
      <c r="BB547" s="38"/>
      <c r="BC547" s="38"/>
      <c r="DJ547" s="17"/>
      <c r="EH547" s="17"/>
      <c r="EI547" s="17"/>
      <c r="EJ547" s="17"/>
      <c r="EK547" s="17"/>
      <c r="EL547" s="17"/>
      <c r="EM547" s="17"/>
      <c r="EN547" s="17"/>
      <c r="EQ547" s="17"/>
      <c r="ER547" s="17"/>
      <c r="ES547" s="17"/>
      <c r="ET547" s="17"/>
      <c r="EU547" s="17"/>
      <c r="FW547" s="40"/>
      <c r="FX547" s="40"/>
      <c r="FY547" s="40"/>
      <c r="FZ547" s="40"/>
      <c r="GA547" s="40"/>
      <c r="GB547" s="18"/>
      <c r="GC547" s="18"/>
      <c r="GD547" s="19"/>
      <c r="GE547" s="19"/>
      <c r="GF547" s="41"/>
      <c r="GG547" s="41"/>
      <c r="GH547" s="41"/>
      <c r="GI547" s="41"/>
      <c r="GJ547" s="41"/>
      <c r="GK547" s="41"/>
      <c r="GL547" s="41"/>
      <c r="GM547" s="41"/>
      <c r="GN547" s="41"/>
      <c r="GO547" s="41"/>
      <c r="GP547" s="41"/>
      <c r="GQ547" s="41"/>
      <c r="GR547" s="41"/>
      <c r="GS547" s="41"/>
      <c r="GT547" s="41"/>
      <c r="GU547" s="41"/>
      <c r="GV547" s="42"/>
      <c r="GW547" s="42"/>
      <c r="GX547" s="42"/>
      <c r="GY547" s="42"/>
      <c r="GZ547" s="41"/>
      <c r="HA547" s="41"/>
      <c r="HB547" s="41"/>
      <c r="HC547" s="41"/>
      <c r="HD547" s="41"/>
      <c r="HE547" s="41"/>
      <c r="HF547" s="37"/>
      <c r="HG547" s="37"/>
      <c r="HH547" s="43"/>
      <c r="HI547" s="43"/>
      <c r="HJ547" s="41"/>
      <c r="HK547" s="43"/>
      <c r="HL547" s="42"/>
      <c r="HM547" s="18"/>
      <c r="HN547" s="18"/>
      <c r="HO547" s="42"/>
      <c r="HP547" s="18"/>
      <c r="HQ547" s="18"/>
      <c r="HR547" s="19"/>
      <c r="HS547" s="43"/>
      <c r="HT547" s="42"/>
      <c r="HU547" s="41"/>
      <c r="HV547" s="41"/>
      <c r="HW547" s="19"/>
      <c r="HX547" s="43"/>
      <c r="HY547" s="19"/>
      <c r="HZ547" s="41"/>
      <c r="IA547" s="41"/>
      <c r="IB547" s="19"/>
    </row>
    <row r="548" spans="1:236" ht="15.5">
      <c r="A548" s="15">
        <v>6155</v>
      </c>
      <c r="B548" t="s">
        <v>644</v>
      </c>
      <c r="C548" t="s">
        <v>632</v>
      </c>
      <c r="D548">
        <v>0</v>
      </c>
      <c r="E548">
        <f t="shared" si="24"/>
        <v>-9.9999999999994316E-2</v>
      </c>
      <c r="F548">
        <f t="shared" si="25"/>
        <v>-9.9999999999994316E-2</v>
      </c>
      <c r="G548">
        <f t="shared" si="26"/>
        <v>15</v>
      </c>
      <c r="H548" t="s">
        <v>124</v>
      </c>
      <c r="I548" t="s">
        <v>105</v>
      </c>
      <c r="J548" t="s">
        <v>100</v>
      </c>
      <c r="K548" t="s">
        <v>101</v>
      </c>
      <c r="L548">
        <v>24</v>
      </c>
      <c r="M548">
        <v>1225</v>
      </c>
      <c r="N548">
        <v>10</v>
      </c>
      <c r="O548">
        <v>1.5</v>
      </c>
      <c r="P548" s="15">
        <v>6155</v>
      </c>
      <c r="Q548">
        <v>51.3</v>
      </c>
      <c r="R548">
        <v>1.22</v>
      </c>
      <c r="S548">
        <v>15.8</v>
      </c>
      <c r="T548">
        <v>9.18</v>
      </c>
      <c r="U548">
        <v>0</v>
      </c>
      <c r="V548">
        <v>9.11</v>
      </c>
      <c r="W548">
        <v>8.06</v>
      </c>
      <c r="X548">
        <v>4.21</v>
      </c>
      <c r="Y548">
        <v>0.62</v>
      </c>
      <c r="Z548">
        <v>0</v>
      </c>
      <c r="AA548">
        <v>0.6</v>
      </c>
      <c r="AB548">
        <v>0</v>
      </c>
      <c r="AC548">
        <v>0</v>
      </c>
      <c r="AD548">
        <v>100.1</v>
      </c>
      <c r="AF548" s="15">
        <v>6155</v>
      </c>
      <c r="AG548">
        <v>52</v>
      </c>
      <c r="AH548">
        <v>0.25</v>
      </c>
      <c r="AI548">
        <v>7.05</v>
      </c>
      <c r="AJ548">
        <v>4.4800000000000004</v>
      </c>
      <c r="AK548">
        <v>0</v>
      </c>
      <c r="AL548">
        <v>15.3</v>
      </c>
      <c r="AM548">
        <v>21</v>
      </c>
      <c r="AN548">
        <v>0.9</v>
      </c>
      <c r="AO548">
        <v>0</v>
      </c>
      <c r="AP548">
        <v>0</v>
      </c>
      <c r="AR548" s="38"/>
      <c r="AS548" s="38"/>
      <c r="AT548" s="38"/>
      <c r="AU548" s="38"/>
      <c r="AV548" s="38"/>
      <c r="AW548" s="38"/>
      <c r="AX548" s="38"/>
      <c r="AY548" s="38"/>
      <c r="AZ548" s="38"/>
      <c r="BA548" s="38"/>
      <c r="BB548" s="38"/>
      <c r="BC548" s="38"/>
      <c r="DJ548" s="17"/>
      <c r="EH548" s="17"/>
      <c r="EI548" s="17"/>
      <c r="EJ548" s="17"/>
      <c r="EK548" s="17"/>
      <c r="EL548" s="17"/>
      <c r="EM548" s="17"/>
      <c r="EN548" s="17"/>
      <c r="EQ548" s="17"/>
      <c r="ER548" s="17"/>
      <c r="ES548" s="17"/>
      <c r="ET548" s="17"/>
      <c r="EU548" s="17"/>
      <c r="FW548" s="40"/>
      <c r="FX548" s="40"/>
      <c r="FY548" s="40"/>
      <c r="FZ548" s="40"/>
      <c r="GA548" s="40"/>
      <c r="GB548" s="18"/>
      <c r="GC548" s="18"/>
      <c r="GD548" s="19"/>
      <c r="GE548" s="19"/>
      <c r="GF548" s="41"/>
      <c r="GG548" s="41"/>
      <c r="GH548" s="41"/>
      <c r="GI548" s="41"/>
      <c r="GJ548" s="41"/>
      <c r="GK548" s="41"/>
      <c r="GL548" s="41"/>
      <c r="GM548" s="41"/>
      <c r="GN548" s="41"/>
      <c r="GO548" s="41"/>
      <c r="GP548" s="41"/>
      <c r="GQ548" s="41"/>
      <c r="GR548" s="41"/>
      <c r="GS548" s="41"/>
      <c r="GT548" s="41"/>
      <c r="GU548" s="41"/>
      <c r="GV548" s="42"/>
      <c r="GW548" s="42"/>
      <c r="GX548" s="42"/>
      <c r="GY548" s="42"/>
      <c r="GZ548" s="41"/>
      <c r="HA548" s="41"/>
      <c r="HB548" s="41"/>
      <c r="HC548" s="41"/>
      <c r="HD548" s="41"/>
      <c r="HE548" s="41"/>
      <c r="HF548" s="37"/>
      <c r="HG548" s="37"/>
      <c r="HH548" s="43"/>
      <c r="HI548" s="43"/>
      <c r="HJ548" s="41"/>
      <c r="HK548" s="43"/>
      <c r="HL548" s="42"/>
      <c r="HM548" s="18"/>
      <c r="HN548" s="18"/>
      <c r="HO548" s="42"/>
      <c r="HP548" s="18"/>
      <c r="HQ548" s="18"/>
      <c r="HR548" s="19"/>
      <c r="HS548" s="43"/>
      <c r="HT548" s="42"/>
      <c r="HU548" s="41"/>
      <c r="HV548" s="41"/>
      <c r="HW548" s="19"/>
      <c r="HX548" s="43"/>
      <c r="HY548" s="19"/>
      <c r="HZ548" s="41"/>
      <c r="IA548" s="41"/>
      <c r="IB548" s="19"/>
    </row>
    <row r="549" spans="1:236" ht="15.5">
      <c r="A549" s="15">
        <v>6156</v>
      </c>
      <c r="B549" t="s">
        <v>645</v>
      </c>
      <c r="C549" t="s">
        <v>632</v>
      </c>
      <c r="D549">
        <v>0</v>
      </c>
      <c r="E549">
        <f t="shared" si="24"/>
        <v>0.15999999999998238</v>
      </c>
      <c r="F549">
        <f t="shared" si="25"/>
        <v>0.15999999999999659</v>
      </c>
      <c r="G549">
        <f t="shared" si="26"/>
        <v>15</v>
      </c>
      <c r="H549" t="s">
        <v>124</v>
      </c>
      <c r="I549" t="s">
        <v>105</v>
      </c>
      <c r="J549" t="s">
        <v>100</v>
      </c>
      <c r="K549" t="s">
        <v>101</v>
      </c>
      <c r="L549">
        <v>24</v>
      </c>
      <c r="M549">
        <v>1200</v>
      </c>
      <c r="N549">
        <v>10</v>
      </c>
      <c r="O549">
        <v>1.5</v>
      </c>
      <c r="P549" s="15">
        <v>6156</v>
      </c>
      <c r="Q549">
        <v>50.8</v>
      </c>
      <c r="R549">
        <v>1.5</v>
      </c>
      <c r="S549">
        <v>13.5</v>
      </c>
      <c r="T549">
        <v>11.2</v>
      </c>
      <c r="U549">
        <v>0</v>
      </c>
      <c r="V549">
        <v>10.4</v>
      </c>
      <c r="W549">
        <v>6.51</v>
      </c>
      <c r="X549">
        <v>4.42</v>
      </c>
      <c r="Y549">
        <v>0.76</v>
      </c>
      <c r="Z549">
        <v>0</v>
      </c>
      <c r="AA549">
        <v>0.75</v>
      </c>
      <c r="AB549">
        <v>0</v>
      </c>
      <c r="AC549">
        <v>0</v>
      </c>
      <c r="AD549">
        <v>99.84</v>
      </c>
      <c r="AF549" s="15">
        <v>6156</v>
      </c>
      <c r="AG549">
        <v>52.1</v>
      </c>
      <c r="AH549">
        <v>0.26</v>
      </c>
      <c r="AI549">
        <v>7.16</v>
      </c>
      <c r="AJ549">
        <v>4.12</v>
      </c>
      <c r="AK549">
        <v>0</v>
      </c>
      <c r="AL549">
        <v>15.6</v>
      </c>
      <c r="AM549">
        <v>20.5</v>
      </c>
      <c r="AN549">
        <v>0.98</v>
      </c>
      <c r="AO549">
        <v>0</v>
      </c>
      <c r="AP549">
        <v>0</v>
      </c>
      <c r="AR549" s="38"/>
      <c r="AS549" s="38"/>
      <c r="AT549" s="38"/>
      <c r="AU549" s="38"/>
      <c r="AV549" s="38"/>
      <c r="AW549" s="38"/>
      <c r="AX549" s="38"/>
      <c r="AY549" s="38"/>
      <c r="AZ549" s="38"/>
      <c r="BA549" s="38"/>
      <c r="BB549" s="38"/>
      <c r="BC549" s="38"/>
      <c r="DJ549" s="17"/>
      <c r="EH549" s="17"/>
      <c r="EI549" s="17"/>
      <c r="EJ549" s="17"/>
      <c r="EK549" s="17"/>
      <c r="EL549" s="17"/>
      <c r="EM549" s="17"/>
      <c r="EN549" s="17"/>
      <c r="EQ549" s="17"/>
      <c r="ER549" s="17"/>
      <c r="ES549" s="17"/>
      <c r="ET549" s="17"/>
      <c r="EU549" s="17"/>
      <c r="FW549" s="40"/>
      <c r="FX549" s="40"/>
      <c r="FY549" s="40"/>
      <c r="FZ549" s="40"/>
      <c r="GA549" s="40"/>
      <c r="GB549" s="18"/>
      <c r="GC549" s="18"/>
      <c r="GD549" s="19"/>
      <c r="GE549" s="19"/>
      <c r="GF549" s="41"/>
      <c r="GG549" s="41"/>
      <c r="GH549" s="41"/>
      <c r="GI549" s="41"/>
      <c r="GJ549" s="41"/>
      <c r="GK549" s="41"/>
      <c r="GL549" s="41"/>
      <c r="GM549" s="41"/>
      <c r="GN549" s="41"/>
      <c r="GO549" s="41"/>
      <c r="GP549" s="41"/>
      <c r="GQ549" s="41"/>
      <c r="GR549" s="41"/>
      <c r="GS549" s="41"/>
      <c r="GT549" s="41"/>
      <c r="GU549" s="41"/>
      <c r="GV549" s="42"/>
      <c r="GW549" s="42"/>
      <c r="GX549" s="42"/>
      <c r="GY549" s="42"/>
      <c r="GZ549" s="41"/>
      <c r="HA549" s="41"/>
      <c r="HB549" s="41"/>
      <c r="HC549" s="41"/>
      <c r="HD549" s="41"/>
      <c r="HE549" s="41"/>
      <c r="HF549" s="37"/>
      <c r="HG549" s="37"/>
      <c r="HH549" s="43"/>
      <c r="HI549" s="43"/>
      <c r="HJ549" s="41"/>
      <c r="HK549" s="43"/>
      <c r="HL549" s="42"/>
      <c r="HM549" s="18"/>
      <c r="HN549" s="18"/>
      <c r="HO549" s="42"/>
      <c r="HP549" s="18"/>
      <c r="HQ549" s="18"/>
      <c r="HR549" s="19"/>
      <c r="HS549" s="43"/>
      <c r="HT549" s="42"/>
      <c r="HU549" s="41"/>
      <c r="HV549" s="41"/>
      <c r="HW549" s="19"/>
      <c r="HX549" s="43"/>
      <c r="HY549" s="19"/>
      <c r="HZ549" s="41"/>
      <c r="IA549" s="41"/>
      <c r="IB549" s="19"/>
    </row>
    <row r="550" spans="1:236" ht="15.5">
      <c r="A550" s="15">
        <v>6157</v>
      </c>
      <c r="B550" t="s">
        <v>641</v>
      </c>
      <c r="C550" t="s">
        <v>632</v>
      </c>
      <c r="D550">
        <v>0</v>
      </c>
      <c r="E550">
        <f t="shared" si="24"/>
        <v>9.9999999999909051E-3</v>
      </c>
      <c r="F550">
        <f t="shared" si="25"/>
        <v>0</v>
      </c>
      <c r="G550">
        <f t="shared" si="26"/>
        <v>15</v>
      </c>
      <c r="H550" t="s">
        <v>124</v>
      </c>
      <c r="I550" t="s">
        <v>105</v>
      </c>
      <c r="J550" t="s">
        <v>100</v>
      </c>
      <c r="K550" t="s">
        <v>101</v>
      </c>
      <c r="L550">
        <v>24</v>
      </c>
      <c r="M550">
        <v>1175</v>
      </c>
      <c r="N550">
        <v>10</v>
      </c>
      <c r="O550">
        <v>1.5</v>
      </c>
      <c r="P550" s="15">
        <v>6157</v>
      </c>
      <c r="Q550">
        <v>50.7</v>
      </c>
      <c r="R550">
        <v>1.66</v>
      </c>
      <c r="S550">
        <v>11.9</v>
      </c>
      <c r="T550">
        <v>12.7</v>
      </c>
      <c r="U550">
        <v>0</v>
      </c>
      <c r="V550">
        <v>11.1</v>
      </c>
      <c r="W550">
        <v>5.42</v>
      </c>
      <c r="X550">
        <v>4.68</v>
      </c>
      <c r="Y550">
        <v>0.93</v>
      </c>
      <c r="Z550">
        <v>0</v>
      </c>
      <c r="AA550">
        <v>0.9</v>
      </c>
      <c r="AB550">
        <v>0</v>
      </c>
      <c r="AC550">
        <v>0</v>
      </c>
      <c r="AD550">
        <v>100</v>
      </c>
      <c r="AF550" s="15">
        <v>6157</v>
      </c>
      <c r="AG550">
        <v>51.4</v>
      </c>
      <c r="AH550">
        <v>0.36</v>
      </c>
      <c r="AI550">
        <v>7.2</v>
      </c>
      <c r="AJ550">
        <v>4.42</v>
      </c>
      <c r="AK550">
        <v>0</v>
      </c>
      <c r="AL550">
        <v>15</v>
      </c>
      <c r="AM550">
        <v>20.2</v>
      </c>
      <c r="AN550">
        <v>1.41</v>
      </c>
      <c r="AO550">
        <v>0</v>
      </c>
      <c r="AP550">
        <v>0</v>
      </c>
      <c r="AR550" s="38"/>
      <c r="AS550" s="38"/>
      <c r="AT550" s="38"/>
      <c r="AU550" s="38"/>
      <c r="AV550" s="38"/>
      <c r="AW550" s="38"/>
      <c r="AX550" s="38"/>
      <c r="AY550" s="38"/>
      <c r="AZ550" s="38"/>
      <c r="BA550" s="38"/>
      <c r="BB550" s="38"/>
      <c r="BC550" s="38"/>
      <c r="DJ550" s="17"/>
      <c r="EH550" s="17"/>
      <c r="EI550" s="17"/>
      <c r="EJ550" s="17"/>
      <c r="EK550" s="17"/>
      <c r="EL550" s="17"/>
      <c r="EM550" s="17"/>
      <c r="EN550" s="17"/>
      <c r="EQ550" s="17"/>
      <c r="ER550" s="17"/>
      <c r="ES550" s="17"/>
      <c r="ET550" s="17"/>
      <c r="EU550" s="17"/>
      <c r="FW550" s="40"/>
      <c r="FX550" s="40"/>
      <c r="FY550" s="40"/>
      <c r="FZ550" s="40"/>
      <c r="GA550" s="40"/>
      <c r="GB550" s="18"/>
      <c r="GC550" s="18"/>
      <c r="GD550" s="19"/>
      <c r="GE550" s="19"/>
      <c r="GF550" s="41"/>
      <c r="GG550" s="41"/>
      <c r="GH550" s="41"/>
      <c r="GI550" s="41"/>
      <c r="GJ550" s="41"/>
      <c r="GK550" s="41"/>
      <c r="GL550" s="41"/>
      <c r="GM550" s="41"/>
      <c r="GN550" s="41"/>
      <c r="GO550" s="41"/>
      <c r="GP550" s="41"/>
      <c r="GQ550" s="41"/>
      <c r="GR550" s="41"/>
      <c r="GS550" s="41"/>
      <c r="GT550" s="41"/>
      <c r="GU550" s="41"/>
      <c r="GV550" s="42"/>
      <c r="GW550" s="42"/>
      <c r="GX550" s="42"/>
      <c r="GY550" s="42"/>
      <c r="GZ550" s="41"/>
      <c r="HA550" s="41"/>
      <c r="HB550" s="41"/>
      <c r="HC550" s="41"/>
      <c r="HD550" s="41"/>
      <c r="HE550" s="41"/>
      <c r="HF550" s="37"/>
      <c r="HG550" s="37"/>
      <c r="HH550" s="43"/>
      <c r="HI550" s="43"/>
      <c r="HJ550" s="41"/>
      <c r="HK550" s="43"/>
      <c r="HL550" s="42"/>
      <c r="HM550" s="18"/>
      <c r="HN550" s="18"/>
      <c r="HO550" s="42"/>
      <c r="HP550" s="18"/>
      <c r="HQ550" s="18"/>
      <c r="HR550" s="19"/>
      <c r="HS550" s="43"/>
      <c r="HT550" s="42"/>
      <c r="HU550" s="41"/>
      <c r="HV550" s="41"/>
      <c r="HW550" s="19"/>
      <c r="HX550" s="43"/>
      <c r="HY550" s="19"/>
      <c r="HZ550" s="41"/>
      <c r="IA550" s="41"/>
      <c r="IB550" s="19"/>
    </row>
    <row r="551" spans="1:236" ht="15.5">
      <c r="A551" s="15">
        <v>6158</v>
      </c>
      <c r="B551" t="s">
        <v>631</v>
      </c>
      <c r="C551" t="s">
        <v>632</v>
      </c>
      <c r="D551">
        <v>0</v>
      </c>
      <c r="E551">
        <f t="shared" si="24"/>
        <v>0</v>
      </c>
      <c r="F551">
        <f t="shared" si="25"/>
        <v>0</v>
      </c>
      <c r="G551">
        <f t="shared" si="26"/>
        <v>15</v>
      </c>
      <c r="H551" t="s">
        <v>124</v>
      </c>
      <c r="I551" t="s">
        <v>105</v>
      </c>
      <c r="J551" t="s">
        <v>100</v>
      </c>
      <c r="K551" t="s">
        <v>101</v>
      </c>
      <c r="L551">
        <v>48</v>
      </c>
      <c r="M551">
        <v>1150</v>
      </c>
      <c r="N551">
        <v>10</v>
      </c>
      <c r="O551">
        <v>1.5</v>
      </c>
      <c r="P551" s="15">
        <v>6158</v>
      </c>
      <c r="Q551">
        <v>52.3</v>
      </c>
      <c r="R551">
        <v>1.46</v>
      </c>
      <c r="S551">
        <v>13.3</v>
      </c>
      <c r="T551">
        <v>12.5</v>
      </c>
      <c r="U551">
        <v>0</v>
      </c>
      <c r="V551">
        <v>6.73</v>
      </c>
      <c r="W551">
        <v>5.0599999999999996</v>
      </c>
      <c r="X551">
        <v>5.79</v>
      </c>
      <c r="Y551">
        <v>1.37</v>
      </c>
      <c r="Z551">
        <v>0</v>
      </c>
      <c r="AA551">
        <v>1.49</v>
      </c>
      <c r="AB551">
        <v>0</v>
      </c>
      <c r="AC551">
        <v>0</v>
      </c>
      <c r="AD551">
        <v>100</v>
      </c>
      <c r="AF551" s="15">
        <v>6158</v>
      </c>
      <c r="AG551">
        <v>51.1</v>
      </c>
      <c r="AH551">
        <v>0.28999999999999998</v>
      </c>
      <c r="AI551">
        <v>7.44</v>
      </c>
      <c r="AJ551">
        <v>6.38</v>
      </c>
      <c r="AK551">
        <v>0</v>
      </c>
      <c r="AL551">
        <v>13.4</v>
      </c>
      <c r="AM551">
        <v>20.100000000000001</v>
      </c>
      <c r="AN551">
        <v>1.24</v>
      </c>
      <c r="AO551">
        <v>0</v>
      </c>
      <c r="AP551">
        <v>0</v>
      </c>
      <c r="AR551" s="38"/>
      <c r="AS551" s="38"/>
      <c r="AT551" s="38"/>
      <c r="AU551" s="38"/>
      <c r="AV551" s="38"/>
      <c r="AW551" s="38"/>
      <c r="AX551" s="38"/>
      <c r="AY551" s="38"/>
      <c r="AZ551" s="38"/>
      <c r="BA551" s="38"/>
      <c r="BB551" s="38"/>
      <c r="BC551" s="38"/>
      <c r="DJ551" s="17"/>
      <c r="EH551" s="17"/>
      <c r="EI551" s="17"/>
      <c r="EJ551" s="17"/>
      <c r="EK551" s="17"/>
      <c r="EL551" s="17"/>
      <c r="EM551" s="17"/>
      <c r="EN551" s="17"/>
      <c r="EQ551" s="17"/>
      <c r="ER551" s="17"/>
      <c r="ES551" s="17"/>
      <c r="ET551" s="17"/>
      <c r="EU551" s="17"/>
      <c r="FW551" s="40"/>
      <c r="FX551" s="40"/>
      <c r="FY551" s="40"/>
      <c r="FZ551" s="40"/>
      <c r="GA551" s="40"/>
      <c r="GB551" s="18"/>
      <c r="GC551" s="18"/>
      <c r="GD551" s="19"/>
      <c r="GE551" s="19"/>
      <c r="GF551" s="41"/>
      <c r="GG551" s="41"/>
      <c r="GH551" s="41"/>
      <c r="GI551" s="41"/>
      <c r="GJ551" s="41"/>
      <c r="GK551" s="41"/>
      <c r="GL551" s="41"/>
      <c r="GM551" s="41"/>
      <c r="GN551" s="41"/>
      <c r="GO551" s="41"/>
      <c r="GP551" s="41"/>
      <c r="GQ551" s="41"/>
      <c r="GR551" s="41"/>
      <c r="GS551" s="41"/>
      <c r="GT551" s="41"/>
      <c r="GU551" s="41"/>
      <c r="GV551" s="42"/>
      <c r="GW551" s="42"/>
      <c r="GX551" s="42"/>
      <c r="GY551" s="42"/>
      <c r="GZ551" s="41"/>
      <c r="HA551" s="41"/>
      <c r="HB551" s="41"/>
      <c r="HC551" s="41"/>
      <c r="HD551" s="41"/>
      <c r="HE551" s="41"/>
      <c r="HF551" s="37"/>
      <c r="HG551" s="37"/>
      <c r="HH551" s="43"/>
      <c r="HI551" s="43"/>
      <c r="HJ551" s="41"/>
      <c r="HK551" s="43"/>
      <c r="HL551" s="42"/>
      <c r="HM551" s="18"/>
      <c r="HN551" s="18"/>
      <c r="HO551" s="42"/>
      <c r="HP551" s="18"/>
      <c r="HQ551" s="18"/>
      <c r="HR551" s="19"/>
      <c r="HS551" s="43"/>
      <c r="HT551" s="42"/>
      <c r="HU551" s="41"/>
      <c r="HV551" s="41"/>
      <c r="HW551" s="19"/>
      <c r="HX551" s="43"/>
      <c r="HY551" s="19"/>
      <c r="HZ551" s="41"/>
      <c r="IA551" s="41"/>
      <c r="IB551" s="19"/>
    </row>
    <row r="552" spans="1:236" ht="15.5">
      <c r="A552" s="15">
        <v>6161</v>
      </c>
      <c r="B552" t="s">
        <v>646</v>
      </c>
      <c r="C552" t="s">
        <v>632</v>
      </c>
      <c r="D552">
        <v>0</v>
      </c>
      <c r="E552">
        <f t="shared" si="24"/>
        <v>0.28999999999999204</v>
      </c>
      <c r="F552">
        <f t="shared" si="25"/>
        <v>0.29000000000000625</v>
      </c>
      <c r="G552">
        <f t="shared" si="26"/>
        <v>15</v>
      </c>
      <c r="H552" t="s">
        <v>124</v>
      </c>
      <c r="I552" t="s">
        <v>105</v>
      </c>
      <c r="J552" t="s">
        <v>100</v>
      </c>
      <c r="K552" t="s">
        <v>101</v>
      </c>
      <c r="L552">
        <v>24</v>
      </c>
      <c r="M552">
        <v>1225</v>
      </c>
      <c r="N552">
        <v>10</v>
      </c>
      <c r="O552">
        <v>1.5</v>
      </c>
      <c r="P552" s="15">
        <v>6161</v>
      </c>
      <c r="Q552">
        <v>51.6</v>
      </c>
      <c r="R552">
        <v>1.0900000000000001</v>
      </c>
      <c r="S552">
        <v>15.3</v>
      </c>
      <c r="T552">
        <v>9</v>
      </c>
      <c r="U552">
        <v>0</v>
      </c>
      <c r="V552">
        <v>8.84</v>
      </c>
      <c r="W552">
        <v>7.67</v>
      </c>
      <c r="X552">
        <v>3.76</v>
      </c>
      <c r="Y552">
        <v>1.82</v>
      </c>
      <c r="Z552">
        <v>0</v>
      </c>
      <c r="AA552">
        <v>0.63</v>
      </c>
      <c r="AB552">
        <v>0</v>
      </c>
      <c r="AC552">
        <v>0</v>
      </c>
      <c r="AD552">
        <v>99.71</v>
      </c>
      <c r="AF552" s="15">
        <v>6161</v>
      </c>
      <c r="AG552">
        <v>51.6</v>
      </c>
      <c r="AH552">
        <v>0.35</v>
      </c>
      <c r="AI552">
        <v>7.2</v>
      </c>
      <c r="AJ552">
        <v>4.2</v>
      </c>
      <c r="AK552">
        <v>0</v>
      </c>
      <c r="AL552">
        <v>15.9</v>
      </c>
      <c r="AM552">
        <v>20.3</v>
      </c>
      <c r="AN552">
        <v>0.87</v>
      </c>
      <c r="AO552">
        <v>0</v>
      </c>
      <c r="AP552">
        <v>0</v>
      </c>
      <c r="AR552" s="38"/>
      <c r="AS552" s="38"/>
      <c r="AT552" s="38"/>
      <c r="AU552" s="38"/>
      <c r="AV552" s="38"/>
      <c r="AW552" s="38"/>
      <c r="AX552" s="38"/>
      <c r="AY552" s="38"/>
      <c r="AZ552" s="38"/>
      <c r="BA552" s="38"/>
      <c r="BB552" s="38"/>
      <c r="BC552" s="38"/>
      <c r="DJ552" s="17"/>
      <c r="EH552" s="17"/>
      <c r="EI552" s="17"/>
      <c r="EJ552" s="17"/>
      <c r="EK552" s="17"/>
      <c r="EL552" s="17"/>
      <c r="EM552" s="17"/>
      <c r="EN552" s="17"/>
      <c r="EQ552" s="17"/>
      <c r="ER552" s="17"/>
      <c r="ES552" s="17"/>
      <c r="ET552" s="17"/>
      <c r="EU552" s="17"/>
      <c r="FW552" s="40"/>
      <c r="FX552" s="40"/>
      <c r="FY552" s="40"/>
      <c r="FZ552" s="40"/>
      <c r="GA552" s="40"/>
      <c r="GB552" s="18"/>
      <c r="GC552" s="18"/>
      <c r="GD552" s="19"/>
      <c r="GE552" s="19"/>
      <c r="GF552" s="41"/>
      <c r="GG552" s="41"/>
      <c r="GH552" s="41"/>
      <c r="GI552" s="41"/>
      <c r="GJ552" s="41"/>
      <c r="GK552" s="41"/>
      <c r="GL552" s="41"/>
      <c r="GM552" s="41"/>
      <c r="GN552" s="41"/>
      <c r="GO552" s="41"/>
      <c r="GP552" s="41"/>
      <c r="GQ552" s="41"/>
      <c r="GR552" s="41"/>
      <c r="GS552" s="41"/>
      <c r="GT552" s="41"/>
      <c r="GU552" s="41"/>
      <c r="GV552" s="42"/>
      <c r="GW552" s="42"/>
      <c r="GX552" s="42"/>
      <c r="GY552" s="42"/>
      <c r="GZ552" s="41"/>
      <c r="HA552" s="41"/>
      <c r="HB552" s="41"/>
      <c r="HC552" s="41"/>
      <c r="HD552" s="41"/>
      <c r="HE552" s="41"/>
      <c r="HF552" s="37"/>
      <c r="HG552" s="37"/>
      <c r="HH552" s="43"/>
      <c r="HI552" s="43"/>
      <c r="HJ552" s="41"/>
      <c r="HK552" s="43"/>
      <c r="HL552" s="42"/>
      <c r="HM552" s="18"/>
      <c r="HN552" s="18"/>
      <c r="HO552" s="42"/>
      <c r="HP552" s="18"/>
      <c r="HQ552" s="18"/>
      <c r="HR552" s="19"/>
      <c r="HS552" s="43"/>
      <c r="HT552" s="42"/>
      <c r="HU552" s="41"/>
      <c r="HV552" s="41"/>
      <c r="HW552" s="19"/>
      <c r="HX552" s="43"/>
      <c r="HY552" s="19"/>
      <c r="HZ552" s="41"/>
      <c r="IA552" s="41"/>
      <c r="IB552" s="19"/>
    </row>
    <row r="553" spans="1:236" ht="15.5">
      <c r="A553" s="15">
        <v>6162</v>
      </c>
      <c r="B553" t="s">
        <v>647</v>
      </c>
      <c r="C553" t="s">
        <v>632</v>
      </c>
      <c r="D553">
        <v>0</v>
      </c>
      <c r="E553">
        <f t="shared" si="24"/>
        <v>0.10999999999999943</v>
      </c>
      <c r="F553">
        <f t="shared" si="25"/>
        <v>9.9999999999994316E-2</v>
      </c>
      <c r="G553">
        <f t="shared" si="26"/>
        <v>15</v>
      </c>
      <c r="H553" t="s">
        <v>124</v>
      </c>
      <c r="I553" t="s">
        <v>105</v>
      </c>
      <c r="J553" t="s">
        <v>100</v>
      </c>
      <c r="K553" t="s">
        <v>101</v>
      </c>
      <c r="L553">
        <v>24</v>
      </c>
      <c r="M553">
        <v>1200</v>
      </c>
      <c r="N553">
        <v>10</v>
      </c>
      <c r="O553">
        <v>1.5</v>
      </c>
      <c r="P553" s="15">
        <v>6162</v>
      </c>
      <c r="Q553">
        <v>51.7</v>
      </c>
      <c r="R553">
        <v>1.42</v>
      </c>
      <c r="S553">
        <v>14.3</v>
      </c>
      <c r="T553">
        <v>11.1</v>
      </c>
      <c r="U553">
        <v>0</v>
      </c>
      <c r="V553">
        <v>7.76</v>
      </c>
      <c r="W553">
        <v>6.01</v>
      </c>
      <c r="X553">
        <v>4.29</v>
      </c>
      <c r="Y553">
        <v>2.35</v>
      </c>
      <c r="Z553">
        <v>0</v>
      </c>
      <c r="AA553">
        <v>0.96</v>
      </c>
      <c r="AB553">
        <v>0</v>
      </c>
      <c r="AC553">
        <v>0</v>
      </c>
      <c r="AD553">
        <v>99.9</v>
      </c>
      <c r="AF553" s="15">
        <v>6162</v>
      </c>
      <c r="AG553">
        <v>51.5</v>
      </c>
      <c r="AH553">
        <v>0.4</v>
      </c>
      <c r="AI553">
        <v>7.21</v>
      </c>
      <c r="AJ553">
        <v>5.55</v>
      </c>
      <c r="AK553">
        <v>0</v>
      </c>
      <c r="AL553">
        <v>14.8</v>
      </c>
      <c r="AM553">
        <v>20.399999999999999</v>
      </c>
      <c r="AN553">
        <v>1.01</v>
      </c>
      <c r="AO553">
        <v>0</v>
      </c>
      <c r="AP553">
        <v>0</v>
      </c>
      <c r="AR553" s="38"/>
      <c r="AS553" s="38"/>
      <c r="AT553" s="38"/>
      <c r="AU553" s="38"/>
      <c r="AV553" s="38"/>
      <c r="AW553" s="38"/>
      <c r="AX553" s="38"/>
      <c r="AY553" s="38"/>
      <c r="AZ553" s="38"/>
      <c r="BA553" s="38"/>
      <c r="BB553" s="38"/>
      <c r="BC553" s="38"/>
      <c r="DJ553" s="17"/>
      <c r="EH553" s="17"/>
      <c r="EI553" s="17"/>
      <c r="EJ553" s="17"/>
      <c r="EK553" s="17"/>
      <c r="EL553" s="17"/>
      <c r="EM553" s="17"/>
      <c r="EN553" s="17"/>
      <c r="EQ553" s="17"/>
      <c r="ER553" s="17"/>
      <c r="ES553" s="17"/>
      <c r="ET553" s="17"/>
      <c r="EU553" s="17"/>
      <c r="FW553" s="40"/>
      <c r="FX553" s="40"/>
      <c r="FY553" s="40"/>
      <c r="FZ553" s="40"/>
      <c r="GA553" s="40"/>
      <c r="GB553" s="18"/>
      <c r="GC553" s="18"/>
      <c r="GD553" s="19"/>
      <c r="GE553" s="19"/>
      <c r="GF553" s="41"/>
      <c r="GG553" s="41"/>
      <c r="GH553" s="41"/>
      <c r="GI553" s="41"/>
      <c r="GJ553" s="41"/>
      <c r="GK553" s="41"/>
      <c r="GL553" s="41"/>
      <c r="GM553" s="41"/>
      <c r="GN553" s="41"/>
      <c r="GO553" s="41"/>
      <c r="GP553" s="41"/>
      <c r="GQ553" s="41"/>
      <c r="GR553" s="41"/>
      <c r="GS553" s="41"/>
      <c r="GT553" s="41"/>
      <c r="GU553" s="41"/>
      <c r="GV553" s="42"/>
      <c r="GW553" s="42"/>
      <c r="GX553" s="42"/>
      <c r="GY553" s="42"/>
      <c r="GZ553" s="41"/>
      <c r="HA553" s="41"/>
      <c r="HB553" s="41"/>
      <c r="HC553" s="41"/>
      <c r="HD553" s="41"/>
      <c r="HE553" s="41"/>
      <c r="HF553" s="37"/>
      <c r="HG553" s="37"/>
      <c r="HH553" s="43"/>
      <c r="HI553" s="43"/>
      <c r="HJ553" s="41"/>
      <c r="HK553" s="43"/>
      <c r="HL553" s="42"/>
      <c r="HM553" s="18"/>
      <c r="HN553" s="18"/>
      <c r="HO553" s="42"/>
      <c r="HP553" s="18"/>
      <c r="HQ553" s="18"/>
      <c r="HR553" s="19"/>
      <c r="HS553" s="43"/>
      <c r="HT553" s="42"/>
      <c r="HU553" s="41"/>
      <c r="HV553" s="41"/>
      <c r="HW553" s="19"/>
      <c r="HX553" s="43"/>
      <c r="HY553" s="19"/>
      <c r="HZ553" s="41"/>
      <c r="IA553" s="41"/>
      <c r="IB553" s="19"/>
    </row>
    <row r="554" spans="1:236" ht="15.5">
      <c r="A554" s="15">
        <v>6163</v>
      </c>
      <c r="B554" t="s">
        <v>642</v>
      </c>
      <c r="C554" t="s">
        <v>632</v>
      </c>
      <c r="D554">
        <v>0</v>
      </c>
      <c r="E554">
        <f t="shared" si="24"/>
        <v>9.9999999999766942E-3</v>
      </c>
      <c r="F554">
        <f t="shared" si="25"/>
        <v>0</v>
      </c>
      <c r="G554">
        <f t="shared" si="26"/>
        <v>15</v>
      </c>
      <c r="H554" t="s">
        <v>124</v>
      </c>
      <c r="I554" t="s">
        <v>105</v>
      </c>
      <c r="J554" t="s">
        <v>100</v>
      </c>
      <c r="K554" t="s">
        <v>101</v>
      </c>
      <c r="L554">
        <v>24</v>
      </c>
      <c r="M554">
        <v>1175</v>
      </c>
      <c r="N554">
        <v>10</v>
      </c>
      <c r="O554">
        <v>1.5</v>
      </c>
      <c r="P554" s="15">
        <v>6163</v>
      </c>
      <c r="Q554">
        <v>52.1</v>
      </c>
      <c r="R554">
        <v>1.23</v>
      </c>
      <c r="S554">
        <v>14.4</v>
      </c>
      <c r="T554">
        <v>11</v>
      </c>
      <c r="U554">
        <v>0</v>
      </c>
      <c r="V554">
        <v>6.98</v>
      </c>
      <c r="W554">
        <v>6.4</v>
      </c>
      <c r="X554">
        <v>4.28</v>
      </c>
      <c r="Y554">
        <v>2.62</v>
      </c>
      <c r="Z554">
        <v>0</v>
      </c>
      <c r="AA554">
        <v>0.98</v>
      </c>
      <c r="AB554">
        <v>0</v>
      </c>
      <c r="AC554">
        <v>0</v>
      </c>
      <c r="AD554">
        <v>100</v>
      </c>
      <c r="AF554" s="15">
        <v>6163</v>
      </c>
      <c r="AG554">
        <v>51.2</v>
      </c>
      <c r="AH554">
        <v>0.67</v>
      </c>
      <c r="AI554">
        <v>7.18</v>
      </c>
      <c r="AJ554">
        <v>5.09</v>
      </c>
      <c r="AK554">
        <v>0</v>
      </c>
      <c r="AL554">
        <v>14.2</v>
      </c>
      <c r="AM554">
        <v>20.5</v>
      </c>
      <c r="AN554">
        <v>1.1599999999999999</v>
      </c>
      <c r="AO554">
        <v>0</v>
      </c>
      <c r="AP554">
        <v>0</v>
      </c>
      <c r="AR554" s="38"/>
      <c r="AS554" s="38"/>
      <c r="AT554" s="38"/>
      <c r="AU554" s="38"/>
      <c r="AV554" s="38"/>
      <c r="AW554" s="38"/>
      <c r="AX554" s="38"/>
      <c r="AY554" s="38"/>
      <c r="AZ554" s="38"/>
      <c r="BA554" s="38"/>
      <c r="BB554" s="38"/>
      <c r="BC554" s="38"/>
      <c r="DJ554" s="17"/>
      <c r="EH554" s="17"/>
      <c r="EI554" s="17"/>
      <c r="EJ554" s="17"/>
      <c r="EK554" s="17"/>
      <c r="EL554" s="17"/>
      <c r="EM554" s="17"/>
      <c r="EN554" s="17"/>
      <c r="EQ554" s="17"/>
      <c r="ER554" s="17"/>
      <c r="ES554" s="17"/>
      <c r="ET554" s="17"/>
      <c r="EU554" s="17"/>
      <c r="FW554" s="40"/>
      <c r="FX554" s="40"/>
      <c r="FY554" s="40"/>
      <c r="FZ554" s="40"/>
      <c r="GA554" s="40"/>
      <c r="GB554" s="18"/>
      <c r="GC554" s="18"/>
      <c r="GD554" s="19"/>
      <c r="GE554" s="19"/>
      <c r="GF554" s="41"/>
      <c r="GG554" s="41"/>
      <c r="GH554" s="41"/>
      <c r="GI554" s="41"/>
      <c r="GJ554" s="41"/>
      <c r="GK554" s="41"/>
      <c r="GL554" s="41"/>
      <c r="GM554" s="41"/>
      <c r="GN554" s="41"/>
      <c r="GO554" s="41"/>
      <c r="GP554" s="41"/>
      <c r="GQ554" s="41"/>
      <c r="GR554" s="41"/>
      <c r="GS554" s="41"/>
      <c r="GT554" s="41"/>
      <c r="GU554" s="41"/>
      <c r="GV554" s="42"/>
      <c r="GW554" s="42"/>
      <c r="GX554" s="42"/>
      <c r="GY554" s="42"/>
      <c r="GZ554" s="41"/>
      <c r="HA554" s="41"/>
      <c r="HB554" s="41"/>
      <c r="HC554" s="41"/>
      <c r="HD554" s="41"/>
      <c r="HE554" s="41"/>
      <c r="HF554" s="37"/>
      <c r="HG554" s="37"/>
      <c r="HH554" s="43"/>
      <c r="HI554" s="43"/>
      <c r="HJ554" s="41"/>
      <c r="HK554" s="43"/>
      <c r="HL554" s="42"/>
      <c r="HM554" s="18"/>
      <c r="HN554" s="18"/>
      <c r="HO554" s="42"/>
      <c r="HP554" s="18"/>
      <c r="HQ554" s="18"/>
      <c r="HR554" s="19"/>
      <c r="HS554" s="43"/>
      <c r="HT554" s="42"/>
      <c r="HU554" s="41"/>
      <c r="HV554" s="41"/>
      <c r="HW554" s="19"/>
      <c r="HX554" s="43"/>
      <c r="HY554" s="19"/>
      <c r="HZ554" s="41"/>
      <c r="IA554" s="41"/>
      <c r="IB554" s="19"/>
    </row>
    <row r="555" spans="1:236" ht="15.5">
      <c r="A555" s="15">
        <v>6164</v>
      </c>
      <c r="B555" t="s">
        <v>635</v>
      </c>
      <c r="C555" t="s">
        <v>632</v>
      </c>
      <c r="D555">
        <v>0</v>
      </c>
      <c r="E555">
        <f t="shared" si="24"/>
        <v>-7.000000000000739E-2</v>
      </c>
      <c r="F555">
        <f t="shared" si="25"/>
        <v>-9.9999999999994316E-2</v>
      </c>
      <c r="G555">
        <f t="shared" si="26"/>
        <v>15</v>
      </c>
      <c r="H555" t="s">
        <v>124</v>
      </c>
      <c r="I555" t="s">
        <v>105</v>
      </c>
      <c r="J555" t="s">
        <v>100</v>
      </c>
      <c r="K555" t="s">
        <v>101</v>
      </c>
      <c r="L555">
        <v>48</v>
      </c>
      <c r="M555">
        <v>1150</v>
      </c>
      <c r="N555">
        <v>10</v>
      </c>
      <c r="O555">
        <v>1.5</v>
      </c>
      <c r="P555" s="15">
        <v>6164</v>
      </c>
      <c r="Q555">
        <v>51.9</v>
      </c>
      <c r="R555">
        <v>1.49</v>
      </c>
      <c r="S555">
        <v>13</v>
      </c>
      <c r="T555">
        <v>13</v>
      </c>
      <c r="U555">
        <v>0</v>
      </c>
      <c r="V555">
        <v>5.41</v>
      </c>
      <c r="W555">
        <v>5.54</v>
      </c>
      <c r="X555">
        <v>4.18</v>
      </c>
      <c r="Y555">
        <v>3.99</v>
      </c>
      <c r="Z555">
        <v>0</v>
      </c>
      <c r="AA555">
        <v>1.56</v>
      </c>
      <c r="AB555">
        <v>0</v>
      </c>
      <c r="AC555">
        <v>0</v>
      </c>
      <c r="AD555">
        <v>100.1</v>
      </c>
      <c r="AF555" s="15">
        <v>6164</v>
      </c>
      <c r="AG555">
        <v>51</v>
      </c>
      <c r="AH555">
        <v>0.54</v>
      </c>
      <c r="AI555">
        <v>6.69</v>
      </c>
      <c r="AJ555">
        <v>7.28</v>
      </c>
      <c r="AK555">
        <v>0</v>
      </c>
      <c r="AL555">
        <v>13.2</v>
      </c>
      <c r="AM555">
        <v>20.7</v>
      </c>
      <c r="AN555">
        <v>1.05</v>
      </c>
      <c r="AO555">
        <v>0</v>
      </c>
      <c r="AP555">
        <v>0</v>
      </c>
      <c r="AR555" s="38"/>
      <c r="AS555" s="38"/>
      <c r="AT555" s="38"/>
      <c r="AU555" s="38"/>
      <c r="AV555" s="38"/>
      <c r="AW555" s="38"/>
      <c r="AX555" s="38"/>
      <c r="AY555" s="38"/>
      <c r="AZ555" s="38"/>
      <c r="BA555" s="38"/>
      <c r="BB555" s="38"/>
      <c r="BC555" s="38"/>
      <c r="DJ555" s="17"/>
      <c r="EH555" s="17"/>
      <c r="EI555" s="17"/>
      <c r="EJ555" s="17"/>
      <c r="EK555" s="17"/>
      <c r="EL555" s="17"/>
      <c r="EM555" s="17"/>
      <c r="EN555" s="17"/>
      <c r="EQ555" s="17"/>
      <c r="ER555" s="17"/>
      <c r="ES555" s="17"/>
      <c r="ET555" s="17"/>
      <c r="EU555" s="17"/>
      <c r="FW555" s="40"/>
      <c r="FX555" s="40"/>
      <c r="FY555" s="40"/>
      <c r="FZ555" s="40"/>
      <c r="GA555" s="40"/>
      <c r="GB555" s="18"/>
      <c r="GC555" s="18"/>
      <c r="GD555" s="19"/>
      <c r="GE555" s="19"/>
      <c r="GF555" s="41"/>
      <c r="GG555" s="41"/>
      <c r="GH555" s="41"/>
      <c r="GI555" s="41"/>
      <c r="GJ555" s="41"/>
      <c r="GK555" s="41"/>
      <c r="GL555" s="41"/>
      <c r="GM555" s="41"/>
      <c r="GN555" s="41"/>
      <c r="GO555" s="41"/>
      <c r="GP555" s="41"/>
      <c r="GQ555" s="41"/>
      <c r="GR555" s="41"/>
      <c r="GS555" s="41"/>
      <c r="GT555" s="41"/>
      <c r="GU555" s="41"/>
      <c r="GV555" s="42"/>
      <c r="GW555" s="42"/>
      <c r="GX555" s="42"/>
      <c r="GY555" s="42"/>
      <c r="GZ555" s="41"/>
      <c r="HA555" s="41"/>
      <c r="HB555" s="41"/>
      <c r="HC555" s="41"/>
      <c r="HD555" s="41"/>
      <c r="HE555" s="41"/>
      <c r="HF555" s="37"/>
      <c r="HG555" s="37"/>
      <c r="HH555" s="43"/>
      <c r="HI555" s="43"/>
      <c r="HJ555" s="41"/>
      <c r="HK555" s="43"/>
      <c r="HL555" s="42"/>
      <c r="HM555" s="18"/>
      <c r="HN555" s="18"/>
      <c r="HO555" s="42"/>
      <c r="HP555" s="18"/>
      <c r="HQ555" s="18"/>
      <c r="HR555" s="19"/>
      <c r="HS555" s="43"/>
      <c r="HT555" s="42"/>
      <c r="HU555" s="41"/>
      <c r="HV555" s="41"/>
      <c r="HW555" s="19"/>
      <c r="HX555" s="43"/>
      <c r="HY555" s="19"/>
      <c r="HZ555" s="41"/>
      <c r="IA555" s="41"/>
      <c r="IB555" s="19"/>
    </row>
    <row r="556" spans="1:236" ht="15.5">
      <c r="A556" s="15">
        <v>6165</v>
      </c>
      <c r="B556" t="s">
        <v>637</v>
      </c>
      <c r="C556" t="s">
        <v>632</v>
      </c>
      <c r="D556">
        <v>0</v>
      </c>
      <c r="E556">
        <f t="shared" si="24"/>
        <v>7.000000000000739E-2</v>
      </c>
      <c r="F556">
        <f t="shared" si="25"/>
        <v>9.9999999999994316E-2</v>
      </c>
      <c r="G556">
        <f t="shared" si="26"/>
        <v>15</v>
      </c>
      <c r="H556" t="s">
        <v>124</v>
      </c>
      <c r="I556" t="s">
        <v>105</v>
      </c>
      <c r="J556" t="s">
        <v>100</v>
      </c>
      <c r="K556" t="s">
        <v>101</v>
      </c>
      <c r="L556">
        <v>96</v>
      </c>
      <c r="M556">
        <v>1125</v>
      </c>
      <c r="N556">
        <v>10</v>
      </c>
      <c r="O556">
        <v>1.5</v>
      </c>
      <c r="P556" s="15">
        <v>6165</v>
      </c>
      <c r="Q556">
        <v>53.2</v>
      </c>
      <c r="R556">
        <v>1.08</v>
      </c>
      <c r="S556">
        <v>15</v>
      </c>
      <c r="T556">
        <v>9.3699999999999992</v>
      </c>
      <c r="U556">
        <v>0</v>
      </c>
      <c r="V556">
        <v>4.91</v>
      </c>
      <c r="W556">
        <v>7.22</v>
      </c>
      <c r="X556">
        <v>3.25</v>
      </c>
      <c r="Y556">
        <v>4.7699999999999996</v>
      </c>
      <c r="Z556">
        <v>0</v>
      </c>
      <c r="AA556">
        <v>1.1299999999999999</v>
      </c>
      <c r="AB556">
        <v>0</v>
      </c>
      <c r="AC556">
        <v>0</v>
      </c>
      <c r="AD556">
        <v>99.9</v>
      </c>
      <c r="AF556" s="15">
        <v>6165</v>
      </c>
      <c r="AG556">
        <v>50.9</v>
      </c>
      <c r="AH556">
        <v>0.33</v>
      </c>
      <c r="AI556">
        <v>7.41</v>
      </c>
      <c r="AJ556">
        <v>6.58</v>
      </c>
      <c r="AK556">
        <v>0</v>
      </c>
      <c r="AL556">
        <v>13.5</v>
      </c>
      <c r="AM556">
        <v>20.3</v>
      </c>
      <c r="AN556">
        <v>1.24</v>
      </c>
      <c r="AO556">
        <v>0</v>
      </c>
      <c r="AP556">
        <v>0</v>
      </c>
      <c r="AR556" s="38"/>
      <c r="AS556" s="38"/>
      <c r="AT556" s="38"/>
      <c r="AU556" s="38"/>
      <c r="AV556" s="38"/>
      <c r="AW556" s="38"/>
      <c r="AX556" s="38"/>
      <c r="AY556" s="38"/>
      <c r="AZ556" s="38"/>
      <c r="BA556" s="38"/>
      <c r="BB556" s="38"/>
      <c r="BC556" s="38"/>
      <c r="DJ556" s="17"/>
      <c r="EH556" s="17"/>
      <c r="EI556" s="17"/>
      <c r="EJ556" s="17"/>
      <c r="EK556" s="17"/>
      <c r="EL556" s="17"/>
      <c r="EM556" s="17"/>
      <c r="EN556" s="17"/>
      <c r="EQ556" s="17"/>
      <c r="ER556" s="17"/>
      <c r="ES556" s="17"/>
      <c r="ET556" s="17"/>
      <c r="EU556" s="17"/>
      <c r="FW556" s="40"/>
      <c r="FX556" s="40"/>
      <c r="FY556" s="40"/>
      <c r="FZ556" s="40"/>
      <c r="GA556" s="40"/>
      <c r="GB556" s="18"/>
      <c r="GC556" s="18"/>
      <c r="GD556" s="19"/>
      <c r="GE556" s="19"/>
      <c r="GF556" s="41"/>
      <c r="GG556" s="41"/>
      <c r="GH556" s="41"/>
      <c r="GI556" s="41"/>
      <c r="GJ556" s="41"/>
      <c r="GK556" s="41"/>
      <c r="GL556" s="41"/>
      <c r="GM556" s="41"/>
      <c r="GN556" s="41"/>
      <c r="GO556" s="41"/>
      <c r="GP556" s="41"/>
      <c r="GQ556" s="41"/>
      <c r="GR556" s="41"/>
      <c r="GS556" s="41"/>
      <c r="GT556" s="41"/>
      <c r="GU556" s="41"/>
      <c r="GV556" s="42"/>
      <c r="GW556" s="42"/>
      <c r="GX556" s="42"/>
      <c r="GY556" s="42"/>
      <c r="GZ556" s="41"/>
      <c r="HA556" s="41"/>
      <c r="HB556" s="41"/>
      <c r="HC556" s="41"/>
      <c r="HD556" s="41"/>
      <c r="HE556" s="41"/>
      <c r="HF556" s="37"/>
      <c r="HG556" s="37"/>
      <c r="HH556" s="43"/>
      <c r="HI556" s="43"/>
      <c r="HJ556" s="41"/>
      <c r="HK556" s="43"/>
      <c r="HL556" s="42"/>
      <c r="HM556" s="18"/>
      <c r="HN556" s="18"/>
      <c r="HO556" s="42"/>
      <c r="HP556" s="18"/>
      <c r="HQ556" s="18"/>
      <c r="HR556" s="19"/>
      <c r="HS556" s="43"/>
      <c r="HT556" s="42"/>
      <c r="HU556" s="41"/>
      <c r="HV556" s="41"/>
      <c r="HW556" s="19"/>
      <c r="HX556" s="43"/>
      <c r="HY556" s="19"/>
      <c r="HZ556" s="41"/>
      <c r="IA556" s="41"/>
      <c r="IB556" s="19"/>
    </row>
    <row r="557" spans="1:236" ht="15.5">
      <c r="A557" s="15">
        <v>6168</v>
      </c>
      <c r="B557" t="s">
        <v>648</v>
      </c>
      <c r="C557" t="s">
        <v>632</v>
      </c>
      <c r="D557">
        <v>0</v>
      </c>
      <c r="E557">
        <f t="shared" si="24"/>
        <v>7.000000000000739E-2</v>
      </c>
      <c r="F557">
        <f t="shared" si="25"/>
        <v>6.9999999999993179E-2</v>
      </c>
      <c r="G557">
        <f t="shared" si="26"/>
        <v>15</v>
      </c>
      <c r="H557" t="s">
        <v>124</v>
      </c>
      <c r="I557" t="s">
        <v>105</v>
      </c>
      <c r="J557" t="s">
        <v>100</v>
      </c>
      <c r="K557" t="s">
        <v>101</v>
      </c>
      <c r="L557">
        <v>24</v>
      </c>
      <c r="M557">
        <v>1200</v>
      </c>
      <c r="N557">
        <v>10</v>
      </c>
      <c r="O557">
        <v>1.5</v>
      </c>
      <c r="P557" s="15">
        <v>6168</v>
      </c>
      <c r="Q557">
        <v>52.9</v>
      </c>
      <c r="R557">
        <v>1.06</v>
      </c>
      <c r="S557">
        <v>16.399999999999999</v>
      </c>
      <c r="T557">
        <v>9.06</v>
      </c>
      <c r="U557">
        <v>0</v>
      </c>
      <c r="V557">
        <v>5.23</v>
      </c>
      <c r="W557">
        <v>7.32</v>
      </c>
      <c r="X557">
        <v>3.77</v>
      </c>
      <c r="Y557">
        <v>3.44</v>
      </c>
      <c r="Z557">
        <v>0</v>
      </c>
      <c r="AA557">
        <v>0.75</v>
      </c>
      <c r="AB557">
        <v>0</v>
      </c>
      <c r="AC557">
        <v>0</v>
      </c>
      <c r="AD557">
        <v>99.93</v>
      </c>
      <c r="AF557" s="15">
        <v>6168</v>
      </c>
      <c r="AG557">
        <v>51.1</v>
      </c>
      <c r="AH557">
        <v>0.51</v>
      </c>
      <c r="AI557">
        <v>7.01</v>
      </c>
      <c r="AJ557">
        <v>5.93</v>
      </c>
      <c r="AK557">
        <v>0</v>
      </c>
      <c r="AL557">
        <v>14.6</v>
      </c>
      <c r="AM557">
        <v>20.3</v>
      </c>
      <c r="AN557">
        <v>1.21</v>
      </c>
      <c r="AO557">
        <v>0</v>
      </c>
      <c r="AP557">
        <v>0</v>
      </c>
      <c r="AR557" s="38"/>
      <c r="AS557" s="38"/>
      <c r="AT557" s="38"/>
      <c r="AU557" s="38"/>
      <c r="AV557" s="38"/>
      <c r="AW557" s="38"/>
      <c r="AX557" s="38"/>
      <c r="AY557" s="38"/>
      <c r="AZ557" s="38"/>
      <c r="BA557" s="38"/>
      <c r="BB557" s="38"/>
      <c r="BC557" s="38"/>
      <c r="DJ557" s="17"/>
      <c r="EH557" s="17"/>
      <c r="EI557" s="17"/>
      <c r="EJ557" s="17"/>
      <c r="EK557" s="17"/>
      <c r="EL557" s="17"/>
      <c r="EM557" s="17"/>
      <c r="EN557" s="17"/>
      <c r="EQ557" s="17"/>
      <c r="ER557" s="17"/>
      <c r="ES557" s="17"/>
      <c r="ET557" s="17"/>
      <c r="EU557" s="17"/>
      <c r="FW557" s="40"/>
      <c r="FX557" s="40"/>
      <c r="FY557" s="40"/>
      <c r="FZ557" s="40"/>
      <c r="GA557" s="40"/>
      <c r="GB557" s="18"/>
      <c r="GC557" s="18"/>
      <c r="GD557" s="19"/>
      <c r="GE557" s="19"/>
      <c r="GF557" s="41"/>
      <c r="GG557" s="41"/>
      <c r="GH557" s="41"/>
      <c r="GI557" s="41"/>
      <c r="GJ557" s="41"/>
      <c r="GK557" s="41"/>
      <c r="GL557" s="41"/>
      <c r="GM557" s="41"/>
      <c r="GN557" s="41"/>
      <c r="GO557" s="41"/>
      <c r="GP557" s="41"/>
      <c r="GQ557" s="41"/>
      <c r="GR557" s="41"/>
      <c r="GS557" s="41"/>
      <c r="GT557" s="41"/>
      <c r="GU557" s="41"/>
      <c r="GV557" s="42"/>
      <c r="GW557" s="42"/>
      <c r="GX557" s="42"/>
      <c r="GY557" s="42"/>
      <c r="GZ557" s="41"/>
      <c r="HA557" s="41"/>
      <c r="HB557" s="41"/>
      <c r="HC557" s="41"/>
      <c r="HD557" s="41"/>
      <c r="HE557" s="41"/>
      <c r="HF557" s="37"/>
      <c r="HG557" s="37"/>
      <c r="HH557" s="43"/>
      <c r="HI557" s="43"/>
      <c r="HJ557" s="41"/>
      <c r="HK557" s="43"/>
      <c r="HL557" s="42"/>
      <c r="HM557" s="18"/>
      <c r="HN557" s="18"/>
      <c r="HO557" s="42"/>
      <c r="HP557" s="18"/>
      <c r="HQ557" s="18"/>
      <c r="HR557" s="19"/>
      <c r="HS557" s="43"/>
      <c r="HT557" s="42"/>
      <c r="HU557" s="41"/>
      <c r="HV557" s="41"/>
      <c r="HW557" s="19"/>
      <c r="HX557" s="43"/>
      <c r="HY557" s="19"/>
      <c r="HZ557" s="41"/>
      <c r="IA557" s="41"/>
      <c r="IB557" s="19"/>
    </row>
    <row r="558" spans="1:236" ht="15.5">
      <c r="A558" s="15">
        <v>6169</v>
      </c>
      <c r="B558" t="s">
        <v>643</v>
      </c>
      <c r="C558" t="s">
        <v>632</v>
      </c>
      <c r="D558">
        <v>0</v>
      </c>
      <c r="E558">
        <f t="shared" si="24"/>
        <v>-0.24999999999998579</v>
      </c>
      <c r="F558">
        <f t="shared" si="25"/>
        <v>-0.25</v>
      </c>
      <c r="G558">
        <f t="shared" si="26"/>
        <v>15</v>
      </c>
      <c r="H558" t="s">
        <v>124</v>
      </c>
      <c r="I558" t="s">
        <v>105</v>
      </c>
      <c r="J558" t="s">
        <v>100</v>
      </c>
      <c r="K558" t="s">
        <v>101</v>
      </c>
      <c r="L558">
        <v>24</v>
      </c>
      <c r="M558">
        <v>1175</v>
      </c>
      <c r="N558">
        <v>10</v>
      </c>
      <c r="O558">
        <v>1.5</v>
      </c>
      <c r="P558" s="15">
        <v>6169</v>
      </c>
      <c r="Q558">
        <v>52.4</v>
      </c>
      <c r="R558">
        <v>1.19</v>
      </c>
      <c r="S558">
        <v>16.100000000000001</v>
      </c>
      <c r="T558">
        <v>10.8</v>
      </c>
      <c r="U558">
        <v>0</v>
      </c>
      <c r="V558">
        <v>3.95</v>
      </c>
      <c r="W558">
        <v>7.2</v>
      </c>
      <c r="X558">
        <v>3.49</v>
      </c>
      <c r="Y558">
        <v>4.21</v>
      </c>
      <c r="Z558">
        <v>0</v>
      </c>
      <c r="AA558">
        <v>0.91</v>
      </c>
      <c r="AB558">
        <v>0</v>
      </c>
      <c r="AC558">
        <v>0</v>
      </c>
      <c r="AD558">
        <v>100.25</v>
      </c>
      <c r="AF558" s="15">
        <v>6169</v>
      </c>
      <c r="AG558">
        <v>50.5</v>
      </c>
      <c r="AH558">
        <v>0.68</v>
      </c>
      <c r="AI558">
        <v>7.01</v>
      </c>
      <c r="AJ558">
        <v>7.86</v>
      </c>
      <c r="AK558">
        <v>0</v>
      </c>
      <c r="AL558">
        <v>12.1</v>
      </c>
      <c r="AM558">
        <v>20.7</v>
      </c>
      <c r="AN558">
        <v>1.4</v>
      </c>
      <c r="AO558">
        <v>0</v>
      </c>
      <c r="AP558">
        <v>0</v>
      </c>
      <c r="AR558" s="38"/>
      <c r="AS558" s="38"/>
      <c r="AT558" s="38"/>
      <c r="AU558" s="38"/>
      <c r="AV558" s="38"/>
      <c r="AW558" s="38"/>
      <c r="AX558" s="38"/>
      <c r="AY558" s="38"/>
      <c r="AZ558" s="38"/>
      <c r="BA558" s="38"/>
      <c r="BB558" s="38"/>
      <c r="BC558" s="38"/>
      <c r="DJ558" s="17"/>
      <c r="EH558" s="17"/>
      <c r="EI558" s="17"/>
      <c r="EJ558" s="17"/>
      <c r="EK558" s="17"/>
      <c r="EL558" s="17"/>
      <c r="EM558" s="17"/>
      <c r="EN558" s="17"/>
      <c r="EQ558" s="17"/>
      <c r="ER558" s="17"/>
      <c r="ES558" s="17"/>
      <c r="ET558" s="17"/>
      <c r="EU558" s="17"/>
      <c r="FW558" s="40"/>
      <c r="FX558" s="40"/>
      <c r="FY558" s="40"/>
      <c r="FZ558" s="40"/>
      <c r="GA558" s="40"/>
      <c r="GB558" s="18"/>
      <c r="GC558" s="18"/>
      <c r="GD558" s="19"/>
      <c r="GE558" s="19"/>
      <c r="GF558" s="41"/>
      <c r="GG558" s="41"/>
      <c r="GH558" s="41"/>
      <c r="GI558" s="41"/>
      <c r="GJ558" s="41"/>
      <c r="GK558" s="41"/>
      <c r="GL558" s="41"/>
      <c r="GM558" s="41"/>
      <c r="GN558" s="41"/>
      <c r="GO558" s="41"/>
      <c r="GP558" s="41"/>
      <c r="GQ558" s="41"/>
      <c r="GR558" s="41"/>
      <c r="GS558" s="41"/>
      <c r="GT558" s="41"/>
      <c r="GU558" s="41"/>
      <c r="GV558" s="42"/>
      <c r="GW558" s="42"/>
      <c r="GX558" s="42"/>
      <c r="GY558" s="42"/>
      <c r="GZ558" s="41"/>
      <c r="HA558" s="41"/>
      <c r="HB558" s="41"/>
      <c r="HC558" s="41"/>
      <c r="HD558" s="41"/>
      <c r="HE558" s="41"/>
      <c r="HF558" s="37"/>
      <c r="HG558" s="37"/>
      <c r="HH558" s="43"/>
      <c r="HI558" s="43"/>
      <c r="HJ558" s="41"/>
      <c r="HK558" s="43"/>
      <c r="HL558" s="42"/>
      <c r="HM558" s="18"/>
      <c r="HN558" s="18"/>
      <c r="HO558" s="42"/>
      <c r="HP558" s="18"/>
      <c r="HQ558" s="18"/>
      <c r="HR558" s="19"/>
      <c r="HS558" s="43"/>
      <c r="HT558" s="42"/>
      <c r="HU558" s="41"/>
      <c r="HV558" s="41"/>
      <c r="HW558" s="19"/>
      <c r="HX558" s="43"/>
      <c r="HY558" s="19"/>
      <c r="HZ558" s="41"/>
      <c r="IA558" s="41"/>
      <c r="IB558" s="19"/>
    </row>
    <row r="559" spans="1:236" ht="15.5">
      <c r="A559" s="15">
        <v>6170</v>
      </c>
      <c r="B559" t="s">
        <v>638</v>
      </c>
      <c r="C559" t="s">
        <v>632</v>
      </c>
      <c r="D559">
        <v>0</v>
      </c>
      <c r="E559">
        <f t="shared" si="24"/>
        <v>-3.0000000000001137E-2</v>
      </c>
      <c r="F559">
        <f t="shared" si="25"/>
        <v>-3.0000000000001137E-2</v>
      </c>
      <c r="G559">
        <f t="shared" si="26"/>
        <v>15</v>
      </c>
      <c r="H559" t="s">
        <v>124</v>
      </c>
      <c r="I559" t="s">
        <v>105</v>
      </c>
      <c r="J559" t="s">
        <v>100</v>
      </c>
      <c r="K559" t="s">
        <v>101</v>
      </c>
      <c r="L559">
        <v>48</v>
      </c>
      <c r="M559">
        <v>1150</v>
      </c>
      <c r="N559">
        <v>10</v>
      </c>
      <c r="O559">
        <v>1.5</v>
      </c>
      <c r="P559" s="15">
        <v>6170</v>
      </c>
      <c r="Q559">
        <v>53.3</v>
      </c>
      <c r="R559">
        <v>1.1100000000000001</v>
      </c>
      <c r="S559">
        <v>15.2</v>
      </c>
      <c r="T559">
        <v>10.4</v>
      </c>
      <c r="U559">
        <v>0</v>
      </c>
      <c r="V559">
        <v>2.98</v>
      </c>
      <c r="W559">
        <v>6.38</v>
      </c>
      <c r="X559">
        <v>3.08</v>
      </c>
      <c r="Y559">
        <v>6.17</v>
      </c>
      <c r="Z559">
        <v>0</v>
      </c>
      <c r="AA559">
        <v>1.41</v>
      </c>
      <c r="AB559">
        <v>0</v>
      </c>
      <c r="AC559">
        <v>0</v>
      </c>
      <c r="AD559">
        <v>100.03</v>
      </c>
      <c r="AF559" s="15">
        <v>6170</v>
      </c>
      <c r="AG559">
        <v>50.1</v>
      </c>
      <c r="AH559">
        <v>0.72</v>
      </c>
      <c r="AI559">
        <v>7.22</v>
      </c>
      <c r="AJ559">
        <v>8.61</v>
      </c>
      <c r="AK559">
        <v>0</v>
      </c>
      <c r="AL559">
        <v>11.9</v>
      </c>
      <c r="AM559">
        <v>20.2</v>
      </c>
      <c r="AN559">
        <v>1.24</v>
      </c>
      <c r="AO559">
        <v>0</v>
      </c>
      <c r="AP559">
        <v>0</v>
      </c>
      <c r="AR559" s="38"/>
      <c r="AS559" s="38"/>
      <c r="AT559" s="38"/>
      <c r="AU559" s="38"/>
      <c r="AV559" s="38"/>
      <c r="AW559" s="38"/>
      <c r="AX559" s="38"/>
      <c r="AY559" s="38"/>
      <c r="AZ559" s="38"/>
      <c r="BA559" s="38"/>
      <c r="BB559" s="38"/>
      <c r="BC559" s="38"/>
      <c r="DJ559" s="17"/>
      <c r="EH559" s="17"/>
      <c r="EI559" s="17"/>
      <c r="EJ559" s="17"/>
      <c r="EK559" s="17"/>
      <c r="EL559" s="17"/>
      <c r="EM559" s="17"/>
      <c r="EN559" s="17"/>
      <c r="EQ559" s="17"/>
      <c r="ER559" s="17"/>
      <c r="ES559" s="17"/>
      <c r="ET559" s="17"/>
      <c r="EU559" s="17"/>
      <c r="FW559" s="40"/>
      <c r="FX559" s="40"/>
      <c r="FY559" s="40"/>
      <c r="FZ559" s="40"/>
      <c r="GA559" s="40"/>
      <c r="GB559" s="18"/>
      <c r="GC559" s="18"/>
      <c r="GD559" s="19"/>
      <c r="GE559" s="19"/>
      <c r="GF559" s="41"/>
      <c r="GG559" s="41"/>
      <c r="GH559" s="41"/>
      <c r="GI559" s="41"/>
      <c r="GJ559" s="41"/>
      <c r="GK559" s="41"/>
      <c r="GL559" s="41"/>
      <c r="GM559" s="41"/>
      <c r="GN559" s="41"/>
      <c r="GO559" s="41"/>
      <c r="GP559" s="41"/>
      <c r="GQ559" s="41"/>
      <c r="GR559" s="41"/>
      <c r="GS559" s="41"/>
      <c r="GT559" s="41"/>
      <c r="GU559" s="41"/>
      <c r="GV559" s="42"/>
      <c r="GW559" s="42"/>
      <c r="GX559" s="42"/>
      <c r="GY559" s="42"/>
      <c r="GZ559" s="41"/>
      <c r="HA559" s="41"/>
      <c r="HB559" s="41"/>
      <c r="HC559" s="41"/>
      <c r="HD559" s="41"/>
      <c r="HE559" s="41"/>
      <c r="HF559" s="37"/>
      <c r="HG559" s="37"/>
      <c r="HH559" s="43"/>
      <c r="HI559" s="43"/>
      <c r="HJ559" s="41"/>
      <c r="HK559" s="43"/>
      <c r="HL559" s="42"/>
      <c r="HM559" s="18"/>
      <c r="HN559" s="18"/>
      <c r="HO559" s="42"/>
      <c r="HP559" s="18"/>
      <c r="HQ559" s="18"/>
      <c r="HR559" s="19"/>
      <c r="HS559" s="43"/>
      <c r="HT559" s="42"/>
      <c r="HU559" s="41"/>
      <c r="HV559" s="41"/>
      <c r="HW559" s="19"/>
      <c r="HX559" s="43"/>
      <c r="HY559" s="19"/>
      <c r="HZ559" s="41"/>
      <c r="IA559" s="41"/>
      <c r="IB559" s="19"/>
    </row>
    <row r="560" spans="1:236" ht="15.5">
      <c r="A560" s="15">
        <v>1606</v>
      </c>
      <c r="B560" t="s">
        <v>649</v>
      </c>
      <c r="C560" t="s">
        <v>650</v>
      </c>
      <c r="D560">
        <v>0</v>
      </c>
      <c r="E560">
        <f t="shared" si="24"/>
        <v>-0.26000000000000512</v>
      </c>
      <c r="F560">
        <f t="shared" si="25"/>
        <v>0.68999999999999773</v>
      </c>
      <c r="G560">
        <f t="shared" si="26"/>
        <v>1E-3</v>
      </c>
      <c r="H560" t="s">
        <v>651</v>
      </c>
      <c r="I560" t="s">
        <v>161</v>
      </c>
      <c r="J560" t="s">
        <v>207</v>
      </c>
      <c r="K560" t="s">
        <v>101</v>
      </c>
      <c r="L560">
        <v>96</v>
      </c>
      <c r="M560">
        <v>1080</v>
      </c>
      <c r="N560">
        <v>8</v>
      </c>
      <c r="O560">
        <v>1E-4</v>
      </c>
      <c r="P560" s="15">
        <v>1606</v>
      </c>
      <c r="Q560">
        <v>49.69</v>
      </c>
      <c r="R560">
        <v>2.12</v>
      </c>
      <c r="S560">
        <v>9.9700000000000006</v>
      </c>
      <c r="T560">
        <v>22.27</v>
      </c>
      <c r="U560">
        <v>0.34</v>
      </c>
      <c r="V560">
        <v>3.12</v>
      </c>
      <c r="W560">
        <v>9.5</v>
      </c>
      <c r="X560">
        <v>1.94</v>
      </c>
      <c r="Y560">
        <v>0.5</v>
      </c>
      <c r="Z560">
        <v>0</v>
      </c>
      <c r="AA560">
        <v>0.81</v>
      </c>
      <c r="AB560">
        <v>0</v>
      </c>
      <c r="AC560">
        <v>0</v>
      </c>
      <c r="AD560">
        <v>99.31</v>
      </c>
      <c r="AF560" s="15">
        <v>1606</v>
      </c>
      <c r="AG560">
        <v>50.92</v>
      </c>
      <c r="AH560">
        <v>0.3</v>
      </c>
      <c r="AI560">
        <v>1.22</v>
      </c>
      <c r="AJ560">
        <v>16.98</v>
      </c>
      <c r="AK560">
        <v>0.5</v>
      </c>
      <c r="AL560">
        <v>14</v>
      </c>
      <c r="AM560">
        <v>14.96</v>
      </c>
      <c r="AN560">
        <v>0.15</v>
      </c>
      <c r="AO560">
        <v>0</v>
      </c>
      <c r="AP560">
        <v>0</v>
      </c>
      <c r="AR560" s="38"/>
      <c r="AS560" s="38"/>
      <c r="AT560" s="38"/>
      <c r="AU560" s="38"/>
      <c r="AV560" s="38"/>
      <c r="AW560" s="38"/>
      <c r="AX560" s="38"/>
      <c r="AY560" s="38"/>
      <c r="AZ560" s="38"/>
      <c r="BA560" s="38"/>
      <c r="BB560" s="38"/>
      <c r="BC560" s="38"/>
      <c r="DJ560" s="17"/>
      <c r="EH560" s="17"/>
      <c r="EI560" s="17"/>
      <c r="EJ560" s="17"/>
      <c r="EK560" s="17"/>
      <c r="EL560" s="17"/>
      <c r="EM560" s="17"/>
      <c r="EN560" s="17"/>
      <c r="EQ560" s="17"/>
      <c r="ER560" s="17"/>
      <c r="ES560" s="17"/>
      <c r="ET560" s="17"/>
      <c r="EU560" s="17"/>
      <c r="FW560" s="40"/>
      <c r="FX560" s="40"/>
      <c r="FY560" s="40"/>
      <c r="FZ560" s="40"/>
      <c r="GA560" s="40"/>
      <c r="GB560" s="18"/>
      <c r="GC560" s="18"/>
      <c r="GD560" s="19"/>
      <c r="GE560" s="19"/>
      <c r="GF560" s="41"/>
      <c r="GG560" s="41"/>
      <c r="GH560" s="41"/>
      <c r="GI560" s="41"/>
      <c r="GJ560" s="41"/>
      <c r="GK560" s="41"/>
      <c r="GL560" s="41"/>
      <c r="GM560" s="41"/>
      <c r="GN560" s="41"/>
      <c r="GO560" s="41"/>
      <c r="GP560" s="41"/>
      <c r="GQ560" s="41"/>
      <c r="GR560" s="41"/>
      <c r="GS560" s="41"/>
      <c r="GT560" s="41"/>
      <c r="GU560" s="41"/>
      <c r="GV560" s="42"/>
      <c r="GW560" s="42"/>
      <c r="GX560" s="42"/>
      <c r="GY560" s="42"/>
      <c r="GZ560" s="41"/>
      <c r="HA560" s="41"/>
      <c r="HB560" s="41"/>
      <c r="HC560" s="41"/>
      <c r="HD560" s="41"/>
      <c r="HE560" s="41"/>
      <c r="HF560" s="37"/>
      <c r="HG560" s="37"/>
      <c r="HH560" s="43"/>
      <c r="HI560" s="43"/>
      <c r="HJ560" s="41"/>
      <c r="HK560" s="43"/>
      <c r="HL560" s="42"/>
      <c r="HM560" s="18"/>
      <c r="HN560" s="18"/>
      <c r="HO560" s="42"/>
      <c r="HP560" s="18"/>
      <c r="HQ560" s="18"/>
      <c r="HR560" s="19"/>
      <c r="HS560" s="43"/>
      <c r="HT560" s="42"/>
      <c r="HU560" s="41"/>
      <c r="HV560" s="41"/>
      <c r="HW560" s="19"/>
      <c r="HX560" s="43"/>
      <c r="HY560" s="19"/>
      <c r="HZ560" s="41"/>
      <c r="IA560" s="41"/>
      <c r="IB560" s="19"/>
    </row>
    <row r="561" spans="1:236" ht="15.5">
      <c r="A561" s="15">
        <v>1611</v>
      </c>
      <c r="B561" t="s">
        <v>652</v>
      </c>
      <c r="C561" t="s">
        <v>650</v>
      </c>
      <c r="D561">
        <v>0</v>
      </c>
      <c r="E561">
        <f t="shared" si="24"/>
        <v>1.230000000000004</v>
      </c>
      <c r="F561">
        <f t="shared" si="25"/>
        <v>1.230000000000004</v>
      </c>
      <c r="G561">
        <f t="shared" si="26"/>
        <v>1E-3</v>
      </c>
      <c r="H561" t="s">
        <v>651</v>
      </c>
      <c r="I561" t="s">
        <v>161</v>
      </c>
      <c r="J561" t="s">
        <v>207</v>
      </c>
      <c r="K561" t="s">
        <v>101</v>
      </c>
      <c r="L561">
        <v>156</v>
      </c>
      <c r="M561">
        <v>980</v>
      </c>
      <c r="N561">
        <v>8</v>
      </c>
      <c r="O561">
        <v>1E-4</v>
      </c>
      <c r="P561" s="15">
        <v>1611</v>
      </c>
      <c r="Q561">
        <v>56.86</v>
      </c>
      <c r="R561">
        <v>0.66</v>
      </c>
      <c r="S561">
        <v>11.11</v>
      </c>
      <c r="T561">
        <v>15.62</v>
      </c>
      <c r="U561">
        <v>0.17</v>
      </c>
      <c r="V561">
        <v>1</v>
      </c>
      <c r="W561">
        <v>7.4</v>
      </c>
      <c r="X561">
        <v>2.85</v>
      </c>
      <c r="Y561">
        <v>1.64</v>
      </c>
      <c r="Z561">
        <v>0</v>
      </c>
      <c r="AA561">
        <v>1.46</v>
      </c>
      <c r="AB561">
        <v>0</v>
      </c>
      <c r="AC561">
        <v>0</v>
      </c>
      <c r="AD561">
        <v>98.77</v>
      </c>
      <c r="AF561" s="15">
        <v>1611</v>
      </c>
      <c r="AG561">
        <v>49.37</v>
      </c>
      <c r="AH561">
        <v>0.87</v>
      </c>
      <c r="AI561">
        <v>1.04</v>
      </c>
      <c r="AJ561">
        <v>21.99</v>
      </c>
      <c r="AK561">
        <v>0.52</v>
      </c>
      <c r="AL561">
        <v>9.9</v>
      </c>
      <c r="AM561">
        <v>14.95</v>
      </c>
      <c r="AN561">
        <v>0.14000000000000001</v>
      </c>
      <c r="AO561">
        <v>0</v>
      </c>
      <c r="AP561">
        <v>0</v>
      </c>
      <c r="AR561" s="38"/>
      <c r="AS561" s="38"/>
      <c r="AT561" s="38"/>
      <c r="AU561" s="38"/>
      <c r="AV561" s="38"/>
      <c r="AW561" s="38"/>
      <c r="AX561" s="38"/>
      <c r="AY561" s="38"/>
      <c r="AZ561" s="38"/>
      <c r="BA561" s="38"/>
      <c r="BB561" s="38"/>
      <c r="BC561" s="38"/>
      <c r="DJ561" s="17"/>
      <c r="EH561" s="17"/>
      <c r="EI561" s="17"/>
      <c r="EJ561" s="17"/>
      <c r="EK561" s="17"/>
      <c r="EL561" s="17"/>
      <c r="EM561" s="17"/>
      <c r="EN561" s="17"/>
      <c r="EQ561" s="17"/>
      <c r="ER561" s="17"/>
      <c r="ES561" s="17"/>
      <c r="ET561" s="17"/>
      <c r="EU561" s="17"/>
      <c r="FW561" s="40"/>
      <c r="FX561" s="40"/>
      <c r="FY561" s="40"/>
      <c r="FZ561" s="40"/>
      <c r="GA561" s="40"/>
      <c r="GB561" s="18"/>
      <c r="GC561" s="18"/>
      <c r="GD561" s="19"/>
      <c r="GE561" s="19"/>
      <c r="GF561" s="41"/>
      <c r="GG561" s="41"/>
      <c r="GH561" s="41"/>
      <c r="GI561" s="41"/>
      <c r="GJ561" s="41"/>
      <c r="GK561" s="41"/>
      <c r="GL561" s="41"/>
      <c r="GM561" s="41"/>
      <c r="GN561" s="41"/>
      <c r="GO561" s="41"/>
      <c r="GP561" s="41"/>
      <c r="GQ561" s="41"/>
      <c r="GR561" s="41"/>
      <c r="GS561" s="41"/>
      <c r="GT561" s="41"/>
      <c r="GU561" s="41"/>
      <c r="GV561" s="42"/>
      <c r="GW561" s="42"/>
      <c r="GX561" s="42"/>
      <c r="GY561" s="42"/>
      <c r="GZ561" s="41"/>
      <c r="HA561" s="41"/>
      <c r="HB561" s="41"/>
      <c r="HC561" s="41"/>
      <c r="HD561" s="41"/>
      <c r="HE561" s="41"/>
      <c r="HF561" s="37"/>
      <c r="HG561" s="37"/>
      <c r="HH561" s="43"/>
      <c r="HI561" s="43"/>
      <c r="HJ561" s="41"/>
      <c r="HK561" s="43"/>
      <c r="HL561" s="42"/>
      <c r="HM561" s="18"/>
      <c r="HN561" s="18"/>
      <c r="HO561" s="42"/>
      <c r="HP561" s="18"/>
      <c r="HQ561" s="18"/>
      <c r="HR561" s="19"/>
      <c r="HS561" s="43"/>
      <c r="HT561" s="42"/>
      <c r="HU561" s="41"/>
      <c r="HV561" s="41"/>
      <c r="HW561" s="19"/>
      <c r="HX561" s="43"/>
      <c r="HY561" s="19"/>
      <c r="HZ561" s="41"/>
      <c r="IA561" s="41"/>
      <c r="IB561" s="19"/>
    </row>
    <row r="562" spans="1:236" ht="15.5">
      <c r="A562" s="15">
        <v>3318</v>
      </c>
      <c r="B562" t="s">
        <v>653</v>
      </c>
      <c r="C562" t="s">
        <v>654</v>
      </c>
      <c r="D562">
        <v>0</v>
      </c>
      <c r="E562">
        <f t="shared" si="24"/>
        <v>0.54999999999998295</v>
      </c>
      <c r="F562">
        <f t="shared" si="25"/>
        <v>0.54999999999999716</v>
      </c>
      <c r="G562">
        <f t="shared" si="26"/>
        <v>1E-3</v>
      </c>
      <c r="H562" t="s">
        <v>48</v>
      </c>
      <c r="I562" t="s">
        <v>99</v>
      </c>
      <c r="J562" t="s">
        <v>100</v>
      </c>
      <c r="L562">
        <v>41</v>
      </c>
      <c r="M562">
        <v>1275</v>
      </c>
      <c r="N562">
        <v>0</v>
      </c>
      <c r="O562">
        <v>1E-4</v>
      </c>
      <c r="P562" s="15">
        <v>3318</v>
      </c>
      <c r="Q562">
        <v>52.7</v>
      </c>
      <c r="R562">
        <v>0.61</v>
      </c>
      <c r="S562">
        <v>6.7</v>
      </c>
      <c r="T562">
        <v>11.4</v>
      </c>
      <c r="U562">
        <v>0.23</v>
      </c>
      <c r="V562">
        <v>13.2</v>
      </c>
      <c r="W562">
        <v>14</v>
      </c>
      <c r="X562">
        <v>0.41</v>
      </c>
      <c r="Y562">
        <v>0</v>
      </c>
      <c r="Z562">
        <v>0.2</v>
      </c>
      <c r="AA562">
        <v>0</v>
      </c>
      <c r="AB562">
        <v>0</v>
      </c>
      <c r="AC562">
        <v>0</v>
      </c>
      <c r="AD562">
        <v>99.45</v>
      </c>
      <c r="AF562" s="15">
        <v>3318</v>
      </c>
      <c r="AG562">
        <v>54.2</v>
      </c>
      <c r="AH562">
        <v>0.1</v>
      </c>
      <c r="AI562">
        <v>1</v>
      </c>
      <c r="AJ562">
        <v>5.3</v>
      </c>
      <c r="AK562">
        <v>0.13</v>
      </c>
      <c r="AL562">
        <v>20.9</v>
      </c>
      <c r="AM562">
        <v>17</v>
      </c>
      <c r="AN562">
        <v>0.03</v>
      </c>
      <c r="AO562">
        <v>0</v>
      </c>
      <c r="AP562">
        <v>0.81</v>
      </c>
      <c r="AR562" s="38"/>
      <c r="AS562" s="38"/>
      <c r="AT562" s="38"/>
      <c r="AU562" s="38"/>
      <c r="AV562" s="38"/>
      <c r="AW562" s="38"/>
      <c r="AX562" s="38"/>
      <c r="AY562" s="38"/>
      <c r="AZ562" s="38"/>
      <c r="BA562" s="38"/>
      <c r="BB562" s="38"/>
      <c r="BC562" s="38"/>
      <c r="DJ562" s="17"/>
      <c r="EH562" s="17"/>
      <c r="EI562" s="17"/>
      <c r="EJ562" s="17"/>
      <c r="EK562" s="17"/>
      <c r="EL562" s="17"/>
      <c r="EM562" s="17"/>
      <c r="EN562" s="17"/>
      <c r="EQ562" s="17"/>
      <c r="ER562" s="17"/>
      <c r="ES562" s="17"/>
      <c r="ET562" s="17"/>
      <c r="EU562" s="17"/>
      <c r="FW562" s="40"/>
      <c r="FX562" s="40"/>
      <c r="FY562" s="40"/>
      <c r="FZ562" s="40"/>
      <c r="GA562" s="40"/>
      <c r="GB562" s="18"/>
      <c r="GC562" s="18"/>
      <c r="GD562" s="19"/>
      <c r="GE562" s="19"/>
      <c r="GF562" s="41"/>
      <c r="GG562" s="41"/>
      <c r="GH562" s="41"/>
      <c r="GI562" s="41"/>
      <c r="GJ562" s="41"/>
      <c r="GK562" s="41"/>
      <c r="GL562" s="41"/>
      <c r="GM562" s="41"/>
      <c r="GN562" s="41"/>
      <c r="GO562" s="41"/>
      <c r="GP562" s="41"/>
      <c r="GQ562" s="41"/>
      <c r="GR562" s="41"/>
      <c r="GS562" s="41"/>
      <c r="GT562" s="41"/>
      <c r="GU562" s="41"/>
      <c r="GV562" s="42"/>
      <c r="GW562" s="42"/>
      <c r="GX562" s="42"/>
      <c r="GY562" s="42"/>
      <c r="GZ562" s="41"/>
      <c r="HA562" s="41"/>
      <c r="HB562" s="41"/>
      <c r="HC562" s="41"/>
      <c r="HD562" s="41"/>
      <c r="HE562" s="41"/>
      <c r="HF562" s="37"/>
      <c r="HG562" s="37"/>
      <c r="HH562" s="43"/>
      <c r="HI562" s="43"/>
      <c r="HJ562" s="41"/>
      <c r="HK562" s="43"/>
      <c r="HL562" s="42"/>
      <c r="HM562" s="18"/>
      <c r="HN562" s="18"/>
      <c r="HO562" s="42"/>
      <c r="HP562" s="18"/>
      <c r="HQ562" s="18"/>
      <c r="HR562" s="19"/>
      <c r="HS562" s="43"/>
      <c r="HT562" s="42"/>
      <c r="HU562" s="41"/>
      <c r="HV562" s="41"/>
      <c r="HW562" s="19"/>
      <c r="HX562" s="43"/>
      <c r="HY562" s="19"/>
      <c r="HZ562" s="41"/>
      <c r="IA562" s="41"/>
      <c r="IB562" s="19"/>
    </row>
    <row r="563" spans="1:236" ht="15.5">
      <c r="A563" s="15">
        <v>3320</v>
      </c>
      <c r="B563" t="s">
        <v>655</v>
      </c>
      <c r="C563" t="s">
        <v>654</v>
      </c>
      <c r="D563">
        <v>0</v>
      </c>
      <c r="E563">
        <f t="shared" si="24"/>
        <v>-0.31000000000000227</v>
      </c>
      <c r="F563">
        <f t="shared" si="25"/>
        <v>-0.31000000000000227</v>
      </c>
      <c r="G563">
        <f t="shared" si="26"/>
        <v>1E-3</v>
      </c>
      <c r="H563" t="s">
        <v>48</v>
      </c>
      <c r="I563" t="s">
        <v>99</v>
      </c>
      <c r="J563" t="s">
        <v>100</v>
      </c>
      <c r="L563">
        <v>22</v>
      </c>
      <c r="M563">
        <v>1250</v>
      </c>
      <c r="N563">
        <v>0</v>
      </c>
      <c r="O563">
        <v>1E-4</v>
      </c>
      <c r="P563" s="15">
        <v>3320</v>
      </c>
      <c r="Q563">
        <v>52.33</v>
      </c>
      <c r="R563">
        <v>0.69</v>
      </c>
      <c r="S563">
        <v>7.7</v>
      </c>
      <c r="T563">
        <v>11.7</v>
      </c>
      <c r="U563">
        <v>0.21</v>
      </c>
      <c r="V563">
        <v>13</v>
      </c>
      <c r="W563">
        <v>14.2</v>
      </c>
      <c r="X563">
        <v>0.28999999999999998</v>
      </c>
      <c r="Y563">
        <v>0</v>
      </c>
      <c r="Z563">
        <v>0.19</v>
      </c>
      <c r="AA563">
        <v>0</v>
      </c>
      <c r="AB563">
        <v>0</v>
      </c>
      <c r="AC563">
        <v>0</v>
      </c>
      <c r="AD563">
        <v>100.31</v>
      </c>
      <c r="AF563" s="15">
        <v>3320</v>
      </c>
      <c r="AG563">
        <v>54.2</v>
      </c>
      <c r="AH563">
        <v>0.13</v>
      </c>
      <c r="AI563">
        <v>1.3</v>
      </c>
      <c r="AJ563">
        <v>6.2</v>
      </c>
      <c r="AK563">
        <v>0.15</v>
      </c>
      <c r="AL563">
        <v>21.1</v>
      </c>
      <c r="AM563">
        <v>16.7</v>
      </c>
      <c r="AN563">
        <v>0.02</v>
      </c>
      <c r="AO563">
        <v>0</v>
      </c>
      <c r="AP563">
        <v>0.72</v>
      </c>
      <c r="AR563" s="38"/>
      <c r="AS563" s="38"/>
      <c r="AT563" s="38"/>
      <c r="AU563" s="38"/>
      <c r="AV563" s="38"/>
      <c r="AW563" s="38"/>
      <c r="AX563" s="38"/>
      <c r="AY563" s="38"/>
      <c r="AZ563" s="38"/>
      <c r="BA563" s="38"/>
      <c r="BB563" s="38"/>
      <c r="BC563" s="38"/>
      <c r="DJ563" s="17"/>
      <c r="EH563" s="17"/>
      <c r="EI563" s="17"/>
      <c r="EJ563" s="17"/>
      <c r="EK563" s="17"/>
      <c r="EL563" s="17"/>
      <c r="EM563" s="17"/>
      <c r="EN563" s="17"/>
      <c r="EQ563" s="17"/>
      <c r="ER563" s="17"/>
      <c r="ES563" s="17"/>
      <c r="ET563" s="17"/>
      <c r="EU563" s="17"/>
      <c r="FW563" s="40"/>
      <c r="FX563" s="40"/>
      <c r="FY563" s="40"/>
      <c r="FZ563" s="40"/>
      <c r="GA563" s="40"/>
      <c r="GB563" s="18"/>
      <c r="GC563" s="18"/>
      <c r="GD563" s="19"/>
      <c r="GE563" s="19"/>
      <c r="GF563" s="41"/>
      <c r="GG563" s="41"/>
      <c r="GH563" s="41"/>
      <c r="GI563" s="41"/>
      <c r="GJ563" s="41"/>
      <c r="GK563" s="41"/>
      <c r="GL563" s="41"/>
      <c r="GM563" s="41"/>
      <c r="GN563" s="41"/>
      <c r="GO563" s="41"/>
      <c r="GP563" s="41"/>
      <c r="GQ563" s="41"/>
      <c r="GR563" s="41"/>
      <c r="GS563" s="41"/>
      <c r="GT563" s="41"/>
      <c r="GU563" s="41"/>
      <c r="GV563" s="42"/>
      <c r="GW563" s="42"/>
      <c r="GX563" s="42"/>
      <c r="GY563" s="42"/>
      <c r="GZ563" s="41"/>
      <c r="HA563" s="41"/>
      <c r="HB563" s="41"/>
      <c r="HC563" s="41"/>
      <c r="HD563" s="41"/>
      <c r="HE563" s="41"/>
      <c r="HF563" s="37"/>
      <c r="HG563" s="37"/>
      <c r="HH563" s="43"/>
      <c r="HI563" s="43"/>
      <c r="HJ563" s="41"/>
      <c r="HK563" s="43"/>
      <c r="HL563" s="42"/>
      <c r="HM563" s="18"/>
      <c r="HN563" s="18"/>
      <c r="HO563" s="42"/>
      <c r="HP563" s="18"/>
      <c r="HQ563" s="18"/>
      <c r="HR563" s="19"/>
      <c r="HS563" s="43"/>
      <c r="HT563" s="42"/>
      <c r="HU563" s="41"/>
      <c r="HV563" s="41"/>
      <c r="HW563" s="19"/>
      <c r="HX563" s="43"/>
      <c r="HY563" s="19"/>
      <c r="HZ563" s="41"/>
      <c r="IA563" s="41"/>
      <c r="IB563" s="19"/>
    </row>
    <row r="564" spans="1:236" ht="15.5">
      <c r="A564" s="15">
        <v>3321</v>
      </c>
      <c r="B564" t="s">
        <v>656</v>
      </c>
      <c r="C564" t="s">
        <v>654</v>
      </c>
      <c r="D564">
        <v>0</v>
      </c>
      <c r="E564">
        <f t="shared" si="24"/>
        <v>0.13999999999998636</v>
      </c>
      <c r="F564">
        <f t="shared" si="25"/>
        <v>0.10999999999999943</v>
      </c>
      <c r="G564">
        <f t="shared" si="26"/>
        <v>1E-3</v>
      </c>
      <c r="H564" t="s">
        <v>48</v>
      </c>
      <c r="I564" t="s">
        <v>99</v>
      </c>
      <c r="J564" t="s">
        <v>100</v>
      </c>
      <c r="L564">
        <v>264</v>
      </c>
      <c r="M564">
        <v>1250</v>
      </c>
      <c r="N564">
        <v>0</v>
      </c>
      <c r="O564">
        <v>1E-4</v>
      </c>
      <c r="P564" s="15">
        <v>3321</v>
      </c>
      <c r="Q564">
        <v>52</v>
      </c>
      <c r="R564">
        <v>0.8</v>
      </c>
      <c r="S564">
        <v>9.1999999999999993</v>
      </c>
      <c r="T564">
        <v>11.4</v>
      </c>
      <c r="U564">
        <v>0.18</v>
      </c>
      <c r="V564">
        <v>11.7</v>
      </c>
      <c r="W564">
        <v>14.2</v>
      </c>
      <c r="X564">
        <v>0.16</v>
      </c>
      <c r="Y564">
        <v>0</v>
      </c>
      <c r="Z564">
        <v>0.22</v>
      </c>
      <c r="AA564">
        <v>0</v>
      </c>
      <c r="AB564">
        <v>0.03</v>
      </c>
      <c r="AC564">
        <v>0</v>
      </c>
      <c r="AD564">
        <v>99.89</v>
      </c>
      <c r="AF564" s="15">
        <v>3321</v>
      </c>
      <c r="AG564">
        <v>54.6</v>
      </c>
      <c r="AH564">
        <v>0.08</v>
      </c>
      <c r="AI564">
        <v>0.93</v>
      </c>
      <c r="AJ564">
        <v>6</v>
      </c>
      <c r="AK564">
        <v>0.13</v>
      </c>
      <c r="AL564">
        <v>21.1</v>
      </c>
      <c r="AM564">
        <v>16.899999999999999</v>
      </c>
      <c r="AN564">
        <v>7.0000000000000007E-2</v>
      </c>
      <c r="AO564">
        <v>0</v>
      </c>
      <c r="AP564">
        <v>0.75</v>
      </c>
      <c r="AR564" s="38"/>
      <c r="AS564" s="38"/>
      <c r="AT564" s="38"/>
      <c r="AU564" s="38"/>
      <c r="AV564" s="38"/>
      <c r="AW564" s="38"/>
      <c r="AX564" s="38"/>
      <c r="AY564" s="38"/>
      <c r="AZ564" s="38"/>
      <c r="BA564" s="38"/>
      <c r="BB564" s="38"/>
      <c r="BC564" s="38"/>
      <c r="DJ564" s="17"/>
      <c r="EH564" s="17"/>
      <c r="EI564" s="17"/>
      <c r="EJ564" s="17"/>
      <c r="EK564" s="17"/>
      <c r="EL564" s="17"/>
      <c r="EM564" s="17"/>
      <c r="EN564" s="17"/>
      <c r="EQ564" s="17"/>
      <c r="ER564" s="17"/>
      <c r="ES564" s="17"/>
      <c r="ET564" s="17"/>
      <c r="EU564" s="17"/>
      <c r="FW564" s="40"/>
      <c r="FX564" s="40"/>
      <c r="FY564" s="40"/>
      <c r="FZ564" s="40"/>
      <c r="GA564" s="40"/>
      <c r="GB564" s="18"/>
      <c r="GC564" s="18"/>
      <c r="GD564" s="19"/>
      <c r="GE564" s="19"/>
      <c r="GF564" s="41"/>
      <c r="GG564" s="41"/>
      <c r="GH564" s="41"/>
      <c r="GI564" s="41"/>
      <c r="GJ564" s="41"/>
      <c r="GK564" s="41"/>
      <c r="GL564" s="41"/>
      <c r="GM564" s="41"/>
      <c r="GN564" s="41"/>
      <c r="GO564" s="41"/>
      <c r="GP564" s="41"/>
      <c r="GQ564" s="41"/>
      <c r="GR564" s="41"/>
      <c r="GS564" s="41"/>
      <c r="GT564" s="41"/>
      <c r="GU564" s="41"/>
      <c r="GV564" s="42"/>
      <c r="GW564" s="42"/>
      <c r="GX564" s="42"/>
      <c r="GY564" s="42"/>
      <c r="GZ564" s="41"/>
      <c r="HA564" s="41"/>
      <c r="HB564" s="41"/>
      <c r="HC564" s="41"/>
      <c r="HD564" s="41"/>
      <c r="HE564" s="41"/>
      <c r="HF564" s="37"/>
      <c r="HG564" s="37"/>
      <c r="HH564" s="43"/>
      <c r="HI564" s="43"/>
      <c r="HJ564" s="41"/>
      <c r="HK564" s="43"/>
      <c r="HL564" s="42"/>
      <c r="HM564" s="18"/>
      <c r="HN564" s="18"/>
      <c r="HO564" s="42"/>
      <c r="HP564" s="18"/>
      <c r="HQ564" s="18"/>
      <c r="HR564" s="19"/>
      <c r="HS564" s="43"/>
      <c r="HT564" s="42"/>
      <c r="HU564" s="41"/>
      <c r="HV564" s="41"/>
      <c r="HW564" s="19"/>
      <c r="HX564" s="43"/>
      <c r="HY564" s="19"/>
      <c r="HZ564" s="41"/>
      <c r="IA564" s="41"/>
      <c r="IB564" s="19"/>
    </row>
    <row r="565" spans="1:236" ht="15.5">
      <c r="A565" s="15">
        <v>3323</v>
      </c>
      <c r="B565" t="s">
        <v>657</v>
      </c>
      <c r="C565" t="s">
        <v>654</v>
      </c>
      <c r="D565">
        <v>0</v>
      </c>
      <c r="E565">
        <f t="shared" si="24"/>
        <v>0.9000000000000199</v>
      </c>
      <c r="F565">
        <f t="shared" si="25"/>
        <v>0.90000000000000568</v>
      </c>
      <c r="G565">
        <f t="shared" si="26"/>
        <v>1E-3</v>
      </c>
      <c r="H565" t="s">
        <v>48</v>
      </c>
      <c r="I565" t="s">
        <v>99</v>
      </c>
      <c r="J565" t="s">
        <v>100</v>
      </c>
      <c r="L565">
        <v>23</v>
      </c>
      <c r="M565">
        <v>1225</v>
      </c>
      <c r="N565">
        <v>0</v>
      </c>
      <c r="O565">
        <v>1E-4</v>
      </c>
      <c r="P565" s="15">
        <v>3323</v>
      </c>
      <c r="Q565">
        <v>51.9</v>
      </c>
      <c r="R565">
        <v>0.9</v>
      </c>
      <c r="S565">
        <v>10.3</v>
      </c>
      <c r="T565">
        <v>11.9</v>
      </c>
      <c r="U565">
        <v>0.16</v>
      </c>
      <c r="V565">
        <v>10.1</v>
      </c>
      <c r="W565">
        <v>13.3</v>
      </c>
      <c r="X565">
        <v>0.44</v>
      </c>
      <c r="Y565">
        <v>0</v>
      </c>
      <c r="Z565">
        <v>0.1</v>
      </c>
      <c r="AA565">
        <v>0</v>
      </c>
      <c r="AB565">
        <v>0</v>
      </c>
      <c r="AC565">
        <v>0</v>
      </c>
      <c r="AD565">
        <v>99.1</v>
      </c>
      <c r="AF565" s="15">
        <v>3323</v>
      </c>
      <c r="AG565">
        <v>54</v>
      </c>
      <c r="AH565">
        <v>0.15</v>
      </c>
      <c r="AI565">
        <v>1.3</v>
      </c>
      <c r="AJ565">
        <v>6.4</v>
      </c>
      <c r="AK565">
        <v>0.17</v>
      </c>
      <c r="AL565">
        <v>21.2</v>
      </c>
      <c r="AM565">
        <v>16.7</v>
      </c>
      <c r="AN565">
        <v>0.04</v>
      </c>
      <c r="AO565">
        <v>0</v>
      </c>
      <c r="AP565">
        <v>0.77</v>
      </c>
      <c r="AR565" s="38"/>
      <c r="AS565" s="38"/>
      <c r="AT565" s="38"/>
      <c r="AU565" s="38"/>
      <c r="AV565" s="38"/>
      <c r="AW565" s="38"/>
      <c r="AX565" s="38"/>
      <c r="AY565" s="38"/>
      <c r="AZ565" s="38"/>
      <c r="BA565" s="38"/>
      <c r="BB565" s="38"/>
      <c r="BC565" s="38"/>
      <c r="DJ565" s="17"/>
      <c r="EH565" s="17"/>
      <c r="EI565" s="17"/>
      <c r="EJ565" s="17"/>
      <c r="EK565" s="17"/>
      <c r="EL565" s="17"/>
      <c r="EM565" s="17"/>
      <c r="EN565" s="17"/>
      <c r="EQ565" s="17"/>
      <c r="ER565" s="17"/>
      <c r="ES565" s="17"/>
      <c r="ET565" s="17"/>
      <c r="EU565" s="17"/>
      <c r="FW565" s="40"/>
      <c r="FX565" s="40"/>
      <c r="FY565" s="40"/>
      <c r="FZ565" s="40"/>
      <c r="GA565" s="40"/>
      <c r="GB565" s="18"/>
      <c r="GC565" s="18"/>
      <c r="GD565" s="19"/>
      <c r="GE565" s="19"/>
      <c r="GF565" s="41"/>
      <c r="GG565" s="41"/>
      <c r="GH565" s="41"/>
      <c r="GI565" s="41"/>
      <c r="GJ565" s="41"/>
      <c r="GK565" s="41"/>
      <c r="GL565" s="41"/>
      <c r="GM565" s="41"/>
      <c r="GN565" s="41"/>
      <c r="GO565" s="41"/>
      <c r="GP565" s="41"/>
      <c r="GQ565" s="41"/>
      <c r="GR565" s="41"/>
      <c r="GS565" s="41"/>
      <c r="GT565" s="41"/>
      <c r="GU565" s="41"/>
      <c r="GV565" s="42"/>
      <c r="GW565" s="42"/>
      <c r="GX565" s="42"/>
      <c r="GY565" s="42"/>
      <c r="GZ565" s="41"/>
      <c r="HA565" s="41"/>
      <c r="HB565" s="41"/>
      <c r="HC565" s="41"/>
      <c r="HD565" s="41"/>
      <c r="HE565" s="41"/>
      <c r="HF565" s="37"/>
      <c r="HG565" s="37"/>
      <c r="HH565" s="43"/>
      <c r="HI565" s="43"/>
      <c r="HJ565" s="41"/>
      <c r="HK565" s="43"/>
      <c r="HL565" s="42"/>
      <c r="HM565" s="18"/>
      <c r="HN565" s="18"/>
      <c r="HO565" s="42"/>
      <c r="HP565" s="18"/>
      <c r="HQ565" s="18"/>
      <c r="HR565" s="19"/>
      <c r="HS565" s="43"/>
      <c r="HT565" s="42"/>
      <c r="HU565" s="41"/>
      <c r="HV565" s="41"/>
      <c r="HW565" s="19"/>
      <c r="HX565" s="43"/>
      <c r="HY565" s="19"/>
      <c r="HZ565" s="41"/>
      <c r="IA565" s="41"/>
      <c r="IB565" s="19"/>
    </row>
    <row r="566" spans="1:236" ht="15.5">
      <c r="A566" s="15">
        <v>3325</v>
      </c>
      <c r="B566" t="s">
        <v>658</v>
      </c>
      <c r="C566" t="s">
        <v>654</v>
      </c>
      <c r="D566">
        <v>0</v>
      </c>
      <c r="E566">
        <f t="shared" si="24"/>
        <v>6.1800000000000068</v>
      </c>
      <c r="F566">
        <f t="shared" si="25"/>
        <v>6.1800000000000068</v>
      </c>
      <c r="G566">
        <f t="shared" si="26"/>
        <v>1</v>
      </c>
      <c r="H566" t="s">
        <v>48</v>
      </c>
      <c r="I566" t="s">
        <v>161</v>
      </c>
      <c r="J566" t="s">
        <v>197</v>
      </c>
      <c r="L566">
        <v>7.2</v>
      </c>
      <c r="M566">
        <v>1150</v>
      </c>
      <c r="N566">
        <v>0</v>
      </c>
      <c r="O566">
        <v>0.1</v>
      </c>
      <c r="P566" s="15">
        <v>3325</v>
      </c>
      <c r="Q566">
        <v>51</v>
      </c>
      <c r="R566">
        <v>0.73</v>
      </c>
      <c r="S566">
        <v>8.1999999999999993</v>
      </c>
      <c r="T566">
        <v>11</v>
      </c>
      <c r="U566">
        <v>0.18</v>
      </c>
      <c r="V566">
        <v>10.1</v>
      </c>
      <c r="W566">
        <v>12.2</v>
      </c>
      <c r="X566">
        <v>0.27</v>
      </c>
      <c r="Y566">
        <v>0</v>
      </c>
      <c r="Z566">
        <v>0.14000000000000001</v>
      </c>
      <c r="AA566">
        <v>0</v>
      </c>
      <c r="AB566">
        <v>0</v>
      </c>
      <c r="AC566">
        <v>0</v>
      </c>
      <c r="AD566">
        <v>93.82</v>
      </c>
      <c r="AF566" s="15">
        <v>3325</v>
      </c>
      <c r="AG566">
        <v>53.7</v>
      </c>
      <c r="AH566">
        <v>0.23</v>
      </c>
      <c r="AI566">
        <v>1.2</v>
      </c>
      <c r="AJ566">
        <v>5.7</v>
      </c>
      <c r="AK566">
        <v>0.14000000000000001</v>
      </c>
      <c r="AL566">
        <v>19.5</v>
      </c>
      <c r="AM566">
        <v>19</v>
      </c>
      <c r="AN566">
        <v>0.11</v>
      </c>
      <c r="AO566">
        <v>0</v>
      </c>
      <c r="AP566">
        <v>0.56000000000000005</v>
      </c>
      <c r="AR566" s="38"/>
      <c r="AS566" s="38"/>
      <c r="AT566" s="38"/>
      <c r="AU566" s="38"/>
      <c r="AV566" s="38"/>
      <c r="AW566" s="38"/>
      <c r="AX566" s="38"/>
      <c r="AY566" s="38"/>
      <c r="AZ566" s="38"/>
      <c r="BA566" s="38"/>
      <c r="BB566" s="38"/>
      <c r="BC566" s="38"/>
      <c r="DJ566" s="17"/>
      <c r="EH566" s="17"/>
      <c r="EI566" s="17"/>
      <c r="EJ566" s="17"/>
      <c r="EK566" s="17"/>
      <c r="EL566" s="17"/>
      <c r="EM566" s="17"/>
      <c r="EN566" s="17"/>
      <c r="EQ566" s="17"/>
      <c r="ER566" s="17"/>
      <c r="ES566" s="17"/>
      <c r="ET566" s="17"/>
      <c r="EU566" s="17"/>
      <c r="FW566" s="40"/>
      <c r="FX566" s="40"/>
      <c r="FY566" s="40"/>
      <c r="FZ566" s="40"/>
      <c r="GA566" s="40"/>
      <c r="GB566" s="18"/>
      <c r="GC566" s="18"/>
      <c r="GD566" s="19"/>
      <c r="GE566" s="19"/>
      <c r="GF566" s="41"/>
      <c r="GG566" s="41"/>
      <c r="GH566" s="41"/>
      <c r="GI566" s="41"/>
      <c r="GJ566" s="41"/>
      <c r="GK566" s="41"/>
      <c r="GL566" s="41"/>
      <c r="GM566" s="41"/>
      <c r="GN566" s="41"/>
      <c r="GO566" s="41"/>
      <c r="GP566" s="41"/>
      <c r="GQ566" s="41"/>
      <c r="GR566" s="41"/>
      <c r="GS566" s="41"/>
      <c r="GT566" s="41"/>
      <c r="GU566" s="41"/>
      <c r="GV566" s="42"/>
      <c r="GW566" s="42"/>
      <c r="GX566" s="42"/>
      <c r="GY566" s="42"/>
      <c r="GZ566" s="41"/>
      <c r="HA566" s="41"/>
      <c r="HB566" s="41"/>
      <c r="HC566" s="41"/>
      <c r="HD566" s="41"/>
      <c r="HE566" s="41"/>
      <c r="HF566" s="37"/>
      <c r="HG566" s="37"/>
      <c r="HH566" s="43"/>
      <c r="HI566" s="43"/>
      <c r="HJ566" s="41"/>
      <c r="HK566" s="43"/>
      <c r="HL566" s="42"/>
      <c r="HM566" s="18"/>
      <c r="HN566" s="18"/>
      <c r="HO566" s="42"/>
      <c r="HP566" s="18"/>
      <c r="HQ566" s="18"/>
      <c r="HR566" s="19"/>
      <c r="HS566" s="43"/>
      <c r="HT566" s="42"/>
      <c r="HU566" s="41"/>
      <c r="HV566" s="41"/>
      <c r="HW566" s="19"/>
      <c r="HX566" s="43"/>
      <c r="HY566" s="19"/>
      <c r="HZ566" s="41"/>
      <c r="IA566" s="41"/>
      <c r="IB566" s="19"/>
    </row>
    <row r="567" spans="1:236" ht="15.5">
      <c r="A567" s="15">
        <v>3332</v>
      </c>
      <c r="B567" t="s">
        <v>659</v>
      </c>
      <c r="C567" t="s">
        <v>654</v>
      </c>
      <c r="D567">
        <v>0</v>
      </c>
      <c r="E567">
        <f t="shared" si="24"/>
        <v>7.5800000000000125</v>
      </c>
      <c r="F567">
        <f t="shared" si="25"/>
        <v>7.5409999999999968</v>
      </c>
      <c r="G567">
        <f t="shared" si="26"/>
        <v>2</v>
      </c>
      <c r="H567" t="s">
        <v>48</v>
      </c>
      <c r="I567" t="s">
        <v>161</v>
      </c>
      <c r="J567" t="s">
        <v>162</v>
      </c>
      <c r="L567">
        <v>41.1</v>
      </c>
      <c r="M567">
        <v>1026</v>
      </c>
      <c r="N567">
        <v>0</v>
      </c>
      <c r="O567">
        <v>0.2</v>
      </c>
      <c r="P567" s="15">
        <v>3332</v>
      </c>
      <c r="Q567">
        <v>53.06</v>
      </c>
      <c r="R567">
        <v>0.96</v>
      </c>
      <c r="S567">
        <v>15.2</v>
      </c>
      <c r="T567">
        <v>8.16</v>
      </c>
      <c r="U567">
        <v>0.1</v>
      </c>
      <c r="V567">
        <v>4.3099999999999996</v>
      </c>
      <c r="W567">
        <v>10.199999999999999</v>
      </c>
      <c r="X567">
        <v>0.35</v>
      </c>
      <c r="Y567">
        <v>0</v>
      </c>
      <c r="Z567">
        <v>0.08</v>
      </c>
      <c r="AA567">
        <v>0</v>
      </c>
      <c r="AB567">
        <v>0.04</v>
      </c>
      <c r="AC567">
        <v>0</v>
      </c>
      <c r="AD567">
        <v>92.459000000000003</v>
      </c>
      <c r="AF567" s="15">
        <v>3332</v>
      </c>
      <c r="AG567">
        <v>52.2</v>
      </c>
      <c r="AH567">
        <v>0.34</v>
      </c>
      <c r="AI567">
        <v>3.1</v>
      </c>
      <c r="AJ567">
        <v>6.3</v>
      </c>
      <c r="AK567">
        <v>0.15</v>
      </c>
      <c r="AL567">
        <v>16.100000000000001</v>
      </c>
      <c r="AM567">
        <v>21.1</v>
      </c>
      <c r="AN567">
        <v>7.0000000000000007E-2</v>
      </c>
      <c r="AO567">
        <v>0</v>
      </c>
      <c r="AP567">
        <v>0.42</v>
      </c>
      <c r="AR567" s="38"/>
      <c r="AS567" s="38"/>
      <c r="AT567" s="38"/>
      <c r="AU567" s="38"/>
      <c r="AV567" s="38"/>
      <c r="AW567" s="38"/>
      <c r="AX567" s="38"/>
      <c r="AY567" s="38"/>
      <c r="AZ567" s="38"/>
      <c r="BA567" s="38"/>
      <c r="BB567" s="38"/>
      <c r="BC567" s="38"/>
      <c r="DJ567" s="17"/>
      <c r="EH567" s="17"/>
      <c r="EI567" s="17"/>
      <c r="EJ567" s="17"/>
      <c r="EK567" s="17"/>
      <c r="EL567" s="17"/>
      <c r="EM567" s="17"/>
      <c r="EN567" s="17"/>
      <c r="EQ567" s="17"/>
      <c r="ER567" s="17"/>
      <c r="ES567" s="17"/>
      <c r="ET567" s="17"/>
      <c r="EU567" s="17"/>
      <c r="FW567" s="40"/>
      <c r="FX567" s="40"/>
      <c r="FY567" s="40"/>
      <c r="FZ567" s="40"/>
      <c r="GA567" s="40"/>
      <c r="GB567" s="18"/>
      <c r="GC567" s="18"/>
      <c r="GD567" s="19"/>
      <c r="GE567" s="19"/>
      <c r="GF567" s="41"/>
      <c r="GG567" s="41"/>
      <c r="GH567" s="41"/>
      <c r="GI567" s="41"/>
      <c r="GJ567" s="41"/>
      <c r="GK567" s="41"/>
      <c r="GL567" s="41"/>
      <c r="GM567" s="41"/>
      <c r="GN567" s="41"/>
      <c r="GO567" s="41"/>
      <c r="GP567" s="41"/>
      <c r="GQ567" s="41"/>
      <c r="GR567" s="41"/>
      <c r="GS567" s="41"/>
      <c r="GT567" s="41"/>
      <c r="GU567" s="41"/>
      <c r="GV567" s="42"/>
      <c r="GW567" s="42"/>
      <c r="GX567" s="42"/>
      <c r="GY567" s="42"/>
      <c r="GZ567" s="41"/>
      <c r="HA567" s="41"/>
      <c r="HB567" s="41"/>
      <c r="HC567" s="41"/>
      <c r="HD567" s="41"/>
      <c r="HE567" s="41"/>
      <c r="HF567" s="37"/>
      <c r="HG567" s="37"/>
      <c r="HH567" s="43"/>
      <c r="HI567" s="43"/>
      <c r="HJ567" s="41"/>
      <c r="HK567" s="43"/>
      <c r="HL567" s="42"/>
      <c r="HM567" s="18"/>
      <c r="HN567" s="18"/>
      <c r="HO567" s="42"/>
      <c r="HP567" s="18"/>
      <c r="HQ567" s="18"/>
      <c r="HR567" s="19"/>
      <c r="HS567" s="43"/>
      <c r="HT567" s="42"/>
      <c r="HU567" s="41"/>
      <c r="HV567" s="41"/>
      <c r="HW567" s="19"/>
      <c r="HX567" s="43"/>
      <c r="HY567" s="19"/>
      <c r="HZ567" s="41"/>
      <c r="IA567" s="41"/>
      <c r="IB567" s="19"/>
    </row>
    <row r="568" spans="1:236" ht="15.5">
      <c r="A568" s="15">
        <v>2218</v>
      </c>
      <c r="B568" t="s">
        <v>660</v>
      </c>
      <c r="C568" t="s">
        <v>661</v>
      </c>
      <c r="D568">
        <v>0</v>
      </c>
      <c r="E568">
        <f t="shared" si="24"/>
        <v>0</v>
      </c>
      <c r="F568">
        <f t="shared" si="25"/>
        <v>0</v>
      </c>
      <c r="G568">
        <f t="shared" si="26"/>
        <v>15</v>
      </c>
      <c r="H568" t="s">
        <v>48</v>
      </c>
      <c r="I568" t="s">
        <v>105</v>
      </c>
      <c r="J568" t="s">
        <v>181</v>
      </c>
      <c r="K568" t="s">
        <v>101</v>
      </c>
      <c r="L568">
        <v>26</v>
      </c>
      <c r="M568">
        <v>1450</v>
      </c>
      <c r="N568">
        <v>10</v>
      </c>
      <c r="O568">
        <v>1.5</v>
      </c>
      <c r="P568" s="15">
        <v>2218</v>
      </c>
      <c r="Q568">
        <v>48.66</v>
      </c>
      <c r="R568">
        <v>0.74</v>
      </c>
      <c r="S568">
        <v>7.77</v>
      </c>
      <c r="T568">
        <v>12.65</v>
      </c>
      <c r="U568">
        <v>0.21</v>
      </c>
      <c r="V568">
        <v>16.03</v>
      </c>
      <c r="W568">
        <v>12.8</v>
      </c>
      <c r="X568">
        <v>0.68</v>
      </c>
      <c r="Y568">
        <v>0.05</v>
      </c>
      <c r="Z568">
        <v>0.32</v>
      </c>
      <c r="AA568">
        <v>0.09</v>
      </c>
      <c r="AB568">
        <v>0.01</v>
      </c>
      <c r="AC568">
        <v>0</v>
      </c>
      <c r="AD568">
        <v>100</v>
      </c>
      <c r="AF568" s="15">
        <v>2218</v>
      </c>
      <c r="AG568">
        <v>55.58</v>
      </c>
      <c r="AH568">
        <v>7.0000000000000007E-2</v>
      </c>
      <c r="AI568">
        <v>1.35</v>
      </c>
      <c r="AJ568">
        <v>6.84</v>
      </c>
      <c r="AK568">
        <v>0.18</v>
      </c>
      <c r="AL568">
        <v>25.49</v>
      </c>
      <c r="AM568">
        <v>9.89</v>
      </c>
      <c r="AN568">
        <v>0.17</v>
      </c>
      <c r="AO568">
        <v>0</v>
      </c>
      <c r="AP568">
        <v>0.59</v>
      </c>
      <c r="AR568" s="38"/>
      <c r="AS568" s="38"/>
      <c r="AT568" s="38"/>
      <c r="AU568" s="38"/>
      <c r="AV568" s="38"/>
      <c r="AW568" s="38"/>
      <c r="AX568" s="38"/>
      <c r="AY568" s="38"/>
      <c r="AZ568" s="38"/>
      <c r="BA568" s="38"/>
      <c r="BB568" s="38"/>
      <c r="BC568" s="38"/>
      <c r="DJ568" s="17"/>
      <c r="EH568" s="17"/>
      <c r="EI568" s="17"/>
      <c r="EJ568" s="17"/>
      <c r="EK568" s="17"/>
      <c r="EL568" s="17"/>
      <c r="EM568" s="17"/>
      <c r="EN568" s="17"/>
      <c r="EQ568" s="17"/>
      <c r="ER568" s="17"/>
      <c r="ES568" s="17"/>
      <c r="ET568" s="17"/>
      <c r="EU568" s="17"/>
      <c r="FW568" s="40"/>
      <c r="FX568" s="40"/>
      <c r="FY568" s="40"/>
      <c r="FZ568" s="40"/>
      <c r="GA568" s="40"/>
      <c r="GB568" s="18"/>
      <c r="GC568" s="18"/>
      <c r="GD568" s="19"/>
      <c r="GE568" s="19"/>
      <c r="GF568" s="41"/>
      <c r="GG568" s="41"/>
      <c r="GH568" s="41"/>
      <c r="GI568" s="41"/>
      <c r="GJ568" s="41"/>
      <c r="GK568" s="41"/>
      <c r="GL568" s="41"/>
      <c r="GM568" s="41"/>
      <c r="GN568" s="41"/>
      <c r="GO568" s="41"/>
      <c r="GP568" s="41"/>
      <c r="GQ568" s="41"/>
      <c r="GR568" s="41"/>
      <c r="GS568" s="41"/>
      <c r="GT568" s="41"/>
      <c r="GU568" s="41"/>
      <c r="GV568" s="42"/>
      <c r="GW568" s="42"/>
      <c r="GX568" s="42"/>
      <c r="GY568" s="42"/>
      <c r="GZ568" s="41"/>
      <c r="HA568" s="41"/>
      <c r="HB568" s="41"/>
      <c r="HC568" s="41"/>
      <c r="HD568" s="41"/>
      <c r="HE568" s="41"/>
      <c r="HF568" s="37"/>
      <c r="HG568" s="37"/>
      <c r="HH568" s="43"/>
      <c r="HI568" s="43"/>
      <c r="HJ568" s="41"/>
      <c r="HK568" s="43"/>
      <c r="HL568" s="42"/>
      <c r="HM568" s="18"/>
      <c r="HN568" s="18"/>
      <c r="HO568" s="42"/>
      <c r="HP568" s="18"/>
      <c r="HQ568" s="18"/>
      <c r="HR568" s="19"/>
      <c r="HS568" s="43"/>
      <c r="HT568" s="42"/>
      <c r="HU568" s="41"/>
      <c r="HV568" s="41"/>
      <c r="HW568" s="19"/>
      <c r="HX568" s="43"/>
      <c r="HY568" s="19"/>
      <c r="HZ568" s="41"/>
      <c r="IA568" s="41"/>
      <c r="IB568" s="19"/>
    </row>
    <row r="569" spans="1:236" ht="15.5">
      <c r="A569" s="15">
        <v>2229</v>
      </c>
      <c r="B569" t="s">
        <v>662</v>
      </c>
      <c r="C569" t="s">
        <v>661</v>
      </c>
      <c r="D569">
        <v>0</v>
      </c>
      <c r="E569">
        <f t="shared" si="24"/>
        <v>0.36999999999997613</v>
      </c>
      <c r="F569">
        <f t="shared" si="25"/>
        <v>0.34999999999999432</v>
      </c>
      <c r="G569">
        <f t="shared" si="26"/>
        <v>20</v>
      </c>
      <c r="H569" t="s">
        <v>48</v>
      </c>
      <c r="I569" t="s">
        <v>105</v>
      </c>
      <c r="J569" t="s">
        <v>181</v>
      </c>
      <c r="K569" t="s">
        <v>101</v>
      </c>
      <c r="L569">
        <v>71</v>
      </c>
      <c r="M569">
        <v>1450</v>
      </c>
      <c r="N569">
        <v>10</v>
      </c>
      <c r="O569">
        <v>2</v>
      </c>
      <c r="P569" s="15">
        <v>2229</v>
      </c>
      <c r="Q569">
        <v>45.99</v>
      </c>
      <c r="R569">
        <v>0.77</v>
      </c>
      <c r="S569">
        <v>16.760000000000002</v>
      </c>
      <c r="T569">
        <v>9.7799999999999994</v>
      </c>
      <c r="U569">
        <v>0.12</v>
      </c>
      <c r="V569">
        <v>13.09</v>
      </c>
      <c r="W569">
        <v>11.29</v>
      </c>
      <c r="X569">
        <v>1.28</v>
      </c>
      <c r="Y569">
        <v>0.06</v>
      </c>
      <c r="Z569">
        <v>0.09</v>
      </c>
      <c r="AA569">
        <v>0.4</v>
      </c>
      <c r="AB569">
        <v>0.01</v>
      </c>
      <c r="AC569">
        <v>0</v>
      </c>
      <c r="AD569">
        <v>99.65</v>
      </c>
      <c r="AF569" s="15">
        <v>2229</v>
      </c>
      <c r="AG569">
        <v>50.78</v>
      </c>
      <c r="AH569">
        <v>0.13</v>
      </c>
      <c r="AI569">
        <v>9.83</v>
      </c>
      <c r="AJ569">
        <v>5.88</v>
      </c>
      <c r="AK569">
        <v>0.11</v>
      </c>
      <c r="AL569">
        <v>20.9</v>
      </c>
      <c r="AM569">
        <v>11.68</v>
      </c>
      <c r="AN569">
        <v>0.52</v>
      </c>
      <c r="AO569">
        <v>0</v>
      </c>
      <c r="AP569">
        <v>0.5</v>
      </c>
      <c r="AR569" s="38"/>
      <c r="AS569" s="38"/>
      <c r="AT569" s="38"/>
      <c r="AU569" s="38"/>
      <c r="AV569" s="38"/>
      <c r="AW569" s="38"/>
      <c r="AX569" s="38"/>
      <c r="AY569" s="38"/>
      <c r="AZ569" s="38"/>
      <c r="BA569" s="38"/>
      <c r="BB569" s="38"/>
      <c r="BC569" s="38"/>
      <c r="DJ569" s="17"/>
      <c r="EH569" s="17"/>
      <c r="EI569" s="17"/>
      <c r="EJ569" s="17"/>
      <c r="EK569" s="17"/>
      <c r="EL569" s="17"/>
      <c r="EM569" s="17"/>
      <c r="EN569" s="17"/>
      <c r="EQ569" s="17"/>
      <c r="ER569" s="17"/>
      <c r="ES569" s="17"/>
      <c r="ET569" s="17"/>
      <c r="EU569" s="17"/>
      <c r="FW569" s="40"/>
      <c r="FX569" s="40"/>
      <c r="FY569" s="40"/>
      <c r="FZ569" s="40"/>
      <c r="GA569" s="40"/>
      <c r="GB569" s="18"/>
      <c r="GC569" s="18"/>
      <c r="GD569" s="19"/>
      <c r="GE569" s="19"/>
      <c r="GF569" s="41"/>
      <c r="GG569" s="41"/>
      <c r="GH569" s="41"/>
      <c r="GI569" s="41"/>
      <c r="GJ569" s="41"/>
      <c r="GK569" s="41"/>
      <c r="GL569" s="41"/>
      <c r="GM569" s="41"/>
      <c r="GN569" s="41"/>
      <c r="GO569" s="41"/>
      <c r="GP569" s="41"/>
      <c r="GQ569" s="41"/>
      <c r="GR569" s="41"/>
      <c r="GS569" s="41"/>
      <c r="GT569" s="41"/>
      <c r="GU569" s="41"/>
      <c r="GV569" s="42"/>
      <c r="GW569" s="42"/>
      <c r="GX569" s="42"/>
      <c r="GY569" s="42"/>
      <c r="GZ569" s="41"/>
      <c r="HA569" s="41"/>
      <c r="HB569" s="41"/>
      <c r="HC569" s="41"/>
      <c r="HD569" s="41"/>
      <c r="HE569" s="41"/>
      <c r="HF569" s="37"/>
      <c r="HG569" s="37"/>
      <c r="HH569" s="43"/>
      <c r="HI569" s="43"/>
      <c r="HJ569" s="41"/>
      <c r="HK569" s="43"/>
      <c r="HL569" s="42"/>
      <c r="HM569" s="18"/>
      <c r="HN569" s="18"/>
      <c r="HO569" s="42"/>
      <c r="HP569" s="18"/>
      <c r="HQ569" s="18"/>
      <c r="HR569" s="19"/>
      <c r="HS569" s="43"/>
      <c r="HT569" s="42"/>
      <c r="HU569" s="41"/>
      <c r="HV569" s="41"/>
      <c r="HW569" s="19"/>
      <c r="HX569" s="43"/>
      <c r="HY569" s="19"/>
      <c r="HZ569" s="41"/>
      <c r="IA569" s="41"/>
      <c r="IB569" s="19"/>
    </row>
    <row r="570" spans="1:236" ht="15.5">
      <c r="A570" s="15">
        <v>2234</v>
      </c>
      <c r="B570" t="s">
        <v>663</v>
      </c>
      <c r="C570" t="s">
        <v>661</v>
      </c>
      <c r="D570">
        <v>0</v>
      </c>
      <c r="E570">
        <f t="shared" si="24"/>
        <v>1.1099999999999994</v>
      </c>
      <c r="F570">
        <f t="shared" si="25"/>
        <v>0.95999999999999375</v>
      </c>
      <c r="G570">
        <f t="shared" si="26"/>
        <v>20</v>
      </c>
      <c r="H570" t="s">
        <v>48</v>
      </c>
      <c r="I570" t="s">
        <v>105</v>
      </c>
      <c r="J570" t="s">
        <v>181</v>
      </c>
      <c r="K570" t="s">
        <v>101</v>
      </c>
      <c r="L570">
        <v>94</v>
      </c>
      <c r="M570">
        <v>1425</v>
      </c>
      <c r="N570">
        <v>10</v>
      </c>
      <c r="O570">
        <v>2</v>
      </c>
      <c r="P570" s="15">
        <v>2234</v>
      </c>
      <c r="Q570">
        <v>43.88</v>
      </c>
      <c r="R570">
        <v>1.04</v>
      </c>
      <c r="S570">
        <v>15.36</v>
      </c>
      <c r="T570">
        <v>10.97</v>
      </c>
      <c r="U570">
        <v>0.06</v>
      </c>
      <c r="V570">
        <v>13.45</v>
      </c>
      <c r="W570">
        <v>11.09</v>
      </c>
      <c r="X570">
        <v>2.19</v>
      </c>
      <c r="Y570">
        <v>0.08</v>
      </c>
      <c r="Z570">
        <v>0.06</v>
      </c>
      <c r="AA570">
        <v>0.71</v>
      </c>
      <c r="AB570">
        <v>0.14000000000000001</v>
      </c>
      <c r="AC570">
        <v>0</v>
      </c>
      <c r="AD570">
        <v>99.04</v>
      </c>
      <c r="AF570" s="15">
        <v>2234</v>
      </c>
      <c r="AG570">
        <v>50.99</v>
      </c>
      <c r="AH570">
        <v>0.21</v>
      </c>
      <c r="AI570">
        <v>8.9</v>
      </c>
      <c r="AJ570">
        <v>5.89</v>
      </c>
      <c r="AK570">
        <v>0.11</v>
      </c>
      <c r="AL570">
        <v>20.51</v>
      </c>
      <c r="AM570">
        <v>12.46</v>
      </c>
      <c r="AN570">
        <v>0.6</v>
      </c>
      <c r="AO570">
        <v>0</v>
      </c>
      <c r="AP570">
        <v>0.24</v>
      </c>
      <c r="AR570" s="38"/>
      <c r="AS570" s="38"/>
      <c r="AT570" s="38"/>
      <c r="AU570" s="38"/>
      <c r="AV570" s="38"/>
      <c r="AW570" s="38"/>
      <c r="AX570" s="38"/>
      <c r="AY570" s="38"/>
      <c r="AZ570" s="38"/>
      <c r="BA570" s="38"/>
      <c r="BB570" s="38"/>
      <c r="BC570" s="38"/>
      <c r="DJ570" s="17"/>
      <c r="EH570" s="17"/>
      <c r="EI570" s="17"/>
      <c r="EJ570" s="17"/>
      <c r="EK570" s="17"/>
      <c r="EL570" s="17"/>
      <c r="EM570" s="17"/>
      <c r="EN570" s="17"/>
      <c r="EQ570" s="17"/>
      <c r="ER570" s="17"/>
      <c r="ES570" s="17"/>
      <c r="ET570" s="17"/>
      <c r="EU570" s="17"/>
      <c r="FW570" s="40"/>
      <c r="FX570" s="40"/>
      <c r="FY570" s="40"/>
      <c r="FZ570" s="40"/>
      <c r="GA570" s="40"/>
      <c r="GB570" s="18"/>
      <c r="GC570" s="18"/>
      <c r="GD570" s="19"/>
      <c r="GE570" s="19"/>
      <c r="GF570" s="41"/>
      <c r="GG570" s="41"/>
      <c r="GH570" s="41"/>
      <c r="GI570" s="41"/>
      <c r="GJ570" s="41"/>
      <c r="GK570" s="41"/>
      <c r="GL570" s="41"/>
      <c r="GM570" s="41"/>
      <c r="GN570" s="41"/>
      <c r="GO570" s="41"/>
      <c r="GP570" s="41"/>
      <c r="GQ570" s="41"/>
      <c r="GR570" s="41"/>
      <c r="GS570" s="41"/>
      <c r="GT570" s="41"/>
      <c r="GU570" s="41"/>
      <c r="GV570" s="42"/>
      <c r="GW570" s="42"/>
      <c r="GX570" s="42"/>
      <c r="GY570" s="42"/>
      <c r="GZ570" s="41"/>
      <c r="HA570" s="41"/>
      <c r="HB570" s="41"/>
      <c r="HC570" s="41"/>
      <c r="HD570" s="41"/>
      <c r="HE570" s="41"/>
      <c r="HF570" s="37"/>
      <c r="HG570" s="37"/>
      <c r="HH570" s="43"/>
      <c r="HI570" s="43"/>
      <c r="HJ570" s="41"/>
      <c r="HK570" s="43"/>
      <c r="HL570" s="42"/>
      <c r="HM570" s="18"/>
      <c r="HN570" s="18"/>
      <c r="HO570" s="42"/>
      <c r="HP570" s="18"/>
      <c r="HQ570" s="18"/>
      <c r="HR570" s="19"/>
      <c r="HS570" s="43"/>
      <c r="HT570" s="42"/>
      <c r="HU570" s="41"/>
      <c r="HV570" s="41"/>
      <c r="HW570" s="19"/>
      <c r="HX570" s="43"/>
      <c r="HY570" s="19"/>
      <c r="HZ570" s="41"/>
      <c r="IA570" s="41"/>
      <c r="IB570" s="19"/>
    </row>
    <row r="571" spans="1:236" ht="15.5">
      <c r="A571" s="15">
        <v>2203</v>
      </c>
      <c r="B571" t="s">
        <v>664</v>
      </c>
      <c r="C571" t="s">
        <v>665</v>
      </c>
      <c r="D571">
        <v>0</v>
      </c>
      <c r="E571">
        <f t="shared" si="24"/>
        <v>9.9999999999909051E-3</v>
      </c>
      <c r="F571">
        <f t="shared" si="25"/>
        <v>2.9300000000000068</v>
      </c>
      <c r="G571">
        <f t="shared" si="26"/>
        <v>5</v>
      </c>
      <c r="H571" t="s">
        <v>666</v>
      </c>
      <c r="I571" t="s">
        <v>105</v>
      </c>
      <c r="J571" t="s">
        <v>162</v>
      </c>
      <c r="K571" t="s">
        <v>101</v>
      </c>
      <c r="L571">
        <v>171</v>
      </c>
      <c r="M571">
        <v>1000</v>
      </c>
      <c r="N571">
        <v>5</v>
      </c>
      <c r="O571">
        <v>0.5</v>
      </c>
      <c r="P571" s="15">
        <v>2203</v>
      </c>
      <c r="Q571">
        <v>74.09</v>
      </c>
      <c r="R571">
        <v>0.63</v>
      </c>
      <c r="S571">
        <v>12.81</v>
      </c>
      <c r="T571">
        <v>1.98</v>
      </c>
      <c r="U571">
        <v>0.03</v>
      </c>
      <c r="V571">
        <v>1.05</v>
      </c>
      <c r="W571">
        <v>1.95</v>
      </c>
      <c r="X571">
        <v>2.59</v>
      </c>
      <c r="Y571">
        <v>4.8600000000000003</v>
      </c>
      <c r="Z571">
        <v>0</v>
      </c>
      <c r="AA571">
        <v>0</v>
      </c>
      <c r="AB571">
        <v>0</v>
      </c>
      <c r="AC571">
        <v>0</v>
      </c>
      <c r="AD571">
        <v>97.07</v>
      </c>
      <c r="AF571" s="15">
        <v>2203</v>
      </c>
      <c r="AG571">
        <v>52.38</v>
      </c>
      <c r="AH571">
        <v>0.71</v>
      </c>
      <c r="AI571">
        <v>2.4500000000000002</v>
      </c>
      <c r="AJ571">
        <v>10.82</v>
      </c>
      <c r="AK571">
        <v>0.38</v>
      </c>
      <c r="AL571">
        <v>15.76</v>
      </c>
      <c r="AM571">
        <v>17.07</v>
      </c>
      <c r="AN571">
        <v>0.24</v>
      </c>
      <c r="AO571">
        <v>0</v>
      </c>
      <c r="AP571">
        <v>0</v>
      </c>
      <c r="AR571" s="38"/>
      <c r="AS571" s="38"/>
      <c r="AT571" s="38"/>
      <c r="AU571" s="38"/>
      <c r="AV571" s="38"/>
      <c r="AW571" s="38"/>
      <c r="AX571" s="38"/>
      <c r="AY571" s="38"/>
      <c r="AZ571" s="38"/>
      <c r="BA571" s="38"/>
      <c r="BB571" s="38"/>
      <c r="BC571" s="38"/>
      <c r="DJ571" s="17"/>
      <c r="EH571" s="17"/>
      <c r="EI571" s="17"/>
      <c r="EJ571" s="17"/>
      <c r="EK571" s="17"/>
      <c r="EL571" s="17"/>
      <c r="EM571" s="17"/>
      <c r="EN571" s="17"/>
      <c r="EQ571" s="17"/>
      <c r="ER571" s="17"/>
      <c r="ES571" s="17"/>
      <c r="ET571" s="17"/>
      <c r="EU571" s="17"/>
      <c r="FW571" s="40"/>
      <c r="FX571" s="40"/>
      <c r="FY571" s="40"/>
      <c r="FZ571" s="40"/>
      <c r="GA571" s="40"/>
      <c r="GB571" s="18"/>
      <c r="GC571" s="18"/>
      <c r="GD571" s="19"/>
      <c r="GE571" s="19"/>
      <c r="GF571" s="41"/>
      <c r="GG571" s="41"/>
      <c r="GH571" s="41"/>
      <c r="GI571" s="41"/>
      <c r="GJ571" s="41"/>
      <c r="GK571" s="41"/>
      <c r="GL571" s="41"/>
      <c r="GM571" s="41"/>
      <c r="GN571" s="41"/>
      <c r="GO571" s="41"/>
      <c r="GP571" s="41"/>
      <c r="GQ571" s="41"/>
      <c r="GR571" s="41"/>
      <c r="GS571" s="41"/>
      <c r="GT571" s="41"/>
      <c r="GU571" s="41"/>
      <c r="GV571" s="42"/>
      <c r="GW571" s="42"/>
      <c r="GX571" s="42"/>
      <c r="GY571" s="42"/>
      <c r="GZ571" s="41"/>
      <c r="HA571" s="41"/>
      <c r="HB571" s="41"/>
      <c r="HC571" s="41"/>
      <c r="HD571" s="41"/>
      <c r="HE571" s="41"/>
      <c r="HF571" s="37"/>
      <c r="HG571" s="37"/>
      <c r="HH571" s="43"/>
      <c r="HI571" s="43"/>
      <c r="HJ571" s="41"/>
      <c r="HK571" s="43"/>
      <c r="HL571" s="42"/>
      <c r="HM571" s="18"/>
      <c r="HN571" s="18"/>
      <c r="HO571" s="42"/>
      <c r="HP571" s="18"/>
      <c r="HQ571" s="18"/>
      <c r="HR571" s="19"/>
      <c r="HS571" s="43"/>
      <c r="HT571" s="42"/>
      <c r="HU571" s="41"/>
      <c r="HV571" s="41"/>
      <c r="HW571" s="19"/>
      <c r="HX571" s="43"/>
      <c r="HY571" s="19"/>
      <c r="HZ571" s="41"/>
      <c r="IA571" s="41"/>
      <c r="IB571" s="19"/>
    </row>
    <row r="572" spans="1:236" ht="15.5">
      <c r="A572" s="15">
        <v>2204</v>
      </c>
      <c r="B572" t="s">
        <v>667</v>
      </c>
      <c r="C572" t="s">
        <v>665</v>
      </c>
      <c r="D572">
        <v>0</v>
      </c>
      <c r="E572">
        <f t="shared" si="24"/>
        <v>0</v>
      </c>
      <c r="F572">
        <f t="shared" si="25"/>
        <v>2.9000000000000057</v>
      </c>
      <c r="G572">
        <f t="shared" si="26"/>
        <v>7</v>
      </c>
      <c r="H572" t="s">
        <v>666</v>
      </c>
      <c r="I572" t="s">
        <v>105</v>
      </c>
      <c r="J572" t="s">
        <v>162</v>
      </c>
      <c r="K572" t="s">
        <v>101</v>
      </c>
      <c r="L572">
        <v>141</v>
      </c>
      <c r="M572">
        <v>1000</v>
      </c>
      <c r="N572">
        <v>5</v>
      </c>
      <c r="O572">
        <v>0.7</v>
      </c>
      <c r="P572" s="15">
        <v>2204</v>
      </c>
      <c r="Q572">
        <v>72.510000000000005</v>
      </c>
      <c r="R572">
        <v>0.59</v>
      </c>
      <c r="S572">
        <v>13.76</v>
      </c>
      <c r="T572">
        <v>2.0699999999999998</v>
      </c>
      <c r="U572">
        <v>0.13</v>
      </c>
      <c r="V572">
        <v>1</v>
      </c>
      <c r="W572">
        <v>2.2400000000000002</v>
      </c>
      <c r="X572">
        <v>2.73</v>
      </c>
      <c r="Y572">
        <v>4.97</v>
      </c>
      <c r="Z572">
        <v>0</v>
      </c>
      <c r="AA572">
        <v>0</v>
      </c>
      <c r="AB572">
        <v>0</v>
      </c>
      <c r="AC572">
        <v>0</v>
      </c>
      <c r="AD572">
        <v>97.1</v>
      </c>
      <c r="AF572" s="15">
        <v>2204</v>
      </c>
      <c r="AG572">
        <v>51.38</v>
      </c>
      <c r="AH572">
        <v>0.59</v>
      </c>
      <c r="AI572">
        <v>4.41</v>
      </c>
      <c r="AJ572">
        <v>8.7200000000000006</v>
      </c>
      <c r="AK572">
        <v>0.41</v>
      </c>
      <c r="AL572">
        <v>14.92</v>
      </c>
      <c r="AM572">
        <v>18.89</v>
      </c>
      <c r="AN572">
        <v>0.38</v>
      </c>
      <c r="AO572">
        <v>0</v>
      </c>
      <c r="AP572">
        <v>0</v>
      </c>
      <c r="AR572" s="38"/>
      <c r="AS572" s="38"/>
      <c r="AT572" s="38"/>
      <c r="AU572" s="38"/>
      <c r="AV572" s="38"/>
      <c r="AW572" s="38"/>
      <c r="AX572" s="38"/>
      <c r="AY572" s="38"/>
      <c r="AZ572" s="38"/>
      <c r="BA572" s="38"/>
      <c r="BB572" s="38"/>
      <c r="BC572" s="38"/>
      <c r="DJ572" s="17"/>
      <c r="EH572" s="17"/>
      <c r="EI572" s="17"/>
      <c r="EJ572" s="17"/>
      <c r="EK572" s="17"/>
      <c r="EL572" s="17"/>
      <c r="EM572" s="17"/>
      <c r="EN572" s="17"/>
      <c r="EQ572" s="17"/>
      <c r="ER572" s="17"/>
      <c r="ES572" s="17"/>
      <c r="ET572" s="17"/>
      <c r="EU572" s="17"/>
      <c r="FW572" s="40"/>
      <c r="FX572" s="40"/>
      <c r="FY572" s="40"/>
      <c r="FZ572" s="40"/>
      <c r="GA572" s="40"/>
      <c r="GB572" s="18"/>
      <c r="GC572" s="18"/>
      <c r="GD572" s="19"/>
      <c r="GE572" s="19"/>
      <c r="GF572" s="41"/>
      <c r="GG572" s="41"/>
      <c r="GH572" s="41"/>
      <c r="GI572" s="41"/>
      <c r="GJ572" s="41"/>
      <c r="GK572" s="41"/>
      <c r="GL572" s="41"/>
      <c r="GM572" s="41"/>
      <c r="GN572" s="41"/>
      <c r="GO572" s="41"/>
      <c r="GP572" s="41"/>
      <c r="GQ572" s="41"/>
      <c r="GR572" s="41"/>
      <c r="GS572" s="41"/>
      <c r="GT572" s="41"/>
      <c r="GU572" s="41"/>
      <c r="GV572" s="42"/>
      <c r="GW572" s="42"/>
      <c r="GX572" s="42"/>
      <c r="GY572" s="42"/>
      <c r="GZ572" s="41"/>
      <c r="HA572" s="41"/>
      <c r="HB572" s="41"/>
      <c r="HC572" s="41"/>
      <c r="HD572" s="41"/>
      <c r="HE572" s="41"/>
      <c r="HF572" s="37"/>
      <c r="HG572" s="37"/>
      <c r="HH572" s="43"/>
      <c r="HI572" s="43"/>
      <c r="HJ572" s="41"/>
      <c r="HK572" s="43"/>
      <c r="HL572" s="42"/>
      <c r="HM572" s="18"/>
      <c r="HN572" s="18"/>
      <c r="HO572" s="42"/>
      <c r="HP572" s="18"/>
      <c r="HQ572" s="18"/>
      <c r="HR572" s="19"/>
      <c r="HS572" s="43"/>
      <c r="HT572" s="42"/>
      <c r="HU572" s="41"/>
      <c r="HV572" s="41"/>
      <c r="HW572" s="19"/>
      <c r="HX572" s="43"/>
      <c r="HY572" s="19"/>
      <c r="HZ572" s="41"/>
      <c r="IA572" s="41"/>
      <c r="IB572" s="19"/>
    </row>
    <row r="573" spans="1:236" ht="15.5">
      <c r="A573" s="15">
        <v>2205</v>
      </c>
      <c r="B573" t="s">
        <v>668</v>
      </c>
      <c r="C573" t="s">
        <v>665</v>
      </c>
      <c r="D573">
        <v>0</v>
      </c>
      <c r="E573">
        <f t="shared" si="24"/>
        <v>9.9999999999909051E-3</v>
      </c>
      <c r="F573">
        <f t="shared" si="25"/>
        <v>2.9899999999999949</v>
      </c>
      <c r="G573">
        <f t="shared" si="26"/>
        <v>10</v>
      </c>
      <c r="H573" t="s">
        <v>666</v>
      </c>
      <c r="I573" t="s">
        <v>105</v>
      </c>
      <c r="J573" t="s">
        <v>162</v>
      </c>
      <c r="K573" t="s">
        <v>101</v>
      </c>
      <c r="L573">
        <v>162</v>
      </c>
      <c r="M573">
        <v>1000</v>
      </c>
      <c r="N573">
        <v>5</v>
      </c>
      <c r="O573">
        <v>1</v>
      </c>
      <c r="P573" s="15">
        <v>2205</v>
      </c>
      <c r="Q573">
        <v>72</v>
      </c>
      <c r="R573">
        <v>0.56999999999999995</v>
      </c>
      <c r="S573">
        <v>14.19</v>
      </c>
      <c r="T573">
        <v>2.17</v>
      </c>
      <c r="U573">
        <v>0.11</v>
      </c>
      <c r="V573">
        <v>0.93</v>
      </c>
      <c r="W573">
        <v>2.37</v>
      </c>
      <c r="X573">
        <v>2.86</v>
      </c>
      <c r="Y573">
        <v>4.79</v>
      </c>
      <c r="Z573">
        <v>0</v>
      </c>
      <c r="AA573">
        <v>0</v>
      </c>
      <c r="AB573">
        <v>0</v>
      </c>
      <c r="AC573">
        <v>0</v>
      </c>
      <c r="AD573">
        <v>97.01</v>
      </c>
      <c r="AF573" s="15">
        <v>2205</v>
      </c>
      <c r="AG573">
        <v>51.7</v>
      </c>
      <c r="AH573">
        <v>0.83</v>
      </c>
      <c r="AI573">
        <v>5.6</v>
      </c>
      <c r="AJ573">
        <v>12.59</v>
      </c>
      <c r="AK573">
        <v>0.31</v>
      </c>
      <c r="AL573">
        <v>14.1</v>
      </c>
      <c r="AM573">
        <v>14.51</v>
      </c>
      <c r="AN573">
        <v>0.44</v>
      </c>
      <c r="AO573">
        <v>0</v>
      </c>
      <c r="AP573">
        <v>0</v>
      </c>
      <c r="AR573" s="38"/>
      <c r="AS573" s="38"/>
      <c r="AT573" s="38"/>
      <c r="AU573" s="38"/>
      <c r="AV573" s="38"/>
      <c r="AW573" s="38"/>
      <c r="AX573" s="38"/>
      <c r="AY573" s="38"/>
      <c r="AZ573" s="38"/>
      <c r="BA573" s="38"/>
      <c r="BB573" s="38"/>
      <c r="BC573" s="38"/>
      <c r="DJ573" s="17"/>
      <c r="EH573" s="17"/>
      <c r="EI573" s="17"/>
      <c r="EJ573" s="17"/>
      <c r="EK573" s="17"/>
      <c r="EL573" s="17"/>
      <c r="EM573" s="17"/>
      <c r="EN573" s="17"/>
      <c r="EQ573" s="17"/>
      <c r="ER573" s="17"/>
      <c r="ES573" s="17"/>
      <c r="ET573" s="17"/>
      <c r="EU573" s="17"/>
      <c r="FW573" s="40"/>
      <c r="FX573" s="40"/>
      <c r="FY573" s="40"/>
      <c r="FZ573" s="40"/>
      <c r="GA573" s="40"/>
      <c r="GB573" s="18"/>
      <c r="GC573" s="18"/>
      <c r="GD573" s="19"/>
      <c r="GE573" s="19"/>
      <c r="GF573" s="41"/>
      <c r="GG573" s="41"/>
      <c r="GH573" s="41"/>
      <c r="GI573" s="41"/>
      <c r="GJ573" s="41"/>
      <c r="GK573" s="41"/>
      <c r="GL573" s="41"/>
      <c r="GM573" s="41"/>
      <c r="GN573" s="41"/>
      <c r="GO573" s="41"/>
      <c r="GP573" s="41"/>
      <c r="GQ573" s="41"/>
      <c r="GR573" s="41"/>
      <c r="GS573" s="41"/>
      <c r="GT573" s="41"/>
      <c r="GU573" s="41"/>
      <c r="GV573" s="42"/>
      <c r="GW573" s="42"/>
      <c r="GX573" s="42"/>
      <c r="GY573" s="42"/>
      <c r="GZ573" s="41"/>
      <c r="HA573" s="41"/>
      <c r="HB573" s="41"/>
      <c r="HC573" s="41"/>
      <c r="HD573" s="41"/>
      <c r="HE573" s="41"/>
      <c r="HF573" s="37"/>
      <c r="HG573" s="37"/>
      <c r="HH573" s="43"/>
      <c r="HI573" s="43"/>
      <c r="HJ573" s="41"/>
      <c r="HK573" s="43"/>
      <c r="HL573" s="42"/>
      <c r="HM573" s="18"/>
      <c r="HN573" s="18"/>
      <c r="HO573" s="42"/>
      <c r="HP573" s="18"/>
      <c r="HQ573" s="18"/>
      <c r="HR573" s="19"/>
      <c r="HS573" s="43"/>
      <c r="HT573" s="42"/>
      <c r="HU573" s="41"/>
      <c r="HV573" s="41"/>
      <c r="HW573" s="19"/>
      <c r="HX573" s="43"/>
      <c r="HY573" s="19"/>
      <c r="HZ573" s="41"/>
      <c r="IA573" s="41"/>
      <c r="IB573" s="19"/>
    </row>
    <row r="574" spans="1:236" ht="15.5">
      <c r="A574" s="15">
        <v>2206</v>
      </c>
      <c r="B574" t="s">
        <v>669</v>
      </c>
      <c r="C574" t="s">
        <v>665</v>
      </c>
      <c r="D574">
        <v>0</v>
      </c>
      <c r="E574">
        <f t="shared" si="24"/>
        <v>0</v>
      </c>
      <c r="F574">
        <f t="shared" si="25"/>
        <v>2.6899999999999977</v>
      </c>
      <c r="G574">
        <f t="shared" si="26"/>
        <v>12</v>
      </c>
      <c r="H574" t="s">
        <v>666</v>
      </c>
      <c r="I574" t="s">
        <v>105</v>
      </c>
      <c r="J574" t="s">
        <v>162</v>
      </c>
      <c r="K574" t="s">
        <v>101</v>
      </c>
      <c r="L574">
        <v>167</v>
      </c>
      <c r="M574">
        <v>1000</v>
      </c>
      <c r="N574">
        <v>5</v>
      </c>
      <c r="O574">
        <v>1.2</v>
      </c>
      <c r="P574" s="15">
        <v>2206</v>
      </c>
      <c r="Q574">
        <v>70.42</v>
      </c>
      <c r="R574">
        <v>0.57999999999999996</v>
      </c>
      <c r="S574">
        <v>15.44</v>
      </c>
      <c r="T574">
        <v>1.69</v>
      </c>
      <c r="U574">
        <v>0.06</v>
      </c>
      <c r="V574">
        <v>1.07</v>
      </c>
      <c r="W574">
        <v>3.23</v>
      </c>
      <c r="X574">
        <v>3.14</v>
      </c>
      <c r="Y574">
        <v>4.37</v>
      </c>
      <c r="Z574">
        <v>0</v>
      </c>
      <c r="AA574">
        <v>0</v>
      </c>
      <c r="AB574">
        <v>0</v>
      </c>
      <c r="AC574">
        <v>0</v>
      </c>
      <c r="AD574">
        <v>97.31</v>
      </c>
      <c r="AF574" s="15">
        <v>2206</v>
      </c>
      <c r="AG574">
        <v>51.63</v>
      </c>
      <c r="AH574">
        <v>0.83</v>
      </c>
      <c r="AI574">
        <v>7.03</v>
      </c>
      <c r="AJ574">
        <v>10.06</v>
      </c>
      <c r="AK574">
        <v>0.34</v>
      </c>
      <c r="AL574">
        <v>12.59</v>
      </c>
      <c r="AM574">
        <v>17.05</v>
      </c>
      <c r="AN574">
        <v>0.62</v>
      </c>
      <c r="AO574">
        <v>0</v>
      </c>
      <c r="AP574">
        <v>0</v>
      </c>
      <c r="AR574" s="38"/>
      <c r="AS574" s="38"/>
      <c r="AT574" s="38"/>
      <c r="AU574" s="38"/>
      <c r="AV574" s="38"/>
      <c r="AW574" s="38"/>
      <c r="AX574" s="38"/>
      <c r="AY574" s="38"/>
      <c r="AZ574" s="38"/>
      <c r="BA574" s="38"/>
      <c r="BB574" s="38"/>
      <c r="BC574" s="38"/>
      <c r="DJ574" s="17"/>
      <c r="EH574" s="17"/>
      <c r="EI574" s="17"/>
      <c r="EJ574" s="17"/>
      <c r="EK574" s="17"/>
      <c r="EL574" s="17"/>
      <c r="EM574" s="17"/>
      <c r="EN574" s="17"/>
      <c r="EQ574" s="17"/>
      <c r="ER574" s="17"/>
      <c r="ES574" s="17"/>
      <c r="ET574" s="17"/>
      <c r="EU574" s="17"/>
      <c r="FW574" s="40"/>
      <c r="FX574" s="40"/>
      <c r="FY574" s="40"/>
      <c r="FZ574" s="40"/>
      <c r="GA574" s="40"/>
      <c r="GB574" s="18"/>
      <c r="GC574" s="18"/>
      <c r="GD574" s="19"/>
      <c r="GE574" s="19"/>
      <c r="GF574" s="41"/>
      <c r="GG574" s="41"/>
      <c r="GH574" s="41"/>
      <c r="GI574" s="41"/>
      <c r="GJ574" s="41"/>
      <c r="GK574" s="41"/>
      <c r="GL574" s="41"/>
      <c r="GM574" s="41"/>
      <c r="GN574" s="41"/>
      <c r="GO574" s="41"/>
      <c r="GP574" s="41"/>
      <c r="GQ574" s="41"/>
      <c r="GR574" s="41"/>
      <c r="GS574" s="41"/>
      <c r="GT574" s="41"/>
      <c r="GU574" s="41"/>
      <c r="GV574" s="42"/>
      <c r="GW574" s="42"/>
      <c r="GX574" s="42"/>
      <c r="GY574" s="42"/>
      <c r="GZ574" s="41"/>
      <c r="HA574" s="41"/>
      <c r="HB574" s="41"/>
      <c r="HC574" s="41"/>
      <c r="HD574" s="41"/>
      <c r="HE574" s="41"/>
      <c r="HF574" s="37"/>
      <c r="HG574" s="37"/>
      <c r="HH574" s="43"/>
      <c r="HI574" s="43"/>
      <c r="HJ574" s="41"/>
      <c r="HK574" s="43"/>
      <c r="HL574" s="42"/>
      <c r="HM574" s="18"/>
      <c r="HN574" s="18"/>
      <c r="HO574" s="42"/>
      <c r="HP574" s="18"/>
      <c r="HQ574" s="18"/>
      <c r="HR574" s="19"/>
      <c r="HS574" s="43"/>
      <c r="HT574" s="42"/>
      <c r="HU574" s="41"/>
      <c r="HV574" s="41"/>
      <c r="HW574" s="19"/>
      <c r="HX574" s="43"/>
      <c r="HY574" s="19"/>
      <c r="HZ574" s="41"/>
      <c r="IA574" s="41"/>
      <c r="IB574" s="19"/>
    </row>
    <row r="575" spans="1:236" ht="15.5">
      <c r="A575" s="15">
        <v>2207</v>
      </c>
      <c r="B575" t="s">
        <v>670</v>
      </c>
      <c r="C575" t="s">
        <v>665</v>
      </c>
      <c r="D575">
        <v>0</v>
      </c>
      <c r="E575">
        <f t="shared" si="24"/>
        <v>-1.0000000000005116E-2</v>
      </c>
      <c r="F575">
        <f t="shared" si="25"/>
        <v>3.0999999999999943</v>
      </c>
      <c r="G575">
        <f t="shared" si="26"/>
        <v>12</v>
      </c>
      <c r="H575" t="s">
        <v>666</v>
      </c>
      <c r="I575" t="s">
        <v>105</v>
      </c>
      <c r="J575" t="s">
        <v>162</v>
      </c>
      <c r="K575" t="s">
        <v>101</v>
      </c>
      <c r="L575">
        <v>174</v>
      </c>
      <c r="M575">
        <v>1300</v>
      </c>
      <c r="N575">
        <v>5</v>
      </c>
      <c r="O575">
        <v>1.2</v>
      </c>
      <c r="P575" s="15">
        <v>2207</v>
      </c>
      <c r="Q575">
        <v>70.94</v>
      </c>
      <c r="R575">
        <v>0.51</v>
      </c>
      <c r="S575">
        <v>15.51</v>
      </c>
      <c r="T575">
        <v>1.2</v>
      </c>
      <c r="U575">
        <v>0.03</v>
      </c>
      <c r="V575">
        <v>0.95</v>
      </c>
      <c r="W575">
        <v>2.57</v>
      </c>
      <c r="X575">
        <v>3.16</v>
      </c>
      <c r="Y575">
        <v>5.14</v>
      </c>
      <c r="Z575">
        <v>0</v>
      </c>
      <c r="AA575">
        <v>0</v>
      </c>
      <c r="AB575">
        <v>0</v>
      </c>
      <c r="AC575">
        <v>0</v>
      </c>
      <c r="AD575">
        <v>96.9</v>
      </c>
      <c r="AF575" s="15">
        <v>2207</v>
      </c>
      <c r="AG575">
        <v>50.44</v>
      </c>
      <c r="AH575">
        <v>1.23</v>
      </c>
      <c r="AI575">
        <v>6.54</v>
      </c>
      <c r="AJ575">
        <v>7.5</v>
      </c>
      <c r="AK575">
        <v>0.38</v>
      </c>
      <c r="AL575">
        <v>14.06</v>
      </c>
      <c r="AM575">
        <v>19</v>
      </c>
      <c r="AN575">
        <v>0.57999999999999996</v>
      </c>
      <c r="AO575">
        <v>0</v>
      </c>
      <c r="AP575">
        <v>0</v>
      </c>
      <c r="AR575" s="38"/>
      <c r="AS575" s="38"/>
      <c r="AT575" s="38"/>
      <c r="AU575" s="38"/>
      <c r="AV575" s="38"/>
      <c r="AW575" s="38"/>
      <c r="AX575" s="38"/>
      <c r="AY575" s="38"/>
      <c r="AZ575" s="38"/>
      <c r="BA575" s="38"/>
      <c r="BB575" s="38"/>
      <c r="BC575" s="38"/>
      <c r="DJ575" s="17"/>
      <c r="EH575" s="17"/>
      <c r="EI575" s="17"/>
      <c r="EJ575" s="17"/>
      <c r="EK575" s="17"/>
      <c r="EL575" s="17"/>
      <c r="EM575" s="17"/>
      <c r="EN575" s="17"/>
      <c r="EQ575" s="17"/>
      <c r="ER575" s="17"/>
      <c r="ES575" s="17"/>
      <c r="ET575" s="17"/>
      <c r="EU575" s="17"/>
      <c r="FW575" s="40"/>
      <c r="FX575" s="40"/>
      <c r="FY575" s="40"/>
      <c r="FZ575" s="40"/>
      <c r="GA575" s="40"/>
      <c r="GB575" s="18"/>
      <c r="GC575" s="18"/>
      <c r="GD575" s="19"/>
      <c r="GE575" s="19"/>
      <c r="GF575" s="41"/>
      <c r="GG575" s="41"/>
      <c r="GH575" s="41"/>
      <c r="GI575" s="41"/>
      <c r="GJ575" s="41"/>
      <c r="GK575" s="41"/>
      <c r="GL575" s="41"/>
      <c r="GM575" s="41"/>
      <c r="GN575" s="41"/>
      <c r="GO575" s="41"/>
      <c r="GP575" s="41"/>
      <c r="GQ575" s="41"/>
      <c r="GR575" s="41"/>
      <c r="GS575" s="41"/>
      <c r="GT575" s="41"/>
      <c r="GU575" s="41"/>
      <c r="GV575" s="42"/>
      <c r="GW575" s="42"/>
      <c r="GX575" s="42"/>
      <c r="GY575" s="42"/>
      <c r="GZ575" s="41"/>
      <c r="HA575" s="41"/>
      <c r="HB575" s="41"/>
      <c r="HC575" s="41"/>
      <c r="HD575" s="41"/>
      <c r="HE575" s="41"/>
      <c r="HF575" s="37"/>
      <c r="HG575" s="37"/>
      <c r="HH575" s="43"/>
      <c r="HI575" s="43"/>
      <c r="HJ575" s="41"/>
      <c r="HK575" s="43"/>
      <c r="HL575" s="42"/>
      <c r="HM575" s="18"/>
      <c r="HN575" s="18"/>
      <c r="HO575" s="42"/>
      <c r="HP575" s="18"/>
      <c r="HQ575" s="18"/>
      <c r="HR575" s="19"/>
      <c r="HS575" s="43"/>
      <c r="HT575" s="42"/>
      <c r="HU575" s="41"/>
      <c r="HV575" s="41"/>
      <c r="HW575" s="19"/>
      <c r="HX575" s="43"/>
      <c r="HY575" s="19"/>
      <c r="HZ575" s="41"/>
      <c r="IA575" s="41"/>
      <c r="IB575" s="19"/>
    </row>
    <row r="576" spans="1:236" ht="15.5">
      <c r="A576" s="15">
        <v>2208</v>
      </c>
      <c r="B576" t="s">
        <v>671</v>
      </c>
      <c r="C576" t="s">
        <v>665</v>
      </c>
      <c r="D576">
        <v>0</v>
      </c>
      <c r="E576">
        <f t="shared" si="24"/>
        <v>-1.0000000000019327E-2</v>
      </c>
      <c r="F576">
        <f t="shared" si="25"/>
        <v>2.4200000000000017</v>
      </c>
      <c r="G576">
        <f t="shared" si="26"/>
        <v>15</v>
      </c>
      <c r="H576" t="s">
        <v>666</v>
      </c>
      <c r="I576" t="s">
        <v>105</v>
      </c>
      <c r="J576" t="s">
        <v>162</v>
      </c>
      <c r="K576" t="s">
        <v>101</v>
      </c>
      <c r="L576">
        <v>201</v>
      </c>
      <c r="M576">
        <v>1000</v>
      </c>
      <c r="N576">
        <v>5</v>
      </c>
      <c r="O576">
        <v>1.5</v>
      </c>
      <c r="P576" s="15">
        <v>2208</v>
      </c>
      <c r="Q576">
        <v>72.2</v>
      </c>
      <c r="R576">
        <v>0.39</v>
      </c>
      <c r="S576">
        <v>15.5</v>
      </c>
      <c r="T576">
        <v>1.18</v>
      </c>
      <c r="U576">
        <v>0.04</v>
      </c>
      <c r="V576">
        <v>0.56999999999999995</v>
      </c>
      <c r="W576">
        <v>1.62</v>
      </c>
      <c r="X576">
        <v>3.34</v>
      </c>
      <c r="Y576">
        <v>5.17</v>
      </c>
      <c r="Z576">
        <v>0</v>
      </c>
      <c r="AA576">
        <v>0</v>
      </c>
      <c r="AB576">
        <v>0</v>
      </c>
      <c r="AC576">
        <v>0</v>
      </c>
      <c r="AD576">
        <v>97.58</v>
      </c>
      <c r="AF576" s="15">
        <v>2208</v>
      </c>
      <c r="AG576">
        <v>48.8</v>
      </c>
      <c r="AH576">
        <v>1.01</v>
      </c>
      <c r="AI576">
        <v>9.6300000000000008</v>
      </c>
      <c r="AJ576">
        <v>9.5</v>
      </c>
      <c r="AK576">
        <v>0.25</v>
      </c>
      <c r="AL576">
        <v>12.38</v>
      </c>
      <c r="AM576">
        <v>17.559999999999999</v>
      </c>
      <c r="AN576">
        <v>0.89</v>
      </c>
      <c r="AO576">
        <v>0</v>
      </c>
      <c r="AP576">
        <v>0</v>
      </c>
      <c r="AR576" s="38"/>
      <c r="AS576" s="38"/>
      <c r="AT576" s="38"/>
      <c r="AU576" s="38"/>
      <c r="AV576" s="38"/>
      <c r="AW576" s="38"/>
      <c r="AX576" s="38"/>
      <c r="AY576" s="38"/>
      <c r="AZ576" s="38"/>
      <c r="BA576" s="38"/>
      <c r="BB576" s="38"/>
      <c r="BC576" s="38"/>
      <c r="DJ576" s="17"/>
      <c r="EH576" s="17"/>
      <c r="EI576" s="17"/>
      <c r="EJ576" s="17"/>
      <c r="EK576" s="17"/>
      <c r="EL576" s="17"/>
      <c r="EM576" s="17"/>
      <c r="EN576" s="17"/>
      <c r="EQ576" s="17"/>
      <c r="ER576" s="17"/>
      <c r="ES576" s="17"/>
      <c r="ET576" s="17"/>
      <c r="EU576" s="17"/>
      <c r="FW576" s="40"/>
      <c r="FX576" s="40"/>
      <c r="FY576" s="40"/>
      <c r="FZ576" s="40"/>
      <c r="GA576" s="40"/>
      <c r="GB576" s="18"/>
      <c r="GC576" s="18"/>
      <c r="GD576" s="19"/>
      <c r="GE576" s="19"/>
      <c r="GF576" s="41"/>
      <c r="GG576" s="41"/>
      <c r="GH576" s="41"/>
      <c r="GI576" s="41"/>
      <c r="GJ576" s="41"/>
      <c r="GK576" s="41"/>
      <c r="GL576" s="41"/>
      <c r="GM576" s="41"/>
      <c r="GN576" s="41"/>
      <c r="GO576" s="41"/>
      <c r="GP576" s="41"/>
      <c r="GQ576" s="41"/>
      <c r="GR576" s="41"/>
      <c r="GS576" s="41"/>
      <c r="GT576" s="41"/>
      <c r="GU576" s="41"/>
      <c r="GV576" s="42"/>
      <c r="GW576" s="42"/>
      <c r="GX576" s="42"/>
      <c r="GY576" s="42"/>
      <c r="GZ576" s="41"/>
      <c r="HA576" s="41"/>
      <c r="HB576" s="41"/>
      <c r="HC576" s="41"/>
      <c r="HD576" s="41"/>
      <c r="HE576" s="41"/>
      <c r="HF576" s="37"/>
      <c r="HG576" s="37"/>
      <c r="HH576" s="43"/>
      <c r="HI576" s="43"/>
      <c r="HJ576" s="41"/>
      <c r="HK576" s="43"/>
      <c r="HL576" s="42"/>
      <c r="HM576" s="18"/>
      <c r="HN576" s="18"/>
      <c r="HO576" s="42"/>
      <c r="HP576" s="18"/>
      <c r="HQ576" s="18"/>
      <c r="HR576" s="19"/>
      <c r="HS576" s="43"/>
      <c r="HT576" s="42"/>
      <c r="HU576" s="41"/>
      <c r="HV576" s="41"/>
      <c r="HW576" s="19"/>
      <c r="HX576" s="43"/>
      <c r="HY576" s="19"/>
      <c r="HZ576" s="41"/>
      <c r="IA576" s="41"/>
      <c r="IB576" s="19"/>
    </row>
    <row r="577" spans="1:236" ht="15.5">
      <c r="A577" s="15">
        <v>6200</v>
      </c>
      <c r="B577" t="s">
        <v>672</v>
      </c>
      <c r="C577" t="s">
        <v>673</v>
      </c>
      <c r="D577">
        <v>0</v>
      </c>
      <c r="E577">
        <f t="shared" si="24"/>
        <v>0.1799999999999784</v>
      </c>
      <c r="F577">
        <f t="shared" si="25"/>
        <v>0</v>
      </c>
      <c r="G577">
        <f t="shared" si="26"/>
        <v>15</v>
      </c>
      <c r="H577" t="s">
        <v>666</v>
      </c>
      <c r="I577" t="s">
        <v>105</v>
      </c>
      <c r="J577" t="s">
        <v>162</v>
      </c>
      <c r="K577" t="s">
        <v>101</v>
      </c>
      <c r="L577">
        <v>240</v>
      </c>
      <c r="M577">
        <v>1000</v>
      </c>
      <c r="N577">
        <v>10</v>
      </c>
      <c r="O577">
        <v>1.5</v>
      </c>
      <c r="P577" s="15">
        <v>6200</v>
      </c>
      <c r="Q577">
        <v>73.5</v>
      </c>
      <c r="R577">
        <v>0.31</v>
      </c>
      <c r="S577">
        <v>15.4</v>
      </c>
      <c r="T577">
        <v>0.97</v>
      </c>
      <c r="U577">
        <v>0.03</v>
      </c>
      <c r="V577">
        <v>0.31</v>
      </c>
      <c r="W577">
        <v>1.04</v>
      </c>
      <c r="X577">
        <v>2.81</v>
      </c>
      <c r="Y577">
        <v>5.45</v>
      </c>
      <c r="Z577">
        <v>0</v>
      </c>
      <c r="AA577">
        <v>0</v>
      </c>
      <c r="AB577">
        <v>0</v>
      </c>
      <c r="AC577">
        <v>0</v>
      </c>
      <c r="AD577">
        <v>100</v>
      </c>
      <c r="AF577" s="15">
        <v>6200</v>
      </c>
      <c r="AG577">
        <v>51.7</v>
      </c>
      <c r="AH577">
        <v>0.5</v>
      </c>
      <c r="AI577">
        <v>4.76</v>
      </c>
      <c r="AJ577">
        <v>9.9</v>
      </c>
      <c r="AK577">
        <v>0.27</v>
      </c>
      <c r="AL577">
        <v>13.5</v>
      </c>
      <c r="AM577">
        <v>17.8</v>
      </c>
      <c r="AN577">
        <v>1.26</v>
      </c>
      <c r="AO577">
        <v>0</v>
      </c>
      <c r="AP577">
        <v>0</v>
      </c>
      <c r="AR577" s="38"/>
      <c r="AS577" s="38"/>
      <c r="AT577" s="38"/>
      <c r="AU577" s="38"/>
      <c r="AV577" s="38"/>
      <c r="AW577" s="38"/>
      <c r="AX577" s="38"/>
      <c r="AY577" s="38"/>
      <c r="AZ577" s="38"/>
      <c r="BA577" s="38"/>
      <c r="BB577" s="38"/>
      <c r="BC577" s="38"/>
      <c r="DJ577" s="17"/>
      <c r="EH577" s="17"/>
      <c r="EI577" s="17"/>
      <c r="EJ577" s="17"/>
      <c r="EK577" s="17"/>
      <c r="EL577" s="17"/>
      <c r="EM577" s="17"/>
      <c r="EN577" s="17"/>
      <c r="EQ577" s="17"/>
      <c r="ER577" s="17"/>
      <c r="ES577" s="17"/>
      <c r="ET577" s="17"/>
      <c r="EU577" s="17"/>
      <c r="FW577" s="40"/>
      <c r="FX577" s="40"/>
      <c r="FY577" s="40"/>
      <c r="FZ577" s="40"/>
      <c r="GA577" s="40"/>
      <c r="GB577" s="18"/>
      <c r="GC577" s="18"/>
      <c r="GD577" s="19"/>
      <c r="GE577" s="19"/>
      <c r="GF577" s="41"/>
      <c r="GG577" s="41"/>
      <c r="GH577" s="41"/>
      <c r="GI577" s="41"/>
      <c r="GJ577" s="41"/>
      <c r="GK577" s="41"/>
      <c r="GL577" s="41"/>
      <c r="GM577" s="41"/>
      <c r="GN577" s="41"/>
      <c r="GO577" s="41"/>
      <c r="GP577" s="41"/>
      <c r="GQ577" s="41"/>
      <c r="GR577" s="41"/>
      <c r="GS577" s="41"/>
      <c r="GT577" s="41"/>
      <c r="GU577" s="41"/>
      <c r="GV577" s="42"/>
      <c r="GW577" s="42"/>
      <c r="GX577" s="42"/>
      <c r="GY577" s="42"/>
      <c r="GZ577" s="41"/>
      <c r="HA577" s="41"/>
      <c r="HB577" s="41"/>
      <c r="HC577" s="41"/>
      <c r="HD577" s="41"/>
      <c r="HE577" s="41"/>
      <c r="HF577" s="37"/>
      <c r="HG577" s="37"/>
      <c r="HH577" s="43"/>
      <c r="HI577" s="43"/>
      <c r="HJ577" s="41"/>
      <c r="HK577" s="43"/>
      <c r="HL577" s="42"/>
      <c r="HM577" s="18"/>
      <c r="HN577" s="18"/>
      <c r="HO577" s="42"/>
      <c r="HP577" s="18"/>
      <c r="HQ577" s="18"/>
      <c r="HR577" s="19"/>
      <c r="HS577" s="43"/>
      <c r="HT577" s="42"/>
      <c r="HU577" s="41"/>
      <c r="HV577" s="41"/>
      <c r="HW577" s="19"/>
      <c r="HX577" s="43"/>
      <c r="HY577" s="19"/>
      <c r="HZ577" s="41"/>
      <c r="IA577" s="41"/>
      <c r="IB577" s="19"/>
    </row>
    <row r="578" spans="1:236" ht="15.5">
      <c r="A578" s="15">
        <v>6225</v>
      </c>
      <c r="B578" t="s">
        <v>674</v>
      </c>
      <c r="C578" t="s">
        <v>673</v>
      </c>
      <c r="D578">
        <v>0</v>
      </c>
      <c r="E578">
        <f t="shared" si="24"/>
        <v>0.25</v>
      </c>
      <c r="F578">
        <f t="shared" si="25"/>
        <v>1.0000000000005116E-2</v>
      </c>
      <c r="G578">
        <f t="shared" si="26"/>
        <v>15</v>
      </c>
      <c r="H578" t="s">
        <v>666</v>
      </c>
      <c r="I578" t="s">
        <v>105</v>
      </c>
      <c r="J578" t="s">
        <v>162</v>
      </c>
      <c r="K578" t="s">
        <v>101</v>
      </c>
      <c r="L578">
        <v>288</v>
      </c>
      <c r="M578">
        <v>950</v>
      </c>
      <c r="N578">
        <v>10</v>
      </c>
      <c r="O578">
        <v>1.5</v>
      </c>
      <c r="P578" s="15">
        <v>6225</v>
      </c>
      <c r="Q578">
        <v>71.5</v>
      </c>
      <c r="R578">
        <v>0.64</v>
      </c>
      <c r="S578">
        <v>15.2</v>
      </c>
      <c r="T578">
        <v>2.2999999999999998</v>
      </c>
      <c r="U578">
        <v>0.04</v>
      </c>
      <c r="V578">
        <v>1.24</v>
      </c>
      <c r="W578">
        <v>3.38</v>
      </c>
      <c r="X578">
        <v>2.12</v>
      </c>
      <c r="Y578">
        <v>3.33</v>
      </c>
      <c r="Z578">
        <v>0</v>
      </c>
      <c r="AA578">
        <v>0</v>
      </c>
      <c r="AB578">
        <v>0</v>
      </c>
      <c r="AC578">
        <v>0</v>
      </c>
      <c r="AD578">
        <v>99.99</v>
      </c>
      <c r="AF578" s="15">
        <v>6225</v>
      </c>
      <c r="AG578">
        <v>49.9</v>
      </c>
      <c r="AH578">
        <v>0.85</v>
      </c>
      <c r="AI578">
        <v>8.9700000000000006</v>
      </c>
      <c r="AJ578">
        <v>9.3000000000000007</v>
      </c>
      <c r="AK578">
        <v>0.44</v>
      </c>
      <c r="AL578">
        <v>11.1</v>
      </c>
      <c r="AM578">
        <v>17.5</v>
      </c>
      <c r="AN578">
        <v>1.2</v>
      </c>
      <c r="AO578">
        <v>0</v>
      </c>
      <c r="AP578">
        <v>0</v>
      </c>
      <c r="AR578" s="38"/>
      <c r="AS578" s="38"/>
      <c r="AT578" s="38"/>
      <c r="AU578" s="38"/>
      <c r="AV578" s="38"/>
      <c r="AW578" s="38"/>
      <c r="AX578" s="38"/>
      <c r="AY578" s="38"/>
      <c r="AZ578" s="38"/>
      <c r="BA578" s="38"/>
      <c r="BB578" s="38"/>
      <c r="BC578" s="38"/>
      <c r="DJ578" s="17"/>
      <c r="EH578" s="17"/>
      <c r="EI578" s="17"/>
      <c r="EJ578" s="17"/>
      <c r="EK578" s="17"/>
      <c r="EL578" s="17"/>
      <c r="EM578" s="17"/>
      <c r="EN578" s="17"/>
      <c r="EQ578" s="17"/>
      <c r="ER578" s="17"/>
      <c r="ES578" s="17"/>
      <c r="ET578" s="17"/>
      <c r="EU578" s="17"/>
      <c r="FW578" s="40"/>
      <c r="FX578" s="40"/>
      <c r="FY578" s="40"/>
      <c r="FZ578" s="40"/>
      <c r="GA578" s="40"/>
      <c r="GB578" s="18"/>
      <c r="GC578" s="18"/>
      <c r="GD578" s="19"/>
      <c r="GE578" s="19"/>
      <c r="GF578" s="41"/>
      <c r="GG578" s="41"/>
      <c r="GH578" s="41"/>
      <c r="GI578" s="41"/>
      <c r="GJ578" s="41"/>
      <c r="GK578" s="41"/>
      <c r="GL578" s="41"/>
      <c r="GM578" s="41"/>
      <c r="GN578" s="41"/>
      <c r="GO578" s="41"/>
      <c r="GP578" s="41"/>
      <c r="GQ578" s="41"/>
      <c r="GR578" s="41"/>
      <c r="GS578" s="41"/>
      <c r="GT578" s="41"/>
      <c r="GU578" s="41"/>
      <c r="GV578" s="42"/>
      <c r="GW578" s="42"/>
      <c r="GX578" s="42"/>
      <c r="GY578" s="42"/>
      <c r="GZ578" s="41"/>
      <c r="HA578" s="41"/>
      <c r="HB578" s="41"/>
      <c r="HC578" s="41"/>
      <c r="HD578" s="41"/>
      <c r="HE578" s="41"/>
      <c r="HF578" s="37"/>
      <c r="HG578" s="37"/>
      <c r="HH578" s="43"/>
      <c r="HI578" s="43"/>
      <c r="HJ578" s="41"/>
      <c r="HK578" s="43"/>
      <c r="HL578" s="42"/>
      <c r="HM578" s="18"/>
      <c r="HN578" s="18"/>
      <c r="HO578" s="42"/>
      <c r="HP578" s="18"/>
      <c r="HQ578" s="18"/>
      <c r="HR578" s="19"/>
      <c r="HS578" s="43"/>
      <c r="HT578" s="42"/>
      <c r="HU578" s="41"/>
      <c r="HV578" s="41"/>
      <c r="HW578" s="19"/>
      <c r="HX578" s="43"/>
      <c r="HY578" s="19"/>
      <c r="HZ578" s="41"/>
      <c r="IA578" s="41"/>
      <c r="IB578" s="19"/>
    </row>
    <row r="579" spans="1:236" ht="15.5">
      <c r="A579" s="15">
        <v>6227</v>
      </c>
      <c r="B579" t="s">
        <v>672</v>
      </c>
      <c r="C579" t="s">
        <v>673</v>
      </c>
      <c r="D579">
        <v>0</v>
      </c>
      <c r="E579">
        <f t="shared" ref="E579:E642" si="27">100-SUM(Q579:AA579)</f>
        <v>9.9999999999909051E-3</v>
      </c>
      <c r="F579">
        <f t="shared" ref="F579:F642" si="28">100-AD579</f>
        <v>1.0000000000005116E-2</v>
      </c>
      <c r="G579">
        <f t="shared" ref="G579:G642" si="29">10*O579</f>
        <v>15</v>
      </c>
      <c r="H579" t="s">
        <v>666</v>
      </c>
      <c r="I579" t="s">
        <v>105</v>
      </c>
      <c r="J579" t="s">
        <v>162</v>
      </c>
      <c r="K579" t="s">
        <v>101</v>
      </c>
      <c r="L579">
        <v>240</v>
      </c>
      <c r="M579">
        <v>1000</v>
      </c>
      <c r="N579">
        <v>10</v>
      </c>
      <c r="O579">
        <v>1.5</v>
      </c>
      <c r="P579" s="15">
        <v>6227</v>
      </c>
      <c r="Q579">
        <v>73.400000000000006</v>
      </c>
      <c r="R579">
        <v>0.37</v>
      </c>
      <c r="S579">
        <v>15.9</v>
      </c>
      <c r="T579">
        <v>1.65</v>
      </c>
      <c r="U579">
        <v>7.0000000000000007E-2</v>
      </c>
      <c r="V579">
        <v>0.53</v>
      </c>
      <c r="W579">
        <v>1.78</v>
      </c>
      <c r="X579">
        <v>2.74</v>
      </c>
      <c r="Y579">
        <v>3.55</v>
      </c>
      <c r="Z579">
        <v>0</v>
      </c>
      <c r="AA579">
        <v>0</v>
      </c>
      <c r="AB579">
        <v>0</v>
      </c>
      <c r="AC579">
        <v>0</v>
      </c>
      <c r="AD579">
        <v>99.99</v>
      </c>
      <c r="AF579" s="15">
        <v>6227</v>
      </c>
      <c r="AG579">
        <v>50.9</v>
      </c>
      <c r="AH579">
        <v>0.73</v>
      </c>
      <c r="AI579">
        <v>7.78</v>
      </c>
      <c r="AJ579">
        <v>12</v>
      </c>
      <c r="AK579">
        <v>0.44</v>
      </c>
      <c r="AL579">
        <v>12.2</v>
      </c>
      <c r="AM579">
        <v>15.5</v>
      </c>
      <c r="AN579">
        <v>1.33</v>
      </c>
      <c r="AO579">
        <v>0</v>
      </c>
      <c r="AP579">
        <v>0</v>
      </c>
      <c r="AR579" s="38"/>
      <c r="AS579" s="38"/>
      <c r="AT579" s="38"/>
      <c r="AU579" s="38"/>
      <c r="AV579" s="38"/>
      <c r="AW579" s="38"/>
      <c r="AX579" s="38"/>
      <c r="AY579" s="38"/>
      <c r="AZ579" s="38"/>
      <c r="BA579" s="38"/>
      <c r="BB579" s="38"/>
      <c r="BC579" s="38"/>
      <c r="DJ579" s="17"/>
      <c r="EH579" s="17"/>
      <c r="EI579" s="17"/>
      <c r="EJ579" s="17"/>
      <c r="EK579" s="17"/>
      <c r="EL579" s="17"/>
      <c r="EM579" s="17"/>
      <c r="EN579" s="17"/>
      <c r="EQ579" s="17"/>
      <c r="ER579" s="17"/>
      <c r="ES579" s="17"/>
      <c r="ET579" s="17"/>
      <c r="EU579" s="17"/>
      <c r="FW579" s="40"/>
      <c r="FX579" s="40"/>
      <c r="FY579" s="40"/>
      <c r="FZ579" s="40"/>
      <c r="GA579" s="40"/>
      <c r="GB579" s="18"/>
      <c r="GC579" s="18"/>
      <c r="GD579" s="19"/>
      <c r="GE579" s="19"/>
      <c r="GF579" s="41"/>
      <c r="GG579" s="41"/>
      <c r="GH579" s="41"/>
      <c r="GI579" s="41"/>
      <c r="GJ579" s="41"/>
      <c r="GK579" s="41"/>
      <c r="GL579" s="41"/>
      <c r="GM579" s="41"/>
      <c r="GN579" s="41"/>
      <c r="GO579" s="41"/>
      <c r="GP579" s="41"/>
      <c r="GQ579" s="41"/>
      <c r="GR579" s="41"/>
      <c r="GS579" s="41"/>
      <c r="GT579" s="41"/>
      <c r="GU579" s="41"/>
      <c r="GV579" s="42"/>
      <c r="GW579" s="42"/>
      <c r="GX579" s="42"/>
      <c r="GY579" s="42"/>
      <c r="GZ579" s="41"/>
      <c r="HA579" s="41"/>
      <c r="HB579" s="41"/>
      <c r="HC579" s="41"/>
      <c r="HD579" s="41"/>
      <c r="HE579" s="41"/>
      <c r="HF579" s="37"/>
      <c r="HG579" s="37"/>
      <c r="HH579" s="43"/>
      <c r="HI579" s="43"/>
      <c r="HJ579" s="41"/>
      <c r="HK579" s="43"/>
      <c r="HL579" s="42"/>
      <c r="HM579" s="18"/>
      <c r="HN579" s="18"/>
      <c r="HO579" s="42"/>
      <c r="HP579" s="18"/>
      <c r="HQ579" s="18"/>
      <c r="HR579" s="19"/>
      <c r="HS579" s="43"/>
      <c r="HT579" s="42"/>
      <c r="HU579" s="41"/>
      <c r="HV579" s="41"/>
      <c r="HW579" s="19"/>
      <c r="HX579" s="43"/>
      <c r="HY579" s="19"/>
      <c r="HZ579" s="41"/>
      <c r="IA579" s="41"/>
      <c r="IB579" s="19"/>
    </row>
    <row r="580" spans="1:236" ht="15.5">
      <c r="A580" s="15">
        <v>3636</v>
      </c>
      <c r="B580" t="s">
        <v>675</v>
      </c>
      <c r="C580" t="s">
        <v>676</v>
      </c>
      <c r="D580">
        <v>0</v>
      </c>
      <c r="E580">
        <f t="shared" si="27"/>
        <v>1.0000000000019327E-2</v>
      </c>
      <c r="F580">
        <f t="shared" si="28"/>
        <v>0</v>
      </c>
      <c r="G580">
        <f t="shared" si="29"/>
        <v>20</v>
      </c>
      <c r="H580" t="s">
        <v>502</v>
      </c>
      <c r="I580" t="s">
        <v>105</v>
      </c>
      <c r="J580" t="s">
        <v>106</v>
      </c>
      <c r="K580" t="s">
        <v>101</v>
      </c>
      <c r="L580">
        <v>82</v>
      </c>
      <c r="M580">
        <v>1250</v>
      </c>
      <c r="N580">
        <v>12</v>
      </c>
      <c r="O580">
        <v>2</v>
      </c>
      <c r="P580" s="15">
        <v>3636</v>
      </c>
      <c r="Q580">
        <v>52.42</v>
      </c>
      <c r="R580">
        <v>6.66</v>
      </c>
      <c r="S580">
        <v>14.49</v>
      </c>
      <c r="T580">
        <v>11.41</v>
      </c>
      <c r="U580">
        <v>0.12</v>
      </c>
      <c r="V580">
        <v>3.25</v>
      </c>
      <c r="W580">
        <v>7.74</v>
      </c>
      <c r="X580">
        <v>3.74</v>
      </c>
      <c r="Y580">
        <v>0.16</v>
      </c>
      <c r="Z580">
        <v>0</v>
      </c>
      <c r="AA580">
        <v>0</v>
      </c>
      <c r="AB580">
        <v>0</v>
      </c>
      <c r="AC580">
        <v>0</v>
      </c>
      <c r="AD580">
        <v>100</v>
      </c>
      <c r="AF580" s="15">
        <v>3636</v>
      </c>
      <c r="AG580">
        <v>48.9</v>
      </c>
      <c r="AH580">
        <v>2.12</v>
      </c>
      <c r="AI580">
        <v>10.98</v>
      </c>
      <c r="AJ580">
        <v>9.99</v>
      </c>
      <c r="AK580">
        <v>0.17</v>
      </c>
      <c r="AL580">
        <v>10.99</v>
      </c>
      <c r="AM580">
        <v>15.1</v>
      </c>
      <c r="AN580">
        <v>1.99</v>
      </c>
      <c r="AO580">
        <v>0</v>
      </c>
      <c r="AP580">
        <v>0</v>
      </c>
      <c r="AR580" s="38"/>
      <c r="AS580" s="38"/>
      <c r="AT580" s="38"/>
      <c r="AU580" s="38"/>
      <c r="AV580" s="38"/>
      <c r="AW580" s="38"/>
      <c r="AX580" s="38"/>
      <c r="AY580" s="38"/>
      <c r="AZ580" s="38"/>
      <c r="BA580" s="38"/>
      <c r="BB580" s="38"/>
      <c r="BC580" s="38"/>
      <c r="DJ580" s="17"/>
      <c r="EH580" s="17"/>
      <c r="EI580" s="17"/>
      <c r="EJ580" s="17"/>
      <c r="EK580" s="17"/>
      <c r="EL580" s="17"/>
      <c r="EM580" s="17"/>
      <c r="EN580" s="17"/>
      <c r="EQ580" s="17"/>
      <c r="ER580" s="17"/>
      <c r="ES580" s="17"/>
      <c r="ET580" s="17"/>
      <c r="EU580" s="17"/>
      <c r="FW580" s="40"/>
      <c r="FX580" s="40"/>
      <c r="FY580" s="40"/>
      <c r="FZ580" s="40"/>
      <c r="GA580" s="40"/>
      <c r="GB580" s="18"/>
      <c r="GC580" s="18"/>
      <c r="GD580" s="19"/>
      <c r="GE580" s="19"/>
      <c r="GF580" s="41"/>
      <c r="GG580" s="41"/>
      <c r="GH580" s="41"/>
      <c r="GI580" s="41"/>
      <c r="GJ580" s="41"/>
      <c r="GK580" s="41"/>
      <c r="GL580" s="41"/>
      <c r="GM580" s="41"/>
      <c r="GN580" s="41"/>
      <c r="GO580" s="41"/>
      <c r="GP580" s="41"/>
      <c r="GQ580" s="41"/>
      <c r="GR580" s="41"/>
      <c r="GS580" s="41"/>
      <c r="GT580" s="41"/>
      <c r="GU580" s="41"/>
      <c r="GV580" s="42"/>
      <c r="GW580" s="42"/>
      <c r="GX580" s="42"/>
      <c r="GY580" s="42"/>
      <c r="GZ580" s="41"/>
      <c r="HA580" s="41"/>
      <c r="HB580" s="41"/>
      <c r="HC580" s="41"/>
      <c r="HD580" s="41"/>
      <c r="HE580" s="41"/>
      <c r="HF580" s="37"/>
      <c r="HG580" s="37"/>
      <c r="HH580" s="43"/>
      <c r="HI580" s="43"/>
      <c r="HJ580" s="41"/>
      <c r="HK580" s="43"/>
      <c r="HL580" s="42"/>
      <c r="HM580" s="18"/>
      <c r="HN580" s="18"/>
      <c r="HO580" s="42"/>
      <c r="HP580" s="18"/>
      <c r="HQ580" s="18"/>
      <c r="HR580" s="19"/>
      <c r="HS580" s="43"/>
      <c r="HT580" s="42"/>
      <c r="HU580" s="41"/>
      <c r="HV580" s="41"/>
      <c r="HW580" s="19"/>
      <c r="HX580" s="43"/>
      <c r="HY580" s="19"/>
      <c r="HZ580" s="41"/>
      <c r="IA580" s="41"/>
      <c r="IB580" s="19"/>
    </row>
    <row r="581" spans="1:236" ht="15.5">
      <c r="A581" s="15">
        <v>3637</v>
      </c>
      <c r="B581" t="s">
        <v>677</v>
      </c>
      <c r="C581" t="s">
        <v>676</v>
      </c>
      <c r="D581">
        <v>0</v>
      </c>
      <c r="E581">
        <f t="shared" si="27"/>
        <v>1.9999999999996021E-2</v>
      </c>
      <c r="F581">
        <f t="shared" si="28"/>
        <v>1.9999999999996021E-2</v>
      </c>
      <c r="G581">
        <f t="shared" si="29"/>
        <v>20</v>
      </c>
      <c r="H581" t="s">
        <v>502</v>
      </c>
      <c r="I581" t="s">
        <v>105</v>
      </c>
      <c r="J581" t="s">
        <v>106</v>
      </c>
      <c r="K581" t="s">
        <v>101</v>
      </c>
      <c r="L581">
        <v>40</v>
      </c>
      <c r="M581">
        <v>1325</v>
      </c>
      <c r="N581">
        <v>12</v>
      </c>
      <c r="O581">
        <v>2</v>
      </c>
      <c r="P581" s="15">
        <v>3637</v>
      </c>
      <c r="Q581">
        <v>52.55</v>
      </c>
      <c r="R581">
        <v>2.96</v>
      </c>
      <c r="S581">
        <v>17.52</v>
      </c>
      <c r="T581">
        <v>9.98</v>
      </c>
      <c r="U581">
        <v>0.14000000000000001</v>
      </c>
      <c r="V581">
        <v>4.17</v>
      </c>
      <c r="W581">
        <v>8.25</v>
      </c>
      <c r="X581">
        <v>4.3600000000000003</v>
      </c>
      <c r="Y581">
        <v>0.05</v>
      </c>
      <c r="Z581">
        <v>0</v>
      </c>
      <c r="AA581">
        <v>0</v>
      </c>
      <c r="AB581">
        <v>0</v>
      </c>
      <c r="AC581">
        <v>0</v>
      </c>
      <c r="AD581">
        <v>99.98</v>
      </c>
      <c r="AF581" s="15">
        <v>3637</v>
      </c>
      <c r="AG581">
        <v>48.59</v>
      </c>
      <c r="AH581">
        <v>1.23</v>
      </c>
      <c r="AI581">
        <v>14.1</v>
      </c>
      <c r="AJ581">
        <v>7.76</v>
      </c>
      <c r="AK581">
        <v>0.17</v>
      </c>
      <c r="AL581">
        <v>11.51</v>
      </c>
      <c r="AM581">
        <v>15.57</v>
      </c>
      <c r="AN581">
        <v>2.02</v>
      </c>
      <c r="AO581">
        <v>0</v>
      </c>
      <c r="AP581">
        <v>0</v>
      </c>
      <c r="AR581" s="38"/>
      <c r="AS581" s="38"/>
      <c r="AT581" s="38"/>
      <c r="AU581" s="38"/>
      <c r="AV581" s="38"/>
      <c r="AW581" s="38"/>
      <c r="AX581" s="38"/>
      <c r="AY581" s="38"/>
      <c r="AZ581" s="38"/>
      <c r="BA581" s="38"/>
      <c r="BB581" s="38"/>
      <c r="BC581" s="38"/>
      <c r="DJ581" s="17"/>
      <c r="EH581" s="17"/>
      <c r="EI581" s="17"/>
      <c r="EJ581" s="17"/>
      <c r="EK581" s="17"/>
      <c r="EL581" s="17"/>
      <c r="EM581" s="17"/>
      <c r="EN581" s="17"/>
      <c r="EQ581" s="17"/>
      <c r="ER581" s="17"/>
      <c r="ES581" s="17"/>
      <c r="ET581" s="17"/>
      <c r="EU581" s="17"/>
      <c r="FW581" s="40"/>
      <c r="FX581" s="40"/>
      <c r="FY581" s="40"/>
      <c r="FZ581" s="40"/>
      <c r="GA581" s="40"/>
      <c r="GB581" s="18"/>
      <c r="GC581" s="18"/>
      <c r="GD581" s="19"/>
      <c r="GE581" s="19"/>
      <c r="GF581" s="41"/>
      <c r="GG581" s="41"/>
      <c r="GH581" s="41"/>
      <c r="GI581" s="41"/>
      <c r="GJ581" s="41"/>
      <c r="GK581" s="41"/>
      <c r="GL581" s="41"/>
      <c r="GM581" s="41"/>
      <c r="GN581" s="41"/>
      <c r="GO581" s="41"/>
      <c r="GP581" s="41"/>
      <c r="GQ581" s="41"/>
      <c r="GR581" s="41"/>
      <c r="GS581" s="41"/>
      <c r="GT581" s="41"/>
      <c r="GU581" s="41"/>
      <c r="GV581" s="42"/>
      <c r="GW581" s="42"/>
      <c r="GX581" s="42"/>
      <c r="GY581" s="42"/>
      <c r="GZ581" s="41"/>
      <c r="HA581" s="41"/>
      <c r="HB581" s="41"/>
      <c r="HC581" s="41"/>
      <c r="HD581" s="41"/>
      <c r="HE581" s="41"/>
      <c r="HF581" s="37"/>
      <c r="HG581" s="37"/>
      <c r="HH581" s="43"/>
      <c r="HI581" s="43"/>
      <c r="HJ581" s="41"/>
      <c r="HK581" s="43"/>
      <c r="HL581" s="42"/>
      <c r="HM581" s="18"/>
      <c r="HN581" s="18"/>
      <c r="HO581" s="42"/>
      <c r="HP581" s="18"/>
      <c r="HQ581" s="18"/>
      <c r="HR581" s="19"/>
      <c r="HS581" s="43"/>
      <c r="HT581" s="42"/>
      <c r="HU581" s="41"/>
      <c r="HV581" s="41"/>
      <c r="HW581" s="19"/>
      <c r="HX581" s="43"/>
      <c r="HY581" s="19"/>
      <c r="HZ581" s="41"/>
      <c r="IA581" s="41"/>
      <c r="IB581" s="19"/>
    </row>
    <row r="582" spans="1:236" ht="15.5">
      <c r="A582" s="15">
        <v>3638</v>
      </c>
      <c r="B582" t="s">
        <v>678</v>
      </c>
      <c r="C582" t="s">
        <v>676</v>
      </c>
      <c r="D582">
        <v>0</v>
      </c>
      <c r="E582">
        <f t="shared" si="27"/>
        <v>0.51000000000000512</v>
      </c>
      <c r="F582">
        <f t="shared" si="28"/>
        <v>0.51000000000000512</v>
      </c>
      <c r="G582">
        <f t="shared" si="29"/>
        <v>20</v>
      </c>
      <c r="H582" t="s">
        <v>502</v>
      </c>
      <c r="I582" t="s">
        <v>105</v>
      </c>
      <c r="J582" t="s">
        <v>106</v>
      </c>
      <c r="K582" t="s">
        <v>101</v>
      </c>
      <c r="L582">
        <v>15</v>
      </c>
      <c r="M582">
        <v>1375</v>
      </c>
      <c r="N582">
        <v>12</v>
      </c>
      <c r="O582">
        <v>2</v>
      </c>
      <c r="P582" s="15">
        <v>3638</v>
      </c>
      <c r="Q582">
        <v>50.41</v>
      </c>
      <c r="R582">
        <v>2.34</v>
      </c>
      <c r="S582">
        <v>17.079999999999998</v>
      </c>
      <c r="T582">
        <v>9.81</v>
      </c>
      <c r="U582">
        <v>0.17</v>
      </c>
      <c r="V582">
        <v>6.22</v>
      </c>
      <c r="W582">
        <v>10.02</v>
      </c>
      <c r="X582">
        <v>3.41</v>
      </c>
      <c r="Y582">
        <v>0.03</v>
      </c>
      <c r="Z582">
        <v>0</v>
      </c>
      <c r="AA582">
        <v>0</v>
      </c>
      <c r="AB582">
        <v>0</v>
      </c>
      <c r="AC582">
        <v>0</v>
      </c>
      <c r="AD582">
        <v>99.49</v>
      </c>
      <c r="AF582" s="15">
        <v>3638</v>
      </c>
      <c r="AG582">
        <v>50.08</v>
      </c>
      <c r="AH582">
        <v>0.74</v>
      </c>
      <c r="AI582">
        <v>11.46</v>
      </c>
      <c r="AJ582">
        <v>6.45</v>
      </c>
      <c r="AK582">
        <v>0.17</v>
      </c>
      <c r="AL582">
        <v>13.94</v>
      </c>
      <c r="AM582">
        <v>16.440000000000001</v>
      </c>
      <c r="AN582">
        <v>1.58</v>
      </c>
      <c r="AO582">
        <v>0</v>
      </c>
      <c r="AP582">
        <v>0</v>
      </c>
      <c r="AR582" s="38"/>
      <c r="AS582" s="38"/>
      <c r="AT582" s="38"/>
      <c r="AU582" s="38"/>
      <c r="AV582" s="38"/>
      <c r="AW582" s="38"/>
      <c r="AX582" s="38"/>
      <c r="AY582" s="38"/>
      <c r="AZ582" s="38"/>
      <c r="BA582" s="38"/>
      <c r="BB582" s="38"/>
      <c r="BC582" s="38"/>
      <c r="DJ582" s="17"/>
      <c r="EH582" s="17"/>
      <c r="EI582" s="17"/>
      <c r="EJ582" s="17"/>
      <c r="EK582" s="17"/>
      <c r="EL582" s="17"/>
      <c r="EM582" s="17"/>
      <c r="EN582" s="17"/>
      <c r="EQ582" s="17"/>
      <c r="ER582" s="17"/>
      <c r="ES582" s="17"/>
      <c r="ET582" s="17"/>
      <c r="EU582" s="17"/>
      <c r="FW582" s="40"/>
      <c r="FX582" s="40"/>
      <c r="FY582" s="40"/>
      <c r="FZ582" s="40"/>
      <c r="GA582" s="40"/>
      <c r="GB582" s="18"/>
      <c r="GC582" s="18"/>
      <c r="GD582" s="19"/>
      <c r="GE582" s="19"/>
      <c r="GF582" s="41"/>
      <c r="GG582" s="41"/>
      <c r="GH582" s="41"/>
      <c r="GI582" s="41"/>
      <c r="GJ582" s="41"/>
      <c r="GK582" s="41"/>
      <c r="GL582" s="41"/>
      <c r="GM582" s="41"/>
      <c r="GN582" s="41"/>
      <c r="GO582" s="41"/>
      <c r="GP582" s="41"/>
      <c r="GQ582" s="41"/>
      <c r="GR582" s="41"/>
      <c r="GS582" s="41"/>
      <c r="GT582" s="41"/>
      <c r="GU582" s="41"/>
      <c r="GV582" s="42"/>
      <c r="GW582" s="42"/>
      <c r="GX582" s="42"/>
      <c r="GY582" s="42"/>
      <c r="GZ582" s="41"/>
      <c r="HA582" s="41"/>
      <c r="HB582" s="41"/>
      <c r="HC582" s="41"/>
      <c r="HD582" s="41"/>
      <c r="HE582" s="41"/>
      <c r="HF582" s="37"/>
      <c r="HG582" s="37"/>
      <c r="HH582" s="43"/>
      <c r="HI582" s="43"/>
      <c r="HJ582" s="41"/>
      <c r="HK582" s="43"/>
      <c r="HL582" s="42"/>
      <c r="HM582" s="18"/>
      <c r="HN582" s="18"/>
      <c r="HO582" s="42"/>
      <c r="HP582" s="18"/>
      <c r="HQ582" s="18"/>
      <c r="HR582" s="19"/>
      <c r="HS582" s="43"/>
      <c r="HT582" s="42"/>
      <c r="HU582" s="41"/>
      <c r="HV582" s="41"/>
      <c r="HW582" s="19"/>
      <c r="HX582" s="43"/>
      <c r="HY582" s="19"/>
      <c r="HZ582" s="41"/>
      <c r="IA582" s="41"/>
      <c r="IB582" s="19"/>
    </row>
    <row r="583" spans="1:236" ht="15.5">
      <c r="A583" s="15">
        <v>3639</v>
      </c>
      <c r="B583" t="s">
        <v>679</v>
      </c>
      <c r="C583" t="s">
        <v>676</v>
      </c>
      <c r="D583">
        <v>0</v>
      </c>
      <c r="E583">
        <f t="shared" si="27"/>
        <v>-1.0000000000005116E-2</v>
      </c>
      <c r="F583">
        <f t="shared" si="28"/>
        <v>0</v>
      </c>
      <c r="G583">
        <f t="shared" si="29"/>
        <v>25</v>
      </c>
      <c r="H583" t="s">
        <v>502</v>
      </c>
      <c r="I583" t="s">
        <v>105</v>
      </c>
      <c r="J583" t="s">
        <v>106</v>
      </c>
      <c r="K583" t="s">
        <v>101</v>
      </c>
      <c r="L583">
        <v>60.5</v>
      </c>
      <c r="M583">
        <v>1325</v>
      </c>
      <c r="N583">
        <v>12</v>
      </c>
      <c r="O583">
        <v>2.5</v>
      </c>
      <c r="P583" s="15">
        <v>3639</v>
      </c>
      <c r="Q583">
        <v>58.42</v>
      </c>
      <c r="R583">
        <v>4.2300000000000004</v>
      </c>
      <c r="S583">
        <v>15.51</v>
      </c>
      <c r="T583">
        <v>8.25</v>
      </c>
      <c r="U583">
        <v>0.1</v>
      </c>
      <c r="V583">
        <v>2.5299999999999998</v>
      </c>
      <c r="W583">
        <v>7.06</v>
      </c>
      <c r="X583">
        <v>3.78</v>
      </c>
      <c r="Y583">
        <v>0.13</v>
      </c>
      <c r="Z583">
        <v>0</v>
      </c>
      <c r="AA583">
        <v>0</v>
      </c>
      <c r="AB583">
        <v>0</v>
      </c>
      <c r="AC583">
        <v>0</v>
      </c>
      <c r="AD583">
        <v>100</v>
      </c>
      <c r="AF583" s="15">
        <v>3639</v>
      </c>
      <c r="AG583">
        <v>50.09</v>
      </c>
      <c r="AH583">
        <v>1.75</v>
      </c>
      <c r="AI583">
        <v>14.86</v>
      </c>
      <c r="AJ583">
        <v>8.0299999999999994</v>
      </c>
      <c r="AK583">
        <v>0.13</v>
      </c>
      <c r="AL583">
        <v>9.34</v>
      </c>
      <c r="AM583">
        <v>13.94</v>
      </c>
      <c r="AN583">
        <v>2.97</v>
      </c>
      <c r="AO583">
        <v>0</v>
      </c>
      <c r="AP583">
        <v>0</v>
      </c>
      <c r="AR583" s="38"/>
      <c r="AS583" s="38"/>
      <c r="AT583" s="38"/>
      <c r="AU583" s="38"/>
      <c r="AV583" s="38"/>
      <c r="AW583" s="38"/>
      <c r="AX583" s="38"/>
      <c r="AY583" s="38"/>
      <c r="AZ583" s="38"/>
      <c r="BA583" s="38"/>
      <c r="BB583" s="38"/>
      <c r="BC583" s="38"/>
      <c r="DJ583" s="17"/>
      <c r="EH583" s="17"/>
      <c r="EI583" s="17"/>
      <c r="EJ583" s="17"/>
      <c r="EK583" s="17"/>
      <c r="EL583" s="17"/>
      <c r="EM583" s="17"/>
      <c r="EN583" s="17"/>
      <c r="EQ583" s="17"/>
      <c r="ER583" s="17"/>
      <c r="ES583" s="17"/>
      <c r="ET583" s="17"/>
      <c r="EU583" s="17"/>
      <c r="FW583" s="40"/>
      <c r="FX583" s="40"/>
      <c r="FY583" s="40"/>
      <c r="FZ583" s="40"/>
      <c r="GA583" s="40"/>
      <c r="GB583" s="18"/>
      <c r="GC583" s="18"/>
      <c r="GD583" s="19"/>
      <c r="GE583" s="19"/>
      <c r="GF583" s="41"/>
      <c r="GG583" s="41"/>
      <c r="GH583" s="41"/>
      <c r="GI583" s="41"/>
      <c r="GJ583" s="41"/>
      <c r="GK583" s="41"/>
      <c r="GL583" s="41"/>
      <c r="GM583" s="41"/>
      <c r="GN583" s="41"/>
      <c r="GO583" s="41"/>
      <c r="GP583" s="41"/>
      <c r="GQ583" s="41"/>
      <c r="GR583" s="41"/>
      <c r="GS583" s="41"/>
      <c r="GT583" s="41"/>
      <c r="GU583" s="41"/>
      <c r="GV583" s="42"/>
      <c r="GW583" s="42"/>
      <c r="GX583" s="42"/>
      <c r="GY583" s="42"/>
      <c r="GZ583" s="41"/>
      <c r="HA583" s="41"/>
      <c r="HB583" s="41"/>
      <c r="HC583" s="41"/>
      <c r="HD583" s="41"/>
      <c r="HE583" s="41"/>
      <c r="HF583" s="37"/>
      <c r="HG583" s="37"/>
      <c r="HH583" s="43"/>
      <c r="HI583" s="43"/>
      <c r="HJ583" s="41"/>
      <c r="HK583" s="43"/>
      <c r="HL583" s="42"/>
      <c r="HM583" s="18"/>
      <c r="HN583" s="18"/>
      <c r="HO583" s="42"/>
      <c r="HP583" s="18"/>
      <c r="HQ583" s="18"/>
      <c r="HR583" s="19"/>
      <c r="HS583" s="43"/>
      <c r="HT583" s="42"/>
      <c r="HU583" s="41"/>
      <c r="HV583" s="41"/>
      <c r="HW583" s="19"/>
      <c r="HX583" s="43"/>
      <c r="HY583" s="19"/>
      <c r="HZ583" s="41"/>
      <c r="IA583" s="41"/>
      <c r="IB583" s="19"/>
    </row>
    <row r="584" spans="1:236" ht="15.5">
      <c r="A584" s="15">
        <v>3641</v>
      </c>
      <c r="B584" t="s">
        <v>680</v>
      </c>
      <c r="C584" t="s">
        <v>676</v>
      </c>
      <c r="D584">
        <v>0</v>
      </c>
      <c r="E584">
        <f t="shared" si="27"/>
        <v>-1.0000000000005116E-2</v>
      </c>
      <c r="F584">
        <f t="shared" si="28"/>
        <v>0</v>
      </c>
      <c r="G584">
        <f t="shared" si="29"/>
        <v>30</v>
      </c>
      <c r="H584" t="s">
        <v>502</v>
      </c>
      <c r="I584" t="s">
        <v>105</v>
      </c>
      <c r="J584" t="s">
        <v>106</v>
      </c>
      <c r="K584" t="s">
        <v>101</v>
      </c>
      <c r="L584">
        <v>96</v>
      </c>
      <c r="M584">
        <v>1315</v>
      </c>
      <c r="N584">
        <v>12</v>
      </c>
      <c r="O584">
        <v>3</v>
      </c>
      <c r="P584" s="15">
        <v>3641</v>
      </c>
      <c r="Q584">
        <v>55.19</v>
      </c>
      <c r="R584">
        <v>6.07</v>
      </c>
      <c r="S584">
        <v>14.71</v>
      </c>
      <c r="T584">
        <v>9.06</v>
      </c>
      <c r="U584">
        <v>0.1</v>
      </c>
      <c r="V584">
        <v>2.2200000000000002</v>
      </c>
      <c r="W584">
        <v>7.84</v>
      </c>
      <c r="X584">
        <v>3.68</v>
      </c>
      <c r="Y584">
        <v>1.1399999999999999</v>
      </c>
      <c r="Z584">
        <v>0</v>
      </c>
      <c r="AA584">
        <v>0</v>
      </c>
      <c r="AB584">
        <v>0</v>
      </c>
      <c r="AC584">
        <v>0</v>
      </c>
      <c r="AD584">
        <v>100</v>
      </c>
      <c r="AF584" s="15">
        <v>3641</v>
      </c>
      <c r="AG584">
        <v>51.19</v>
      </c>
      <c r="AH584">
        <v>2</v>
      </c>
      <c r="AI584">
        <v>15.74</v>
      </c>
      <c r="AJ584">
        <v>7.51</v>
      </c>
      <c r="AK584">
        <v>0.14000000000000001</v>
      </c>
      <c r="AL584">
        <v>7.85</v>
      </c>
      <c r="AM584">
        <v>13</v>
      </c>
      <c r="AN584">
        <v>3.91</v>
      </c>
      <c r="AO584">
        <v>0</v>
      </c>
      <c r="AP584">
        <v>0</v>
      </c>
      <c r="AR584" s="38"/>
      <c r="AS584" s="38"/>
      <c r="AT584" s="38"/>
      <c r="AU584" s="38"/>
      <c r="AV584" s="38"/>
      <c r="AW584" s="38"/>
      <c r="AX584" s="38"/>
      <c r="AY584" s="38"/>
      <c r="AZ584" s="38"/>
      <c r="BA584" s="38"/>
      <c r="BB584" s="38"/>
      <c r="BC584" s="38"/>
      <c r="DJ584" s="17"/>
      <c r="EH584" s="17"/>
      <c r="EI584" s="17"/>
      <c r="EJ584" s="17"/>
      <c r="EK584" s="17"/>
      <c r="EL584" s="17"/>
      <c r="EM584" s="17"/>
      <c r="EN584" s="17"/>
      <c r="EQ584" s="17"/>
      <c r="ER584" s="17"/>
      <c r="ES584" s="17"/>
      <c r="ET584" s="17"/>
      <c r="EU584" s="17"/>
      <c r="FW584" s="40"/>
      <c r="FX584" s="40"/>
      <c r="FY584" s="40"/>
      <c r="FZ584" s="40"/>
      <c r="GA584" s="40"/>
      <c r="GB584" s="18"/>
      <c r="GC584" s="18"/>
      <c r="GD584" s="19"/>
      <c r="GE584" s="19"/>
      <c r="GF584" s="41"/>
      <c r="GG584" s="41"/>
      <c r="GH584" s="41"/>
      <c r="GI584" s="41"/>
      <c r="GJ584" s="41"/>
      <c r="GK584" s="41"/>
      <c r="GL584" s="41"/>
      <c r="GM584" s="41"/>
      <c r="GN584" s="41"/>
      <c r="GO584" s="41"/>
      <c r="GP584" s="41"/>
      <c r="GQ584" s="41"/>
      <c r="GR584" s="41"/>
      <c r="GS584" s="41"/>
      <c r="GT584" s="41"/>
      <c r="GU584" s="41"/>
      <c r="GV584" s="42"/>
      <c r="GW584" s="42"/>
      <c r="GX584" s="42"/>
      <c r="GY584" s="42"/>
      <c r="GZ584" s="41"/>
      <c r="HA584" s="41"/>
      <c r="HB584" s="41"/>
      <c r="HC584" s="41"/>
      <c r="HD584" s="41"/>
      <c r="HE584" s="41"/>
      <c r="HF584" s="37"/>
      <c r="HG584" s="37"/>
      <c r="HH584" s="43"/>
      <c r="HI584" s="43"/>
      <c r="HJ584" s="41"/>
      <c r="HK584" s="43"/>
      <c r="HL584" s="42"/>
      <c r="HM584" s="18"/>
      <c r="HN584" s="18"/>
      <c r="HO584" s="42"/>
      <c r="HP584" s="18"/>
      <c r="HQ584" s="18"/>
      <c r="HR584" s="19"/>
      <c r="HS584" s="43"/>
      <c r="HT584" s="42"/>
      <c r="HU584" s="41"/>
      <c r="HV584" s="41"/>
      <c r="HW584" s="19"/>
      <c r="HX584" s="43"/>
      <c r="HY584" s="19"/>
      <c r="HZ584" s="41"/>
      <c r="IA584" s="41"/>
      <c r="IB584" s="19"/>
    </row>
    <row r="585" spans="1:236" ht="15.5">
      <c r="A585" s="15">
        <v>3642</v>
      </c>
      <c r="B585" t="s">
        <v>681</v>
      </c>
      <c r="C585" t="s">
        <v>676</v>
      </c>
      <c r="D585">
        <v>0</v>
      </c>
      <c r="E585">
        <f t="shared" si="27"/>
        <v>9.9999999999766942E-3</v>
      </c>
      <c r="F585">
        <f t="shared" si="28"/>
        <v>0</v>
      </c>
      <c r="G585">
        <f t="shared" si="29"/>
        <v>30</v>
      </c>
      <c r="H585" t="s">
        <v>502</v>
      </c>
      <c r="I585" t="s">
        <v>105</v>
      </c>
      <c r="J585" t="s">
        <v>106</v>
      </c>
      <c r="K585" t="s">
        <v>101</v>
      </c>
      <c r="L585">
        <v>92</v>
      </c>
      <c r="M585">
        <v>1325</v>
      </c>
      <c r="N585">
        <v>12</v>
      </c>
      <c r="O585">
        <v>3</v>
      </c>
      <c r="P585" s="15">
        <v>3642</v>
      </c>
      <c r="Q585">
        <v>56.35</v>
      </c>
      <c r="R585">
        <v>6.25</v>
      </c>
      <c r="S585">
        <v>14.94</v>
      </c>
      <c r="T585">
        <v>8.42</v>
      </c>
      <c r="U585">
        <v>0.09</v>
      </c>
      <c r="V585">
        <v>2.31</v>
      </c>
      <c r="W585">
        <v>6.92</v>
      </c>
      <c r="X585">
        <v>4.2</v>
      </c>
      <c r="Y585">
        <v>0.51</v>
      </c>
      <c r="Z585">
        <v>0</v>
      </c>
      <c r="AA585">
        <v>0</v>
      </c>
      <c r="AB585">
        <v>0</v>
      </c>
      <c r="AC585">
        <v>0</v>
      </c>
      <c r="AD585">
        <v>100</v>
      </c>
      <c r="AF585" s="15">
        <v>3642</v>
      </c>
      <c r="AG585">
        <v>50.02</v>
      </c>
      <c r="AH585">
        <v>1.87</v>
      </c>
      <c r="AI585">
        <v>15.09</v>
      </c>
      <c r="AJ585">
        <v>7.79</v>
      </c>
      <c r="AK585">
        <v>0.12</v>
      </c>
      <c r="AL585">
        <v>8.1199999999999992</v>
      </c>
      <c r="AM585">
        <v>12.81</v>
      </c>
      <c r="AN585">
        <v>3.62</v>
      </c>
      <c r="AO585">
        <v>0</v>
      </c>
      <c r="AP585">
        <v>0</v>
      </c>
      <c r="AR585" s="38"/>
      <c r="AS585" s="38"/>
      <c r="AT585" s="38"/>
      <c r="AU585" s="38"/>
      <c r="AV585" s="38"/>
      <c r="AW585" s="38"/>
      <c r="AX585" s="38"/>
      <c r="AY585" s="38"/>
      <c r="AZ585" s="38"/>
      <c r="BA585" s="38"/>
      <c r="BB585" s="38"/>
      <c r="BC585" s="38"/>
      <c r="DJ585" s="17"/>
      <c r="EH585" s="17"/>
      <c r="EI585" s="17"/>
      <c r="EJ585" s="17"/>
      <c r="EK585" s="17"/>
      <c r="EL585" s="17"/>
      <c r="EM585" s="17"/>
      <c r="EN585" s="17"/>
      <c r="EQ585" s="17"/>
      <c r="ER585" s="17"/>
      <c r="ES585" s="17"/>
      <c r="ET585" s="17"/>
      <c r="EU585" s="17"/>
      <c r="FW585" s="40"/>
      <c r="FX585" s="40"/>
      <c r="FY585" s="40"/>
      <c r="FZ585" s="40"/>
      <c r="GA585" s="40"/>
      <c r="GB585" s="18"/>
      <c r="GC585" s="18"/>
      <c r="GD585" s="19"/>
      <c r="GE585" s="19"/>
      <c r="GF585" s="41"/>
      <c r="GG585" s="41"/>
      <c r="GH585" s="41"/>
      <c r="GI585" s="41"/>
      <c r="GJ585" s="41"/>
      <c r="GK585" s="41"/>
      <c r="GL585" s="41"/>
      <c r="GM585" s="41"/>
      <c r="GN585" s="41"/>
      <c r="GO585" s="41"/>
      <c r="GP585" s="41"/>
      <c r="GQ585" s="41"/>
      <c r="GR585" s="41"/>
      <c r="GS585" s="41"/>
      <c r="GT585" s="41"/>
      <c r="GU585" s="41"/>
      <c r="GV585" s="42"/>
      <c r="GW585" s="42"/>
      <c r="GX585" s="42"/>
      <c r="GY585" s="42"/>
      <c r="GZ585" s="41"/>
      <c r="HA585" s="41"/>
      <c r="HB585" s="41"/>
      <c r="HC585" s="41"/>
      <c r="HD585" s="41"/>
      <c r="HE585" s="41"/>
      <c r="HF585" s="37"/>
      <c r="HG585" s="37"/>
      <c r="HH585" s="43"/>
      <c r="HI585" s="43"/>
      <c r="HJ585" s="41"/>
      <c r="HK585" s="43"/>
      <c r="HL585" s="42"/>
      <c r="HM585" s="18"/>
      <c r="HN585" s="18"/>
      <c r="HO585" s="42"/>
      <c r="HP585" s="18"/>
      <c r="HQ585" s="18"/>
      <c r="HR585" s="19"/>
      <c r="HS585" s="43"/>
      <c r="HT585" s="42"/>
      <c r="HU585" s="41"/>
      <c r="HV585" s="41"/>
      <c r="HW585" s="19"/>
      <c r="HX585" s="43"/>
      <c r="HY585" s="19"/>
      <c r="HZ585" s="41"/>
      <c r="IA585" s="41"/>
      <c r="IB585" s="19"/>
    </row>
    <row r="586" spans="1:236" ht="15.5">
      <c r="A586" s="15">
        <v>3643</v>
      </c>
      <c r="B586" t="s">
        <v>682</v>
      </c>
      <c r="C586" t="s">
        <v>676</v>
      </c>
      <c r="D586">
        <v>0</v>
      </c>
      <c r="E586">
        <f t="shared" si="27"/>
        <v>-9.9999999999909051E-3</v>
      </c>
      <c r="F586">
        <f t="shared" si="28"/>
        <v>0</v>
      </c>
      <c r="G586">
        <f t="shared" si="29"/>
        <v>30</v>
      </c>
      <c r="H586" t="s">
        <v>502</v>
      </c>
      <c r="I586" t="s">
        <v>105</v>
      </c>
      <c r="J586" t="s">
        <v>106</v>
      </c>
      <c r="K586" t="s">
        <v>101</v>
      </c>
      <c r="L586">
        <v>6</v>
      </c>
      <c r="M586">
        <v>1335</v>
      </c>
      <c r="N586">
        <v>12</v>
      </c>
      <c r="O586">
        <v>3</v>
      </c>
      <c r="P586" s="15">
        <v>3643</v>
      </c>
      <c r="Q586">
        <v>57.6</v>
      </c>
      <c r="R586">
        <v>5.9</v>
      </c>
      <c r="S586">
        <v>16.41</v>
      </c>
      <c r="T586">
        <v>6.92</v>
      </c>
      <c r="U586">
        <v>0.08</v>
      </c>
      <c r="V586">
        <v>1.52</v>
      </c>
      <c r="W586">
        <v>6.73</v>
      </c>
      <c r="X586">
        <v>4.33</v>
      </c>
      <c r="Y586">
        <v>0.52</v>
      </c>
      <c r="Z586">
        <v>0</v>
      </c>
      <c r="AA586">
        <v>0</v>
      </c>
      <c r="AB586">
        <v>0</v>
      </c>
      <c r="AC586">
        <v>0</v>
      </c>
      <c r="AD586">
        <v>100</v>
      </c>
      <c r="AF586" s="15">
        <v>3643</v>
      </c>
      <c r="AG586">
        <v>50.3</v>
      </c>
      <c r="AH586">
        <v>2.04</v>
      </c>
      <c r="AI586">
        <v>15.45</v>
      </c>
      <c r="AJ586">
        <v>7.77</v>
      </c>
      <c r="AK586">
        <v>0.11</v>
      </c>
      <c r="AL586">
        <v>8.11</v>
      </c>
      <c r="AM586">
        <v>13.04</v>
      </c>
      <c r="AN586">
        <v>3.77</v>
      </c>
      <c r="AO586">
        <v>0</v>
      </c>
      <c r="AP586">
        <v>0</v>
      </c>
      <c r="AR586" s="38"/>
      <c r="AS586" s="38"/>
      <c r="AT586" s="38"/>
      <c r="AU586" s="38"/>
      <c r="AV586" s="38"/>
      <c r="AW586" s="38"/>
      <c r="AX586" s="38"/>
      <c r="AY586" s="38"/>
      <c r="AZ586" s="38"/>
      <c r="BA586" s="38"/>
      <c r="BB586" s="38"/>
      <c r="BC586" s="38"/>
      <c r="DJ586" s="17"/>
      <c r="EH586" s="17"/>
      <c r="EI586" s="17"/>
      <c r="EJ586" s="17"/>
      <c r="EK586" s="17"/>
      <c r="EL586" s="17"/>
      <c r="EM586" s="17"/>
      <c r="EN586" s="17"/>
      <c r="EQ586" s="17"/>
      <c r="ER586" s="17"/>
      <c r="ES586" s="17"/>
      <c r="ET586" s="17"/>
      <c r="EU586" s="17"/>
      <c r="FW586" s="40"/>
      <c r="FX586" s="40"/>
      <c r="FY586" s="40"/>
      <c r="FZ586" s="40"/>
      <c r="GA586" s="40"/>
      <c r="GB586" s="18"/>
      <c r="GC586" s="18"/>
      <c r="GD586" s="19"/>
      <c r="GE586" s="19"/>
      <c r="GF586" s="41"/>
      <c r="GG586" s="41"/>
      <c r="GH586" s="41"/>
      <c r="GI586" s="41"/>
      <c r="GJ586" s="41"/>
      <c r="GK586" s="41"/>
      <c r="GL586" s="41"/>
      <c r="GM586" s="41"/>
      <c r="GN586" s="41"/>
      <c r="GO586" s="41"/>
      <c r="GP586" s="41"/>
      <c r="GQ586" s="41"/>
      <c r="GR586" s="41"/>
      <c r="GS586" s="41"/>
      <c r="GT586" s="41"/>
      <c r="GU586" s="41"/>
      <c r="GV586" s="42"/>
      <c r="GW586" s="42"/>
      <c r="GX586" s="42"/>
      <c r="GY586" s="42"/>
      <c r="GZ586" s="41"/>
      <c r="HA586" s="41"/>
      <c r="HB586" s="41"/>
      <c r="HC586" s="41"/>
      <c r="HD586" s="41"/>
      <c r="HE586" s="41"/>
      <c r="HF586" s="37"/>
      <c r="HG586" s="37"/>
      <c r="HH586" s="43"/>
      <c r="HI586" s="43"/>
      <c r="HJ586" s="41"/>
      <c r="HK586" s="43"/>
      <c r="HL586" s="42"/>
      <c r="HM586" s="18"/>
      <c r="HN586" s="18"/>
      <c r="HO586" s="42"/>
      <c r="HP586" s="18"/>
      <c r="HQ586" s="18"/>
      <c r="HR586" s="19"/>
      <c r="HS586" s="43"/>
      <c r="HT586" s="42"/>
      <c r="HU586" s="41"/>
      <c r="HV586" s="41"/>
      <c r="HW586" s="19"/>
      <c r="HX586" s="43"/>
      <c r="HY586" s="19"/>
      <c r="HZ586" s="41"/>
      <c r="IA586" s="41"/>
      <c r="IB586" s="19"/>
    </row>
    <row r="587" spans="1:236" ht="15.5">
      <c r="A587" s="15">
        <v>3648</v>
      </c>
      <c r="B587" t="s">
        <v>683</v>
      </c>
      <c r="C587" t="s">
        <v>676</v>
      </c>
      <c r="D587">
        <v>0</v>
      </c>
      <c r="E587">
        <f t="shared" si="27"/>
        <v>1.0000000000019327E-2</v>
      </c>
      <c r="F587">
        <f t="shared" si="28"/>
        <v>0</v>
      </c>
      <c r="G587">
        <f t="shared" si="29"/>
        <v>30</v>
      </c>
      <c r="H587" t="s">
        <v>502</v>
      </c>
      <c r="I587" t="s">
        <v>105</v>
      </c>
      <c r="J587" t="s">
        <v>106</v>
      </c>
      <c r="K587" t="s">
        <v>101</v>
      </c>
      <c r="L587">
        <v>82</v>
      </c>
      <c r="M587">
        <v>1335</v>
      </c>
      <c r="N587">
        <v>12</v>
      </c>
      <c r="O587">
        <v>3</v>
      </c>
      <c r="P587" s="15">
        <v>3648</v>
      </c>
      <c r="Q587">
        <v>57.22</v>
      </c>
      <c r="R587">
        <v>5.66</v>
      </c>
      <c r="S587">
        <v>15.35</v>
      </c>
      <c r="T587">
        <v>8.02</v>
      </c>
      <c r="U587">
        <v>0.1</v>
      </c>
      <c r="V587">
        <v>2.2799999999999998</v>
      </c>
      <c r="W587">
        <v>7.14</v>
      </c>
      <c r="X587">
        <v>3.94</v>
      </c>
      <c r="Y587">
        <v>0.28000000000000003</v>
      </c>
      <c r="Z587">
        <v>0</v>
      </c>
      <c r="AA587">
        <v>0</v>
      </c>
      <c r="AB587">
        <v>0</v>
      </c>
      <c r="AC587">
        <v>0</v>
      </c>
      <c r="AD587">
        <v>100</v>
      </c>
      <c r="AF587" s="15">
        <v>3648</v>
      </c>
      <c r="AG587">
        <v>49.93</v>
      </c>
      <c r="AH587">
        <v>1.87</v>
      </c>
      <c r="AI587">
        <v>14.92</v>
      </c>
      <c r="AJ587">
        <v>7.73</v>
      </c>
      <c r="AK587">
        <v>0.11</v>
      </c>
      <c r="AL587">
        <v>8.27</v>
      </c>
      <c r="AM587">
        <v>13.05</v>
      </c>
      <c r="AN587">
        <v>3.55</v>
      </c>
      <c r="AO587">
        <v>0</v>
      </c>
      <c r="AP587">
        <v>0</v>
      </c>
      <c r="AR587" s="38"/>
      <c r="AS587" s="38"/>
      <c r="AT587" s="38"/>
      <c r="AU587" s="38"/>
      <c r="AV587" s="38"/>
      <c r="AW587" s="38"/>
      <c r="AX587" s="38"/>
      <c r="AY587" s="38"/>
      <c r="AZ587" s="38"/>
      <c r="BA587" s="38"/>
      <c r="BB587" s="38"/>
      <c r="BC587" s="38"/>
      <c r="DJ587" s="17"/>
      <c r="EH587" s="17"/>
      <c r="EI587" s="17"/>
      <c r="EJ587" s="17"/>
      <c r="EK587" s="17"/>
      <c r="EL587" s="17"/>
      <c r="EM587" s="17"/>
      <c r="EN587" s="17"/>
      <c r="EQ587" s="17"/>
      <c r="ER587" s="17"/>
      <c r="ES587" s="17"/>
      <c r="ET587" s="17"/>
      <c r="EU587" s="17"/>
      <c r="FW587" s="40"/>
      <c r="FX587" s="40"/>
      <c r="FY587" s="40"/>
      <c r="FZ587" s="40"/>
      <c r="GA587" s="40"/>
      <c r="GB587" s="18"/>
      <c r="GC587" s="18"/>
      <c r="GD587" s="19"/>
      <c r="GE587" s="19"/>
      <c r="GF587" s="41"/>
      <c r="GG587" s="41"/>
      <c r="GH587" s="41"/>
      <c r="GI587" s="41"/>
      <c r="GJ587" s="41"/>
      <c r="GK587" s="41"/>
      <c r="GL587" s="41"/>
      <c r="GM587" s="41"/>
      <c r="GN587" s="41"/>
      <c r="GO587" s="41"/>
      <c r="GP587" s="41"/>
      <c r="GQ587" s="41"/>
      <c r="GR587" s="41"/>
      <c r="GS587" s="41"/>
      <c r="GT587" s="41"/>
      <c r="GU587" s="41"/>
      <c r="GV587" s="42"/>
      <c r="GW587" s="42"/>
      <c r="GX587" s="42"/>
      <c r="GY587" s="42"/>
      <c r="GZ587" s="41"/>
      <c r="HA587" s="41"/>
      <c r="HB587" s="41"/>
      <c r="HC587" s="41"/>
      <c r="HD587" s="41"/>
      <c r="HE587" s="41"/>
      <c r="HF587" s="37"/>
      <c r="HG587" s="37"/>
      <c r="HH587" s="43"/>
      <c r="HI587" s="43"/>
      <c r="HJ587" s="41"/>
      <c r="HK587" s="43"/>
      <c r="HL587" s="42"/>
      <c r="HM587" s="18"/>
      <c r="HN587" s="18"/>
      <c r="HO587" s="42"/>
      <c r="HP587" s="18"/>
      <c r="HQ587" s="18"/>
      <c r="HR587" s="19"/>
      <c r="HS587" s="43"/>
      <c r="HT587" s="42"/>
      <c r="HU587" s="41"/>
      <c r="HV587" s="41"/>
      <c r="HW587" s="19"/>
      <c r="HX587" s="43"/>
      <c r="HY587" s="19"/>
      <c r="HZ587" s="41"/>
      <c r="IA587" s="41"/>
      <c r="IB587" s="19"/>
    </row>
    <row r="588" spans="1:236" ht="15.5">
      <c r="A588" s="15">
        <v>3649</v>
      </c>
      <c r="B588" t="s">
        <v>684</v>
      </c>
      <c r="C588" t="s">
        <v>676</v>
      </c>
      <c r="D588">
        <v>0</v>
      </c>
      <c r="E588">
        <f t="shared" si="27"/>
        <v>-1.0000000000005116E-2</v>
      </c>
      <c r="F588">
        <f t="shared" si="28"/>
        <v>0</v>
      </c>
      <c r="G588">
        <f t="shared" si="29"/>
        <v>30</v>
      </c>
      <c r="H588" t="s">
        <v>502</v>
      </c>
      <c r="I588" t="s">
        <v>105</v>
      </c>
      <c r="J588" t="s">
        <v>106</v>
      </c>
      <c r="K588" t="s">
        <v>101</v>
      </c>
      <c r="L588">
        <v>96</v>
      </c>
      <c r="M588">
        <v>1335</v>
      </c>
      <c r="N588">
        <v>12</v>
      </c>
      <c r="O588">
        <v>3</v>
      </c>
      <c r="P588" s="15">
        <v>3649</v>
      </c>
      <c r="Q588">
        <v>57.33</v>
      </c>
      <c r="R588">
        <v>6.18</v>
      </c>
      <c r="S588">
        <v>14.93</v>
      </c>
      <c r="T588">
        <v>7.54</v>
      </c>
      <c r="U588">
        <v>0.09</v>
      </c>
      <c r="V588">
        <v>2.2400000000000002</v>
      </c>
      <c r="W588">
        <v>7.12</v>
      </c>
      <c r="X588">
        <v>4.09</v>
      </c>
      <c r="Y588">
        <v>0.49</v>
      </c>
      <c r="Z588">
        <v>0</v>
      </c>
      <c r="AA588">
        <v>0</v>
      </c>
      <c r="AB588">
        <v>0</v>
      </c>
      <c r="AC588">
        <v>0</v>
      </c>
      <c r="AD588">
        <v>100</v>
      </c>
      <c r="AF588" s="15">
        <v>3649</v>
      </c>
      <c r="AG588">
        <v>50.77</v>
      </c>
      <c r="AH588">
        <v>2.02</v>
      </c>
      <c r="AI588">
        <v>15.46</v>
      </c>
      <c r="AJ588">
        <v>7.76</v>
      </c>
      <c r="AK588">
        <v>0.13</v>
      </c>
      <c r="AL588">
        <v>7.99</v>
      </c>
      <c r="AM588">
        <v>13.15</v>
      </c>
      <c r="AN588">
        <v>3.85</v>
      </c>
      <c r="AO588">
        <v>0</v>
      </c>
      <c r="AP588">
        <v>0</v>
      </c>
      <c r="AR588" s="38"/>
      <c r="AS588" s="38"/>
      <c r="AT588" s="38"/>
      <c r="AU588" s="38"/>
      <c r="AV588" s="38"/>
      <c r="AW588" s="38"/>
      <c r="AX588" s="38"/>
      <c r="AY588" s="38"/>
      <c r="AZ588" s="38"/>
      <c r="BA588" s="38"/>
      <c r="BB588" s="38"/>
      <c r="BC588" s="38"/>
      <c r="DJ588" s="17"/>
      <c r="EH588" s="17"/>
      <c r="EI588" s="17"/>
      <c r="EJ588" s="17"/>
      <c r="EK588" s="17"/>
      <c r="EL588" s="17"/>
      <c r="EM588" s="17"/>
      <c r="EN588" s="17"/>
      <c r="EQ588" s="17"/>
      <c r="ER588" s="17"/>
      <c r="ES588" s="17"/>
      <c r="ET588" s="17"/>
      <c r="EU588" s="17"/>
      <c r="FW588" s="40"/>
      <c r="FX588" s="40"/>
      <c r="FY588" s="40"/>
      <c r="FZ588" s="40"/>
      <c r="GA588" s="40"/>
      <c r="GB588" s="18"/>
      <c r="GC588" s="18"/>
      <c r="GD588" s="19"/>
      <c r="GE588" s="19"/>
      <c r="GF588" s="41"/>
      <c r="GG588" s="41"/>
      <c r="GH588" s="41"/>
      <c r="GI588" s="41"/>
      <c r="GJ588" s="41"/>
      <c r="GK588" s="41"/>
      <c r="GL588" s="41"/>
      <c r="GM588" s="41"/>
      <c r="GN588" s="41"/>
      <c r="GO588" s="41"/>
      <c r="GP588" s="41"/>
      <c r="GQ588" s="41"/>
      <c r="GR588" s="41"/>
      <c r="GS588" s="41"/>
      <c r="GT588" s="41"/>
      <c r="GU588" s="41"/>
      <c r="GV588" s="42"/>
      <c r="GW588" s="42"/>
      <c r="GX588" s="42"/>
      <c r="GY588" s="42"/>
      <c r="GZ588" s="41"/>
      <c r="HA588" s="41"/>
      <c r="HB588" s="41"/>
      <c r="HC588" s="41"/>
      <c r="HD588" s="41"/>
      <c r="HE588" s="41"/>
      <c r="HF588" s="37"/>
      <c r="HG588" s="37"/>
      <c r="HH588" s="43"/>
      <c r="HI588" s="43"/>
      <c r="HJ588" s="41"/>
      <c r="HK588" s="43"/>
      <c r="HL588" s="42"/>
      <c r="HM588" s="18"/>
      <c r="HN588" s="18"/>
      <c r="HO588" s="42"/>
      <c r="HP588" s="18"/>
      <c r="HQ588" s="18"/>
      <c r="HR588" s="19"/>
      <c r="HS588" s="43"/>
      <c r="HT588" s="42"/>
      <c r="HU588" s="41"/>
      <c r="HV588" s="41"/>
      <c r="HW588" s="19"/>
      <c r="HX588" s="43"/>
      <c r="HY588" s="19"/>
      <c r="HZ588" s="41"/>
      <c r="IA588" s="41"/>
      <c r="IB588" s="19"/>
    </row>
    <row r="589" spans="1:236" ht="15.5">
      <c r="A589" s="15">
        <v>3650</v>
      </c>
      <c r="B589" t="s">
        <v>685</v>
      </c>
      <c r="C589" t="s">
        <v>676</v>
      </c>
      <c r="D589">
        <v>0</v>
      </c>
      <c r="E589">
        <f t="shared" si="27"/>
        <v>1.0000000000005116E-2</v>
      </c>
      <c r="F589">
        <f t="shared" si="28"/>
        <v>0</v>
      </c>
      <c r="G589">
        <f t="shared" si="29"/>
        <v>30</v>
      </c>
      <c r="H589" t="s">
        <v>502</v>
      </c>
      <c r="I589" t="s">
        <v>105</v>
      </c>
      <c r="J589" t="s">
        <v>106</v>
      </c>
      <c r="K589" t="s">
        <v>101</v>
      </c>
      <c r="L589">
        <v>121</v>
      </c>
      <c r="M589">
        <v>1335</v>
      </c>
      <c r="N589">
        <v>12</v>
      </c>
      <c r="O589">
        <v>3</v>
      </c>
      <c r="P589" s="15">
        <v>3650</v>
      </c>
      <c r="Q589">
        <v>56.62</v>
      </c>
      <c r="R589">
        <v>6.47</v>
      </c>
      <c r="S589">
        <v>14.93</v>
      </c>
      <c r="T589">
        <v>7.91</v>
      </c>
      <c r="U589">
        <v>0.09</v>
      </c>
      <c r="V589">
        <v>2.19</v>
      </c>
      <c r="W589">
        <v>6.83</v>
      </c>
      <c r="X589">
        <v>4.1399999999999997</v>
      </c>
      <c r="Y589">
        <v>0.81</v>
      </c>
      <c r="Z589">
        <v>0</v>
      </c>
      <c r="AA589">
        <v>0</v>
      </c>
      <c r="AB589">
        <v>0</v>
      </c>
      <c r="AC589">
        <v>0</v>
      </c>
      <c r="AD589">
        <v>100</v>
      </c>
      <c r="AF589" s="15">
        <v>3650</v>
      </c>
      <c r="AG589">
        <v>50.31</v>
      </c>
      <c r="AH589">
        <v>2.12</v>
      </c>
      <c r="AI589">
        <v>15.41</v>
      </c>
      <c r="AJ589">
        <v>7.73</v>
      </c>
      <c r="AK589">
        <v>0.11</v>
      </c>
      <c r="AL589">
        <v>7.96</v>
      </c>
      <c r="AM589">
        <v>13.1</v>
      </c>
      <c r="AN589">
        <v>3.78</v>
      </c>
      <c r="AO589">
        <v>0</v>
      </c>
      <c r="AP589">
        <v>0</v>
      </c>
      <c r="AR589" s="38"/>
      <c r="AS589" s="38"/>
      <c r="AT589" s="38"/>
      <c r="AU589" s="38"/>
      <c r="AV589" s="38"/>
      <c r="AW589" s="38"/>
      <c r="AX589" s="38"/>
      <c r="AY589" s="38"/>
      <c r="AZ589" s="38"/>
      <c r="BA589" s="38"/>
      <c r="BB589" s="38"/>
      <c r="BC589" s="38"/>
      <c r="DJ589" s="17"/>
      <c r="EH589" s="17"/>
      <c r="EI589" s="17"/>
      <c r="EJ589" s="17"/>
      <c r="EK589" s="17"/>
      <c r="EL589" s="17"/>
      <c r="EM589" s="17"/>
      <c r="EN589" s="17"/>
      <c r="EQ589" s="17"/>
      <c r="ER589" s="17"/>
      <c r="ES589" s="17"/>
      <c r="ET589" s="17"/>
      <c r="EU589" s="17"/>
      <c r="FW589" s="40"/>
      <c r="FX589" s="40"/>
      <c r="FY589" s="40"/>
      <c r="FZ589" s="40"/>
      <c r="GA589" s="40"/>
      <c r="GB589" s="18"/>
      <c r="GC589" s="18"/>
      <c r="GD589" s="19"/>
      <c r="GE589" s="19"/>
      <c r="GF589" s="41"/>
      <c r="GG589" s="41"/>
      <c r="GH589" s="41"/>
      <c r="GI589" s="41"/>
      <c r="GJ589" s="41"/>
      <c r="GK589" s="41"/>
      <c r="GL589" s="41"/>
      <c r="GM589" s="41"/>
      <c r="GN589" s="41"/>
      <c r="GO589" s="41"/>
      <c r="GP589" s="41"/>
      <c r="GQ589" s="41"/>
      <c r="GR589" s="41"/>
      <c r="GS589" s="41"/>
      <c r="GT589" s="41"/>
      <c r="GU589" s="41"/>
      <c r="GV589" s="42"/>
      <c r="GW589" s="42"/>
      <c r="GX589" s="42"/>
      <c r="GY589" s="42"/>
      <c r="GZ589" s="41"/>
      <c r="HA589" s="41"/>
      <c r="HB589" s="41"/>
      <c r="HC589" s="41"/>
      <c r="HD589" s="41"/>
      <c r="HE589" s="41"/>
      <c r="HF589" s="37"/>
      <c r="HG589" s="37"/>
      <c r="HH589" s="43"/>
      <c r="HI589" s="43"/>
      <c r="HJ589" s="41"/>
      <c r="HK589" s="43"/>
      <c r="HL589" s="42"/>
      <c r="HM589" s="18"/>
      <c r="HN589" s="18"/>
      <c r="HO589" s="42"/>
      <c r="HP589" s="18"/>
      <c r="HQ589" s="18"/>
      <c r="HR589" s="19"/>
      <c r="HS589" s="43"/>
      <c r="HT589" s="42"/>
      <c r="HU589" s="41"/>
      <c r="HV589" s="41"/>
      <c r="HW589" s="19"/>
      <c r="HX589" s="43"/>
      <c r="HY589" s="19"/>
      <c r="HZ589" s="41"/>
      <c r="IA589" s="41"/>
      <c r="IB589" s="19"/>
    </row>
    <row r="590" spans="1:236" ht="15.5">
      <c r="A590" s="15">
        <v>3651</v>
      </c>
      <c r="B590" t="s">
        <v>686</v>
      </c>
      <c r="C590" t="s">
        <v>676</v>
      </c>
      <c r="D590">
        <v>0</v>
      </c>
      <c r="E590">
        <f t="shared" si="27"/>
        <v>1.0000000000005116E-2</v>
      </c>
      <c r="F590">
        <f t="shared" si="28"/>
        <v>0</v>
      </c>
      <c r="G590">
        <f t="shared" si="29"/>
        <v>30</v>
      </c>
      <c r="H590" t="s">
        <v>502</v>
      </c>
      <c r="I590" t="s">
        <v>105</v>
      </c>
      <c r="J590" t="s">
        <v>106</v>
      </c>
      <c r="K590" t="s">
        <v>101</v>
      </c>
      <c r="L590">
        <v>77</v>
      </c>
      <c r="M590">
        <v>1350</v>
      </c>
      <c r="N590">
        <v>12</v>
      </c>
      <c r="O590">
        <v>3</v>
      </c>
      <c r="P590" s="15">
        <v>3651</v>
      </c>
      <c r="Q590">
        <v>56.03</v>
      </c>
      <c r="R590">
        <v>6.38</v>
      </c>
      <c r="S590">
        <v>15.31</v>
      </c>
      <c r="T590">
        <v>8.27</v>
      </c>
      <c r="U590">
        <v>0.09</v>
      </c>
      <c r="V590">
        <v>2.39</v>
      </c>
      <c r="W590">
        <v>7.44</v>
      </c>
      <c r="X590">
        <v>3.77</v>
      </c>
      <c r="Y590">
        <v>0.31</v>
      </c>
      <c r="Z590">
        <v>0</v>
      </c>
      <c r="AA590">
        <v>0</v>
      </c>
      <c r="AB590">
        <v>0</v>
      </c>
      <c r="AC590">
        <v>0</v>
      </c>
      <c r="AD590">
        <v>100</v>
      </c>
      <c r="AF590" s="15">
        <v>3651</v>
      </c>
      <c r="AG590">
        <v>50.08</v>
      </c>
      <c r="AH590">
        <v>1.79</v>
      </c>
      <c r="AI590">
        <v>14.86</v>
      </c>
      <c r="AJ590">
        <v>7.79</v>
      </c>
      <c r="AK590">
        <v>0.12</v>
      </c>
      <c r="AL590">
        <v>8.26</v>
      </c>
      <c r="AM590">
        <v>13.03</v>
      </c>
      <c r="AN590">
        <v>3.5</v>
      </c>
      <c r="AO590">
        <v>0</v>
      </c>
      <c r="AP590">
        <v>0</v>
      </c>
      <c r="AR590" s="38"/>
      <c r="AS590" s="38"/>
      <c r="AT590" s="38"/>
      <c r="AU590" s="38"/>
      <c r="AV590" s="38"/>
      <c r="AW590" s="38"/>
      <c r="AX590" s="38"/>
      <c r="AY590" s="38"/>
      <c r="AZ590" s="38"/>
      <c r="BA590" s="38"/>
      <c r="BB590" s="38"/>
      <c r="BC590" s="38"/>
      <c r="DJ590" s="17"/>
      <c r="EH590" s="17"/>
      <c r="EI590" s="17"/>
      <c r="EJ590" s="17"/>
      <c r="EK590" s="17"/>
      <c r="EL590" s="17"/>
      <c r="EM590" s="17"/>
      <c r="EN590" s="17"/>
      <c r="EQ590" s="17"/>
      <c r="ER590" s="17"/>
      <c r="ES590" s="17"/>
      <c r="ET590" s="17"/>
      <c r="EU590" s="17"/>
      <c r="FW590" s="40"/>
      <c r="FX590" s="40"/>
      <c r="FY590" s="40"/>
      <c r="FZ590" s="40"/>
      <c r="GA590" s="40"/>
      <c r="GB590" s="18"/>
      <c r="GC590" s="18"/>
      <c r="GD590" s="19"/>
      <c r="GE590" s="19"/>
      <c r="GF590" s="41"/>
      <c r="GG590" s="41"/>
      <c r="GH590" s="41"/>
      <c r="GI590" s="41"/>
      <c r="GJ590" s="41"/>
      <c r="GK590" s="41"/>
      <c r="GL590" s="41"/>
      <c r="GM590" s="41"/>
      <c r="GN590" s="41"/>
      <c r="GO590" s="41"/>
      <c r="GP590" s="41"/>
      <c r="GQ590" s="41"/>
      <c r="GR590" s="41"/>
      <c r="GS590" s="41"/>
      <c r="GT590" s="41"/>
      <c r="GU590" s="41"/>
      <c r="GV590" s="42"/>
      <c r="GW590" s="42"/>
      <c r="GX590" s="42"/>
      <c r="GY590" s="42"/>
      <c r="GZ590" s="41"/>
      <c r="HA590" s="41"/>
      <c r="HB590" s="41"/>
      <c r="HC590" s="41"/>
      <c r="HD590" s="41"/>
      <c r="HE590" s="41"/>
      <c r="HF590" s="37"/>
      <c r="HG590" s="37"/>
      <c r="HH590" s="43"/>
      <c r="HI590" s="43"/>
      <c r="HJ590" s="41"/>
      <c r="HK590" s="43"/>
      <c r="HL590" s="42"/>
      <c r="HM590" s="18"/>
      <c r="HN590" s="18"/>
      <c r="HO590" s="42"/>
      <c r="HP590" s="18"/>
      <c r="HQ590" s="18"/>
      <c r="HR590" s="19"/>
      <c r="HS590" s="43"/>
      <c r="HT590" s="42"/>
      <c r="HU590" s="41"/>
      <c r="HV590" s="41"/>
      <c r="HW590" s="19"/>
      <c r="HX590" s="43"/>
      <c r="HY590" s="19"/>
      <c r="HZ590" s="41"/>
      <c r="IA590" s="41"/>
      <c r="IB590" s="19"/>
    </row>
    <row r="591" spans="1:236" ht="15.5">
      <c r="A591" s="15">
        <v>3652</v>
      </c>
      <c r="B591" t="s">
        <v>687</v>
      </c>
      <c r="C591" t="s">
        <v>676</v>
      </c>
      <c r="D591">
        <v>0</v>
      </c>
      <c r="E591">
        <f t="shared" si="27"/>
        <v>-9.9999999999909051E-3</v>
      </c>
      <c r="F591">
        <f t="shared" si="28"/>
        <v>0</v>
      </c>
      <c r="G591">
        <f t="shared" si="29"/>
        <v>30</v>
      </c>
      <c r="H591" t="s">
        <v>502</v>
      </c>
      <c r="I591" t="s">
        <v>105</v>
      </c>
      <c r="J591" t="s">
        <v>106</v>
      </c>
      <c r="K591" t="s">
        <v>101</v>
      </c>
      <c r="L591">
        <v>70.5</v>
      </c>
      <c r="M591">
        <v>1365</v>
      </c>
      <c r="N591">
        <v>12</v>
      </c>
      <c r="O591">
        <v>3</v>
      </c>
      <c r="P591" s="15">
        <v>3652</v>
      </c>
      <c r="Q591">
        <v>56.07</v>
      </c>
      <c r="R591">
        <v>5.89</v>
      </c>
      <c r="S591">
        <v>15.37</v>
      </c>
      <c r="T591">
        <v>8.34</v>
      </c>
      <c r="U591">
        <v>0.1</v>
      </c>
      <c r="V591">
        <v>2.44</v>
      </c>
      <c r="W591">
        <v>7.61</v>
      </c>
      <c r="X591">
        <v>3.95</v>
      </c>
      <c r="Y591">
        <v>0.24</v>
      </c>
      <c r="Z591">
        <v>0</v>
      </c>
      <c r="AA591">
        <v>0</v>
      </c>
      <c r="AB591">
        <v>0</v>
      </c>
      <c r="AC591">
        <v>0</v>
      </c>
      <c r="AD591">
        <v>100</v>
      </c>
      <c r="AF591" s="15">
        <v>3652</v>
      </c>
      <c r="AG591">
        <v>50.21</v>
      </c>
      <c r="AH591">
        <v>1.69</v>
      </c>
      <c r="AI591">
        <v>15.22</v>
      </c>
      <c r="AJ591">
        <v>7.69</v>
      </c>
      <c r="AK591">
        <v>0.12</v>
      </c>
      <c r="AL591">
        <v>8.27</v>
      </c>
      <c r="AM591">
        <v>12.8</v>
      </c>
      <c r="AN591">
        <v>3.46</v>
      </c>
      <c r="AO591">
        <v>0</v>
      </c>
      <c r="AP591">
        <v>0</v>
      </c>
      <c r="AR591" s="38"/>
      <c r="AS591" s="38"/>
      <c r="AT591" s="38"/>
      <c r="AU591" s="38"/>
      <c r="AV591" s="38"/>
      <c r="AW591" s="38"/>
      <c r="AX591" s="38"/>
      <c r="AY591" s="38"/>
      <c r="AZ591" s="38"/>
      <c r="BA591" s="38"/>
      <c r="BB591" s="38"/>
      <c r="BC591" s="38"/>
      <c r="DJ591" s="17"/>
      <c r="EH591" s="17"/>
      <c r="EI591" s="17"/>
      <c r="EJ591" s="17"/>
      <c r="EK591" s="17"/>
      <c r="EL591" s="17"/>
      <c r="EM591" s="17"/>
      <c r="EN591" s="17"/>
      <c r="EQ591" s="17"/>
      <c r="ER591" s="17"/>
      <c r="ES591" s="17"/>
      <c r="ET591" s="17"/>
      <c r="EU591" s="17"/>
      <c r="FW591" s="40"/>
      <c r="FX591" s="40"/>
      <c r="FY591" s="40"/>
      <c r="FZ591" s="40"/>
      <c r="GA591" s="40"/>
      <c r="GB591" s="18"/>
      <c r="GC591" s="18"/>
      <c r="GD591" s="19"/>
      <c r="GE591" s="19"/>
      <c r="GF591" s="41"/>
      <c r="GG591" s="41"/>
      <c r="GH591" s="41"/>
      <c r="GI591" s="41"/>
      <c r="GJ591" s="41"/>
      <c r="GK591" s="41"/>
      <c r="GL591" s="41"/>
      <c r="GM591" s="41"/>
      <c r="GN591" s="41"/>
      <c r="GO591" s="41"/>
      <c r="GP591" s="41"/>
      <c r="GQ591" s="41"/>
      <c r="GR591" s="41"/>
      <c r="GS591" s="41"/>
      <c r="GT591" s="41"/>
      <c r="GU591" s="41"/>
      <c r="GV591" s="42"/>
      <c r="GW591" s="42"/>
      <c r="GX591" s="42"/>
      <c r="GY591" s="42"/>
      <c r="GZ591" s="41"/>
      <c r="HA591" s="41"/>
      <c r="HB591" s="41"/>
      <c r="HC591" s="41"/>
      <c r="HD591" s="41"/>
      <c r="HE591" s="41"/>
      <c r="HF591" s="37"/>
      <c r="HG591" s="37"/>
      <c r="HH591" s="43"/>
      <c r="HI591" s="43"/>
      <c r="HJ591" s="41"/>
      <c r="HK591" s="43"/>
      <c r="HL591" s="42"/>
      <c r="HM591" s="18"/>
      <c r="HN591" s="18"/>
      <c r="HO591" s="42"/>
      <c r="HP591" s="18"/>
      <c r="HQ591" s="18"/>
      <c r="HR591" s="19"/>
      <c r="HS591" s="43"/>
      <c r="HT591" s="42"/>
      <c r="HU591" s="41"/>
      <c r="HV591" s="41"/>
      <c r="HW591" s="19"/>
      <c r="HX591" s="43"/>
      <c r="HY591" s="19"/>
      <c r="HZ591" s="41"/>
      <c r="IA591" s="41"/>
      <c r="IB591" s="19"/>
    </row>
    <row r="592" spans="1:236" ht="15.5">
      <c r="A592" s="15">
        <v>3653</v>
      </c>
      <c r="B592">
        <v>164</v>
      </c>
      <c r="C592" t="s">
        <v>676</v>
      </c>
      <c r="D592">
        <v>0</v>
      </c>
      <c r="E592">
        <f t="shared" si="27"/>
        <v>0</v>
      </c>
      <c r="F592">
        <f t="shared" si="28"/>
        <v>0</v>
      </c>
      <c r="G592">
        <f t="shared" si="29"/>
        <v>30</v>
      </c>
      <c r="H592" t="s">
        <v>502</v>
      </c>
      <c r="I592" t="s">
        <v>105</v>
      </c>
      <c r="J592" t="s">
        <v>106</v>
      </c>
      <c r="K592" t="s">
        <v>101</v>
      </c>
      <c r="L592">
        <v>72.5</v>
      </c>
      <c r="M592">
        <v>1375</v>
      </c>
      <c r="N592">
        <v>12</v>
      </c>
      <c r="O592">
        <v>3</v>
      </c>
      <c r="P592" s="15">
        <v>3653</v>
      </c>
      <c r="Q592">
        <v>57</v>
      </c>
      <c r="R592">
        <v>4.6399999999999997</v>
      </c>
      <c r="S592">
        <v>15.69</v>
      </c>
      <c r="T592">
        <v>8.4600000000000009</v>
      </c>
      <c r="U592">
        <v>0.09</v>
      </c>
      <c r="V592">
        <v>2.75</v>
      </c>
      <c r="W592">
        <v>7.42</v>
      </c>
      <c r="X592">
        <v>3.82</v>
      </c>
      <c r="Y592">
        <v>0.13</v>
      </c>
      <c r="Z592">
        <v>0</v>
      </c>
      <c r="AA592">
        <v>0</v>
      </c>
      <c r="AB592">
        <v>0</v>
      </c>
      <c r="AC592">
        <v>0</v>
      </c>
      <c r="AD592">
        <v>100</v>
      </c>
      <c r="AF592" s="15">
        <v>3653</v>
      </c>
      <c r="AG592">
        <v>49.94</v>
      </c>
      <c r="AH592">
        <v>1.49</v>
      </c>
      <c r="AI592">
        <v>14.78</v>
      </c>
      <c r="AJ592">
        <v>7.86</v>
      </c>
      <c r="AK592">
        <v>0.12</v>
      </c>
      <c r="AL592">
        <v>8.84</v>
      </c>
      <c r="AM592">
        <v>13.23</v>
      </c>
      <c r="AN592">
        <v>3.26</v>
      </c>
      <c r="AO592">
        <v>0</v>
      </c>
      <c r="AP592">
        <v>0</v>
      </c>
      <c r="AR592" s="38"/>
      <c r="AS592" s="38"/>
      <c r="AT592" s="38"/>
      <c r="AU592" s="38"/>
      <c r="AV592" s="38"/>
      <c r="AW592" s="38"/>
      <c r="AX592" s="38"/>
      <c r="AY592" s="38"/>
      <c r="AZ592" s="38"/>
      <c r="BA592" s="38"/>
      <c r="BB592" s="38"/>
      <c r="BC592" s="38"/>
      <c r="DJ592" s="17"/>
      <c r="EH592" s="17"/>
      <c r="EI592" s="17"/>
      <c r="EJ592" s="17"/>
      <c r="EK592" s="17"/>
      <c r="EL592" s="17"/>
      <c r="EM592" s="17"/>
      <c r="EN592" s="17"/>
      <c r="EQ592" s="17"/>
      <c r="ER592" s="17"/>
      <c r="ES592" s="17"/>
      <c r="ET592" s="17"/>
      <c r="EU592" s="17"/>
      <c r="FW592" s="40"/>
      <c r="FX592" s="40"/>
      <c r="FY592" s="40"/>
      <c r="FZ592" s="40"/>
      <c r="GA592" s="40"/>
      <c r="GB592" s="18"/>
      <c r="GC592" s="18"/>
      <c r="GD592" s="19"/>
      <c r="GE592" s="19"/>
      <c r="GF592" s="41"/>
      <c r="GG592" s="41"/>
      <c r="GH592" s="41"/>
      <c r="GI592" s="41"/>
      <c r="GJ592" s="41"/>
      <c r="GK592" s="41"/>
      <c r="GL592" s="41"/>
      <c r="GM592" s="41"/>
      <c r="GN592" s="41"/>
      <c r="GO592" s="41"/>
      <c r="GP592" s="41"/>
      <c r="GQ592" s="41"/>
      <c r="GR592" s="41"/>
      <c r="GS592" s="41"/>
      <c r="GT592" s="41"/>
      <c r="GU592" s="41"/>
      <c r="GV592" s="42"/>
      <c r="GW592" s="42"/>
      <c r="GX592" s="42"/>
      <c r="GY592" s="42"/>
      <c r="GZ592" s="41"/>
      <c r="HA592" s="41"/>
      <c r="HB592" s="41"/>
      <c r="HC592" s="41"/>
      <c r="HD592" s="41"/>
      <c r="HE592" s="41"/>
      <c r="HF592" s="37"/>
      <c r="HG592" s="37"/>
      <c r="HH592" s="43"/>
      <c r="HI592" s="43"/>
      <c r="HJ592" s="41"/>
      <c r="HK592" s="43"/>
      <c r="HL592" s="42"/>
      <c r="HM592" s="18"/>
      <c r="HN592" s="18"/>
      <c r="HO592" s="42"/>
      <c r="HP592" s="18"/>
      <c r="HQ592" s="18"/>
      <c r="HR592" s="19"/>
      <c r="HS592" s="43"/>
      <c r="HT592" s="42"/>
      <c r="HU592" s="41"/>
      <c r="HV592" s="41"/>
      <c r="HW592" s="19"/>
      <c r="HX592" s="43"/>
      <c r="HY592" s="19"/>
      <c r="HZ592" s="41"/>
      <c r="IA592" s="41"/>
      <c r="IB592" s="19"/>
    </row>
    <row r="593" spans="1:236" ht="15.5">
      <c r="A593" s="15">
        <v>3654</v>
      </c>
      <c r="B593" t="s">
        <v>688</v>
      </c>
      <c r="C593" t="s">
        <v>676</v>
      </c>
      <c r="D593">
        <v>0</v>
      </c>
      <c r="E593">
        <f t="shared" si="27"/>
        <v>0</v>
      </c>
      <c r="F593">
        <f t="shared" si="28"/>
        <v>0</v>
      </c>
      <c r="G593">
        <f t="shared" si="29"/>
        <v>30</v>
      </c>
      <c r="H593" t="s">
        <v>502</v>
      </c>
      <c r="I593" t="s">
        <v>105</v>
      </c>
      <c r="J593" t="s">
        <v>106</v>
      </c>
      <c r="K593" t="s">
        <v>101</v>
      </c>
      <c r="L593">
        <v>29</v>
      </c>
      <c r="M593">
        <v>1400</v>
      </c>
      <c r="N593">
        <v>12</v>
      </c>
      <c r="O593">
        <v>3</v>
      </c>
      <c r="P593" s="15">
        <v>3654</v>
      </c>
      <c r="Q593">
        <v>54.64</v>
      </c>
      <c r="R593">
        <v>4.54</v>
      </c>
      <c r="S593">
        <v>16.03</v>
      </c>
      <c r="T593">
        <v>9.44</v>
      </c>
      <c r="U593">
        <v>0.12</v>
      </c>
      <c r="V593">
        <v>3.1</v>
      </c>
      <c r="W593">
        <v>8.2200000000000006</v>
      </c>
      <c r="X593">
        <v>3.79</v>
      </c>
      <c r="Y593">
        <v>0.12</v>
      </c>
      <c r="Z593">
        <v>0</v>
      </c>
      <c r="AA593">
        <v>0</v>
      </c>
      <c r="AB593">
        <v>0</v>
      </c>
      <c r="AC593">
        <v>0</v>
      </c>
      <c r="AD593">
        <v>100</v>
      </c>
      <c r="AF593" s="15">
        <v>3654</v>
      </c>
      <c r="AG593">
        <v>50.55</v>
      </c>
      <c r="AH593">
        <v>1.28</v>
      </c>
      <c r="AI593">
        <v>15.06</v>
      </c>
      <c r="AJ593">
        <v>7.63</v>
      </c>
      <c r="AK593">
        <v>0.13</v>
      </c>
      <c r="AL593">
        <v>9.31</v>
      </c>
      <c r="AM593">
        <v>13.7</v>
      </c>
      <c r="AN593">
        <v>3.23</v>
      </c>
      <c r="AO593">
        <v>0</v>
      </c>
      <c r="AP593">
        <v>0</v>
      </c>
      <c r="AR593" s="38"/>
      <c r="AS593" s="38"/>
      <c r="AT593" s="38"/>
      <c r="AU593" s="38"/>
      <c r="AV593" s="38"/>
      <c r="AW593" s="38"/>
      <c r="AX593" s="38"/>
      <c r="AY593" s="38"/>
      <c r="AZ593" s="38"/>
      <c r="BA593" s="38"/>
      <c r="BB593" s="38"/>
      <c r="BC593" s="38"/>
      <c r="DJ593" s="17"/>
      <c r="EH593" s="17"/>
      <c r="EI593" s="17"/>
      <c r="EJ593" s="17"/>
      <c r="EK593" s="17"/>
      <c r="EL593" s="17"/>
      <c r="EM593" s="17"/>
      <c r="EN593" s="17"/>
      <c r="EQ593" s="17"/>
      <c r="ER593" s="17"/>
      <c r="ES593" s="17"/>
      <c r="ET593" s="17"/>
      <c r="EU593" s="17"/>
      <c r="FW593" s="40"/>
      <c r="FX593" s="40"/>
      <c r="FY593" s="40"/>
      <c r="FZ593" s="40"/>
      <c r="GA593" s="40"/>
      <c r="GB593" s="18"/>
      <c r="GC593" s="18"/>
      <c r="GD593" s="19"/>
      <c r="GE593" s="19"/>
      <c r="GF593" s="41"/>
      <c r="GG593" s="41"/>
      <c r="GH593" s="41"/>
      <c r="GI593" s="41"/>
      <c r="GJ593" s="41"/>
      <c r="GK593" s="41"/>
      <c r="GL593" s="41"/>
      <c r="GM593" s="41"/>
      <c r="GN593" s="41"/>
      <c r="GO593" s="41"/>
      <c r="GP593" s="41"/>
      <c r="GQ593" s="41"/>
      <c r="GR593" s="41"/>
      <c r="GS593" s="41"/>
      <c r="GT593" s="41"/>
      <c r="GU593" s="41"/>
      <c r="GV593" s="42"/>
      <c r="GW593" s="42"/>
      <c r="GX593" s="42"/>
      <c r="GY593" s="42"/>
      <c r="GZ593" s="41"/>
      <c r="HA593" s="41"/>
      <c r="HB593" s="41"/>
      <c r="HC593" s="41"/>
      <c r="HD593" s="41"/>
      <c r="HE593" s="41"/>
      <c r="HF593" s="37"/>
      <c r="HG593" s="37"/>
      <c r="HH593" s="43"/>
      <c r="HI593" s="43"/>
      <c r="HJ593" s="41"/>
      <c r="HK593" s="43"/>
      <c r="HL593" s="42"/>
      <c r="HM593" s="18"/>
      <c r="HN593" s="18"/>
      <c r="HO593" s="42"/>
      <c r="HP593" s="18"/>
      <c r="HQ593" s="18"/>
      <c r="HR593" s="19"/>
      <c r="HS593" s="43"/>
      <c r="HT593" s="42"/>
      <c r="HU593" s="41"/>
      <c r="HV593" s="41"/>
      <c r="HW593" s="19"/>
      <c r="HX593" s="43"/>
      <c r="HY593" s="19"/>
      <c r="HZ593" s="41"/>
      <c r="IA593" s="41"/>
      <c r="IB593" s="19"/>
    </row>
    <row r="594" spans="1:236" ht="15.5">
      <c r="A594" s="15">
        <v>3655</v>
      </c>
      <c r="B594" t="s">
        <v>689</v>
      </c>
      <c r="C594" t="s">
        <v>676</v>
      </c>
      <c r="D594">
        <v>0</v>
      </c>
      <c r="E594">
        <f t="shared" si="27"/>
        <v>0.53000000000000114</v>
      </c>
      <c r="F594">
        <f t="shared" si="28"/>
        <v>0.53000000000000114</v>
      </c>
      <c r="G594">
        <f t="shared" si="29"/>
        <v>30</v>
      </c>
      <c r="H594" t="s">
        <v>502</v>
      </c>
      <c r="I594" t="s">
        <v>105</v>
      </c>
      <c r="J594" t="s">
        <v>106</v>
      </c>
      <c r="K594" t="s">
        <v>101</v>
      </c>
      <c r="L594">
        <v>24</v>
      </c>
      <c r="M594">
        <v>1425</v>
      </c>
      <c r="N594">
        <v>12</v>
      </c>
      <c r="O594">
        <v>3</v>
      </c>
      <c r="P594" s="15">
        <v>3655</v>
      </c>
      <c r="Q594">
        <v>53.47</v>
      </c>
      <c r="R594">
        <v>3.77</v>
      </c>
      <c r="S594">
        <v>15.79</v>
      </c>
      <c r="T594">
        <v>9.8699999999999992</v>
      </c>
      <c r="U594">
        <v>0.17</v>
      </c>
      <c r="V594">
        <v>4</v>
      </c>
      <c r="W594">
        <v>8.98</v>
      </c>
      <c r="X594">
        <v>3.35</v>
      </c>
      <c r="Y594">
        <v>7.0000000000000007E-2</v>
      </c>
      <c r="Z594">
        <v>0</v>
      </c>
      <c r="AA594">
        <v>0</v>
      </c>
      <c r="AB594">
        <v>0</v>
      </c>
      <c r="AC594">
        <v>0</v>
      </c>
      <c r="AD594">
        <v>99.47</v>
      </c>
      <c r="AF594" s="15">
        <v>3655</v>
      </c>
      <c r="AG594">
        <v>49.93</v>
      </c>
      <c r="AH594">
        <v>0.96</v>
      </c>
      <c r="AI594">
        <v>14.6</v>
      </c>
      <c r="AJ594">
        <v>7.08</v>
      </c>
      <c r="AK594">
        <v>0.14000000000000001</v>
      </c>
      <c r="AL594">
        <v>9.76</v>
      </c>
      <c r="AM594">
        <v>14.09</v>
      </c>
      <c r="AN594">
        <v>3.07</v>
      </c>
      <c r="AO594">
        <v>0</v>
      </c>
      <c r="AP594">
        <v>0</v>
      </c>
      <c r="AR594" s="38"/>
      <c r="AS594" s="38"/>
      <c r="AT594" s="38"/>
      <c r="AU594" s="38"/>
      <c r="AV594" s="38"/>
      <c r="AW594" s="38"/>
      <c r="AX594" s="38"/>
      <c r="AY594" s="38"/>
      <c r="AZ594" s="38"/>
      <c r="BA594" s="38"/>
      <c r="BB594" s="38"/>
      <c r="BC594" s="38"/>
      <c r="DJ594" s="17"/>
      <c r="EH594" s="17"/>
      <c r="EI594" s="17"/>
      <c r="EJ594" s="17"/>
      <c r="EK594" s="17"/>
      <c r="EL594" s="17"/>
      <c r="EM594" s="17"/>
      <c r="EN594" s="17"/>
      <c r="EQ594" s="17"/>
      <c r="ER594" s="17"/>
      <c r="ES594" s="17"/>
      <c r="ET594" s="17"/>
      <c r="EU594" s="17"/>
      <c r="FW594" s="40"/>
      <c r="FX594" s="40"/>
      <c r="FY594" s="40"/>
      <c r="FZ594" s="40"/>
      <c r="GA594" s="40"/>
      <c r="GB594" s="18"/>
      <c r="GC594" s="18"/>
      <c r="GD594" s="19"/>
      <c r="GE594" s="19"/>
      <c r="GF594" s="41"/>
      <c r="GG594" s="41"/>
      <c r="GH594" s="41"/>
      <c r="GI594" s="41"/>
      <c r="GJ594" s="41"/>
      <c r="GK594" s="41"/>
      <c r="GL594" s="41"/>
      <c r="GM594" s="41"/>
      <c r="GN594" s="41"/>
      <c r="GO594" s="41"/>
      <c r="GP594" s="41"/>
      <c r="GQ594" s="41"/>
      <c r="GR594" s="41"/>
      <c r="GS594" s="41"/>
      <c r="GT594" s="41"/>
      <c r="GU594" s="41"/>
      <c r="GV594" s="42"/>
      <c r="GW594" s="42"/>
      <c r="GX594" s="42"/>
      <c r="GY594" s="42"/>
      <c r="GZ594" s="41"/>
      <c r="HA594" s="41"/>
      <c r="HB594" s="41"/>
      <c r="HC594" s="41"/>
      <c r="HD594" s="41"/>
      <c r="HE594" s="41"/>
      <c r="HF594" s="37"/>
      <c r="HG594" s="37"/>
      <c r="HH594" s="43"/>
      <c r="HI594" s="43"/>
      <c r="HJ594" s="41"/>
      <c r="HK594" s="43"/>
      <c r="HL594" s="42"/>
      <c r="HM594" s="18"/>
      <c r="HN594" s="18"/>
      <c r="HO594" s="42"/>
      <c r="HP594" s="18"/>
      <c r="HQ594" s="18"/>
      <c r="HR594" s="19"/>
      <c r="HS594" s="43"/>
      <c r="HT594" s="42"/>
      <c r="HU594" s="41"/>
      <c r="HV594" s="41"/>
      <c r="HW594" s="19"/>
      <c r="HX594" s="43"/>
      <c r="HY594" s="19"/>
      <c r="HZ594" s="41"/>
      <c r="IA594" s="41"/>
      <c r="IB594" s="19"/>
    </row>
    <row r="595" spans="1:236" ht="15.5">
      <c r="A595" s="15">
        <v>3656</v>
      </c>
      <c r="B595" t="s">
        <v>690</v>
      </c>
      <c r="C595" t="s">
        <v>676</v>
      </c>
      <c r="D595">
        <v>0</v>
      </c>
      <c r="E595">
        <f t="shared" si="27"/>
        <v>0.53000000000000114</v>
      </c>
      <c r="F595">
        <f t="shared" si="28"/>
        <v>0.54999999999999716</v>
      </c>
      <c r="G595">
        <f t="shared" si="29"/>
        <v>30</v>
      </c>
      <c r="H595" t="s">
        <v>502</v>
      </c>
      <c r="I595" t="s">
        <v>105</v>
      </c>
      <c r="J595" t="s">
        <v>106</v>
      </c>
      <c r="K595" t="s">
        <v>101</v>
      </c>
      <c r="L595">
        <v>19</v>
      </c>
      <c r="M595">
        <v>1450</v>
      </c>
      <c r="N595">
        <v>12</v>
      </c>
      <c r="O595">
        <v>3</v>
      </c>
      <c r="P595" s="15">
        <v>3656</v>
      </c>
      <c r="Q595">
        <v>51.89</v>
      </c>
      <c r="R595">
        <v>3.19</v>
      </c>
      <c r="S595">
        <v>16.489999999999998</v>
      </c>
      <c r="T595">
        <v>10.15</v>
      </c>
      <c r="U595">
        <v>0.15</v>
      </c>
      <c r="V595">
        <v>4.6100000000000003</v>
      </c>
      <c r="W595">
        <v>9.42</v>
      </c>
      <c r="X595">
        <v>3.5</v>
      </c>
      <c r="Y595">
        <v>7.0000000000000007E-2</v>
      </c>
      <c r="Z595">
        <v>0</v>
      </c>
      <c r="AA595">
        <v>0</v>
      </c>
      <c r="AB595">
        <v>0</v>
      </c>
      <c r="AC595">
        <v>0</v>
      </c>
      <c r="AD595">
        <v>99.45</v>
      </c>
      <c r="AF595" s="15">
        <v>3656</v>
      </c>
      <c r="AG595">
        <v>49.66</v>
      </c>
      <c r="AH595">
        <v>0.85</v>
      </c>
      <c r="AI595">
        <v>14.49</v>
      </c>
      <c r="AJ595">
        <v>6.76</v>
      </c>
      <c r="AK595">
        <v>0.15</v>
      </c>
      <c r="AL595">
        <v>10.34</v>
      </c>
      <c r="AM595">
        <v>14.45</v>
      </c>
      <c r="AN595">
        <v>2.9</v>
      </c>
      <c r="AO595">
        <v>0</v>
      </c>
      <c r="AP595">
        <v>0</v>
      </c>
      <c r="AR595" s="38"/>
      <c r="AS595" s="38"/>
      <c r="AT595" s="38"/>
      <c r="AU595" s="38"/>
      <c r="AV595" s="38"/>
      <c r="AW595" s="38"/>
      <c r="AX595" s="38"/>
      <c r="AY595" s="38"/>
      <c r="AZ595" s="38"/>
      <c r="BA595" s="38"/>
      <c r="BB595" s="38"/>
      <c r="BC595" s="38"/>
      <c r="DJ595" s="17"/>
      <c r="EH595" s="17"/>
      <c r="EI595" s="17"/>
      <c r="EJ595" s="17"/>
      <c r="EK595" s="17"/>
      <c r="EL595" s="17"/>
      <c r="EM595" s="17"/>
      <c r="EN595" s="17"/>
      <c r="EQ595" s="17"/>
      <c r="ER595" s="17"/>
      <c r="ES595" s="17"/>
      <c r="ET595" s="17"/>
      <c r="EU595" s="17"/>
      <c r="FW595" s="40"/>
      <c r="FX595" s="40"/>
      <c r="FY595" s="40"/>
      <c r="FZ595" s="40"/>
      <c r="GA595" s="40"/>
      <c r="GB595" s="18"/>
      <c r="GC595" s="18"/>
      <c r="GD595" s="19"/>
      <c r="GE595" s="19"/>
      <c r="GF595" s="41"/>
      <c r="GG595" s="41"/>
      <c r="GH595" s="41"/>
      <c r="GI595" s="41"/>
      <c r="GJ595" s="41"/>
      <c r="GK595" s="41"/>
      <c r="GL595" s="41"/>
      <c r="GM595" s="41"/>
      <c r="GN595" s="41"/>
      <c r="GO595" s="41"/>
      <c r="GP595" s="41"/>
      <c r="GQ595" s="41"/>
      <c r="GR595" s="41"/>
      <c r="GS595" s="41"/>
      <c r="GT595" s="41"/>
      <c r="GU595" s="41"/>
      <c r="GV595" s="42"/>
      <c r="GW595" s="42"/>
      <c r="GX595" s="42"/>
      <c r="GY595" s="42"/>
      <c r="GZ595" s="41"/>
      <c r="HA595" s="41"/>
      <c r="HB595" s="41"/>
      <c r="HC595" s="41"/>
      <c r="HD595" s="41"/>
      <c r="HE595" s="41"/>
      <c r="HF595" s="37"/>
      <c r="HG595" s="37"/>
      <c r="HH595" s="43"/>
      <c r="HI595" s="43"/>
      <c r="HJ595" s="41"/>
      <c r="HK595" s="43"/>
      <c r="HL595" s="42"/>
      <c r="HM595" s="18"/>
      <c r="HN595" s="18"/>
      <c r="HO595" s="42"/>
      <c r="HP595" s="18"/>
      <c r="HQ595" s="18"/>
      <c r="HR595" s="19"/>
      <c r="HS595" s="43"/>
      <c r="HT595" s="42"/>
      <c r="HU595" s="41"/>
      <c r="HV595" s="41"/>
      <c r="HW595" s="19"/>
      <c r="HX595" s="43"/>
      <c r="HY595" s="19"/>
      <c r="HZ595" s="41"/>
      <c r="IA595" s="41"/>
      <c r="IB595" s="19"/>
    </row>
    <row r="596" spans="1:236" ht="15.5">
      <c r="A596" s="15">
        <v>3657</v>
      </c>
      <c r="B596" t="s">
        <v>691</v>
      </c>
      <c r="C596" t="s">
        <v>676</v>
      </c>
      <c r="D596">
        <v>0</v>
      </c>
      <c r="E596">
        <f t="shared" si="27"/>
        <v>1.3800000000000097</v>
      </c>
      <c r="F596">
        <f t="shared" si="28"/>
        <v>1.3700000000000045</v>
      </c>
      <c r="G596">
        <f t="shared" si="29"/>
        <v>30</v>
      </c>
      <c r="H596" t="s">
        <v>502</v>
      </c>
      <c r="I596" t="s">
        <v>105</v>
      </c>
      <c r="J596" t="s">
        <v>106</v>
      </c>
      <c r="K596" t="s">
        <v>101</v>
      </c>
      <c r="L596">
        <v>12</v>
      </c>
      <c r="M596">
        <v>1475</v>
      </c>
      <c r="N596">
        <v>12</v>
      </c>
      <c r="O596">
        <v>3</v>
      </c>
      <c r="P596" s="15">
        <v>3657</v>
      </c>
      <c r="Q596">
        <v>50.91</v>
      </c>
      <c r="R596">
        <v>2.77</v>
      </c>
      <c r="S596">
        <v>16.329999999999998</v>
      </c>
      <c r="T596">
        <v>10.02</v>
      </c>
      <c r="U596">
        <v>0.16</v>
      </c>
      <c r="V596">
        <v>5.48</v>
      </c>
      <c r="W596">
        <v>9.6999999999999993</v>
      </c>
      <c r="X596">
        <v>3.2</v>
      </c>
      <c r="Y596">
        <v>0.05</v>
      </c>
      <c r="Z596">
        <v>0</v>
      </c>
      <c r="AA596">
        <v>0</v>
      </c>
      <c r="AB596">
        <v>0</v>
      </c>
      <c r="AC596">
        <v>0</v>
      </c>
      <c r="AD596">
        <v>98.63</v>
      </c>
      <c r="AF596" s="15">
        <v>3657</v>
      </c>
      <c r="AG596">
        <v>50.31</v>
      </c>
      <c r="AH596">
        <v>0.71</v>
      </c>
      <c r="AI596">
        <v>14.64</v>
      </c>
      <c r="AJ596">
        <v>6.24</v>
      </c>
      <c r="AK596">
        <v>0.14000000000000001</v>
      </c>
      <c r="AL596">
        <v>11.12</v>
      </c>
      <c r="AM596">
        <v>14.88</v>
      </c>
      <c r="AN596">
        <v>2.67</v>
      </c>
      <c r="AO596">
        <v>0</v>
      </c>
      <c r="AP596">
        <v>0</v>
      </c>
      <c r="AR596" s="38"/>
      <c r="AS596" s="38"/>
      <c r="AT596" s="38"/>
      <c r="AU596" s="38"/>
      <c r="AV596" s="38"/>
      <c r="AW596" s="38"/>
      <c r="AX596" s="38"/>
      <c r="AY596" s="38"/>
      <c r="AZ596" s="38"/>
      <c r="BA596" s="38"/>
      <c r="BB596" s="38"/>
      <c r="BC596" s="38"/>
      <c r="DJ596" s="17"/>
      <c r="EH596" s="17"/>
      <c r="EI596" s="17"/>
      <c r="EJ596" s="17"/>
      <c r="EK596" s="17"/>
      <c r="EL596" s="17"/>
      <c r="EM596" s="17"/>
      <c r="EN596" s="17"/>
      <c r="EQ596" s="17"/>
      <c r="ER596" s="17"/>
      <c r="ES596" s="17"/>
      <c r="ET596" s="17"/>
      <c r="EU596" s="17"/>
      <c r="FW596" s="40"/>
      <c r="FX596" s="40"/>
      <c r="FY596" s="40"/>
      <c r="FZ596" s="40"/>
      <c r="GA596" s="40"/>
      <c r="GB596" s="18"/>
      <c r="GC596" s="18"/>
      <c r="GD596" s="19"/>
      <c r="GE596" s="19"/>
      <c r="GF596" s="41"/>
      <c r="GG596" s="41"/>
      <c r="GH596" s="41"/>
      <c r="GI596" s="41"/>
      <c r="GJ596" s="41"/>
      <c r="GK596" s="41"/>
      <c r="GL596" s="41"/>
      <c r="GM596" s="41"/>
      <c r="GN596" s="41"/>
      <c r="GO596" s="41"/>
      <c r="GP596" s="41"/>
      <c r="GQ596" s="41"/>
      <c r="GR596" s="41"/>
      <c r="GS596" s="41"/>
      <c r="GT596" s="41"/>
      <c r="GU596" s="41"/>
      <c r="GV596" s="42"/>
      <c r="GW596" s="42"/>
      <c r="GX596" s="42"/>
      <c r="GY596" s="42"/>
      <c r="GZ596" s="41"/>
      <c r="HA596" s="41"/>
      <c r="HB596" s="41"/>
      <c r="HC596" s="41"/>
      <c r="HD596" s="41"/>
      <c r="HE596" s="41"/>
      <c r="HF596" s="37"/>
      <c r="HG596" s="37"/>
      <c r="HH596" s="43"/>
      <c r="HI596" s="43"/>
      <c r="HJ596" s="41"/>
      <c r="HK596" s="43"/>
      <c r="HL596" s="42"/>
      <c r="HM596" s="18"/>
      <c r="HN596" s="18"/>
      <c r="HO596" s="42"/>
      <c r="HP596" s="18"/>
      <c r="HQ596" s="18"/>
      <c r="HR596" s="19"/>
      <c r="HS596" s="43"/>
      <c r="HT596" s="42"/>
      <c r="HU596" s="41"/>
      <c r="HV596" s="41"/>
      <c r="HW596" s="19"/>
      <c r="HX596" s="43"/>
      <c r="HY596" s="19"/>
      <c r="HZ596" s="41"/>
      <c r="IA596" s="41"/>
      <c r="IB596" s="19"/>
    </row>
    <row r="597" spans="1:236" ht="15.5">
      <c r="A597" s="15">
        <v>3658</v>
      </c>
      <c r="B597" t="s">
        <v>692</v>
      </c>
      <c r="C597" t="s">
        <v>676</v>
      </c>
      <c r="D597">
        <v>0</v>
      </c>
      <c r="E597">
        <f t="shared" si="27"/>
        <v>0.77000000000001023</v>
      </c>
      <c r="F597">
        <f t="shared" si="28"/>
        <v>0.76999999999999602</v>
      </c>
      <c r="G597">
        <f t="shared" si="29"/>
        <v>30</v>
      </c>
      <c r="H597" t="s">
        <v>502</v>
      </c>
      <c r="I597" t="s">
        <v>105</v>
      </c>
      <c r="J597" t="s">
        <v>106</v>
      </c>
      <c r="K597" t="s">
        <v>101</v>
      </c>
      <c r="L597">
        <v>2.5</v>
      </c>
      <c r="M597">
        <v>1500</v>
      </c>
      <c r="N597">
        <v>12</v>
      </c>
      <c r="O597">
        <v>3</v>
      </c>
      <c r="P597" s="15">
        <v>3658</v>
      </c>
      <c r="Q597">
        <v>49.46</v>
      </c>
      <c r="R597">
        <v>2.02</v>
      </c>
      <c r="S597">
        <v>16.53</v>
      </c>
      <c r="T597">
        <v>9.7200000000000006</v>
      </c>
      <c r="U597">
        <v>0.16</v>
      </c>
      <c r="V597">
        <v>7.25</v>
      </c>
      <c r="W597">
        <v>10.93</v>
      </c>
      <c r="X597">
        <v>3.13</v>
      </c>
      <c r="Y597">
        <v>0.03</v>
      </c>
      <c r="Z597">
        <v>0</v>
      </c>
      <c r="AA597">
        <v>0</v>
      </c>
      <c r="AB597">
        <v>0</v>
      </c>
      <c r="AC597">
        <v>0</v>
      </c>
      <c r="AD597">
        <v>99.23</v>
      </c>
      <c r="AF597" s="15">
        <v>3658</v>
      </c>
      <c r="AG597">
        <v>49.69</v>
      </c>
      <c r="AH597">
        <v>0.69</v>
      </c>
      <c r="AI597">
        <v>13.79</v>
      </c>
      <c r="AJ597">
        <v>5.7</v>
      </c>
      <c r="AK597">
        <v>0.14000000000000001</v>
      </c>
      <c r="AL597">
        <v>12.39</v>
      </c>
      <c r="AM597">
        <v>15.45</v>
      </c>
      <c r="AN597">
        <v>2.2000000000000002</v>
      </c>
      <c r="AO597">
        <v>0</v>
      </c>
      <c r="AP597">
        <v>0</v>
      </c>
      <c r="AR597" s="38"/>
      <c r="AS597" s="38"/>
      <c r="AT597" s="38"/>
      <c r="AU597" s="38"/>
      <c r="AV597" s="38"/>
      <c r="AW597" s="38"/>
      <c r="AX597" s="38"/>
      <c r="AY597" s="38"/>
      <c r="AZ597" s="38"/>
      <c r="BA597" s="38"/>
      <c r="BB597" s="38"/>
      <c r="BC597" s="38"/>
      <c r="DJ597" s="17"/>
      <c r="EH597" s="17"/>
      <c r="EI597" s="17"/>
      <c r="EJ597" s="17"/>
      <c r="EK597" s="17"/>
      <c r="EL597" s="17"/>
      <c r="EM597" s="17"/>
      <c r="EN597" s="17"/>
      <c r="EQ597" s="17"/>
      <c r="ER597" s="17"/>
      <c r="ES597" s="17"/>
      <c r="ET597" s="17"/>
      <c r="EU597" s="17"/>
      <c r="FW597" s="40"/>
      <c r="FX597" s="40"/>
      <c r="FY597" s="40"/>
      <c r="FZ597" s="40"/>
      <c r="GA597" s="40"/>
      <c r="GB597" s="18"/>
      <c r="GC597" s="18"/>
      <c r="GD597" s="19"/>
      <c r="GE597" s="19"/>
      <c r="GF597" s="41"/>
      <c r="GG597" s="41"/>
      <c r="GH597" s="41"/>
      <c r="GI597" s="41"/>
      <c r="GJ597" s="41"/>
      <c r="GK597" s="41"/>
      <c r="GL597" s="41"/>
      <c r="GM597" s="41"/>
      <c r="GN597" s="41"/>
      <c r="GO597" s="41"/>
      <c r="GP597" s="41"/>
      <c r="GQ597" s="41"/>
      <c r="GR597" s="41"/>
      <c r="GS597" s="41"/>
      <c r="GT597" s="41"/>
      <c r="GU597" s="41"/>
      <c r="GV597" s="42"/>
      <c r="GW597" s="42"/>
      <c r="GX597" s="42"/>
      <c r="GY597" s="42"/>
      <c r="GZ597" s="41"/>
      <c r="HA597" s="41"/>
      <c r="HB597" s="41"/>
      <c r="HC597" s="41"/>
      <c r="HD597" s="41"/>
      <c r="HE597" s="41"/>
      <c r="HF597" s="37"/>
      <c r="HG597" s="37"/>
      <c r="HH597" s="43"/>
      <c r="HI597" s="43"/>
      <c r="HJ597" s="41"/>
      <c r="HK597" s="43"/>
      <c r="HL597" s="42"/>
      <c r="HM597" s="18"/>
      <c r="HN597" s="18"/>
      <c r="HO597" s="42"/>
      <c r="HP597" s="18"/>
      <c r="HQ597" s="18"/>
      <c r="HR597" s="19"/>
      <c r="HS597" s="43"/>
      <c r="HT597" s="42"/>
      <c r="HU597" s="41"/>
      <c r="HV597" s="41"/>
      <c r="HW597" s="19"/>
      <c r="HX597" s="43"/>
      <c r="HY597" s="19"/>
      <c r="HZ597" s="41"/>
      <c r="IA597" s="41"/>
      <c r="IB597" s="19"/>
    </row>
    <row r="598" spans="1:236" ht="15.5">
      <c r="A598" s="15">
        <v>3659</v>
      </c>
      <c r="B598" t="s">
        <v>693</v>
      </c>
      <c r="C598" t="s">
        <v>676</v>
      </c>
      <c r="D598">
        <v>0</v>
      </c>
      <c r="E598">
        <f t="shared" si="27"/>
        <v>1.0600000000000165</v>
      </c>
      <c r="F598">
        <f t="shared" si="28"/>
        <v>1.0499999999999972</v>
      </c>
      <c r="G598">
        <f t="shared" si="29"/>
        <v>20</v>
      </c>
      <c r="H598" t="s">
        <v>502</v>
      </c>
      <c r="I598" t="s">
        <v>105</v>
      </c>
      <c r="J598" t="s">
        <v>106</v>
      </c>
      <c r="K598" t="s">
        <v>101</v>
      </c>
      <c r="L598">
        <v>46</v>
      </c>
      <c r="M598">
        <v>1325</v>
      </c>
      <c r="N598">
        <v>12</v>
      </c>
      <c r="O598">
        <v>2</v>
      </c>
      <c r="P598" s="15">
        <v>3659</v>
      </c>
      <c r="Q598">
        <v>52.81</v>
      </c>
      <c r="R598">
        <v>2.74</v>
      </c>
      <c r="S598">
        <v>17.100000000000001</v>
      </c>
      <c r="T598">
        <v>9.36</v>
      </c>
      <c r="U598">
        <v>0.13</v>
      </c>
      <c r="V598">
        <v>4.0199999999999996</v>
      </c>
      <c r="W598">
        <v>8.0500000000000007</v>
      </c>
      <c r="X598">
        <v>4.21</v>
      </c>
      <c r="Y598">
        <v>0.52</v>
      </c>
      <c r="Z598">
        <v>0</v>
      </c>
      <c r="AA598">
        <v>0</v>
      </c>
      <c r="AB598">
        <v>0</v>
      </c>
      <c r="AC598">
        <v>0</v>
      </c>
      <c r="AD598">
        <v>98.95</v>
      </c>
      <c r="AF598" s="15">
        <v>3659</v>
      </c>
      <c r="AG598">
        <v>48.39</v>
      </c>
      <c r="AH598">
        <v>1.0900000000000001</v>
      </c>
      <c r="AI598">
        <v>12.77</v>
      </c>
      <c r="AJ598">
        <v>7.9</v>
      </c>
      <c r="AK598">
        <v>0.16</v>
      </c>
      <c r="AL598">
        <v>11.94</v>
      </c>
      <c r="AM598">
        <v>15.81</v>
      </c>
      <c r="AN598">
        <v>1.81</v>
      </c>
      <c r="AO598">
        <v>0</v>
      </c>
      <c r="AP598">
        <v>0</v>
      </c>
      <c r="AR598" s="38"/>
      <c r="AS598" s="38"/>
      <c r="AT598" s="38"/>
      <c r="AU598" s="38"/>
      <c r="AV598" s="38"/>
      <c r="AW598" s="38"/>
      <c r="AX598" s="38"/>
      <c r="AY598" s="38"/>
      <c r="AZ598" s="38"/>
      <c r="BA598" s="38"/>
      <c r="BB598" s="38"/>
      <c r="BC598" s="38"/>
      <c r="DJ598" s="17"/>
      <c r="EH598" s="17"/>
      <c r="EI598" s="17"/>
      <c r="EJ598" s="17"/>
      <c r="EK598" s="17"/>
      <c r="EL598" s="17"/>
      <c r="EM598" s="17"/>
      <c r="EN598" s="17"/>
      <c r="EQ598" s="17"/>
      <c r="ER598" s="17"/>
      <c r="ES598" s="17"/>
      <c r="ET598" s="17"/>
      <c r="EU598" s="17"/>
      <c r="FW598" s="40"/>
      <c r="FX598" s="40"/>
      <c r="FY598" s="40"/>
      <c r="FZ598" s="40"/>
      <c r="GA598" s="40"/>
      <c r="GB598" s="18"/>
      <c r="GC598" s="18"/>
      <c r="GD598" s="19"/>
      <c r="GE598" s="19"/>
      <c r="GF598" s="41"/>
      <c r="GG598" s="41"/>
      <c r="GH598" s="41"/>
      <c r="GI598" s="41"/>
      <c r="GJ598" s="41"/>
      <c r="GK598" s="41"/>
      <c r="GL598" s="41"/>
      <c r="GM598" s="41"/>
      <c r="GN598" s="41"/>
      <c r="GO598" s="41"/>
      <c r="GP598" s="41"/>
      <c r="GQ598" s="41"/>
      <c r="GR598" s="41"/>
      <c r="GS598" s="41"/>
      <c r="GT598" s="41"/>
      <c r="GU598" s="41"/>
      <c r="GV598" s="42"/>
      <c r="GW598" s="42"/>
      <c r="GX598" s="42"/>
      <c r="GY598" s="42"/>
      <c r="GZ598" s="41"/>
      <c r="HA598" s="41"/>
      <c r="HB598" s="41"/>
      <c r="HC598" s="41"/>
      <c r="HD598" s="41"/>
      <c r="HE598" s="41"/>
      <c r="HF598" s="37"/>
      <c r="HG598" s="37"/>
      <c r="HH598" s="43"/>
      <c r="HI598" s="43"/>
      <c r="HJ598" s="41"/>
      <c r="HK598" s="43"/>
      <c r="HL598" s="42"/>
      <c r="HM598" s="18"/>
      <c r="HN598" s="18"/>
      <c r="HO598" s="42"/>
      <c r="HP598" s="18"/>
      <c r="HQ598" s="18"/>
      <c r="HR598" s="19"/>
      <c r="HS598" s="43"/>
      <c r="HT598" s="42"/>
      <c r="HU598" s="41"/>
      <c r="HV598" s="41"/>
      <c r="HW598" s="19"/>
      <c r="HX598" s="43"/>
      <c r="HY598" s="19"/>
      <c r="HZ598" s="41"/>
      <c r="IA598" s="41"/>
      <c r="IB598" s="19"/>
    </row>
    <row r="599" spans="1:236" ht="15.5">
      <c r="A599" s="15">
        <v>3660</v>
      </c>
      <c r="B599" t="s">
        <v>694</v>
      </c>
      <c r="C599" t="s">
        <v>676</v>
      </c>
      <c r="D599">
        <v>0</v>
      </c>
      <c r="E599">
        <f t="shared" si="27"/>
        <v>9.9999999999909051E-3</v>
      </c>
      <c r="F599">
        <f t="shared" si="28"/>
        <v>0</v>
      </c>
      <c r="G599">
        <f t="shared" si="29"/>
        <v>30</v>
      </c>
      <c r="H599" t="s">
        <v>502</v>
      </c>
      <c r="I599" t="s">
        <v>105</v>
      </c>
      <c r="J599" t="s">
        <v>106</v>
      </c>
      <c r="K599" t="s">
        <v>101</v>
      </c>
      <c r="L599">
        <v>96</v>
      </c>
      <c r="M599">
        <v>1275</v>
      </c>
      <c r="N599">
        <v>12</v>
      </c>
      <c r="O599">
        <v>3</v>
      </c>
      <c r="P599" s="15">
        <v>3660</v>
      </c>
      <c r="Q599">
        <v>63.64</v>
      </c>
      <c r="R599">
        <v>3.33</v>
      </c>
      <c r="S599">
        <v>15.35</v>
      </c>
      <c r="T599">
        <v>5.18</v>
      </c>
      <c r="U599">
        <v>0.06</v>
      </c>
      <c r="V599">
        <v>1.53</v>
      </c>
      <c r="W599">
        <v>4.93</v>
      </c>
      <c r="X599">
        <v>4.34</v>
      </c>
      <c r="Y599">
        <v>1.63</v>
      </c>
      <c r="Z599">
        <v>0</v>
      </c>
      <c r="AA599">
        <v>0</v>
      </c>
      <c r="AB599">
        <v>0</v>
      </c>
      <c r="AC599">
        <v>0</v>
      </c>
      <c r="AD599">
        <v>100</v>
      </c>
      <c r="AF599" s="15">
        <v>3660</v>
      </c>
      <c r="AG599">
        <v>50.91</v>
      </c>
      <c r="AH599">
        <v>1.87</v>
      </c>
      <c r="AI599">
        <v>14.29</v>
      </c>
      <c r="AJ599">
        <v>7.54</v>
      </c>
      <c r="AK599">
        <v>0.11</v>
      </c>
      <c r="AL599">
        <v>8.9</v>
      </c>
      <c r="AM599">
        <v>14.17</v>
      </c>
      <c r="AN599">
        <v>3.42</v>
      </c>
      <c r="AO599">
        <v>0</v>
      </c>
      <c r="AP599">
        <v>0</v>
      </c>
      <c r="AR599" s="38"/>
      <c r="AS599" s="38"/>
      <c r="AT599" s="38"/>
      <c r="AU599" s="38"/>
      <c r="AV599" s="38"/>
      <c r="AW599" s="38"/>
      <c r="AX599" s="38"/>
      <c r="AY599" s="38"/>
      <c r="AZ599" s="38"/>
      <c r="BA599" s="38"/>
      <c r="BB599" s="38"/>
      <c r="BC599" s="38"/>
      <c r="DJ599" s="17"/>
      <c r="EH599" s="17"/>
      <c r="EI599" s="17"/>
      <c r="EJ599" s="17"/>
      <c r="EK599" s="17"/>
      <c r="EL599" s="17"/>
      <c r="EM599" s="17"/>
      <c r="EN599" s="17"/>
      <c r="EQ599" s="17"/>
      <c r="ER599" s="17"/>
      <c r="ES599" s="17"/>
      <c r="ET599" s="17"/>
      <c r="EU599" s="17"/>
      <c r="FW599" s="40"/>
      <c r="FX599" s="40"/>
      <c r="FY599" s="40"/>
      <c r="FZ599" s="40"/>
      <c r="GA599" s="40"/>
      <c r="GB599" s="18"/>
      <c r="GC599" s="18"/>
      <c r="GD599" s="19"/>
      <c r="GE599" s="19"/>
      <c r="GF599" s="41"/>
      <c r="GG599" s="41"/>
      <c r="GH599" s="41"/>
      <c r="GI599" s="41"/>
      <c r="GJ599" s="41"/>
      <c r="GK599" s="41"/>
      <c r="GL599" s="41"/>
      <c r="GM599" s="41"/>
      <c r="GN599" s="41"/>
      <c r="GO599" s="41"/>
      <c r="GP599" s="41"/>
      <c r="GQ599" s="41"/>
      <c r="GR599" s="41"/>
      <c r="GS599" s="41"/>
      <c r="GT599" s="41"/>
      <c r="GU599" s="41"/>
      <c r="GV599" s="42"/>
      <c r="GW599" s="42"/>
      <c r="GX599" s="42"/>
      <c r="GY599" s="42"/>
      <c r="GZ599" s="41"/>
      <c r="HA599" s="41"/>
      <c r="HB599" s="41"/>
      <c r="HC599" s="41"/>
      <c r="HD599" s="41"/>
      <c r="HE599" s="41"/>
      <c r="HF599" s="37"/>
      <c r="HG599" s="37"/>
      <c r="HH599" s="43"/>
      <c r="HI599" s="43"/>
      <c r="HJ599" s="41"/>
      <c r="HK599" s="43"/>
      <c r="HL599" s="42"/>
      <c r="HM599" s="18"/>
      <c r="HN599" s="18"/>
      <c r="HO599" s="42"/>
      <c r="HP599" s="18"/>
      <c r="HQ599" s="18"/>
      <c r="HR599" s="19"/>
      <c r="HS599" s="43"/>
      <c r="HT599" s="42"/>
      <c r="HU599" s="41"/>
      <c r="HV599" s="41"/>
      <c r="HW599" s="19"/>
      <c r="HX599" s="43"/>
      <c r="HY599" s="19"/>
      <c r="HZ599" s="41"/>
      <c r="IA599" s="41"/>
      <c r="IB599" s="19"/>
    </row>
    <row r="600" spans="1:236" ht="15.5">
      <c r="A600" s="15">
        <v>53661</v>
      </c>
      <c r="B600" t="s">
        <v>695</v>
      </c>
      <c r="C600" t="s">
        <v>676</v>
      </c>
      <c r="D600">
        <v>0</v>
      </c>
      <c r="E600">
        <f t="shared" si="27"/>
        <v>-1.0000000000005116E-2</v>
      </c>
      <c r="F600">
        <f t="shared" si="28"/>
        <v>0</v>
      </c>
      <c r="G600">
        <f t="shared" si="29"/>
        <v>30</v>
      </c>
      <c r="H600" t="s">
        <v>502</v>
      </c>
      <c r="I600" t="s">
        <v>105</v>
      </c>
      <c r="J600" t="s">
        <v>106</v>
      </c>
      <c r="K600" t="s">
        <v>101</v>
      </c>
      <c r="L600">
        <v>91.5</v>
      </c>
      <c r="M600">
        <v>1315</v>
      </c>
      <c r="N600">
        <v>12</v>
      </c>
      <c r="O600">
        <v>3</v>
      </c>
      <c r="P600" s="15">
        <v>53661</v>
      </c>
      <c r="Q600">
        <v>61.49</v>
      </c>
      <c r="R600">
        <v>4.12</v>
      </c>
      <c r="S600">
        <v>14.52</v>
      </c>
      <c r="T600">
        <v>6.2</v>
      </c>
      <c r="U600">
        <v>0.06</v>
      </c>
      <c r="V600">
        <v>1.98</v>
      </c>
      <c r="W600">
        <v>6.19</v>
      </c>
      <c r="X600">
        <v>4.01</v>
      </c>
      <c r="Y600">
        <v>1.44</v>
      </c>
      <c r="Z600">
        <v>0</v>
      </c>
      <c r="AA600">
        <v>0</v>
      </c>
      <c r="AB600">
        <v>0</v>
      </c>
      <c r="AC600">
        <v>0</v>
      </c>
      <c r="AD600">
        <v>100</v>
      </c>
      <c r="AF600" s="15">
        <v>53661</v>
      </c>
      <c r="AG600">
        <v>51.62</v>
      </c>
      <c r="AH600">
        <v>1.74</v>
      </c>
      <c r="AI600">
        <v>14.17</v>
      </c>
      <c r="AJ600">
        <v>7.34</v>
      </c>
      <c r="AK600">
        <v>0.1</v>
      </c>
      <c r="AL600">
        <v>8.7100000000000009</v>
      </c>
      <c r="AM600">
        <v>13.65</v>
      </c>
      <c r="AN600">
        <v>3.49</v>
      </c>
      <c r="AO600">
        <v>0</v>
      </c>
      <c r="AP600">
        <v>0</v>
      </c>
      <c r="AR600" s="38"/>
      <c r="AS600" s="38"/>
      <c r="AT600" s="38"/>
      <c r="AU600" s="38"/>
      <c r="AV600" s="38"/>
      <c r="AW600" s="38"/>
      <c r="AX600" s="38"/>
      <c r="AY600" s="38"/>
      <c r="AZ600" s="38"/>
      <c r="BA600" s="38"/>
      <c r="BB600" s="38"/>
      <c r="BC600" s="38"/>
      <c r="DJ600" s="17"/>
      <c r="EH600" s="17"/>
      <c r="EI600" s="17"/>
      <c r="EJ600" s="17"/>
      <c r="EK600" s="17"/>
      <c r="EL600" s="17"/>
      <c r="EM600" s="17"/>
      <c r="EN600" s="17"/>
      <c r="EQ600" s="17"/>
      <c r="ER600" s="17"/>
      <c r="ES600" s="17"/>
      <c r="ET600" s="17"/>
      <c r="EU600" s="17"/>
      <c r="FW600" s="40"/>
      <c r="FX600" s="40"/>
      <c r="FY600" s="40"/>
      <c r="FZ600" s="40"/>
      <c r="GA600" s="40"/>
      <c r="GB600" s="18"/>
      <c r="GC600" s="18"/>
      <c r="GD600" s="19"/>
      <c r="GE600" s="19"/>
      <c r="GF600" s="41"/>
      <c r="GG600" s="41"/>
      <c r="GH600" s="41"/>
      <c r="GI600" s="41"/>
      <c r="GJ600" s="41"/>
      <c r="GK600" s="41"/>
      <c r="GL600" s="41"/>
      <c r="GM600" s="41"/>
      <c r="GN600" s="41"/>
      <c r="GO600" s="41"/>
      <c r="GP600" s="41"/>
      <c r="GQ600" s="41"/>
      <c r="GR600" s="41"/>
      <c r="GS600" s="41"/>
      <c r="GT600" s="41"/>
      <c r="GU600" s="41"/>
      <c r="GV600" s="42"/>
      <c r="GW600" s="42"/>
      <c r="GX600" s="42"/>
      <c r="GY600" s="42"/>
      <c r="GZ600" s="41"/>
      <c r="HA600" s="41"/>
      <c r="HB600" s="41"/>
      <c r="HC600" s="41"/>
      <c r="HD600" s="41"/>
      <c r="HE600" s="41"/>
      <c r="HF600" s="37"/>
      <c r="HG600" s="37"/>
      <c r="HH600" s="43"/>
      <c r="HI600" s="43"/>
      <c r="HJ600" s="41"/>
      <c r="HK600" s="43"/>
      <c r="HL600" s="42"/>
      <c r="HM600" s="18"/>
      <c r="HN600" s="18"/>
      <c r="HO600" s="42"/>
      <c r="HP600" s="18"/>
      <c r="HQ600" s="18"/>
      <c r="HR600" s="19"/>
      <c r="HS600" s="43"/>
      <c r="HT600" s="42"/>
      <c r="HU600" s="41"/>
      <c r="HV600" s="41"/>
      <c r="HW600" s="19"/>
      <c r="HX600" s="43"/>
      <c r="HY600" s="19"/>
      <c r="HZ600" s="41"/>
      <c r="IA600" s="41"/>
      <c r="IB600" s="19"/>
    </row>
    <row r="601" spans="1:236" ht="15.5">
      <c r="A601" s="15">
        <v>30331</v>
      </c>
      <c r="B601">
        <v>22</v>
      </c>
      <c r="C601" t="s">
        <v>696</v>
      </c>
      <c r="D601">
        <v>0</v>
      </c>
      <c r="E601">
        <f t="shared" si="27"/>
        <v>1.8700000000000045</v>
      </c>
      <c r="F601">
        <f t="shared" si="28"/>
        <v>1.8700000000000045</v>
      </c>
      <c r="G601">
        <f t="shared" si="29"/>
        <v>5</v>
      </c>
      <c r="H601" t="s">
        <v>697</v>
      </c>
      <c r="I601" t="s">
        <v>105</v>
      </c>
      <c r="J601" t="s">
        <v>181</v>
      </c>
      <c r="K601" t="s">
        <v>698</v>
      </c>
      <c r="L601">
        <v>48</v>
      </c>
      <c r="M601">
        <v>1200</v>
      </c>
      <c r="N601">
        <v>15</v>
      </c>
      <c r="O601">
        <v>0.5</v>
      </c>
      <c r="P601" s="15">
        <v>30331</v>
      </c>
      <c r="Q601">
        <v>56.4</v>
      </c>
      <c r="R601">
        <v>0.89</v>
      </c>
      <c r="S601">
        <v>15.3</v>
      </c>
      <c r="T601">
        <v>9.3000000000000007</v>
      </c>
      <c r="U601">
        <v>0</v>
      </c>
      <c r="V601">
        <v>4.66</v>
      </c>
      <c r="W601">
        <v>7.83</v>
      </c>
      <c r="X601">
        <v>2.88</v>
      </c>
      <c r="Y601">
        <v>0.87</v>
      </c>
      <c r="Z601">
        <v>0</v>
      </c>
      <c r="AA601">
        <v>0</v>
      </c>
      <c r="AB601">
        <v>0</v>
      </c>
      <c r="AC601">
        <v>0</v>
      </c>
      <c r="AD601">
        <v>98.13</v>
      </c>
      <c r="AF601" s="15">
        <v>30331</v>
      </c>
      <c r="AG601">
        <v>55.1</v>
      </c>
      <c r="AH601">
        <v>0.12</v>
      </c>
      <c r="AI601">
        <v>1.17</v>
      </c>
      <c r="AJ601">
        <v>13.7</v>
      </c>
      <c r="AK601">
        <v>0</v>
      </c>
      <c r="AL601">
        <v>25.5</v>
      </c>
      <c r="AM601">
        <v>5.18</v>
      </c>
      <c r="AN601">
        <v>0.09</v>
      </c>
      <c r="AO601">
        <v>0</v>
      </c>
      <c r="AP601">
        <v>0</v>
      </c>
      <c r="AR601" s="38"/>
      <c r="AS601" s="38"/>
      <c r="AT601" s="38"/>
      <c r="AU601" s="38"/>
      <c r="AV601" s="38"/>
      <c r="AW601" s="38"/>
      <c r="AX601" s="38"/>
      <c r="AY601" s="38"/>
      <c r="AZ601" s="38"/>
      <c r="BA601" s="38"/>
      <c r="BB601" s="38"/>
      <c r="BC601" s="38"/>
      <c r="DJ601" s="17"/>
      <c r="EH601" s="17"/>
      <c r="EI601" s="17"/>
      <c r="EJ601" s="17"/>
      <c r="EK601" s="17"/>
      <c r="EL601" s="17"/>
      <c r="EM601" s="17"/>
      <c r="EN601" s="17"/>
      <c r="EQ601" s="17"/>
      <c r="ER601" s="17"/>
      <c r="ES601" s="17"/>
      <c r="ET601" s="17"/>
      <c r="EU601" s="17"/>
      <c r="FW601" s="40"/>
      <c r="FX601" s="40"/>
      <c r="FY601" s="40"/>
      <c r="FZ601" s="40"/>
      <c r="GA601" s="40"/>
      <c r="GB601" s="18"/>
      <c r="GC601" s="18"/>
      <c r="GD601" s="19"/>
      <c r="GE601" s="19"/>
      <c r="GF601" s="41"/>
      <c r="GG601" s="41"/>
      <c r="GH601" s="41"/>
      <c r="GI601" s="41"/>
      <c r="GJ601" s="41"/>
      <c r="GK601" s="41"/>
      <c r="GL601" s="41"/>
      <c r="GM601" s="41"/>
      <c r="GN601" s="41"/>
      <c r="GO601" s="41"/>
      <c r="GP601" s="41"/>
      <c r="GQ601" s="41"/>
      <c r="GR601" s="41"/>
      <c r="GS601" s="41"/>
      <c r="GT601" s="41"/>
      <c r="GU601" s="41"/>
      <c r="GV601" s="42"/>
      <c r="GW601" s="42"/>
      <c r="GX601" s="42"/>
      <c r="GY601" s="42"/>
      <c r="GZ601" s="41"/>
      <c r="HA601" s="41"/>
      <c r="HB601" s="41"/>
      <c r="HC601" s="41"/>
      <c r="HD601" s="41"/>
      <c r="HE601" s="41"/>
      <c r="HF601" s="37"/>
      <c r="HG601" s="37"/>
      <c r="HH601" s="43"/>
      <c r="HI601" s="43"/>
      <c r="HJ601" s="41"/>
      <c r="HK601" s="43"/>
      <c r="HL601" s="42"/>
      <c r="HM601" s="18"/>
      <c r="HN601" s="18"/>
      <c r="HO601" s="42"/>
      <c r="HP601" s="18"/>
      <c r="HQ601" s="18"/>
      <c r="HR601" s="19"/>
      <c r="HS601" s="43"/>
      <c r="HT601" s="42"/>
      <c r="HU601" s="41"/>
      <c r="HV601" s="41"/>
      <c r="HW601" s="19"/>
      <c r="HX601" s="43"/>
      <c r="HY601" s="19"/>
      <c r="HZ601" s="41"/>
      <c r="IA601" s="41"/>
      <c r="IB601" s="19"/>
    </row>
    <row r="602" spans="1:236" ht="15.5">
      <c r="A602" s="15">
        <v>30332</v>
      </c>
      <c r="B602" t="s">
        <v>699</v>
      </c>
      <c r="C602" t="s">
        <v>696</v>
      </c>
      <c r="D602">
        <v>0</v>
      </c>
      <c r="E602">
        <f t="shared" si="27"/>
        <v>0.11000000000001364</v>
      </c>
      <c r="F602">
        <f t="shared" si="28"/>
        <v>0.10999999999999943</v>
      </c>
      <c r="G602">
        <f t="shared" si="29"/>
        <v>5</v>
      </c>
      <c r="H602" t="s">
        <v>697</v>
      </c>
      <c r="I602" t="s">
        <v>105</v>
      </c>
      <c r="J602" t="s">
        <v>181</v>
      </c>
      <c r="K602" t="s">
        <v>698</v>
      </c>
      <c r="L602">
        <v>48</v>
      </c>
      <c r="M602">
        <v>1200</v>
      </c>
      <c r="N602">
        <v>15</v>
      </c>
      <c r="O602">
        <v>0.5</v>
      </c>
      <c r="P602" s="15">
        <v>30332</v>
      </c>
      <c r="Q602">
        <v>57.4</v>
      </c>
      <c r="R602">
        <v>1.04</v>
      </c>
      <c r="S602">
        <v>15.3</v>
      </c>
      <c r="T602">
        <v>9.8699999999999992</v>
      </c>
      <c r="U602">
        <v>0</v>
      </c>
      <c r="V602">
        <v>4.5999999999999996</v>
      </c>
      <c r="W602">
        <v>7.93</v>
      </c>
      <c r="X602">
        <v>2.88</v>
      </c>
      <c r="Y602">
        <v>0.87</v>
      </c>
      <c r="Z602">
        <v>0</v>
      </c>
      <c r="AA602">
        <v>0</v>
      </c>
      <c r="AB602">
        <v>0</v>
      </c>
      <c r="AC602">
        <v>0</v>
      </c>
      <c r="AD602">
        <v>99.89</v>
      </c>
      <c r="AF602" s="15">
        <v>30332</v>
      </c>
      <c r="AG602">
        <v>55.6</v>
      </c>
      <c r="AH602">
        <v>0.19</v>
      </c>
      <c r="AI602">
        <v>2.13</v>
      </c>
      <c r="AJ602">
        <v>13.8</v>
      </c>
      <c r="AK602">
        <v>0</v>
      </c>
      <c r="AL602">
        <v>26.3</v>
      </c>
      <c r="AM602">
        <v>4.2300000000000004</v>
      </c>
      <c r="AN602">
        <v>7.0000000000000007E-2</v>
      </c>
      <c r="AO602">
        <v>0</v>
      </c>
      <c r="AP602">
        <v>0</v>
      </c>
      <c r="AR602" s="38"/>
      <c r="AS602" s="38"/>
      <c r="AT602" s="38"/>
      <c r="AU602" s="38"/>
      <c r="AV602" s="38"/>
      <c r="AW602" s="38"/>
      <c r="AX602" s="38"/>
      <c r="AY602" s="38"/>
      <c r="AZ602" s="38"/>
      <c r="BA602" s="38"/>
      <c r="BB602" s="38"/>
      <c r="BC602" s="38"/>
      <c r="DJ602" s="17"/>
      <c r="EH602" s="17"/>
      <c r="EI602" s="17"/>
      <c r="EJ602" s="17"/>
      <c r="EK602" s="17"/>
      <c r="EL602" s="17"/>
      <c r="EM602" s="17"/>
      <c r="EN602" s="17"/>
      <c r="EQ602" s="17"/>
      <c r="ER602" s="17"/>
      <c r="ES602" s="17"/>
      <c r="ET602" s="17"/>
      <c r="EU602" s="17"/>
      <c r="FW602" s="40"/>
      <c r="FX602" s="40"/>
      <c r="FY602" s="40"/>
      <c r="FZ602" s="40"/>
      <c r="GA602" s="40"/>
      <c r="GB602" s="18"/>
      <c r="GC602" s="18"/>
      <c r="GD602" s="19"/>
      <c r="GE602" s="19"/>
      <c r="GF602" s="41"/>
      <c r="GG602" s="41"/>
      <c r="GH602" s="41"/>
      <c r="GI602" s="41"/>
      <c r="GJ602" s="41"/>
      <c r="GK602" s="41"/>
      <c r="GL602" s="41"/>
      <c r="GM602" s="41"/>
      <c r="GN602" s="41"/>
      <c r="GO602" s="41"/>
      <c r="GP602" s="41"/>
      <c r="GQ602" s="41"/>
      <c r="GR602" s="41"/>
      <c r="GS602" s="41"/>
      <c r="GT602" s="41"/>
      <c r="GU602" s="41"/>
      <c r="GV602" s="42"/>
      <c r="GW602" s="42"/>
      <c r="GX602" s="42"/>
      <c r="GY602" s="42"/>
      <c r="GZ602" s="41"/>
      <c r="HA602" s="41"/>
      <c r="HB602" s="41"/>
      <c r="HC602" s="41"/>
      <c r="HD602" s="41"/>
      <c r="HE602" s="41"/>
      <c r="HF602" s="37"/>
      <c r="HG602" s="37"/>
      <c r="HH602" s="43"/>
      <c r="HI602" s="43"/>
      <c r="HJ602" s="41"/>
      <c r="HK602" s="43"/>
      <c r="HL602" s="42"/>
      <c r="HM602" s="18"/>
      <c r="HN602" s="18"/>
      <c r="HO602" s="42"/>
      <c r="HP602" s="18"/>
      <c r="HQ602" s="18"/>
      <c r="HR602" s="19"/>
      <c r="HS602" s="43"/>
      <c r="HT602" s="42"/>
      <c r="HU602" s="41"/>
      <c r="HV602" s="41"/>
      <c r="HW602" s="19"/>
      <c r="HX602" s="43"/>
      <c r="HY602" s="19"/>
      <c r="HZ602" s="41"/>
      <c r="IA602" s="41"/>
      <c r="IB602" s="19"/>
    </row>
    <row r="603" spans="1:236" ht="15.5">
      <c r="A603" s="15">
        <v>30333</v>
      </c>
      <c r="B603">
        <v>21</v>
      </c>
      <c r="C603" t="s">
        <v>696</v>
      </c>
      <c r="D603">
        <v>0</v>
      </c>
      <c r="E603">
        <f t="shared" si="27"/>
        <v>2.6799999999999926</v>
      </c>
      <c r="F603">
        <f t="shared" si="28"/>
        <v>2.6800000000000068</v>
      </c>
      <c r="G603">
        <f t="shared" si="29"/>
        <v>5</v>
      </c>
      <c r="H603" t="s">
        <v>697</v>
      </c>
      <c r="I603" t="s">
        <v>105</v>
      </c>
      <c r="J603" t="s">
        <v>181</v>
      </c>
      <c r="K603" t="s">
        <v>698</v>
      </c>
      <c r="L603">
        <v>48</v>
      </c>
      <c r="M603">
        <v>1150</v>
      </c>
      <c r="N603">
        <v>15</v>
      </c>
      <c r="O603">
        <v>0.5</v>
      </c>
      <c r="P603" s="15">
        <v>30333</v>
      </c>
      <c r="Q603">
        <v>63.8</v>
      </c>
      <c r="R603">
        <v>1.08</v>
      </c>
      <c r="S603">
        <v>13.4</v>
      </c>
      <c r="T603">
        <v>7.01</v>
      </c>
      <c r="U603">
        <v>0</v>
      </c>
      <c r="V603">
        <v>1.95</v>
      </c>
      <c r="W603">
        <v>4.97</v>
      </c>
      <c r="X603">
        <v>3.57</v>
      </c>
      <c r="Y603">
        <v>1.54</v>
      </c>
      <c r="Z603">
        <v>0</v>
      </c>
      <c r="AA603">
        <v>0</v>
      </c>
      <c r="AB603">
        <v>0</v>
      </c>
      <c r="AC603">
        <v>0</v>
      </c>
      <c r="AD603">
        <v>97.32</v>
      </c>
      <c r="AF603" s="15">
        <v>30333</v>
      </c>
      <c r="AG603">
        <v>54.1</v>
      </c>
      <c r="AH603">
        <v>0.4</v>
      </c>
      <c r="AI603">
        <v>2.29</v>
      </c>
      <c r="AJ603">
        <v>11.6</v>
      </c>
      <c r="AK603">
        <v>0</v>
      </c>
      <c r="AL603">
        <v>15.9</v>
      </c>
      <c r="AM603">
        <v>17.2</v>
      </c>
      <c r="AN603">
        <v>0.33</v>
      </c>
      <c r="AO603">
        <v>0</v>
      </c>
      <c r="AP603">
        <v>0</v>
      </c>
      <c r="AR603" s="38"/>
      <c r="AS603" s="38"/>
      <c r="AT603" s="38"/>
      <c r="AU603" s="38"/>
      <c r="AV603" s="38"/>
      <c r="AW603" s="38"/>
      <c r="AX603" s="38"/>
      <c r="AY603" s="38"/>
      <c r="AZ603" s="38"/>
      <c r="BA603" s="38"/>
      <c r="BB603" s="38"/>
      <c r="BC603" s="38"/>
      <c r="DJ603" s="17"/>
      <c r="EH603" s="17"/>
      <c r="EI603" s="17"/>
      <c r="EJ603" s="17"/>
      <c r="EK603" s="17"/>
      <c r="EL603" s="17"/>
      <c r="EM603" s="17"/>
      <c r="EN603" s="17"/>
      <c r="EQ603" s="17"/>
      <c r="ER603" s="17"/>
      <c r="ES603" s="17"/>
      <c r="ET603" s="17"/>
      <c r="EU603" s="17"/>
      <c r="FW603" s="40"/>
      <c r="FX603" s="40"/>
      <c r="FY603" s="40"/>
      <c r="FZ603" s="40"/>
      <c r="GA603" s="40"/>
      <c r="GB603" s="18"/>
      <c r="GC603" s="18"/>
      <c r="GD603" s="19"/>
      <c r="GE603" s="19"/>
      <c r="GF603" s="41"/>
      <c r="GG603" s="41"/>
      <c r="GH603" s="41"/>
      <c r="GI603" s="41"/>
      <c r="GJ603" s="41"/>
      <c r="GK603" s="41"/>
      <c r="GL603" s="41"/>
      <c r="GM603" s="41"/>
      <c r="GN603" s="41"/>
      <c r="GO603" s="41"/>
      <c r="GP603" s="41"/>
      <c r="GQ603" s="41"/>
      <c r="GR603" s="41"/>
      <c r="GS603" s="41"/>
      <c r="GT603" s="41"/>
      <c r="GU603" s="41"/>
      <c r="GV603" s="42"/>
      <c r="GW603" s="42"/>
      <c r="GX603" s="42"/>
      <c r="GY603" s="42"/>
      <c r="GZ603" s="41"/>
      <c r="HA603" s="41"/>
      <c r="HB603" s="41"/>
      <c r="HC603" s="41"/>
      <c r="HD603" s="41"/>
      <c r="HE603" s="41"/>
      <c r="HF603" s="37"/>
      <c r="HG603" s="37"/>
      <c r="HH603" s="43"/>
      <c r="HI603" s="43"/>
      <c r="HJ603" s="41"/>
      <c r="HK603" s="43"/>
      <c r="HL603" s="42"/>
      <c r="HM603" s="18"/>
      <c r="HN603" s="18"/>
      <c r="HO603" s="42"/>
      <c r="HP603" s="18"/>
      <c r="HQ603" s="18"/>
      <c r="HR603" s="19"/>
      <c r="HS603" s="43"/>
      <c r="HT603" s="42"/>
      <c r="HU603" s="41"/>
      <c r="HV603" s="41"/>
      <c r="HW603" s="19"/>
      <c r="HX603" s="43"/>
      <c r="HY603" s="19"/>
      <c r="HZ603" s="41"/>
      <c r="IA603" s="41"/>
      <c r="IB603" s="19"/>
    </row>
    <row r="604" spans="1:236" ht="15.5">
      <c r="A604" s="15">
        <v>30334</v>
      </c>
      <c r="B604" t="s">
        <v>700</v>
      </c>
      <c r="C604" t="s">
        <v>696</v>
      </c>
      <c r="D604">
        <v>0</v>
      </c>
      <c r="E604">
        <f t="shared" si="27"/>
        <v>1.1100000000000136</v>
      </c>
      <c r="F604">
        <f t="shared" si="28"/>
        <v>1.1099999999999994</v>
      </c>
      <c r="G604">
        <f t="shared" si="29"/>
        <v>5</v>
      </c>
      <c r="H604" t="s">
        <v>697</v>
      </c>
      <c r="I604" t="s">
        <v>105</v>
      </c>
      <c r="J604" t="s">
        <v>181</v>
      </c>
      <c r="K604" t="s">
        <v>698</v>
      </c>
      <c r="L604">
        <v>48</v>
      </c>
      <c r="M604">
        <v>1150</v>
      </c>
      <c r="N604">
        <v>15</v>
      </c>
      <c r="O604">
        <v>0.5</v>
      </c>
      <c r="P604" s="15">
        <v>30334</v>
      </c>
      <c r="Q604">
        <v>68.2</v>
      </c>
      <c r="R604">
        <v>1.21</v>
      </c>
      <c r="S604">
        <v>13</v>
      </c>
      <c r="T604">
        <v>5.97</v>
      </c>
      <c r="U604">
        <v>0</v>
      </c>
      <c r="V604">
        <v>1.22</v>
      </c>
      <c r="W604">
        <v>3.8</v>
      </c>
      <c r="X604">
        <v>3.66</v>
      </c>
      <c r="Y604">
        <v>1.83</v>
      </c>
      <c r="Z604">
        <v>0</v>
      </c>
      <c r="AA604">
        <v>0</v>
      </c>
      <c r="AB604">
        <v>0</v>
      </c>
      <c r="AC604">
        <v>0</v>
      </c>
      <c r="AD604">
        <v>98.89</v>
      </c>
      <c r="AF604" s="15">
        <v>30334</v>
      </c>
      <c r="AG604">
        <v>54.2</v>
      </c>
      <c r="AH604">
        <v>0.31</v>
      </c>
      <c r="AI604">
        <v>1.98</v>
      </c>
      <c r="AJ604">
        <v>11.4</v>
      </c>
      <c r="AK604">
        <v>0</v>
      </c>
      <c r="AL604">
        <v>16.600000000000001</v>
      </c>
      <c r="AM604">
        <v>16.899999999999999</v>
      </c>
      <c r="AN604">
        <v>0.33</v>
      </c>
      <c r="AO604">
        <v>0</v>
      </c>
      <c r="AP604">
        <v>0</v>
      </c>
      <c r="AR604" s="38"/>
      <c r="AS604" s="38"/>
      <c r="AT604" s="38"/>
      <c r="AU604" s="38"/>
      <c r="AV604" s="38"/>
      <c r="AW604" s="38"/>
      <c r="AX604" s="38"/>
      <c r="AY604" s="38"/>
      <c r="AZ604" s="38"/>
      <c r="BA604" s="38"/>
      <c r="BB604" s="38"/>
      <c r="BC604" s="38"/>
      <c r="DJ604" s="17"/>
      <c r="EH604" s="17"/>
      <c r="EI604" s="17"/>
      <c r="EJ604" s="17"/>
      <c r="EK604" s="17"/>
      <c r="EL604" s="17"/>
      <c r="EM604" s="17"/>
      <c r="EN604" s="17"/>
      <c r="EQ604" s="17"/>
      <c r="ER604" s="17"/>
      <c r="ES604" s="17"/>
      <c r="ET604" s="17"/>
      <c r="EU604" s="17"/>
      <c r="FW604" s="40"/>
      <c r="FX604" s="40"/>
      <c r="FY604" s="40"/>
      <c r="FZ604" s="40"/>
      <c r="GA604" s="40"/>
      <c r="GB604" s="18"/>
      <c r="GC604" s="18"/>
      <c r="GD604" s="19"/>
      <c r="GE604" s="19"/>
      <c r="GF604" s="41"/>
      <c r="GG604" s="41"/>
      <c r="GH604" s="41"/>
      <c r="GI604" s="41"/>
      <c r="GJ604" s="41"/>
      <c r="GK604" s="41"/>
      <c r="GL604" s="41"/>
      <c r="GM604" s="41"/>
      <c r="GN604" s="41"/>
      <c r="GO604" s="41"/>
      <c r="GP604" s="41"/>
      <c r="GQ604" s="41"/>
      <c r="GR604" s="41"/>
      <c r="GS604" s="41"/>
      <c r="GT604" s="41"/>
      <c r="GU604" s="41"/>
      <c r="GV604" s="42"/>
      <c r="GW604" s="42"/>
      <c r="GX604" s="42"/>
      <c r="GY604" s="42"/>
      <c r="GZ604" s="41"/>
      <c r="HA604" s="41"/>
      <c r="HB604" s="41"/>
      <c r="HC604" s="41"/>
      <c r="HD604" s="41"/>
      <c r="HE604" s="41"/>
      <c r="HF604" s="37"/>
      <c r="HG604" s="37"/>
      <c r="HH604" s="43"/>
      <c r="HI604" s="43"/>
      <c r="HJ604" s="41"/>
      <c r="HK604" s="43"/>
      <c r="HL604" s="42"/>
      <c r="HM604" s="18"/>
      <c r="HN604" s="18"/>
      <c r="HO604" s="42"/>
      <c r="HP604" s="18"/>
      <c r="HQ604" s="18"/>
      <c r="HR604" s="19"/>
      <c r="HS604" s="43"/>
      <c r="HT604" s="42"/>
      <c r="HU604" s="41"/>
      <c r="HV604" s="41"/>
      <c r="HW604" s="19"/>
      <c r="HX604" s="43"/>
      <c r="HY604" s="19"/>
      <c r="HZ604" s="41"/>
      <c r="IA604" s="41"/>
      <c r="IB604" s="19"/>
    </row>
    <row r="605" spans="1:236" ht="15.5">
      <c r="A605" s="15">
        <v>30335</v>
      </c>
      <c r="B605">
        <v>24</v>
      </c>
      <c r="C605" t="s">
        <v>696</v>
      </c>
      <c r="D605">
        <v>0</v>
      </c>
      <c r="E605">
        <f t="shared" si="27"/>
        <v>0.97999999999998977</v>
      </c>
      <c r="F605">
        <f t="shared" si="28"/>
        <v>0.98000000000000398</v>
      </c>
      <c r="G605">
        <f t="shared" si="29"/>
        <v>5</v>
      </c>
      <c r="H605" t="s">
        <v>697</v>
      </c>
      <c r="I605" t="s">
        <v>105</v>
      </c>
      <c r="J605" t="s">
        <v>181</v>
      </c>
      <c r="K605" t="s">
        <v>698</v>
      </c>
      <c r="L605">
        <v>72</v>
      </c>
      <c r="M605">
        <v>1100</v>
      </c>
      <c r="N605">
        <v>15</v>
      </c>
      <c r="O605">
        <v>0.5</v>
      </c>
      <c r="P605" s="15">
        <v>30335</v>
      </c>
      <c r="Q605">
        <v>72.2</v>
      </c>
      <c r="R605">
        <v>0.7</v>
      </c>
      <c r="S605">
        <v>12.9</v>
      </c>
      <c r="T605">
        <v>3.87</v>
      </c>
      <c r="U605">
        <v>0</v>
      </c>
      <c r="V605">
        <v>0.57999999999999996</v>
      </c>
      <c r="W605">
        <v>1.73</v>
      </c>
      <c r="X605">
        <v>4.5999999999999996</v>
      </c>
      <c r="Y605">
        <v>2.44</v>
      </c>
      <c r="Z605">
        <v>0</v>
      </c>
      <c r="AA605">
        <v>0</v>
      </c>
      <c r="AB605">
        <v>0</v>
      </c>
      <c r="AC605">
        <v>0</v>
      </c>
      <c r="AD605">
        <v>99.02</v>
      </c>
      <c r="AF605" s="15">
        <v>30335</v>
      </c>
      <c r="AG605">
        <v>54.7</v>
      </c>
      <c r="AH605">
        <v>0.22</v>
      </c>
      <c r="AI605">
        <v>0.91</v>
      </c>
      <c r="AJ605">
        <v>11.8</v>
      </c>
      <c r="AK605">
        <v>0</v>
      </c>
      <c r="AL605">
        <v>13.7</v>
      </c>
      <c r="AM605">
        <v>19.600000000000001</v>
      </c>
      <c r="AN605">
        <v>0.8</v>
      </c>
      <c r="AO605">
        <v>0</v>
      </c>
      <c r="AP605">
        <v>0</v>
      </c>
      <c r="AR605" s="38"/>
      <c r="AS605" s="38"/>
      <c r="AT605" s="38"/>
      <c r="AU605" s="38"/>
      <c r="AV605" s="38"/>
      <c r="AW605" s="38"/>
      <c r="AX605" s="38"/>
      <c r="AY605" s="38"/>
      <c r="AZ605" s="38"/>
      <c r="BA605" s="38"/>
      <c r="BB605" s="38"/>
      <c r="BC605" s="38"/>
      <c r="DJ605" s="17"/>
      <c r="EH605" s="17"/>
      <c r="EI605" s="17"/>
      <c r="EJ605" s="17"/>
      <c r="EK605" s="17"/>
      <c r="EL605" s="17"/>
      <c r="EM605" s="17"/>
      <c r="EN605" s="17"/>
      <c r="EQ605" s="17"/>
      <c r="ER605" s="17"/>
      <c r="ES605" s="17"/>
      <c r="ET605" s="17"/>
      <c r="EU605" s="17"/>
      <c r="FW605" s="40"/>
      <c r="FX605" s="40"/>
      <c r="FY605" s="40"/>
      <c r="FZ605" s="40"/>
      <c r="GA605" s="40"/>
      <c r="GB605" s="18"/>
      <c r="GC605" s="18"/>
      <c r="GD605" s="19"/>
      <c r="GE605" s="19"/>
      <c r="GF605" s="41"/>
      <c r="GG605" s="41"/>
      <c r="GH605" s="41"/>
      <c r="GI605" s="41"/>
      <c r="GJ605" s="41"/>
      <c r="GK605" s="41"/>
      <c r="GL605" s="41"/>
      <c r="GM605" s="41"/>
      <c r="GN605" s="41"/>
      <c r="GO605" s="41"/>
      <c r="GP605" s="41"/>
      <c r="GQ605" s="41"/>
      <c r="GR605" s="41"/>
      <c r="GS605" s="41"/>
      <c r="GT605" s="41"/>
      <c r="GU605" s="41"/>
      <c r="GV605" s="42"/>
      <c r="GW605" s="42"/>
      <c r="GX605" s="42"/>
      <c r="GY605" s="42"/>
      <c r="GZ605" s="41"/>
      <c r="HA605" s="41"/>
      <c r="HB605" s="41"/>
      <c r="HC605" s="41"/>
      <c r="HD605" s="41"/>
      <c r="HE605" s="41"/>
      <c r="HF605" s="37"/>
      <c r="HG605" s="37"/>
      <c r="HH605" s="43"/>
      <c r="HI605" s="43"/>
      <c r="HJ605" s="41"/>
      <c r="HK605" s="43"/>
      <c r="HL605" s="42"/>
      <c r="HM605" s="18"/>
      <c r="HN605" s="18"/>
      <c r="HO605" s="42"/>
      <c r="HP605" s="18"/>
      <c r="HQ605" s="18"/>
      <c r="HR605" s="19"/>
      <c r="HS605" s="43"/>
      <c r="HT605" s="42"/>
      <c r="HU605" s="41"/>
      <c r="HV605" s="41"/>
      <c r="HW605" s="19"/>
      <c r="HX605" s="43"/>
      <c r="HY605" s="19"/>
      <c r="HZ605" s="41"/>
      <c r="IA605" s="41"/>
      <c r="IB605" s="19"/>
    </row>
    <row r="606" spans="1:236" ht="15.5">
      <c r="A606" s="15">
        <v>1484</v>
      </c>
      <c r="B606" t="s">
        <v>701</v>
      </c>
      <c r="C606" t="s">
        <v>702</v>
      </c>
      <c r="D606">
        <v>0</v>
      </c>
      <c r="E606">
        <f t="shared" si="27"/>
        <v>0</v>
      </c>
      <c r="F606">
        <f t="shared" si="28"/>
        <v>2.5400000000000063</v>
      </c>
      <c r="G606">
        <f t="shared" si="29"/>
        <v>10</v>
      </c>
      <c r="H606" t="s">
        <v>703</v>
      </c>
      <c r="I606" t="s">
        <v>105</v>
      </c>
      <c r="J606" t="s">
        <v>197</v>
      </c>
      <c r="K606" t="s">
        <v>498</v>
      </c>
      <c r="L606">
        <v>23.25</v>
      </c>
      <c r="M606">
        <v>1220</v>
      </c>
      <c r="N606">
        <v>10</v>
      </c>
      <c r="O606">
        <v>1</v>
      </c>
      <c r="P606" s="15">
        <v>1484</v>
      </c>
      <c r="Q606">
        <v>48.76</v>
      </c>
      <c r="R606">
        <v>1.32</v>
      </c>
      <c r="S606">
        <v>18.05</v>
      </c>
      <c r="T606">
        <v>8.02</v>
      </c>
      <c r="U606">
        <v>0.19</v>
      </c>
      <c r="V606">
        <v>9.4499999999999993</v>
      </c>
      <c r="W606">
        <v>10.57</v>
      </c>
      <c r="X606">
        <v>2.97</v>
      </c>
      <c r="Y606">
        <v>0.65</v>
      </c>
      <c r="Z606">
        <v>0.02</v>
      </c>
      <c r="AA606">
        <v>0</v>
      </c>
      <c r="AB606">
        <v>0</v>
      </c>
      <c r="AC606">
        <v>0</v>
      </c>
      <c r="AD606">
        <v>97.46</v>
      </c>
      <c r="AF606" s="15">
        <v>1484</v>
      </c>
      <c r="AG606">
        <v>49.54</v>
      </c>
      <c r="AH606">
        <v>0.53</v>
      </c>
      <c r="AI606">
        <v>8.31</v>
      </c>
      <c r="AJ606">
        <v>6.56</v>
      </c>
      <c r="AK606">
        <v>0.17</v>
      </c>
      <c r="AL606">
        <v>17.260000000000002</v>
      </c>
      <c r="AM606">
        <v>17.38</v>
      </c>
      <c r="AN606">
        <v>0.71</v>
      </c>
      <c r="AO606">
        <v>0.01</v>
      </c>
      <c r="AP606">
        <v>0.08</v>
      </c>
      <c r="AR606" s="38"/>
      <c r="AS606" s="38"/>
      <c r="AT606" s="38"/>
      <c r="AU606" s="38"/>
      <c r="AV606" s="38"/>
      <c r="AW606" s="38"/>
      <c r="AX606" s="38"/>
      <c r="AY606" s="38"/>
      <c r="AZ606" s="38"/>
      <c r="BA606" s="38"/>
      <c r="BB606" s="38"/>
      <c r="BC606" s="38"/>
      <c r="DJ606" s="17"/>
      <c r="EH606" s="17"/>
      <c r="EI606" s="17"/>
      <c r="EJ606" s="17"/>
      <c r="EK606" s="17"/>
      <c r="EL606" s="17"/>
      <c r="EM606" s="17"/>
      <c r="EN606" s="17"/>
      <c r="EQ606" s="17"/>
      <c r="ER606" s="17"/>
      <c r="ES606" s="17"/>
      <c r="ET606" s="17"/>
      <c r="EU606" s="17"/>
      <c r="FW606" s="40"/>
      <c r="FX606" s="40"/>
      <c r="FY606" s="40"/>
      <c r="FZ606" s="40"/>
      <c r="GA606" s="40"/>
      <c r="GB606" s="18"/>
      <c r="GC606" s="18"/>
      <c r="GD606" s="19"/>
      <c r="GE606" s="19"/>
      <c r="GF606" s="41"/>
      <c r="GG606" s="41"/>
      <c r="GH606" s="41"/>
      <c r="GI606" s="41"/>
      <c r="GJ606" s="41"/>
      <c r="GK606" s="41"/>
      <c r="GL606" s="41"/>
      <c r="GM606" s="41"/>
      <c r="GN606" s="41"/>
      <c r="GO606" s="41"/>
      <c r="GP606" s="41"/>
      <c r="GQ606" s="41"/>
      <c r="GR606" s="41"/>
      <c r="GS606" s="41"/>
      <c r="GT606" s="41"/>
      <c r="GU606" s="41"/>
      <c r="GV606" s="42"/>
      <c r="GW606" s="42"/>
      <c r="GX606" s="42"/>
      <c r="GY606" s="42"/>
      <c r="GZ606" s="41"/>
      <c r="HA606" s="41"/>
      <c r="HB606" s="41"/>
      <c r="HC606" s="41"/>
      <c r="HD606" s="41"/>
      <c r="HE606" s="41"/>
      <c r="HF606" s="37"/>
      <c r="HG606" s="37"/>
      <c r="HH606" s="43"/>
      <c r="HI606" s="43"/>
      <c r="HJ606" s="41"/>
      <c r="HK606" s="43"/>
      <c r="HL606" s="42"/>
      <c r="HM606" s="18"/>
      <c r="HN606" s="18"/>
      <c r="HO606" s="42"/>
      <c r="HP606" s="18"/>
      <c r="HQ606" s="18"/>
      <c r="HR606" s="19"/>
      <c r="HS606" s="43"/>
      <c r="HT606" s="42"/>
      <c r="HU606" s="41"/>
      <c r="HV606" s="41"/>
      <c r="HW606" s="19"/>
      <c r="HX606" s="43"/>
      <c r="HY606" s="19"/>
      <c r="HZ606" s="41"/>
      <c r="IA606" s="41"/>
      <c r="IB606" s="19"/>
    </row>
    <row r="607" spans="1:236" ht="15.5">
      <c r="A607" s="15">
        <v>1485</v>
      </c>
      <c r="B607" t="s">
        <v>704</v>
      </c>
      <c r="C607" t="s">
        <v>702</v>
      </c>
      <c r="D607">
        <v>0</v>
      </c>
      <c r="E607">
        <f t="shared" si="27"/>
        <v>1.0000000000005116E-2</v>
      </c>
      <c r="F607">
        <f t="shared" si="28"/>
        <v>2.0699999999999932</v>
      </c>
      <c r="G607">
        <f t="shared" si="29"/>
        <v>10.5</v>
      </c>
      <c r="H607" t="s">
        <v>703</v>
      </c>
      <c r="I607" t="s">
        <v>105</v>
      </c>
      <c r="J607" t="s">
        <v>197</v>
      </c>
      <c r="K607" t="s">
        <v>498</v>
      </c>
      <c r="L607">
        <v>14.5</v>
      </c>
      <c r="M607">
        <v>1200</v>
      </c>
      <c r="N607">
        <v>10</v>
      </c>
      <c r="O607">
        <v>1.05</v>
      </c>
      <c r="P607" s="15">
        <v>1485</v>
      </c>
      <c r="Q607">
        <v>48.28</v>
      </c>
      <c r="R607">
        <v>1.18</v>
      </c>
      <c r="S607">
        <v>16.88</v>
      </c>
      <c r="T607">
        <v>9.0500000000000007</v>
      </c>
      <c r="U607">
        <v>0.19</v>
      </c>
      <c r="V607">
        <v>9.75</v>
      </c>
      <c r="W607">
        <v>11.55</v>
      </c>
      <c r="X607">
        <v>2.5</v>
      </c>
      <c r="Y607">
        <v>0.56999999999999995</v>
      </c>
      <c r="Z607">
        <v>0.04</v>
      </c>
      <c r="AA607">
        <v>0</v>
      </c>
      <c r="AB607">
        <v>0</v>
      </c>
      <c r="AC607">
        <v>0</v>
      </c>
      <c r="AD607">
        <v>97.93</v>
      </c>
      <c r="AF607" s="15">
        <v>1485</v>
      </c>
      <c r="AG607">
        <v>47.55</v>
      </c>
      <c r="AH607">
        <v>0.55000000000000004</v>
      </c>
      <c r="AI607">
        <v>8.3000000000000007</v>
      </c>
      <c r="AJ607">
        <v>6.85</v>
      </c>
      <c r="AK607">
        <v>0.12</v>
      </c>
      <c r="AL607">
        <v>16.559999999999999</v>
      </c>
      <c r="AM607">
        <v>17.36</v>
      </c>
      <c r="AN607">
        <v>0.55000000000000004</v>
      </c>
      <c r="AO607">
        <v>0.06</v>
      </c>
      <c r="AP607">
        <v>0.26</v>
      </c>
      <c r="AR607" s="38"/>
      <c r="AS607" s="38"/>
      <c r="AT607" s="38"/>
      <c r="AU607" s="38"/>
      <c r="AV607" s="38"/>
      <c r="AW607" s="38"/>
      <c r="AX607" s="38"/>
      <c r="AY607" s="38"/>
      <c r="AZ607" s="38"/>
      <c r="BA607" s="38"/>
      <c r="BB607" s="38"/>
      <c r="BC607" s="38"/>
      <c r="DJ607" s="17"/>
      <c r="EH607" s="17"/>
      <c r="EI607" s="17"/>
      <c r="EJ607" s="17"/>
      <c r="EK607" s="17"/>
      <c r="EL607" s="17"/>
      <c r="EM607" s="17"/>
      <c r="EN607" s="17"/>
      <c r="EQ607" s="17"/>
      <c r="ER607" s="17"/>
      <c r="ES607" s="17"/>
      <c r="ET607" s="17"/>
      <c r="EU607" s="17"/>
      <c r="FW607" s="40"/>
      <c r="FX607" s="40"/>
      <c r="FY607" s="40"/>
      <c r="FZ607" s="40"/>
      <c r="GA607" s="40"/>
      <c r="GB607" s="18"/>
      <c r="GC607" s="18"/>
      <c r="GD607" s="19"/>
      <c r="GE607" s="19"/>
      <c r="GF607" s="41"/>
      <c r="GG607" s="41"/>
      <c r="GH607" s="41"/>
      <c r="GI607" s="41"/>
      <c r="GJ607" s="41"/>
      <c r="GK607" s="41"/>
      <c r="GL607" s="41"/>
      <c r="GM607" s="41"/>
      <c r="GN607" s="41"/>
      <c r="GO607" s="41"/>
      <c r="GP607" s="41"/>
      <c r="GQ607" s="41"/>
      <c r="GR607" s="41"/>
      <c r="GS607" s="41"/>
      <c r="GT607" s="41"/>
      <c r="GU607" s="41"/>
      <c r="GV607" s="42"/>
      <c r="GW607" s="42"/>
      <c r="GX607" s="42"/>
      <c r="GY607" s="42"/>
      <c r="GZ607" s="41"/>
      <c r="HA607" s="41"/>
      <c r="HB607" s="41"/>
      <c r="HC607" s="41"/>
      <c r="HD607" s="41"/>
      <c r="HE607" s="41"/>
      <c r="HF607" s="37"/>
      <c r="HG607" s="37"/>
      <c r="HH607" s="43"/>
      <c r="HI607" s="43"/>
      <c r="HJ607" s="41"/>
      <c r="HK607" s="43"/>
      <c r="HL607" s="42"/>
      <c r="HM607" s="18"/>
      <c r="HN607" s="18"/>
      <c r="HO607" s="42"/>
      <c r="HP607" s="18"/>
      <c r="HQ607" s="18"/>
      <c r="HR607" s="19"/>
      <c r="HS607" s="43"/>
      <c r="HT607" s="42"/>
      <c r="HU607" s="41"/>
      <c r="HV607" s="41"/>
      <c r="HW607" s="19"/>
      <c r="HX607" s="43"/>
      <c r="HY607" s="19"/>
      <c r="HZ607" s="41"/>
      <c r="IA607" s="41"/>
      <c r="IB607" s="19"/>
    </row>
    <row r="608" spans="1:236" ht="15.5">
      <c r="A608" s="15">
        <v>1486</v>
      </c>
      <c r="B608" t="s">
        <v>705</v>
      </c>
      <c r="C608" t="s">
        <v>702</v>
      </c>
      <c r="D608">
        <v>0</v>
      </c>
      <c r="E608">
        <f t="shared" si="27"/>
        <v>-9.9999999999909051E-3</v>
      </c>
      <c r="F608">
        <f t="shared" si="28"/>
        <v>2.9399999999999977</v>
      </c>
      <c r="G608">
        <f t="shared" si="29"/>
        <v>11</v>
      </c>
      <c r="H608" t="s">
        <v>703</v>
      </c>
      <c r="I608" t="s">
        <v>105</v>
      </c>
      <c r="J608" t="s">
        <v>197</v>
      </c>
      <c r="K608" t="s">
        <v>498</v>
      </c>
      <c r="L608">
        <v>17.5</v>
      </c>
      <c r="M608">
        <v>1220</v>
      </c>
      <c r="N608">
        <v>10</v>
      </c>
      <c r="O608">
        <v>1.1000000000000001</v>
      </c>
      <c r="P608" s="15">
        <v>1486</v>
      </c>
      <c r="Q608">
        <v>48.57</v>
      </c>
      <c r="R608">
        <v>1.2</v>
      </c>
      <c r="S608">
        <v>16.649999999999999</v>
      </c>
      <c r="T608">
        <v>8.6</v>
      </c>
      <c r="U608">
        <v>0.12</v>
      </c>
      <c r="V608">
        <v>10.41</v>
      </c>
      <c r="W608">
        <v>11.28</v>
      </c>
      <c r="X608">
        <v>2.58</v>
      </c>
      <c r="Y608">
        <v>0.53</v>
      </c>
      <c r="Z608">
        <v>7.0000000000000007E-2</v>
      </c>
      <c r="AA608">
        <v>0</v>
      </c>
      <c r="AB608">
        <v>0</v>
      </c>
      <c r="AC608">
        <v>0</v>
      </c>
      <c r="AD608">
        <v>97.06</v>
      </c>
      <c r="AF608" s="15">
        <v>1486</v>
      </c>
      <c r="AG608">
        <v>49.04</v>
      </c>
      <c r="AH608">
        <v>0.4</v>
      </c>
      <c r="AI608">
        <v>7.96</v>
      </c>
      <c r="AJ608">
        <v>5.74</v>
      </c>
      <c r="AK608">
        <v>0.06</v>
      </c>
      <c r="AL608">
        <v>17.350000000000001</v>
      </c>
      <c r="AM608">
        <v>16.989999999999998</v>
      </c>
      <c r="AN608">
        <v>0.59</v>
      </c>
      <c r="AO608">
        <v>0.01</v>
      </c>
      <c r="AP608">
        <v>0.33</v>
      </c>
      <c r="AR608" s="38"/>
      <c r="AS608" s="38"/>
      <c r="AT608" s="38"/>
      <c r="AU608" s="38"/>
      <c r="AV608" s="38"/>
      <c r="AW608" s="38"/>
      <c r="AX608" s="38"/>
      <c r="AY608" s="38"/>
      <c r="AZ608" s="38"/>
      <c r="BA608" s="38"/>
      <c r="BB608" s="38"/>
      <c r="BC608" s="38"/>
      <c r="DJ608" s="17"/>
      <c r="EH608" s="17"/>
      <c r="EI608" s="17"/>
      <c r="EJ608" s="17"/>
      <c r="EK608" s="17"/>
      <c r="EL608" s="17"/>
      <c r="EM608" s="17"/>
      <c r="EN608" s="17"/>
      <c r="EQ608" s="17"/>
      <c r="ER608" s="17"/>
      <c r="ES608" s="17"/>
      <c r="ET608" s="17"/>
      <c r="EU608" s="17"/>
      <c r="FW608" s="40"/>
      <c r="FX608" s="40"/>
      <c r="FY608" s="40"/>
      <c r="FZ608" s="40"/>
      <c r="GA608" s="40"/>
      <c r="GB608" s="18"/>
      <c r="GC608" s="18"/>
      <c r="GD608" s="19"/>
      <c r="GE608" s="19"/>
      <c r="GF608" s="41"/>
      <c r="GG608" s="41"/>
      <c r="GH608" s="41"/>
      <c r="GI608" s="41"/>
      <c r="GJ608" s="41"/>
      <c r="GK608" s="41"/>
      <c r="GL608" s="41"/>
      <c r="GM608" s="41"/>
      <c r="GN608" s="41"/>
      <c r="GO608" s="41"/>
      <c r="GP608" s="41"/>
      <c r="GQ608" s="41"/>
      <c r="GR608" s="41"/>
      <c r="GS608" s="41"/>
      <c r="GT608" s="41"/>
      <c r="GU608" s="41"/>
      <c r="GV608" s="42"/>
      <c r="GW608" s="42"/>
      <c r="GX608" s="42"/>
      <c r="GY608" s="42"/>
      <c r="GZ608" s="41"/>
      <c r="HA608" s="41"/>
      <c r="HB608" s="41"/>
      <c r="HC608" s="41"/>
      <c r="HD608" s="41"/>
      <c r="HE608" s="41"/>
      <c r="HF608" s="37"/>
      <c r="HG608" s="37"/>
      <c r="HH608" s="43"/>
      <c r="HI608" s="43"/>
      <c r="HJ608" s="41"/>
      <c r="HK608" s="43"/>
      <c r="HL608" s="42"/>
      <c r="HM608" s="18"/>
      <c r="HN608" s="18"/>
      <c r="HO608" s="42"/>
      <c r="HP608" s="18"/>
      <c r="HQ608" s="18"/>
      <c r="HR608" s="19"/>
      <c r="HS608" s="43"/>
      <c r="HT608" s="42"/>
      <c r="HU608" s="41"/>
      <c r="HV608" s="41"/>
      <c r="HW608" s="19"/>
      <c r="HX608" s="43"/>
      <c r="HY608" s="19"/>
      <c r="HZ608" s="41"/>
      <c r="IA608" s="41"/>
      <c r="IB608" s="19"/>
    </row>
    <row r="609" spans="1:236" ht="15.5">
      <c r="A609" s="15">
        <v>1488</v>
      </c>
      <c r="B609" t="s">
        <v>706</v>
      </c>
      <c r="C609" t="s">
        <v>702</v>
      </c>
      <c r="D609">
        <v>0</v>
      </c>
      <c r="E609">
        <f t="shared" si="27"/>
        <v>-1.0000000000005116E-2</v>
      </c>
      <c r="F609">
        <f t="shared" si="28"/>
        <v>2.9200000000000017</v>
      </c>
      <c r="G609">
        <f t="shared" si="29"/>
        <v>12</v>
      </c>
      <c r="H609" t="s">
        <v>703</v>
      </c>
      <c r="I609" t="s">
        <v>105</v>
      </c>
      <c r="J609" t="s">
        <v>197</v>
      </c>
      <c r="K609" t="s">
        <v>498</v>
      </c>
      <c r="L609">
        <v>2</v>
      </c>
      <c r="M609">
        <v>1260</v>
      </c>
      <c r="N609">
        <v>10</v>
      </c>
      <c r="O609">
        <v>1.2</v>
      </c>
      <c r="P609" s="15">
        <v>1488</v>
      </c>
      <c r="Q609">
        <v>50.07</v>
      </c>
      <c r="R609">
        <v>1.55</v>
      </c>
      <c r="S609">
        <v>18.84</v>
      </c>
      <c r="T609">
        <v>8.0299999999999994</v>
      </c>
      <c r="U609">
        <v>0.19</v>
      </c>
      <c r="V609">
        <v>7.51</v>
      </c>
      <c r="W609">
        <v>9.2100000000000009</v>
      </c>
      <c r="X609">
        <v>3.7</v>
      </c>
      <c r="Y609">
        <v>0.88</v>
      </c>
      <c r="Z609">
        <v>0.03</v>
      </c>
      <c r="AA609">
        <v>0</v>
      </c>
      <c r="AB609">
        <v>0</v>
      </c>
      <c r="AC609">
        <v>0</v>
      </c>
      <c r="AD609">
        <v>97.08</v>
      </c>
      <c r="AF609" s="15">
        <v>1488</v>
      </c>
      <c r="AG609">
        <v>48.72</v>
      </c>
      <c r="AH609">
        <v>0.59</v>
      </c>
      <c r="AI609">
        <v>8.9700000000000006</v>
      </c>
      <c r="AJ609">
        <v>6.87</v>
      </c>
      <c r="AK609">
        <v>0.22</v>
      </c>
      <c r="AL609">
        <v>15.56</v>
      </c>
      <c r="AM609">
        <v>17.27</v>
      </c>
      <c r="AN609">
        <v>0.72</v>
      </c>
      <c r="AO609">
        <v>0.01</v>
      </c>
      <c r="AP609">
        <v>7.0000000000000007E-2</v>
      </c>
      <c r="AR609" s="38"/>
      <c r="AS609" s="38"/>
      <c r="AT609" s="38"/>
      <c r="AU609" s="38"/>
      <c r="AV609" s="38"/>
      <c r="AW609" s="38"/>
      <c r="AX609" s="38"/>
      <c r="AY609" s="38"/>
      <c r="AZ609" s="38"/>
      <c r="BA609" s="38"/>
      <c r="BB609" s="38"/>
      <c r="BC609" s="38"/>
      <c r="DJ609" s="17"/>
      <c r="EH609" s="17"/>
      <c r="EI609" s="17"/>
      <c r="EJ609" s="17"/>
      <c r="EK609" s="17"/>
      <c r="EL609" s="17"/>
      <c r="EM609" s="17"/>
      <c r="EN609" s="17"/>
      <c r="EQ609" s="17"/>
      <c r="ER609" s="17"/>
      <c r="ES609" s="17"/>
      <c r="ET609" s="17"/>
      <c r="EU609" s="17"/>
      <c r="FW609" s="40"/>
      <c r="FX609" s="40"/>
      <c r="FY609" s="40"/>
      <c r="FZ609" s="40"/>
      <c r="GA609" s="40"/>
      <c r="GB609" s="18"/>
      <c r="GC609" s="18"/>
      <c r="GD609" s="19"/>
      <c r="GE609" s="19"/>
      <c r="GF609" s="41"/>
      <c r="GG609" s="41"/>
      <c r="GH609" s="41"/>
      <c r="GI609" s="41"/>
      <c r="GJ609" s="41"/>
      <c r="GK609" s="41"/>
      <c r="GL609" s="41"/>
      <c r="GM609" s="41"/>
      <c r="GN609" s="41"/>
      <c r="GO609" s="41"/>
      <c r="GP609" s="41"/>
      <c r="GQ609" s="41"/>
      <c r="GR609" s="41"/>
      <c r="GS609" s="41"/>
      <c r="GT609" s="41"/>
      <c r="GU609" s="41"/>
      <c r="GV609" s="42"/>
      <c r="GW609" s="42"/>
      <c r="GX609" s="42"/>
      <c r="GY609" s="42"/>
      <c r="GZ609" s="41"/>
      <c r="HA609" s="41"/>
      <c r="HB609" s="41"/>
      <c r="HC609" s="41"/>
      <c r="HD609" s="41"/>
      <c r="HE609" s="41"/>
      <c r="HF609" s="37"/>
      <c r="HG609" s="37"/>
      <c r="HH609" s="43"/>
      <c r="HI609" s="43"/>
      <c r="HJ609" s="41"/>
      <c r="HK609" s="43"/>
      <c r="HL609" s="42"/>
      <c r="HM609" s="18"/>
      <c r="HN609" s="18"/>
      <c r="HO609" s="42"/>
      <c r="HP609" s="18"/>
      <c r="HQ609" s="18"/>
      <c r="HR609" s="19"/>
      <c r="HS609" s="43"/>
      <c r="HT609" s="42"/>
      <c r="HU609" s="41"/>
      <c r="HV609" s="41"/>
      <c r="HW609" s="19"/>
      <c r="HX609" s="43"/>
      <c r="HY609" s="19"/>
      <c r="HZ609" s="41"/>
      <c r="IA609" s="41"/>
      <c r="IB609" s="19"/>
    </row>
    <row r="610" spans="1:236" ht="15.5">
      <c r="A610" s="15">
        <v>1489</v>
      </c>
      <c r="B610" t="s">
        <v>707</v>
      </c>
      <c r="C610" t="s">
        <v>702</v>
      </c>
      <c r="D610">
        <v>0</v>
      </c>
      <c r="E610">
        <f t="shared" si="27"/>
        <v>-9.9999999999909051E-3</v>
      </c>
      <c r="F610">
        <f t="shared" si="28"/>
        <v>2.4099999999999966</v>
      </c>
      <c r="G610">
        <f t="shared" si="29"/>
        <v>12</v>
      </c>
      <c r="H610" t="s">
        <v>703</v>
      </c>
      <c r="I610" t="s">
        <v>105</v>
      </c>
      <c r="J610" t="s">
        <v>197</v>
      </c>
      <c r="K610" t="s">
        <v>498</v>
      </c>
      <c r="L610">
        <v>19</v>
      </c>
      <c r="M610">
        <v>1200</v>
      </c>
      <c r="N610">
        <v>10</v>
      </c>
      <c r="O610">
        <v>1.2</v>
      </c>
      <c r="P610" s="15">
        <v>1489</v>
      </c>
      <c r="Q610">
        <v>48.97</v>
      </c>
      <c r="R610">
        <v>1.18</v>
      </c>
      <c r="S610">
        <v>17.71</v>
      </c>
      <c r="T610">
        <v>7.49</v>
      </c>
      <c r="U610">
        <v>0.19</v>
      </c>
      <c r="V610">
        <v>10.32</v>
      </c>
      <c r="W610">
        <v>10.7</v>
      </c>
      <c r="X610">
        <v>2.76</v>
      </c>
      <c r="Y610">
        <v>0.63</v>
      </c>
      <c r="Z610">
        <v>0.06</v>
      </c>
      <c r="AA610">
        <v>0</v>
      </c>
      <c r="AB610">
        <v>0</v>
      </c>
      <c r="AC610">
        <v>0</v>
      </c>
      <c r="AD610">
        <v>97.59</v>
      </c>
      <c r="AF610" s="15">
        <v>1489</v>
      </c>
      <c r="AG610">
        <v>49.81</v>
      </c>
      <c r="AH610">
        <v>0.57999999999999996</v>
      </c>
      <c r="AI610">
        <v>8.14</v>
      </c>
      <c r="AJ610">
        <v>5.88</v>
      </c>
      <c r="AK610">
        <v>0.19</v>
      </c>
      <c r="AL610">
        <v>17.79</v>
      </c>
      <c r="AM610">
        <v>16.22</v>
      </c>
      <c r="AN610">
        <v>0.59</v>
      </c>
      <c r="AO610">
        <v>0.03</v>
      </c>
      <c r="AP610">
        <v>0.31</v>
      </c>
      <c r="AR610" s="38"/>
      <c r="AS610" s="38"/>
      <c r="AT610" s="38"/>
      <c r="AU610" s="38"/>
      <c r="AV610" s="38"/>
      <c r="AW610" s="38"/>
      <c r="AX610" s="38"/>
      <c r="AY610" s="38"/>
      <c r="AZ610" s="38"/>
      <c r="BA610" s="38"/>
      <c r="BB610" s="38"/>
      <c r="BC610" s="38"/>
      <c r="DJ610" s="17"/>
      <c r="EH610" s="17"/>
      <c r="EI610" s="17"/>
      <c r="EJ610" s="17"/>
      <c r="EK610" s="17"/>
      <c r="EL610" s="17"/>
      <c r="EM610" s="17"/>
      <c r="EN610" s="17"/>
      <c r="EQ610" s="17"/>
      <c r="ER610" s="17"/>
      <c r="ES610" s="17"/>
      <c r="ET610" s="17"/>
      <c r="EU610" s="17"/>
      <c r="FW610" s="40"/>
      <c r="FX610" s="40"/>
      <c r="FY610" s="40"/>
      <c r="FZ610" s="40"/>
      <c r="GA610" s="40"/>
      <c r="GB610" s="18"/>
      <c r="GC610" s="18"/>
      <c r="GD610" s="19"/>
      <c r="GE610" s="19"/>
      <c r="GF610" s="41"/>
      <c r="GG610" s="41"/>
      <c r="GH610" s="41"/>
      <c r="GI610" s="41"/>
      <c r="GJ610" s="41"/>
      <c r="GK610" s="41"/>
      <c r="GL610" s="41"/>
      <c r="GM610" s="41"/>
      <c r="GN610" s="41"/>
      <c r="GO610" s="41"/>
      <c r="GP610" s="41"/>
      <c r="GQ610" s="41"/>
      <c r="GR610" s="41"/>
      <c r="GS610" s="41"/>
      <c r="GT610" s="41"/>
      <c r="GU610" s="41"/>
      <c r="GV610" s="42"/>
      <c r="GW610" s="42"/>
      <c r="GX610" s="42"/>
      <c r="GY610" s="42"/>
      <c r="GZ610" s="41"/>
      <c r="HA610" s="41"/>
      <c r="HB610" s="41"/>
      <c r="HC610" s="41"/>
      <c r="HD610" s="41"/>
      <c r="HE610" s="41"/>
      <c r="HF610" s="37"/>
      <c r="HG610" s="37"/>
      <c r="HH610" s="43"/>
      <c r="HI610" s="43"/>
      <c r="HJ610" s="41"/>
      <c r="HK610" s="43"/>
      <c r="HL610" s="42"/>
      <c r="HM610" s="18"/>
      <c r="HN610" s="18"/>
      <c r="HO610" s="42"/>
      <c r="HP610" s="18"/>
      <c r="HQ610" s="18"/>
      <c r="HR610" s="19"/>
      <c r="HS610" s="43"/>
      <c r="HT610" s="42"/>
      <c r="HU610" s="41"/>
      <c r="HV610" s="41"/>
      <c r="HW610" s="19"/>
      <c r="HX610" s="43"/>
      <c r="HY610" s="19"/>
      <c r="HZ610" s="41"/>
      <c r="IA610" s="41"/>
      <c r="IB610" s="19"/>
    </row>
    <row r="611" spans="1:236" ht="15.5">
      <c r="A611" s="15">
        <v>1491</v>
      </c>
      <c r="B611" t="s">
        <v>708</v>
      </c>
      <c r="C611" t="s">
        <v>702</v>
      </c>
      <c r="D611">
        <v>0</v>
      </c>
      <c r="E611">
        <f t="shared" si="27"/>
        <v>-1.0000000000005116E-2</v>
      </c>
      <c r="F611">
        <f t="shared" si="28"/>
        <v>2.8499999999999943</v>
      </c>
      <c r="G611">
        <f t="shared" si="29"/>
        <v>12.5</v>
      </c>
      <c r="H611" t="s">
        <v>703</v>
      </c>
      <c r="I611" t="s">
        <v>105</v>
      </c>
      <c r="J611" t="s">
        <v>197</v>
      </c>
      <c r="K611" t="s">
        <v>498</v>
      </c>
      <c r="L611">
        <v>18</v>
      </c>
      <c r="M611">
        <v>1210</v>
      </c>
      <c r="N611">
        <v>10</v>
      </c>
      <c r="O611">
        <v>1.25</v>
      </c>
      <c r="P611" s="15">
        <v>1491</v>
      </c>
      <c r="Q611">
        <v>49.8</v>
      </c>
      <c r="R611">
        <v>1.33</v>
      </c>
      <c r="S611">
        <v>18.55</v>
      </c>
      <c r="T611">
        <v>8.48</v>
      </c>
      <c r="U611">
        <v>0.19</v>
      </c>
      <c r="V611">
        <v>7.98</v>
      </c>
      <c r="W611">
        <v>9.3699999999999992</v>
      </c>
      <c r="X611">
        <v>3.52</v>
      </c>
      <c r="Y611">
        <v>0.79</v>
      </c>
      <c r="Z611">
        <v>0</v>
      </c>
      <c r="AA611">
        <v>0</v>
      </c>
      <c r="AB611">
        <v>0</v>
      </c>
      <c r="AC611">
        <v>0</v>
      </c>
      <c r="AD611">
        <v>97.15</v>
      </c>
      <c r="AF611" s="15">
        <v>1491</v>
      </c>
      <c r="AG611">
        <v>48.78</v>
      </c>
      <c r="AH611">
        <v>0.62</v>
      </c>
      <c r="AI611">
        <v>8.68</v>
      </c>
      <c r="AJ611">
        <v>7.37</v>
      </c>
      <c r="AK611">
        <v>0.13</v>
      </c>
      <c r="AL611">
        <v>15.8</v>
      </c>
      <c r="AM611">
        <v>17.54</v>
      </c>
      <c r="AN611">
        <v>0.8</v>
      </c>
      <c r="AO611">
        <v>0.02</v>
      </c>
      <c r="AP611">
        <v>0.13</v>
      </c>
      <c r="AR611" s="38"/>
      <c r="AS611" s="38"/>
      <c r="AT611" s="38"/>
      <c r="AU611" s="38"/>
      <c r="AV611" s="38"/>
      <c r="AW611" s="38"/>
      <c r="AX611" s="38"/>
      <c r="AY611" s="38"/>
      <c r="AZ611" s="38"/>
      <c r="BA611" s="38"/>
      <c r="BB611" s="38"/>
      <c r="BC611" s="38"/>
      <c r="DJ611" s="17"/>
      <c r="EH611" s="17"/>
      <c r="EI611" s="17"/>
      <c r="EJ611" s="17"/>
      <c r="EK611" s="17"/>
      <c r="EL611" s="17"/>
      <c r="EM611" s="17"/>
      <c r="EN611" s="17"/>
      <c r="EQ611" s="17"/>
      <c r="ER611" s="17"/>
      <c r="ES611" s="17"/>
      <c r="ET611" s="17"/>
      <c r="EU611" s="17"/>
      <c r="FW611" s="40"/>
      <c r="FX611" s="40"/>
      <c r="FY611" s="40"/>
      <c r="FZ611" s="40"/>
      <c r="GA611" s="40"/>
      <c r="GB611" s="18"/>
      <c r="GC611" s="18"/>
      <c r="GD611" s="19"/>
      <c r="GE611" s="19"/>
      <c r="GF611" s="41"/>
      <c r="GG611" s="41"/>
      <c r="GH611" s="41"/>
      <c r="GI611" s="41"/>
      <c r="GJ611" s="41"/>
      <c r="GK611" s="41"/>
      <c r="GL611" s="41"/>
      <c r="GM611" s="41"/>
      <c r="GN611" s="41"/>
      <c r="GO611" s="41"/>
      <c r="GP611" s="41"/>
      <c r="GQ611" s="41"/>
      <c r="GR611" s="41"/>
      <c r="GS611" s="41"/>
      <c r="GT611" s="41"/>
      <c r="GU611" s="41"/>
      <c r="GV611" s="42"/>
      <c r="GW611" s="42"/>
      <c r="GX611" s="42"/>
      <c r="GY611" s="42"/>
      <c r="GZ611" s="41"/>
      <c r="HA611" s="41"/>
      <c r="HB611" s="41"/>
      <c r="HC611" s="41"/>
      <c r="HD611" s="41"/>
      <c r="HE611" s="41"/>
      <c r="HF611" s="37"/>
      <c r="HG611" s="37"/>
      <c r="HH611" s="43"/>
      <c r="HI611" s="43"/>
      <c r="HJ611" s="41"/>
      <c r="HK611" s="43"/>
      <c r="HL611" s="42"/>
      <c r="HM611" s="18"/>
      <c r="HN611" s="18"/>
      <c r="HO611" s="42"/>
      <c r="HP611" s="18"/>
      <c r="HQ611" s="18"/>
      <c r="HR611" s="19"/>
      <c r="HS611" s="43"/>
      <c r="HT611" s="42"/>
      <c r="HU611" s="41"/>
      <c r="HV611" s="41"/>
      <c r="HW611" s="19"/>
      <c r="HX611" s="43"/>
      <c r="HY611" s="19"/>
      <c r="HZ611" s="41"/>
      <c r="IA611" s="41"/>
      <c r="IB611" s="19"/>
    </row>
    <row r="612" spans="1:236" ht="15.5">
      <c r="A612" s="15">
        <v>1492</v>
      </c>
      <c r="B612" t="s">
        <v>709</v>
      </c>
      <c r="C612" t="s">
        <v>702</v>
      </c>
      <c r="D612">
        <v>0</v>
      </c>
      <c r="E612">
        <f t="shared" si="27"/>
        <v>0</v>
      </c>
      <c r="F612">
        <f t="shared" si="28"/>
        <v>1.8700000000000045</v>
      </c>
      <c r="G612">
        <f t="shared" si="29"/>
        <v>13</v>
      </c>
      <c r="H612" t="s">
        <v>703</v>
      </c>
      <c r="I612" t="s">
        <v>105</v>
      </c>
      <c r="J612" t="s">
        <v>197</v>
      </c>
      <c r="K612" t="s">
        <v>498</v>
      </c>
      <c r="L612">
        <v>13</v>
      </c>
      <c r="M612">
        <v>1230</v>
      </c>
      <c r="N612">
        <v>10</v>
      </c>
      <c r="O612">
        <v>1.3</v>
      </c>
      <c r="P612" s="15">
        <v>1492</v>
      </c>
      <c r="Q612">
        <v>48.25</v>
      </c>
      <c r="R612">
        <v>1.36</v>
      </c>
      <c r="S612">
        <v>17.510000000000002</v>
      </c>
      <c r="T612">
        <v>8.56</v>
      </c>
      <c r="U612">
        <v>0.12</v>
      </c>
      <c r="V612">
        <v>10.16</v>
      </c>
      <c r="W612">
        <v>10.44</v>
      </c>
      <c r="X612">
        <v>2.92</v>
      </c>
      <c r="Y612">
        <v>0.66</v>
      </c>
      <c r="Z612">
        <v>0.02</v>
      </c>
      <c r="AA612">
        <v>0</v>
      </c>
      <c r="AB612">
        <v>0</v>
      </c>
      <c r="AC612">
        <v>0</v>
      </c>
      <c r="AD612">
        <v>98.13</v>
      </c>
      <c r="AF612" s="15">
        <v>1492</v>
      </c>
      <c r="AG612">
        <v>50.09</v>
      </c>
      <c r="AH612">
        <v>0.4</v>
      </c>
      <c r="AI612">
        <v>8.15</v>
      </c>
      <c r="AJ612">
        <v>5.82</v>
      </c>
      <c r="AK612">
        <v>0.21</v>
      </c>
      <c r="AL612">
        <v>18.309999999999999</v>
      </c>
      <c r="AM612">
        <v>16.420000000000002</v>
      </c>
      <c r="AN612">
        <v>0.68</v>
      </c>
      <c r="AO612">
        <v>0</v>
      </c>
      <c r="AP612">
        <v>0.38</v>
      </c>
      <c r="AR612" s="38"/>
      <c r="AS612" s="38"/>
      <c r="AT612" s="38"/>
      <c r="AU612" s="38"/>
      <c r="AV612" s="38"/>
      <c r="AW612" s="38"/>
      <c r="AX612" s="38"/>
      <c r="AY612" s="38"/>
      <c r="AZ612" s="38"/>
      <c r="BA612" s="38"/>
      <c r="BB612" s="38"/>
      <c r="BC612" s="38"/>
      <c r="DJ612" s="17"/>
      <c r="EH612" s="17"/>
      <c r="EI612" s="17"/>
      <c r="EJ612" s="17"/>
      <c r="EK612" s="17"/>
      <c r="EL612" s="17"/>
      <c r="EM612" s="17"/>
      <c r="EN612" s="17"/>
      <c r="EQ612" s="17"/>
      <c r="ER612" s="17"/>
      <c r="ES612" s="17"/>
      <c r="ET612" s="17"/>
      <c r="EU612" s="17"/>
      <c r="FW612" s="40"/>
      <c r="FX612" s="40"/>
      <c r="FY612" s="40"/>
      <c r="FZ612" s="40"/>
      <c r="GA612" s="40"/>
      <c r="GB612" s="18"/>
      <c r="GC612" s="18"/>
      <c r="GD612" s="19"/>
      <c r="GE612" s="19"/>
      <c r="GF612" s="41"/>
      <c r="GG612" s="41"/>
      <c r="GH612" s="41"/>
      <c r="GI612" s="41"/>
      <c r="GJ612" s="41"/>
      <c r="GK612" s="41"/>
      <c r="GL612" s="41"/>
      <c r="GM612" s="41"/>
      <c r="GN612" s="41"/>
      <c r="GO612" s="41"/>
      <c r="GP612" s="41"/>
      <c r="GQ612" s="41"/>
      <c r="GR612" s="41"/>
      <c r="GS612" s="41"/>
      <c r="GT612" s="41"/>
      <c r="GU612" s="41"/>
      <c r="GV612" s="42"/>
      <c r="GW612" s="42"/>
      <c r="GX612" s="42"/>
      <c r="GY612" s="42"/>
      <c r="GZ612" s="41"/>
      <c r="HA612" s="41"/>
      <c r="HB612" s="41"/>
      <c r="HC612" s="41"/>
      <c r="HD612" s="41"/>
      <c r="HE612" s="41"/>
      <c r="HF612" s="37"/>
      <c r="HG612" s="37"/>
      <c r="HH612" s="43"/>
      <c r="HI612" s="43"/>
      <c r="HJ612" s="41"/>
      <c r="HK612" s="43"/>
      <c r="HL612" s="42"/>
      <c r="HM612" s="18"/>
      <c r="HN612" s="18"/>
      <c r="HO612" s="42"/>
      <c r="HP612" s="18"/>
      <c r="HQ612" s="18"/>
      <c r="HR612" s="19"/>
      <c r="HS612" s="43"/>
      <c r="HT612" s="42"/>
      <c r="HU612" s="41"/>
      <c r="HV612" s="41"/>
      <c r="HW612" s="19"/>
      <c r="HX612" s="43"/>
      <c r="HY612" s="19"/>
      <c r="HZ612" s="41"/>
      <c r="IA612" s="41"/>
      <c r="IB612" s="19"/>
    </row>
    <row r="613" spans="1:236" ht="15.5">
      <c r="A613" s="15">
        <v>1494</v>
      </c>
      <c r="B613" t="s">
        <v>710</v>
      </c>
      <c r="C613" t="s">
        <v>702</v>
      </c>
      <c r="D613">
        <v>0</v>
      </c>
      <c r="E613">
        <f t="shared" si="27"/>
        <v>1.0000000000005116E-2</v>
      </c>
      <c r="F613">
        <f t="shared" si="28"/>
        <v>2.1299999999999955</v>
      </c>
      <c r="G613">
        <f t="shared" si="29"/>
        <v>15</v>
      </c>
      <c r="H613" t="s">
        <v>703</v>
      </c>
      <c r="I613" t="s">
        <v>105</v>
      </c>
      <c r="J613" t="s">
        <v>197</v>
      </c>
      <c r="K613" t="s">
        <v>498</v>
      </c>
      <c r="L613">
        <v>12</v>
      </c>
      <c r="M613">
        <v>1260</v>
      </c>
      <c r="N613">
        <v>10</v>
      </c>
      <c r="O613">
        <v>1.5</v>
      </c>
      <c r="P613" s="15">
        <v>1494</v>
      </c>
      <c r="Q613">
        <v>47.99</v>
      </c>
      <c r="R613">
        <v>1.39</v>
      </c>
      <c r="S613">
        <v>17.52</v>
      </c>
      <c r="T613">
        <v>9.3000000000000007</v>
      </c>
      <c r="U613">
        <v>0.08</v>
      </c>
      <c r="V613">
        <v>10.07</v>
      </c>
      <c r="W613">
        <v>10.11</v>
      </c>
      <c r="X613">
        <v>2.86</v>
      </c>
      <c r="Y613">
        <v>0.63</v>
      </c>
      <c r="Z613">
        <v>0.04</v>
      </c>
      <c r="AA613">
        <v>0</v>
      </c>
      <c r="AB613">
        <v>0</v>
      </c>
      <c r="AC613">
        <v>0</v>
      </c>
      <c r="AD613">
        <v>97.87</v>
      </c>
      <c r="AF613" s="15">
        <v>1494</v>
      </c>
      <c r="AG613">
        <v>48.79</v>
      </c>
      <c r="AH613">
        <v>0.44</v>
      </c>
      <c r="AI613">
        <v>9.3000000000000007</v>
      </c>
      <c r="AJ613">
        <v>6.81</v>
      </c>
      <c r="AK613">
        <v>0.14000000000000001</v>
      </c>
      <c r="AL613">
        <v>16.64</v>
      </c>
      <c r="AM613">
        <v>16.8</v>
      </c>
      <c r="AN613">
        <v>0.94</v>
      </c>
      <c r="AO613">
        <v>0.05</v>
      </c>
      <c r="AP613">
        <v>0.16</v>
      </c>
      <c r="AR613" s="38"/>
      <c r="AS613" s="38"/>
      <c r="AT613" s="38"/>
      <c r="AU613" s="38"/>
      <c r="AV613" s="38"/>
      <c r="AW613" s="38"/>
      <c r="AX613" s="38"/>
      <c r="AY613" s="38"/>
      <c r="AZ613" s="38"/>
      <c r="BA613" s="38"/>
      <c r="BB613" s="38"/>
      <c r="BC613" s="38"/>
      <c r="DJ613" s="17"/>
      <c r="EH613" s="17"/>
      <c r="EI613" s="17"/>
      <c r="EJ613" s="17"/>
      <c r="EK613" s="17"/>
      <c r="EL613" s="17"/>
      <c r="EM613" s="17"/>
      <c r="EN613" s="17"/>
      <c r="EQ613" s="17"/>
      <c r="ER613" s="17"/>
      <c r="ES613" s="17"/>
      <c r="ET613" s="17"/>
      <c r="EU613" s="17"/>
      <c r="FW613" s="40"/>
      <c r="FX613" s="40"/>
      <c r="FY613" s="40"/>
      <c r="FZ613" s="40"/>
      <c r="GA613" s="40"/>
      <c r="GB613" s="18"/>
      <c r="GC613" s="18"/>
      <c r="GD613" s="19"/>
      <c r="GE613" s="19"/>
      <c r="GF613" s="41"/>
      <c r="GG613" s="41"/>
      <c r="GH613" s="41"/>
      <c r="GI613" s="41"/>
      <c r="GJ613" s="41"/>
      <c r="GK613" s="41"/>
      <c r="GL613" s="41"/>
      <c r="GM613" s="41"/>
      <c r="GN613" s="41"/>
      <c r="GO613" s="41"/>
      <c r="GP613" s="41"/>
      <c r="GQ613" s="41"/>
      <c r="GR613" s="41"/>
      <c r="GS613" s="41"/>
      <c r="GT613" s="41"/>
      <c r="GU613" s="41"/>
      <c r="GV613" s="42"/>
      <c r="GW613" s="42"/>
      <c r="GX613" s="42"/>
      <c r="GY613" s="42"/>
      <c r="GZ613" s="41"/>
      <c r="HA613" s="41"/>
      <c r="HB613" s="41"/>
      <c r="HC613" s="41"/>
      <c r="HD613" s="41"/>
      <c r="HE613" s="41"/>
      <c r="HF613" s="37"/>
      <c r="HG613" s="37"/>
      <c r="HH613" s="43"/>
      <c r="HI613" s="43"/>
      <c r="HJ613" s="41"/>
      <c r="HK613" s="43"/>
      <c r="HL613" s="42"/>
      <c r="HM613" s="18"/>
      <c r="HN613" s="18"/>
      <c r="HO613" s="42"/>
      <c r="HP613" s="18"/>
      <c r="HQ613" s="18"/>
      <c r="HR613" s="19"/>
      <c r="HS613" s="43"/>
      <c r="HT613" s="42"/>
      <c r="HU613" s="41"/>
      <c r="HV613" s="41"/>
      <c r="HW613" s="19"/>
      <c r="HX613" s="43"/>
      <c r="HY613" s="19"/>
      <c r="HZ613" s="41"/>
      <c r="IA613" s="41"/>
      <c r="IB613" s="19"/>
    </row>
    <row r="614" spans="1:236" ht="15.5">
      <c r="A614" s="15">
        <v>1495</v>
      </c>
      <c r="B614" t="s">
        <v>711</v>
      </c>
      <c r="C614" t="s">
        <v>702</v>
      </c>
      <c r="D614">
        <v>0</v>
      </c>
      <c r="E614">
        <f t="shared" si="27"/>
        <v>0</v>
      </c>
      <c r="F614">
        <f t="shared" si="28"/>
        <v>2.7000000000000028</v>
      </c>
      <c r="G614">
        <f t="shared" si="29"/>
        <v>15</v>
      </c>
      <c r="H614" t="s">
        <v>703</v>
      </c>
      <c r="I614" t="s">
        <v>105</v>
      </c>
      <c r="J614" t="s">
        <v>197</v>
      </c>
      <c r="K614" t="s">
        <v>498</v>
      </c>
      <c r="L614">
        <v>12.5</v>
      </c>
      <c r="M614">
        <v>1240</v>
      </c>
      <c r="N614">
        <v>10</v>
      </c>
      <c r="O614">
        <v>1.5</v>
      </c>
      <c r="P614" s="15">
        <v>1495</v>
      </c>
      <c r="Q614">
        <v>48.28</v>
      </c>
      <c r="R614">
        <v>1.35</v>
      </c>
      <c r="S614">
        <v>17.77</v>
      </c>
      <c r="T614">
        <v>8.75</v>
      </c>
      <c r="U614">
        <v>0.14000000000000001</v>
      </c>
      <c r="V614">
        <v>9.91</v>
      </c>
      <c r="W614">
        <v>10.07</v>
      </c>
      <c r="X614">
        <v>3.01</v>
      </c>
      <c r="Y614">
        <v>0.65</v>
      </c>
      <c r="Z614">
        <v>7.0000000000000007E-2</v>
      </c>
      <c r="AA614">
        <v>0</v>
      </c>
      <c r="AB614">
        <v>0</v>
      </c>
      <c r="AC614">
        <v>0</v>
      </c>
      <c r="AD614">
        <v>97.3</v>
      </c>
      <c r="AF614" s="15">
        <v>1495</v>
      </c>
      <c r="AG614">
        <v>49.61</v>
      </c>
      <c r="AH614">
        <v>0.41</v>
      </c>
      <c r="AI614">
        <v>8.52</v>
      </c>
      <c r="AJ614">
        <v>5.87</v>
      </c>
      <c r="AK614">
        <v>0.17</v>
      </c>
      <c r="AL614">
        <v>17.27</v>
      </c>
      <c r="AM614">
        <v>15.94</v>
      </c>
      <c r="AN614">
        <v>0.82</v>
      </c>
      <c r="AO614">
        <v>0.02</v>
      </c>
      <c r="AP614">
        <v>0.2</v>
      </c>
      <c r="AR614" s="38"/>
      <c r="AS614" s="38"/>
      <c r="AT614" s="38"/>
      <c r="AU614" s="38"/>
      <c r="AV614" s="38"/>
      <c r="AW614" s="38"/>
      <c r="AX614" s="38"/>
      <c r="AY614" s="38"/>
      <c r="AZ614" s="38"/>
      <c r="BA614" s="38"/>
      <c r="BB614" s="38"/>
      <c r="BC614" s="38"/>
      <c r="DJ614" s="17"/>
      <c r="EH614" s="17"/>
      <c r="EI614" s="17"/>
      <c r="EJ614" s="17"/>
      <c r="EK614" s="17"/>
      <c r="EL614" s="17"/>
      <c r="EM614" s="17"/>
      <c r="EN614" s="17"/>
      <c r="EQ614" s="17"/>
      <c r="ER614" s="17"/>
      <c r="ES614" s="17"/>
      <c r="ET614" s="17"/>
      <c r="EU614" s="17"/>
      <c r="FW614" s="40"/>
      <c r="FX614" s="40"/>
      <c r="FY614" s="40"/>
      <c r="FZ614" s="40"/>
      <c r="GA614" s="40"/>
      <c r="GB614" s="18"/>
      <c r="GC614" s="18"/>
      <c r="GD614" s="19"/>
      <c r="GE614" s="19"/>
      <c r="GF614" s="41"/>
      <c r="GG614" s="41"/>
      <c r="GH614" s="41"/>
      <c r="GI614" s="41"/>
      <c r="GJ614" s="41"/>
      <c r="GK614" s="41"/>
      <c r="GL614" s="41"/>
      <c r="GM614" s="41"/>
      <c r="GN614" s="41"/>
      <c r="GO614" s="41"/>
      <c r="GP614" s="41"/>
      <c r="GQ614" s="41"/>
      <c r="GR614" s="41"/>
      <c r="GS614" s="41"/>
      <c r="GT614" s="41"/>
      <c r="GU614" s="41"/>
      <c r="GV614" s="42"/>
      <c r="GW614" s="42"/>
      <c r="GX614" s="42"/>
      <c r="GY614" s="42"/>
      <c r="GZ614" s="41"/>
      <c r="HA614" s="41"/>
      <c r="HB614" s="41"/>
      <c r="HC614" s="41"/>
      <c r="HD614" s="41"/>
      <c r="HE614" s="41"/>
      <c r="HF614" s="37"/>
      <c r="HG614" s="37"/>
      <c r="HH614" s="43"/>
      <c r="HI614" s="43"/>
      <c r="HJ614" s="41"/>
      <c r="HK614" s="43"/>
      <c r="HL614" s="42"/>
      <c r="HM614" s="18"/>
      <c r="HN614" s="18"/>
      <c r="HO614" s="42"/>
      <c r="HP614" s="18"/>
      <c r="HQ614" s="18"/>
      <c r="HR614" s="19"/>
      <c r="HS614" s="43"/>
      <c r="HT614" s="42"/>
      <c r="HU614" s="41"/>
      <c r="HV614" s="41"/>
      <c r="HW614" s="19"/>
      <c r="HX614" s="43"/>
      <c r="HY614" s="19"/>
      <c r="HZ614" s="41"/>
      <c r="IA614" s="41"/>
      <c r="IB614" s="19"/>
    </row>
    <row r="615" spans="1:236" ht="15.5">
      <c r="A615" s="15">
        <v>1496</v>
      </c>
      <c r="B615" t="s">
        <v>712</v>
      </c>
      <c r="C615" t="s">
        <v>702</v>
      </c>
      <c r="D615">
        <v>0</v>
      </c>
      <c r="E615">
        <f t="shared" si="27"/>
        <v>-2.0000000000010232E-2</v>
      </c>
      <c r="F615">
        <f t="shared" si="28"/>
        <v>3.3700000000000045</v>
      </c>
      <c r="G615">
        <f t="shared" si="29"/>
        <v>17.5</v>
      </c>
      <c r="H615" t="s">
        <v>703</v>
      </c>
      <c r="I615" t="s">
        <v>105</v>
      </c>
      <c r="J615" t="s">
        <v>197</v>
      </c>
      <c r="K615" t="s">
        <v>498</v>
      </c>
      <c r="L615">
        <v>16</v>
      </c>
      <c r="M615">
        <v>1240</v>
      </c>
      <c r="N615">
        <v>10</v>
      </c>
      <c r="O615">
        <v>1.75</v>
      </c>
      <c r="P615" s="15">
        <v>1496</v>
      </c>
      <c r="Q615">
        <v>49.46</v>
      </c>
      <c r="R615">
        <v>1.67</v>
      </c>
      <c r="S615">
        <v>18.899999999999999</v>
      </c>
      <c r="T615">
        <v>8.51</v>
      </c>
      <c r="U615">
        <v>0.2</v>
      </c>
      <c r="V615">
        <v>7.88</v>
      </c>
      <c r="W615">
        <v>8.68</v>
      </c>
      <c r="X615">
        <v>3.61</v>
      </c>
      <c r="Y615">
        <v>1.1100000000000001</v>
      </c>
      <c r="Z615">
        <v>0</v>
      </c>
      <c r="AA615">
        <v>0</v>
      </c>
      <c r="AB615">
        <v>0</v>
      </c>
      <c r="AC615">
        <v>0</v>
      </c>
      <c r="AD615">
        <v>96.63</v>
      </c>
      <c r="AF615" s="15">
        <v>1496</v>
      </c>
      <c r="AG615">
        <v>48.29</v>
      </c>
      <c r="AH615">
        <v>0.57999999999999996</v>
      </c>
      <c r="AI615">
        <v>11.01</v>
      </c>
      <c r="AJ615">
        <v>7.28</v>
      </c>
      <c r="AK615">
        <v>0.1</v>
      </c>
      <c r="AL615">
        <v>15.6</v>
      </c>
      <c r="AM615">
        <v>15.12</v>
      </c>
      <c r="AN615">
        <v>1.18</v>
      </c>
      <c r="AO615">
        <v>0.02</v>
      </c>
      <c r="AP615">
        <v>0.11</v>
      </c>
      <c r="AR615" s="38"/>
      <c r="AS615" s="38"/>
      <c r="AT615" s="38"/>
      <c r="AU615" s="38"/>
      <c r="AV615" s="38"/>
      <c r="AW615" s="38"/>
      <c r="AX615" s="38"/>
      <c r="AY615" s="38"/>
      <c r="AZ615" s="38"/>
      <c r="BA615" s="38"/>
      <c r="BB615" s="38"/>
      <c r="BC615" s="38"/>
      <c r="DJ615" s="17"/>
      <c r="EH615" s="17"/>
      <c r="EI615" s="17"/>
      <c r="EJ615" s="17"/>
      <c r="EK615" s="17"/>
      <c r="EL615" s="17"/>
      <c r="EM615" s="17"/>
      <c r="EN615" s="17"/>
      <c r="EQ615" s="17"/>
      <c r="ER615" s="17"/>
      <c r="ES615" s="17"/>
      <c r="ET615" s="17"/>
      <c r="EU615" s="17"/>
      <c r="FW615" s="40"/>
      <c r="FX615" s="40"/>
      <c r="FY615" s="40"/>
      <c r="FZ615" s="40"/>
      <c r="GA615" s="40"/>
      <c r="GB615" s="18"/>
      <c r="GC615" s="18"/>
      <c r="GD615" s="19"/>
      <c r="GE615" s="19"/>
      <c r="GF615" s="41"/>
      <c r="GG615" s="41"/>
      <c r="GH615" s="41"/>
      <c r="GI615" s="41"/>
      <c r="GJ615" s="41"/>
      <c r="GK615" s="41"/>
      <c r="GL615" s="41"/>
      <c r="GM615" s="41"/>
      <c r="GN615" s="41"/>
      <c r="GO615" s="41"/>
      <c r="GP615" s="41"/>
      <c r="GQ615" s="41"/>
      <c r="GR615" s="41"/>
      <c r="GS615" s="41"/>
      <c r="GT615" s="41"/>
      <c r="GU615" s="41"/>
      <c r="GV615" s="42"/>
      <c r="GW615" s="42"/>
      <c r="GX615" s="42"/>
      <c r="GY615" s="42"/>
      <c r="GZ615" s="41"/>
      <c r="HA615" s="41"/>
      <c r="HB615" s="41"/>
      <c r="HC615" s="41"/>
      <c r="HD615" s="41"/>
      <c r="HE615" s="41"/>
      <c r="HF615" s="37"/>
      <c r="HG615" s="37"/>
      <c r="HH615" s="43"/>
      <c r="HI615" s="43"/>
      <c r="HJ615" s="41"/>
      <c r="HK615" s="43"/>
      <c r="HL615" s="42"/>
      <c r="HM615" s="18"/>
      <c r="HN615" s="18"/>
      <c r="HO615" s="42"/>
      <c r="HP615" s="18"/>
      <c r="HQ615" s="18"/>
      <c r="HR615" s="19"/>
      <c r="HS615" s="43"/>
      <c r="HT615" s="42"/>
      <c r="HU615" s="41"/>
      <c r="HV615" s="41"/>
      <c r="HW615" s="19"/>
      <c r="HX615" s="43"/>
      <c r="HY615" s="19"/>
      <c r="HZ615" s="41"/>
      <c r="IA615" s="41"/>
      <c r="IB615" s="19"/>
    </row>
    <row r="616" spans="1:236" ht="15.5">
      <c r="A616" s="15">
        <v>284</v>
      </c>
      <c r="B616" t="s">
        <v>713</v>
      </c>
      <c r="C616" t="s">
        <v>714</v>
      </c>
      <c r="D616">
        <v>0</v>
      </c>
      <c r="E616">
        <f t="shared" si="27"/>
        <v>0.64000000000001478</v>
      </c>
      <c r="F616">
        <f t="shared" si="28"/>
        <v>0.64000000000000057</v>
      </c>
      <c r="G616">
        <f t="shared" si="29"/>
        <v>10</v>
      </c>
      <c r="H616" t="s">
        <v>220</v>
      </c>
      <c r="I616" t="s">
        <v>105</v>
      </c>
      <c r="J616" t="s">
        <v>181</v>
      </c>
      <c r="K616" t="s">
        <v>101</v>
      </c>
      <c r="L616">
        <v>73</v>
      </c>
      <c r="M616">
        <v>1375</v>
      </c>
      <c r="N616">
        <v>5</v>
      </c>
      <c r="O616">
        <v>1</v>
      </c>
      <c r="P616" s="15">
        <v>284</v>
      </c>
      <c r="Q616">
        <v>49.3</v>
      </c>
      <c r="R616">
        <v>0.43</v>
      </c>
      <c r="S616">
        <v>10.73</v>
      </c>
      <c r="T616">
        <v>6.22</v>
      </c>
      <c r="U616">
        <v>0.11</v>
      </c>
      <c r="V616">
        <v>14.7</v>
      </c>
      <c r="W616">
        <v>15.49</v>
      </c>
      <c r="X616">
        <v>1.44</v>
      </c>
      <c r="Y616">
        <v>0.05</v>
      </c>
      <c r="Z616">
        <v>0.89</v>
      </c>
      <c r="AA616">
        <v>0</v>
      </c>
      <c r="AB616">
        <v>0</v>
      </c>
      <c r="AC616">
        <v>0</v>
      </c>
      <c r="AD616">
        <v>99.36</v>
      </c>
      <c r="AF616" s="15">
        <v>284</v>
      </c>
      <c r="AG616">
        <v>52.54</v>
      </c>
      <c r="AH616">
        <v>0.11</v>
      </c>
      <c r="AI616">
        <v>2.98</v>
      </c>
      <c r="AJ616">
        <v>2.34</v>
      </c>
      <c r="AK616">
        <v>0</v>
      </c>
      <c r="AL616">
        <v>18.489999999999998</v>
      </c>
      <c r="AM616">
        <v>19.97</v>
      </c>
      <c r="AN616">
        <v>0.28000000000000003</v>
      </c>
      <c r="AO616">
        <v>0</v>
      </c>
      <c r="AP616">
        <v>2.0099999999999998</v>
      </c>
      <c r="AR616" s="38"/>
      <c r="AS616" s="38"/>
      <c r="AT616" s="38"/>
      <c r="AU616" s="38"/>
      <c r="AV616" s="38"/>
      <c r="AW616" s="38"/>
      <c r="AX616" s="38"/>
      <c r="AY616" s="38"/>
      <c r="AZ616" s="38"/>
      <c r="BA616" s="38"/>
      <c r="BB616" s="38"/>
      <c r="BC616" s="38"/>
      <c r="DJ616" s="17"/>
      <c r="EH616" s="17"/>
      <c r="EI616" s="17"/>
      <c r="EJ616" s="17"/>
      <c r="EK616" s="17"/>
      <c r="EL616" s="17"/>
      <c r="EM616" s="17"/>
      <c r="EN616" s="17"/>
      <c r="EQ616" s="17"/>
      <c r="ER616" s="17"/>
      <c r="ES616" s="17"/>
      <c r="ET616" s="17"/>
      <c r="EU616" s="17"/>
      <c r="FW616" s="40"/>
      <c r="FX616" s="40"/>
      <c r="FY616" s="40"/>
      <c r="FZ616" s="40"/>
      <c r="GA616" s="40"/>
      <c r="GB616" s="18"/>
      <c r="GC616" s="18"/>
      <c r="GD616" s="19"/>
      <c r="GE616" s="19"/>
      <c r="GF616" s="41"/>
      <c r="GG616" s="41"/>
      <c r="GH616" s="41"/>
      <c r="GI616" s="41"/>
      <c r="GJ616" s="41"/>
      <c r="GK616" s="41"/>
      <c r="GL616" s="41"/>
      <c r="GM616" s="41"/>
      <c r="GN616" s="41"/>
      <c r="GO616" s="41"/>
      <c r="GP616" s="41"/>
      <c r="GQ616" s="41"/>
      <c r="GR616" s="41"/>
      <c r="GS616" s="41"/>
      <c r="GT616" s="41"/>
      <c r="GU616" s="41"/>
      <c r="GV616" s="42"/>
      <c r="GW616" s="42"/>
      <c r="GX616" s="42"/>
      <c r="GY616" s="42"/>
      <c r="GZ616" s="41"/>
      <c r="HA616" s="41"/>
      <c r="HB616" s="41"/>
      <c r="HC616" s="41"/>
      <c r="HD616" s="41"/>
      <c r="HE616" s="41"/>
      <c r="HF616" s="37"/>
      <c r="HG616" s="37"/>
      <c r="HH616" s="43"/>
      <c r="HI616" s="43"/>
      <c r="HJ616" s="41"/>
      <c r="HK616" s="43"/>
      <c r="HL616" s="42"/>
      <c r="HM616" s="18"/>
      <c r="HN616" s="18"/>
      <c r="HO616" s="42"/>
      <c r="HP616" s="18"/>
      <c r="HQ616" s="18"/>
      <c r="HR616" s="19"/>
      <c r="HS616" s="43"/>
      <c r="HT616" s="42"/>
      <c r="HU616" s="41"/>
      <c r="HV616" s="41"/>
      <c r="HW616" s="19"/>
      <c r="HX616" s="43"/>
      <c r="HY616" s="19"/>
      <c r="HZ616" s="41"/>
      <c r="IA616" s="41"/>
      <c r="IB616" s="19"/>
    </row>
    <row r="617" spans="1:236" ht="15.5">
      <c r="A617" s="15">
        <v>285</v>
      </c>
      <c r="B617" t="s">
        <v>715</v>
      </c>
      <c r="C617" t="s">
        <v>714</v>
      </c>
      <c r="D617">
        <v>0</v>
      </c>
      <c r="E617">
        <f t="shared" si="27"/>
        <v>-0.37999999999999545</v>
      </c>
      <c r="F617">
        <f t="shared" si="28"/>
        <v>-0.37999999999999545</v>
      </c>
      <c r="G617">
        <f t="shared" si="29"/>
        <v>10</v>
      </c>
      <c r="H617" t="s">
        <v>220</v>
      </c>
      <c r="I617" t="s">
        <v>105</v>
      </c>
      <c r="J617" t="s">
        <v>181</v>
      </c>
      <c r="K617" t="s">
        <v>101</v>
      </c>
      <c r="L617">
        <v>72</v>
      </c>
      <c r="M617">
        <v>1360</v>
      </c>
      <c r="N617">
        <v>5</v>
      </c>
      <c r="O617">
        <v>1</v>
      </c>
      <c r="P617" s="15">
        <v>285</v>
      </c>
      <c r="Q617">
        <v>49.39</v>
      </c>
      <c r="R617">
        <v>0.48</v>
      </c>
      <c r="S617">
        <v>12.09</v>
      </c>
      <c r="T617">
        <v>6.42</v>
      </c>
      <c r="U617">
        <v>0.12</v>
      </c>
      <c r="V617">
        <v>14.27</v>
      </c>
      <c r="W617">
        <v>15.04</v>
      </c>
      <c r="X617">
        <v>1.69</v>
      </c>
      <c r="Y617">
        <v>0.06</v>
      </c>
      <c r="Z617">
        <v>0.82</v>
      </c>
      <c r="AA617">
        <v>0</v>
      </c>
      <c r="AB617">
        <v>0</v>
      </c>
      <c r="AC617">
        <v>0</v>
      </c>
      <c r="AD617">
        <v>100.38</v>
      </c>
      <c r="AF617" s="15">
        <v>285</v>
      </c>
      <c r="AG617">
        <v>53.29</v>
      </c>
      <c r="AH617">
        <v>0.11</v>
      </c>
      <c r="AI617">
        <v>3.47</v>
      </c>
      <c r="AJ617">
        <v>2.5299999999999998</v>
      </c>
      <c r="AK617">
        <v>7.0000000000000007E-2</v>
      </c>
      <c r="AL617">
        <v>18.84</v>
      </c>
      <c r="AM617">
        <v>20.010000000000002</v>
      </c>
      <c r="AN617">
        <v>0.33</v>
      </c>
      <c r="AO617">
        <v>0</v>
      </c>
      <c r="AP617">
        <v>1.92</v>
      </c>
      <c r="AR617" s="38"/>
      <c r="AS617" s="38"/>
      <c r="AT617" s="38"/>
      <c r="AU617" s="38"/>
      <c r="AV617" s="38"/>
      <c r="AW617" s="38"/>
      <c r="AX617" s="38"/>
      <c r="AY617" s="38"/>
      <c r="AZ617" s="38"/>
      <c r="BA617" s="38"/>
      <c r="BB617" s="38"/>
      <c r="BC617" s="38"/>
      <c r="DJ617" s="17"/>
      <c r="EH617" s="17"/>
      <c r="EI617" s="17"/>
      <c r="EJ617" s="17"/>
      <c r="EK617" s="17"/>
      <c r="EL617" s="17"/>
      <c r="EM617" s="17"/>
      <c r="EN617" s="17"/>
      <c r="EQ617" s="17"/>
      <c r="ER617" s="17"/>
      <c r="ES617" s="17"/>
      <c r="ET617" s="17"/>
      <c r="EU617" s="17"/>
      <c r="FW617" s="40"/>
      <c r="FX617" s="40"/>
      <c r="FY617" s="40"/>
      <c r="FZ617" s="40"/>
      <c r="GA617" s="40"/>
      <c r="GB617" s="18"/>
      <c r="GC617" s="18"/>
      <c r="GD617" s="19"/>
      <c r="GE617" s="19"/>
      <c r="GF617" s="41"/>
      <c r="GG617" s="41"/>
      <c r="GH617" s="41"/>
      <c r="GI617" s="41"/>
      <c r="GJ617" s="41"/>
      <c r="GK617" s="41"/>
      <c r="GL617" s="41"/>
      <c r="GM617" s="41"/>
      <c r="GN617" s="41"/>
      <c r="GO617" s="41"/>
      <c r="GP617" s="41"/>
      <c r="GQ617" s="41"/>
      <c r="GR617" s="41"/>
      <c r="GS617" s="41"/>
      <c r="GT617" s="41"/>
      <c r="GU617" s="41"/>
      <c r="GV617" s="42"/>
      <c r="GW617" s="42"/>
      <c r="GX617" s="42"/>
      <c r="GY617" s="42"/>
      <c r="GZ617" s="41"/>
      <c r="HA617" s="41"/>
      <c r="HB617" s="41"/>
      <c r="HC617" s="41"/>
      <c r="HD617" s="41"/>
      <c r="HE617" s="41"/>
      <c r="HF617" s="37"/>
      <c r="HG617" s="37"/>
      <c r="HH617" s="43"/>
      <c r="HI617" s="43"/>
      <c r="HJ617" s="41"/>
      <c r="HK617" s="43"/>
      <c r="HL617" s="42"/>
      <c r="HM617" s="18"/>
      <c r="HN617" s="18"/>
      <c r="HO617" s="42"/>
      <c r="HP617" s="18"/>
      <c r="HQ617" s="18"/>
      <c r="HR617" s="19"/>
      <c r="HS617" s="43"/>
      <c r="HT617" s="42"/>
      <c r="HU617" s="41"/>
      <c r="HV617" s="41"/>
      <c r="HW617" s="19"/>
      <c r="HX617" s="43"/>
      <c r="HY617" s="19"/>
      <c r="HZ617" s="41"/>
      <c r="IA617" s="41"/>
      <c r="IB617" s="19"/>
    </row>
    <row r="618" spans="1:236" ht="15.5">
      <c r="A618" s="15">
        <v>286</v>
      </c>
      <c r="B618" t="s">
        <v>716</v>
      </c>
      <c r="C618" t="s">
        <v>714</v>
      </c>
      <c r="D618">
        <v>0</v>
      </c>
      <c r="E618">
        <f t="shared" si="27"/>
        <v>-0.21999999999998465</v>
      </c>
      <c r="F618">
        <f t="shared" si="28"/>
        <v>-0.21999999999999886</v>
      </c>
      <c r="G618">
        <f t="shared" si="29"/>
        <v>10</v>
      </c>
      <c r="H618" t="s">
        <v>220</v>
      </c>
      <c r="I618" t="s">
        <v>105</v>
      </c>
      <c r="J618" t="s">
        <v>181</v>
      </c>
      <c r="K618" t="s">
        <v>101</v>
      </c>
      <c r="L618">
        <v>72</v>
      </c>
      <c r="M618">
        <v>1330</v>
      </c>
      <c r="N618">
        <v>5</v>
      </c>
      <c r="O618">
        <v>1</v>
      </c>
      <c r="P618" s="15">
        <v>286</v>
      </c>
      <c r="Q618">
        <v>49.33</v>
      </c>
      <c r="R618">
        <v>0.6</v>
      </c>
      <c r="S618">
        <v>14.83</v>
      </c>
      <c r="T618">
        <v>6.35</v>
      </c>
      <c r="U618">
        <v>0.1</v>
      </c>
      <c r="V618">
        <v>12.35</v>
      </c>
      <c r="W618">
        <v>13.67</v>
      </c>
      <c r="X618">
        <v>2.33</v>
      </c>
      <c r="Y618">
        <v>0.09</v>
      </c>
      <c r="Z618">
        <v>0.56999999999999995</v>
      </c>
      <c r="AA618">
        <v>0</v>
      </c>
      <c r="AB618">
        <v>0</v>
      </c>
      <c r="AC618">
        <v>0</v>
      </c>
      <c r="AD618">
        <v>100.22</v>
      </c>
      <c r="AF618" s="15">
        <v>286</v>
      </c>
      <c r="AG618">
        <v>51.87</v>
      </c>
      <c r="AH618">
        <v>0.14000000000000001</v>
      </c>
      <c r="AI618">
        <v>5.08</v>
      </c>
      <c r="AJ618">
        <v>2.82</v>
      </c>
      <c r="AK618">
        <v>0.06</v>
      </c>
      <c r="AL618">
        <v>17.96</v>
      </c>
      <c r="AM618">
        <v>19.399999999999999</v>
      </c>
      <c r="AN618">
        <v>0.38</v>
      </c>
      <c r="AO618">
        <v>0</v>
      </c>
      <c r="AP618">
        <v>2.08</v>
      </c>
      <c r="AR618" s="38"/>
      <c r="AS618" s="38"/>
      <c r="AT618" s="38"/>
      <c r="AU618" s="38"/>
      <c r="AV618" s="38"/>
      <c r="AW618" s="38"/>
      <c r="AX618" s="38"/>
      <c r="AY618" s="38"/>
      <c r="AZ618" s="38"/>
      <c r="BA618" s="38"/>
      <c r="BB618" s="38"/>
      <c r="BC618" s="38"/>
      <c r="DJ618" s="17"/>
      <c r="EH618" s="17"/>
      <c r="EI618" s="17"/>
      <c r="EJ618" s="17"/>
      <c r="EK618" s="17"/>
      <c r="EL618" s="17"/>
      <c r="EM618" s="17"/>
      <c r="EN618" s="17"/>
      <c r="EQ618" s="17"/>
      <c r="ER618" s="17"/>
      <c r="ES618" s="17"/>
      <c r="ET618" s="17"/>
      <c r="EU618" s="17"/>
      <c r="FW618" s="40"/>
      <c r="FX618" s="40"/>
      <c r="FY618" s="40"/>
      <c r="FZ618" s="40"/>
      <c r="GA618" s="40"/>
      <c r="GB618" s="18"/>
      <c r="GC618" s="18"/>
      <c r="GD618" s="19"/>
      <c r="GE618" s="19"/>
      <c r="GF618" s="41"/>
      <c r="GG618" s="41"/>
      <c r="GH618" s="41"/>
      <c r="GI618" s="41"/>
      <c r="GJ618" s="41"/>
      <c r="GK618" s="41"/>
      <c r="GL618" s="41"/>
      <c r="GM618" s="41"/>
      <c r="GN618" s="41"/>
      <c r="GO618" s="41"/>
      <c r="GP618" s="41"/>
      <c r="GQ618" s="41"/>
      <c r="GR618" s="41"/>
      <c r="GS618" s="41"/>
      <c r="GT618" s="41"/>
      <c r="GU618" s="41"/>
      <c r="GV618" s="42"/>
      <c r="GW618" s="42"/>
      <c r="GX618" s="42"/>
      <c r="GY618" s="42"/>
      <c r="GZ618" s="41"/>
      <c r="HA618" s="41"/>
      <c r="HB618" s="41"/>
      <c r="HC618" s="41"/>
      <c r="HD618" s="41"/>
      <c r="HE618" s="41"/>
      <c r="HF618" s="37"/>
      <c r="HG618" s="37"/>
      <c r="HH618" s="43"/>
      <c r="HI618" s="43"/>
      <c r="HJ618" s="41"/>
      <c r="HK618" s="43"/>
      <c r="HL618" s="42"/>
      <c r="HM618" s="18"/>
      <c r="HN618" s="18"/>
      <c r="HO618" s="42"/>
      <c r="HP618" s="18"/>
      <c r="HQ618" s="18"/>
      <c r="HR618" s="19"/>
      <c r="HS618" s="43"/>
      <c r="HT618" s="42"/>
      <c r="HU618" s="41"/>
      <c r="HV618" s="41"/>
      <c r="HW618" s="19"/>
      <c r="HX618" s="43"/>
      <c r="HY618" s="19"/>
      <c r="HZ618" s="41"/>
      <c r="IA618" s="41"/>
      <c r="IB618" s="19"/>
    </row>
    <row r="619" spans="1:236" ht="15.5">
      <c r="A619" s="15">
        <v>287</v>
      </c>
      <c r="B619" t="s">
        <v>717</v>
      </c>
      <c r="C619" t="s">
        <v>714</v>
      </c>
      <c r="D619">
        <v>0</v>
      </c>
      <c r="E619">
        <f t="shared" si="27"/>
        <v>0.30999999999997385</v>
      </c>
      <c r="F619">
        <f t="shared" si="28"/>
        <v>0.31000000000000227</v>
      </c>
      <c r="G619">
        <f t="shared" si="29"/>
        <v>10</v>
      </c>
      <c r="H619" t="s">
        <v>220</v>
      </c>
      <c r="I619" t="s">
        <v>105</v>
      </c>
      <c r="J619" t="s">
        <v>181</v>
      </c>
      <c r="K619" t="s">
        <v>101</v>
      </c>
      <c r="L619">
        <v>72</v>
      </c>
      <c r="M619">
        <v>1300</v>
      </c>
      <c r="N619">
        <v>5</v>
      </c>
      <c r="O619">
        <v>1</v>
      </c>
      <c r="P619" s="15">
        <v>287</v>
      </c>
      <c r="Q619">
        <v>49.45</v>
      </c>
      <c r="R619">
        <v>0.64</v>
      </c>
      <c r="S619">
        <v>17.18</v>
      </c>
      <c r="T619">
        <v>6.31</v>
      </c>
      <c r="U619">
        <v>0.14000000000000001</v>
      </c>
      <c r="V619">
        <v>10.61</v>
      </c>
      <c r="W619">
        <v>11.92</v>
      </c>
      <c r="X619">
        <v>3.01</v>
      </c>
      <c r="Y619">
        <v>0.14000000000000001</v>
      </c>
      <c r="Z619">
        <v>0.28999999999999998</v>
      </c>
      <c r="AA619">
        <v>0</v>
      </c>
      <c r="AB619">
        <v>0</v>
      </c>
      <c r="AC619">
        <v>0</v>
      </c>
      <c r="AD619">
        <v>99.69</v>
      </c>
      <c r="AF619" s="15">
        <v>287</v>
      </c>
      <c r="AG619">
        <v>51.33</v>
      </c>
      <c r="AH619">
        <v>0.31</v>
      </c>
      <c r="AI619">
        <v>6.32</v>
      </c>
      <c r="AJ619">
        <v>3.1</v>
      </c>
      <c r="AK619">
        <v>0.08</v>
      </c>
      <c r="AL619">
        <v>17.399999999999999</v>
      </c>
      <c r="AM619">
        <v>18.61</v>
      </c>
      <c r="AN619">
        <v>0.59</v>
      </c>
      <c r="AO619">
        <v>0</v>
      </c>
      <c r="AP619">
        <v>1.52</v>
      </c>
      <c r="AR619" s="38"/>
      <c r="AS619" s="38"/>
      <c r="AT619" s="38"/>
      <c r="AU619" s="38"/>
      <c r="AV619" s="38"/>
      <c r="AW619" s="38"/>
      <c r="AX619" s="38"/>
      <c r="AY619" s="38"/>
      <c r="AZ619" s="38"/>
      <c r="BA619" s="38"/>
      <c r="BB619" s="38"/>
      <c r="BC619" s="38"/>
      <c r="DJ619" s="17"/>
      <c r="EH619" s="17"/>
      <c r="EI619" s="17"/>
      <c r="EJ619" s="17"/>
      <c r="EK619" s="17"/>
      <c r="EL619" s="17"/>
      <c r="EM619" s="17"/>
      <c r="EN619" s="17"/>
      <c r="EQ619" s="17"/>
      <c r="ER619" s="17"/>
      <c r="ES619" s="17"/>
      <c r="ET619" s="17"/>
      <c r="EU619" s="17"/>
      <c r="FW619" s="40"/>
      <c r="FX619" s="40"/>
      <c r="FY619" s="40"/>
      <c r="FZ619" s="40"/>
      <c r="GA619" s="40"/>
      <c r="GB619" s="18"/>
      <c r="GC619" s="18"/>
      <c r="GD619" s="19"/>
      <c r="GE619" s="19"/>
      <c r="GF619" s="41"/>
      <c r="GG619" s="41"/>
      <c r="GH619" s="41"/>
      <c r="GI619" s="41"/>
      <c r="GJ619" s="41"/>
      <c r="GK619" s="41"/>
      <c r="GL619" s="41"/>
      <c r="GM619" s="41"/>
      <c r="GN619" s="41"/>
      <c r="GO619" s="41"/>
      <c r="GP619" s="41"/>
      <c r="GQ619" s="41"/>
      <c r="GR619" s="41"/>
      <c r="GS619" s="41"/>
      <c r="GT619" s="41"/>
      <c r="GU619" s="41"/>
      <c r="GV619" s="42"/>
      <c r="GW619" s="42"/>
      <c r="GX619" s="42"/>
      <c r="GY619" s="42"/>
      <c r="GZ619" s="41"/>
      <c r="HA619" s="41"/>
      <c r="HB619" s="41"/>
      <c r="HC619" s="41"/>
      <c r="HD619" s="41"/>
      <c r="HE619" s="41"/>
      <c r="HF619" s="37"/>
      <c r="HG619" s="37"/>
      <c r="HH619" s="43"/>
      <c r="HI619" s="43"/>
      <c r="HJ619" s="41"/>
      <c r="HK619" s="43"/>
      <c r="HL619" s="42"/>
      <c r="HM619" s="18"/>
      <c r="HN619" s="18"/>
      <c r="HO619" s="42"/>
      <c r="HP619" s="18"/>
      <c r="HQ619" s="18"/>
      <c r="HR619" s="19"/>
      <c r="HS619" s="43"/>
      <c r="HT619" s="42"/>
      <c r="HU619" s="41"/>
      <c r="HV619" s="41"/>
      <c r="HW619" s="19"/>
      <c r="HX619" s="43"/>
      <c r="HY619" s="19"/>
      <c r="HZ619" s="41"/>
      <c r="IA619" s="41"/>
      <c r="IB619" s="19"/>
    </row>
    <row r="620" spans="1:236" ht="15.5">
      <c r="A620" s="15">
        <v>288</v>
      </c>
      <c r="B620" t="s">
        <v>718</v>
      </c>
      <c r="C620" t="s">
        <v>714</v>
      </c>
      <c r="D620">
        <v>0</v>
      </c>
      <c r="E620">
        <f t="shared" si="27"/>
        <v>-1.230000000000004</v>
      </c>
      <c r="F620">
        <f t="shared" si="28"/>
        <v>-1.230000000000004</v>
      </c>
      <c r="G620">
        <f t="shared" si="29"/>
        <v>10</v>
      </c>
      <c r="H620" t="s">
        <v>220</v>
      </c>
      <c r="I620" t="s">
        <v>105</v>
      </c>
      <c r="J620" t="s">
        <v>181</v>
      </c>
      <c r="K620" t="s">
        <v>101</v>
      </c>
      <c r="L620">
        <v>95.5</v>
      </c>
      <c r="M620">
        <v>1270</v>
      </c>
      <c r="N620">
        <v>5</v>
      </c>
      <c r="O620">
        <v>1</v>
      </c>
      <c r="P620" s="15">
        <v>288</v>
      </c>
      <c r="Q620">
        <v>53.13</v>
      </c>
      <c r="R620">
        <v>0.72</v>
      </c>
      <c r="S620">
        <v>19.79</v>
      </c>
      <c r="T620">
        <v>4.7300000000000004</v>
      </c>
      <c r="U620">
        <v>0.09</v>
      </c>
      <c r="V620">
        <v>7.81</v>
      </c>
      <c r="W620">
        <v>8.69</v>
      </c>
      <c r="X620">
        <v>5.79</v>
      </c>
      <c r="Y620">
        <v>0.38</v>
      </c>
      <c r="Z620">
        <v>0.1</v>
      </c>
      <c r="AA620">
        <v>0</v>
      </c>
      <c r="AB620">
        <v>0</v>
      </c>
      <c r="AC620">
        <v>0</v>
      </c>
      <c r="AD620">
        <v>101.23</v>
      </c>
      <c r="AF620" s="15">
        <v>288</v>
      </c>
      <c r="AG620">
        <v>51.85</v>
      </c>
      <c r="AH620">
        <v>0.3</v>
      </c>
      <c r="AI620">
        <v>6.84</v>
      </c>
      <c r="AJ620">
        <v>3.56</v>
      </c>
      <c r="AK620">
        <v>0.13</v>
      </c>
      <c r="AL620">
        <v>19.32</v>
      </c>
      <c r="AM620">
        <v>16.53</v>
      </c>
      <c r="AN620">
        <v>0.72</v>
      </c>
      <c r="AO620">
        <v>0</v>
      </c>
      <c r="AP620">
        <v>1.08</v>
      </c>
      <c r="AR620" s="38"/>
      <c r="AS620" s="38"/>
      <c r="AT620" s="38"/>
      <c r="AU620" s="38"/>
      <c r="AV620" s="38"/>
      <c r="AW620" s="38"/>
      <c r="AX620" s="38"/>
      <c r="AY620" s="38"/>
      <c r="AZ620" s="38"/>
      <c r="BA620" s="38"/>
      <c r="BB620" s="38"/>
      <c r="BC620" s="38"/>
      <c r="DJ620" s="17"/>
      <c r="EH620" s="17"/>
      <c r="EI620" s="17"/>
      <c r="EJ620" s="17"/>
      <c r="EK620" s="17"/>
      <c r="EL620" s="17"/>
      <c r="EM620" s="17"/>
      <c r="EN620" s="17"/>
      <c r="EQ620" s="17"/>
      <c r="ER620" s="17"/>
      <c r="ES620" s="17"/>
      <c r="ET620" s="17"/>
      <c r="EU620" s="17"/>
      <c r="FW620" s="40"/>
      <c r="FX620" s="40"/>
      <c r="FY620" s="40"/>
      <c r="FZ620" s="40"/>
      <c r="GA620" s="40"/>
      <c r="GB620" s="18"/>
      <c r="GC620" s="18"/>
      <c r="GD620" s="19"/>
      <c r="GE620" s="19"/>
      <c r="GF620" s="41"/>
      <c r="GG620" s="41"/>
      <c r="GH620" s="41"/>
      <c r="GI620" s="41"/>
      <c r="GJ620" s="41"/>
      <c r="GK620" s="41"/>
      <c r="GL620" s="41"/>
      <c r="GM620" s="41"/>
      <c r="GN620" s="41"/>
      <c r="GO620" s="41"/>
      <c r="GP620" s="41"/>
      <c r="GQ620" s="41"/>
      <c r="GR620" s="41"/>
      <c r="GS620" s="41"/>
      <c r="GT620" s="41"/>
      <c r="GU620" s="41"/>
      <c r="GV620" s="42"/>
      <c r="GW620" s="42"/>
      <c r="GX620" s="42"/>
      <c r="GY620" s="42"/>
      <c r="GZ620" s="41"/>
      <c r="HA620" s="41"/>
      <c r="HB620" s="41"/>
      <c r="HC620" s="41"/>
      <c r="HD620" s="41"/>
      <c r="HE620" s="41"/>
      <c r="HF620" s="37"/>
      <c r="HG620" s="37"/>
      <c r="HH620" s="43"/>
      <c r="HI620" s="43"/>
      <c r="HJ620" s="41"/>
      <c r="HK620" s="43"/>
      <c r="HL620" s="42"/>
      <c r="HM620" s="18"/>
      <c r="HN620" s="18"/>
      <c r="HO620" s="42"/>
      <c r="HP620" s="18"/>
      <c r="HQ620" s="18"/>
      <c r="HR620" s="19"/>
      <c r="HS620" s="43"/>
      <c r="HT620" s="42"/>
      <c r="HU620" s="41"/>
      <c r="HV620" s="41"/>
      <c r="HW620" s="19"/>
      <c r="HX620" s="43"/>
      <c r="HY620" s="19"/>
      <c r="HZ620" s="41"/>
      <c r="IA620" s="41"/>
      <c r="IB620" s="19"/>
    </row>
    <row r="621" spans="1:236" ht="15.5">
      <c r="A621" s="15">
        <v>289</v>
      </c>
      <c r="B621" t="s">
        <v>719</v>
      </c>
      <c r="C621" t="s">
        <v>714</v>
      </c>
      <c r="D621">
        <v>0</v>
      </c>
      <c r="E621">
        <f t="shared" si="27"/>
        <v>0.63999999999998636</v>
      </c>
      <c r="F621">
        <f t="shared" si="28"/>
        <v>0.64000000000000057</v>
      </c>
      <c r="G621">
        <f t="shared" si="29"/>
        <v>10</v>
      </c>
      <c r="H621" t="s">
        <v>220</v>
      </c>
      <c r="I621" t="s">
        <v>105</v>
      </c>
      <c r="J621" t="s">
        <v>181</v>
      </c>
      <c r="K621" t="s">
        <v>101</v>
      </c>
      <c r="L621">
        <v>236</v>
      </c>
      <c r="M621">
        <v>1260</v>
      </c>
      <c r="N621">
        <v>5</v>
      </c>
      <c r="O621">
        <v>1</v>
      </c>
      <c r="P621" s="15">
        <v>289</v>
      </c>
      <c r="Q621">
        <v>52.44</v>
      </c>
      <c r="R621">
        <v>0.63</v>
      </c>
      <c r="S621">
        <v>19.18</v>
      </c>
      <c r="T621">
        <v>4.67</v>
      </c>
      <c r="U621">
        <v>0.08</v>
      </c>
      <c r="V621">
        <v>7.73</v>
      </c>
      <c r="W621">
        <v>8.81</v>
      </c>
      <c r="X621">
        <v>5.3</v>
      </c>
      <c r="Y621">
        <v>0.4</v>
      </c>
      <c r="Z621">
        <v>0.12</v>
      </c>
      <c r="AA621">
        <v>0</v>
      </c>
      <c r="AB621">
        <v>0</v>
      </c>
      <c r="AC621">
        <v>0</v>
      </c>
      <c r="AD621">
        <v>99.36</v>
      </c>
      <c r="AF621" s="15">
        <v>289</v>
      </c>
      <c r="AG621">
        <v>52.56</v>
      </c>
      <c r="AH621">
        <v>0.33</v>
      </c>
      <c r="AI621">
        <v>6.67</v>
      </c>
      <c r="AJ621">
        <v>3.26</v>
      </c>
      <c r="AK621">
        <v>0.09</v>
      </c>
      <c r="AL621">
        <v>18.45</v>
      </c>
      <c r="AM621">
        <v>17.5</v>
      </c>
      <c r="AN621">
        <v>0.73</v>
      </c>
      <c r="AO621">
        <v>0</v>
      </c>
      <c r="AP621">
        <v>1.1299999999999999</v>
      </c>
      <c r="AR621" s="38"/>
      <c r="AS621" s="38"/>
      <c r="AT621" s="38"/>
      <c r="AU621" s="38"/>
      <c r="AV621" s="38"/>
      <c r="AW621" s="38"/>
      <c r="AX621" s="38"/>
      <c r="AY621" s="38"/>
      <c r="AZ621" s="38"/>
      <c r="BA621" s="38"/>
      <c r="BB621" s="38"/>
      <c r="BC621" s="38"/>
      <c r="DJ621" s="17"/>
      <c r="EH621" s="17"/>
      <c r="EI621" s="17"/>
      <c r="EJ621" s="17"/>
      <c r="EK621" s="17"/>
      <c r="EL621" s="17"/>
      <c r="EM621" s="17"/>
      <c r="EN621" s="17"/>
      <c r="EQ621" s="17"/>
      <c r="ER621" s="17"/>
      <c r="ES621" s="17"/>
      <c r="ET621" s="17"/>
      <c r="EU621" s="17"/>
      <c r="FW621" s="40"/>
      <c r="FX621" s="40"/>
      <c r="FY621" s="40"/>
      <c r="FZ621" s="40"/>
      <c r="GA621" s="40"/>
      <c r="GB621" s="18"/>
      <c r="GC621" s="18"/>
      <c r="GD621" s="19"/>
      <c r="GE621" s="19"/>
      <c r="GF621" s="41"/>
      <c r="GG621" s="41"/>
      <c r="GH621" s="41"/>
      <c r="GI621" s="41"/>
      <c r="GJ621" s="41"/>
      <c r="GK621" s="41"/>
      <c r="GL621" s="41"/>
      <c r="GM621" s="41"/>
      <c r="GN621" s="41"/>
      <c r="GO621" s="41"/>
      <c r="GP621" s="41"/>
      <c r="GQ621" s="41"/>
      <c r="GR621" s="41"/>
      <c r="GS621" s="41"/>
      <c r="GT621" s="41"/>
      <c r="GU621" s="41"/>
      <c r="GV621" s="42"/>
      <c r="GW621" s="42"/>
      <c r="GX621" s="42"/>
      <c r="GY621" s="42"/>
      <c r="GZ621" s="41"/>
      <c r="HA621" s="41"/>
      <c r="HB621" s="41"/>
      <c r="HC621" s="41"/>
      <c r="HD621" s="41"/>
      <c r="HE621" s="41"/>
      <c r="HF621" s="37"/>
      <c r="HG621" s="37"/>
      <c r="HH621" s="43"/>
      <c r="HI621" s="43"/>
      <c r="HJ621" s="41"/>
      <c r="HK621" s="43"/>
      <c r="HL621" s="42"/>
      <c r="HM621" s="18"/>
      <c r="HN621" s="18"/>
      <c r="HO621" s="42"/>
      <c r="HP621" s="18"/>
      <c r="HQ621" s="18"/>
      <c r="HR621" s="19"/>
      <c r="HS621" s="43"/>
      <c r="HT621" s="42"/>
      <c r="HU621" s="41"/>
      <c r="HV621" s="41"/>
      <c r="HW621" s="19"/>
      <c r="HX621" s="43"/>
      <c r="HY621" s="19"/>
      <c r="HZ621" s="41"/>
      <c r="IA621" s="41"/>
      <c r="IB621" s="19"/>
    </row>
    <row r="622" spans="1:236" ht="15.5">
      <c r="A622" s="15">
        <v>301</v>
      </c>
      <c r="B622" t="s">
        <v>720</v>
      </c>
      <c r="C622" t="s">
        <v>714</v>
      </c>
      <c r="D622">
        <v>0</v>
      </c>
      <c r="E622">
        <f t="shared" si="27"/>
        <v>0.31999999999999318</v>
      </c>
      <c r="F622">
        <f t="shared" si="28"/>
        <v>0.31999999999999318</v>
      </c>
      <c r="G622">
        <f t="shared" si="29"/>
        <v>10</v>
      </c>
      <c r="H622" t="s">
        <v>220</v>
      </c>
      <c r="I622" t="s">
        <v>105</v>
      </c>
      <c r="J622" t="s">
        <v>181</v>
      </c>
      <c r="K622" t="s">
        <v>101</v>
      </c>
      <c r="L622">
        <v>72.5</v>
      </c>
      <c r="M622">
        <v>1300</v>
      </c>
      <c r="N622">
        <v>5</v>
      </c>
      <c r="O622">
        <v>1</v>
      </c>
      <c r="P622" s="15">
        <v>301</v>
      </c>
      <c r="Q622">
        <v>49.08</v>
      </c>
      <c r="R622">
        <v>0.63</v>
      </c>
      <c r="S622">
        <v>18.25</v>
      </c>
      <c r="T622">
        <v>6.29</v>
      </c>
      <c r="U622">
        <v>0.13</v>
      </c>
      <c r="V622">
        <v>10.66</v>
      </c>
      <c r="W622">
        <v>11.86</v>
      </c>
      <c r="X622">
        <v>2.25</v>
      </c>
      <c r="Y622">
        <v>0.33</v>
      </c>
      <c r="Z622">
        <v>0.2</v>
      </c>
      <c r="AA622">
        <v>0</v>
      </c>
      <c r="AB622">
        <v>0</v>
      </c>
      <c r="AC622">
        <v>0</v>
      </c>
      <c r="AD622">
        <v>99.68</v>
      </c>
      <c r="AF622" s="15">
        <v>301</v>
      </c>
      <c r="AG622">
        <v>51.79</v>
      </c>
      <c r="AH622">
        <v>0.25</v>
      </c>
      <c r="AI622">
        <v>6.44</v>
      </c>
      <c r="AJ622">
        <v>4.01</v>
      </c>
      <c r="AK622">
        <v>0.1</v>
      </c>
      <c r="AL622">
        <v>20.07</v>
      </c>
      <c r="AM622">
        <v>15.98</v>
      </c>
      <c r="AN622">
        <v>0.33</v>
      </c>
      <c r="AO622">
        <v>0</v>
      </c>
      <c r="AP622">
        <v>1.01</v>
      </c>
      <c r="AR622" s="38"/>
      <c r="AS622" s="38"/>
      <c r="AT622" s="38"/>
      <c r="AU622" s="38"/>
      <c r="AV622" s="38"/>
      <c r="AW622" s="38"/>
      <c r="AX622" s="38"/>
      <c r="AY622" s="38"/>
      <c r="AZ622" s="38"/>
      <c r="BA622" s="38"/>
      <c r="BB622" s="38"/>
      <c r="BC622" s="38"/>
      <c r="DJ622" s="17"/>
      <c r="EH622" s="17"/>
      <c r="EI622" s="17"/>
      <c r="EJ622" s="17"/>
      <c r="EK622" s="17"/>
      <c r="EL622" s="17"/>
      <c r="EM622" s="17"/>
      <c r="EN622" s="17"/>
      <c r="EQ622" s="17"/>
      <c r="ER622" s="17"/>
      <c r="ES622" s="17"/>
      <c r="ET622" s="17"/>
      <c r="EU622" s="17"/>
      <c r="FW622" s="40"/>
      <c r="FX622" s="40"/>
      <c r="FY622" s="40"/>
      <c r="FZ622" s="40"/>
      <c r="GA622" s="40"/>
      <c r="GB622" s="18"/>
      <c r="GC622" s="18"/>
      <c r="GD622" s="19"/>
      <c r="GE622" s="19"/>
      <c r="GF622" s="41"/>
      <c r="GG622" s="41"/>
      <c r="GH622" s="41"/>
      <c r="GI622" s="41"/>
      <c r="GJ622" s="41"/>
      <c r="GK622" s="41"/>
      <c r="GL622" s="41"/>
      <c r="GM622" s="41"/>
      <c r="GN622" s="41"/>
      <c r="GO622" s="41"/>
      <c r="GP622" s="41"/>
      <c r="GQ622" s="41"/>
      <c r="GR622" s="41"/>
      <c r="GS622" s="41"/>
      <c r="GT622" s="41"/>
      <c r="GU622" s="41"/>
      <c r="GV622" s="42"/>
      <c r="GW622" s="42"/>
      <c r="GX622" s="42"/>
      <c r="GY622" s="42"/>
      <c r="GZ622" s="41"/>
      <c r="HA622" s="41"/>
      <c r="HB622" s="41"/>
      <c r="HC622" s="41"/>
      <c r="HD622" s="41"/>
      <c r="HE622" s="41"/>
      <c r="HF622" s="37"/>
      <c r="HG622" s="37"/>
      <c r="HH622" s="43"/>
      <c r="HI622" s="43"/>
      <c r="HJ622" s="41"/>
      <c r="HK622" s="43"/>
      <c r="HL622" s="42"/>
      <c r="HM622" s="18"/>
      <c r="HN622" s="18"/>
      <c r="HO622" s="42"/>
      <c r="HP622" s="18"/>
      <c r="HQ622" s="18"/>
      <c r="HR622" s="19"/>
      <c r="HS622" s="43"/>
      <c r="HT622" s="42"/>
      <c r="HU622" s="41"/>
      <c r="HV622" s="41"/>
      <c r="HW622" s="19"/>
      <c r="HX622" s="43"/>
      <c r="HY622" s="19"/>
      <c r="HZ622" s="41"/>
      <c r="IA622" s="41"/>
      <c r="IB622" s="19"/>
    </row>
    <row r="623" spans="1:236" ht="15.5">
      <c r="A623" s="15">
        <v>302</v>
      </c>
      <c r="B623" t="s">
        <v>721</v>
      </c>
      <c r="C623" t="s">
        <v>714</v>
      </c>
      <c r="D623">
        <v>0</v>
      </c>
      <c r="E623">
        <f t="shared" si="27"/>
        <v>-0.13999999999998636</v>
      </c>
      <c r="F623">
        <f t="shared" si="28"/>
        <v>-0.14000000000000057</v>
      </c>
      <c r="G623">
        <f t="shared" si="29"/>
        <v>10</v>
      </c>
      <c r="H623" t="s">
        <v>220</v>
      </c>
      <c r="I623" t="s">
        <v>105</v>
      </c>
      <c r="J623" t="s">
        <v>181</v>
      </c>
      <c r="K623" t="s">
        <v>101</v>
      </c>
      <c r="L623">
        <v>120</v>
      </c>
      <c r="M623">
        <v>1270</v>
      </c>
      <c r="N623">
        <v>5</v>
      </c>
      <c r="O623">
        <v>1</v>
      </c>
      <c r="P623" s="15">
        <v>302</v>
      </c>
      <c r="Q623">
        <v>50.43</v>
      </c>
      <c r="R623">
        <v>0.71</v>
      </c>
      <c r="S623">
        <v>19.190000000000001</v>
      </c>
      <c r="T623">
        <v>5.22</v>
      </c>
      <c r="U623">
        <v>0.11</v>
      </c>
      <c r="V623">
        <v>9.57</v>
      </c>
      <c r="W623">
        <v>10.87</v>
      </c>
      <c r="X623">
        <v>3.38</v>
      </c>
      <c r="Y623">
        <v>0.5</v>
      </c>
      <c r="Z623">
        <v>0.16</v>
      </c>
      <c r="AA623">
        <v>0</v>
      </c>
      <c r="AB623">
        <v>0</v>
      </c>
      <c r="AC623">
        <v>0</v>
      </c>
      <c r="AD623">
        <v>100.14</v>
      </c>
      <c r="AF623" s="15">
        <v>302</v>
      </c>
      <c r="AG623">
        <v>52.45</v>
      </c>
      <c r="AH623">
        <v>0.3</v>
      </c>
      <c r="AI623">
        <v>6.51</v>
      </c>
      <c r="AJ623">
        <v>3.69</v>
      </c>
      <c r="AK623">
        <v>0.1</v>
      </c>
      <c r="AL623">
        <v>18.84</v>
      </c>
      <c r="AM623">
        <v>17.46</v>
      </c>
      <c r="AN623">
        <v>0.54</v>
      </c>
      <c r="AO623">
        <v>0</v>
      </c>
      <c r="AP623">
        <v>0.96</v>
      </c>
      <c r="AR623" s="38"/>
      <c r="AS623" s="38"/>
      <c r="AT623" s="38"/>
      <c r="AU623" s="38"/>
      <c r="AV623" s="38"/>
      <c r="AW623" s="38"/>
      <c r="AX623" s="38"/>
      <c r="AY623" s="38"/>
      <c r="AZ623" s="38"/>
      <c r="BA623" s="38"/>
      <c r="BB623" s="38"/>
      <c r="BC623" s="38"/>
      <c r="DJ623" s="17"/>
      <c r="EH623" s="17"/>
      <c r="EI623" s="17"/>
      <c r="EJ623" s="17"/>
      <c r="EK623" s="17"/>
      <c r="EL623" s="17"/>
      <c r="EM623" s="17"/>
      <c r="EN623" s="17"/>
      <c r="EQ623" s="17"/>
      <c r="ER623" s="17"/>
      <c r="ES623" s="17"/>
      <c r="ET623" s="17"/>
      <c r="EU623" s="17"/>
      <c r="FW623" s="40"/>
      <c r="FX623" s="40"/>
      <c r="FY623" s="40"/>
      <c r="FZ623" s="40"/>
      <c r="GA623" s="40"/>
      <c r="GB623" s="18"/>
      <c r="GC623" s="18"/>
      <c r="GD623" s="19"/>
      <c r="GE623" s="19"/>
      <c r="GF623" s="41"/>
      <c r="GG623" s="41"/>
      <c r="GH623" s="41"/>
      <c r="GI623" s="41"/>
      <c r="GJ623" s="41"/>
      <c r="GK623" s="41"/>
      <c r="GL623" s="41"/>
      <c r="GM623" s="41"/>
      <c r="GN623" s="41"/>
      <c r="GO623" s="41"/>
      <c r="GP623" s="41"/>
      <c r="GQ623" s="41"/>
      <c r="GR623" s="41"/>
      <c r="GS623" s="41"/>
      <c r="GT623" s="41"/>
      <c r="GU623" s="41"/>
      <c r="GV623" s="42"/>
      <c r="GW623" s="42"/>
      <c r="GX623" s="42"/>
      <c r="GY623" s="42"/>
      <c r="GZ623" s="41"/>
      <c r="HA623" s="41"/>
      <c r="HB623" s="41"/>
      <c r="HC623" s="41"/>
      <c r="HD623" s="41"/>
      <c r="HE623" s="41"/>
      <c r="HF623" s="37"/>
      <c r="HG623" s="37"/>
      <c r="HH623" s="43"/>
      <c r="HI623" s="43"/>
      <c r="HJ623" s="41"/>
      <c r="HK623" s="43"/>
      <c r="HL623" s="42"/>
      <c r="HM623" s="18"/>
      <c r="HN623" s="18"/>
      <c r="HO623" s="42"/>
      <c r="HP623" s="18"/>
      <c r="HQ623" s="18"/>
      <c r="HR623" s="19"/>
      <c r="HS623" s="43"/>
      <c r="HT623" s="42"/>
      <c r="HU623" s="41"/>
      <c r="HV623" s="41"/>
      <c r="HW623" s="19"/>
      <c r="HX623" s="43"/>
      <c r="HY623" s="19"/>
      <c r="HZ623" s="41"/>
      <c r="IA623" s="41"/>
      <c r="IB623" s="19"/>
    </row>
    <row r="624" spans="1:236" ht="15.5">
      <c r="A624" s="15">
        <v>305</v>
      </c>
      <c r="B624" t="s">
        <v>722</v>
      </c>
      <c r="C624" t="s">
        <v>714</v>
      </c>
      <c r="D624">
        <v>0</v>
      </c>
      <c r="E624">
        <f t="shared" si="27"/>
        <v>-0.37000000000000455</v>
      </c>
      <c r="F624">
        <f t="shared" si="28"/>
        <v>-0.37000000000000455</v>
      </c>
      <c r="G624">
        <f t="shared" si="29"/>
        <v>10</v>
      </c>
      <c r="H624" t="s">
        <v>220</v>
      </c>
      <c r="I624" t="s">
        <v>105</v>
      </c>
      <c r="J624" t="s">
        <v>181</v>
      </c>
      <c r="K624" t="s">
        <v>101</v>
      </c>
      <c r="L624">
        <v>76</v>
      </c>
      <c r="M624">
        <v>1360</v>
      </c>
      <c r="N624">
        <v>5</v>
      </c>
      <c r="O624">
        <v>1</v>
      </c>
      <c r="P624" s="15">
        <v>305</v>
      </c>
      <c r="Q624">
        <v>50.73</v>
      </c>
      <c r="R624">
        <v>0.4</v>
      </c>
      <c r="S624">
        <v>12.97</v>
      </c>
      <c r="T624">
        <v>6.4</v>
      </c>
      <c r="U624">
        <v>0.12</v>
      </c>
      <c r="V624">
        <v>14.59</v>
      </c>
      <c r="W624">
        <v>13.07</v>
      </c>
      <c r="X624">
        <v>1.29</v>
      </c>
      <c r="Y624">
        <v>7.0000000000000007E-2</v>
      </c>
      <c r="Z624">
        <v>0.73</v>
      </c>
      <c r="AA624">
        <v>0</v>
      </c>
      <c r="AB624">
        <v>0</v>
      </c>
      <c r="AC624">
        <v>0</v>
      </c>
      <c r="AD624">
        <v>100.37</v>
      </c>
      <c r="AF624" s="15">
        <v>305</v>
      </c>
      <c r="AG624">
        <v>55.01</v>
      </c>
      <c r="AH624">
        <v>0</v>
      </c>
      <c r="AI624">
        <v>2.81</v>
      </c>
      <c r="AJ624">
        <v>4.67</v>
      </c>
      <c r="AK624">
        <v>0.12</v>
      </c>
      <c r="AL624">
        <v>27.31</v>
      </c>
      <c r="AM624">
        <v>8.66</v>
      </c>
      <c r="AN624">
        <v>0.16</v>
      </c>
      <c r="AO624">
        <v>0</v>
      </c>
      <c r="AP624">
        <v>1.57</v>
      </c>
      <c r="AR624" s="38"/>
      <c r="AS624" s="38"/>
      <c r="AT624" s="38"/>
      <c r="AU624" s="38"/>
      <c r="AV624" s="38"/>
      <c r="AW624" s="38"/>
      <c r="AX624" s="38"/>
      <c r="AY624" s="38"/>
      <c r="AZ624" s="38"/>
      <c r="BA624" s="38"/>
      <c r="BB624" s="38"/>
      <c r="BC624" s="38"/>
      <c r="DJ624" s="17"/>
      <c r="EH624" s="17"/>
      <c r="EI624" s="17"/>
      <c r="EJ624" s="17"/>
      <c r="EK624" s="17"/>
      <c r="EL624" s="17"/>
      <c r="EM624" s="17"/>
      <c r="EN624" s="17"/>
      <c r="EQ624" s="17"/>
      <c r="ER624" s="17"/>
      <c r="ES624" s="17"/>
      <c r="ET624" s="17"/>
      <c r="EU624" s="17"/>
      <c r="FW624" s="40"/>
      <c r="FX624" s="40"/>
      <c r="FY624" s="40"/>
      <c r="FZ624" s="40"/>
      <c r="GA624" s="40"/>
      <c r="GB624" s="18"/>
      <c r="GC624" s="18"/>
      <c r="GD624" s="19"/>
      <c r="GE624" s="19"/>
      <c r="GF624" s="41"/>
      <c r="GG624" s="41"/>
      <c r="GH624" s="41"/>
      <c r="GI624" s="41"/>
      <c r="GJ624" s="41"/>
      <c r="GK624" s="41"/>
      <c r="GL624" s="41"/>
      <c r="GM624" s="41"/>
      <c r="GN624" s="41"/>
      <c r="GO624" s="41"/>
      <c r="GP624" s="41"/>
      <c r="GQ624" s="41"/>
      <c r="GR624" s="41"/>
      <c r="GS624" s="41"/>
      <c r="GT624" s="41"/>
      <c r="GU624" s="41"/>
      <c r="GV624" s="42"/>
      <c r="GW624" s="42"/>
      <c r="GX624" s="42"/>
      <c r="GY624" s="42"/>
      <c r="GZ624" s="41"/>
      <c r="HA624" s="41"/>
      <c r="HB624" s="41"/>
      <c r="HC624" s="41"/>
      <c r="HD624" s="41"/>
      <c r="HE624" s="41"/>
      <c r="HF624" s="37"/>
      <c r="HG624" s="37"/>
      <c r="HH624" s="43"/>
      <c r="HI624" s="43"/>
      <c r="HJ624" s="41"/>
      <c r="HK624" s="43"/>
      <c r="HL624" s="42"/>
      <c r="HM624" s="18"/>
      <c r="HN624" s="18"/>
      <c r="HO624" s="42"/>
      <c r="HP624" s="18"/>
      <c r="HQ624" s="18"/>
      <c r="HR624" s="19"/>
      <c r="HS624" s="43"/>
      <c r="HT624" s="42"/>
      <c r="HU624" s="41"/>
      <c r="HV624" s="41"/>
      <c r="HW624" s="19"/>
      <c r="HX624" s="43"/>
      <c r="HY624" s="19"/>
      <c r="HZ624" s="41"/>
      <c r="IA624" s="41"/>
      <c r="IB624" s="19"/>
    </row>
    <row r="625" spans="1:236" ht="15.5">
      <c r="A625" s="15">
        <v>306</v>
      </c>
      <c r="B625" t="s">
        <v>723</v>
      </c>
      <c r="C625" t="s">
        <v>714</v>
      </c>
      <c r="D625">
        <v>0</v>
      </c>
      <c r="E625">
        <f t="shared" si="27"/>
        <v>0.10999999999999943</v>
      </c>
      <c r="F625">
        <f t="shared" si="28"/>
        <v>0.10999999999999943</v>
      </c>
      <c r="G625">
        <f t="shared" si="29"/>
        <v>10</v>
      </c>
      <c r="H625" t="s">
        <v>220</v>
      </c>
      <c r="I625" t="s">
        <v>105</v>
      </c>
      <c r="J625" t="s">
        <v>181</v>
      </c>
      <c r="K625" t="s">
        <v>101</v>
      </c>
      <c r="L625">
        <v>75</v>
      </c>
      <c r="M625">
        <v>1330</v>
      </c>
      <c r="N625">
        <v>5</v>
      </c>
      <c r="O625">
        <v>1</v>
      </c>
      <c r="P625" s="15">
        <v>306</v>
      </c>
      <c r="Q625">
        <v>50.06</v>
      </c>
      <c r="R625">
        <v>0.5</v>
      </c>
      <c r="S625">
        <v>14.83</v>
      </c>
      <c r="T625">
        <v>6.36</v>
      </c>
      <c r="U625">
        <v>0.13</v>
      </c>
      <c r="V625">
        <v>13.01</v>
      </c>
      <c r="W625">
        <v>12.73</v>
      </c>
      <c r="X625">
        <v>1.58</v>
      </c>
      <c r="Y625">
        <v>0.09</v>
      </c>
      <c r="Z625">
        <v>0.6</v>
      </c>
      <c r="AA625">
        <v>0</v>
      </c>
      <c r="AB625">
        <v>0</v>
      </c>
      <c r="AC625">
        <v>0</v>
      </c>
      <c r="AD625">
        <v>99.89</v>
      </c>
      <c r="AF625" s="15">
        <v>306</v>
      </c>
      <c r="AG625">
        <v>53.45</v>
      </c>
      <c r="AH625">
        <v>0</v>
      </c>
      <c r="AI625">
        <v>4.46</v>
      </c>
      <c r="AJ625">
        <v>4.17</v>
      </c>
      <c r="AK625">
        <v>0.14000000000000001</v>
      </c>
      <c r="AL625">
        <v>22.95</v>
      </c>
      <c r="AM625">
        <v>13.11</v>
      </c>
      <c r="AN625">
        <v>0.25</v>
      </c>
      <c r="AO625">
        <v>0</v>
      </c>
      <c r="AP625">
        <v>1.73</v>
      </c>
      <c r="AR625" s="38"/>
      <c r="AS625" s="38"/>
      <c r="AT625" s="38"/>
      <c r="AU625" s="38"/>
      <c r="AV625" s="38"/>
      <c r="AW625" s="38"/>
      <c r="AX625" s="38"/>
      <c r="AY625" s="38"/>
      <c r="AZ625" s="38"/>
      <c r="BA625" s="38"/>
      <c r="BB625" s="38"/>
      <c r="BC625" s="38"/>
      <c r="DJ625" s="17"/>
      <c r="EH625" s="17"/>
      <c r="EI625" s="17"/>
      <c r="EJ625" s="17"/>
      <c r="EK625" s="17"/>
      <c r="EL625" s="17"/>
      <c r="EM625" s="17"/>
      <c r="EN625" s="17"/>
      <c r="EQ625" s="17"/>
      <c r="ER625" s="17"/>
      <c r="ES625" s="17"/>
      <c r="ET625" s="17"/>
      <c r="EU625" s="17"/>
      <c r="FW625" s="40"/>
      <c r="FX625" s="40"/>
      <c r="FY625" s="40"/>
      <c r="FZ625" s="40"/>
      <c r="GA625" s="40"/>
      <c r="GB625" s="18"/>
      <c r="GC625" s="18"/>
      <c r="GD625" s="19"/>
      <c r="GE625" s="19"/>
      <c r="GF625" s="41"/>
      <c r="GG625" s="41"/>
      <c r="GH625" s="41"/>
      <c r="GI625" s="41"/>
      <c r="GJ625" s="41"/>
      <c r="GK625" s="41"/>
      <c r="GL625" s="41"/>
      <c r="GM625" s="41"/>
      <c r="GN625" s="41"/>
      <c r="GO625" s="41"/>
      <c r="GP625" s="41"/>
      <c r="GQ625" s="41"/>
      <c r="GR625" s="41"/>
      <c r="GS625" s="41"/>
      <c r="GT625" s="41"/>
      <c r="GU625" s="41"/>
      <c r="GV625" s="42"/>
      <c r="GW625" s="42"/>
      <c r="GX625" s="42"/>
      <c r="GY625" s="42"/>
      <c r="GZ625" s="41"/>
      <c r="HA625" s="41"/>
      <c r="HB625" s="41"/>
      <c r="HC625" s="41"/>
      <c r="HD625" s="41"/>
      <c r="HE625" s="41"/>
      <c r="HF625" s="37"/>
      <c r="HG625" s="37"/>
      <c r="HH625" s="43"/>
      <c r="HI625" s="43"/>
      <c r="HJ625" s="41"/>
      <c r="HK625" s="43"/>
      <c r="HL625" s="42"/>
      <c r="HM625" s="18"/>
      <c r="HN625" s="18"/>
      <c r="HO625" s="42"/>
      <c r="HP625" s="18"/>
      <c r="HQ625" s="18"/>
      <c r="HR625" s="19"/>
      <c r="HS625" s="43"/>
      <c r="HT625" s="42"/>
      <c r="HU625" s="41"/>
      <c r="HV625" s="41"/>
      <c r="HW625" s="19"/>
      <c r="HX625" s="43"/>
      <c r="HY625" s="19"/>
      <c r="HZ625" s="41"/>
      <c r="IA625" s="41"/>
      <c r="IB625" s="19"/>
    </row>
    <row r="626" spans="1:236" ht="15.5">
      <c r="A626" s="15">
        <v>307</v>
      </c>
      <c r="B626" t="s">
        <v>724</v>
      </c>
      <c r="C626" t="s">
        <v>714</v>
      </c>
      <c r="D626">
        <v>0</v>
      </c>
      <c r="E626">
        <f t="shared" si="27"/>
        <v>-0.55000000000001137</v>
      </c>
      <c r="F626">
        <f t="shared" si="28"/>
        <v>-0.54999999999999716</v>
      </c>
      <c r="G626">
        <f t="shared" si="29"/>
        <v>10</v>
      </c>
      <c r="H626" t="s">
        <v>220</v>
      </c>
      <c r="I626" t="s">
        <v>105</v>
      </c>
      <c r="J626" t="s">
        <v>181</v>
      </c>
      <c r="K626" t="s">
        <v>101</v>
      </c>
      <c r="L626">
        <v>74.5</v>
      </c>
      <c r="M626">
        <v>1300</v>
      </c>
      <c r="N626">
        <v>5</v>
      </c>
      <c r="O626">
        <v>1</v>
      </c>
      <c r="P626" s="15">
        <v>307</v>
      </c>
      <c r="Q626">
        <v>50.09</v>
      </c>
      <c r="R626">
        <v>0.63</v>
      </c>
      <c r="S626">
        <v>17.71</v>
      </c>
      <c r="T626">
        <v>6.29</v>
      </c>
      <c r="U626">
        <v>0.09</v>
      </c>
      <c r="V626">
        <v>10.84</v>
      </c>
      <c r="W626">
        <v>11.77</v>
      </c>
      <c r="X626">
        <v>2.67</v>
      </c>
      <c r="Y626">
        <v>0.16</v>
      </c>
      <c r="Z626">
        <v>0.3</v>
      </c>
      <c r="AA626">
        <v>0</v>
      </c>
      <c r="AB626">
        <v>0</v>
      </c>
      <c r="AC626">
        <v>0</v>
      </c>
      <c r="AD626">
        <v>100.55</v>
      </c>
      <c r="AF626" s="15">
        <v>307</v>
      </c>
      <c r="AG626">
        <v>52.44</v>
      </c>
      <c r="AH626">
        <v>0.22</v>
      </c>
      <c r="AI626">
        <v>6.19</v>
      </c>
      <c r="AJ626">
        <v>3.83</v>
      </c>
      <c r="AK626">
        <v>0.1</v>
      </c>
      <c r="AL626">
        <v>20.2</v>
      </c>
      <c r="AM626">
        <v>15.84</v>
      </c>
      <c r="AN626">
        <v>0.4</v>
      </c>
      <c r="AO626">
        <v>0</v>
      </c>
      <c r="AP626">
        <v>1.33</v>
      </c>
      <c r="AR626" s="38"/>
      <c r="AS626" s="38"/>
      <c r="AT626" s="38"/>
      <c r="AU626" s="38"/>
      <c r="AV626" s="38"/>
      <c r="AW626" s="38"/>
      <c r="AX626" s="38"/>
      <c r="AY626" s="38"/>
      <c r="AZ626" s="38"/>
      <c r="BA626" s="38"/>
      <c r="BB626" s="38"/>
      <c r="BC626" s="38"/>
      <c r="DJ626" s="17"/>
      <c r="EH626" s="17"/>
      <c r="EI626" s="17"/>
      <c r="EJ626" s="17"/>
      <c r="EK626" s="17"/>
      <c r="EL626" s="17"/>
      <c r="EM626" s="17"/>
      <c r="EN626" s="17"/>
      <c r="EQ626" s="17"/>
      <c r="ER626" s="17"/>
      <c r="ES626" s="17"/>
      <c r="ET626" s="17"/>
      <c r="EU626" s="17"/>
      <c r="FW626" s="40"/>
      <c r="FX626" s="40"/>
      <c r="FY626" s="40"/>
      <c r="FZ626" s="40"/>
      <c r="GA626" s="40"/>
      <c r="GB626" s="18"/>
      <c r="GC626" s="18"/>
      <c r="GD626" s="19"/>
      <c r="GE626" s="19"/>
      <c r="GF626" s="41"/>
      <c r="GG626" s="41"/>
      <c r="GH626" s="41"/>
      <c r="GI626" s="41"/>
      <c r="GJ626" s="41"/>
      <c r="GK626" s="41"/>
      <c r="GL626" s="41"/>
      <c r="GM626" s="41"/>
      <c r="GN626" s="41"/>
      <c r="GO626" s="41"/>
      <c r="GP626" s="41"/>
      <c r="GQ626" s="41"/>
      <c r="GR626" s="41"/>
      <c r="GS626" s="41"/>
      <c r="GT626" s="41"/>
      <c r="GU626" s="41"/>
      <c r="GV626" s="42"/>
      <c r="GW626" s="42"/>
      <c r="GX626" s="42"/>
      <c r="GY626" s="42"/>
      <c r="GZ626" s="41"/>
      <c r="HA626" s="41"/>
      <c r="HB626" s="41"/>
      <c r="HC626" s="41"/>
      <c r="HD626" s="41"/>
      <c r="HE626" s="41"/>
      <c r="HF626" s="37"/>
      <c r="HG626" s="37"/>
      <c r="HH626" s="43"/>
      <c r="HI626" s="43"/>
      <c r="HJ626" s="41"/>
      <c r="HK626" s="43"/>
      <c r="HL626" s="42"/>
      <c r="HM626" s="18"/>
      <c r="HN626" s="18"/>
      <c r="HO626" s="42"/>
      <c r="HP626" s="18"/>
      <c r="HQ626" s="18"/>
      <c r="HR626" s="19"/>
      <c r="HS626" s="43"/>
      <c r="HT626" s="42"/>
      <c r="HU626" s="41"/>
      <c r="HV626" s="41"/>
      <c r="HW626" s="19"/>
      <c r="HX626" s="43"/>
      <c r="HY626" s="19"/>
      <c r="HZ626" s="41"/>
      <c r="IA626" s="41"/>
      <c r="IB626" s="19"/>
    </row>
    <row r="627" spans="1:236" ht="15.5">
      <c r="A627" s="15">
        <v>308</v>
      </c>
      <c r="B627" t="s">
        <v>725</v>
      </c>
      <c r="C627" t="s">
        <v>714</v>
      </c>
      <c r="D627">
        <v>0</v>
      </c>
      <c r="E627">
        <f t="shared" si="27"/>
        <v>0.77000000000001023</v>
      </c>
      <c r="F627">
        <f t="shared" si="28"/>
        <v>0.76999999999999602</v>
      </c>
      <c r="G627">
        <f t="shared" si="29"/>
        <v>10</v>
      </c>
      <c r="H627" t="s">
        <v>220</v>
      </c>
      <c r="I627" t="s">
        <v>105</v>
      </c>
      <c r="J627" t="s">
        <v>181</v>
      </c>
      <c r="K627" t="s">
        <v>101</v>
      </c>
      <c r="L627">
        <v>121</v>
      </c>
      <c r="M627">
        <v>1270</v>
      </c>
      <c r="N627">
        <v>5</v>
      </c>
      <c r="O627">
        <v>1</v>
      </c>
      <c r="P627" s="15">
        <v>308</v>
      </c>
      <c r="Q627">
        <v>50.88</v>
      </c>
      <c r="R627">
        <v>0.64</v>
      </c>
      <c r="S627">
        <v>19.09</v>
      </c>
      <c r="T627">
        <v>5.39</v>
      </c>
      <c r="U627">
        <v>0.11</v>
      </c>
      <c r="V627">
        <v>8.52</v>
      </c>
      <c r="W627">
        <v>9.8000000000000007</v>
      </c>
      <c r="X627">
        <v>4.3899999999999997</v>
      </c>
      <c r="Y627">
        <v>0.41</v>
      </c>
      <c r="Z627">
        <v>0</v>
      </c>
      <c r="AA627">
        <v>0</v>
      </c>
      <c r="AB627">
        <v>0</v>
      </c>
      <c r="AC627">
        <v>0</v>
      </c>
      <c r="AD627">
        <v>99.23</v>
      </c>
      <c r="AF627" s="15">
        <v>308</v>
      </c>
      <c r="AG627">
        <v>52.14</v>
      </c>
      <c r="AH627">
        <v>0.32</v>
      </c>
      <c r="AI627">
        <v>6.92</v>
      </c>
      <c r="AJ627">
        <v>3.69</v>
      </c>
      <c r="AK627">
        <v>0.1</v>
      </c>
      <c r="AL627">
        <v>18.989999999999998</v>
      </c>
      <c r="AM627">
        <v>16.61</v>
      </c>
      <c r="AN627">
        <v>0.59</v>
      </c>
      <c r="AO627">
        <v>0</v>
      </c>
      <c r="AP627">
        <v>1.1299999999999999</v>
      </c>
      <c r="AR627" s="38"/>
      <c r="AS627" s="38"/>
      <c r="AT627" s="38"/>
      <c r="AU627" s="38"/>
      <c r="AV627" s="38"/>
      <c r="AW627" s="38"/>
      <c r="AX627" s="38"/>
      <c r="AY627" s="38"/>
      <c r="AZ627" s="38"/>
      <c r="BA627" s="38"/>
      <c r="BB627" s="38"/>
      <c r="BC627" s="38"/>
      <c r="DJ627" s="17"/>
      <c r="EH627" s="17"/>
      <c r="EI627" s="17"/>
      <c r="EJ627" s="17"/>
      <c r="EK627" s="17"/>
      <c r="EL627" s="17"/>
      <c r="EM627" s="17"/>
      <c r="EN627" s="17"/>
      <c r="EQ627" s="17"/>
      <c r="ER627" s="17"/>
      <c r="ES627" s="17"/>
      <c r="ET627" s="17"/>
      <c r="EU627" s="17"/>
      <c r="FW627" s="40"/>
      <c r="FX627" s="40"/>
      <c r="FY627" s="40"/>
      <c r="FZ627" s="40"/>
      <c r="GA627" s="40"/>
      <c r="GB627" s="18"/>
      <c r="GC627" s="18"/>
      <c r="GD627" s="19"/>
      <c r="GE627" s="19"/>
      <c r="GF627" s="41"/>
      <c r="GG627" s="41"/>
      <c r="GH627" s="41"/>
      <c r="GI627" s="41"/>
      <c r="GJ627" s="41"/>
      <c r="GK627" s="41"/>
      <c r="GL627" s="41"/>
      <c r="GM627" s="41"/>
      <c r="GN627" s="41"/>
      <c r="GO627" s="41"/>
      <c r="GP627" s="41"/>
      <c r="GQ627" s="41"/>
      <c r="GR627" s="41"/>
      <c r="GS627" s="41"/>
      <c r="GT627" s="41"/>
      <c r="GU627" s="41"/>
      <c r="GV627" s="42"/>
      <c r="GW627" s="42"/>
      <c r="GX627" s="42"/>
      <c r="GY627" s="42"/>
      <c r="GZ627" s="41"/>
      <c r="HA627" s="41"/>
      <c r="HB627" s="41"/>
      <c r="HC627" s="41"/>
      <c r="HD627" s="41"/>
      <c r="HE627" s="41"/>
      <c r="HF627" s="37"/>
      <c r="HG627" s="37"/>
      <c r="HH627" s="43"/>
      <c r="HI627" s="43"/>
      <c r="HJ627" s="41"/>
      <c r="HK627" s="43"/>
      <c r="HL627" s="42"/>
      <c r="HM627" s="18"/>
      <c r="HN627" s="18"/>
      <c r="HO627" s="42"/>
      <c r="HP627" s="18"/>
      <c r="HQ627" s="18"/>
      <c r="HR627" s="19"/>
      <c r="HS627" s="43"/>
      <c r="HT627" s="42"/>
      <c r="HU627" s="41"/>
      <c r="HV627" s="41"/>
      <c r="HW627" s="19"/>
      <c r="HX627" s="43"/>
      <c r="HY627" s="19"/>
      <c r="HZ627" s="41"/>
      <c r="IA627" s="41"/>
      <c r="IB627" s="19"/>
    </row>
    <row r="628" spans="1:236" ht="15.5">
      <c r="A628" s="15">
        <v>1387</v>
      </c>
      <c r="B628" t="s">
        <v>726</v>
      </c>
      <c r="C628" t="s">
        <v>727</v>
      </c>
      <c r="D628">
        <v>0</v>
      </c>
      <c r="E628">
        <f t="shared" si="27"/>
        <v>0.81999999999997897</v>
      </c>
      <c r="F628">
        <f t="shared" si="28"/>
        <v>0.81999999999999318</v>
      </c>
      <c r="G628">
        <f t="shared" si="29"/>
        <v>50</v>
      </c>
      <c r="H628" t="s">
        <v>98</v>
      </c>
      <c r="I628" t="s">
        <v>126</v>
      </c>
      <c r="J628" t="s">
        <v>181</v>
      </c>
      <c r="K628" t="s">
        <v>101</v>
      </c>
      <c r="L628">
        <v>1</v>
      </c>
      <c r="M628">
        <v>1690</v>
      </c>
      <c r="N628">
        <v>0</v>
      </c>
      <c r="O628">
        <v>5</v>
      </c>
      <c r="P628" s="15">
        <v>1387</v>
      </c>
      <c r="Q628">
        <v>45</v>
      </c>
      <c r="R628">
        <v>0.28000000000000003</v>
      </c>
      <c r="S628">
        <v>8.6999999999999993</v>
      </c>
      <c r="T628">
        <v>8.1</v>
      </c>
      <c r="U628">
        <v>0.2</v>
      </c>
      <c r="V628">
        <v>17.100000000000001</v>
      </c>
      <c r="W628">
        <v>19.100000000000001</v>
      </c>
      <c r="X628">
        <v>0.31</v>
      </c>
      <c r="Y628">
        <v>0.08</v>
      </c>
      <c r="Z628">
        <v>0.31</v>
      </c>
      <c r="AA628">
        <v>0</v>
      </c>
      <c r="AB628">
        <v>0</v>
      </c>
      <c r="AC628">
        <v>0</v>
      </c>
      <c r="AD628">
        <v>99.18</v>
      </c>
      <c r="AF628" s="15">
        <v>1387</v>
      </c>
      <c r="AG628">
        <v>45.7</v>
      </c>
      <c r="AH628">
        <v>0.26</v>
      </c>
      <c r="AI628">
        <v>8.8000000000000007</v>
      </c>
      <c r="AJ628">
        <v>6.4</v>
      </c>
      <c r="AK628">
        <v>0.15</v>
      </c>
      <c r="AL628">
        <v>16.100000000000001</v>
      </c>
      <c r="AM628">
        <v>20.9</v>
      </c>
      <c r="AN628">
        <v>0.21</v>
      </c>
      <c r="AO628">
        <v>0.06</v>
      </c>
      <c r="AP628">
        <v>0.34</v>
      </c>
      <c r="AR628" s="38"/>
      <c r="AS628" s="38"/>
      <c r="AT628" s="38"/>
      <c r="AU628" s="38"/>
      <c r="AV628" s="38"/>
      <c r="AW628" s="38"/>
      <c r="AX628" s="38"/>
      <c r="AY628" s="38"/>
      <c r="AZ628" s="38"/>
      <c r="BA628" s="38"/>
      <c r="BB628" s="38"/>
      <c r="BC628" s="38"/>
      <c r="DJ628" s="17"/>
      <c r="EH628" s="17"/>
      <c r="EI628" s="17"/>
      <c r="EJ628" s="17"/>
      <c r="EK628" s="17"/>
      <c r="EL628" s="17"/>
      <c r="EM628" s="17"/>
      <c r="EN628" s="17"/>
      <c r="EQ628" s="17"/>
      <c r="ER628" s="17"/>
      <c r="ES628" s="17"/>
      <c r="ET628" s="17"/>
      <c r="EU628" s="17"/>
      <c r="FW628" s="40"/>
      <c r="FX628" s="40"/>
      <c r="FY628" s="40"/>
      <c r="FZ628" s="40"/>
      <c r="GA628" s="40"/>
      <c r="GB628" s="18"/>
      <c r="GC628" s="18"/>
      <c r="GD628" s="19"/>
      <c r="GE628" s="19"/>
      <c r="GF628" s="41"/>
      <c r="GG628" s="41"/>
      <c r="GH628" s="41"/>
      <c r="GI628" s="41"/>
      <c r="GJ628" s="41"/>
      <c r="GK628" s="41"/>
      <c r="GL628" s="41"/>
      <c r="GM628" s="41"/>
      <c r="GN628" s="41"/>
      <c r="GO628" s="41"/>
      <c r="GP628" s="41"/>
      <c r="GQ628" s="41"/>
      <c r="GR628" s="41"/>
      <c r="GS628" s="41"/>
      <c r="GT628" s="41"/>
      <c r="GU628" s="41"/>
      <c r="GV628" s="42"/>
      <c r="GW628" s="42"/>
      <c r="GX628" s="42"/>
      <c r="GY628" s="42"/>
      <c r="GZ628" s="41"/>
      <c r="HA628" s="41"/>
      <c r="HB628" s="41"/>
      <c r="HC628" s="41"/>
      <c r="HD628" s="41"/>
      <c r="HE628" s="41"/>
      <c r="HF628" s="37"/>
      <c r="HG628" s="37"/>
      <c r="HH628" s="43"/>
      <c r="HI628" s="43"/>
      <c r="HJ628" s="41"/>
      <c r="HK628" s="43"/>
      <c r="HL628" s="42"/>
      <c r="HM628" s="18"/>
      <c r="HN628" s="18"/>
      <c r="HO628" s="42"/>
      <c r="HP628" s="18"/>
      <c r="HQ628" s="18"/>
      <c r="HR628" s="19"/>
      <c r="HS628" s="43"/>
      <c r="HT628" s="42"/>
      <c r="HU628" s="41"/>
      <c r="HV628" s="41"/>
      <c r="HW628" s="19"/>
      <c r="HX628" s="43"/>
      <c r="HY628" s="19"/>
      <c r="HZ628" s="41"/>
      <c r="IA628" s="41"/>
      <c r="IB628" s="19"/>
    </row>
    <row r="629" spans="1:236" ht="15.5">
      <c r="A629" s="15">
        <v>1398</v>
      </c>
      <c r="B629" t="s">
        <v>728</v>
      </c>
      <c r="C629" t="s">
        <v>727</v>
      </c>
      <c r="D629">
        <v>0</v>
      </c>
      <c r="E629">
        <f t="shared" si="27"/>
        <v>3.1100000000000136</v>
      </c>
      <c r="F629">
        <f t="shared" si="28"/>
        <v>3.1099999999999994</v>
      </c>
      <c r="G629">
        <f t="shared" si="29"/>
        <v>75</v>
      </c>
      <c r="H629" t="s">
        <v>98</v>
      </c>
      <c r="I629" t="s">
        <v>126</v>
      </c>
      <c r="J629" t="s">
        <v>181</v>
      </c>
      <c r="K629" t="s">
        <v>101</v>
      </c>
      <c r="L629">
        <v>2</v>
      </c>
      <c r="M629">
        <v>2180</v>
      </c>
      <c r="N629">
        <v>0</v>
      </c>
      <c r="O629">
        <v>7.5</v>
      </c>
      <c r="P629" s="15">
        <v>1398</v>
      </c>
      <c r="Q629">
        <v>43.1</v>
      </c>
      <c r="R629">
        <v>0.32</v>
      </c>
      <c r="S629">
        <v>12.5</v>
      </c>
      <c r="T629">
        <v>12</v>
      </c>
      <c r="U629">
        <v>0.22</v>
      </c>
      <c r="V629">
        <v>18.399999999999999</v>
      </c>
      <c r="W629">
        <v>9.6</v>
      </c>
      <c r="X629">
        <v>0.22</v>
      </c>
      <c r="Y629">
        <v>0.03</v>
      </c>
      <c r="Z629">
        <v>0.5</v>
      </c>
      <c r="AA629">
        <v>0</v>
      </c>
      <c r="AB629">
        <v>0</v>
      </c>
      <c r="AC629">
        <v>0</v>
      </c>
      <c r="AD629">
        <v>96.89</v>
      </c>
      <c r="AF629" s="15">
        <v>1398</v>
      </c>
      <c r="AG629">
        <v>50.5</v>
      </c>
      <c r="AH629">
        <v>0.08</v>
      </c>
      <c r="AI629">
        <v>11</v>
      </c>
      <c r="AJ629">
        <v>5.8</v>
      </c>
      <c r="AK629">
        <v>0.04</v>
      </c>
      <c r="AL629">
        <v>24.2</v>
      </c>
      <c r="AM629">
        <v>7.2</v>
      </c>
      <c r="AN629">
        <v>0.24</v>
      </c>
      <c r="AO629">
        <v>0</v>
      </c>
      <c r="AP629">
        <v>1</v>
      </c>
      <c r="AR629" s="38"/>
      <c r="AS629" s="38"/>
      <c r="AT629" s="38"/>
      <c r="AU629" s="38"/>
      <c r="AV629" s="38"/>
      <c r="AW629" s="38"/>
      <c r="AX629" s="38"/>
      <c r="AY629" s="38"/>
      <c r="AZ629" s="38"/>
      <c r="BA629" s="38"/>
      <c r="BB629" s="38"/>
      <c r="BC629" s="38"/>
      <c r="DJ629" s="17"/>
      <c r="EH629" s="17"/>
      <c r="EI629" s="17"/>
      <c r="EJ629" s="17"/>
      <c r="EK629" s="17"/>
      <c r="EL629" s="17"/>
      <c r="EM629" s="17"/>
      <c r="EN629" s="17"/>
      <c r="EQ629" s="17"/>
      <c r="ER629" s="17"/>
      <c r="ES629" s="17"/>
      <c r="ET629" s="17"/>
      <c r="EU629" s="17"/>
      <c r="FW629" s="40"/>
      <c r="FX629" s="40"/>
      <c r="FY629" s="40"/>
      <c r="FZ629" s="40"/>
      <c r="GA629" s="40"/>
      <c r="GB629" s="18"/>
      <c r="GC629" s="18"/>
      <c r="GD629" s="19"/>
      <c r="GE629" s="19"/>
      <c r="GF629" s="41"/>
      <c r="GG629" s="41"/>
      <c r="GH629" s="41"/>
      <c r="GI629" s="41"/>
      <c r="GJ629" s="41"/>
      <c r="GK629" s="41"/>
      <c r="GL629" s="41"/>
      <c r="GM629" s="41"/>
      <c r="GN629" s="41"/>
      <c r="GO629" s="41"/>
      <c r="GP629" s="41"/>
      <c r="GQ629" s="41"/>
      <c r="GR629" s="41"/>
      <c r="GS629" s="41"/>
      <c r="GT629" s="41"/>
      <c r="GU629" s="41"/>
      <c r="GV629" s="42"/>
      <c r="GW629" s="42"/>
      <c r="GX629" s="42"/>
      <c r="GY629" s="42"/>
      <c r="GZ629" s="41"/>
      <c r="HA629" s="41"/>
      <c r="HB629" s="41"/>
      <c r="HC629" s="41"/>
      <c r="HD629" s="41"/>
      <c r="HE629" s="41"/>
      <c r="HF629" s="37"/>
      <c r="HG629" s="37"/>
      <c r="HH629" s="43"/>
      <c r="HI629" s="43"/>
      <c r="HJ629" s="41"/>
      <c r="HK629" s="43"/>
      <c r="HL629" s="42"/>
      <c r="HM629" s="18"/>
      <c r="HN629" s="18"/>
      <c r="HO629" s="42"/>
      <c r="HP629" s="18"/>
      <c r="HQ629" s="18"/>
      <c r="HR629" s="19"/>
      <c r="HS629" s="43"/>
      <c r="HT629" s="42"/>
      <c r="HU629" s="41"/>
      <c r="HV629" s="41"/>
      <c r="HW629" s="19"/>
      <c r="HX629" s="43"/>
      <c r="HY629" s="19"/>
      <c r="HZ629" s="41"/>
      <c r="IA629" s="41"/>
      <c r="IB629" s="19"/>
    </row>
    <row r="630" spans="1:236" ht="15.5">
      <c r="A630" s="15">
        <v>1399</v>
      </c>
      <c r="B630" t="s">
        <v>729</v>
      </c>
      <c r="C630" t="s">
        <v>727</v>
      </c>
      <c r="D630">
        <v>0</v>
      </c>
      <c r="E630">
        <f t="shared" si="27"/>
        <v>4.1800000000000068</v>
      </c>
      <c r="F630">
        <f t="shared" si="28"/>
        <v>4.1800000000000068</v>
      </c>
      <c r="G630">
        <f t="shared" si="29"/>
        <v>75</v>
      </c>
      <c r="H630" t="s">
        <v>98</v>
      </c>
      <c r="I630" t="s">
        <v>126</v>
      </c>
      <c r="J630" t="s">
        <v>181</v>
      </c>
      <c r="K630" t="s">
        <v>101</v>
      </c>
      <c r="L630">
        <v>1</v>
      </c>
      <c r="M630">
        <v>2179</v>
      </c>
      <c r="N630">
        <v>0</v>
      </c>
      <c r="O630">
        <v>7.5</v>
      </c>
      <c r="P630" s="15">
        <v>1399</v>
      </c>
      <c r="Q630">
        <v>37.4</v>
      </c>
      <c r="R630">
        <v>0.9</v>
      </c>
      <c r="S630">
        <v>11.4</v>
      </c>
      <c r="T630">
        <v>20.8</v>
      </c>
      <c r="U630">
        <v>0.36</v>
      </c>
      <c r="V630">
        <v>16.3</v>
      </c>
      <c r="W630">
        <v>8.3000000000000007</v>
      </c>
      <c r="X630">
        <v>0.11</v>
      </c>
      <c r="Y630">
        <v>0.03</v>
      </c>
      <c r="Z630">
        <v>0.22</v>
      </c>
      <c r="AA630">
        <v>0</v>
      </c>
      <c r="AB630">
        <v>0</v>
      </c>
      <c r="AC630">
        <v>0</v>
      </c>
      <c r="AD630">
        <v>95.82</v>
      </c>
      <c r="AF630" s="15">
        <v>1399</v>
      </c>
      <c r="AG630">
        <v>46</v>
      </c>
      <c r="AH630">
        <v>0.17</v>
      </c>
      <c r="AI630">
        <v>16.2</v>
      </c>
      <c r="AJ630">
        <v>7.6</v>
      </c>
      <c r="AK630">
        <v>0.3</v>
      </c>
      <c r="AL630">
        <v>21</v>
      </c>
      <c r="AM630">
        <v>6.4</v>
      </c>
      <c r="AN630">
        <v>0.14000000000000001</v>
      </c>
      <c r="AO630">
        <v>0</v>
      </c>
      <c r="AP630">
        <v>1.2</v>
      </c>
      <c r="AR630" s="38"/>
      <c r="AS630" s="38"/>
      <c r="AT630" s="38"/>
      <c r="AU630" s="38"/>
      <c r="AV630" s="38"/>
      <c r="AW630" s="38"/>
      <c r="AX630" s="38"/>
      <c r="AY630" s="38"/>
      <c r="AZ630" s="38"/>
      <c r="BA630" s="38"/>
      <c r="BB630" s="38"/>
      <c r="BC630" s="38"/>
      <c r="DJ630" s="17"/>
      <c r="EH630" s="17"/>
      <c r="EI630" s="17"/>
      <c r="EJ630" s="17"/>
      <c r="EK630" s="17"/>
      <c r="EL630" s="17"/>
      <c r="EM630" s="17"/>
      <c r="EN630" s="17"/>
      <c r="EQ630" s="17"/>
      <c r="ER630" s="17"/>
      <c r="ES630" s="17"/>
      <c r="ET630" s="17"/>
      <c r="EU630" s="17"/>
      <c r="FW630" s="40"/>
      <c r="FX630" s="40"/>
      <c r="FY630" s="40"/>
      <c r="FZ630" s="40"/>
      <c r="GA630" s="40"/>
      <c r="GB630" s="18"/>
      <c r="GC630" s="18"/>
      <c r="GD630" s="19"/>
      <c r="GE630" s="19"/>
      <c r="GF630" s="41"/>
      <c r="GG630" s="41"/>
      <c r="GH630" s="41"/>
      <c r="GI630" s="41"/>
      <c r="GJ630" s="41"/>
      <c r="GK630" s="41"/>
      <c r="GL630" s="41"/>
      <c r="GM630" s="41"/>
      <c r="GN630" s="41"/>
      <c r="GO630" s="41"/>
      <c r="GP630" s="41"/>
      <c r="GQ630" s="41"/>
      <c r="GR630" s="41"/>
      <c r="GS630" s="41"/>
      <c r="GT630" s="41"/>
      <c r="GU630" s="41"/>
      <c r="GV630" s="42"/>
      <c r="GW630" s="42"/>
      <c r="GX630" s="42"/>
      <c r="GY630" s="42"/>
      <c r="GZ630" s="41"/>
      <c r="HA630" s="41"/>
      <c r="HB630" s="41"/>
      <c r="HC630" s="41"/>
      <c r="HD630" s="41"/>
      <c r="HE630" s="41"/>
      <c r="HF630" s="37"/>
      <c r="HG630" s="37"/>
      <c r="HH630" s="43"/>
      <c r="HI630" s="43"/>
      <c r="HJ630" s="41"/>
      <c r="HK630" s="43"/>
      <c r="HL630" s="42"/>
      <c r="HM630" s="18"/>
      <c r="HN630" s="18"/>
      <c r="HO630" s="42"/>
      <c r="HP630" s="18"/>
      <c r="HQ630" s="18"/>
      <c r="HR630" s="19"/>
      <c r="HS630" s="43"/>
      <c r="HT630" s="42"/>
      <c r="HU630" s="41"/>
      <c r="HV630" s="41"/>
      <c r="HW630" s="19"/>
      <c r="HX630" s="43"/>
      <c r="HY630" s="19"/>
      <c r="HZ630" s="41"/>
      <c r="IA630" s="41"/>
      <c r="IB630" s="19"/>
    </row>
    <row r="631" spans="1:236" ht="15.5">
      <c r="A631" s="15">
        <v>1410</v>
      </c>
      <c r="B631" t="s">
        <v>730</v>
      </c>
      <c r="C631" t="s">
        <v>727</v>
      </c>
      <c r="D631">
        <v>0</v>
      </c>
      <c r="E631">
        <f t="shared" si="27"/>
        <v>2.6300000000000239</v>
      </c>
      <c r="F631">
        <f t="shared" si="28"/>
        <v>2.6299999999999955</v>
      </c>
      <c r="G631">
        <f t="shared" si="29"/>
        <v>50</v>
      </c>
      <c r="H631" t="s">
        <v>98</v>
      </c>
      <c r="I631" t="s">
        <v>126</v>
      </c>
      <c r="J631" t="s">
        <v>181</v>
      </c>
      <c r="K631" t="s">
        <v>101</v>
      </c>
      <c r="L631">
        <v>2.1</v>
      </c>
      <c r="M631">
        <v>1660</v>
      </c>
      <c r="N631">
        <v>0</v>
      </c>
      <c r="O631">
        <v>5</v>
      </c>
      <c r="P631" s="15">
        <v>1410</v>
      </c>
      <c r="Q631">
        <v>47.3</v>
      </c>
      <c r="R631">
        <v>4.0999999999999996</v>
      </c>
      <c r="S631">
        <v>8.1999999999999993</v>
      </c>
      <c r="T631">
        <v>13.8</v>
      </c>
      <c r="U631">
        <v>0.2</v>
      </c>
      <c r="V631">
        <v>10.5</v>
      </c>
      <c r="W631">
        <v>10.3</v>
      </c>
      <c r="X631">
        <v>2.1</v>
      </c>
      <c r="Y631">
        <v>0.8</v>
      </c>
      <c r="Z631">
        <v>7.0000000000000007E-2</v>
      </c>
      <c r="AA631">
        <v>0</v>
      </c>
      <c r="AB631">
        <v>0</v>
      </c>
      <c r="AC631">
        <v>0</v>
      </c>
      <c r="AD631">
        <v>97.37</v>
      </c>
      <c r="AF631" s="15">
        <v>1410</v>
      </c>
      <c r="AG631">
        <v>52.8</v>
      </c>
      <c r="AH631">
        <v>0.8</v>
      </c>
      <c r="AI631">
        <v>8.4</v>
      </c>
      <c r="AJ631">
        <v>7.8</v>
      </c>
      <c r="AK631">
        <v>0.05</v>
      </c>
      <c r="AL631">
        <v>13.6</v>
      </c>
      <c r="AM631">
        <v>12.6</v>
      </c>
      <c r="AN631">
        <v>2.6</v>
      </c>
      <c r="AO631">
        <v>3.6999999999999998E-2</v>
      </c>
      <c r="AP631">
        <v>0.1</v>
      </c>
      <c r="AR631" s="38"/>
      <c r="AS631" s="38"/>
      <c r="AT631" s="38"/>
      <c r="AU631" s="38"/>
      <c r="AV631" s="38"/>
      <c r="AW631" s="38"/>
      <c r="AX631" s="38"/>
      <c r="AY631" s="38"/>
      <c r="AZ631" s="38"/>
      <c r="BA631" s="38"/>
      <c r="BB631" s="38"/>
      <c r="BC631" s="38"/>
      <c r="DJ631" s="17"/>
      <c r="EH631" s="17"/>
      <c r="EI631" s="17"/>
      <c r="EJ631" s="17"/>
      <c r="EK631" s="17"/>
      <c r="EL631" s="17"/>
      <c r="EM631" s="17"/>
      <c r="EN631" s="17"/>
      <c r="EQ631" s="17"/>
      <c r="ER631" s="17"/>
      <c r="ES631" s="17"/>
      <c r="ET631" s="17"/>
      <c r="EU631" s="17"/>
      <c r="FW631" s="40"/>
      <c r="FX631" s="40"/>
      <c r="FY631" s="40"/>
      <c r="FZ631" s="40"/>
      <c r="GA631" s="40"/>
      <c r="GB631" s="18"/>
      <c r="GC631" s="18"/>
      <c r="GD631" s="19"/>
      <c r="GE631" s="19"/>
      <c r="GF631" s="41"/>
      <c r="GG631" s="41"/>
      <c r="GH631" s="41"/>
      <c r="GI631" s="41"/>
      <c r="GJ631" s="41"/>
      <c r="GK631" s="41"/>
      <c r="GL631" s="41"/>
      <c r="GM631" s="41"/>
      <c r="GN631" s="41"/>
      <c r="GO631" s="41"/>
      <c r="GP631" s="41"/>
      <c r="GQ631" s="41"/>
      <c r="GR631" s="41"/>
      <c r="GS631" s="41"/>
      <c r="GT631" s="41"/>
      <c r="GU631" s="41"/>
      <c r="GV631" s="42"/>
      <c r="GW631" s="42"/>
      <c r="GX631" s="42"/>
      <c r="GY631" s="42"/>
      <c r="GZ631" s="41"/>
      <c r="HA631" s="41"/>
      <c r="HB631" s="41"/>
      <c r="HC631" s="41"/>
      <c r="HD631" s="41"/>
      <c r="HE631" s="41"/>
      <c r="HF631" s="37"/>
      <c r="HG631" s="37"/>
      <c r="HH631" s="43"/>
      <c r="HI631" s="43"/>
      <c r="HJ631" s="41"/>
      <c r="HK631" s="43"/>
      <c r="HL631" s="42"/>
      <c r="HM631" s="18"/>
      <c r="HN631" s="18"/>
      <c r="HO631" s="42"/>
      <c r="HP631" s="18"/>
      <c r="HQ631" s="18"/>
      <c r="HR631" s="19"/>
      <c r="HS631" s="43"/>
      <c r="HT631" s="42"/>
      <c r="HU631" s="41"/>
      <c r="HV631" s="41"/>
      <c r="HW631" s="19"/>
      <c r="HX631" s="43"/>
      <c r="HY631" s="19"/>
      <c r="HZ631" s="41"/>
      <c r="IA631" s="41"/>
      <c r="IB631" s="19"/>
    </row>
    <row r="632" spans="1:236" ht="15.5">
      <c r="A632" s="15">
        <v>1413</v>
      </c>
      <c r="B632" t="s">
        <v>731</v>
      </c>
      <c r="C632" t="s">
        <v>727</v>
      </c>
      <c r="D632">
        <v>0</v>
      </c>
      <c r="E632">
        <f t="shared" si="27"/>
        <v>3.2400000000000091</v>
      </c>
      <c r="F632">
        <f t="shared" si="28"/>
        <v>3.2399999999999949</v>
      </c>
      <c r="G632">
        <f t="shared" si="29"/>
        <v>75</v>
      </c>
      <c r="H632" t="s">
        <v>98</v>
      </c>
      <c r="I632" t="s">
        <v>126</v>
      </c>
      <c r="J632" t="s">
        <v>181</v>
      </c>
      <c r="K632" t="s">
        <v>101</v>
      </c>
      <c r="L632">
        <v>1</v>
      </c>
      <c r="M632">
        <v>1754</v>
      </c>
      <c r="N632">
        <v>0</v>
      </c>
      <c r="O632">
        <v>7.5</v>
      </c>
      <c r="P632" s="15">
        <v>1413</v>
      </c>
      <c r="Q632">
        <v>48</v>
      </c>
      <c r="R632">
        <v>3.2</v>
      </c>
      <c r="S632">
        <v>7.4</v>
      </c>
      <c r="T632">
        <v>13.5</v>
      </c>
      <c r="U632">
        <v>0.2</v>
      </c>
      <c r="V632">
        <v>10.7</v>
      </c>
      <c r="W632">
        <v>10.8</v>
      </c>
      <c r="X632">
        <v>2.2999999999999998</v>
      </c>
      <c r="Y632">
        <v>0.6</v>
      </c>
      <c r="Z632">
        <v>0.06</v>
      </c>
      <c r="AA632">
        <v>0</v>
      </c>
      <c r="AB632">
        <v>0</v>
      </c>
      <c r="AC632">
        <v>0</v>
      </c>
      <c r="AD632">
        <v>96.76</v>
      </c>
      <c r="AF632" s="15">
        <v>1413</v>
      </c>
      <c r="AG632">
        <v>52.5</v>
      </c>
      <c r="AH632">
        <v>0.66</v>
      </c>
      <c r="AI632">
        <v>7.7</v>
      </c>
      <c r="AJ632">
        <v>7.1</v>
      </c>
      <c r="AK632">
        <v>0.11</v>
      </c>
      <c r="AL632">
        <v>13.9</v>
      </c>
      <c r="AM632">
        <v>13.05</v>
      </c>
      <c r="AN632">
        <v>3.16</v>
      </c>
      <c r="AO632">
        <v>0.12</v>
      </c>
      <c r="AP632">
        <v>0.13</v>
      </c>
      <c r="AR632" s="38"/>
      <c r="AS632" s="38"/>
      <c r="AT632" s="38"/>
      <c r="AU632" s="38"/>
      <c r="AV632" s="38"/>
      <c r="AW632" s="38"/>
      <c r="AX632" s="38"/>
      <c r="AY632" s="38"/>
      <c r="AZ632" s="38"/>
      <c r="BA632" s="38"/>
      <c r="BB632" s="38"/>
      <c r="BC632" s="38"/>
      <c r="DJ632" s="17"/>
      <c r="EH632" s="17"/>
      <c r="EI632" s="17"/>
      <c r="EJ632" s="17"/>
      <c r="EK632" s="17"/>
      <c r="EL632" s="17"/>
      <c r="EM632" s="17"/>
      <c r="EN632" s="17"/>
      <c r="EQ632" s="17"/>
      <c r="ER632" s="17"/>
      <c r="ES632" s="17"/>
      <c r="ET632" s="17"/>
      <c r="EU632" s="17"/>
      <c r="FW632" s="40"/>
      <c r="FX632" s="40"/>
      <c r="FY632" s="40"/>
      <c r="FZ632" s="40"/>
      <c r="GA632" s="40"/>
      <c r="GB632" s="18"/>
      <c r="GC632" s="18"/>
      <c r="GD632" s="19"/>
      <c r="GE632" s="19"/>
      <c r="GF632" s="41"/>
      <c r="GG632" s="41"/>
      <c r="GH632" s="41"/>
      <c r="GI632" s="41"/>
      <c r="GJ632" s="41"/>
      <c r="GK632" s="41"/>
      <c r="GL632" s="41"/>
      <c r="GM632" s="41"/>
      <c r="GN632" s="41"/>
      <c r="GO632" s="41"/>
      <c r="GP632" s="41"/>
      <c r="GQ632" s="41"/>
      <c r="GR632" s="41"/>
      <c r="GS632" s="41"/>
      <c r="GT632" s="41"/>
      <c r="GU632" s="41"/>
      <c r="GV632" s="42"/>
      <c r="GW632" s="42"/>
      <c r="GX632" s="42"/>
      <c r="GY632" s="42"/>
      <c r="GZ632" s="41"/>
      <c r="HA632" s="41"/>
      <c r="HB632" s="41"/>
      <c r="HC632" s="41"/>
      <c r="HD632" s="41"/>
      <c r="HE632" s="41"/>
      <c r="HF632" s="37"/>
      <c r="HG632" s="37"/>
      <c r="HH632" s="43"/>
      <c r="HI632" s="43"/>
      <c r="HJ632" s="41"/>
      <c r="HK632" s="43"/>
      <c r="HL632" s="42"/>
      <c r="HM632" s="18"/>
      <c r="HN632" s="18"/>
      <c r="HO632" s="42"/>
      <c r="HP632" s="18"/>
      <c r="HQ632" s="18"/>
      <c r="HR632" s="19"/>
      <c r="HS632" s="43"/>
      <c r="HT632" s="42"/>
      <c r="HU632" s="41"/>
      <c r="HV632" s="41"/>
      <c r="HW632" s="19"/>
      <c r="HX632" s="43"/>
      <c r="HY632" s="19"/>
      <c r="HZ632" s="41"/>
      <c r="IA632" s="41"/>
      <c r="IB632" s="19"/>
    </row>
    <row r="633" spans="1:236" ht="15.5">
      <c r="A633" s="15">
        <v>1416</v>
      </c>
      <c r="B633" t="s">
        <v>732</v>
      </c>
      <c r="C633" t="s">
        <v>727</v>
      </c>
      <c r="D633">
        <v>0</v>
      </c>
      <c r="E633">
        <f t="shared" si="27"/>
        <v>5.1000000000000227</v>
      </c>
      <c r="F633">
        <f t="shared" si="28"/>
        <v>5.0999999999999943</v>
      </c>
      <c r="G633">
        <f t="shared" si="29"/>
        <v>100</v>
      </c>
      <c r="H633" t="s">
        <v>98</v>
      </c>
      <c r="I633" t="s">
        <v>126</v>
      </c>
      <c r="J633" t="s">
        <v>733</v>
      </c>
      <c r="K633" t="s">
        <v>101</v>
      </c>
      <c r="L633">
        <v>1</v>
      </c>
      <c r="M633">
        <v>1986</v>
      </c>
      <c r="N633">
        <v>0</v>
      </c>
      <c r="O633">
        <v>10</v>
      </c>
      <c r="P633" s="15">
        <v>1416</v>
      </c>
      <c r="Q633">
        <v>44.8</v>
      </c>
      <c r="R633">
        <v>5.5</v>
      </c>
      <c r="S633">
        <v>6.2</v>
      </c>
      <c r="T633">
        <v>16.600000000000001</v>
      </c>
      <c r="U633">
        <v>0.22</v>
      </c>
      <c r="V633">
        <v>9</v>
      </c>
      <c r="W633">
        <v>8.6</v>
      </c>
      <c r="X633">
        <v>2.2999999999999998</v>
      </c>
      <c r="Y633">
        <v>1.6</v>
      </c>
      <c r="Z633">
        <v>0.08</v>
      </c>
      <c r="AA633">
        <v>0</v>
      </c>
      <c r="AB633">
        <v>0</v>
      </c>
      <c r="AC633">
        <v>0</v>
      </c>
      <c r="AD633">
        <v>94.9</v>
      </c>
      <c r="AF633" s="15">
        <v>1416</v>
      </c>
      <c r="AG633">
        <v>53.5</v>
      </c>
      <c r="AH633">
        <v>1.1000000000000001</v>
      </c>
      <c r="AI633">
        <v>7.7</v>
      </c>
      <c r="AJ633">
        <v>7.8</v>
      </c>
      <c r="AK633">
        <v>0.12</v>
      </c>
      <c r="AL633">
        <v>13.13</v>
      </c>
      <c r="AM633">
        <v>11.8</v>
      </c>
      <c r="AN633">
        <v>3.7</v>
      </c>
      <c r="AO633">
        <v>0.23</v>
      </c>
      <c r="AP633">
        <v>0.1</v>
      </c>
      <c r="AR633" s="38"/>
      <c r="AS633" s="38"/>
      <c r="AT633" s="38"/>
      <c r="AU633" s="38"/>
      <c r="AV633" s="38"/>
      <c r="AW633" s="38"/>
      <c r="AX633" s="38"/>
      <c r="AY633" s="38"/>
      <c r="AZ633" s="38"/>
      <c r="BA633" s="38"/>
      <c r="BB633" s="38"/>
      <c r="BC633" s="38"/>
      <c r="DJ633" s="17"/>
      <c r="EH633" s="17"/>
      <c r="EI633" s="17"/>
      <c r="EJ633" s="17"/>
      <c r="EK633" s="17"/>
      <c r="EL633" s="17"/>
      <c r="EM633" s="17"/>
      <c r="EN633" s="17"/>
      <c r="EQ633" s="17"/>
      <c r="ER633" s="17"/>
      <c r="ES633" s="17"/>
      <c r="ET633" s="17"/>
      <c r="EU633" s="17"/>
      <c r="FW633" s="40"/>
      <c r="FX633" s="40"/>
      <c r="FY633" s="40"/>
      <c r="FZ633" s="40"/>
      <c r="GA633" s="40"/>
      <c r="GB633" s="18"/>
      <c r="GC633" s="18"/>
      <c r="GD633" s="19"/>
      <c r="GE633" s="19"/>
      <c r="GF633" s="41"/>
      <c r="GG633" s="41"/>
      <c r="GH633" s="41"/>
      <c r="GI633" s="41"/>
      <c r="GJ633" s="41"/>
      <c r="GK633" s="41"/>
      <c r="GL633" s="41"/>
      <c r="GM633" s="41"/>
      <c r="GN633" s="41"/>
      <c r="GO633" s="41"/>
      <c r="GP633" s="41"/>
      <c r="GQ633" s="41"/>
      <c r="GR633" s="41"/>
      <c r="GS633" s="41"/>
      <c r="GT633" s="41"/>
      <c r="GU633" s="41"/>
      <c r="GV633" s="42"/>
      <c r="GW633" s="42"/>
      <c r="GX633" s="42"/>
      <c r="GY633" s="42"/>
      <c r="GZ633" s="41"/>
      <c r="HA633" s="41"/>
      <c r="HB633" s="41"/>
      <c r="HC633" s="41"/>
      <c r="HD633" s="41"/>
      <c r="HE633" s="41"/>
      <c r="HF633" s="37"/>
      <c r="HG633" s="37"/>
      <c r="HH633" s="43"/>
      <c r="HI633" s="43"/>
      <c r="HJ633" s="41"/>
      <c r="HK633" s="43"/>
      <c r="HL633" s="42"/>
      <c r="HM633" s="18"/>
      <c r="HN633" s="18"/>
      <c r="HO633" s="42"/>
      <c r="HP633" s="18"/>
      <c r="HQ633" s="18"/>
      <c r="HR633" s="19"/>
      <c r="HS633" s="43"/>
      <c r="HT633" s="42"/>
      <c r="HU633" s="41"/>
      <c r="HV633" s="41"/>
      <c r="HW633" s="19"/>
      <c r="HX633" s="43"/>
      <c r="HY633" s="19"/>
      <c r="HZ633" s="41"/>
      <c r="IA633" s="41"/>
      <c r="IB633" s="19"/>
    </row>
    <row r="634" spans="1:236" ht="15.5">
      <c r="A634" s="15">
        <v>5505</v>
      </c>
      <c r="B634" t="s">
        <v>734</v>
      </c>
      <c r="C634" t="s">
        <v>735</v>
      </c>
      <c r="D634">
        <v>0</v>
      </c>
      <c r="E634">
        <f t="shared" si="27"/>
        <v>-0.31000000000001648</v>
      </c>
      <c r="F634">
        <f t="shared" si="28"/>
        <v>-0.31000000000000227</v>
      </c>
      <c r="G634">
        <f t="shared" si="29"/>
        <v>8</v>
      </c>
      <c r="H634" t="s">
        <v>98</v>
      </c>
      <c r="I634" t="s">
        <v>105</v>
      </c>
      <c r="J634" t="s">
        <v>106</v>
      </c>
      <c r="K634" t="s">
        <v>101</v>
      </c>
      <c r="L634">
        <v>67</v>
      </c>
      <c r="M634">
        <v>1200</v>
      </c>
      <c r="N634">
        <v>0</v>
      </c>
      <c r="O634">
        <v>0.8</v>
      </c>
      <c r="P634" s="15">
        <v>5505</v>
      </c>
      <c r="Q634">
        <v>46.67</v>
      </c>
      <c r="R634">
        <v>4.34</v>
      </c>
      <c r="S634">
        <v>16.079999999999998</v>
      </c>
      <c r="T634">
        <v>14.2</v>
      </c>
      <c r="U634">
        <v>0.17</v>
      </c>
      <c r="V634">
        <v>6.27</v>
      </c>
      <c r="W634">
        <v>8.08</v>
      </c>
      <c r="X634">
        <v>3.29</v>
      </c>
      <c r="Y634">
        <v>1.2</v>
      </c>
      <c r="Z634">
        <v>0.01</v>
      </c>
      <c r="AA634">
        <v>0</v>
      </c>
      <c r="AB634">
        <v>0</v>
      </c>
      <c r="AC634">
        <v>0</v>
      </c>
      <c r="AD634">
        <v>100.31</v>
      </c>
      <c r="AF634" s="15">
        <v>5505</v>
      </c>
      <c r="AG634">
        <v>50.64</v>
      </c>
      <c r="AH634">
        <v>1.33</v>
      </c>
      <c r="AI634">
        <v>5.86</v>
      </c>
      <c r="AJ634">
        <v>10.77</v>
      </c>
      <c r="AK634">
        <v>0.19</v>
      </c>
      <c r="AL634">
        <v>17.63</v>
      </c>
      <c r="AM634">
        <v>13.52</v>
      </c>
      <c r="AN634">
        <v>0.54</v>
      </c>
      <c r="AO634">
        <v>0.02</v>
      </c>
      <c r="AP634">
        <v>0.23</v>
      </c>
      <c r="AR634" s="38"/>
      <c r="AS634" s="38"/>
      <c r="AT634" s="38"/>
      <c r="AU634" s="38"/>
      <c r="AV634" s="38"/>
      <c r="AW634" s="38"/>
      <c r="AX634" s="38"/>
      <c r="AY634" s="38"/>
      <c r="AZ634" s="38"/>
      <c r="BA634" s="38"/>
      <c r="BB634" s="38"/>
      <c r="BC634" s="38"/>
      <c r="DJ634" s="17"/>
      <c r="EH634" s="17"/>
      <c r="EI634" s="17"/>
      <c r="EJ634" s="17"/>
      <c r="EK634" s="17"/>
      <c r="EL634" s="17"/>
      <c r="EM634" s="17"/>
      <c r="EN634" s="17"/>
      <c r="EQ634" s="17"/>
      <c r="ER634" s="17"/>
      <c r="ES634" s="17"/>
      <c r="ET634" s="17"/>
      <c r="EU634" s="17"/>
      <c r="FW634" s="40"/>
      <c r="FX634" s="40"/>
      <c r="FY634" s="40"/>
      <c r="FZ634" s="40"/>
      <c r="GA634" s="40"/>
      <c r="GB634" s="18"/>
      <c r="GC634" s="18"/>
      <c r="GD634" s="19"/>
      <c r="GE634" s="19"/>
      <c r="GF634" s="41"/>
      <c r="GG634" s="41"/>
      <c r="GH634" s="41"/>
      <c r="GI634" s="41"/>
      <c r="GJ634" s="41"/>
      <c r="GK634" s="41"/>
      <c r="GL634" s="41"/>
      <c r="GM634" s="41"/>
      <c r="GN634" s="41"/>
      <c r="GO634" s="41"/>
      <c r="GP634" s="41"/>
      <c r="GQ634" s="41"/>
      <c r="GR634" s="41"/>
      <c r="GS634" s="41"/>
      <c r="GT634" s="41"/>
      <c r="GU634" s="41"/>
      <c r="GV634" s="42"/>
      <c r="GW634" s="42"/>
      <c r="GX634" s="42"/>
      <c r="GY634" s="42"/>
      <c r="GZ634" s="41"/>
      <c r="HA634" s="41"/>
      <c r="HB634" s="41"/>
      <c r="HC634" s="41"/>
      <c r="HD634" s="41"/>
      <c r="HE634" s="41"/>
      <c r="HF634" s="37"/>
      <c r="HG634" s="37"/>
      <c r="HH634" s="43"/>
      <c r="HI634" s="43"/>
      <c r="HJ634" s="41"/>
      <c r="HK634" s="43"/>
      <c r="HL634" s="42"/>
      <c r="HM634" s="18"/>
      <c r="HN634" s="18"/>
      <c r="HO634" s="42"/>
      <c r="HP634" s="18"/>
      <c r="HQ634" s="18"/>
      <c r="HR634" s="19"/>
      <c r="HS634" s="43"/>
      <c r="HT634" s="42"/>
      <c r="HU634" s="41"/>
      <c r="HV634" s="41"/>
      <c r="HW634" s="19"/>
      <c r="HX634" s="43"/>
      <c r="HY634" s="19"/>
      <c r="HZ634" s="41"/>
      <c r="IA634" s="41"/>
      <c r="IB634" s="19"/>
    </row>
    <row r="635" spans="1:236" ht="15.5">
      <c r="A635" s="15">
        <v>5510</v>
      </c>
      <c r="B635" t="s">
        <v>736</v>
      </c>
      <c r="C635" t="s">
        <v>735</v>
      </c>
      <c r="D635">
        <v>0</v>
      </c>
      <c r="E635">
        <f t="shared" si="27"/>
        <v>1.3699999999999903</v>
      </c>
      <c r="F635">
        <f t="shared" si="28"/>
        <v>1.3799999999999955</v>
      </c>
      <c r="G635">
        <f t="shared" si="29"/>
        <v>12</v>
      </c>
      <c r="H635" t="s">
        <v>98</v>
      </c>
      <c r="I635" t="s">
        <v>105</v>
      </c>
      <c r="J635" t="s">
        <v>106</v>
      </c>
      <c r="K635" t="s">
        <v>101</v>
      </c>
      <c r="L635">
        <v>70</v>
      </c>
      <c r="M635">
        <v>1320</v>
      </c>
      <c r="N635">
        <v>0</v>
      </c>
      <c r="O635">
        <v>1.2</v>
      </c>
      <c r="P635" s="15">
        <v>5510</v>
      </c>
      <c r="Q635">
        <v>45.06</v>
      </c>
      <c r="R635">
        <v>3.82</v>
      </c>
      <c r="S635">
        <v>13.39</v>
      </c>
      <c r="T635">
        <v>14.36</v>
      </c>
      <c r="U635">
        <v>0.18</v>
      </c>
      <c r="V635">
        <v>8.98</v>
      </c>
      <c r="W635">
        <v>8.7200000000000006</v>
      </c>
      <c r="X635">
        <v>3.16</v>
      </c>
      <c r="Y635">
        <v>0.92</v>
      </c>
      <c r="Z635">
        <v>0.04</v>
      </c>
      <c r="AA635">
        <v>0</v>
      </c>
      <c r="AB635">
        <v>0</v>
      </c>
      <c r="AC635">
        <v>0</v>
      </c>
      <c r="AD635">
        <v>98.62</v>
      </c>
      <c r="AF635" s="15">
        <v>5510</v>
      </c>
      <c r="AG635">
        <v>51.58</v>
      </c>
      <c r="AH635">
        <v>0.85</v>
      </c>
      <c r="AI635">
        <v>5.17</v>
      </c>
      <c r="AJ635">
        <v>9.1</v>
      </c>
      <c r="AK635">
        <v>0.17</v>
      </c>
      <c r="AL635">
        <v>19.2</v>
      </c>
      <c r="AM635">
        <v>12.8</v>
      </c>
      <c r="AN635">
        <v>0.71</v>
      </c>
      <c r="AO635">
        <v>0.01</v>
      </c>
      <c r="AP635">
        <v>0.27</v>
      </c>
      <c r="AR635" s="38"/>
      <c r="AS635" s="38"/>
      <c r="AT635" s="38"/>
      <c r="AU635" s="38"/>
      <c r="AV635" s="38"/>
      <c r="AW635" s="38"/>
      <c r="AX635" s="38"/>
      <c r="AY635" s="38"/>
      <c r="AZ635" s="38"/>
      <c r="BA635" s="38"/>
      <c r="BB635" s="38"/>
      <c r="BC635" s="38"/>
      <c r="DJ635" s="17"/>
      <c r="EH635" s="17"/>
      <c r="EI635" s="17"/>
      <c r="EJ635" s="17"/>
      <c r="EK635" s="17"/>
      <c r="EL635" s="17"/>
      <c r="EM635" s="17"/>
      <c r="EN635" s="17"/>
      <c r="EQ635" s="17"/>
      <c r="ER635" s="17"/>
      <c r="ES635" s="17"/>
      <c r="ET635" s="17"/>
      <c r="EU635" s="17"/>
      <c r="FW635" s="40"/>
      <c r="FX635" s="40"/>
      <c r="FY635" s="40"/>
      <c r="FZ635" s="40"/>
      <c r="GA635" s="40"/>
      <c r="GB635" s="18"/>
      <c r="GC635" s="18"/>
      <c r="GD635" s="19"/>
      <c r="GE635" s="19"/>
      <c r="GF635" s="41"/>
      <c r="GG635" s="41"/>
      <c r="GH635" s="41"/>
      <c r="GI635" s="41"/>
      <c r="GJ635" s="41"/>
      <c r="GK635" s="41"/>
      <c r="GL635" s="41"/>
      <c r="GM635" s="41"/>
      <c r="GN635" s="41"/>
      <c r="GO635" s="41"/>
      <c r="GP635" s="41"/>
      <c r="GQ635" s="41"/>
      <c r="GR635" s="41"/>
      <c r="GS635" s="41"/>
      <c r="GT635" s="41"/>
      <c r="GU635" s="41"/>
      <c r="GV635" s="42"/>
      <c r="GW635" s="42"/>
      <c r="GX635" s="42"/>
      <c r="GY635" s="42"/>
      <c r="GZ635" s="41"/>
      <c r="HA635" s="41"/>
      <c r="HB635" s="41"/>
      <c r="HC635" s="41"/>
      <c r="HD635" s="41"/>
      <c r="HE635" s="41"/>
      <c r="HF635" s="37"/>
      <c r="HG635" s="37"/>
      <c r="HH635" s="43"/>
      <c r="HI635" s="43"/>
      <c r="HJ635" s="41"/>
      <c r="HK635" s="43"/>
      <c r="HL635" s="42"/>
      <c r="HM635" s="18"/>
      <c r="HN635" s="18"/>
      <c r="HO635" s="42"/>
      <c r="HP635" s="18"/>
      <c r="HQ635" s="18"/>
      <c r="HR635" s="19"/>
      <c r="HS635" s="43"/>
      <c r="HT635" s="42"/>
      <c r="HU635" s="41"/>
      <c r="HV635" s="41"/>
      <c r="HW635" s="19"/>
      <c r="HX635" s="43"/>
      <c r="HY635" s="19"/>
      <c r="HZ635" s="41"/>
      <c r="IA635" s="41"/>
      <c r="IB635" s="19"/>
    </row>
    <row r="636" spans="1:236" ht="15.5">
      <c r="A636" s="15">
        <v>5511</v>
      </c>
      <c r="B636" t="s">
        <v>186</v>
      </c>
      <c r="C636" t="s">
        <v>735</v>
      </c>
      <c r="D636">
        <v>0</v>
      </c>
      <c r="E636">
        <f t="shared" si="27"/>
        <v>1.0999999999999943</v>
      </c>
      <c r="F636">
        <f t="shared" si="28"/>
        <v>1.0999999999999943</v>
      </c>
      <c r="G636">
        <f t="shared" si="29"/>
        <v>17</v>
      </c>
      <c r="H636" t="s">
        <v>98</v>
      </c>
      <c r="I636" t="s">
        <v>105</v>
      </c>
      <c r="J636" t="s">
        <v>106</v>
      </c>
      <c r="K636" t="s">
        <v>101</v>
      </c>
      <c r="L636">
        <v>66</v>
      </c>
      <c r="M636">
        <v>1370</v>
      </c>
      <c r="N636">
        <v>0</v>
      </c>
      <c r="O636">
        <v>1.7</v>
      </c>
      <c r="P636" s="15">
        <v>5511</v>
      </c>
      <c r="Q636">
        <v>44.16</v>
      </c>
      <c r="R636">
        <v>4.1100000000000003</v>
      </c>
      <c r="S636">
        <v>12.83</v>
      </c>
      <c r="T636">
        <v>14.99</v>
      </c>
      <c r="U636">
        <v>0.18</v>
      </c>
      <c r="V636">
        <v>10.14</v>
      </c>
      <c r="W636">
        <v>8.6199999999999992</v>
      </c>
      <c r="X636">
        <v>2.8</v>
      </c>
      <c r="Y636">
        <v>1.03</v>
      </c>
      <c r="Z636">
        <v>0.04</v>
      </c>
      <c r="AA636">
        <v>0</v>
      </c>
      <c r="AB636">
        <v>0</v>
      </c>
      <c r="AC636">
        <v>0</v>
      </c>
      <c r="AD636">
        <v>98.9</v>
      </c>
      <c r="AF636" s="15">
        <v>5511</v>
      </c>
      <c r="AG636">
        <v>50.82</v>
      </c>
      <c r="AH636">
        <v>0.77</v>
      </c>
      <c r="AI636">
        <v>5.77</v>
      </c>
      <c r="AJ636">
        <v>10.23</v>
      </c>
      <c r="AK636">
        <v>0.2</v>
      </c>
      <c r="AL636">
        <v>20.91</v>
      </c>
      <c r="AM636">
        <v>10.06</v>
      </c>
      <c r="AN636">
        <v>0.9</v>
      </c>
      <c r="AO636">
        <v>0.04</v>
      </c>
      <c r="AP636">
        <v>0.23</v>
      </c>
      <c r="AR636" s="38"/>
      <c r="AS636" s="38"/>
      <c r="AT636" s="38"/>
      <c r="AU636" s="38"/>
      <c r="AV636" s="38"/>
      <c r="AW636" s="38"/>
      <c r="AX636" s="38"/>
      <c r="AY636" s="38"/>
      <c r="AZ636" s="38"/>
      <c r="BA636" s="38"/>
      <c r="BB636" s="38"/>
      <c r="BC636" s="38"/>
      <c r="DJ636" s="17"/>
      <c r="EH636" s="17"/>
      <c r="EI636" s="17"/>
      <c r="EJ636" s="17"/>
      <c r="EK636" s="17"/>
      <c r="EL636" s="17"/>
      <c r="EM636" s="17"/>
      <c r="EN636" s="17"/>
      <c r="EQ636" s="17"/>
      <c r="ER636" s="17"/>
      <c r="ES636" s="17"/>
      <c r="ET636" s="17"/>
      <c r="EU636" s="17"/>
      <c r="FW636" s="40"/>
      <c r="FX636" s="40"/>
      <c r="FY636" s="40"/>
      <c r="FZ636" s="40"/>
      <c r="GA636" s="40"/>
      <c r="GB636" s="18"/>
      <c r="GC636" s="18"/>
      <c r="GD636" s="19"/>
      <c r="GE636" s="19"/>
      <c r="GF636" s="41"/>
      <c r="GG636" s="41"/>
      <c r="GH636" s="41"/>
      <c r="GI636" s="41"/>
      <c r="GJ636" s="41"/>
      <c r="GK636" s="41"/>
      <c r="GL636" s="41"/>
      <c r="GM636" s="41"/>
      <c r="GN636" s="41"/>
      <c r="GO636" s="41"/>
      <c r="GP636" s="41"/>
      <c r="GQ636" s="41"/>
      <c r="GR636" s="41"/>
      <c r="GS636" s="41"/>
      <c r="GT636" s="41"/>
      <c r="GU636" s="41"/>
      <c r="GV636" s="42"/>
      <c r="GW636" s="42"/>
      <c r="GX636" s="42"/>
      <c r="GY636" s="42"/>
      <c r="GZ636" s="41"/>
      <c r="HA636" s="41"/>
      <c r="HB636" s="41"/>
      <c r="HC636" s="41"/>
      <c r="HD636" s="41"/>
      <c r="HE636" s="41"/>
      <c r="HF636" s="37"/>
      <c r="HG636" s="37"/>
      <c r="HH636" s="43"/>
      <c r="HI636" s="43"/>
      <c r="HJ636" s="41"/>
      <c r="HK636" s="43"/>
      <c r="HL636" s="42"/>
      <c r="HM636" s="18"/>
      <c r="HN636" s="18"/>
      <c r="HO636" s="42"/>
      <c r="HP636" s="18"/>
      <c r="HQ636" s="18"/>
      <c r="HR636" s="19"/>
      <c r="HS636" s="43"/>
      <c r="HT636" s="42"/>
      <c r="HU636" s="41"/>
      <c r="HV636" s="41"/>
      <c r="HW636" s="19"/>
      <c r="HX636" s="43"/>
      <c r="HY636" s="19"/>
      <c r="HZ636" s="41"/>
      <c r="IA636" s="41"/>
      <c r="IB636" s="19"/>
    </row>
    <row r="637" spans="1:236" ht="15.5">
      <c r="A637" s="15">
        <v>5512</v>
      </c>
      <c r="B637" t="s">
        <v>184</v>
      </c>
      <c r="C637" t="s">
        <v>735</v>
      </c>
      <c r="D637">
        <v>0</v>
      </c>
      <c r="E637">
        <f t="shared" si="27"/>
        <v>-0.12999999999999545</v>
      </c>
      <c r="F637">
        <f t="shared" si="28"/>
        <v>-0.14000000000000057</v>
      </c>
      <c r="G637">
        <f t="shared" si="29"/>
        <v>20</v>
      </c>
      <c r="H637" t="s">
        <v>98</v>
      </c>
      <c r="I637" t="s">
        <v>105</v>
      </c>
      <c r="J637" t="s">
        <v>106</v>
      </c>
      <c r="K637" t="s">
        <v>101</v>
      </c>
      <c r="L637">
        <v>24</v>
      </c>
      <c r="M637">
        <v>1390</v>
      </c>
      <c r="N637">
        <v>0</v>
      </c>
      <c r="O637">
        <v>2</v>
      </c>
      <c r="P637" s="15">
        <v>5512</v>
      </c>
      <c r="Q637">
        <v>45.86</v>
      </c>
      <c r="R637">
        <v>3.93</v>
      </c>
      <c r="S637">
        <v>13.25</v>
      </c>
      <c r="T637">
        <v>15</v>
      </c>
      <c r="U637">
        <v>0.18</v>
      </c>
      <c r="V637">
        <v>9.76</v>
      </c>
      <c r="W637">
        <v>8.7100000000000009</v>
      </c>
      <c r="X637">
        <v>2.4500000000000002</v>
      </c>
      <c r="Y637">
        <v>0.94</v>
      </c>
      <c r="Z637">
        <v>0.05</v>
      </c>
      <c r="AA637">
        <v>0</v>
      </c>
      <c r="AB637">
        <v>0</v>
      </c>
      <c r="AC637">
        <v>0</v>
      </c>
      <c r="AD637">
        <v>100.14</v>
      </c>
      <c r="AF637" s="15">
        <v>5512</v>
      </c>
      <c r="AG637">
        <v>51.49</v>
      </c>
      <c r="AH637">
        <v>0.75</v>
      </c>
      <c r="AI637">
        <v>7.16</v>
      </c>
      <c r="AJ637">
        <v>9.5399999999999991</v>
      </c>
      <c r="AK637">
        <v>0.17</v>
      </c>
      <c r="AL637">
        <v>18.52</v>
      </c>
      <c r="AM637">
        <v>11.41</v>
      </c>
      <c r="AN637">
        <v>1.07</v>
      </c>
      <c r="AO637">
        <v>0.01</v>
      </c>
      <c r="AP637">
        <v>0.27</v>
      </c>
      <c r="AR637" s="38"/>
      <c r="AS637" s="38"/>
      <c r="AT637" s="38"/>
      <c r="AU637" s="38"/>
      <c r="AV637" s="38"/>
      <c r="AW637" s="38"/>
      <c r="AX637" s="38"/>
      <c r="AY637" s="38"/>
      <c r="AZ637" s="38"/>
      <c r="BA637" s="38"/>
      <c r="BB637" s="38"/>
      <c r="BC637" s="38"/>
      <c r="DJ637" s="17"/>
      <c r="EH637" s="17"/>
      <c r="EI637" s="17"/>
      <c r="EJ637" s="17"/>
      <c r="EK637" s="17"/>
      <c r="EL637" s="17"/>
      <c r="EM637" s="17"/>
      <c r="EN637" s="17"/>
      <c r="EQ637" s="17"/>
      <c r="ER637" s="17"/>
      <c r="ES637" s="17"/>
      <c r="ET637" s="17"/>
      <c r="EU637" s="17"/>
      <c r="FW637" s="40"/>
      <c r="FX637" s="40"/>
      <c r="FY637" s="40"/>
      <c r="FZ637" s="40"/>
      <c r="GA637" s="40"/>
      <c r="GB637" s="18"/>
      <c r="GC637" s="18"/>
      <c r="GD637" s="19"/>
      <c r="GE637" s="19"/>
      <c r="GF637" s="41"/>
      <c r="GG637" s="41"/>
      <c r="GH637" s="41"/>
      <c r="GI637" s="41"/>
      <c r="GJ637" s="41"/>
      <c r="GK637" s="41"/>
      <c r="GL637" s="41"/>
      <c r="GM637" s="41"/>
      <c r="GN637" s="41"/>
      <c r="GO637" s="41"/>
      <c r="GP637" s="41"/>
      <c r="GQ637" s="41"/>
      <c r="GR637" s="41"/>
      <c r="GS637" s="41"/>
      <c r="GT637" s="41"/>
      <c r="GU637" s="41"/>
      <c r="GV637" s="42"/>
      <c r="GW637" s="42"/>
      <c r="GX637" s="42"/>
      <c r="GY637" s="42"/>
      <c r="GZ637" s="41"/>
      <c r="HA637" s="41"/>
      <c r="HB637" s="41"/>
      <c r="HC637" s="41"/>
      <c r="HD637" s="41"/>
      <c r="HE637" s="41"/>
      <c r="HF637" s="37"/>
      <c r="HG637" s="37"/>
      <c r="HH637" s="43"/>
      <c r="HI637" s="43"/>
      <c r="HJ637" s="41"/>
      <c r="HK637" s="43"/>
      <c r="HL637" s="42"/>
      <c r="HM637" s="18"/>
      <c r="HN637" s="18"/>
      <c r="HO637" s="42"/>
      <c r="HP637" s="18"/>
      <c r="HQ637" s="18"/>
      <c r="HR637" s="19"/>
      <c r="HS637" s="43"/>
      <c r="HT637" s="42"/>
      <c r="HU637" s="41"/>
      <c r="HV637" s="41"/>
      <c r="HW637" s="19"/>
      <c r="HX637" s="43"/>
      <c r="HY637" s="19"/>
      <c r="HZ637" s="41"/>
      <c r="IA637" s="41"/>
      <c r="IB637" s="19"/>
    </row>
    <row r="638" spans="1:236" ht="15.5">
      <c r="A638" s="15">
        <v>5513</v>
      </c>
      <c r="B638" t="s">
        <v>737</v>
      </c>
      <c r="C638" t="s">
        <v>735</v>
      </c>
      <c r="D638">
        <v>0</v>
      </c>
      <c r="E638">
        <f t="shared" si="27"/>
        <v>2.0599999999999881</v>
      </c>
      <c r="F638">
        <f t="shared" si="28"/>
        <v>2.0600000000000023</v>
      </c>
      <c r="G638">
        <f t="shared" si="29"/>
        <v>30</v>
      </c>
      <c r="H638" t="s">
        <v>98</v>
      </c>
      <c r="I638" t="s">
        <v>105</v>
      </c>
      <c r="J638" t="s">
        <v>106</v>
      </c>
      <c r="K638" t="s">
        <v>101</v>
      </c>
      <c r="L638">
        <v>48</v>
      </c>
      <c r="M638">
        <v>1475</v>
      </c>
      <c r="N638">
        <v>0</v>
      </c>
      <c r="O638">
        <v>3</v>
      </c>
      <c r="P638" s="15">
        <v>5513</v>
      </c>
      <c r="Q638">
        <v>45.38</v>
      </c>
      <c r="R638">
        <v>4.49</v>
      </c>
      <c r="S638">
        <v>11.6</v>
      </c>
      <c r="T638">
        <v>15.14</v>
      </c>
      <c r="U638">
        <v>0.18</v>
      </c>
      <c r="V638">
        <v>8.8800000000000008</v>
      </c>
      <c r="W638">
        <v>8.5299999999999994</v>
      </c>
      <c r="X638">
        <v>2.57</v>
      </c>
      <c r="Y638">
        <v>1.1399999999999999</v>
      </c>
      <c r="Z638">
        <v>0.03</v>
      </c>
      <c r="AA638">
        <v>0</v>
      </c>
      <c r="AB638">
        <v>0</v>
      </c>
      <c r="AC638">
        <v>0</v>
      </c>
      <c r="AD638">
        <v>97.94</v>
      </c>
      <c r="AF638" s="15">
        <v>5513</v>
      </c>
      <c r="AG638">
        <v>52.5</v>
      </c>
      <c r="AH638">
        <v>0.77</v>
      </c>
      <c r="AI638">
        <v>8.15</v>
      </c>
      <c r="AJ638">
        <v>9.01</v>
      </c>
      <c r="AK638">
        <v>0.17</v>
      </c>
      <c r="AL638">
        <v>15.81</v>
      </c>
      <c r="AM638">
        <v>12.36</v>
      </c>
      <c r="AN638">
        <v>1.76</v>
      </c>
      <c r="AO638">
        <v>0.02</v>
      </c>
      <c r="AP638">
        <v>0.19</v>
      </c>
      <c r="AR638" s="38"/>
      <c r="AS638" s="38"/>
      <c r="AT638" s="38"/>
      <c r="AU638" s="38"/>
      <c r="AV638" s="38"/>
      <c r="AW638" s="38"/>
      <c r="AX638" s="38"/>
      <c r="AY638" s="38"/>
      <c r="AZ638" s="38"/>
      <c r="BA638" s="38"/>
      <c r="BB638" s="38"/>
      <c r="BC638" s="38"/>
      <c r="DJ638" s="17"/>
      <c r="EH638" s="17"/>
      <c r="EI638" s="17"/>
      <c r="EJ638" s="17"/>
      <c r="EK638" s="17"/>
      <c r="EL638" s="17"/>
      <c r="EM638" s="17"/>
      <c r="EN638" s="17"/>
      <c r="EQ638" s="17"/>
      <c r="ER638" s="17"/>
      <c r="ES638" s="17"/>
      <c r="ET638" s="17"/>
      <c r="EU638" s="17"/>
      <c r="FW638" s="40"/>
      <c r="FX638" s="40"/>
      <c r="FY638" s="40"/>
      <c r="FZ638" s="40"/>
      <c r="GA638" s="40"/>
      <c r="GB638" s="18"/>
      <c r="GC638" s="18"/>
      <c r="GD638" s="19"/>
      <c r="GE638" s="19"/>
      <c r="GF638" s="41"/>
      <c r="GG638" s="41"/>
      <c r="GH638" s="41"/>
      <c r="GI638" s="41"/>
      <c r="GJ638" s="41"/>
      <c r="GK638" s="41"/>
      <c r="GL638" s="41"/>
      <c r="GM638" s="41"/>
      <c r="GN638" s="41"/>
      <c r="GO638" s="41"/>
      <c r="GP638" s="41"/>
      <c r="GQ638" s="41"/>
      <c r="GR638" s="41"/>
      <c r="GS638" s="41"/>
      <c r="GT638" s="41"/>
      <c r="GU638" s="41"/>
      <c r="GV638" s="42"/>
      <c r="GW638" s="42"/>
      <c r="GX638" s="42"/>
      <c r="GY638" s="42"/>
      <c r="GZ638" s="41"/>
      <c r="HA638" s="41"/>
      <c r="HB638" s="41"/>
      <c r="HC638" s="41"/>
      <c r="HD638" s="41"/>
      <c r="HE638" s="41"/>
      <c r="HF638" s="37"/>
      <c r="HG638" s="37"/>
      <c r="HH638" s="43"/>
      <c r="HI638" s="43"/>
      <c r="HJ638" s="41"/>
      <c r="HK638" s="43"/>
      <c r="HL638" s="42"/>
      <c r="HM638" s="18"/>
      <c r="HN638" s="18"/>
      <c r="HO638" s="42"/>
      <c r="HP638" s="18"/>
      <c r="HQ638" s="18"/>
      <c r="HR638" s="19"/>
      <c r="HS638" s="43"/>
      <c r="HT638" s="42"/>
      <c r="HU638" s="41"/>
      <c r="HV638" s="41"/>
      <c r="HW638" s="19"/>
      <c r="HX638" s="43"/>
      <c r="HY638" s="19"/>
      <c r="HZ638" s="41"/>
      <c r="IA638" s="41"/>
      <c r="IB638" s="19"/>
    </row>
    <row r="639" spans="1:236" ht="15.5">
      <c r="A639" s="15">
        <v>5514</v>
      </c>
      <c r="B639" t="s">
        <v>738</v>
      </c>
      <c r="C639" t="s">
        <v>735</v>
      </c>
      <c r="D639">
        <v>0</v>
      </c>
      <c r="E639">
        <f t="shared" si="27"/>
        <v>5.9999999999988063E-2</v>
      </c>
      <c r="F639">
        <f t="shared" si="28"/>
        <v>6.0000000000002274E-2</v>
      </c>
      <c r="G639">
        <f t="shared" si="29"/>
        <v>8</v>
      </c>
      <c r="H639" t="s">
        <v>98</v>
      </c>
      <c r="I639" t="s">
        <v>105</v>
      </c>
      <c r="J639" t="s">
        <v>106</v>
      </c>
      <c r="K639" t="s">
        <v>101</v>
      </c>
      <c r="L639">
        <v>94</v>
      </c>
      <c r="M639">
        <v>1225</v>
      </c>
      <c r="N639">
        <v>0</v>
      </c>
      <c r="O639">
        <v>0.8</v>
      </c>
      <c r="P639" s="15">
        <v>5514</v>
      </c>
      <c r="Q639">
        <v>49.95</v>
      </c>
      <c r="R639">
        <v>1.48</v>
      </c>
      <c r="S639">
        <v>17.78</v>
      </c>
      <c r="T639">
        <v>10.33</v>
      </c>
      <c r="U639">
        <v>0.18</v>
      </c>
      <c r="V639">
        <v>7.11</v>
      </c>
      <c r="W639">
        <v>9.89</v>
      </c>
      <c r="X639">
        <v>3.06</v>
      </c>
      <c r="Y639">
        <v>0.14000000000000001</v>
      </c>
      <c r="Z639">
        <v>0.02</v>
      </c>
      <c r="AA639">
        <v>0</v>
      </c>
      <c r="AB639">
        <v>0</v>
      </c>
      <c r="AC639">
        <v>0</v>
      </c>
      <c r="AD639">
        <v>99.94</v>
      </c>
      <c r="AF639" s="15">
        <v>5514</v>
      </c>
      <c r="AG639">
        <v>49.94</v>
      </c>
      <c r="AH639">
        <v>0.91</v>
      </c>
      <c r="AI639">
        <v>7.96</v>
      </c>
      <c r="AJ639">
        <v>6.9</v>
      </c>
      <c r="AK639">
        <v>0.17</v>
      </c>
      <c r="AL639">
        <v>16.8</v>
      </c>
      <c r="AM639">
        <v>16.93</v>
      </c>
      <c r="AN639">
        <v>0.51</v>
      </c>
      <c r="AO639">
        <v>0.02</v>
      </c>
      <c r="AP639">
        <v>0.16</v>
      </c>
      <c r="AR639" s="38"/>
      <c r="AS639" s="38"/>
      <c r="AT639" s="38"/>
      <c r="AU639" s="38"/>
      <c r="AV639" s="38"/>
      <c r="AW639" s="38"/>
      <c r="AX639" s="38"/>
      <c r="AY639" s="38"/>
      <c r="AZ639" s="38"/>
      <c r="BA639" s="38"/>
      <c r="BB639" s="38"/>
      <c r="BC639" s="38"/>
      <c r="DJ639" s="17"/>
      <c r="EH639" s="17"/>
      <c r="EI639" s="17"/>
      <c r="EJ639" s="17"/>
      <c r="EK639" s="17"/>
      <c r="EL639" s="17"/>
      <c r="EM639" s="17"/>
      <c r="EN639" s="17"/>
      <c r="EQ639" s="17"/>
      <c r="ER639" s="17"/>
      <c r="ES639" s="17"/>
      <c r="ET639" s="17"/>
      <c r="EU639" s="17"/>
      <c r="FW639" s="40"/>
      <c r="FX639" s="40"/>
      <c r="FY639" s="40"/>
      <c r="FZ639" s="40"/>
      <c r="GA639" s="40"/>
      <c r="GB639" s="18"/>
      <c r="GC639" s="18"/>
      <c r="GD639" s="19"/>
      <c r="GE639" s="19"/>
      <c r="GF639" s="41"/>
      <c r="GG639" s="41"/>
      <c r="GH639" s="41"/>
      <c r="GI639" s="41"/>
      <c r="GJ639" s="41"/>
      <c r="GK639" s="41"/>
      <c r="GL639" s="41"/>
      <c r="GM639" s="41"/>
      <c r="GN639" s="41"/>
      <c r="GO639" s="41"/>
      <c r="GP639" s="41"/>
      <c r="GQ639" s="41"/>
      <c r="GR639" s="41"/>
      <c r="GS639" s="41"/>
      <c r="GT639" s="41"/>
      <c r="GU639" s="41"/>
      <c r="GV639" s="42"/>
      <c r="GW639" s="42"/>
      <c r="GX639" s="42"/>
      <c r="GY639" s="42"/>
      <c r="GZ639" s="41"/>
      <c r="HA639" s="41"/>
      <c r="HB639" s="41"/>
      <c r="HC639" s="41"/>
      <c r="HD639" s="41"/>
      <c r="HE639" s="41"/>
      <c r="HF639" s="37"/>
      <c r="HG639" s="37"/>
      <c r="HH639" s="43"/>
      <c r="HI639" s="43"/>
      <c r="HJ639" s="41"/>
      <c r="HK639" s="43"/>
      <c r="HL639" s="42"/>
      <c r="HM639" s="18"/>
      <c r="HN639" s="18"/>
      <c r="HO639" s="42"/>
      <c r="HP639" s="18"/>
      <c r="HQ639" s="18"/>
      <c r="HR639" s="19"/>
      <c r="HS639" s="43"/>
      <c r="HT639" s="42"/>
      <c r="HU639" s="41"/>
      <c r="HV639" s="41"/>
      <c r="HW639" s="19"/>
      <c r="HX639" s="43"/>
      <c r="HY639" s="19"/>
      <c r="HZ639" s="41"/>
      <c r="IA639" s="41"/>
      <c r="IB639" s="19"/>
    </row>
    <row r="640" spans="1:236" ht="15.5">
      <c r="A640" s="15">
        <v>5516</v>
      </c>
      <c r="B640" t="s">
        <v>739</v>
      </c>
      <c r="C640" t="s">
        <v>735</v>
      </c>
      <c r="D640">
        <v>0</v>
      </c>
      <c r="E640">
        <f t="shared" si="27"/>
        <v>0.5</v>
      </c>
      <c r="F640">
        <f t="shared" si="28"/>
        <v>0.5</v>
      </c>
      <c r="G640">
        <f t="shared" si="29"/>
        <v>10</v>
      </c>
      <c r="H640" t="s">
        <v>98</v>
      </c>
      <c r="I640" t="s">
        <v>105</v>
      </c>
      <c r="J640" t="s">
        <v>106</v>
      </c>
      <c r="K640" t="s">
        <v>101</v>
      </c>
      <c r="L640">
        <v>73</v>
      </c>
      <c r="M640">
        <v>1250</v>
      </c>
      <c r="N640">
        <v>0</v>
      </c>
      <c r="O640">
        <v>1</v>
      </c>
      <c r="P640" s="15">
        <v>5516</v>
      </c>
      <c r="Q640">
        <v>49.76</v>
      </c>
      <c r="R640">
        <v>1.5</v>
      </c>
      <c r="S640">
        <v>17.27</v>
      </c>
      <c r="T640">
        <v>10.26</v>
      </c>
      <c r="U640">
        <v>0.17</v>
      </c>
      <c r="V640">
        <v>7.36</v>
      </c>
      <c r="W640">
        <v>10</v>
      </c>
      <c r="X640">
        <v>3.08</v>
      </c>
      <c r="Y640">
        <v>0.1</v>
      </c>
      <c r="Z640">
        <v>0</v>
      </c>
      <c r="AA640">
        <v>0</v>
      </c>
      <c r="AB640">
        <v>0</v>
      </c>
      <c r="AC640">
        <v>0</v>
      </c>
      <c r="AD640">
        <v>99.5</v>
      </c>
      <c r="AF640" s="15">
        <v>5516</v>
      </c>
      <c r="AG640">
        <v>49.85</v>
      </c>
      <c r="AH640">
        <v>0.69</v>
      </c>
      <c r="AI640">
        <v>8.4</v>
      </c>
      <c r="AJ640">
        <v>6.37</v>
      </c>
      <c r="AK640">
        <v>0.15</v>
      </c>
      <c r="AL640">
        <v>16.09</v>
      </c>
      <c r="AM640">
        <v>17.39</v>
      </c>
      <c r="AN640">
        <v>0.66</v>
      </c>
      <c r="AO640">
        <v>0</v>
      </c>
      <c r="AP640">
        <v>0.24</v>
      </c>
      <c r="AR640" s="38"/>
      <c r="AS640" s="38"/>
      <c r="AT640" s="38"/>
      <c r="AU640" s="38"/>
      <c r="AV640" s="38"/>
      <c r="AW640" s="38"/>
      <c r="AX640" s="38"/>
      <c r="AY640" s="38"/>
      <c r="AZ640" s="38"/>
      <c r="BA640" s="38"/>
      <c r="BB640" s="38"/>
      <c r="BC640" s="38"/>
      <c r="DJ640" s="17"/>
      <c r="EH640" s="17"/>
      <c r="EI640" s="17"/>
      <c r="EJ640" s="17"/>
      <c r="EK640" s="17"/>
      <c r="EL640" s="17"/>
      <c r="EM640" s="17"/>
      <c r="EN640" s="17"/>
      <c r="EQ640" s="17"/>
      <c r="ER640" s="17"/>
      <c r="ES640" s="17"/>
      <c r="ET640" s="17"/>
      <c r="EU640" s="17"/>
      <c r="FW640" s="40"/>
      <c r="FX640" s="40"/>
      <c r="FY640" s="40"/>
      <c r="FZ640" s="40"/>
      <c r="GA640" s="40"/>
      <c r="GB640" s="18"/>
      <c r="GC640" s="18"/>
      <c r="GD640" s="19"/>
      <c r="GE640" s="19"/>
      <c r="GF640" s="41"/>
      <c r="GG640" s="41"/>
      <c r="GH640" s="41"/>
      <c r="GI640" s="41"/>
      <c r="GJ640" s="41"/>
      <c r="GK640" s="41"/>
      <c r="GL640" s="41"/>
      <c r="GM640" s="41"/>
      <c r="GN640" s="41"/>
      <c r="GO640" s="41"/>
      <c r="GP640" s="41"/>
      <c r="GQ640" s="41"/>
      <c r="GR640" s="41"/>
      <c r="GS640" s="41"/>
      <c r="GT640" s="41"/>
      <c r="GU640" s="41"/>
      <c r="GV640" s="42"/>
      <c r="GW640" s="42"/>
      <c r="GX640" s="42"/>
      <c r="GY640" s="42"/>
      <c r="GZ640" s="41"/>
      <c r="HA640" s="41"/>
      <c r="HB640" s="41"/>
      <c r="HC640" s="41"/>
      <c r="HD640" s="41"/>
      <c r="HE640" s="41"/>
      <c r="HF640" s="37"/>
      <c r="HG640" s="37"/>
      <c r="HH640" s="43"/>
      <c r="HI640" s="43"/>
      <c r="HJ640" s="41"/>
      <c r="HK640" s="43"/>
      <c r="HL640" s="42"/>
      <c r="HM640" s="18"/>
      <c r="HN640" s="18"/>
      <c r="HO640" s="42"/>
      <c r="HP640" s="18"/>
      <c r="HQ640" s="18"/>
      <c r="HR640" s="19"/>
      <c r="HS640" s="43"/>
      <c r="HT640" s="42"/>
      <c r="HU640" s="41"/>
      <c r="HV640" s="41"/>
      <c r="HW640" s="19"/>
      <c r="HX640" s="43"/>
      <c r="HY640" s="19"/>
      <c r="HZ640" s="41"/>
      <c r="IA640" s="41"/>
      <c r="IB640" s="19"/>
    </row>
    <row r="641" spans="1:236" ht="15.5">
      <c r="A641" s="15">
        <v>5517</v>
      </c>
      <c r="B641" t="s">
        <v>740</v>
      </c>
      <c r="C641" t="s">
        <v>735</v>
      </c>
      <c r="D641">
        <v>0</v>
      </c>
      <c r="E641">
        <f t="shared" si="27"/>
        <v>0.63999999999998636</v>
      </c>
      <c r="F641">
        <f t="shared" si="28"/>
        <v>0.62999999999999545</v>
      </c>
      <c r="G641">
        <f t="shared" si="29"/>
        <v>10</v>
      </c>
      <c r="H641" t="s">
        <v>98</v>
      </c>
      <c r="I641" t="s">
        <v>105</v>
      </c>
      <c r="J641" t="s">
        <v>106</v>
      </c>
      <c r="K641" t="s">
        <v>101</v>
      </c>
      <c r="L641">
        <v>72</v>
      </c>
      <c r="M641">
        <v>1270</v>
      </c>
      <c r="N641">
        <v>0</v>
      </c>
      <c r="O641">
        <v>1</v>
      </c>
      <c r="P641" s="15">
        <v>5517</v>
      </c>
      <c r="Q641">
        <v>49.9</v>
      </c>
      <c r="R641">
        <v>1.59</v>
      </c>
      <c r="S641">
        <v>17.16</v>
      </c>
      <c r="T641">
        <v>10.31</v>
      </c>
      <c r="U641">
        <v>0.16</v>
      </c>
      <c r="V641">
        <v>7.21</v>
      </c>
      <c r="W641">
        <v>9.9499999999999993</v>
      </c>
      <c r="X641">
        <v>2.95</v>
      </c>
      <c r="Y641">
        <v>0.12</v>
      </c>
      <c r="Z641">
        <v>0.01</v>
      </c>
      <c r="AA641">
        <v>0</v>
      </c>
      <c r="AB641">
        <v>0</v>
      </c>
      <c r="AC641">
        <v>0</v>
      </c>
      <c r="AD641">
        <v>99.37</v>
      </c>
      <c r="AF641" s="15">
        <v>5517</v>
      </c>
      <c r="AG641">
        <v>50.17</v>
      </c>
      <c r="AH641">
        <v>0.88</v>
      </c>
      <c r="AI641">
        <v>9.08</v>
      </c>
      <c r="AJ641">
        <v>7.78</v>
      </c>
      <c r="AK641">
        <v>0.14000000000000001</v>
      </c>
      <c r="AL641">
        <v>15.44</v>
      </c>
      <c r="AM641">
        <v>15.86</v>
      </c>
      <c r="AN641">
        <v>0.63</v>
      </c>
      <c r="AO641">
        <v>0</v>
      </c>
      <c r="AP641">
        <v>0.08</v>
      </c>
      <c r="AR641" s="38"/>
      <c r="AS641" s="38"/>
      <c r="AT641" s="38"/>
      <c r="AU641" s="38"/>
      <c r="AV641" s="38"/>
      <c r="AW641" s="38"/>
      <c r="AX641" s="38"/>
      <c r="AY641" s="38"/>
      <c r="AZ641" s="38"/>
      <c r="BA641" s="38"/>
      <c r="BB641" s="38"/>
      <c r="BC641" s="38"/>
      <c r="DJ641" s="17"/>
      <c r="EH641" s="17"/>
      <c r="EI641" s="17"/>
      <c r="EJ641" s="17"/>
      <c r="EK641" s="17"/>
      <c r="EL641" s="17"/>
      <c r="EM641" s="17"/>
      <c r="EN641" s="17"/>
      <c r="EQ641" s="17"/>
      <c r="ER641" s="17"/>
      <c r="ES641" s="17"/>
      <c r="ET641" s="17"/>
      <c r="EU641" s="17"/>
      <c r="FW641" s="40"/>
      <c r="FX641" s="40"/>
      <c r="FY641" s="40"/>
      <c r="FZ641" s="40"/>
      <c r="GA641" s="40"/>
      <c r="GB641" s="18"/>
      <c r="GC641" s="18"/>
      <c r="GD641" s="19"/>
      <c r="GE641" s="19"/>
      <c r="GF641" s="41"/>
      <c r="GG641" s="41"/>
      <c r="GH641" s="41"/>
      <c r="GI641" s="41"/>
      <c r="GJ641" s="41"/>
      <c r="GK641" s="41"/>
      <c r="GL641" s="41"/>
      <c r="GM641" s="41"/>
      <c r="GN641" s="41"/>
      <c r="GO641" s="41"/>
      <c r="GP641" s="41"/>
      <c r="GQ641" s="41"/>
      <c r="GR641" s="41"/>
      <c r="GS641" s="41"/>
      <c r="GT641" s="41"/>
      <c r="GU641" s="41"/>
      <c r="GV641" s="42"/>
      <c r="GW641" s="42"/>
      <c r="GX641" s="42"/>
      <c r="GY641" s="42"/>
      <c r="GZ641" s="41"/>
      <c r="HA641" s="41"/>
      <c r="HB641" s="41"/>
      <c r="HC641" s="41"/>
      <c r="HD641" s="41"/>
      <c r="HE641" s="41"/>
      <c r="HF641" s="37"/>
      <c r="HG641" s="37"/>
      <c r="HH641" s="43"/>
      <c r="HI641" s="43"/>
      <c r="HJ641" s="41"/>
      <c r="HK641" s="43"/>
      <c r="HL641" s="42"/>
      <c r="HM641" s="18"/>
      <c r="HN641" s="18"/>
      <c r="HO641" s="42"/>
      <c r="HP641" s="18"/>
      <c r="HQ641" s="18"/>
      <c r="HR641" s="19"/>
      <c r="HS641" s="43"/>
      <c r="HT641" s="42"/>
      <c r="HU641" s="41"/>
      <c r="HV641" s="41"/>
      <c r="HW641" s="19"/>
      <c r="HX641" s="43"/>
      <c r="HY641" s="19"/>
      <c r="HZ641" s="41"/>
      <c r="IA641" s="41"/>
      <c r="IB641" s="19"/>
    </row>
    <row r="642" spans="1:236" ht="15.5">
      <c r="A642" s="15">
        <v>5518</v>
      </c>
      <c r="B642" t="s">
        <v>741</v>
      </c>
      <c r="C642" t="s">
        <v>735</v>
      </c>
      <c r="D642">
        <v>0</v>
      </c>
      <c r="E642">
        <f t="shared" si="27"/>
        <v>7.9999999999998295E-2</v>
      </c>
      <c r="F642">
        <f t="shared" si="28"/>
        <v>9.0000000000003411E-2</v>
      </c>
      <c r="G642">
        <f t="shared" si="29"/>
        <v>12</v>
      </c>
      <c r="H642" t="s">
        <v>98</v>
      </c>
      <c r="I642" t="s">
        <v>105</v>
      </c>
      <c r="J642" t="s">
        <v>106</v>
      </c>
      <c r="K642" t="s">
        <v>101</v>
      </c>
      <c r="L642">
        <v>63</v>
      </c>
      <c r="M642">
        <v>1275</v>
      </c>
      <c r="N642">
        <v>0</v>
      </c>
      <c r="O642">
        <v>1.2</v>
      </c>
      <c r="P642" s="15">
        <v>5518</v>
      </c>
      <c r="Q642">
        <v>49.84</v>
      </c>
      <c r="R642">
        <v>1.58</v>
      </c>
      <c r="S642">
        <v>18.059999999999999</v>
      </c>
      <c r="T642">
        <v>10.7</v>
      </c>
      <c r="U642">
        <v>0.19</v>
      </c>
      <c r="V642">
        <v>6.76</v>
      </c>
      <c r="W642">
        <v>9.41</v>
      </c>
      <c r="X642">
        <v>3.19</v>
      </c>
      <c r="Y642">
        <v>0.16</v>
      </c>
      <c r="Z642">
        <v>0.03</v>
      </c>
      <c r="AA642">
        <v>0</v>
      </c>
      <c r="AB642">
        <v>0</v>
      </c>
      <c r="AC642">
        <v>0</v>
      </c>
      <c r="AD642">
        <v>99.91</v>
      </c>
      <c r="AF642" s="15">
        <v>5518</v>
      </c>
      <c r="AG642">
        <v>48.66</v>
      </c>
      <c r="AH642">
        <v>1.19</v>
      </c>
      <c r="AI642">
        <v>10.45</v>
      </c>
      <c r="AJ642">
        <v>9.2899999999999991</v>
      </c>
      <c r="AK642">
        <v>0.22</v>
      </c>
      <c r="AL642">
        <v>14.57</v>
      </c>
      <c r="AM642">
        <v>15.26</v>
      </c>
      <c r="AN642">
        <v>0.87</v>
      </c>
      <c r="AO642">
        <v>0.02</v>
      </c>
      <c r="AP642">
        <v>0.06</v>
      </c>
      <c r="AR642" s="38"/>
      <c r="AS642" s="38"/>
      <c r="AT642" s="38"/>
      <c r="AU642" s="38"/>
      <c r="AV642" s="38"/>
      <c r="AW642" s="38"/>
      <c r="AX642" s="38"/>
      <c r="AY642" s="38"/>
      <c r="AZ642" s="38"/>
      <c r="BA642" s="38"/>
      <c r="BB642" s="38"/>
      <c r="BC642" s="38"/>
      <c r="DJ642" s="17"/>
      <c r="EH642" s="17"/>
      <c r="EI642" s="17"/>
      <c r="EJ642" s="17"/>
      <c r="EK642" s="17"/>
      <c r="EL642" s="17"/>
      <c r="EM642" s="17"/>
      <c r="EN642" s="17"/>
      <c r="EQ642" s="17"/>
      <c r="ER642" s="17"/>
      <c r="ES642" s="17"/>
      <c r="ET642" s="17"/>
      <c r="EU642" s="17"/>
      <c r="FW642" s="40"/>
      <c r="FX642" s="40"/>
      <c r="FY642" s="40"/>
      <c r="FZ642" s="40"/>
      <c r="GA642" s="40"/>
      <c r="GB642" s="18"/>
      <c r="GC642" s="18"/>
      <c r="GD642" s="19"/>
      <c r="GE642" s="19"/>
      <c r="GF642" s="41"/>
      <c r="GG642" s="41"/>
      <c r="GH642" s="41"/>
      <c r="GI642" s="41"/>
      <c r="GJ642" s="41"/>
      <c r="GK642" s="41"/>
      <c r="GL642" s="41"/>
      <c r="GM642" s="41"/>
      <c r="GN642" s="41"/>
      <c r="GO642" s="41"/>
      <c r="GP642" s="41"/>
      <c r="GQ642" s="41"/>
      <c r="GR642" s="41"/>
      <c r="GS642" s="41"/>
      <c r="GT642" s="41"/>
      <c r="GU642" s="41"/>
      <c r="GV642" s="42"/>
      <c r="GW642" s="42"/>
      <c r="GX642" s="42"/>
      <c r="GY642" s="42"/>
      <c r="GZ642" s="41"/>
      <c r="HA642" s="41"/>
      <c r="HB642" s="41"/>
      <c r="HC642" s="41"/>
      <c r="HD642" s="41"/>
      <c r="HE642" s="41"/>
      <c r="HF642" s="37"/>
      <c r="HG642" s="37"/>
      <c r="HH642" s="43"/>
      <c r="HI642" s="43"/>
      <c r="HJ642" s="41"/>
      <c r="HK642" s="43"/>
      <c r="HL642" s="42"/>
      <c r="HM642" s="18"/>
      <c r="HN642" s="18"/>
      <c r="HO642" s="42"/>
      <c r="HP642" s="18"/>
      <c r="HQ642" s="18"/>
      <c r="HR642" s="19"/>
      <c r="HS642" s="43"/>
      <c r="HT642" s="42"/>
      <c r="HU642" s="41"/>
      <c r="HV642" s="41"/>
      <c r="HW642" s="19"/>
      <c r="HX642" s="43"/>
      <c r="HY642" s="19"/>
      <c r="HZ642" s="41"/>
      <c r="IA642" s="41"/>
      <c r="IB642" s="19"/>
    </row>
    <row r="643" spans="1:236" ht="15.5">
      <c r="A643" s="15">
        <v>5519</v>
      </c>
      <c r="B643" t="s">
        <v>742</v>
      </c>
      <c r="C643" t="s">
        <v>735</v>
      </c>
      <c r="D643">
        <v>0</v>
      </c>
      <c r="E643">
        <f t="shared" ref="E643:E706" si="30">100-SUM(Q643:AA643)</f>
        <v>1.2599999999999909</v>
      </c>
      <c r="F643">
        <f t="shared" ref="F643:F706" si="31">100-AD643</f>
        <v>1.2600000000000051</v>
      </c>
      <c r="G643">
        <f t="shared" ref="G643:G706" si="32">10*O643</f>
        <v>15</v>
      </c>
      <c r="H643" t="s">
        <v>98</v>
      </c>
      <c r="I643" t="s">
        <v>105</v>
      </c>
      <c r="J643" t="s">
        <v>106</v>
      </c>
      <c r="K643" t="s">
        <v>101</v>
      </c>
      <c r="L643">
        <v>93</v>
      </c>
      <c r="M643">
        <v>1300</v>
      </c>
      <c r="N643">
        <v>0</v>
      </c>
      <c r="O643">
        <v>1.5</v>
      </c>
      <c r="P643" s="15">
        <v>5519</v>
      </c>
      <c r="Q643">
        <v>49.11</v>
      </c>
      <c r="R643">
        <v>1.63</v>
      </c>
      <c r="S643">
        <v>17.690000000000001</v>
      </c>
      <c r="T643">
        <v>10.77</v>
      </c>
      <c r="U643">
        <v>0.18</v>
      </c>
      <c r="V643">
        <v>6.51</v>
      </c>
      <c r="W643">
        <v>9.08</v>
      </c>
      <c r="X643">
        <v>3.6</v>
      </c>
      <c r="Y643">
        <v>0.16</v>
      </c>
      <c r="Z643">
        <v>0.01</v>
      </c>
      <c r="AA643">
        <v>0</v>
      </c>
      <c r="AB643">
        <v>0</v>
      </c>
      <c r="AC643">
        <v>0</v>
      </c>
      <c r="AD643">
        <v>98.74</v>
      </c>
      <c r="AF643" s="15">
        <v>5519</v>
      </c>
      <c r="AG643">
        <v>49.16</v>
      </c>
      <c r="AH643">
        <v>0.71</v>
      </c>
      <c r="AI643">
        <v>10.35</v>
      </c>
      <c r="AJ643">
        <v>6.59</v>
      </c>
      <c r="AK643">
        <v>0.14000000000000001</v>
      </c>
      <c r="AL643">
        <v>14.36</v>
      </c>
      <c r="AM643">
        <v>16.989999999999998</v>
      </c>
      <c r="AN643">
        <v>1</v>
      </c>
      <c r="AO643">
        <v>0.01</v>
      </c>
      <c r="AP643">
        <v>0.14000000000000001</v>
      </c>
      <c r="AR643" s="38"/>
      <c r="AS643" s="38"/>
      <c r="AT643" s="38"/>
      <c r="AU643" s="38"/>
      <c r="AV643" s="38"/>
      <c r="AW643" s="38"/>
      <c r="AX643" s="38"/>
      <c r="AY643" s="38"/>
      <c r="AZ643" s="38"/>
      <c r="BA643" s="38"/>
      <c r="BB643" s="38"/>
      <c r="BC643" s="38"/>
      <c r="DJ643" s="17"/>
      <c r="EH643" s="17"/>
      <c r="EI643" s="17"/>
      <c r="EJ643" s="17"/>
      <c r="EK643" s="17"/>
      <c r="EL643" s="17"/>
      <c r="EM643" s="17"/>
      <c r="EN643" s="17"/>
      <c r="EQ643" s="17"/>
      <c r="ER643" s="17"/>
      <c r="ES643" s="17"/>
      <c r="ET643" s="17"/>
      <c r="EU643" s="17"/>
      <c r="FW643" s="40"/>
      <c r="FX643" s="40"/>
      <c r="FY643" s="40"/>
      <c r="FZ643" s="40"/>
      <c r="GA643" s="40"/>
      <c r="GB643" s="18"/>
      <c r="GC643" s="18"/>
      <c r="GD643" s="19"/>
      <c r="GE643" s="19"/>
      <c r="GF643" s="41"/>
      <c r="GG643" s="41"/>
      <c r="GH643" s="41"/>
      <c r="GI643" s="41"/>
      <c r="GJ643" s="41"/>
      <c r="GK643" s="41"/>
      <c r="GL643" s="41"/>
      <c r="GM643" s="41"/>
      <c r="GN643" s="41"/>
      <c r="GO643" s="41"/>
      <c r="GP643" s="41"/>
      <c r="GQ643" s="41"/>
      <c r="GR643" s="41"/>
      <c r="GS643" s="41"/>
      <c r="GT643" s="41"/>
      <c r="GU643" s="41"/>
      <c r="GV643" s="42"/>
      <c r="GW643" s="42"/>
      <c r="GX643" s="42"/>
      <c r="GY643" s="42"/>
      <c r="GZ643" s="41"/>
      <c r="HA643" s="41"/>
      <c r="HB643" s="41"/>
      <c r="HC643" s="41"/>
      <c r="HD643" s="41"/>
      <c r="HE643" s="41"/>
      <c r="HF643" s="37"/>
      <c r="HG643" s="37"/>
      <c r="HH643" s="43"/>
      <c r="HI643" s="43"/>
      <c r="HJ643" s="41"/>
      <c r="HK643" s="43"/>
      <c r="HL643" s="42"/>
      <c r="HM643" s="18"/>
      <c r="HN643" s="18"/>
      <c r="HO643" s="42"/>
      <c r="HP643" s="18"/>
      <c r="HQ643" s="18"/>
      <c r="HR643" s="19"/>
      <c r="HS643" s="43"/>
      <c r="HT643" s="42"/>
      <c r="HU643" s="41"/>
      <c r="HV643" s="41"/>
      <c r="HW643" s="19"/>
      <c r="HX643" s="43"/>
      <c r="HY643" s="19"/>
      <c r="HZ643" s="41"/>
      <c r="IA643" s="41"/>
      <c r="IB643" s="19"/>
    </row>
    <row r="644" spans="1:236" ht="15.5">
      <c r="A644" s="15">
        <v>5520</v>
      </c>
      <c r="B644" t="s">
        <v>743</v>
      </c>
      <c r="C644" t="s">
        <v>735</v>
      </c>
      <c r="D644">
        <v>0</v>
      </c>
      <c r="E644">
        <f t="shared" si="30"/>
        <v>1.3000000000000256</v>
      </c>
      <c r="F644">
        <f t="shared" si="31"/>
        <v>1.3100000000000023</v>
      </c>
      <c r="G644">
        <f t="shared" si="32"/>
        <v>20</v>
      </c>
      <c r="H644" t="s">
        <v>98</v>
      </c>
      <c r="I644" t="s">
        <v>105</v>
      </c>
      <c r="J644" t="s">
        <v>106</v>
      </c>
      <c r="K644" t="s">
        <v>101</v>
      </c>
      <c r="L644">
        <v>96</v>
      </c>
      <c r="M644">
        <v>1340</v>
      </c>
      <c r="N644">
        <v>0</v>
      </c>
      <c r="O644">
        <v>2</v>
      </c>
      <c r="P644" s="15">
        <v>5520</v>
      </c>
      <c r="Q644">
        <v>49.55</v>
      </c>
      <c r="R644">
        <v>1.66</v>
      </c>
      <c r="S644">
        <v>17.46</v>
      </c>
      <c r="T644">
        <v>10.44</v>
      </c>
      <c r="U644">
        <v>0.17</v>
      </c>
      <c r="V644">
        <v>6.48</v>
      </c>
      <c r="W644">
        <v>9.2899999999999991</v>
      </c>
      <c r="X644">
        <v>3.46</v>
      </c>
      <c r="Y644">
        <v>0.17</v>
      </c>
      <c r="Z644">
        <v>0.02</v>
      </c>
      <c r="AA644">
        <v>0</v>
      </c>
      <c r="AB644">
        <v>0</v>
      </c>
      <c r="AC644">
        <v>0</v>
      </c>
      <c r="AD644">
        <v>98.69</v>
      </c>
      <c r="AF644" s="15">
        <v>5520</v>
      </c>
      <c r="AG644">
        <v>50.12</v>
      </c>
      <c r="AH644">
        <v>0.61</v>
      </c>
      <c r="AI644">
        <v>11.17</v>
      </c>
      <c r="AJ644">
        <v>6.19</v>
      </c>
      <c r="AK644">
        <v>0.13</v>
      </c>
      <c r="AL644">
        <v>13.06</v>
      </c>
      <c r="AM644">
        <v>17.13</v>
      </c>
      <c r="AN644">
        <v>1.57</v>
      </c>
      <c r="AO644">
        <v>0.01</v>
      </c>
      <c r="AP644">
        <v>0.17</v>
      </c>
      <c r="AR644" s="38"/>
      <c r="AS644" s="38"/>
      <c r="AT644" s="38"/>
      <c r="AU644" s="38"/>
      <c r="AV644" s="38"/>
      <c r="AW644" s="38"/>
      <c r="AX644" s="38"/>
      <c r="AY644" s="38"/>
      <c r="AZ644" s="38"/>
      <c r="BA644" s="38"/>
      <c r="BB644" s="38"/>
      <c r="BC644" s="38"/>
      <c r="DJ644" s="17"/>
      <c r="EH644" s="17"/>
      <c r="EI644" s="17"/>
      <c r="EJ644" s="17"/>
      <c r="EK644" s="17"/>
      <c r="EL644" s="17"/>
      <c r="EM644" s="17"/>
      <c r="EN644" s="17"/>
      <c r="EQ644" s="17"/>
      <c r="ER644" s="17"/>
      <c r="ES644" s="17"/>
      <c r="ET644" s="17"/>
      <c r="EU644" s="17"/>
      <c r="FW644" s="40"/>
      <c r="FX644" s="40"/>
      <c r="FY644" s="40"/>
      <c r="FZ644" s="40"/>
      <c r="GA644" s="40"/>
      <c r="GB644" s="18"/>
      <c r="GC644" s="18"/>
      <c r="GD644" s="19"/>
      <c r="GE644" s="19"/>
      <c r="GF644" s="41"/>
      <c r="GG644" s="41"/>
      <c r="GH644" s="41"/>
      <c r="GI644" s="41"/>
      <c r="GJ644" s="41"/>
      <c r="GK644" s="41"/>
      <c r="GL644" s="41"/>
      <c r="GM644" s="41"/>
      <c r="GN644" s="41"/>
      <c r="GO644" s="41"/>
      <c r="GP644" s="41"/>
      <c r="GQ644" s="41"/>
      <c r="GR644" s="41"/>
      <c r="GS644" s="41"/>
      <c r="GT644" s="41"/>
      <c r="GU644" s="41"/>
      <c r="GV644" s="42"/>
      <c r="GW644" s="42"/>
      <c r="GX644" s="42"/>
      <c r="GY644" s="42"/>
      <c r="GZ644" s="41"/>
      <c r="HA644" s="41"/>
      <c r="HB644" s="41"/>
      <c r="HC644" s="41"/>
      <c r="HD644" s="41"/>
      <c r="HE644" s="41"/>
      <c r="HF644" s="37"/>
      <c r="HG644" s="37"/>
      <c r="HH644" s="43"/>
      <c r="HI644" s="43"/>
      <c r="HJ644" s="41"/>
      <c r="HK644" s="43"/>
      <c r="HL644" s="42"/>
      <c r="HM644" s="18"/>
      <c r="HN644" s="18"/>
      <c r="HO644" s="42"/>
      <c r="HP644" s="18"/>
      <c r="HQ644" s="18"/>
      <c r="HR644" s="19"/>
      <c r="HS644" s="43"/>
      <c r="HT644" s="42"/>
      <c r="HU644" s="41"/>
      <c r="HV644" s="41"/>
      <c r="HW644" s="19"/>
      <c r="HX644" s="43"/>
      <c r="HY644" s="19"/>
      <c r="HZ644" s="41"/>
      <c r="IA644" s="41"/>
      <c r="IB644" s="19"/>
    </row>
    <row r="645" spans="1:236" ht="15.5">
      <c r="A645" s="15">
        <v>5521</v>
      </c>
      <c r="B645" t="s">
        <v>744</v>
      </c>
      <c r="C645" t="s">
        <v>735</v>
      </c>
      <c r="D645">
        <v>0</v>
      </c>
      <c r="E645">
        <f t="shared" si="30"/>
        <v>2.9399999999999977</v>
      </c>
      <c r="F645">
        <f t="shared" si="31"/>
        <v>2.9300000000000068</v>
      </c>
      <c r="G645">
        <f t="shared" si="32"/>
        <v>8</v>
      </c>
      <c r="H645" t="s">
        <v>98</v>
      </c>
      <c r="I645" t="s">
        <v>105</v>
      </c>
      <c r="J645" t="s">
        <v>106</v>
      </c>
      <c r="K645" t="s">
        <v>101</v>
      </c>
      <c r="L645">
        <v>72</v>
      </c>
      <c r="M645">
        <v>1200</v>
      </c>
      <c r="N645">
        <v>0</v>
      </c>
      <c r="O645">
        <v>0.8</v>
      </c>
      <c r="P645" s="15">
        <v>5521</v>
      </c>
      <c r="Q645">
        <v>46.89</v>
      </c>
      <c r="R645">
        <v>2.37</v>
      </c>
      <c r="S645">
        <v>17.260000000000002</v>
      </c>
      <c r="T645">
        <v>10.32</v>
      </c>
      <c r="U645">
        <v>0.18</v>
      </c>
      <c r="V645">
        <v>6.88</v>
      </c>
      <c r="W645">
        <v>8.76</v>
      </c>
      <c r="X645">
        <v>4.3</v>
      </c>
      <c r="Y645">
        <v>0.08</v>
      </c>
      <c r="Z645">
        <v>0.02</v>
      </c>
      <c r="AA645">
        <v>0</v>
      </c>
      <c r="AB645">
        <v>0</v>
      </c>
      <c r="AC645">
        <v>0</v>
      </c>
      <c r="AD645">
        <v>97.07</v>
      </c>
      <c r="AF645" s="15">
        <v>5521</v>
      </c>
      <c r="AG645">
        <v>51.01</v>
      </c>
      <c r="AH645">
        <v>0.95</v>
      </c>
      <c r="AI645">
        <v>5.43</v>
      </c>
      <c r="AJ645">
        <v>6.59</v>
      </c>
      <c r="AK645">
        <v>0.21</v>
      </c>
      <c r="AL645">
        <v>17.68</v>
      </c>
      <c r="AM645">
        <v>17.78</v>
      </c>
      <c r="AN645">
        <v>0.72</v>
      </c>
      <c r="AO645">
        <v>0</v>
      </c>
      <c r="AP645">
        <v>0.21</v>
      </c>
      <c r="AR645" s="38"/>
      <c r="AS645" s="38"/>
      <c r="AT645" s="38"/>
      <c r="AU645" s="38"/>
      <c r="AV645" s="38"/>
      <c r="AW645" s="38"/>
      <c r="AX645" s="38"/>
      <c r="AY645" s="38"/>
      <c r="AZ645" s="38"/>
      <c r="BA645" s="38"/>
      <c r="BB645" s="38"/>
      <c r="BC645" s="38"/>
      <c r="DJ645" s="17"/>
      <c r="EH645" s="17"/>
      <c r="EI645" s="17"/>
      <c r="EJ645" s="17"/>
      <c r="EK645" s="17"/>
      <c r="EL645" s="17"/>
      <c r="EM645" s="17"/>
      <c r="EN645" s="17"/>
      <c r="EQ645" s="17"/>
      <c r="ER645" s="17"/>
      <c r="ES645" s="17"/>
      <c r="ET645" s="17"/>
      <c r="EU645" s="17"/>
      <c r="FW645" s="40"/>
      <c r="FX645" s="40"/>
      <c r="FY645" s="40"/>
      <c r="FZ645" s="40"/>
      <c r="GA645" s="40"/>
      <c r="GB645" s="18"/>
      <c r="GC645" s="18"/>
      <c r="GD645" s="19"/>
      <c r="GE645" s="19"/>
      <c r="GF645" s="41"/>
      <c r="GG645" s="41"/>
      <c r="GH645" s="41"/>
      <c r="GI645" s="41"/>
      <c r="GJ645" s="41"/>
      <c r="GK645" s="41"/>
      <c r="GL645" s="41"/>
      <c r="GM645" s="41"/>
      <c r="GN645" s="41"/>
      <c r="GO645" s="41"/>
      <c r="GP645" s="41"/>
      <c r="GQ645" s="41"/>
      <c r="GR645" s="41"/>
      <c r="GS645" s="41"/>
      <c r="GT645" s="41"/>
      <c r="GU645" s="41"/>
      <c r="GV645" s="42"/>
      <c r="GW645" s="42"/>
      <c r="GX645" s="42"/>
      <c r="GY645" s="42"/>
      <c r="GZ645" s="41"/>
      <c r="HA645" s="41"/>
      <c r="HB645" s="41"/>
      <c r="HC645" s="41"/>
      <c r="HD645" s="41"/>
      <c r="HE645" s="41"/>
      <c r="HF645" s="37"/>
      <c r="HG645" s="37"/>
      <c r="HH645" s="43"/>
      <c r="HI645" s="43"/>
      <c r="HJ645" s="41"/>
      <c r="HK645" s="43"/>
      <c r="HL645" s="42"/>
      <c r="HM645" s="18"/>
      <c r="HN645" s="18"/>
      <c r="HO645" s="42"/>
      <c r="HP645" s="18"/>
      <c r="HQ645" s="18"/>
      <c r="HR645" s="19"/>
      <c r="HS645" s="43"/>
      <c r="HT645" s="42"/>
      <c r="HU645" s="41"/>
      <c r="HV645" s="41"/>
      <c r="HW645" s="19"/>
      <c r="HX645" s="43"/>
      <c r="HY645" s="19"/>
      <c r="HZ645" s="41"/>
      <c r="IA645" s="41"/>
      <c r="IB645" s="19"/>
    </row>
    <row r="646" spans="1:236" ht="15.5">
      <c r="A646" s="15">
        <v>5522</v>
      </c>
      <c r="B646" t="s">
        <v>745</v>
      </c>
      <c r="C646" t="s">
        <v>735</v>
      </c>
      <c r="D646">
        <v>0</v>
      </c>
      <c r="E646">
        <f t="shared" si="30"/>
        <v>0.40999999999999659</v>
      </c>
      <c r="F646">
        <f t="shared" si="31"/>
        <v>0.40000000000000568</v>
      </c>
      <c r="G646">
        <f t="shared" si="32"/>
        <v>10</v>
      </c>
      <c r="H646" t="s">
        <v>98</v>
      </c>
      <c r="I646" t="s">
        <v>105</v>
      </c>
      <c r="J646" t="s">
        <v>106</v>
      </c>
      <c r="K646" t="s">
        <v>101</v>
      </c>
      <c r="L646">
        <v>166</v>
      </c>
      <c r="M646">
        <v>1100</v>
      </c>
      <c r="N646">
        <v>0</v>
      </c>
      <c r="O646">
        <v>1</v>
      </c>
      <c r="P646" s="15">
        <v>5522</v>
      </c>
      <c r="Q646">
        <v>50.82</v>
      </c>
      <c r="R646">
        <v>2.2400000000000002</v>
      </c>
      <c r="S646">
        <v>19.34</v>
      </c>
      <c r="T646">
        <v>11.09</v>
      </c>
      <c r="U646">
        <v>0.19</v>
      </c>
      <c r="V646">
        <v>3.78</v>
      </c>
      <c r="W646">
        <v>6.41</v>
      </c>
      <c r="X646">
        <v>5.6</v>
      </c>
      <c r="Y646">
        <v>0.12</v>
      </c>
      <c r="Z646">
        <v>0</v>
      </c>
      <c r="AA646">
        <v>0</v>
      </c>
      <c r="AB646">
        <v>0</v>
      </c>
      <c r="AC646">
        <v>0</v>
      </c>
      <c r="AD646">
        <v>99.6</v>
      </c>
      <c r="AF646" s="15">
        <v>5522</v>
      </c>
      <c r="AG646">
        <v>48.99</v>
      </c>
      <c r="AH646">
        <v>1.63</v>
      </c>
      <c r="AI646">
        <v>8.6300000000000008</v>
      </c>
      <c r="AJ646">
        <v>10.58</v>
      </c>
      <c r="AK646">
        <v>0.24</v>
      </c>
      <c r="AL646">
        <v>13.16</v>
      </c>
      <c r="AM646">
        <v>16.059999999999999</v>
      </c>
      <c r="AN646">
        <v>0.87</v>
      </c>
      <c r="AO646">
        <v>0</v>
      </c>
      <c r="AP646">
        <v>0</v>
      </c>
      <c r="AR646" s="38"/>
      <c r="AS646" s="38"/>
      <c r="AT646" s="38"/>
      <c r="AU646" s="38"/>
      <c r="AV646" s="38"/>
      <c r="AW646" s="38"/>
      <c r="AX646" s="38"/>
      <c r="AY646" s="38"/>
      <c r="AZ646" s="38"/>
      <c r="BA646" s="38"/>
      <c r="BB646" s="38"/>
      <c r="BC646" s="38"/>
      <c r="DJ646" s="17"/>
      <c r="EH646" s="17"/>
      <c r="EI646" s="17"/>
      <c r="EJ646" s="17"/>
      <c r="EK646" s="17"/>
      <c r="EL646" s="17"/>
      <c r="EM646" s="17"/>
      <c r="EN646" s="17"/>
      <c r="EQ646" s="17"/>
      <c r="ER646" s="17"/>
      <c r="ES646" s="17"/>
      <c r="ET646" s="17"/>
      <c r="EU646" s="17"/>
      <c r="FW646" s="40"/>
      <c r="FX646" s="40"/>
      <c r="FY646" s="40"/>
      <c r="FZ646" s="40"/>
      <c r="GA646" s="40"/>
      <c r="GB646" s="18"/>
      <c r="GC646" s="18"/>
      <c r="GD646" s="19"/>
      <c r="GE646" s="19"/>
      <c r="GF646" s="41"/>
      <c r="GG646" s="41"/>
      <c r="GH646" s="41"/>
      <c r="GI646" s="41"/>
      <c r="GJ646" s="41"/>
      <c r="GK646" s="41"/>
      <c r="GL646" s="41"/>
      <c r="GM646" s="41"/>
      <c r="GN646" s="41"/>
      <c r="GO646" s="41"/>
      <c r="GP646" s="41"/>
      <c r="GQ646" s="41"/>
      <c r="GR646" s="41"/>
      <c r="GS646" s="41"/>
      <c r="GT646" s="41"/>
      <c r="GU646" s="41"/>
      <c r="GV646" s="42"/>
      <c r="GW646" s="42"/>
      <c r="GX646" s="42"/>
      <c r="GY646" s="42"/>
      <c r="GZ646" s="41"/>
      <c r="HA646" s="41"/>
      <c r="HB646" s="41"/>
      <c r="HC646" s="41"/>
      <c r="HD646" s="41"/>
      <c r="HE646" s="41"/>
      <c r="HF646" s="37"/>
      <c r="HG646" s="37"/>
      <c r="HH646" s="43"/>
      <c r="HI646" s="43"/>
      <c r="HJ646" s="41"/>
      <c r="HK646" s="43"/>
      <c r="HL646" s="42"/>
      <c r="HM646" s="18"/>
      <c r="HN646" s="18"/>
      <c r="HO646" s="42"/>
      <c r="HP646" s="18"/>
      <c r="HQ646" s="18"/>
      <c r="HR646" s="19"/>
      <c r="HS646" s="43"/>
      <c r="HT646" s="42"/>
      <c r="HU646" s="41"/>
      <c r="HV646" s="41"/>
      <c r="HW646" s="19"/>
      <c r="HX646" s="43"/>
      <c r="HY646" s="19"/>
      <c r="HZ646" s="41"/>
      <c r="IA646" s="41"/>
      <c r="IB646" s="19"/>
    </row>
    <row r="647" spans="1:236" ht="15.5">
      <c r="A647" s="15">
        <v>5524</v>
      </c>
      <c r="B647" t="s">
        <v>746</v>
      </c>
      <c r="C647" t="s">
        <v>735</v>
      </c>
      <c r="D647">
        <v>0</v>
      </c>
      <c r="E647">
        <f t="shared" si="30"/>
        <v>-4.9999999999982947E-2</v>
      </c>
      <c r="F647">
        <f t="shared" si="31"/>
        <v>-4.0000000000006253E-2</v>
      </c>
      <c r="G647">
        <f t="shared" si="32"/>
        <v>12</v>
      </c>
      <c r="H647" t="s">
        <v>98</v>
      </c>
      <c r="I647" t="s">
        <v>105</v>
      </c>
      <c r="J647" t="s">
        <v>106</v>
      </c>
      <c r="K647" t="s">
        <v>101</v>
      </c>
      <c r="L647">
        <v>72</v>
      </c>
      <c r="M647">
        <v>1225</v>
      </c>
      <c r="N647">
        <v>0</v>
      </c>
      <c r="O647">
        <v>1.2</v>
      </c>
      <c r="P647" s="15">
        <v>5524</v>
      </c>
      <c r="Q647">
        <v>47.94</v>
      </c>
      <c r="R647">
        <v>2.5499999999999998</v>
      </c>
      <c r="S647">
        <v>19.23</v>
      </c>
      <c r="T647">
        <v>11.08</v>
      </c>
      <c r="U647">
        <v>0.16</v>
      </c>
      <c r="V647">
        <v>6.52</v>
      </c>
      <c r="W647">
        <v>7.96</v>
      </c>
      <c r="X647">
        <v>4.51</v>
      </c>
      <c r="Y647">
        <v>0.08</v>
      </c>
      <c r="Z647">
        <v>0.02</v>
      </c>
      <c r="AA647">
        <v>0</v>
      </c>
      <c r="AB647">
        <v>0</v>
      </c>
      <c r="AC647">
        <v>0</v>
      </c>
      <c r="AD647">
        <v>100.04</v>
      </c>
      <c r="AF647" s="15">
        <v>5524</v>
      </c>
      <c r="AG647">
        <v>48.09</v>
      </c>
      <c r="AH647">
        <v>1.44</v>
      </c>
      <c r="AI647">
        <v>9.1</v>
      </c>
      <c r="AJ647">
        <v>7.16</v>
      </c>
      <c r="AK647">
        <v>0.2</v>
      </c>
      <c r="AL647">
        <v>15.5</v>
      </c>
      <c r="AM647">
        <v>17.100000000000001</v>
      </c>
      <c r="AN647">
        <v>0.86</v>
      </c>
      <c r="AO647">
        <v>0.03</v>
      </c>
      <c r="AP647">
        <v>0.11</v>
      </c>
      <c r="AR647" s="38"/>
      <c r="AS647" s="38"/>
      <c r="AT647" s="38"/>
      <c r="AU647" s="38"/>
      <c r="AV647" s="38"/>
      <c r="AW647" s="38"/>
      <c r="AX647" s="38"/>
      <c r="AY647" s="38"/>
      <c r="AZ647" s="38"/>
      <c r="BA647" s="38"/>
      <c r="BB647" s="38"/>
      <c r="BC647" s="38"/>
      <c r="DJ647" s="17"/>
      <c r="EH647" s="17"/>
      <c r="EI647" s="17"/>
      <c r="EJ647" s="17"/>
      <c r="EK647" s="17"/>
      <c r="EL647" s="17"/>
      <c r="EM647" s="17"/>
      <c r="EN647" s="17"/>
      <c r="EQ647" s="17"/>
      <c r="ER647" s="17"/>
      <c r="ES647" s="17"/>
      <c r="ET647" s="17"/>
      <c r="EU647" s="17"/>
      <c r="FW647" s="40"/>
      <c r="FX647" s="40"/>
      <c r="FY647" s="40"/>
      <c r="FZ647" s="40"/>
      <c r="GA647" s="40"/>
      <c r="GB647" s="18"/>
      <c r="GC647" s="18"/>
      <c r="GD647" s="19"/>
      <c r="GE647" s="19"/>
      <c r="GF647" s="41"/>
      <c r="GG647" s="41"/>
      <c r="GH647" s="41"/>
      <c r="GI647" s="41"/>
      <c r="GJ647" s="41"/>
      <c r="GK647" s="41"/>
      <c r="GL647" s="41"/>
      <c r="GM647" s="41"/>
      <c r="GN647" s="41"/>
      <c r="GO647" s="41"/>
      <c r="GP647" s="41"/>
      <c r="GQ647" s="41"/>
      <c r="GR647" s="41"/>
      <c r="GS647" s="41"/>
      <c r="GT647" s="41"/>
      <c r="GU647" s="41"/>
      <c r="GV647" s="42"/>
      <c r="GW647" s="42"/>
      <c r="GX647" s="42"/>
      <c r="GY647" s="42"/>
      <c r="GZ647" s="41"/>
      <c r="HA647" s="41"/>
      <c r="HB647" s="41"/>
      <c r="HC647" s="41"/>
      <c r="HD647" s="41"/>
      <c r="HE647" s="41"/>
      <c r="HF647" s="37"/>
      <c r="HG647" s="37"/>
      <c r="HH647" s="43"/>
      <c r="HI647" s="43"/>
      <c r="HJ647" s="41"/>
      <c r="HK647" s="43"/>
      <c r="HL647" s="42"/>
      <c r="HM647" s="18"/>
      <c r="HN647" s="18"/>
      <c r="HO647" s="42"/>
      <c r="HP647" s="18"/>
      <c r="HQ647" s="18"/>
      <c r="HR647" s="19"/>
      <c r="HS647" s="43"/>
      <c r="HT647" s="42"/>
      <c r="HU647" s="41"/>
      <c r="HV647" s="41"/>
      <c r="HW647" s="19"/>
      <c r="HX647" s="43"/>
      <c r="HY647" s="19"/>
      <c r="HZ647" s="41"/>
      <c r="IA647" s="41"/>
      <c r="IB647" s="19"/>
    </row>
    <row r="648" spans="1:236" ht="15.5">
      <c r="A648" s="15">
        <v>5525</v>
      </c>
      <c r="B648" t="s">
        <v>747</v>
      </c>
      <c r="C648" t="s">
        <v>735</v>
      </c>
      <c r="D648">
        <v>0</v>
      </c>
      <c r="E648">
        <f t="shared" si="30"/>
        <v>2.9499999999999886</v>
      </c>
      <c r="F648">
        <f t="shared" si="31"/>
        <v>2.9699999999999989</v>
      </c>
      <c r="G648">
        <f t="shared" si="32"/>
        <v>12</v>
      </c>
      <c r="H648" t="s">
        <v>98</v>
      </c>
      <c r="I648" t="s">
        <v>105</v>
      </c>
      <c r="J648" t="s">
        <v>106</v>
      </c>
      <c r="K648" t="s">
        <v>101</v>
      </c>
      <c r="L648">
        <v>67</v>
      </c>
      <c r="M648">
        <v>1225</v>
      </c>
      <c r="N648">
        <v>0</v>
      </c>
      <c r="O648">
        <v>1.2</v>
      </c>
      <c r="P648" s="15">
        <v>5525</v>
      </c>
      <c r="Q648">
        <v>47.17</v>
      </c>
      <c r="R648">
        <v>2.5299999999999998</v>
      </c>
      <c r="S648">
        <v>18.02</v>
      </c>
      <c r="T648">
        <v>10.47</v>
      </c>
      <c r="U648">
        <v>0.18</v>
      </c>
      <c r="V648">
        <v>6.37</v>
      </c>
      <c r="W648">
        <v>8.43</v>
      </c>
      <c r="X648">
        <v>3.77</v>
      </c>
      <c r="Y648">
        <v>0.11</v>
      </c>
      <c r="Z648">
        <v>0</v>
      </c>
      <c r="AA648">
        <v>0</v>
      </c>
      <c r="AB648">
        <v>0</v>
      </c>
      <c r="AC648">
        <v>0</v>
      </c>
      <c r="AD648">
        <v>97.03</v>
      </c>
      <c r="AF648" s="15">
        <v>5525</v>
      </c>
      <c r="AG648">
        <v>49.7</v>
      </c>
      <c r="AH648">
        <v>1.1200000000000001</v>
      </c>
      <c r="AI648">
        <v>8.3800000000000008</v>
      </c>
      <c r="AJ648">
        <v>6.52</v>
      </c>
      <c r="AK648">
        <v>0.16</v>
      </c>
      <c r="AL648">
        <v>14.66</v>
      </c>
      <c r="AM648">
        <v>17.850000000000001</v>
      </c>
      <c r="AN648">
        <v>0.98</v>
      </c>
      <c r="AO648">
        <v>0.01</v>
      </c>
      <c r="AP648">
        <v>0</v>
      </c>
      <c r="AR648" s="38"/>
      <c r="AS648" s="38"/>
      <c r="AT648" s="38"/>
      <c r="AU648" s="38"/>
      <c r="AV648" s="38"/>
      <c r="AW648" s="38"/>
      <c r="AX648" s="38"/>
      <c r="AY648" s="38"/>
      <c r="AZ648" s="38"/>
      <c r="BA648" s="38"/>
      <c r="BB648" s="38"/>
      <c r="BC648" s="38"/>
      <c r="DJ648" s="17"/>
      <c r="EH648" s="17"/>
      <c r="EI648" s="17"/>
      <c r="EJ648" s="17"/>
      <c r="EK648" s="17"/>
      <c r="EL648" s="17"/>
      <c r="EM648" s="17"/>
      <c r="EN648" s="17"/>
      <c r="EQ648" s="17"/>
      <c r="ER648" s="17"/>
      <c r="ES648" s="17"/>
      <c r="ET648" s="17"/>
      <c r="EU648" s="17"/>
      <c r="FW648" s="40"/>
      <c r="FX648" s="40"/>
      <c r="FY648" s="40"/>
      <c r="FZ648" s="40"/>
      <c r="GA648" s="40"/>
      <c r="GB648" s="18"/>
      <c r="GC648" s="18"/>
      <c r="GD648" s="19"/>
      <c r="GE648" s="19"/>
      <c r="GF648" s="41"/>
      <c r="GG648" s="41"/>
      <c r="GH648" s="41"/>
      <c r="GI648" s="41"/>
      <c r="GJ648" s="41"/>
      <c r="GK648" s="41"/>
      <c r="GL648" s="41"/>
      <c r="GM648" s="41"/>
      <c r="GN648" s="41"/>
      <c r="GO648" s="41"/>
      <c r="GP648" s="41"/>
      <c r="GQ648" s="41"/>
      <c r="GR648" s="41"/>
      <c r="GS648" s="41"/>
      <c r="GT648" s="41"/>
      <c r="GU648" s="41"/>
      <c r="GV648" s="42"/>
      <c r="GW648" s="42"/>
      <c r="GX648" s="42"/>
      <c r="GY648" s="42"/>
      <c r="GZ648" s="41"/>
      <c r="HA648" s="41"/>
      <c r="HB648" s="41"/>
      <c r="HC648" s="41"/>
      <c r="HD648" s="41"/>
      <c r="HE648" s="41"/>
      <c r="HF648" s="37"/>
      <c r="HG648" s="37"/>
      <c r="HH648" s="43"/>
      <c r="HI648" s="43"/>
      <c r="HJ648" s="41"/>
      <c r="HK648" s="43"/>
      <c r="HL648" s="42"/>
      <c r="HM648" s="18"/>
      <c r="HN648" s="18"/>
      <c r="HO648" s="42"/>
      <c r="HP648" s="18"/>
      <c r="HQ648" s="18"/>
      <c r="HR648" s="19"/>
      <c r="HS648" s="43"/>
      <c r="HT648" s="42"/>
      <c r="HU648" s="41"/>
      <c r="HV648" s="41"/>
      <c r="HW648" s="19"/>
      <c r="HX648" s="43"/>
      <c r="HY648" s="19"/>
      <c r="HZ648" s="41"/>
      <c r="IA648" s="41"/>
      <c r="IB648" s="19"/>
    </row>
    <row r="649" spans="1:236" ht="15.5">
      <c r="A649" s="15">
        <v>5526</v>
      </c>
      <c r="B649" t="s">
        <v>748</v>
      </c>
      <c r="C649" t="s">
        <v>735</v>
      </c>
      <c r="D649">
        <v>0</v>
      </c>
      <c r="E649">
        <f t="shared" si="30"/>
        <v>2.6399999999999864</v>
      </c>
      <c r="F649">
        <f t="shared" si="31"/>
        <v>2.6500000000000057</v>
      </c>
      <c r="G649">
        <f t="shared" si="32"/>
        <v>15</v>
      </c>
      <c r="H649" t="s">
        <v>98</v>
      </c>
      <c r="I649" t="s">
        <v>105</v>
      </c>
      <c r="J649" t="s">
        <v>106</v>
      </c>
      <c r="K649" t="s">
        <v>101</v>
      </c>
      <c r="L649">
        <v>95</v>
      </c>
      <c r="M649">
        <v>1150</v>
      </c>
      <c r="N649">
        <v>0</v>
      </c>
      <c r="O649">
        <v>1.5</v>
      </c>
      <c r="P649" s="15">
        <v>5526</v>
      </c>
      <c r="Q649">
        <v>49.7</v>
      </c>
      <c r="R649">
        <v>2.79</v>
      </c>
      <c r="S649">
        <v>18.72</v>
      </c>
      <c r="T649">
        <v>10.199999999999999</v>
      </c>
      <c r="U649">
        <v>0.16</v>
      </c>
      <c r="V649">
        <v>5.07</v>
      </c>
      <c r="W649">
        <v>7</v>
      </c>
      <c r="X649">
        <v>3.58</v>
      </c>
      <c r="Y649">
        <v>0.11</v>
      </c>
      <c r="Z649">
        <v>0.03</v>
      </c>
      <c r="AA649">
        <v>0</v>
      </c>
      <c r="AB649">
        <v>0</v>
      </c>
      <c r="AC649">
        <v>0</v>
      </c>
      <c r="AD649">
        <v>97.35</v>
      </c>
      <c r="AF649" s="15">
        <v>5526</v>
      </c>
      <c r="AG649">
        <v>48.81</v>
      </c>
      <c r="AH649">
        <v>1.66</v>
      </c>
      <c r="AI649">
        <v>10.5</v>
      </c>
      <c r="AJ649">
        <v>7.2</v>
      </c>
      <c r="AK649">
        <v>0.18</v>
      </c>
      <c r="AL649">
        <v>12.41</v>
      </c>
      <c r="AM649">
        <v>18.22</v>
      </c>
      <c r="AN649">
        <v>1.72</v>
      </c>
      <c r="AO649">
        <v>0.02</v>
      </c>
      <c r="AP649">
        <v>0.12</v>
      </c>
      <c r="AR649" s="38"/>
      <c r="AS649" s="38"/>
      <c r="AT649" s="38"/>
      <c r="AU649" s="38"/>
      <c r="AV649" s="38"/>
      <c r="AW649" s="38"/>
      <c r="AX649" s="38"/>
      <c r="AY649" s="38"/>
      <c r="AZ649" s="38"/>
      <c r="BA649" s="38"/>
      <c r="BB649" s="38"/>
      <c r="BC649" s="38"/>
      <c r="DJ649" s="17"/>
      <c r="EH649" s="17"/>
      <c r="EI649" s="17"/>
      <c r="EJ649" s="17"/>
      <c r="EK649" s="17"/>
      <c r="EL649" s="17"/>
      <c r="EM649" s="17"/>
      <c r="EN649" s="17"/>
      <c r="EQ649" s="17"/>
      <c r="ER649" s="17"/>
      <c r="ES649" s="17"/>
      <c r="ET649" s="17"/>
      <c r="EU649" s="17"/>
      <c r="FW649" s="40"/>
      <c r="FX649" s="40"/>
      <c r="FY649" s="40"/>
      <c r="FZ649" s="40"/>
      <c r="GA649" s="40"/>
      <c r="GB649" s="18"/>
      <c r="GC649" s="18"/>
      <c r="GD649" s="19"/>
      <c r="GE649" s="19"/>
      <c r="GF649" s="41"/>
      <c r="GG649" s="41"/>
      <c r="GH649" s="41"/>
      <c r="GI649" s="41"/>
      <c r="GJ649" s="41"/>
      <c r="GK649" s="41"/>
      <c r="GL649" s="41"/>
      <c r="GM649" s="41"/>
      <c r="GN649" s="41"/>
      <c r="GO649" s="41"/>
      <c r="GP649" s="41"/>
      <c r="GQ649" s="41"/>
      <c r="GR649" s="41"/>
      <c r="GS649" s="41"/>
      <c r="GT649" s="41"/>
      <c r="GU649" s="41"/>
      <c r="GV649" s="42"/>
      <c r="GW649" s="42"/>
      <c r="GX649" s="42"/>
      <c r="GY649" s="42"/>
      <c r="GZ649" s="41"/>
      <c r="HA649" s="41"/>
      <c r="HB649" s="41"/>
      <c r="HC649" s="41"/>
      <c r="HD649" s="41"/>
      <c r="HE649" s="41"/>
      <c r="HF649" s="37"/>
      <c r="HG649" s="37"/>
      <c r="HH649" s="43"/>
      <c r="HI649" s="43"/>
      <c r="HJ649" s="41"/>
      <c r="HK649" s="43"/>
      <c r="HL649" s="42"/>
      <c r="HM649" s="18"/>
      <c r="HN649" s="18"/>
      <c r="HO649" s="42"/>
      <c r="HP649" s="18"/>
      <c r="HQ649" s="18"/>
      <c r="HR649" s="19"/>
      <c r="HS649" s="43"/>
      <c r="HT649" s="42"/>
      <c r="HU649" s="41"/>
      <c r="HV649" s="41"/>
      <c r="HW649" s="19"/>
      <c r="HX649" s="43"/>
      <c r="HY649" s="19"/>
      <c r="HZ649" s="41"/>
      <c r="IA649" s="41"/>
      <c r="IB649" s="19"/>
    </row>
    <row r="650" spans="1:236" ht="15.5">
      <c r="A650" s="15">
        <v>5527</v>
      </c>
      <c r="B650" t="s">
        <v>749</v>
      </c>
      <c r="C650" t="s">
        <v>735</v>
      </c>
      <c r="D650">
        <v>0</v>
      </c>
      <c r="E650">
        <f t="shared" si="30"/>
        <v>2.4899999999999949</v>
      </c>
      <c r="F650">
        <f t="shared" si="31"/>
        <v>2.5</v>
      </c>
      <c r="G650">
        <f t="shared" si="32"/>
        <v>15</v>
      </c>
      <c r="H650" t="s">
        <v>98</v>
      </c>
      <c r="I650" t="s">
        <v>105</v>
      </c>
      <c r="J650" t="s">
        <v>106</v>
      </c>
      <c r="K650" t="s">
        <v>101</v>
      </c>
      <c r="L650">
        <v>73</v>
      </c>
      <c r="M650">
        <v>1200</v>
      </c>
      <c r="N650">
        <v>0</v>
      </c>
      <c r="O650">
        <v>1.5</v>
      </c>
      <c r="P650" s="15">
        <v>5527</v>
      </c>
      <c r="Q650">
        <v>49.22</v>
      </c>
      <c r="R650">
        <v>2.78</v>
      </c>
      <c r="S650">
        <v>18.149999999999999</v>
      </c>
      <c r="T650">
        <v>9.98</v>
      </c>
      <c r="U650">
        <v>0.14000000000000001</v>
      </c>
      <c r="V650">
        <v>5.21</v>
      </c>
      <c r="W650">
        <v>7.78</v>
      </c>
      <c r="X650">
        <v>4.17</v>
      </c>
      <c r="Y650">
        <v>0.08</v>
      </c>
      <c r="Z650">
        <v>0</v>
      </c>
      <c r="AA650">
        <v>0</v>
      </c>
      <c r="AB650">
        <v>0</v>
      </c>
      <c r="AC650">
        <v>0</v>
      </c>
      <c r="AD650">
        <v>97.5</v>
      </c>
      <c r="AF650" s="15">
        <v>5527</v>
      </c>
      <c r="AG650">
        <v>49.25</v>
      </c>
      <c r="AH650">
        <v>1.37</v>
      </c>
      <c r="AI650">
        <v>10.78</v>
      </c>
      <c r="AJ650">
        <v>6.95</v>
      </c>
      <c r="AK650">
        <v>7.0000000000000007E-2</v>
      </c>
      <c r="AL650">
        <v>12.89</v>
      </c>
      <c r="AM650">
        <v>17.12</v>
      </c>
      <c r="AN650">
        <v>1.5</v>
      </c>
      <c r="AO650">
        <v>0.01</v>
      </c>
      <c r="AP650">
        <v>7.0000000000000007E-2</v>
      </c>
      <c r="AR650" s="38"/>
      <c r="AS650" s="38"/>
      <c r="AT650" s="38"/>
      <c r="AU650" s="38"/>
      <c r="AV650" s="38"/>
      <c r="AW650" s="38"/>
      <c r="AX650" s="38"/>
      <c r="AY650" s="38"/>
      <c r="AZ650" s="38"/>
      <c r="BA650" s="38"/>
      <c r="BB650" s="38"/>
      <c r="BC650" s="38"/>
      <c r="DJ650" s="17"/>
      <c r="EH650" s="17"/>
      <c r="EI650" s="17"/>
      <c r="EJ650" s="17"/>
      <c r="EK650" s="17"/>
      <c r="EL650" s="17"/>
      <c r="EM650" s="17"/>
      <c r="EN650" s="17"/>
      <c r="EQ650" s="17"/>
      <c r="ER650" s="17"/>
      <c r="ES650" s="17"/>
      <c r="ET650" s="17"/>
      <c r="EU650" s="17"/>
      <c r="FW650" s="40"/>
      <c r="FX650" s="40"/>
      <c r="FY650" s="40"/>
      <c r="FZ650" s="40"/>
      <c r="GA650" s="40"/>
      <c r="GB650" s="18"/>
      <c r="GC650" s="18"/>
      <c r="GD650" s="19"/>
      <c r="GE650" s="19"/>
      <c r="GF650" s="41"/>
      <c r="GG650" s="41"/>
      <c r="GH650" s="41"/>
      <c r="GI650" s="41"/>
      <c r="GJ650" s="41"/>
      <c r="GK650" s="41"/>
      <c r="GL650" s="41"/>
      <c r="GM650" s="41"/>
      <c r="GN650" s="41"/>
      <c r="GO650" s="41"/>
      <c r="GP650" s="41"/>
      <c r="GQ650" s="41"/>
      <c r="GR650" s="41"/>
      <c r="GS650" s="41"/>
      <c r="GT650" s="41"/>
      <c r="GU650" s="41"/>
      <c r="GV650" s="42"/>
      <c r="GW650" s="42"/>
      <c r="GX650" s="42"/>
      <c r="GY650" s="42"/>
      <c r="GZ650" s="41"/>
      <c r="HA650" s="41"/>
      <c r="HB650" s="41"/>
      <c r="HC650" s="41"/>
      <c r="HD650" s="41"/>
      <c r="HE650" s="41"/>
      <c r="HF650" s="37"/>
      <c r="HG650" s="37"/>
      <c r="HH650" s="43"/>
      <c r="HI650" s="43"/>
      <c r="HJ650" s="41"/>
      <c r="HK650" s="43"/>
      <c r="HL650" s="42"/>
      <c r="HM650" s="18"/>
      <c r="HN650" s="18"/>
      <c r="HO650" s="42"/>
      <c r="HP650" s="18"/>
      <c r="HQ650" s="18"/>
      <c r="HR650" s="19"/>
      <c r="HS650" s="43"/>
      <c r="HT650" s="42"/>
      <c r="HU650" s="41"/>
      <c r="HV650" s="41"/>
      <c r="HW650" s="19"/>
      <c r="HX650" s="43"/>
      <c r="HY650" s="19"/>
      <c r="HZ650" s="41"/>
      <c r="IA650" s="41"/>
      <c r="IB650" s="19"/>
    </row>
    <row r="651" spans="1:236" ht="15.5">
      <c r="A651" s="15">
        <v>5528</v>
      </c>
      <c r="B651" t="s">
        <v>750</v>
      </c>
      <c r="C651" t="s">
        <v>735</v>
      </c>
      <c r="D651">
        <v>0</v>
      </c>
      <c r="E651">
        <f t="shared" si="30"/>
        <v>2.1799999999999926</v>
      </c>
      <c r="F651">
        <f t="shared" si="31"/>
        <v>2.1899999999999977</v>
      </c>
      <c r="G651">
        <f t="shared" si="32"/>
        <v>15</v>
      </c>
      <c r="H651" t="s">
        <v>98</v>
      </c>
      <c r="I651" t="s">
        <v>105</v>
      </c>
      <c r="J651" t="s">
        <v>106</v>
      </c>
      <c r="K651" t="s">
        <v>101</v>
      </c>
      <c r="L651">
        <v>46</v>
      </c>
      <c r="M651">
        <v>1240</v>
      </c>
      <c r="N651">
        <v>0</v>
      </c>
      <c r="O651">
        <v>1.5</v>
      </c>
      <c r="P651" s="15">
        <v>5528</v>
      </c>
      <c r="Q651">
        <v>47.15</v>
      </c>
      <c r="R651">
        <v>2.64</v>
      </c>
      <c r="S651">
        <v>18.239999999999998</v>
      </c>
      <c r="T651">
        <v>10.84</v>
      </c>
      <c r="U651">
        <v>0.15</v>
      </c>
      <c r="V651">
        <v>6.43</v>
      </c>
      <c r="W651">
        <v>8.08</v>
      </c>
      <c r="X651">
        <v>4.1900000000000004</v>
      </c>
      <c r="Y651">
        <v>0.1</v>
      </c>
      <c r="Z651">
        <v>0</v>
      </c>
      <c r="AA651">
        <v>0</v>
      </c>
      <c r="AB651">
        <v>0</v>
      </c>
      <c r="AC651">
        <v>0</v>
      </c>
      <c r="AD651">
        <v>97.81</v>
      </c>
      <c r="AF651" s="15">
        <v>5528</v>
      </c>
      <c r="AG651">
        <v>48.11</v>
      </c>
      <c r="AH651">
        <v>1.39</v>
      </c>
      <c r="AI651">
        <v>10.3</v>
      </c>
      <c r="AJ651">
        <v>7.23</v>
      </c>
      <c r="AK651">
        <v>0.19</v>
      </c>
      <c r="AL651">
        <v>13.66</v>
      </c>
      <c r="AM651">
        <v>17.149999999999999</v>
      </c>
      <c r="AN651">
        <v>1.34</v>
      </c>
      <c r="AO651">
        <v>0</v>
      </c>
      <c r="AP651">
        <v>0.14000000000000001</v>
      </c>
      <c r="AR651" s="38"/>
      <c r="AS651" s="38"/>
      <c r="AT651" s="38"/>
      <c r="AU651" s="38"/>
      <c r="AV651" s="38"/>
      <c r="AW651" s="38"/>
      <c r="AX651" s="38"/>
      <c r="AY651" s="38"/>
      <c r="AZ651" s="38"/>
      <c r="BA651" s="38"/>
      <c r="BB651" s="38"/>
      <c r="BC651" s="38"/>
      <c r="DJ651" s="17"/>
      <c r="EH651" s="17"/>
      <c r="EI651" s="17"/>
      <c r="EJ651" s="17"/>
      <c r="EK651" s="17"/>
      <c r="EL651" s="17"/>
      <c r="EM651" s="17"/>
      <c r="EN651" s="17"/>
      <c r="EQ651" s="17"/>
      <c r="ER651" s="17"/>
      <c r="ES651" s="17"/>
      <c r="ET651" s="17"/>
      <c r="EU651" s="17"/>
      <c r="FW651" s="40"/>
      <c r="FX651" s="40"/>
      <c r="FY651" s="40"/>
      <c r="FZ651" s="40"/>
      <c r="GA651" s="40"/>
      <c r="GB651" s="18"/>
      <c r="GC651" s="18"/>
      <c r="GD651" s="19"/>
      <c r="GE651" s="19"/>
      <c r="GF651" s="41"/>
      <c r="GG651" s="41"/>
      <c r="GH651" s="41"/>
      <c r="GI651" s="41"/>
      <c r="GJ651" s="41"/>
      <c r="GK651" s="41"/>
      <c r="GL651" s="41"/>
      <c r="GM651" s="41"/>
      <c r="GN651" s="41"/>
      <c r="GO651" s="41"/>
      <c r="GP651" s="41"/>
      <c r="GQ651" s="41"/>
      <c r="GR651" s="41"/>
      <c r="GS651" s="41"/>
      <c r="GT651" s="41"/>
      <c r="GU651" s="41"/>
      <c r="GV651" s="42"/>
      <c r="GW651" s="42"/>
      <c r="GX651" s="42"/>
      <c r="GY651" s="42"/>
      <c r="GZ651" s="41"/>
      <c r="HA651" s="41"/>
      <c r="HB651" s="41"/>
      <c r="HC651" s="41"/>
      <c r="HD651" s="41"/>
      <c r="HE651" s="41"/>
      <c r="HF651" s="37"/>
      <c r="HG651" s="37"/>
      <c r="HH651" s="43"/>
      <c r="HI651" s="43"/>
      <c r="HJ651" s="41"/>
      <c r="HK651" s="43"/>
      <c r="HL651" s="42"/>
      <c r="HM651" s="18"/>
      <c r="HN651" s="18"/>
      <c r="HO651" s="42"/>
      <c r="HP651" s="18"/>
      <c r="HQ651" s="18"/>
      <c r="HR651" s="19"/>
      <c r="HS651" s="43"/>
      <c r="HT651" s="42"/>
      <c r="HU651" s="41"/>
      <c r="HV651" s="41"/>
      <c r="HW651" s="19"/>
      <c r="HX651" s="43"/>
      <c r="HY651" s="19"/>
      <c r="HZ651" s="41"/>
      <c r="IA651" s="41"/>
      <c r="IB651" s="19"/>
    </row>
    <row r="652" spans="1:236" ht="15.5">
      <c r="A652" s="15">
        <v>5529</v>
      </c>
      <c r="B652" t="s">
        <v>751</v>
      </c>
      <c r="C652" t="s">
        <v>735</v>
      </c>
      <c r="D652">
        <v>0</v>
      </c>
      <c r="E652">
        <f t="shared" si="30"/>
        <v>1.8999999999999915</v>
      </c>
      <c r="F652">
        <f t="shared" si="31"/>
        <v>1.9000000000000057</v>
      </c>
      <c r="G652">
        <f t="shared" si="32"/>
        <v>20</v>
      </c>
      <c r="H652" t="s">
        <v>98</v>
      </c>
      <c r="I652" t="s">
        <v>105</v>
      </c>
      <c r="J652" t="s">
        <v>106</v>
      </c>
      <c r="K652" t="s">
        <v>101</v>
      </c>
      <c r="L652">
        <v>70</v>
      </c>
      <c r="M652">
        <v>1300</v>
      </c>
      <c r="N652">
        <v>0</v>
      </c>
      <c r="O652">
        <v>2</v>
      </c>
      <c r="P652" s="15">
        <v>5529</v>
      </c>
      <c r="Q652">
        <v>48.34</v>
      </c>
      <c r="R652">
        <v>2.4300000000000002</v>
      </c>
      <c r="S652">
        <v>16.7</v>
      </c>
      <c r="T652">
        <v>10.36</v>
      </c>
      <c r="U652">
        <v>0.18</v>
      </c>
      <c r="V652">
        <v>7.23</v>
      </c>
      <c r="W652">
        <v>8.9</v>
      </c>
      <c r="X652">
        <v>3.86</v>
      </c>
      <c r="Y652">
        <v>7.0000000000000007E-2</v>
      </c>
      <c r="Z652">
        <v>0.03</v>
      </c>
      <c r="AA652">
        <v>0</v>
      </c>
      <c r="AB652">
        <v>0</v>
      </c>
      <c r="AC652">
        <v>0</v>
      </c>
      <c r="AD652">
        <v>98.1</v>
      </c>
      <c r="AF652" s="15">
        <v>5529</v>
      </c>
      <c r="AG652">
        <v>50.98</v>
      </c>
      <c r="AH652">
        <v>0.96</v>
      </c>
      <c r="AI652">
        <v>10.5</v>
      </c>
      <c r="AJ652">
        <v>5.9</v>
      </c>
      <c r="AK652">
        <v>0.11</v>
      </c>
      <c r="AL652">
        <v>12.23</v>
      </c>
      <c r="AM652">
        <v>17.8</v>
      </c>
      <c r="AN652">
        <v>1.82</v>
      </c>
      <c r="AO652">
        <v>0.03</v>
      </c>
      <c r="AP652">
        <v>0.1</v>
      </c>
      <c r="AR652" s="38"/>
      <c r="AS652" s="38"/>
      <c r="AT652" s="38"/>
      <c r="AU652" s="38"/>
      <c r="AV652" s="38"/>
      <c r="AW652" s="38"/>
      <c r="AX652" s="38"/>
      <c r="AY652" s="38"/>
      <c r="AZ652" s="38"/>
      <c r="BA652" s="38"/>
      <c r="BB652" s="38"/>
      <c r="BC652" s="38"/>
      <c r="DJ652" s="17"/>
      <c r="EH652" s="17"/>
      <c r="EI652" s="17"/>
      <c r="EJ652" s="17"/>
      <c r="EK652" s="17"/>
      <c r="EL652" s="17"/>
      <c r="EM652" s="17"/>
      <c r="EN652" s="17"/>
      <c r="EQ652" s="17"/>
      <c r="ER652" s="17"/>
      <c r="ES652" s="17"/>
      <c r="ET652" s="17"/>
      <c r="EU652" s="17"/>
      <c r="FW652" s="40"/>
      <c r="FX652" s="40"/>
      <c r="FY652" s="40"/>
      <c r="FZ652" s="40"/>
      <c r="GA652" s="40"/>
      <c r="GB652" s="18"/>
      <c r="GC652" s="18"/>
      <c r="GD652" s="19"/>
      <c r="GE652" s="19"/>
      <c r="GF652" s="41"/>
      <c r="GG652" s="41"/>
      <c r="GH652" s="41"/>
      <c r="GI652" s="41"/>
      <c r="GJ652" s="41"/>
      <c r="GK652" s="41"/>
      <c r="GL652" s="41"/>
      <c r="GM652" s="41"/>
      <c r="GN652" s="41"/>
      <c r="GO652" s="41"/>
      <c r="GP652" s="41"/>
      <c r="GQ652" s="41"/>
      <c r="GR652" s="41"/>
      <c r="GS652" s="41"/>
      <c r="GT652" s="41"/>
      <c r="GU652" s="41"/>
      <c r="GV652" s="42"/>
      <c r="GW652" s="42"/>
      <c r="GX652" s="42"/>
      <c r="GY652" s="42"/>
      <c r="GZ652" s="41"/>
      <c r="HA652" s="41"/>
      <c r="HB652" s="41"/>
      <c r="HC652" s="41"/>
      <c r="HD652" s="41"/>
      <c r="HE652" s="41"/>
      <c r="HF652" s="37"/>
      <c r="HG652" s="37"/>
      <c r="HH652" s="43"/>
      <c r="HI652" s="43"/>
      <c r="HJ652" s="41"/>
      <c r="HK652" s="43"/>
      <c r="HL652" s="42"/>
      <c r="HM652" s="18"/>
      <c r="HN652" s="18"/>
      <c r="HO652" s="42"/>
      <c r="HP652" s="18"/>
      <c r="HQ652" s="18"/>
      <c r="HR652" s="19"/>
      <c r="HS652" s="43"/>
      <c r="HT652" s="42"/>
      <c r="HU652" s="41"/>
      <c r="HV652" s="41"/>
      <c r="HW652" s="19"/>
      <c r="HX652" s="43"/>
      <c r="HY652" s="19"/>
      <c r="HZ652" s="41"/>
      <c r="IA652" s="41"/>
      <c r="IB652" s="19"/>
    </row>
    <row r="653" spans="1:236" ht="15.5">
      <c r="A653" s="15">
        <v>5531</v>
      </c>
      <c r="B653" t="s">
        <v>752</v>
      </c>
      <c r="C653" t="s">
        <v>735</v>
      </c>
      <c r="D653">
        <v>0</v>
      </c>
      <c r="E653">
        <f t="shared" si="30"/>
        <v>5.2200000000000131</v>
      </c>
      <c r="F653">
        <f t="shared" si="31"/>
        <v>5.2099999999999937</v>
      </c>
      <c r="G653">
        <f t="shared" si="32"/>
        <v>8</v>
      </c>
      <c r="H653" t="s">
        <v>98</v>
      </c>
      <c r="I653" t="s">
        <v>105</v>
      </c>
      <c r="J653" t="s">
        <v>106</v>
      </c>
      <c r="K653" t="s">
        <v>101</v>
      </c>
      <c r="L653">
        <v>46</v>
      </c>
      <c r="M653">
        <v>1150</v>
      </c>
      <c r="N653">
        <v>0</v>
      </c>
      <c r="O653">
        <v>0.8</v>
      </c>
      <c r="P653" s="15">
        <v>5531</v>
      </c>
      <c r="Q653">
        <v>36.909999999999997</v>
      </c>
      <c r="R653">
        <v>6.13</v>
      </c>
      <c r="S653">
        <v>10.07</v>
      </c>
      <c r="T653">
        <v>13.83</v>
      </c>
      <c r="U653">
        <v>0.25</v>
      </c>
      <c r="V653">
        <v>5.41</v>
      </c>
      <c r="W653">
        <v>13.35</v>
      </c>
      <c r="X653">
        <v>2.5299999999999998</v>
      </c>
      <c r="Y653">
        <v>6.3</v>
      </c>
      <c r="Z653">
        <v>0</v>
      </c>
      <c r="AA653">
        <v>0</v>
      </c>
      <c r="AB653">
        <v>0</v>
      </c>
      <c r="AC653">
        <v>0</v>
      </c>
      <c r="AD653">
        <v>94.79</v>
      </c>
      <c r="AF653" s="15">
        <v>5531</v>
      </c>
      <c r="AG653">
        <v>49.66</v>
      </c>
      <c r="AH653">
        <v>2.66</v>
      </c>
      <c r="AI653">
        <v>4.42</v>
      </c>
      <c r="AJ653">
        <v>5.58</v>
      </c>
      <c r="AK653">
        <v>0.1</v>
      </c>
      <c r="AL653">
        <v>13.53</v>
      </c>
      <c r="AM653">
        <v>23.59</v>
      </c>
      <c r="AN653">
        <v>0.36</v>
      </c>
      <c r="AO653">
        <v>0.05</v>
      </c>
      <c r="AP653">
        <v>0.03</v>
      </c>
      <c r="AR653" s="38"/>
      <c r="AS653" s="38"/>
      <c r="AT653" s="38"/>
      <c r="AU653" s="38"/>
      <c r="AV653" s="38"/>
      <c r="AW653" s="38"/>
      <c r="AX653" s="38"/>
      <c r="AY653" s="38"/>
      <c r="AZ653" s="38"/>
      <c r="BA653" s="38"/>
      <c r="BB653" s="38"/>
      <c r="BC653" s="38"/>
      <c r="DJ653" s="17"/>
      <c r="EH653" s="17"/>
      <c r="EI653" s="17"/>
      <c r="EJ653" s="17"/>
      <c r="EK653" s="17"/>
      <c r="EL653" s="17"/>
      <c r="EM653" s="17"/>
      <c r="EN653" s="17"/>
      <c r="EQ653" s="17"/>
      <c r="ER653" s="17"/>
      <c r="ES653" s="17"/>
      <c r="ET653" s="17"/>
      <c r="EU653" s="17"/>
      <c r="FW653" s="40"/>
      <c r="FX653" s="40"/>
      <c r="FY653" s="40"/>
      <c r="FZ653" s="40"/>
      <c r="GA653" s="40"/>
      <c r="GB653" s="18"/>
      <c r="GC653" s="18"/>
      <c r="GD653" s="19"/>
      <c r="GE653" s="19"/>
      <c r="GF653" s="41"/>
      <c r="GG653" s="41"/>
      <c r="GH653" s="41"/>
      <c r="GI653" s="41"/>
      <c r="GJ653" s="41"/>
      <c r="GK653" s="41"/>
      <c r="GL653" s="41"/>
      <c r="GM653" s="41"/>
      <c r="GN653" s="41"/>
      <c r="GO653" s="41"/>
      <c r="GP653" s="41"/>
      <c r="GQ653" s="41"/>
      <c r="GR653" s="41"/>
      <c r="GS653" s="41"/>
      <c r="GT653" s="41"/>
      <c r="GU653" s="41"/>
      <c r="GV653" s="42"/>
      <c r="GW653" s="42"/>
      <c r="GX653" s="42"/>
      <c r="GY653" s="42"/>
      <c r="GZ653" s="41"/>
      <c r="HA653" s="41"/>
      <c r="HB653" s="41"/>
      <c r="HC653" s="41"/>
      <c r="HD653" s="41"/>
      <c r="HE653" s="41"/>
      <c r="HF653" s="37"/>
      <c r="HG653" s="37"/>
      <c r="HH653" s="43"/>
      <c r="HI653" s="43"/>
      <c r="HJ653" s="41"/>
      <c r="HK653" s="43"/>
      <c r="HL653" s="42"/>
      <c r="HM653" s="18"/>
      <c r="HN653" s="18"/>
      <c r="HO653" s="42"/>
      <c r="HP653" s="18"/>
      <c r="HQ653" s="18"/>
      <c r="HR653" s="19"/>
      <c r="HS653" s="43"/>
      <c r="HT653" s="42"/>
      <c r="HU653" s="41"/>
      <c r="HV653" s="41"/>
      <c r="HW653" s="19"/>
      <c r="HX653" s="43"/>
      <c r="HY653" s="19"/>
      <c r="HZ653" s="41"/>
      <c r="IA653" s="41"/>
      <c r="IB653" s="19"/>
    </row>
    <row r="654" spans="1:236" ht="15.5">
      <c r="A654" s="15">
        <v>5532</v>
      </c>
      <c r="B654" t="s">
        <v>753</v>
      </c>
      <c r="C654" t="s">
        <v>735</v>
      </c>
      <c r="D654">
        <v>0</v>
      </c>
      <c r="E654">
        <f t="shared" si="30"/>
        <v>5.960000000000008</v>
      </c>
      <c r="F654">
        <f t="shared" si="31"/>
        <v>5.9699999999999989</v>
      </c>
      <c r="G654">
        <f t="shared" si="32"/>
        <v>10</v>
      </c>
      <c r="H654" t="s">
        <v>98</v>
      </c>
      <c r="I654" t="s">
        <v>105</v>
      </c>
      <c r="J654" t="s">
        <v>106</v>
      </c>
      <c r="K654" t="s">
        <v>101</v>
      </c>
      <c r="L654">
        <v>48</v>
      </c>
      <c r="M654">
        <v>1170</v>
      </c>
      <c r="N654">
        <v>0</v>
      </c>
      <c r="O654">
        <v>1</v>
      </c>
      <c r="P654" s="15">
        <v>5532</v>
      </c>
      <c r="Q654">
        <v>36.81</v>
      </c>
      <c r="R654">
        <v>6.18</v>
      </c>
      <c r="S654">
        <v>9.98</v>
      </c>
      <c r="T654">
        <v>13.38</v>
      </c>
      <c r="U654">
        <v>0.27</v>
      </c>
      <c r="V654">
        <v>5.45</v>
      </c>
      <c r="W654">
        <v>13.42</v>
      </c>
      <c r="X654">
        <v>2.4900000000000002</v>
      </c>
      <c r="Y654">
        <v>6.05</v>
      </c>
      <c r="Z654">
        <v>0.01</v>
      </c>
      <c r="AA654">
        <v>0</v>
      </c>
      <c r="AB654">
        <v>0</v>
      </c>
      <c r="AC654">
        <v>0</v>
      </c>
      <c r="AD654">
        <v>94.03</v>
      </c>
      <c r="AF654" s="15">
        <v>5532</v>
      </c>
      <c r="AG654">
        <v>49.46</v>
      </c>
      <c r="AH654">
        <v>2.2999999999999998</v>
      </c>
      <c r="AI654">
        <v>4.29</v>
      </c>
      <c r="AJ654">
        <v>5.57</v>
      </c>
      <c r="AK654">
        <v>0.16</v>
      </c>
      <c r="AL654">
        <v>13.9</v>
      </c>
      <c r="AM654">
        <v>23.56</v>
      </c>
      <c r="AN654">
        <v>0.39</v>
      </c>
      <c r="AO654">
        <v>0.01</v>
      </c>
      <c r="AP654">
        <v>0</v>
      </c>
      <c r="AR654" s="38"/>
      <c r="AS654" s="38"/>
      <c r="AT654" s="38"/>
      <c r="AU654" s="38"/>
      <c r="AV654" s="38"/>
      <c r="AW654" s="38"/>
      <c r="AX654" s="38"/>
      <c r="AY654" s="38"/>
      <c r="AZ654" s="38"/>
      <c r="BA654" s="38"/>
      <c r="BB654" s="38"/>
      <c r="BC654" s="38"/>
      <c r="DJ654" s="17"/>
      <c r="EH654" s="17"/>
      <c r="EI654" s="17"/>
      <c r="EJ654" s="17"/>
      <c r="EK654" s="17"/>
      <c r="EL654" s="17"/>
      <c r="EM654" s="17"/>
      <c r="EN654" s="17"/>
      <c r="EQ654" s="17"/>
      <c r="ER654" s="17"/>
      <c r="ES654" s="17"/>
      <c r="ET654" s="17"/>
      <c r="EU654" s="17"/>
      <c r="FW654" s="40"/>
      <c r="FX654" s="40"/>
      <c r="FY654" s="40"/>
      <c r="FZ654" s="40"/>
      <c r="GA654" s="40"/>
      <c r="GB654" s="18"/>
      <c r="GC654" s="18"/>
      <c r="GD654" s="19"/>
      <c r="GE654" s="19"/>
      <c r="GF654" s="41"/>
      <c r="GG654" s="41"/>
      <c r="GH654" s="41"/>
      <c r="GI654" s="41"/>
      <c r="GJ654" s="41"/>
      <c r="GK654" s="41"/>
      <c r="GL654" s="41"/>
      <c r="GM654" s="41"/>
      <c r="GN654" s="41"/>
      <c r="GO654" s="41"/>
      <c r="GP654" s="41"/>
      <c r="GQ654" s="41"/>
      <c r="GR654" s="41"/>
      <c r="GS654" s="41"/>
      <c r="GT654" s="41"/>
      <c r="GU654" s="41"/>
      <c r="GV654" s="42"/>
      <c r="GW654" s="42"/>
      <c r="GX654" s="42"/>
      <c r="GY654" s="42"/>
      <c r="GZ654" s="41"/>
      <c r="HA654" s="41"/>
      <c r="HB654" s="41"/>
      <c r="HC654" s="41"/>
      <c r="HD654" s="41"/>
      <c r="HE654" s="41"/>
      <c r="HF654" s="37"/>
      <c r="HG654" s="37"/>
      <c r="HH654" s="43"/>
      <c r="HI654" s="43"/>
      <c r="HJ654" s="41"/>
      <c r="HK654" s="43"/>
      <c r="HL654" s="42"/>
      <c r="HM654" s="18"/>
      <c r="HN654" s="18"/>
      <c r="HO654" s="42"/>
      <c r="HP654" s="18"/>
      <c r="HQ654" s="18"/>
      <c r="HR654" s="19"/>
      <c r="HS654" s="43"/>
      <c r="HT654" s="42"/>
      <c r="HU654" s="41"/>
      <c r="HV654" s="41"/>
      <c r="HW654" s="19"/>
      <c r="HX654" s="43"/>
      <c r="HY654" s="19"/>
      <c r="HZ654" s="41"/>
      <c r="IA654" s="41"/>
      <c r="IB654" s="19"/>
    </row>
    <row r="655" spans="1:236" ht="15.5">
      <c r="A655" s="15">
        <v>5533</v>
      </c>
      <c r="B655" t="s">
        <v>754</v>
      </c>
      <c r="C655" t="s">
        <v>735</v>
      </c>
      <c r="D655">
        <v>0</v>
      </c>
      <c r="E655">
        <f t="shared" si="30"/>
        <v>6.4699999999999989</v>
      </c>
      <c r="F655">
        <f t="shared" si="31"/>
        <v>6.4599999999999937</v>
      </c>
      <c r="G655">
        <f t="shared" si="32"/>
        <v>12</v>
      </c>
      <c r="H655" t="s">
        <v>98</v>
      </c>
      <c r="I655" t="s">
        <v>105</v>
      </c>
      <c r="J655" t="s">
        <v>106</v>
      </c>
      <c r="K655" t="s">
        <v>101</v>
      </c>
      <c r="L655">
        <v>49</v>
      </c>
      <c r="M655">
        <v>1200</v>
      </c>
      <c r="N655">
        <v>0</v>
      </c>
      <c r="O655">
        <v>1.2</v>
      </c>
      <c r="P655" s="15">
        <v>5533</v>
      </c>
      <c r="Q655">
        <v>36.799999999999997</v>
      </c>
      <c r="R655">
        <v>5.94</v>
      </c>
      <c r="S655">
        <v>9.68</v>
      </c>
      <c r="T655">
        <v>13.24</v>
      </c>
      <c r="U655">
        <v>0.26</v>
      </c>
      <c r="V655">
        <v>5.51</v>
      </c>
      <c r="W655">
        <v>13.6</v>
      </c>
      <c r="X655">
        <v>2.5499999999999998</v>
      </c>
      <c r="Y655">
        <v>5.94</v>
      </c>
      <c r="Z655">
        <v>0.01</v>
      </c>
      <c r="AA655">
        <v>0</v>
      </c>
      <c r="AB655">
        <v>0</v>
      </c>
      <c r="AC655">
        <v>0</v>
      </c>
      <c r="AD655">
        <v>93.54</v>
      </c>
      <c r="AF655" s="15">
        <v>5533</v>
      </c>
      <c r="AG655">
        <v>51.33</v>
      </c>
      <c r="AH655">
        <v>2.16</v>
      </c>
      <c r="AI655">
        <v>4.6900000000000004</v>
      </c>
      <c r="AJ655">
        <v>5.56</v>
      </c>
      <c r="AK655">
        <v>0.12</v>
      </c>
      <c r="AL655">
        <v>13.22</v>
      </c>
      <c r="AM655">
        <v>23.41</v>
      </c>
      <c r="AN655">
        <v>0.49</v>
      </c>
      <c r="AO655">
        <v>0.03</v>
      </c>
      <c r="AP655">
        <v>0.05</v>
      </c>
      <c r="AR655" s="38"/>
      <c r="AS655" s="38"/>
      <c r="AT655" s="38"/>
      <c r="AU655" s="38"/>
      <c r="AV655" s="38"/>
      <c r="AW655" s="38"/>
      <c r="AX655" s="38"/>
      <c r="AY655" s="38"/>
      <c r="AZ655" s="38"/>
      <c r="BA655" s="38"/>
      <c r="BB655" s="38"/>
      <c r="BC655" s="38"/>
      <c r="DJ655" s="17"/>
      <c r="EH655" s="17"/>
      <c r="EI655" s="17"/>
      <c r="EJ655" s="17"/>
      <c r="EK655" s="17"/>
      <c r="EL655" s="17"/>
      <c r="EM655" s="17"/>
      <c r="EN655" s="17"/>
      <c r="EQ655" s="17"/>
      <c r="ER655" s="17"/>
      <c r="ES655" s="17"/>
      <c r="ET655" s="17"/>
      <c r="EU655" s="17"/>
      <c r="FW655" s="40"/>
      <c r="FX655" s="40"/>
      <c r="FY655" s="40"/>
      <c r="FZ655" s="40"/>
      <c r="GA655" s="40"/>
      <c r="GB655" s="18"/>
      <c r="GC655" s="18"/>
      <c r="GD655" s="19"/>
      <c r="GE655" s="19"/>
      <c r="GF655" s="41"/>
      <c r="GG655" s="41"/>
      <c r="GH655" s="41"/>
      <c r="GI655" s="41"/>
      <c r="GJ655" s="41"/>
      <c r="GK655" s="41"/>
      <c r="GL655" s="41"/>
      <c r="GM655" s="41"/>
      <c r="GN655" s="41"/>
      <c r="GO655" s="41"/>
      <c r="GP655" s="41"/>
      <c r="GQ655" s="41"/>
      <c r="GR655" s="41"/>
      <c r="GS655" s="41"/>
      <c r="GT655" s="41"/>
      <c r="GU655" s="41"/>
      <c r="GV655" s="42"/>
      <c r="GW655" s="42"/>
      <c r="GX655" s="42"/>
      <c r="GY655" s="42"/>
      <c r="GZ655" s="41"/>
      <c r="HA655" s="41"/>
      <c r="HB655" s="41"/>
      <c r="HC655" s="41"/>
      <c r="HD655" s="41"/>
      <c r="HE655" s="41"/>
      <c r="HF655" s="37"/>
      <c r="HG655" s="37"/>
      <c r="HH655" s="43"/>
      <c r="HI655" s="43"/>
      <c r="HJ655" s="41"/>
      <c r="HK655" s="43"/>
      <c r="HL655" s="42"/>
      <c r="HM655" s="18"/>
      <c r="HN655" s="18"/>
      <c r="HO655" s="42"/>
      <c r="HP655" s="18"/>
      <c r="HQ655" s="18"/>
      <c r="HR655" s="19"/>
      <c r="HS655" s="43"/>
      <c r="HT655" s="42"/>
      <c r="HU655" s="41"/>
      <c r="HV655" s="41"/>
      <c r="HW655" s="19"/>
      <c r="HX655" s="43"/>
      <c r="HY655" s="19"/>
      <c r="HZ655" s="41"/>
      <c r="IA655" s="41"/>
      <c r="IB655" s="19"/>
    </row>
    <row r="656" spans="1:236" ht="15.5">
      <c r="A656" s="15">
        <v>5534</v>
      </c>
      <c r="B656" t="s">
        <v>755</v>
      </c>
      <c r="C656" t="s">
        <v>735</v>
      </c>
      <c r="D656">
        <v>0</v>
      </c>
      <c r="E656">
        <f t="shared" si="30"/>
        <v>4.1400000000000148</v>
      </c>
      <c r="F656">
        <f t="shared" si="31"/>
        <v>4.1299999999999955</v>
      </c>
      <c r="G656">
        <f t="shared" si="32"/>
        <v>15</v>
      </c>
      <c r="H656" t="s">
        <v>98</v>
      </c>
      <c r="I656" t="s">
        <v>105</v>
      </c>
      <c r="J656" t="s">
        <v>106</v>
      </c>
      <c r="K656" t="s">
        <v>101</v>
      </c>
      <c r="L656">
        <v>70</v>
      </c>
      <c r="M656">
        <v>1225</v>
      </c>
      <c r="N656">
        <v>0</v>
      </c>
      <c r="O656">
        <v>1.5</v>
      </c>
      <c r="P656" s="15">
        <v>5534</v>
      </c>
      <c r="Q656">
        <v>36.94</v>
      </c>
      <c r="R656">
        <v>6.15</v>
      </c>
      <c r="S656">
        <v>9.84</v>
      </c>
      <c r="T656">
        <v>14.6</v>
      </c>
      <c r="U656">
        <v>0.24</v>
      </c>
      <c r="V656">
        <v>5.64</v>
      </c>
      <c r="W656">
        <v>13.54</v>
      </c>
      <c r="X656">
        <v>2.48</v>
      </c>
      <c r="Y656">
        <v>6.41</v>
      </c>
      <c r="Z656">
        <v>0.02</v>
      </c>
      <c r="AA656">
        <v>0</v>
      </c>
      <c r="AB656">
        <v>0</v>
      </c>
      <c r="AC656">
        <v>0</v>
      </c>
      <c r="AD656">
        <v>95.87</v>
      </c>
      <c r="AF656" s="15">
        <v>5534</v>
      </c>
      <c r="AG656">
        <v>48.91</v>
      </c>
      <c r="AH656">
        <v>2.2400000000000002</v>
      </c>
      <c r="AI656">
        <v>6.13</v>
      </c>
      <c r="AJ656">
        <v>6.24</v>
      </c>
      <c r="AK656">
        <v>0.11</v>
      </c>
      <c r="AL656">
        <v>12.51</v>
      </c>
      <c r="AM656">
        <v>22.93</v>
      </c>
      <c r="AN656">
        <v>0.55000000000000004</v>
      </c>
      <c r="AO656">
        <v>0.04</v>
      </c>
      <c r="AP656">
        <v>0.01</v>
      </c>
      <c r="AR656" s="38"/>
      <c r="AS656" s="38"/>
      <c r="AT656" s="38"/>
      <c r="AU656" s="38"/>
      <c r="AV656" s="38"/>
      <c r="AW656" s="38"/>
      <c r="AX656" s="38"/>
      <c r="AY656" s="38"/>
      <c r="AZ656" s="38"/>
      <c r="BA656" s="38"/>
      <c r="BB656" s="38"/>
      <c r="BC656" s="38"/>
      <c r="DJ656" s="17"/>
      <c r="EH656" s="17"/>
      <c r="EI656" s="17"/>
      <c r="EJ656" s="17"/>
      <c r="EK656" s="17"/>
      <c r="EL656" s="17"/>
      <c r="EM656" s="17"/>
      <c r="EN656" s="17"/>
      <c r="EQ656" s="17"/>
      <c r="ER656" s="17"/>
      <c r="ES656" s="17"/>
      <c r="ET656" s="17"/>
      <c r="EU656" s="17"/>
      <c r="FW656" s="40"/>
      <c r="FX656" s="40"/>
      <c r="FY656" s="40"/>
      <c r="FZ656" s="40"/>
      <c r="GA656" s="40"/>
      <c r="GB656" s="18"/>
      <c r="GC656" s="18"/>
      <c r="GD656" s="19"/>
      <c r="GE656" s="19"/>
      <c r="GF656" s="41"/>
      <c r="GG656" s="41"/>
      <c r="GH656" s="41"/>
      <c r="GI656" s="41"/>
      <c r="GJ656" s="41"/>
      <c r="GK656" s="41"/>
      <c r="GL656" s="41"/>
      <c r="GM656" s="41"/>
      <c r="GN656" s="41"/>
      <c r="GO656" s="41"/>
      <c r="GP656" s="41"/>
      <c r="GQ656" s="41"/>
      <c r="GR656" s="41"/>
      <c r="GS656" s="41"/>
      <c r="GT656" s="41"/>
      <c r="GU656" s="41"/>
      <c r="GV656" s="42"/>
      <c r="GW656" s="42"/>
      <c r="GX656" s="42"/>
      <c r="GY656" s="42"/>
      <c r="GZ656" s="41"/>
      <c r="HA656" s="41"/>
      <c r="HB656" s="41"/>
      <c r="HC656" s="41"/>
      <c r="HD656" s="41"/>
      <c r="HE656" s="41"/>
      <c r="HF656" s="37"/>
      <c r="HG656" s="37"/>
      <c r="HH656" s="43"/>
      <c r="HI656" s="43"/>
      <c r="HJ656" s="41"/>
      <c r="HK656" s="43"/>
      <c r="HL656" s="42"/>
      <c r="HM656" s="18"/>
      <c r="HN656" s="18"/>
      <c r="HO656" s="42"/>
      <c r="HP656" s="18"/>
      <c r="HQ656" s="18"/>
      <c r="HR656" s="19"/>
      <c r="HS656" s="43"/>
      <c r="HT656" s="42"/>
      <c r="HU656" s="41"/>
      <c r="HV656" s="41"/>
      <c r="HW656" s="19"/>
      <c r="HX656" s="43"/>
      <c r="HY656" s="19"/>
      <c r="HZ656" s="41"/>
      <c r="IA656" s="41"/>
      <c r="IB656" s="19"/>
    </row>
    <row r="657" spans="1:236" ht="15.5">
      <c r="A657" s="15">
        <v>5535</v>
      </c>
      <c r="B657" t="s">
        <v>756</v>
      </c>
      <c r="C657" t="s">
        <v>735</v>
      </c>
      <c r="D657">
        <v>0</v>
      </c>
      <c r="E657">
        <f t="shared" si="30"/>
        <v>4.9500000000000028</v>
      </c>
      <c r="F657">
        <f t="shared" si="31"/>
        <v>4.9399999999999977</v>
      </c>
      <c r="G657">
        <f t="shared" si="32"/>
        <v>20</v>
      </c>
      <c r="H657" t="s">
        <v>98</v>
      </c>
      <c r="I657" t="s">
        <v>105</v>
      </c>
      <c r="J657" t="s">
        <v>106</v>
      </c>
      <c r="K657" t="s">
        <v>101</v>
      </c>
      <c r="L657">
        <v>70</v>
      </c>
      <c r="M657">
        <v>1270</v>
      </c>
      <c r="N657">
        <v>0</v>
      </c>
      <c r="O657">
        <v>2</v>
      </c>
      <c r="P657" s="15">
        <v>5535</v>
      </c>
      <c r="Q657">
        <v>37.21</v>
      </c>
      <c r="R657">
        <v>5.79</v>
      </c>
      <c r="S657">
        <v>9.59</v>
      </c>
      <c r="T657">
        <v>13.89</v>
      </c>
      <c r="U657">
        <v>0.26</v>
      </c>
      <c r="V657">
        <v>5.49</v>
      </c>
      <c r="W657">
        <v>13.52</v>
      </c>
      <c r="X657">
        <v>2.65</v>
      </c>
      <c r="Y657">
        <v>6.63</v>
      </c>
      <c r="Z657">
        <v>0.02</v>
      </c>
      <c r="AA657">
        <v>0</v>
      </c>
      <c r="AB657">
        <v>0</v>
      </c>
      <c r="AC657">
        <v>0</v>
      </c>
      <c r="AD657">
        <v>95.06</v>
      </c>
      <c r="AF657" s="15">
        <v>5535</v>
      </c>
      <c r="AG657">
        <v>47.02</v>
      </c>
      <c r="AH657">
        <v>2.9</v>
      </c>
      <c r="AI657">
        <v>8.65</v>
      </c>
      <c r="AJ657">
        <v>6.85</v>
      </c>
      <c r="AK657">
        <v>0.11</v>
      </c>
      <c r="AL657">
        <v>11.62</v>
      </c>
      <c r="AM657">
        <v>22.07</v>
      </c>
      <c r="AN657">
        <v>0.86</v>
      </c>
      <c r="AO657">
        <v>0.64</v>
      </c>
      <c r="AP657">
        <v>0</v>
      </c>
      <c r="AR657" s="38"/>
      <c r="AS657" s="38"/>
      <c r="AT657" s="38"/>
      <c r="AU657" s="38"/>
      <c r="AV657" s="38"/>
      <c r="AW657" s="38"/>
      <c r="AX657" s="38"/>
      <c r="AY657" s="38"/>
      <c r="AZ657" s="38"/>
      <c r="BA657" s="38"/>
      <c r="BB657" s="38"/>
      <c r="BC657" s="38"/>
      <c r="DJ657" s="17"/>
      <c r="EH657" s="17"/>
      <c r="EI657" s="17"/>
      <c r="EJ657" s="17"/>
      <c r="EK657" s="17"/>
      <c r="EL657" s="17"/>
      <c r="EM657" s="17"/>
      <c r="EN657" s="17"/>
      <c r="EQ657" s="17"/>
      <c r="ER657" s="17"/>
      <c r="ES657" s="17"/>
      <c r="ET657" s="17"/>
      <c r="EU657" s="17"/>
      <c r="FW657" s="40"/>
      <c r="FX657" s="40"/>
      <c r="FY657" s="40"/>
      <c r="FZ657" s="40"/>
      <c r="GA657" s="40"/>
      <c r="GB657" s="18"/>
      <c r="GC657" s="18"/>
      <c r="GD657" s="19"/>
      <c r="GE657" s="19"/>
      <c r="GF657" s="41"/>
      <c r="GG657" s="41"/>
      <c r="GH657" s="41"/>
      <c r="GI657" s="41"/>
      <c r="GJ657" s="41"/>
      <c r="GK657" s="41"/>
      <c r="GL657" s="41"/>
      <c r="GM657" s="41"/>
      <c r="GN657" s="41"/>
      <c r="GO657" s="41"/>
      <c r="GP657" s="41"/>
      <c r="GQ657" s="41"/>
      <c r="GR657" s="41"/>
      <c r="GS657" s="41"/>
      <c r="GT657" s="41"/>
      <c r="GU657" s="41"/>
      <c r="GV657" s="42"/>
      <c r="GW657" s="42"/>
      <c r="GX657" s="42"/>
      <c r="GY657" s="42"/>
      <c r="GZ657" s="41"/>
      <c r="HA657" s="41"/>
      <c r="HB657" s="41"/>
      <c r="HC657" s="41"/>
      <c r="HD657" s="41"/>
      <c r="HE657" s="41"/>
      <c r="HF657" s="37"/>
      <c r="HG657" s="37"/>
      <c r="HH657" s="43"/>
      <c r="HI657" s="43"/>
      <c r="HJ657" s="41"/>
      <c r="HK657" s="43"/>
      <c r="HL657" s="42"/>
      <c r="HM657" s="18"/>
      <c r="HN657" s="18"/>
      <c r="HO657" s="42"/>
      <c r="HP657" s="18"/>
      <c r="HQ657" s="18"/>
      <c r="HR657" s="19"/>
      <c r="HS657" s="43"/>
      <c r="HT657" s="42"/>
      <c r="HU657" s="41"/>
      <c r="HV657" s="41"/>
      <c r="HW657" s="19"/>
      <c r="HX657" s="43"/>
      <c r="HY657" s="19"/>
      <c r="HZ657" s="41"/>
      <c r="IA657" s="41"/>
      <c r="IB657" s="19"/>
    </row>
    <row r="658" spans="1:236" ht="15.5">
      <c r="A658" s="15">
        <v>1361</v>
      </c>
      <c r="B658" t="s">
        <v>757</v>
      </c>
      <c r="C658" t="s">
        <v>758</v>
      </c>
      <c r="D658">
        <v>0</v>
      </c>
      <c r="E658">
        <f t="shared" si="30"/>
        <v>5.9299999999999926</v>
      </c>
      <c r="F658">
        <f t="shared" si="31"/>
        <v>5.9000000000000057</v>
      </c>
      <c r="G658">
        <f t="shared" si="32"/>
        <v>15</v>
      </c>
      <c r="H658" t="s">
        <v>759</v>
      </c>
      <c r="I658" t="s">
        <v>105</v>
      </c>
      <c r="J658" t="s">
        <v>181</v>
      </c>
      <c r="K658" t="s">
        <v>101</v>
      </c>
      <c r="L658">
        <v>91.2</v>
      </c>
      <c r="M658">
        <v>1100</v>
      </c>
      <c r="N658">
        <v>0</v>
      </c>
      <c r="O658">
        <v>1.5</v>
      </c>
      <c r="P658" s="15">
        <v>1361</v>
      </c>
      <c r="Q658">
        <v>55.9</v>
      </c>
      <c r="R658">
        <v>1.29</v>
      </c>
      <c r="S658">
        <v>17.89</v>
      </c>
      <c r="T658">
        <v>6.8</v>
      </c>
      <c r="U658">
        <v>0.12</v>
      </c>
      <c r="V658">
        <v>3.11</v>
      </c>
      <c r="W658">
        <v>4.16</v>
      </c>
      <c r="X658">
        <v>1.4</v>
      </c>
      <c r="Y658">
        <v>3.4</v>
      </c>
      <c r="Z658">
        <v>0</v>
      </c>
      <c r="AA658">
        <v>0</v>
      </c>
      <c r="AB658">
        <v>0</v>
      </c>
      <c r="AC658">
        <v>0</v>
      </c>
      <c r="AD658">
        <v>94.1</v>
      </c>
      <c r="AF658" s="15">
        <v>1361</v>
      </c>
      <c r="AG658">
        <v>50.3</v>
      </c>
      <c r="AH658">
        <v>0.8</v>
      </c>
      <c r="AI658">
        <v>6.3</v>
      </c>
      <c r="AJ658">
        <v>9.8000000000000007</v>
      </c>
      <c r="AK658">
        <v>0.28000000000000003</v>
      </c>
      <c r="AL658">
        <v>14.6</v>
      </c>
      <c r="AM658">
        <v>15.7</v>
      </c>
      <c r="AN658">
        <v>1.1000000000000001</v>
      </c>
      <c r="AO658">
        <v>0</v>
      </c>
      <c r="AP658">
        <v>0.33</v>
      </c>
      <c r="AR658" s="38"/>
      <c r="AS658" s="38"/>
      <c r="AT658" s="38"/>
      <c r="AU658" s="38"/>
      <c r="AV658" s="38"/>
      <c r="AW658" s="38"/>
      <c r="AX658" s="38"/>
      <c r="AY658" s="38"/>
      <c r="AZ658" s="38"/>
      <c r="BA658" s="38"/>
      <c r="BB658" s="38"/>
      <c r="BC658" s="38"/>
      <c r="DJ658" s="17"/>
      <c r="EH658" s="17"/>
      <c r="EI658" s="17"/>
      <c r="EJ658" s="17"/>
      <c r="EK658" s="17"/>
      <c r="EL658" s="17"/>
      <c r="EM658" s="17"/>
      <c r="EN658" s="17"/>
      <c r="EQ658" s="17"/>
      <c r="ER658" s="17"/>
      <c r="ES658" s="17"/>
      <c r="ET658" s="17"/>
      <c r="EU658" s="17"/>
      <c r="FW658" s="40"/>
      <c r="FX658" s="40"/>
      <c r="FY658" s="40"/>
      <c r="FZ658" s="40"/>
      <c r="GA658" s="40"/>
      <c r="GB658" s="18"/>
      <c r="GC658" s="18"/>
      <c r="GD658" s="19"/>
      <c r="GE658" s="19"/>
      <c r="GF658" s="41"/>
      <c r="GG658" s="41"/>
      <c r="GH658" s="41"/>
      <c r="GI658" s="41"/>
      <c r="GJ658" s="41"/>
      <c r="GK658" s="41"/>
      <c r="GL658" s="41"/>
      <c r="GM658" s="41"/>
      <c r="GN658" s="41"/>
      <c r="GO658" s="41"/>
      <c r="GP658" s="41"/>
      <c r="GQ658" s="41"/>
      <c r="GR658" s="41"/>
      <c r="GS658" s="41"/>
      <c r="GT658" s="41"/>
      <c r="GU658" s="41"/>
      <c r="GV658" s="42"/>
      <c r="GW658" s="42"/>
      <c r="GX658" s="42"/>
      <c r="GY658" s="42"/>
      <c r="GZ658" s="41"/>
      <c r="HA658" s="41"/>
      <c r="HB658" s="41"/>
      <c r="HC658" s="41"/>
      <c r="HD658" s="41"/>
      <c r="HE658" s="41"/>
      <c r="HF658" s="37"/>
      <c r="HG658" s="37"/>
      <c r="HH658" s="43"/>
      <c r="HI658" s="43"/>
      <c r="HJ658" s="41"/>
      <c r="HK658" s="43"/>
      <c r="HL658" s="42"/>
      <c r="HM658" s="18"/>
      <c r="HN658" s="18"/>
      <c r="HO658" s="42"/>
      <c r="HP658" s="18"/>
      <c r="HQ658" s="18"/>
      <c r="HR658" s="19"/>
      <c r="HS658" s="43"/>
      <c r="HT658" s="42"/>
      <c r="HU658" s="41"/>
      <c r="HV658" s="41"/>
      <c r="HW658" s="19"/>
      <c r="HX658" s="43"/>
      <c r="HY658" s="19"/>
      <c r="HZ658" s="41"/>
      <c r="IA658" s="41"/>
      <c r="IB658" s="19"/>
    </row>
    <row r="659" spans="1:236" ht="15.5">
      <c r="A659" s="15">
        <v>1362</v>
      </c>
      <c r="B659" t="s">
        <v>760</v>
      </c>
      <c r="C659" t="s">
        <v>758</v>
      </c>
      <c r="D659">
        <v>0</v>
      </c>
      <c r="E659">
        <f t="shared" si="30"/>
        <v>9.1400000000000148</v>
      </c>
      <c r="F659">
        <f t="shared" si="31"/>
        <v>9.0999999999999943</v>
      </c>
      <c r="G659">
        <f t="shared" si="32"/>
        <v>20</v>
      </c>
      <c r="H659" t="s">
        <v>759</v>
      </c>
      <c r="I659" t="s">
        <v>105</v>
      </c>
      <c r="J659" t="s">
        <v>181</v>
      </c>
      <c r="K659" t="s">
        <v>101</v>
      </c>
      <c r="L659">
        <v>72</v>
      </c>
      <c r="M659">
        <v>1200</v>
      </c>
      <c r="N659">
        <v>0</v>
      </c>
      <c r="O659">
        <v>2</v>
      </c>
      <c r="P659" s="15">
        <v>1362</v>
      </c>
      <c r="Q659">
        <v>52.6</v>
      </c>
      <c r="R659">
        <v>2.15</v>
      </c>
      <c r="S659">
        <v>15.7</v>
      </c>
      <c r="T659">
        <v>7.6</v>
      </c>
      <c r="U659">
        <v>0.11</v>
      </c>
      <c r="V659">
        <v>2.6</v>
      </c>
      <c r="W659">
        <v>5.0999999999999996</v>
      </c>
      <c r="X659">
        <v>1.4</v>
      </c>
      <c r="Y659">
        <v>3.6</v>
      </c>
      <c r="Z659">
        <v>0</v>
      </c>
      <c r="AA659">
        <v>0</v>
      </c>
      <c r="AB659">
        <v>0</v>
      </c>
      <c r="AC659">
        <v>0</v>
      </c>
      <c r="AD659">
        <v>90.9</v>
      </c>
      <c r="AF659" s="15">
        <v>1362</v>
      </c>
      <c r="AG659">
        <v>50.2</v>
      </c>
      <c r="AH659">
        <v>1.1000000000000001</v>
      </c>
      <c r="AI659">
        <v>9.1999999999999993</v>
      </c>
      <c r="AJ659">
        <v>8.8000000000000007</v>
      </c>
      <c r="AK659">
        <v>0.19</v>
      </c>
      <c r="AL659">
        <v>10.9</v>
      </c>
      <c r="AM659">
        <v>16.8</v>
      </c>
      <c r="AN659">
        <v>2</v>
      </c>
      <c r="AO659">
        <v>0</v>
      </c>
      <c r="AP659">
        <v>0</v>
      </c>
      <c r="AR659" s="38"/>
      <c r="AS659" s="38"/>
      <c r="AT659" s="38"/>
      <c r="AU659" s="38"/>
      <c r="AV659" s="38"/>
      <c r="AW659" s="38"/>
      <c r="AX659" s="38"/>
      <c r="AY659" s="38"/>
      <c r="AZ659" s="38"/>
      <c r="BA659" s="38"/>
      <c r="BB659" s="38"/>
      <c r="BC659" s="38"/>
      <c r="DJ659" s="17"/>
      <c r="EH659" s="17"/>
      <c r="EI659" s="17"/>
      <c r="EJ659" s="17"/>
      <c r="EK659" s="17"/>
      <c r="EL659" s="17"/>
      <c r="EM659" s="17"/>
      <c r="EN659" s="17"/>
      <c r="EQ659" s="17"/>
      <c r="ER659" s="17"/>
      <c r="ES659" s="17"/>
      <c r="ET659" s="17"/>
      <c r="EU659" s="17"/>
      <c r="FW659" s="40"/>
      <c r="FX659" s="40"/>
      <c r="FY659" s="40"/>
      <c r="FZ659" s="40"/>
      <c r="GA659" s="40"/>
      <c r="GB659" s="18"/>
      <c r="GC659" s="18"/>
      <c r="GD659" s="19"/>
      <c r="GE659" s="19"/>
      <c r="GF659" s="41"/>
      <c r="GG659" s="41"/>
      <c r="GH659" s="41"/>
      <c r="GI659" s="41"/>
      <c r="GJ659" s="41"/>
      <c r="GK659" s="41"/>
      <c r="GL659" s="41"/>
      <c r="GM659" s="41"/>
      <c r="GN659" s="41"/>
      <c r="GO659" s="41"/>
      <c r="GP659" s="41"/>
      <c r="GQ659" s="41"/>
      <c r="GR659" s="41"/>
      <c r="GS659" s="41"/>
      <c r="GT659" s="41"/>
      <c r="GU659" s="41"/>
      <c r="GV659" s="42"/>
      <c r="GW659" s="42"/>
      <c r="GX659" s="42"/>
      <c r="GY659" s="42"/>
      <c r="GZ659" s="41"/>
      <c r="HA659" s="41"/>
      <c r="HB659" s="41"/>
      <c r="HC659" s="41"/>
      <c r="HD659" s="41"/>
      <c r="HE659" s="41"/>
      <c r="HF659" s="37"/>
      <c r="HG659" s="37"/>
      <c r="HH659" s="43"/>
      <c r="HI659" s="43"/>
      <c r="HJ659" s="41"/>
      <c r="HK659" s="43"/>
      <c r="HL659" s="42"/>
      <c r="HM659" s="18"/>
      <c r="HN659" s="18"/>
      <c r="HO659" s="42"/>
      <c r="HP659" s="18"/>
      <c r="HQ659" s="18"/>
      <c r="HR659" s="19"/>
      <c r="HS659" s="43"/>
      <c r="HT659" s="42"/>
      <c r="HU659" s="41"/>
      <c r="HV659" s="41"/>
      <c r="HW659" s="19"/>
      <c r="HX659" s="43"/>
      <c r="HY659" s="19"/>
      <c r="HZ659" s="41"/>
      <c r="IA659" s="41"/>
      <c r="IB659" s="19"/>
    </row>
    <row r="660" spans="1:236" ht="15.5">
      <c r="A660" s="15">
        <v>1363</v>
      </c>
      <c r="B660" t="s">
        <v>761</v>
      </c>
      <c r="C660" t="s">
        <v>758</v>
      </c>
      <c r="D660">
        <v>0</v>
      </c>
      <c r="E660">
        <f t="shared" si="30"/>
        <v>9.4700000000000131</v>
      </c>
      <c r="F660">
        <f t="shared" si="31"/>
        <v>9.5</v>
      </c>
      <c r="G660">
        <f t="shared" si="32"/>
        <v>30</v>
      </c>
      <c r="H660" t="s">
        <v>759</v>
      </c>
      <c r="I660" t="s">
        <v>105</v>
      </c>
      <c r="J660" t="s">
        <v>181</v>
      </c>
      <c r="K660" t="s">
        <v>101</v>
      </c>
      <c r="L660">
        <v>72</v>
      </c>
      <c r="M660">
        <v>1300</v>
      </c>
      <c r="N660">
        <v>0</v>
      </c>
      <c r="O660">
        <v>3</v>
      </c>
      <c r="P660" s="15">
        <v>1363</v>
      </c>
      <c r="Q660">
        <v>51.3</v>
      </c>
      <c r="R660">
        <v>2.2000000000000002</v>
      </c>
      <c r="S660">
        <v>15.2</v>
      </c>
      <c r="T660">
        <v>7.1</v>
      </c>
      <c r="U660">
        <v>0.13</v>
      </c>
      <c r="V660">
        <v>3.8</v>
      </c>
      <c r="W660">
        <v>5.0999999999999996</v>
      </c>
      <c r="X660">
        <v>1.7</v>
      </c>
      <c r="Y660">
        <v>4</v>
      </c>
      <c r="Z660">
        <v>0</v>
      </c>
      <c r="AA660">
        <v>0</v>
      </c>
      <c r="AB660">
        <v>0</v>
      </c>
      <c r="AC660">
        <v>0</v>
      </c>
      <c r="AD660">
        <v>90.5</v>
      </c>
      <c r="AF660" s="15">
        <v>1363</v>
      </c>
      <c r="AG660">
        <v>50.6</v>
      </c>
      <c r="AH660">
        <v>0.8</v>
      </c>
      <c r="AI660">
        <v>9.5</v>
      </c>
      <c r="AJ660">
        <v>8.08</v>
      </c>
      <c r="AK660">
        <v>0.19</v>
      </c>
      <c r="AL660">
        <v>11</v>
      </c>
      <c r="AM660">
        <v>17.100000000000001</v>
      </c>
      <c r="AN660">
        <v>2.1</v>
      </c>
      <c r="AO660">
        <v>0</v>
      </c>
      <c r="AP660">
        <v>0.01</v>
      </c>
      <c r="AR660" s="38"/>
      <c r="AS660" s="38"/>
      <c r="AT660" s="38"/>
      <c r="AU660" s="38"/>
      <c r="AV660" s="38"/>
      <c r="AW660" s="38"/>
      <c r="AX660" s="38"/>
      <c r="AY660" s="38"/>
      <c r="AZ660" s="38"/>
      <c r="BA660" s="38"/>
      <c r="BB660" s="38"/>
      <c r="BC660" s="38"/>
      <c r="DJ660" s="17"/>
      <c r="EH660" s="17"/>
      <c r="EI660" s="17"/>
      <c r="EJ660" s="17"/>
      <c r="EK660" s="17"/>
      <c r="EL660" s="17"/>
      <c r="EM660" s="17"/>
      <c r="EN660" s="17"/>
      <c r="EQ660" s="17"/>
      <c r="ER660" s="17"/>
      <c r="ES660" s="17"/>
      <c r="ET660" s="17"/>
      <c r="EU660" s="17"/>
      <c r="FW660" s="40"/>
      <c r="FX660" s="40"/>
      <c r="FY660" s="40"/>
      <c r="FZ660" s="40"/>
      <c r="GA660" s="40"/>
      <c r="GB660" s="18"/>
      <c r="GC660" s="18"/>
      <c r="GD660" s="19"/>
      <c r="GE660" s="19"/>
      <c r="GF660" s="41"/>
      <c r="GG660" s="41"/>
      <c r="GH660" s="41"/>
      <c r="GI660" s="41"/>
      <c r="GJ660" s="41"/>
      <c r="GK660" s="41"/>
      <c r="GL660" s="41"/>
      <c r="GM660" s="41"/>
      <c r="GN660" s="41"/>
      <c r="GO660" s="41"/>
      <c r="GP660" s="41"/>
      <c r="GQ660" s="41"/>
      <c r="GR660" s="41"/>
      <c r="GS660" s="41"/>
      <c r="GT660" s="41"/>
      <c r="GU660" s="41"/>
      <c r="GV660" s="42"/>
      <c r="GW660" s="42"/>
      <c r="GX660" s="42"/>
      <c r="GY660" s="42"/>
      <c r="GZ660" s="41"/>
      <c r="HA660" s="41"/>
      <c r="HB660" s="41"/>
      <c r="HC660" s="41"/>
      <c r="HD660" s="41"/>
      <c r="HE660" s="41"/>
      <c r="HF660" s="37"/>
      <c r="HG660" s="37"/>
      <c r="HH660" s="43"/>
      <c r="HI660" s="43"/>
      <c r="HJ660" s="41"/>
      <c r="HK660" s="43"/>
      <c r="HL660" s="42"/>
      <c r="HM660" s="18"/>
      <c r="HN660" s="18"/>
      <c r="HO660" s="42"/>
      <c r="HP660" s="18"/>
      <c r="HQ660" s="18"/>
      <c r="HR660" s="19"/>
      <c r="HS660" s="43"/>
      <c r="HT660" s="42"/>
      <c r="HU660" s="41"/>
      <c r="HV660" s="41"/>
      <c r="HW660" s="19"/>
      <c r="HX660" s="43"/>
      <c r="HY660" s="19"/>
      <c r="HZ660" s="41"/>
      <c r="IA660" s="41"/>
      <c r="IB660" s="19"/>
    </row>
    <row r="661" spans="1:236" ht="15.5">
      <c r="A661" s="15">
        <v>1364</v>
      </c>
      <c r="B661" t="s">
        <v>762</v>
      </c>
      <c r="C661" t="s">
        <v>758</v>
      </c>
      <c r="D661">
        <v>0</v>
      </c>
      <c r="E661">
        <f t="shared" si="30"/>
        <v>4.5100000000000051</v>
      </c>
      <c r="F661">
        <f t="shared" si="31"/>
        <v>4.5</v>
      </c>
      <c r="G661">
        <f t="shared" si="32"/>
        <v>10</v>
      </c>
      <c r="H661" t="s">
        <v>759</v>
      </c>
      <c r="I661" t="s">
        <v>105</v>
      </c>
      <c r="J661" t="s">
        <v>181</v>
      </c>
      <c r="K661" t="s">
        <v>101</v>
      </c>
      <c r="L661">
        <v>88.8</v>
      </c>
      <c r="M661">
        <v>1100</v>
      </c>
      <c r="N661">
        <v>0</v>
      </c>
      <c r="O661">
        <v>1</v>
      </c>
      <c r="P661" s="15">
        <v>1364</v>
      </c>
      <c r="Q661">
        <v>60.1</v>
      </c>
      <c r="R661">
        <v>1</v>
      </c>
      <c r="S661">
        <v>18.399999999999999</v>
      </c>
      <c r="T661">
        <v>4.0999999999999996</v>
      </c>
      <c r="U661">
        <v>0.08</v>
      </c>
      <c r="V661">
        <v>0.61</v>
      </c>
      <c r="W661">
        <v>1.7</v>
      </c>
      <c r="X661">
        <v>4.5999999999999996</v>
      </c>
      <c r="Y661">
        <v>4.9000000000000004</v>
      </c>
      <c r="Z661">
        <v>0</v>
      </c>
      <c r="AA661">
        <v>0</v>
      </c>
      <c r="AB661">
        <v>0</v>
      </c>
      <c r="AC661">
        <v>0</v>
      </c>
      <c r="AD661">
        <v>95.5</v>
      </c>
      <c r="AF661" s="15">
        <v>1364</v>
      </c>
      <c r="AG661">
        <v>53.2</v>
      </c>
      <c r="AH661">
        <v>0.59</v>
      </c>
      <c r="AI661">
        <v>1.8</v>
      </c>
      <c r="AJ661">
        <v>6.7</v>
      </c>
      <c r="AK661">
        <v>0.22</v>
      </c>
      <c r="AL661">
        <v>16.5</v>
      </c>
      <c r="AM661">
        <v>19.899999999999999</v>
      </c>
      <c r="AN661">
        <v>0.6</v>
      </c>
      <c r="AO661">
        <v>0.01</v>
      </c>
      <c r="AP661">
        <v>0</v>
      </c>
      <c r="AR661" s="38"/>
      <c r="AS661" s="38"/>
      <c r="AT661" s="38"/>
      <c r="AU661" s="38"/>
      <c r="AV661" s="38"/>
      <c r="AW661" s="38"/>
      <c r="AX661" s="38"/>
      <c r="AY661" s="38"/>
      <c r="AZ661" s="38"/>
      <c r="BA661" s="38"/>
      <c r="BB661" s="38"/>
      <c r="BC661" s="38"/>
      <c r="DJ661" s="17"/>
      <c r="EH661" s="17"/>
      <c r="EI661" s="17"/>
      <c r="EJ661" s="17"/>
      <c r="EK661" s="17"/>
      <c r="EL661" s="17"/>
      <c r="EM661" s="17"/>
      <c r="EN661" s="17"/>
      <c r="EQ661" s="17"/>
      <c r="ER661" s="17"/>
      <c r="ES661" s="17"/>
      <c r="ET661" s="17"/>
      <c r="EU661" s="17"/>
      <c r="FW661" s="40"/>
      <c r="FX661" s="40"/>
      <c r="FY661" s="40"/>
      <c r="FZ661" s="40"/>
      <c r="GA661" s="40"/>
      <c r="GB661" s="18"/>
      <c r="GC661" s="18"/>
      <c r="GD661" s="19"/>
      <c r="GE661" s="19"/>
      <c r="GF661" s="41"/>
      <c r="GG661" s="41"/>
      <c r="GH661" s="41"/>
      <c r="GI661" s="41"/>
      <c r="GJ661" s="41"/>
      <c r="GK661" s="41"/>
      <c r="GL661" s="41"/>
      <c r="GM661" s="41"/>
      <c r="GN661" s="41"/>
      <c r="GO661" s="41"/>
      <c r="GP661" s="41"/>
      <c r="GQ661" s="41"/>
      <c r="GR661" s="41"/>
      <c r="GS661" s="41"/>
      <c r="GT661" s="41"/>
      <c r="GU661" s="41"/>
      <c r="GV661" s="42"/>
      <c r="GW661" s="42"/>
      <c r="GX661" s="42"/>
      <c r="GY661" s="42"/>
      <c r="GZ661" s="41"/>
      <c r="HA661" s="41"/>
      <c r="HB661" s="41"/>
      <c r="HC661" s="41"/>
      <c r="HD661" s="41"/>
      <c r="HE661" s="41"/>
      <c r="HF661" s="37"/>
      <c r="HG661" s="37"/>
      <c r="HH661" s="43"/>
      <c r="HI661" s="43"/>
      <c r="HJ661" s="41"/>
      <c r="HK661" s="43"/>
      <c r="HL661" s="42"/>
      <c r="HM661" s="18"/>
      <c r="HN661" s="18"/>
      <c r="HO661" s="42"/>
      <c r="HP661" s="18"/>
      <c r="HQ661" s="18"/>
      <c r="HR661" s="19"/>
      <c r="HS661" s="43"/>
      <c r="HT661" s="42"/>
      <c r="HU661" s="41"/>
      <c r="HV661" s="41"/>
      <c r="HW661" s="19"/>
      <c r="HX661" s="43"/>
      <c r="HY661" s="19"/>
      <c r="HZ661" s="41"/>
      <c r="IA661" s="41"/>
      <c r="IB661" s="19"/>
    </row>
    <row r="662" spans="1:236" ht="15.5">
      <c r="A662" s="15">
        <v>1365</v>
      </c>
      <c r="B662" t="s">
        <v>763</v>
      </c>
      <c r="C662" t="s">
        <v>758</v>
      </c>
      <c r="D662">
        <v>0</v>
      </c>
      <c r="E662">
        <f t="shared" si="30"/>
        <v>3.25</v>
      </c>
      <c r="F662">
        <f t="shared" si="31"/>
        <v>3.2000000000000028</v>
      </c>
      <c r="G662">
        <f t="shared" si="32"/>
        <v>10</v>
      </c>
      <c r="H662" t="s">
        <v>759</v>
      </c>
      <c r="I662" t="s">
        <v>105</v>
      </c>
      <c r="J662" t="s">
        <v>181</v>
      </c>
      <c r="K662" t="s">
        <v>101</v>
      </c>
      <c r="L662">
        <v>62.4</v>
      </c>
      <c r="M662">
        <v>1125</v>
      </c>
      <c r="N662">
        <v>0</v>
      </c>
      <c r="O662">
        <v>1</v>
      </c>
      <c r="P662" s="15">
        <v>1365</v>
      </c>
      <c r="Q662">
        <v>64.2</v>
      </c>
      <c r="R662">
        <v>1.5</v>
      </c>
      <c r="S662">
        <v>18.8</v>
      </c>
      <c r="T662">
        <v>3</v>
      </c>
      <c r="U662">
        <v>0.05</v>
      </c>
      <c r="V662">
        <v>0.8</v>
      </c>
      <c r="W662">
        <v>1.7</v>
      </c>
      <c r="X662">
        <v>2.4</v>
      </c>
      <c r="Y662">
        <v>4.3</v>
      </c>
      <c r="Z662">
        <v>0</v>
      </c>
      <c r="AA662">
        <v>0</v>
      </c>
      <c r="AB662">
        <v>0</v>
      </c>
      <c r="AC662">
        <v>0</v>
      </c>
      <c r="AD662">
        <v>96.8</v>
      </c>
      <c r="AF662" s="15">
        <v>1365</v>
      </c>
      <c r="AG662">
        <v>52.7</v>
      </c>
      <c r="AH662">
        <v>0.6</v>
      </c>
      <c r="AI662">
        <v>1.5</v>
      </c>
      <c r="AJ662">
        <v>7.4</v>
      </c>
      <c r="AK662">
        <v>0.34</v>
      </c>
      <c r="AL662">
        <v>16.600000000000001</v>
      </c>
      <c r="AM662">
        <v>20</v>
      </c>
      <c r="AN662">
        <v>0.54</v>
      </c>
      <c r="AO662">
        <v>0</v>
      </c>
      <c r="AP662">
        <v>0</v>
      </c>
      <c r="AR662" s="38"/>
      <c r="AS662" s="38"/>
      <c r="AT662" s="38"/>
      <c r="AU662" s="38"/>
      <c r="AV662" s="38"/>
      <c r="AW662" s="38"/>
      <c r="AX662" s="38"/>
      <c r="AY662" s="38"/>
      <c r="AZ662" s="38"/>
      <c r="BA662" s="38"/>
      <c r="BB662" s="38"/>
      <c r="BC662" s="38"/>
      <c r="DJ662" s="17"/>
      <c r="EH662" s="17"/>
      <c r="EI662" s="17"/>
      <c r="EJ662" s="17"/>
      <c r="EK662" s="17"/>
      <c r="EL662" s="17"/>
      <c r="EM662" s="17"/>
      <c r="EN662" s="17"/>
      <c r="EQ662" s="17"/>
      <c r="ER662" s="17"/>
      <c r="ES662" s="17"/>
      <c r="ET662" s="17"/>
      <c r="EU662" s="17"/>
      <c r="FW662" s="40"/>
      <c r="FX662" s="40"/>
      <c r="FY662" s="40"/>
      <c r="FZ662" s="40"/>
      <c r="GA662" s="40"/>
      <c r="GB662" s="18"/>
      <c r="GC662" s="18"/>
      <c r="GD662" s="19"/>
      <c r="GE662" s="19"/>
      <c r="GF662" s="41"/>
      <c r="GG662" s="41"/>
      <c r="GH662" s="41"/>
      <c r="GI662" s="41"/>
      <c r="GJ662" s="41"/>
      <c r="GK662" s="41"/>
      <c r="GL662" s="41"/>
      <c r="GM662" s="41"/>
      <c r="GN662" s="41"/>
      <c r="GO662" s="41"/>
      <c r="GP662" s="41"/>
      <c r="GQ662" s="41"/>
      <c r="GR662" s="41"/>
      <c r="GS662" s="41"/>
      <c r="GT662" s="41"/>
      <c r="GU662" s="41"/>
      <c r="GV662" s="42"/>
      <c r="GW662" s="42"/>
      <c r="GX662" s="42"/>
      <c r="GY662" s="42"/>
      <c r="GZ662" s="41"/>
      <c r="HA662" s="41"/>
      <c r="HB662" s="41"/>
      <c r="HC662" s="41"/>
      <c r="HD662" s="41"/>
      <c r="HE662" s="41"/>
      <c r="HF662" s="37"/>
      <c r="HG662" s="37"/>
      <c r="HH662" s="43"/>
      <c r="HI662" s="43"/>
      <c r="HJ662" s="41"/>
      <c r="HK662" s="43"/>
      <c r="HL662" s="42"/>
      <c r="HM662" s="18"/>
      <c r="HN662" s="18"/>
      <c r="HO662" s="42"/>
      <c r="HP662" s="18"/>
      <c r="HQ662" s="18"/>
      <c r="HR662" s="19"/>
      <c r="HS662" s="43"/>
      <c r="HT662" s="42"/>
      <c r="HU662" s="41"/>
      <c r="HV662" s="41"/>
      <c r="HW662" s="19"/>
      <c r="HX662" s="43"/>
      <c r="HY662" s="19"/>
      <c r="HZ662" s="41"/>
      <c r="IA662" s="41"/>
      <c r="IB662" s="19"/>
    </row>
    <row r="663" spans="1:236" ht="15.5">
      <c r="A663" s="15">
        <v>1366</v>
      </c>
      <c r="B663" t="s">
        <v>764</v>
      </c>
      <c r="C663" t="s">
        <v>758</v>
      </c>
      <c r="D663">
        <v>0</v>
      </c>
      <c r="E663">
        <f t="shared" si="30"/>
        <v>6.8799999999999955</v>
      </c>
      <c r="F663">
        <f t="shared" si="31"/>
        <v>6.9000000000000057</v>
      </c>
      <c r="G663">
        <f t="shared" si="32"/>
        <v>20</v>
      </c>
      <c r="H663" t="s">
        <v>759</v>
      </c>
      <c r="I663" t="s">
        <v>105</v>
      </c>
      <c r="J663" t="s">
        <v>181</v>
      </c>
      <c r="K663" t="s">
        <v>101</v>
      </c>
      <c r="L663">
        <v>88.8</v>
      </c>
      <c r="M663">
        <v>1200</v>
      </c>
      <c r="N663">
        <v>0</v>
      </c>
      <c r="O663">
        <v>2</v>
      </c>
      <c r="P663" s="15">
        <v>1366</v>
      </c>
      <c r="Q663">
        <v>61</v>
      </c>
      <c r="R663">
        <v>1.48</v>
      </c>
      <c r="S663">
        <v>16.3</v>
      </c>
      <c r="T663">
        <v>4.8</v>
      </c>
      <c r="U663">
        <v>0.09</v>
      </c>
      <c r="V663">
        <v>2</v>
      </c>
      <c r="W663">
        <v>2.96</v>
      </c>
      <c r="X663">
        <v>1.0900000000000001</v>
      </c>
      <c r="Y663">
        <v>3.4</v>
      </c>
      <c r="Z663">
        <v>0</v>
      </c>
      <c r="AA663">
        <v>0</v>
      </c>
      <c r="AB663">
        <v>0</v>
      </c>
      <c r="AC663">
        <v>0</v>
      </c>
      <c r="AD663">
        <v>93.1</v>
      </c>
      <c r="AF663" s="15">
        <v>1366</v>
      </c>
      <c r="AG663">
        <v>52.2</v>
      </c>
      <c r="AH663">
        <v>0.7</v>
      </c>
      <c r="AI663">
        <v>7.2</v>
      </c>
      <c r="AJ663">
        <v>8.3000000000000007</v>
      </c>
      <c r="AK663">
        <v>0.22</v>
      </c>
      <c r="AL663">
        <v>12.1</v>
      </c>
      <c r="AM663">
        <v>16.2</v>
      </c>
      <c r="AN663">
        <v>2.2999999999999998</v>
      </c>
      <c r="AO663">
        <v>0</v>
      </c>
      <c r="AP663">
        <v>0.28999999999999998</v>
      </c>
      <c r="AR663" s="38"/>
      <c r="AS663" s="38"/>
      <c r="AT663" s="38"/>
      <c r="AU663" s="38"/>
      <c r="AV663" s="38"/>
      <c r="AW663" s="38"/>
      <c r="AX663" s="38"/>
      <c r="AY663" s="38"/>
      <c r="AZ663" s="38"/>
      <c r="BA663" s="38"/>
      <c r="BB663" s="38"/>
      <c r="BC663" s="38"/>
      <c r="DJ663" s="17"/>
      <c r="EH663" s="17"/>
      <c r="EI663" s="17"/>
      <c r="EJ663" s="17"/>
      <c r="EK663" s="17"/>
      <c r="EL663" s="17"/>
      <c r="EM663" s="17"/>
      <c r="EN663" s="17"/>
      <c r="EQ663" s="17"/>
      <c r="ER663" s="17"/>
      <c r="ES663" s="17"/>
      <c r="ET663" s="17"/>
      <c r="EU663" s="17"/>
      <c r="FW663" s="40"/>
      <c r="FX663" s="40"/>
      <c r="FY663" s="40"/>
      <c r="FZ663" s="40"/>
      <c r="GA663" s="40"/>
      <c r="GB663" s="18"/>
      <c r="GC663" s="18"/>
      <c r="GD663" s="19"/>
      <c r="GE663" s="19"/>
      <c r="GF663" s="41"/>
      <c r="GG663" s="41"/>
      <c r="GH663" s="41"/>
      <c r="GI663" s="41"/>
      <c r="GJ663" s="41"/>
      <c r="GK663" s="41"/>
      <c r="GL663" s="41"/>
      <c r="GM663" s="41"/>
      <c r="GN663" s="41"/>
      <c r="GO663" s="41"/>
      <c r="GP663" s="41"/>
      <c r="GQ663" s="41"/>
      <c r="GR663" s="41"/>
      <c r="GS663" s="41"/>
      <c r="GT663" s="41"/>
      <c r="GU663" s="41"/>
      <c r="GV663" s="42"/>
      <c r="GW663" s="42"/>
      <c r="GX663" s="42"/>
      <c r="GY663" s="42"/>
      <c r="GZ663" s="41"/>
      <c r="HA663" s="41"/>
      <c r="HB663" s="41"/>
      <c r="HC663" s="41"/>
      <c r="HD663" s="41"/>
      <c r="HE663" s="41"/>
      <c r="HF663" s="37"/>
      <c r="HG663" s="37"/>
      <c r="HH663" s="43"/>
      <c r="HI663" s="43"/>
      <c r="HJ663" s="41"/>
      <c r="HK663" s="43"/>
      <c r="HL663" s="42"/>
      <c r="HM663" s="18"/>
      <c r="HN663" s="18"/>
      <c r="HO663" s="42"/>
      <c r="HP663" s="18"/>
      <c r="HQ663" s="18"/>
      <c r="HR663" s="19"/>
      <c r="HS663" s="43"/>
      <c r="HT663" s="42"/>
      <c r="HU663" s="41"/>
      <c r="HV663" s="41"/>
      <c r="HW663" s="19"/>
      <c r="HX663" s="43"/>
      <c r="HY663" s="19"/>
      <c r="HZ663" s="41"/>
      <c r="IA663" s="41"/>
      <c r="IB663" s="19"/>
    </row>
    <row r="664" spans="1:236" ht="15.5">
      <c r="A664" s="15">
        <v>1367</v>
      </c>
      <c r="B664" t="s">
        <v>765</v>
      </c>
      <c r="C664" t="s">
        <v>758</v>
      </c>
      <c r="D664">
        <v>0</v>
      </c>
      <c r="E664">
        <f t="shared" si="30"/>
        <v>7.5799999999999983</v>
      </c>
      <c r="F664">
        <f t="shared" si="31"/>
        <v>7.5999999999999943</v>
      </c>
      <c r="G664">
        <f t="shared" si="32"/>
        <v>35</v>
      </c>
      <c r="H664" t="s">
        <v>759</v>
      </c>
      <c r="I664" t="s">
        <v>105</v>
      </c>
      <c r="J664" t="s">
        <v>181</v>
      </c>
      <c r="K664" t="s">
        <v>101</v>
      </c>
      <c r="L664">
        <v>72</v>
      </c>
      <c r="M664">
        <v>1300</v>
      </c>
      <c r="N664">
        <v>0</v>
      </c>
      <c r="O664">
        <v>3.5</v>
      </c>
      <c r="P664" s="15">
        <v>1367</v>
      </c>
      <c r="Q664">
        <v>58.5</v>
      </c>
      <c r="R664">
        <v>1.2</v>
      </c>
      <c r="S664">
        <v>15.5</v>
      </c>
      <c r="T664">
        <v>5</v>
      </c>
      <c r="U664">
        <v>0.02</v>
      </c>
      <c r="V664">
        <v>2.8</v>
      </c>
      <c r="W664">
        <v>4</v>
      </c>
      <c r="X664">
        <v>1.5</v>
      </c>
      <c r="Y664">
        <v>3.9</v>
      </c>
      <c r="Z664">
        <v>0</v>
      </c>
      <c r="AA664">
        <v>0</v>
      </c>
      <c r="AB664">
        <v>0</v>
      </c>
      <c r="AC664">
        <v>0</v>
      </c>
      <c r="AD664">
        <v>92.4</v>
      </c>
      <c r="AF664" s="15">
        <v>1367</v>
      </c>
      <c r="AG664">
        <v>53.5</v>
      </c>
      <c r="AH664">
        <v>0.21</v>
      </c>
      <c r="AI664">
        <v>5.2</v>
      </c>
      <c r="AJ664">
        <v>4.9000000000000004</v>
      </c>
      <c r="AK664">
        <v>0.06</v>
      </c>
      <c r="AL664">
        <v>15.2</v>
      </c>
      <c r="AM664">
        <v>18.3</v>
      </c>
      <c r="AN664">
        <v>1.69</v>
      </c>
      <c r="AO664">
        <v>0</v>
      </c>
      <c r="AP664">
        <v>0</v>
      </c>
      <c r="AR664" s="38"/>
      <c r="AS664" s="38"/>
      <c r="AT664" s="38"/>
      <c r="AU664" s="38"/>
      <c r="AV664" s="38"/>
      <c r="AW664" s="38"/>
      <c r="AX664" s="38"/>
      <c r="AY664" s="38"/>
      <c r="AZ664" s="38"/>
      <c r="BA664" s="38"/>
      <c r="BB664" s="38"/>
      <c r="BC664" s="38"/>
      <c r="DJ664" s="17"/>
      <c r="EH664" s="17"/>
      <c r="EI664" s="17"/>
      <c r="EJ664" s="17"/>
      <c r="EK664" s="17"/>
      <c r="EL664" s="17"/>
      <c r="EM664" s="17"/>
      <c r="EN664" s="17"/>
      <c r="EQ664" s="17"/>
      <c r="ER664" s="17"/>
      <c r="ES664" s="17"/>
      <c r="ET664" s="17"/>
      <c r="EU664" s="17"/>
      <c r="FW664" s="40"/>
      <c r="FX664" s="40"/>
      <c r="FY664" s="40"/>
      <c r="FZ664" s="40"/>
      <c r="GA664" s="40"/>
      <c r="GB664" s="18"/>
      <c r="GC664" s="18"/>
      <c r="GD664" s="19"/>
      <c r="GE664" s="19"/>
      <c r="GF664" s="41"/>
      <c r="GG664" s="41"/>
      <c r="GH664" s="41"/>
      <c r="GI664" s="41"/>
      <c r="GJ664" s="41"/>
      <c r="GK664" s="41"/>
      <c r="GL664" s="41"/>
      <c r="GM664" s="41"/>
      <c r="GN664" s="41"/>
      <c r="GO664" s="41"/>
      <c r="GP664" s="41"/>
      <c r="GQ664" s="41"/>
      <c r="GR664" s="41"/>
      <c r="GS664" s="41"/>
      <c r="GT664" s="41"/>
      <c r="GU664" s="41"/>
      <c r="GV664" s="42"/>
      <c r="GW664" s="42"/>
      <c r="GX664" s="42"/>
      <c r="GY664" s="42"/>
      <c r="GZ664" s="41"/>
      <c r="HA664" s="41"/>
      <c r="HB664" s="41"/>
      <c r="HC664" s="41"/>
      <c r="HD664" s="41"/>
      <c r="HE664" s="41"/>
      <c r="HF664" s="37"/>
      <c r="HG664" s="37"/>
      <c r="HH664" s="43"/>
      <c r="HI664" s="43"/>
      <c r="HJ664" s="41"/>
      <c r="HK664" s="43"/>
      <c r="HL664" s="42"/>
      <c r="HM664" s="18"/>
      <c r="HN664" s="18"/>
      <c r="HO664" s="42"/>
      <c r="HP664" s="18"/>
      <c r="HQ664" s="18"/>
      <c r="HR664" s="19"/>
      <c r="HS664" s="43"/>
      <c r="HT664" s="42"/>
      <c r="HU664" s="41"/>
      <c r="HV664" s="41"/>
      <c r="HW664" s="19"/>
      <c r="HX664" s="43"/>
      <c r="HY664" s="19"/>
      <c r="HZ664" s="41"/>
      <c r="IA664" s="41"/>
      <c r="IB664" s="19"/>
    </row>
    <row r="665" spans="1:236" ht="15.5">
      <c r="A665" s="15">
        <v>1368</v>
      </c>
      <c r="B665" t="s">
        <v>766</v>
      </c>
      <c r="C665" t="s">
        <v>758</v>
      </c>
      <c r="D665">
        <v>0</v>
      </c>
      <c r="E665">
        <f t="shared" si="30"/>
        <v>2.1299999999999955</v>
      </c>
      <c r="F665">
        <f t="shared" si="31"/>
        <v>2.0999999999999943</v>
      </c>
      <c r="G665">
        <f t="shared" si="32"/>
        <v>10</v>
      </c>
      <c r="H665" t="s">
        <v>759</v>
      </c>
      <c r="I665" t="s">
        <v>105</v>
      </c>
      <c r="J665" t="s">
        <v>181</v>
      </c>
      <c r="K665" t="s">
        <v>101</v>
      </c>
      <c r="L665">
        <v>28.8</v>
      </c>
      <c r="M665">
        <v>850</v>
      </c>
      <c r="N665">
        <v>0</v>
      </c>
      <c r="O665">
        <v>1</v>
      </c>
      <c r="P665" s="15">
        <v>1368</v>
      </c>
      <c r="Q665">
        <v>71.3</v>
      </c>
      <c r="R665">
        <v>0.05</v>
      </c>
      <c r="S665">
        <v>15.1</v>
      </c>
      <c r="T665">
        <v>2.59</v>
      </c>
      <c r="U665">
        <v>0.13</v>
      </c>
      <c r="V665">
        <v>0.93</v>
      </c>
      <c r="W665">
        <v>2.1800000000000002</v>
      </c>
      <c r="X665">
        <v>2.64</v>
      </c>
      <c r="Y665">
        <v>2.95</v>
      </c>
      <c r="Z665">
        <v>0</v>
      </c>
      <c r="AA665">
        <v>0</v>
      </c>
      <c r="AB665">
        <v>0</v>
      </c>
      <c r="AC665">
        <v>0</v>
      </c>
      <c r="AD665">
        <v>97.9</v>
      </c>
      <c r="AF665" s="15">
        <v>1368</v>
      </c>
      <c r="AG665">
        <v>50.8</v>
      </c>
      <c r="AH665">
        <v>0.7</v>
      </c>
      <c r="AI665">
        <v>4.2</v>
      </c>
      <c r="AJ665">
        <v>8.5</v>
      </c>
      <c r="AK665">
        <v>0.23</v>
      </c>
      <c r="AL665">
        <v>15</v>
      </c>
      <c r="AM665">
        <v>19</v>
      </c>
      <c r="AN665">
        <v>0.46</v>
      </c>
      <c r="AO665">
        <v>0</v>
      </c>
      <c r="AP665">
        <v>0.3</v>
      </c>
      <c r="AR665" s="38"/>
      <c r="AS665" s="38"/>
      <c r="AT665" s="38"/>
      <c r="AU665" s="38"/>
      <c r="AV665" s="38"/>
      <c r="AW665" s="38"/>
      <c r="AX665" s="38"/>
      <c r="AY665" s="38"/>
      <c r="AZ665" s="38"/>
      <c r="BA665" s="38"/>
      <c r="BB665" s="38"/>
      <c r="BC665" s="38"/>
      <c r="DJ665" s="17"/>
      <c r="EH665" s="17"/>
      <c r="EI665" s="17"/>
      <c r="EJ665" s="17"/>
      <c r="EK665" s="17"/>
      <c r="EL665" s="17"/>
      <c r="EM665" s="17"/>
      <c r="EN665" s="17"/>
      <c r="EQ665" s="17"/>
      <c r="ER665" s="17"/>
      <c r="ES665" s="17"/>
      <c r="ET665" s="17"/>
      <c r="EU665" s="17"/>
      <c r="FW665" s="40"/>
      <c r="FX665" s="40"/>
      <c r="FY665" s="40"/>
      <c r="FZ665" s="40"/>
      <c r="GA665" s="40"/>
      <c r="GB665" s="18"/>
      <c r="GC665" s="18"/>
      <c r="GD665" s="19"/>
      <c r="GE665" s="19"/>
      <c r="GF665" s="41"/>
      <c r="GG665" s="41"/>
      <c r="GH665" s="41"/>
      <c r="GI665" s="41"/>
      <c r="GJ665" s="41"/>
      <c r="GK665" s="41"/>
      <c r="GL665" s="41"/>
      <c r="GM665" s="41"/>
      <c r="GN665" s="41"/>
      <c r="GO665" s="41"/>
      <c r="GP665" s="41"/>
      <c r="GQ665" s="41"/>
      <c r="GR665" s="41"/>
      <c r="GS665" s="41"/>
      <c r="GT665" s="41"/>
      <c r="GU665" s="41"/>
      <c r="GV665" s="42"/>
      <c r="GW665" s="42"/>
      <c r="GX665" s="42"/>
      <c r="GY665" s="42"/>
      <c r="GZ665" s="41"/>
      <c r="HA665" s="41"/>
      <c r="HB665" s="41"/>
      <c r="HC665" s="41"/>
      <c r="HD665" s="41"/>
      <c r="HE665" s="41"/>
      <c r="HF665" s="37"/>
      <c r="HG665" s="37"/>
      <c r="HH665" s="43"/>
      <c r="HI665" s="43"/>
      <c r="HJ665" s="41"/>
      <c r="HK665" s="43"/>
      <c r="HL665" s="42"/>
      <c r="HM665" s="18"/>
      <c r="HN665" s="18"/>
      <c r="HO665" s="42"/>
      <c r="HP665" s="18"/>
      <c r="HQ665" s="18"/>
      <c r="HR665" s="19"/>
      <c r="HS665" s="43"/>
      <c r="HT665" s="42"/>
      <c r="HU665" s="41"/>
      <c r="HV665" s="41"/>
      <c r="HW665" s="19"/>
      <c r="HX665" s="43"/>
      <c r="HY665" s="19"/>
      <c r="HZ665" s="41"/>
      <c r="IA665" s="41"/>
      <c r="IB665" s="19"/>
    </row>
    <row r="666" spans="1:236" ht="15.5">
      <c r="A666" s="15">
        <v>1369</v>
      </c>
      <c r="B666" t="s">
        <v>767</v>
      </c>
      <c r="C666" t="s">
        <v>758</v>
      </c>
      <c r="D666">
        <v>0</v>
      </c>
      <c r="E666">
        <f t="shared" si="30"/>
        <v>10.480000000000004</v>
      </c>
      <c r="F666">
        <f t="shared" si="31"/>
        <v>10.5</v>
      </c>
      <c r="G666">
        <f t="shared" si="32"/>
        <v>10</v>
      </c>
      <c r="H666" t="s">
        <v>759</v>
      </c>
      <c r="I666" t="s">
        <v>105</v>
      </c>
      <c r="J666" t="s">
        <v>181</v>
      </c>
      <c r="K666" t="s">
        <v>101</v>
      </c>
      <c r="L666">
        <v>45.6</v>
      </c>
      <c r="M666">
        <v>850</v>
      </c>
      <c r="N666">
        <v>0</v>
      </c>
      <c r="O666">
        <v>1</v>
      </c>
      <c r="P666" s="15">
        <v>1369</v>
      </c>
      <c r="Q666">
        <v>68.900000000000006</v>
      </c>
      <c r="R666">
        <v>0</v>
      </c>
      <c r="S666">
        <v>16.100000000000001</v>
      </c>
      <c r="T666">
        <v>1.46</v>
      </c>
      <c r="U666">
        <v>0.03</v>
      </c>
      <c r="V666">
        <v>0.4</v>
      </c>
      <c r="W666">
        <v>1.72</v>
      </c>
      <c r="X666">
        <v>0.21</v>
      </c>
      <c r="Y666">
        <v>0.7</v>
      </c>
      <c r="Z666">
        <v>0</v>
      </c>
      <c r="AA666">
        <v>0</v>
      </c>
      <c r="AB666">
        <v>0</v>
      </c>
      <c r="AC666">
        <v>0</v>
      </c>
      <c r="AD666">
        <v>89.5</v>
      </c>
      <c r="AF666" s="15">
        <v>1369</v>
      </c>
      <c r="AG666">
        <v>51.2</v>
      </c>
      <c r="AH666">
        <v>0.5</v>
      </c>
      <c r="AI666">
        <v>3.4</v>
      </c>
      <c r="AJ666">
        <v>8.1999999999999993</v>
      </c>
      <c r="AK666">
        <v>0.24</v>
      </c>
      <c r="AL666">
        <v>15.1</v>
      </c>
      <c r="AM666">
        <v>19.5</v>
      </c>
      <c r="AN666">
        <v>0.45</v>
      </c>
      <c r="AO666">
        <v>0</v>
      </c>
      <c r="AP666">
        <v>0.02</v>
      </c>
      <c r="AR666" s="38"/>
      <c r="AS666" s="38"/>
      <c r="AT666" s="38"/>
      <c r="AU666" s="38"/>
      <c r="AV666" s="38"/>
      <c r="AW666" s="38"/>
      <c r="AX666" s="38"/>
      <c r="AY666" s="38"/>
      <c r="AZ666" s="38"/>
      <c r="BA666" s="38"/>
      <c r="BB666" s="38"/>
      <c r="BC666" s="38"/>
      <c r="DJ666" s="17"/>
      <c r="EH666" s="17"/>
      <c r="EI666" s="17"/>
      <c r="EJ666" s="17"/>
      <c r="EK666" s="17"/>
      <c r="EL666" s="17"/>
      <c r="EM666" s="17"/>
      <c r="EN666" s="17"/>
      <c r="EQ666" s="17"/>
      <c r="ER666" s="17"/>
      <c r="ES666" s="17"/>
      <c r="ET666" s="17"/>
      <c r="EU666" s="17"/>
      <c r="FW666" s="40"/>
      <c r="FX666" s="40"/>
      <c r="FY666" s="40"/>
      <c r="FZ666" s="40"/>
      <c r="GA666" s="40"/>
      <c r="GB666" s="18"/>
      <c r="GC666" s="18"/>
      <c r="GD666" s="19"/>
      <c r="GE666" s="19"/>
      <c r="GF666" s="41"/>
      <c r="GG666" s="41"/>
      <c r="GH666" s="41"/>
      <c r="GI666" s="41"/>
      <c r="GJ666" s="41"/>
      <c r="GK666" s="41"/>
      <c r="GL666" s="41"/>
      <c r="GM666" s="41"/>
      <c r="GN666" s="41"/>
      <c r="GO666" s="41"/>
      <c r="GP666" s="41"/>
      <c r="GQ666" s="41"/>
      <c r="GR666" s="41"/>
      <c r="GS666" s="41"/>
      <c r="GT666" s="41"/>
      <c r="GU666" s="41"/>
      <c r="GV666" s="42"/>
      <c r="GW666" s="42"/>
      <c r="GX666" s="42"/>
      <c r="GY666" s="42"/>
      <c r="GZ666" s="41"/>
      <c r="HA666" s="41"/>
      <c r="HB666" s="41"/>
      <c r="HC666" s="41"/>
      <c r="HD666" s="41"/>
      <c r="HE666" s="41"/>
      <c r="HF666" s="37"/>
      <c r="HG666" s="37"/>
      <c r="HH666" s="43"/>
      <c r="HI666" s="43"/>
      <c r="HJ666" s="41"/>
      <c r="HK666" s="43"/>
      <c r="HL666" s="42"/>
      <c r="HM666" s="18"/>
      <c r="HN666" s="18"/>
      <c r="HO666" s="42"/>
      <c r="HP666" s="18"/>
      <c r="HQ666" s="18"/>
      <c r="HR666" s="19"/>
      <c r="HS666" s="43"/>
      <c r="HT666" s="42"/>
      <c r="HU666" s="41"/>
      <c r="HV666" s="41"/>
      <c r="HW666" s="19"/>
      <c r="HX666" s="43"/>
      <c r="HY666" s="19"/>
      <c r="HZ666" s="41"/>
      <c r="IA666" s="41"/>
      <c r="IB666" s="19"/>
    </row>
    <row r="667" spans="1:236" ht="15.5">
      <c r="A667" s="15">
        <v>1370</v>
      </c>
      <c r="B667" t="s">
        <v>768</v>
      </c>
      <c r="C667" t="s">
        <v>758</v>
      </c>
      <c r="D667">
        <v>0</v>
      </c>
      <c r="E667">
        <f t="shared" si="30"/>
        <v>2.3900000000000006</v>
      </c>
      <c r="F667">
        <f t="shared" si="31"/>
        <v>2.4000000000000057</v>
      </c>
      <c r="G667">
        <f t="shared" si="32"/>
        <v>10</v>
      </c>
      <c r="H667" t="s">
        <v>759</v>
      </c>
      <c r="I667" t="s">
        <v>105</v>
      </c>
      <c r="J667" t="s">
        <v>181</v>
      </c>
      <c r="K667" t="s">
        <v>101</v>
      </c>
      <c r="L667">
        <v>42</v>
      </c>
      <c r="M667">
        <v>1100</v>
      </c>
      <c r="N667">
        <v>0</v>
      </c>
      <c r="O667">
        <v>1</v>
      </c>
      <c r="P667" s="15">
        <v>1370</v>
      </c>
      <c r="Q667">
        <v>69.400000000000006</v>
      </c>
      <c r="R667">
        <v>0.66</v>
      </c>
      <c r="S667">
        <v>15.7</v>
      </c>
      <c r="T667">
        <v>4.0999999999999996</v>
      </c>
      <c r="U667">
        <v>0.08</v>
      </c>
      <c r="V667">
        <v>1.26</v>
      </c>
      <c r="W667">
        <v>3.11</v>
      </c>
      <c r="X667">
        <v>0.6</v>
      </c>
      <c r="Y667">
        <v>2.7</v>
      </c>
      <c r="Z667">
        <v>0</v>
      </c>
      <c r="AA667">
        <v>0</v>
      </c>
      <c r="AB667">
        <v>0</v>
      </c>
      <c r="AC667">
        <v>0</v>
      </c>
      <c r="AD667">
        <v>97.6</v>
      </c>
      <c r="AF667" s="15">
        <v>1370</v>
      </c>
      <c r="AG667">
        <v>50.45</v>
      </c>
      <c r="AH667">
        <v>0.57999999999999996</v>
      </c>
      <c r="AI667">
        <v>3.5</v>
      </c>
      <c r="AJ667">
        <v>10.7</v>
      </c>
      <c r="AK667">
        <v>0.33</v>
      </c>
      <c r="AL667">
        <v>13.8</v>
      </c>
      <c r="AM667">
        <v>19.2</v>
      </c>
      <c r="AN667">
        <v>0.4</v>
      </c>
      <c r="AO667">
        <v>0</v>
      </c>
      <c r="AP667">
        <v>0.03</v>
      </c>
      <c r="AR667" s="38"/>
      <c r="AS667" s="38"/>
      <c r="AT667" s="38"/>
      <c r="AU667" s="38"/>
      <c r="AV667" s="38"/>
      <c r="AW667" s="38"/>
      <c r="AX667" s="38"/>
      <c r="AY667" s="38"/>
      <c r="AZ667" s="38"/>
      <c r="BA667" s="38"/>
      <c r="BB667" s="38"/>
      <c r="BC667" s="38"/>
      <c r="DJ667" s="17"/>
      <c r="EH667" s="17"/>
      <c r="EI667" s="17"/>
      <c r="EJ667" s="17"/>
      <c r="EK667" s="17"/>
      <c r="EL667" s="17"/>
      <c r="EM667" s="17"/>
      <c r="EN667" s="17"/>
      <c r="EQ667" s="17"/>
      <c r="ER667" s="17"/>
      <c r="ES667" s="17"/>
      <c r="ET667" s="17"/>
      <c r="EU667" s="17"/>
      <c r="FW667" s="40"/>
      <c r="FX667" s="40"/>
      <c r="FY667" s="40"/>
      <c r="FZ667" s="40"/>
      <c r="GA667" s="40"/>
      <c r="GB667" s="18"/>
      <c r="GC667" s="18"/>
      <c r="GD667" s="19"/>
      <c r="GE667" s="19"/>
      <c r="GF667" s="41"/>
      <c r="GG667" s="41"/>
      <c r="GH667" s="41"/>
      <c r="GI667" s="41"/>
      <c r="GJ667" s="41"/>
      <c r="GK667" s="41"/>
      <c r="GL667" s="41"/>
      <c r="GM667" s="41"/>
      <c r="GN667" s="41"/>
      <c r="GO667" s="41"/>
      <c r="GP667" s="41"/>
      <c r="GQ667" s="41"/>
      <c r="GR667" s="41"/>
      <c r="GS667" s="41"/>
      <c r="GT667" s="41"/>
      <c r="GU667" s="41"/>
      <c r="GV667" s="42"/>
      <c r="GW667" s="42"/>
      <c r="GX667" s="42"/>
      <c r="GY667" s="42"/>
      <c r="GZ667" s="41"/>
      <c r="HA667" s="41"/>
      <c r="HB667" s="41"/>
      <c r="HC667" s="41"/>
      <c r="HD667" s="41"/>
      <c r="HE667" s="41"/>
      <c r="HF667" s="37"/>
      <c r="HG667" s="37"/>
      <c r="HH667" s="43"/>
      <c r="HI667" s="43"/>
      <c r="HJ667" s="41"/>
      <c r="HK667" s="43"/>
      <c r="HL667" s="42"/>
      <c r="HM667" s="18"/>
      <c r="HN667" s="18"/>
      <c r="HO667" s="42"/>
      <c r="HP667" s="18"/>
      <c r="HQ667" s="18"/>
      <c r="HR667" s="19"/>
      <c r="HS667" s="43"/>
      <c r="HT667" s="42"/>
      <c r="HU667" s="41"/>
      <c r="HV667" s="41"/>
      <c r="HW667" s="19"/>
      <c r="HX667" s="43"/>
      <c r="HY667" s="19"/>
      <c r="HZ667" s="41"/>
      <c r="IA667" s="41"/>
      <c r="IB667" s="19"/>
    </row>
    <row r="668" spans="1:236" ht="15.5">
      <c r="A668" s="15">
        <v>1371</v>
      </c>
      <c r="B668" t="s">
        <v>769</v>
      </c>
      <c r="C668" t="s">
        <v>758</v>
      </c>
      <c r="D668">
        <v>0</v>
      </c>
      <c r="E668">
        <f t="shared" si="30"/>
        <v>16.159999999999997</v>
      </c>
      <c r="F668">
        <f t="shared" si="31"/>
        <v>16.200000000000003</v>
      </c>
      <c r="G668">
        <f t="shared" si="32"/>
        <v>15</v>
      </c>
      <c r="H668" t="s">
        <v>759</v>
      </c>
      <c r="I668" t="s">
        <v>105</v>
      </c>
      <c r="J668" t="s">
        <v>181</v>
      </c>
      <c r="K668" t="s">
        <v>101</v>
      </c>
      <c r="L668">
        <v>24</v>
      </c>
      <c r="M668">
        <v>900</v>
      </c>
      <c r="N668">
        <v>0</v>
      </c>
      <c r="O668">
        <v>1.5</v>
      </c>
      <c r="P668" s="15">
        <v>1371</v>
      </c>
      <c r="Q668">
        <v>60.5</v>
      </c>
      <c r="R668">
        <v>0.31</v>
      </c>
      <c r="S668">
        <v>15.6</v>
      </c>
      <c r="T668">
        <v>1.7</v>
      </c>
      <c r="U668">
        <v>0.15</v>
      </c>
      <c r="V668">
        <v>0.8</v>
      </c>
      <c r="W668">
        <v>1.78</v>
      </c>
      <c r="X668">
        <v>1.9</v>
      </c>
      <c r="Y668">
        <v>1.1000000000000001</v>
      </c>
      <c r="Z668">
        <v>0</v>
      </c>
      <c r="AA668">
        <v>0</v>
      </c>
      <c r="AB668">
        <v>0</v>
      </c>
      <c r="AC668">
        <v>0</v>
      </c>
      <c r="AD668">
        <v>83.8</v>
      </c>
      <c r="AF668" s="15">
        <v>1371</v>
      </c>
      <c r="AG668">
        <v>50.9</v>
      </c>
      <c r="AH668">
        <v>0.43</v>
      </c>
      <c r="AI668">
        <v>3.5</v>
      </c>
      <c r="AJ668">
        <v>9</v>
      </c>
      <c r="AK668">
        <v>0.38</v>
      </c>
      <c r="AL668">
        <v>14.2</v>
      </c>
      <c r="AM668">
        <v>19.2</v>
      </c>
      <c r="AN668">
        <v>1.3</v>
      </c>
      <c r="AO668">
        <v>0</v>
      </c>
      <c r="AP668">
        <v>0.03</v>
      </c>
      <c r="AR668" s="38"/>
      <c r="AS668" s="38"/>
      <c r="AT668" s="38"/>
      <c r="AU668" s="38"/>
      <c r="AV668" s="38"/>
      <c r="AW668" s="38"/>
      <c r="AX668" s="38"/>
      <c r="AY668" s="38"/>
      <c r="AZ668" s="38"/>
      <c r="BA668" s="38"/>
      <c r="BB668" s="38"/>
      <c r="BC668" s="38"/>
      <c r="DJ668" s="17"/>
      <c r="EH668" s="17"/>
      <c r="EI668" s="17"/>
      <c r="EJ668" s="17"/>
      <c r="EK668" s="17"/>
      <c r="EL668" s="17"/>
      <c r="EM668" s="17"/>
      <c r="EN668" s="17"/>
      <c r="EQ668" s="17"/>
      <c r="ER668" s="17"/>
      <c r="ES668" s="17"/>
      <c r="ET668" s="17"/>
      <c r="EU668" s="17"/>
      <c r="FW668" s="40"/>
      <c r="FX668" s="40"/>
      <c r="FY668" s="40"/>
      <c r="FZ668" s="40"/>
      <c r="GA668" s="40"/>
      <c r="GB668" s="18"/>
      <c r="GC668" s="18"/>
      <c r="GD668" s="19"/>
      <c r="GE668" s="19"/>
      <c r="GF668" s="41"/>
      <c r="GG668" s="41"/>
      <c r="GH668" s="41"/>
      <c r="GI668" s="41"/>
      <c r="GJ668" s="41"/>
      <c r="GK668" s="41"/>
      <c r="GL668" s="41"/>
      <c r="GM668" s="41"/>
      <c r="GN668" s="41"/>
      <c r="GO668" s="41"/>
      <c r="GP668" s="41"/>
      <c r="GQ668" s="41"/>
      <c r="GR668" s="41"/>
      <c r="GS668" s="41"/>
      <c r="GT668" s="41"/>
      <c r="GU668" s="41"/>
      <c r="GV668" s="42"/>
      <c r="GW668" s="42"/>
      <c r="GX668" s="42"/>
      <c r="GY668" s="42"/>
      <c r="GZ668" s="41"/>
      <c r="HA668" s="41"/>
      <c r="HB668" s="41"/>
      <c r="HC668" s="41"/>
      <c r="HD668" s="41"/>
      <c r="HE668" s="41"/>
      <c r="HF668" s="37"/>
      <c r="HG668" s="37"/>
      <c r="HH668" s="43"/>
      <c r="HI668" s="43"/>
      <c r="HJ668" s="41"/>
      <c r="HK668" s="43"/>
      <c r="HL668" s="42"/>
      <c r="HM668" s="18"/>
      <c r="HN668" s="18"/>
      <c r="HO668" s="42"/>
      <c r="HP668" s="18"/>
      <c r="HQ668" s="18"/>
      <c r="HR668" s="19"/>
      <c r="HS668" s="43"/>
      <c r="HT668" s="42"/>
      <c r="HU668" s="41"/>
      <c r="HV668" s="41"/>
      <c r="HW668" s="19"/>
      <c r="HX668" s="43"/>
      <c r="HY668" s="19"/>
      <c r="HZ668" s="41"/>
      <c r="IA668" s="41"/>
      <c r="IB668" s="19"/>
    </row>
    <row r="669" spans="1:236" ht="15.5">
      <c r="A669" s="15">
        <v>1372</v>
      </c>
      <c r="B669" t="s">
        <v>770</v>
      </c>
      <c r="C669" t="s">
        <v>758</v>
      </c>
      <c r="D669">
        <v>0</v>
      </c>
      <c r="E669">
        <f t="shared" si="30"/>
        <v>8.2700000000000102</v>
      </c>
      <c r="F669">
        <f t="shared" si="31"/>
        <v>8.2999999999999972</v>
      </c>
      <c r="G669">
        <f t="shared" si="32"/>
        <v>15</v>
      </c>
      <c r="H669" t="s">
        <v>759</v>
      </c>
      <c r="I669" t="s">
        <v>105</v>
      </c>
      <c r="J669" t="s">
        <v>181</v>
      </c>
      <c r="K669" t="s">
        <v>101</v>
      </c>
      <c r="L669">
        <v>64.8</v>
      </c>
      <c r="M669">
        <v>1000</v>
      </c>
      <c r="N669">
        <v>0</v>
      </c>
      <c r="O669">
        <v>1.5</v>
      </c>
      <c r="P669" s="15">
        <v>1372</v>
      </c>
      <c r="Q669">
        <v>66.099999999999994</v>
      </c>
      <c r="R669">
        <v>0.47</v>
      </c>
      <c r="S669">
        <v>16.3</v>
      </c>
      <c r="T669">
        <v>2.91</v>
      </c>
      <c r="U669">
        <v>0.14000000000000001</v>
      </c>
      <c r="V669">
        <v>0.94</v>
      </c>
      <c r="W669">
        <v>2.37</v>
      </c>
      <c r="X669">
        <v>0.4</v>
      </c>
      <c r="Y669">
        <v>2.1</v>
      </c>
      <c r="Z669">
        <v>0</v>
      </c>
      <c r="AA669">
        <v>0</v>
      </c>
      <c r="AB669">
        <v>0</v>
      </c>
      <c r="AC669">
        <v>0</v>
      </c>
      <c r="AD669">
        <v>91.7</v>
      </c>
      <c r="AF669" s="15">
        <v>1372</v>
      </c>
      <c r="AG669">
        <v>50.2</v>
      </c>
      <c r="AH669">
        <v>0.7</v>
      </c>
      <c r="AI669">
        <v>4.5999999999999996</v>
      </c>
      <c r="AJ669">
        <v>9.9</v>
      </c>
      <c r="AK669">
        <v>0.35</v>
      </c>
      <c r="AL669">
        <v>14.7</v>
      </c>
      <c r="AM669">
        <v>18.8</v>
      </c>
      <c r="AN669">
        <v>0.31</v>
      </c>
      <c r="AO669">
        <v>0</v>
      </c>
      <c r="AP669">
        <v>0</v>
      </c>
      <c r="AR669" s="38"/>
      <c r="AS669" s="38"/>
      <c r="AT669" s="38"/>
      <c r="AU669" s="38"/>
      <c r="AV669" s="38"/>
      <c r="AW669" s="38"/>
      <c r="AX669" s="38"/>
      <c r="AY669" s="38"/>
      <c r="AZ669" s="38"/>
      <c r="BA669" s="38"/>
      <c r="BB669" s="38"/>
      <c r="BC669" s="38"/>
      <c r="DJ669" s="17"/>
      <c r="EH669" s="17"/>
      <c r="EI669" s="17"/>
      <c r="EJ669" s="17"/>
      <c r="EK669" s="17"/>
      <c r="EL669" s="17"/>
      <c r="EM669" s="17"/>
      <c r="EN669" s="17"/>
      <c r="EQ669" s="17"/>
      <c r="ER669" s="17"/>
      <c r="ES669" s="17"/>
      <c r="ET669" s="17"/>
      <c r="EU669" s="17"/>
      <c r="FW669" s="40"/>
      <c r="FX669" s="40"/>
      <c r="FY669" s="40"/>
      <c r="FZ669" s="40"/>
      <c r="GA669" s="40"/>
      <c r="GB669" s="18"/>
      <c r="GC669" s="18"/>
      <c r="GD669" s="19"/>
      <c r="GE669" s="19"/>
      <c r="GF669" s="41"/>
      <c r="GG669" s="41"/>
      <c r="GH669" s="41"/>
      <c r="GI669" s="41"/>
      <c r="GJ669" s="41"/>
      <c r="GK669" s="41"/>
      <c r="GL669" s="41"/>
      <c r="GM669" s="41"/>
      <c r="GN669" s="41"/>
      <c r="GO669" s="41"/>
      <c r="GP669" s="41"/>
      <c r="GQ669" s="41"/>
      <c r="GR669" s="41"/>
      <c r="GS669" s="41"/>
      <c r="GT669" s="41"/>
      <c r="GU669" s="41"/>
      <c r="GV669" s="42"/>
      <c r="GW669" s="42"/>
      <c r="GX669" s="42"/>
      <c r="GY669" s="42"/>
      <c r="GZ669" s="41"/>
      <c r="HA669" s="41"/>
      <c r="HB669" s="41"/>
      <c r="HC669" s="41"/>
      <c r="HD669" s="41"/>
      <c r="HE669" s="41"/>
      <c r="HF669" s="37"/>
      <c r="HG669" s="37"/>
      <c r="HH669" s="43"/>
      <c r="HI669" s="43"/>
      <c r="HJ669" s="41"/>
      <c r="HK669" s="43"/>
      <c r="HL669" s="42"/>
      <c r="HM669" s="18"/>
      <c r="HN669" s="18"/>
      <c r="HO669" s="42"/>
      <c r="HP669" s="18"/>
      <c r="HQ669" s="18"/>
      <c r="HR669" s="19"/>
      <c r="HS669" s="43"/>
      <c r="HT669" s="42"/>
      <c r="HU669" s="41"/>
      <c r="HV669" s="41"/>
      <c r="HW669" s="19"/>
      <c r="HX669" s="43"/>
      <c r="HY669" s="19"/>
      <c r="HZ669" s="41"/>
      <c r="IA669" s="41"/>
      <c r="IB669" s="19"/>
    </row>
    <row r="670" spans="1:236" ht="15.5">
      <c r="A670" s="15">
        <v>1373</v>
      </c>
      <c r="B670" t="s">
        <v>771</v>
      </c>
      <c r="C670" t="s">
        <v>758</v>
      </c>
      <c r="D670">
        <v>0</v>
      </c>
      <c r="E670">
        <f t="shared" si="30"/>
        <v>3.4299999999999926</v>
      </c>
      <c r="F670">
        <f t="shared" si="31"/>
        <v>3.4000000000000057</v>
      </c>
      <c r="G670">
        <f t="shared" si="32"/>
        <v>20</v>
      </c>
      <c r="H670" t="s">
        <v>759</v>
      </c>
      <c r="I670" t="s">
        <v>105</v>
      </c>
      <c r="J670" t="s">
        <v>181</v>
      </c>
      <c r="K670" t="s">
        <v>101</v>
      </c>
      <c r="L670">
        <v>64.8</v>
      </c>
      <c r="M670">
        <v>1200</v>
      </c>
      <c r="N670">
        <v>0</v>
      </c>
      <c r="O670">
        <v>2</v>
      </c>
      <c r="P670" s="15">
        <v>1373</v>
      </c>
      <c r="Q670">
        <v>70.900000000000006</v>
      </c>
      <c r="R670">
        <v>0.61</v>
      </c>
      <c r="S670">
        <v>15.5</v>
      </c>
      <c r="T670">
        <v>2.9</v>
      </c>
      <c r="U670">
        <v>0.06</v>
      </c>
      <c r="V670">
        <v>1</v>
      </c>
      <c r="W670">
        <v>2.8</v>
      </c>
      <c r="X670">
        <v>0.6</v>
      </c>
      <c r="Y670">
        <v>2.2000000000000002</v>
      </c>
      <c r="Z670">
        <v>0</v>
      </c>
      <c r="AA670">
        <v>0</v>
      </c>
      <c r="AB670">
        <v>0</v>
      </c>
      <c r="AC670">
        <v>0</v>
      </c>
      <c r="AD670">
        <v>96.6</v>
      </c>
      <c r="AF670" s="15">
        <v>1373</v>
      </c>
      <c r="AG670">
        <v>49.9</v>
      </c>
      <c r="AH670">
        <v>0.74</v>
      </c>
      <c r="AI670">
        <v>10</v>
      </c>
      <c r="AJ670">
        <v>9.6</v>
      </c>
      <c r="AK670">
        <v>0.22</v>
      </c>
      <c r="AL670">
        <v>10.5</v>
      </c>
      <c r="AM670">
        <v>16.3</v>
      </c>
      <c r="AN670">
        <v>2</v>
      </c>
      <c r="AO670">
        <v>0</v>
      </c>
      <c r="AP670">
        <v>0</v>
      </c>
      <c r="AR670" s="38"/>
      <c r="AS670" s="38"/>
      <c r="AT670" s="38"/>
      <c r="AU670" s="38"/>
      <c r="AV670" s="38"/>
      <c r="AW670" s="38"/>
      <c r="AX670" s="38"/>
      <c r="AY670" s="38"/>
      <c r="AZ670" s="38"/>
      <c r="BA670" s="38"/>
      <c r="BB670" s="38"/>
      <c r="BC670" s="38"/>
      <c r="DJ670" s="17"/>
      <c r="EH670" s="17"/>
      <c r="EI670" s="17"/>
      <c r="EJ670" s="17"/>
      <c r="EK670" s="17"/>
      <c r="EL670" s="17"/>
      <c r="EM670" s="17"/>
      <c r="EN670" s="17"/>
      <c r="EQ670" s="17"/>
      <c r="ER670" s="17"/>
      <c r="ES670" s="17"/>
      <c r="ET670" s="17"/>
      <c r="EU670" s="17"/>
      <c r="FW670" s="40"/>
      <c r="FX670" s="40"/>
      <c r="FY670" s="40"/>
      <c r="FZ670" s="40"/>
      <c r="GA670" s="40"/>
      <c r="GB670" s="18"/>
      <c r="GC670" s="18"/>
      <c r="GD670" s="19"/>
      <c r="GE670" s="19"/>
      <c r="GF670" s="41"/>
      <c r="GG670" s="41"/>
      <c r="GH670" s="41"/>
      <c r="GI670" s="41"/>
      <c r="GJ670" s="41"/>
      <c r="GK670" s="41"/>
      <c r="GL670" s="41"/>
      <c r="GM670" s="41"/>
      <c r="GN670" s="41"/>
      <c r="GO670" s="41"/>
      <c r="GP670" s="41"/>
      <c r="GQ670" s="41"/>
      <c r="GR670" s="41"/>
      <c r="GS670" s="41"/>
      <c r="GT670" s="41"/>
      <c r="GU670" s="41"/>
      <c r="GV670" s="42"/>
      <c r="GW670" s="42"/>
      <c r="GX670" s="42"/>
      <c r="GY670" s="42"/>
      <c r="GZ670" s="41"/>
      <c r="HA670" s="41"/>
      <c r="HB670" s="41"/>
      <c r="HC670" s="41"/>
      <c r="HD670" s="41"/>
      <c r="HE670" s="41"/>
      <c r="HF670" s="37"/>
      <c r="HG670" s="37"/>
      <c r="HH670" s="43"/>
      <c r="HI670" s="43"/>
      <c r="HJ670" s="41"/>
      <c r="HK670" s="43"/>
      <c r="HL670" s="42"/>
      <c r="HM670" s="18"/>
      <c r="HN670" s="18"/>
      <c r="HO670" s="42"/>
      <c r="HP670" s="18"/>
      <c r="HQ670" s="18"/>
      <c r="HR670" s="19"/>
      <c r="HS670" s="43"/>
      <c r="HT670" s="42"/>
      <c r="HU670" s="41"/>
      <c r="HV670" s="41"/>
      <c r="HW670" s="19"/>
      <c r="HX670" s="43"/>
      <c r="HY670" s="19"/>
      <c r="HZ670" s="41"/>
      <c r="IA670" s="41"/>
      <c r="IB670" s="19"/>
    </row>
    <row r="671" spans="1:236" ht="15.5">
      <c r="A671" s="15">
        <v>1374</v>
      </c>
      <c r="B671" t="s">
        <v>772</v>
      </c>
      <c r="C671" t="s">
        <v>758</v>
      </c>
      <c r="D671">
        <v>0</v>
      </c>
      <c r="E671">
        <f t="shared" si="30"/>
        <v>3.23599999999999</v>
      </c>
      <c r="F671">
        <f t="shared" si="31"/>
        <v>3.2000000000000028</v>
      </c>
      <c r="G671">
        <f t="shared" si="32"/>
        <v>20</v>
      </c>
      <c r="H671" t="s">
        <v>759</v>
      </c>
      <c r="I671" t="s">
        <v>105</v>
      </c>
      <c r="J671" t="s">
        <v>181</v>
      </c>
      <c r="K671" t="s">
        <v>101</v>
      </c>
      <c r="L671">
        <v>55.2</v>
      </c>
      <c r="M671">
        <v>1250</v>
      </c>
      <c r="N671">
        <v>0</v>
      </c>
      <c r="O671">
        <v>2</v>
      </c>
      <c r="P671" s="15">
        <v>1374</v>
      </c>
      <c r="Q671">
        <v>65.400000000000006</v>
      </c>
      <c r="R671">
        <v>0.6</v>
      </c>
      <c r="S671">
        <v>15.9</v>
      </c>
      <c r="T671">
        <v>4.5</v>
      </c>
      <c r="U671">
        <v>0.184</v>
      </c>
      <c r="V671">
        <v>2.41</v>
      </c>
      <c r="W671">
        <v>4.17</v>
      </c>
      <c r="X671">
        <v>1.2</v>
      </c>
      <c r="Y671">
        <v>2.4</v>
      </c>
      <c r="Z671">
        <v>0</v>
      </c>
      <c r="AA671">
        <v>0</v>
      </c>
      <c r="AB671">
        <v>0</v>
      </c>
      <c r="AC671">
        <v>0</v>
      </c>
      <c r="AD671">
        <v>96.8</v>
      </c>
      <c r="AF671" s="15">
        <v>1374</v>
      </c>
      <c r="AG671">
        <v>53.2</v>
      </c>
      <c r="AH671">
        <v>0.11</v>
      </c>
      <c r="AI671">
        <v>6.43</v>
      </c>
      <c r="AJ671">
        <v>7.6</v>
      </c>
      <c r="AK671">
        <v>0.31</v>
      </c>
      <c r="AL671">
        <v>14.5</v>
      </c>
      <c r="AM671">
        <v>15.8</v>
      </c>
      <c r="AN671">
        <v>0.99399999999999999</v>
      </c>
      <c r="AO671">
        <v>0</v>
      </c>
      <c r="AP671">
        <v>0.34</v>
      </c>
      <c r="AR671" s="38"/>
      <c r="AS671" s="38"/>
      <c r="AT671" s="38"/>
      <c r="AU671" s="38"/>
      <c r="AV671" s="38"/>
      <c r="AW671" s="38"/>
      <c r="AX671" s="38"/>
      <c r="AY671" s="38"/>
      <c r="AZ671" s="38"/>
      <c r="BA671" s="38"/>
      <c r="BB671" s="38"/>
      <c r="BC671" s="38"/>
      <c r="DJ671" s="17"/>
      <c r="EH671" s="17"/>
      <c r="EI671" s="17"/>
      <c r="EJ671" s="17"/>
      <c r="EK671" s="17"/>
      <c r="EL671" s="17"/>
      <c r="EM671" s="17"/>
      <c r="EN671" s="17"/>
      <c r="EQ671" s="17"/>
      <c r="ER671" s="17"/>
      <c r="ES671" s="17"/>
      <c r="ET671" s="17"/>
      <c r="EU671" s="17"/>
      <c r="FW671" s="40"/>
      <c r="FX671" s="40"/>
      <c r="FY671" s="40"/>
      <c r="FZ671" s="40"/>
      <c r="GA671" s="40"/>
      <c r="GB671" s="18"/>
      <c r="GC671" s="18"/>
      <c r="GD671" s="19"/>
      <c r="GE671" s="19"/>
      <c r="GF671" s="41"/>
      <c r="GG671" s="41"/>
      <c r="GH671" s="41"/>
      <c r="GI671" s="41"/>
      <c r="GJ671" s="41"/>
      <c r="GK671" s="41"/>
      <c r="GL671" s="41"/>
      <c r="GM671" s="41"/>
      <c r="GN671" s="41"/>
      <c r="GO671" s="41"/>
      <c r="GP671" s="41"/>
      <c r="GQ671" s="41"/>
      <c r="GR671" s="41"/>
      <c r="GS671" s="41"/>
      <c r="GT671" s="41"/>
      <c r="GU671" s="41"/>
      <c r="GV671" s="42"/>
      <c r="GW671" s="42"/>
      <c r="GX671" s="42"/>
      <c r="GY671" s="42"/>
      <c r="GZ671" s="41"/>
      <c r="HA671" s="41"/>
      <c r="HB671" s="41"/>
      <c r="HC671" s="41"/>
      <c r="HD671" s="41"/>
      <c r="HE671" s="41"/>
      <c r="HF671" s="37"/>
      <c r="HG671" s="37"/>
      <c r="HH671" s="43"/>
      <c r="HI671" s="43"/>
      <c r="HJ671" s="41"/>
      <c r="HK671" s="43"/>
      <c r="HL671" s="42"/>
      <c r="HM671" s="18"/>
      <c r="HN671" s="18"/>
      <c r="HO671" s="42"/>
      <c r="HP671" s="18"/>
      <c r="HQ671" s="18"/>
      <c r="HR671" s="19"/>
      <c r="HS671" s="43"/>
      <c r="HT671" s="42"/>
      <c r="HU671" s="41"/>
      <c r="HV671" s="41"/>
      <c r="HW671" s="19"/>
      <c r="HX671" s="43"/>
      <c r="HY671" s="19"/>
      <c r="HZ671" s="41"/>
      <c r="IA671" s="41"/>
      <c r="IB671" s="19"/>
    </row>
    <row r="672" spans="1:236" ht="15.5">
      <c r="A672" s="15">
        <v>1375</v>
      </c>
      <c r="B672" t="s">
        <v>773</v>
      </c>
      <c r="C672" t="s">
        <v>758</v>
      </c>
      <c r="D672">
        <v>0</v>
      </c>
      <c r="E672">
        <f t="shared" si="30"/>
        <v>7.8299999999999983</v>
      </c>
      <c r="F672">
        <f t="shared" si="31"/>
        <v>7.7999999999999972</v>
      </c>
      <c r="G672">
        <f t="shared" si="32"/>
        <v>10</v>
      </c>
      <c r="H672" t="s">
        <v>759</v>
      </c>
      <c r="I672" t="s">
        <v>105</v>
      </c>
      <c r="J672" t="s">
        <v>181</v>
      </c>
      <c r="K672" t="s">
        <v>101</v>
      </c>
      <c r="L672">
        <v>240</v>
      </c>
      <c r="M672">
        <v>1050</v>
      </c>
      <c r="N672">
        <v>0</v>
      </c>
      <c r="O672">
        <v>1</v>
      </c>
      <c r="P672" s="15">
        <v>1375</v>
      </c>
      <c r="Q672">
        <v>55.2</v>
      </c>
      <c r="R672">
        <v>1.68</v>
      </c>
      <c r="S672">
        <v>16.7</v>
      </c>
      <c r="T672">
        <v>5.98</v>
      </c>
      <c r="U672">
        <v>0.08</v>
      </c>
      <c r="V672">
        <v>1.47</v>
      </c>
      <c r="W672">
        <v>4.33</v>
      </c>
      <c r="X672">
        <v>4.45</v>
      </c>
      <c r="Y672">
        <v>2.2599999999999998</v>
      </c>
      <c r="Z672">
        <v>0.02</v>
      </c>
      <c r="AA672">
        <v>0</v>
      </c>
      <c r="AB672">
        <v>0</v>
      </c>
      <c r="AC672">
        <v>0</v>
      </c>
      <c r="AD672">
        <v>92.2</v>
      </c>
      <c r="AF672" s="15">
        <v>1375</v>
      </c>
      <c r="AG672">
        <v>49.9</v>
      </c>
      <c r="AH672">
        <v>0.28999999999999998</v>
      </c>
      <c r="AI672">
        <v>6.52</v>
      </c>
      <c r="AJ672">
        <v>11.76</v>
      </c>
      <c r="AK672">
        <v>0.04</v>
      </c>
      <c r="AL672">
        <v>14</v>
      </c>
      <c r="AM672">
        <v>15.78</v>
      </c>
      <c r="AN672">
        <v>0.97</v>
      </c>
      <c r="AO672">
        <v>0</v>
      </c>
      <c r="AP672">
        <v>0</v>
      </c>
      <c r="AR672" s="38"/>
      <c r="AS672" s="38"/>
      <c r="AT672" s="38"/>
      <c r="AU672" s="38"/>
      <c r="AV672" s="38"/>
      <c r="AW672" s="38"/>
      <c r="AX672" s="38"/>
      <c r="AY672" s="38"/>
      <c r="AZ672" s="38"/>
      <c r="BA672" s="38"/>
      <c r="BB672" s="38"/>
      <c r="BC672" s="38"/>
      <c r="DJ672" s="17"/>
      <c r="EH672" s="17"/>
      <c r="EI672" s="17"/>
      <c r="EJ672" s="17"/>
      <c r="EK672" s="17"/>
      <c r="EL672" s="17"/>
      <c r="EM672" s="17"/>
      <c r="EN672" s="17"/>
      <c r="EQ672" s="17"/>
      <c r="ER672" s="17"/>
      <c r="ES672" s="17"/>
      <c r="ET672" s="17"/>
      <c r="EU672" s="17"/>
      <c r="FW672" s="40"/>
      <c r="FX672" s="40"/>
      <c r="FY672" s="40"/>
      <c r="FZ672" s="40"/>
      <c r="GA672" s="40"/>
      <c r="GB672" s="18"/>
      <c r="GC672" s="18"/>
      <c r="GD672" s="19"/>
      <c r="GE672" s="19"/>
      <c r="GF672" s="41"/>
      <c r="GG672" s="41"/>
      <c r="GH672" s="41"/>
      <c r="GI672" s="41"/>
      <c r="GJ672" s="41"/>
      <c r="GK672" s="41"/>
      <c r="GL672" s="41"/>
      <c r="GM672" s="41"/>
      <c r="GN672" s="41"/>
      <c r="GO672" s="41"/>
      <c r="GP672" s="41"/>
      <c r="GQ672" s="41"/>
      <c r="GR672" s="41"/>
      <c r="GS672" s="41"/>
      <c r="GT672" s="41"/>
      <c r="GU672" s="41"/>
      <c r="GV672" s="42"/>
      <c r="GW672" s="42"/>
      <c r="GX672" s="42"/>
      <c r="GY672" s="42"/>
      <c r="GZ672" s="41"/>
      <c r="HA672" s="41"/>
      <c r="HB672" s="41"/>
      <c r="HC672" s="41"/>
      <c r="HD672" s="41"/>
      <c r="HE672" s="41"/>
      <c r="HF672" s="37"/>
      <c r="HG672" s="37"/>
      <c r="HH672" s="43"/>
      <c r="HI672" s="43"/>
      <c r="HJ672" s="41"/>
      <c r="HK672" s="43"/>
      <c r="HL672" s="42"/>
      <c r="HM672" s="18"/>
      <c r="HN672" s="18"/>
      <c r="HO672" s="42"/>
      <c r="HP672" s="18"/>
      <c r="HQ672" s="18"/>
      <c r="HR672" s="19"/>
      <c r="HS672" s="43"/>
      <c r="HT672" s="42"/>
      <c r="HU672" s="41"/>
      <c r="HV672" s="41"/>
      <c r="HW672" s="19"/>
      <c r="HX672" s="43"/>
      <c r="HY672" s="19"/>
      <c r="HZ672" s="41"/>
      <c r="IA672" s="41"/>
      <c r="IB672" s="19"/>
    </row>
    <row r="673" spans="1:236" ht="15.5">
      <c r="A673" s="15">
        <v>1376</v>
      </c>
      <c r="B673" t="s">
        <v>774</v>
      </c>
      <c r="C673" t="s">
        <v>758</v>
      </c>
      <c r="D673">
        <v>0</v>
      </c>
      <c r="E673">
        <f t="shared" si="30"/>
        <v>6.3499999999999943</v>
      </c>
      <c r="F673">
        <f t="shared" si="31"/>
        <v>6.2999999999999972</v>
      </c>
      <c r="G673">
        <f t="shared" si="32"/>
        <v>20</v>
      </c>
      <c r="H673" t="s">
        <v>759</v>
      </c>
      <c r="I673" t="s">
        <v>105</v>
      </c>
      <c r="J673" t="s">
        <v>181</v>
      </c>
      <c r="K673" t="s">
        <v>101</v>
      </c>
      <c r="L673">
        <v>240</v>
      </c>
      <c r="M673">
        <v>1100</v>
      </c>
      <c r="N673">
        <v>0</v>
      </c>
      <c r="O673">
        <v>2</v>
      </c>
      <c r="P673" s="15">
        <v>1376</v>
      </c>
      <c r="Q673">
        <v>70.2</v>
      </c>
      <c r="R673">
        <v>0.84</v>
      </c>
      <c r="S673">
        <v>15.8</v>
      </c>
      <c r="T673">
        <v>2.17</v>
      </c>
      <c r="U673">
        <v>0.12</v>
      </c>
      <c r="V673">
        <v>0.72</v>
      </c>
      <c r="W673">
        <v>2.1</v>
      </c>
      <c r="X673">
        <v>0.45</v>
      </c>
      <c r="Y673">
        <v>1.25</v>
      </c>
      <c r="Z673">
        <v>0</v>
      </c>
      <c r="AA673">
        <v>0</v>
      </c>
      <c r="AB673">
        <v>0</v>
      </c>
      <c r="AC673">
        <v>0</v>
      </c>
      <c r="AD673">
        <v>93.7</v>
      </c>
      <c r="AF673" s="15">
        <v>1376</v>
      </c>
      <c r="AG673">
        <v>51</v>
      </c>
      <c r="AH673">
        <v>1.05</v>
      </c>
      <c r="AI673">
        <v>4.05</v>
      </c>
      <c r="AJ673">
        <v>8.6300000000000008</v>
      </c>
      <c r="AK673">
        <v>0.34</v>
      </c>
      <c r="AL673">
        <v>13.78</v>
      </c>
      <c r="AM673">
        <v>19.100000000000001</v>
      </c>
      <c r="AN673">
        <v>0.59</v>
      </c>
      <c r="AO673">
        <v>0</v>
      </c>
      <c r="AP673">
        <v>0.56000000000000005</v>
      </c>
      <c r="AR673" s="38"/>
      <c r="AS673" s="38"/>
      <c r="AT673" s="38"/>
      <c r="AU673" s="38"/>
      <c r="AV673" s="38"/>
      <c r="AW673" s="38"/>
      <c r="AX673" s="38"/>
      <c r="AY673" s="38"/>
      <c r="AZ673" s="38"/>
      <c r="BA673" s="38"/>
      <c r="BB673" s="38"/>
      <c r="BC673" s="38"/>
      <c r="DJ673" s="17"/>
      <c r="EH673" s="17"/>
      <c r="EI673" s="17"/>
      <c r="EJ673" s="17"/>
      <c r="EK673" s="17"/>
      <c r="EL673" s="17"/>
      <c r="EM673" s="17"/>
      <c r="EN673" s="17"/>
      <c r="EQ673" s="17"/>
      <c r="ER673" s="17"/>
      <c r="ES673" s="17"/>
      <c r="ET673" s="17"/>
      <c r="EU673" s="17"/>
      <c r="FW673" s="40"/>
      <c r="FX673" s="40"/>
      <c r="FY673" s="40"/>
      <c r="FZ673" s="40"/>
      <c r="GA673" s="40"/>
      <c r="GB673" s="18"/>
      <c r="GC673" s="18"/>
      <c r="GD673" s="19"/>
      <c r="GE673" s="19"/>
      <c r="GF673" s="41"/>
      <c r="GG673" s="41"/>
      <c r="GH673" s="41"/>
      <c r="GI673" s="41"/>
      <c r="GJ673" s="41"/>
      <c r="GK673" s="41"/>
      <c r="GL673" s="41"/>
      <c r="GM673" s="41"/>
      <c r="GN673" s="41"/>
      <c r="GO673" s="41"/>
      <c r="GP673" s="41"/>
      <c r="GQ673" s="41"/>
      <c r="GR673" s="41"/>
      <c r="GS673" s="41"/>
      <c r="GT673" s="41"/>
      <c r="GU673" s="41"/>
      <c r="GV673" s="42"/>
      <c r="GW673" s="42"/>
      <c r="GX673" s="42"/>
      <c r="GY673" s="42"/>
      <c r="GZ673" s="41"/>
      <c r="HA673" s="41"/>
      <c r="HB673" s="41"/>
      <c r="HC673" s="41"/>
      <c r="HD673" s="41"/>
      <c r="HE673" s="41"/>
      <c r="HF673" s="37"/>
      <c r="HG673" s="37"/>
      <c r="HH673" s="43"/>
      <c r="HI673" s="43"/>
      <c r="HJ673" s="41"/>
      <c r="HK673" s="43"/>
      <c r="HL673" s="42"/>
      <c r="HM673" s="18"/>
      <c r="HN673" s="18"/>
      <c r="HO673" s="42"/>
      <c r="HP673" s="18"/>
      <c r="HQ673" s="18"/>
      <c r="HR673" s="19"/>
      <c r="HS673" s="43"/>
      <c r="HT673" s="42"/>
      <c r="HU673" s="41"/>
      <c r="HV673" s="41"/>
      <c r="HW673" s="19"/>
      <c r="HX673" s="43"/>
      <c r="HY673" s="19"/>
      <c r="HZ673" s="41"/>
      <c r="IA673" s="41"/>
      <c r="IB673" s="19"/>
    </row>
    <row r="674" spans="1:236" ht="15.5">
      <c r="A674" s="15">
        <v>1377</v>
      </c>
      <c r="B674" t="s">
        <v>775</v>
      </c>
      <c r="C674" t="s">
        <v>758</v>
      </c>
      <c r="D674">
        <v>0</v>
      </c>
      <c r="E674">
        <f t="shared" si="30"/>
        <v>5.7100000000000222</v>
      </c>
      <c r="F674">
        <f t="shared" si="31"/>
        <v>5.7000000000000028</v>
      </c>
      <c r="G674">
        <f t="shared" si="32"/>
        <v>20</v>
      </c>
      <c r="H674" t="s">
        <v>759</v>
      </c>
      <c r="I674" t="s">
        <v>105</v>
      </c>
      <c r="J674" t="s">
        <v>181</v>
      </c>
      <c r="K674" t="s">
        <v>101</v>
      </c>
      <c r="L674">
        <v>40.799999999999997</v>
      </c>
      <c r="M674">
        <v>1250</v>
      </c>
      <c r="N674">
        <v>0</v>
      </c>
      <c r="O674">
        <v>2</v>
      </c>
      <c r="P674" s="15">
        <v>1377</v>
      </c>
      <c r="Q674">
        <v>57.4</v>
      </c>
      <c r="R674">
        <v>1.66</v>
      </c>
      <c r="S674">
        <v>16.2</v>
      </c>
      <c r="T674">
        <v>7.8</v>
      </c>
      <c r="U674">
        <v>0.14000000000000001</v>
      </c>
      <c r="V674">
        <v>4.3899999999999997</v>
      </c>
      <c r="W674">
        <v>5.6</v>
      </c>
      <c r="X674">
        <v>0.3</v>
      </c>
      <c r="Y674">
        <v>0.8</v>
      </c>
      <c r="Z674">
        <v>0</v>
      </c>
      <c r="AA674">
        <v>0</v>
      </c>
      <c r="AB674">
        <v>0</v>
      </c>
      <c r="AC674">
        <v>0</v>
      </c>
      <c r="AD674">
        <v>94.3</v>
      </c>
      <c r="AF674" s="15">
        <v>1377</v>
      </c>
      <c r="AG674">
        <v>52.3</v>
      </c>
      <c r="AH674">
        <v>0.33400000000000002</v>
      </c>
      <c r="AI674">
        <v>7.4</v>
      </c>
      <c r="AJ674">
        <v>8.6999999999999993</v>
      </c>
      <c r="AK674">
        <v>0.23</v>
      </c>
      <c r="AL674">
        <v>14.9</v>
      </c>
      <c r="AM674">
        <v>13.6</v>
      </c>
      <c r="AN674">
        <v>1.7</v>
      </c>
      <c r="AO674">
        <v>0</v>
      </c>
      <c r="AP674">
        <v>0.02</v>
      </c>
      <c r="AR674" s="38"/>
      <c r="AS674" s="38"/>
      <c r="AT674" s="38"/>
      <c r="AU674" s="38"/>
      <c r="AV674" s="38"/>
      <c r="AW674" s="38"/>
      <c r="AX674" s="38"/>
      <c r="AY674" s="38"/>
      <c r="AZ674" s="38"/>
      <c r="BA674" s="38"/>
      <c r="BB674" s="38"/>
      <c r="BC674" s="38"/>
      <c r="DJ674" s="17"/>
      <c r="EH674" s="17"/>
      <c r="EI674" s="17"/>
      <c r="EJ674" s="17"/>
      <c r="EK674" s="17"/>
      <c r="EL674" s="17"/>
      <c r="EM674" s="17"/>
      <c r="EN674" s="17"/>
      <c r="EQ674" s="17"/>
      <c r="ER674" s="17"/>
      <c r="ES674" s="17"/>
      <c r="ET674" s="17"/>
      <c r="EU674" s="17"/>
      <c r="FW674" s="40"/>
      <c r="FX674" s="40"/>
      <c r="FY674" s="40"/>
      <c r="FZ674" s="40"/>
      <c r="GA674" s="40"/>
      <c r="GB674" s="18"/>
      <c r="GC674" s="18"/>
      <c r="GD674" s="19"/>
      <c r="GE674" s="19"/>
      <c r="GF674" s="41"/>
      <c r="GG674" s="41"/>
      <c r="GH674" s="41"/>
      <c r="GI674" s="41"/>
      <c r="GJ674" s="41"/>
      <c r="GK674" s="41"/>
      <c r="GL674" s="41"/>
      <c r="GM674" s="41"/>
      <c r="GN674" s="41"/>
      <c r="GO674" s="41"/>
      <c r="GP674" s="41"/>
      <c r="GQ674" s="41"/>
      <c r="GR674" s="41"/>
      <c r="GS674" s="41"/>
      <c r="GT674" s="41"/>
      <c r="GU674" s="41"/>
      <c r="GV674" s="42"/>
      <c r="GW674" s="42"/>
      <c r="GX674" s="42"/>
      <c r="GY674" s="42"/>
      <c r="GZ674" s="41"/>
      <c r="HA674" s="41"/>
      <c r="HB674" s="41"/>
      <c r="HC674" s="41"/>
      <c r="HD674" s="41"/>
      <c r="HE674" s="41"/>
      <c r="HF674" s="37"/>
      <c r="HG674" s="37"/>
      <c r="HH674" s="43"/>
      <c r="HI674" s="43"/>
      <c r="HJ674" s="41"/>
      <c r="HK674" s="43"/>
      <c r="HL674" s="42"/>
      <c r="HM674" s="18"/>
      <c r="HN674" s="18"/>
      <c r="HO674" s="42"/>
      <c r="HP674" s="18"/>
      <c r="HQ674" s="18"/>
      <c r="HR674" s="19"/>
      <c r="HS674" s="43"/>
      <c r="HT674" s="42"/>
      <c r="HU674" s="41"/>
      <c r="HV674" s="41"/>
      <c r="HW674" s="19"/>
      <c r="HX674" s="43"/>
      <c r="HY674" s="19"/>
      <c r="HZ674" s="41"/>
      <c r="IA674" s="41"/>
      <c r="IB674" s="19"/>
    </row>
    <row r="675" spans="1:236" ht="15.5">
      <c r="A675" s="15">
        <v>1378</v>
      </c>
      <c r="B675" t="s">
        <v>776</v>
      </c>
      <c r="C675" t="s">
        <v>758</v>
      </c>
      <c r="D675">
        <v>0</v>
      </c>
      <c r="E675">
        <f t="shared" si="30"/>
        <v>4.7099999999999937</v>
      </c>
      <c r="F675">
        <f t="shared" si="31"/>
        <v>4.7000000000000028</v>
      </c>
      <c r="G675">
        <f t="shared" si="32"/>
        <v>10</v>
      </c>
      <c r="H675" t="s">
        <v>759</v>
      </c>
      <c r="I675" t="s">
        <v>105</v>
      </c>
      <c r="J675" t="s">
        <v>181</v>
      </c>
      <c r="K675" t="s">
        <v>101</v>
      </c>
      <c r="L675">
        <v>48</v>
      </c>
      <c r="M675">
        <v>1100</v>
      </c>
      <c r="N675">
        <v>0</v>
      </c>
      <c r="O675">
        <v>1</v>
      </c>
      <c r="P675" s="15">
        <v>1378</v>
      </c>
      <c r="Q675">
        <v>53.9</v>
      </c>
      <c r="R675">
        <v>1.72</v>
      </c>
      <c r="S675">
        <v>17.399999999999999</v>
      </c>
      <c r="T675">
        <v>9.4</v>
      </c>
      <c r="U675">
        <v>0.17</v>
      </c>
      <c r="V675">
        <v>4.2</v>
      </c>
      <c r="W675">
        <v>6.5</v>
      </c>
      <c r="X675">
        <v>0.9</v>
      </c>
      <c r="Y675">
        <v>1.1000000000000001</v>
      </c>
      <c r="Z675">
        <v>0</v>
      </c>
      <c r="AA675">
        <v>0</v>
      </c>
      <c r="AB675">
        <v>0</v>
      </c>
      <c r="AC675">
        <v>0</v>
      </c>
      <c r="AD675">
        <v>95.3</v>
      </c>
      <c r="AF675" s="15">
        <v>1378</v>
      </c>
      <c r="AG675">
        <v>50.3</v>
      </c>
      <c r="AH675">
        <v>0.79</v>
      </c>
      <c r="AI675">
        <v>6.8</v>
      </c>
      <c r="AJ675">
        <v>9.8800000000000008</v>
      </c>
      <c r="AK675">
        <v>0.25</v>
      </c>
      <c r="AL675">
        <v>14.4</v>
      </c>
      <c r="AM675">
        <v>16.3</v>
      </c>
      <c r="AN675">
        <v>0.7</v>
      </c>
      <c r="AO675">
        <v>0</v>
      </c>
      <c r="AP675">
        <v>0</v>
      </c>
      <c r="AR675" s="38"/>
      <c r="AS675" s="38"/>
      <c r="AT675" s="38"/>
      <c r="AU675" s="38"/>
      <c r="AV675" s="38"/>
      <c r="AW675" s="38"/>
      <c r="AX675" s="38"/>
      <c r="AY675" s="38"/>
      <c r="AZ675" s="38"/>
      <c r="BA675" s="38"/>
      <c r="BB675" s="38"/>
      <c r="BC675" s="38"/>
      <c r="DJ675" s="17"/>
      <c r="EH675" s="17"/>
      <c r="EI675" s="17"/>
      <c r="EJ675" s="17"/>
      <c r="EK675" s="17"/>
      <c r="EL675" s="17"/>
      <c r="EM675" s="17"/>
      <c r="EN675" s="17"/>
      <c r="EQ675" s="17"/>
      <c r="ER675" s="17"/>
      <c r="ES675" s="17"/>
      <c r="ET675" s="17"/>
      <c r="EU675" s="17"/>
      <c r="FW675" s="40"/>
      <c r="FX675" s="40"/>
      <c r="FY675" s="40"/>
      <c r="FZ675" s="40"/>
      <c r="GA675" s="40"/>
      <c r="GB675" s="18"/>
      <c r="GC675" s="18"/>
      <c r="GD675" s="19"/>
      <c r="GE675" s="19"/>
      <c r="GF675" s="41"/>
      <c r="GG675" s="41"/>
      <c r="GH675" s="41"/>
      <c r="GI675" s="41"/>
      <c r="GJ675" s="41"/>
      <c r="GK675" s="41"/>
      <c r="GL675" s="41"/>
      <c r="GM675" s="41"/>
      <c r="GN675" s="41"/>
      <c r="GO675" s="41"/>
      <c r="GP675" s="41"/>
      <c r="GQ675" s="41"/>
      <c r="GR675" s="41"/>
      <c r="GS675" s="41"/>
      <c r="GT675" s="41"/>
      <c r="GU675" s="41"/>
      <c r="GV675" s="42"/>
      <c r="GW675" s="42"/>
      <c r="GX675" s="42"/>
      <c r="GY675" s="42"/>
      <c r="GZ675" s="41"/>
      <c r="HA675" s="41"/>
      <c r="HB675" s="41"/>
      <c r="HC675" s="41"/>
      <c r="HD675" s="41"/>
      <c r="HE675" s="41"/>
      <c r="HF675" s="37"/>
      <c r="HG675" s="37"/>
      <c r="HH675" s="43"/>
      <c r="HI675" s="43"/>
      <c r="HJ675" s="41"/>
      <c r="HK675" s="43"/>
      <c r="HL675" s="42"/>
      <c r="HM675" s="18"/>
      <c r="HN675" s="18"/>
      <c r="HO675" s="42"/>
      <c r="HP675" s="18"/>
      <c r="HQ675" s="18"/>
      <c r="HR675" s="19"/>
      <c r="HS675" s="43"/>
      <c r="HT675" s="42"/>
      <c r="HU675" s="41"/>
      <c r="HV675" s="41"/>
      <c r="HW675" s="19"/>
      <c r="HX675" s="43"/>
      <c r="HY675" s="19"/>
      <c r="HZ675" s="41"/>
      <c r="IA675" s="41"/>
      <c r="IB675" s="19"/>
    </row>
    <row r="676" spans="1:236" ht="15.5">
      <c r="A676" s="15">
        <v>1379</v>
      </c>
      <c r="B676" t="s">
        <v>777</v>
      </c>
      <c r="C676" t="s">
        <v>758</v>
      </c>
      <c r="D676">
        <v>0</v>
      </c>
      <c r="E676">
        <f t="shared" si="30"/>
        <v>5.5700000000000074</v>
      </c>
      <c r="F676">
        <f t="shared" si="31"/>
        <v>5.5999999999999943</v>
      </c>
      <c r="G676">
        <f t="shared" si="32"/>
        <v>15</v>
      </c>
      <c r="H676" t="s">
        <v>759</v>
      </c>
      <c r="I676" t="s">
        <v>105</v>
      </c>
      <c r="J676" t="s">
        <v>181</v>
      </c>
      <c r="K676" t="s">
        <v>101</v>
      </c>
      <c r="L676">
        <v>40.799999999999997</v>
      </c>
      <c r="M676">
        <v>1100</v>
      </c>
      <c r="N676">
        <v>0</v>
      </c>
      <c r="O676">
        <v>1.5</v>
      </c>
      <c r="P676" s="15">
        <v>1379</v>
      </c>
      <c r="Q676">
        <v>60.4</v>
      </c>
      <c r="R676">
        <v>1.68</v>
      </c>
      <c r="S676">
        <v>18.5</v>
      </c>
      <c r="T676">
        <v>6.7</v>
      </c>
      <c r="U676">
        <v>0.18</v>
      </c>
      <c r="V676">
        <v>2.0699999999999998</v>
      </c>
      <c r="W676">
        <v>4.0999999999999996</v>
      </c>
      <c r="X676">
        <v>0.2</v>
      </c>
      <c r="Y676">
        <v>0.6</v>
      </c>
      <c r="Z676">
        <v>0</v>
      </c>
      <c r="AA676">
        <v>0</v>
      </c>
      <c r="AB676">
        <v>0</v>
      </c>
      <c r="AC676">
        <v>0</v>
      </c>
      <c r="AD676">
        <v>94.4</v>
      </c>
      <c r="AF676" s="15">
        <v>1379</v>
      </c>
      <c r="AG676">
        <v>50.2</v>
      </c>
      <c r="AH676">
        <v>0.89</v>
      </c>
      <c r="AI676">
        <v>6.7</v>
      </c>
      <c r="AJ676">
        <v>13.2</v>
      </c>
      <c r="AK676">
        <v>0.39</v>
      </c>
      <c r="AL676">
        <v>13.3</v>
      </c>
      <c r="AM676">
        <v>14.2</v>
      </c>
      <c r="AN676">
        <v>0.69</v>
      </c>
      <c r="AO676">
        <v>0</v>
      </c>
      <c r="AP676">
        <v>0</v>
      </c>
      <c r="AR676" s="38"/>
      <c r="AS676" s="38"/>
      <c r="AT676" s="38"/>
      <c r="AU676" s="38"/>
      <c r="AV676" s="38"/>
      <c r="AW676" s="38"/>
      <c r="AX676" s="38"/>
      <c r="AY676" s="38"/>
      <c r="AZ676" s="38"/>
      <c r="BA676" s="38"/>
      <c r="BB676" s="38"/>
      <c r="BC676" s="38"/>
      <c r="DJ676" s="17"/>
      <c r="EH676" s="17"/>
      <c r="EI676" s="17"/>
      <c r="EJ676" s="17"/>
      <c r="EK676" s="17"/>
      <c r="EL676" s="17"/>
      <c r="EM676" s="17"/>
      <c r="EN676" s="17"/>
      <c r="EQ676" s="17"/>
      <c r="ER676" s="17"/>
      <c r="ES676" s="17"/>
      <c r="ET676" s="17"/>
      <c r="EU676" s="17"/>
      <c r="FW676" s="40"/>
      <c r="FX676" s="40"/>
      <c r="FY676" s="40"/>
      <c r="FZ676" s="40"/>
      <c r="GA676" s="40"/>
      <c r="GB676" s="18"/>
      <c r="GC676" s="18"/>
      <c r="GD676" s="19"/>
      <c r="GE676" s="19"/>
      <c r="GF676" s="41"/>
      <c r="GG676" s="41"/>
      <c r="GH676" s="41"/>
      <c r="GI676" s="41"/>
      <c r="GJ676" s="41"/>
      <c r="GK676" s="41"/>
      <c r="GL676" s="41"/>
      <c r="GM676" s="41"/>
      <c r="GN676" s="41"/>
      <c r="GO676" s="41"/>
      <c r="GP676" s="41"/>
      <c r="GQ676" s="41"/>
      <c r="GR676" s="41"/>
      <c r="GS676" s="41"/>
      <c r="GT676" s="41"/>
      <c r="GU676" s="41"/>
      <c r="GV676" s="42"/>
      <c r="GW676" s="42"/>
      <c r="GX676" s="42"/>
      <c r="GY676" s="42"/>
      <c r="GZ676" s="41"/>
      <c r="HA676" s="41"/>
      <c r="HB676" s="41"/>
      <c r="HC676" s="41"/>
      <c r="HD676" s="41"/>
      <c r="HE676" s="41"/>
      <c r="HF676" s="37"/>
      <c r="HG676" s="37"/>
      <c r="HH676" s="43"/>
      <c r="HI676" s="43"/>
      <c r="HJ676" s="41"/>
      <c r="HK676" s="43"/>
      <c r="HL676" s="42"/>
      <c r="HM676" s="18"/>
      <c r="HN676" s="18"/>
      <c r="HO676" s="42"/>
      <c r="HP676" s="18"/>
      <c r="HQ676" s="18"/>
      <c r="HR676" s="19"/>
      <c r="HS676" s="43"/>
      <c r="HT676" s="42"/>
      <c r="HU676" s="41"/>
      <c r="HV676" s="41"/>
      <c r="HW676" s="19"/>
      <c r="HX676" s="43"/>
      <c r="HY676" s="19"/>
      <c r="HZ676" s="41"/>
      <c r="IA676" s="41"/>
      <c r="IB676" s="19"/>
    </row>
    <row r="677" spans="1:236" ht="15.5">
      <c r="A677" s="15">
        <v>1380</v>
      </c>
      <c r="B677" t="s">
        <v>778</v>
      </c>
      <c r="C677" t="s">
        <v>758</v>
      </c>
      <c r="D677">
        <v>0</v>
      </c>
      <c r="E677">
        <f t="shared" si="30"/>
        <v>4.7900000000000063</v>
      </c>
      <c r="F677">
        <f t="shared" si="31"/>
        <v>4.7999999999999972</v>
      </c>
      <c r="G677">
        <f t="shared" si="32"/>
        <v>20</v>
      </c>
      <c r="H677" t="s">
        <v>759</v>
      </c>
      <c r="I677" t="s">
        <v>105</v>
      </c>
      <c r="J677" t="s">
        <v>181</v>
      </c>
      <c r="K677" t="s">
        <v>101</v>
      </c>
      <c r="L677">
        <v>64.8</v>
      </c>
      <c r="M677">
        <v>1200</v>
      </c>
      <c r="N677">
        <v>0</v>
      </c>
      <c r="O677">
        <v>2</v>
      </c>
      <c r="P677" s="15">
        <v>1380</v>
      </c>
      <c r="Q677">
        <v>62.8</v>
      </c>
      <c r="R677">
        <v>1.8</v>
      </c>
      <c r="S677">
        <v>17.100000000000001</v>
      </c>
      <c r="T677">
        <v>5.4</v>
      </c>
      <c r="U677">
        <v>0.18</v>
      </c>
      <c r="V677">
        <v>1.74</v>
      </c>
      <c r="W677">
        <v>4.1900000000000004</v>
      </c>
      <c r="X677">
        <v>0.5</v>
      </c>
      <c r="Y677">
        <v>1.5</v>
      </c>
      <c r="Z677">
        <v>0</v>
      </c>
      <c r="AA677">
        <v>0</v>
      </c>
      <c r="AB677">
        <v>0</v>
      </c>
      <c r="AC677">
        <v>0</v>
      </c>
      <c r="AD677">
        <v>95.2</v>
      </c>
      <c r="AF677" s="15">
        <v>1380</v>
      </c>
      <c r="AG677">
        <v>50.2</v>
      </c>
      <c r="AH677">
        <v>1.18</v>
      </c>
      <c r="AI677">
        <v>9.1999999999999993</v>
      </c>
      <c r="AJ677">
        <v>10.7</v>
      </c>
      <c r="AK677">
        <v>0.34</v>
      </c>
      <c r="AL677">
        <v>11.4</v>
      </c>
      <c r="AM677">
        <v>15.3</v>
      </c>
      <c r="AN677">
        <v>1.37</v>
      </c>
      <c r="AO677">
        <v>0</v>
      </c>
      <c r="AP677">
        <v>0</v>
      </c>
      <c r="AR677" s="38"/>
      <c r="AS677" s="38"/>
      <c r="AT677" s="38"/>
      <c r="AU677" s="38"/>
      <c r="AV677" s="38"/>
      <c r="AW677" s="38"/>
      <c r="AX677" s="38"/>
      <c r="AY677" s="38"/>
      <c r="AZ677" s="38"/>
      <c r="BA677" s="38"/>
      <c r="BB677" s="38"/>
      <c r="BC677" s="38"/>
      <c r="DJ677" s="17"/>
      <c r="EH677" s="17"/>
      <c r="EI677" s="17"/>
      <c r="EJ677" s="17"/>
      <c r="EK677" s="17"/>
      <c r="EL677" s="17"/>
      <c r="EM677" s="17"/>
      <c r="EN677" s="17"/>
      <c r="EQ677" s="17"/>
      <c r="ER677" s="17"/>
      <c r="ES677" s="17"/>
      <c r="ET677" s="17"/>
      <c r="EU677" s="17"/>
      <c r="FW677" s="40"/>
      <c r="FX677" s="40"/>
      <c r="FY677" s="40"/>
      <c r="FZ677" s="40"/>
      <c r="GA677" s="40"/>
      <c r="GB677" s="18"/>
      <c r="GC677" s="18"/>
      <c r="GD677" s="19"/>
      <c r="GE677" s="19"/>
      <c r="GF677" s="41"/>
      <c r="GG677" s="41"/>
      <c r="GH677" s="41"/>
      <c r="GI677" s="41"/>
      <c r="GJ677" s="41"/>
      <c r="GK677" s="41"/>
      <c r="GL677" s="41"/>
      <c r="GM677" s="41"/>
      <c r="GN677" s="41"/>
      <c r="GO677" s="41"/>
      <c r="GP677" s="41"/>
      <c r="GQ677" s="41"/>
      <c r="GR677" s="41"/>
      <c r="GS677" s="41"/>
      <c r="GT677" s="41"/>
      <c r="GU677" s="41"/>
      <c r="GV677" s="42"/>
      <c r="GW677" s="42"/>
      <c r="GX677" s="42"/>
      <c r="GY677" s="42"/>
      <c r="GZ677" s="41"/>
      <c r="HA677" s="41"/>
      <c r="HB677" s="41"/>
      <c r="HC677" s="41"/>
      <c r="HD677" s="41"/>
      <c r="HE677" s="41"/>
      <c r="HF677" s="37"/>
      <c r="HG677" s="37"/>
      <c r="HH677" s="43"/>
      <c r="HI677" s="43"/>
      <c r="HJ677" s="41"/>
      <c r="HK677" s="43"/>
      <c r="HL677" s="42"/>
      <c r="HM677" s="18"/>
      <c r="HN677" s="18"/>
      <c r="HO677" s="42"/>
      <c r="HP677" s="18"/>
      <c r="HQ677" s="18"/>
      <c r="HR677" s="19"/>
      <c r="HS677" s="43"/>
      <c r="HT677" s="42"/>
      <c r="HU677" s="41"/>
      <c r="HV677" s="41"/>
      <c r="HW677" s="19"/>
      <c r="HX677" s="43"/>
      <c r="HY677" s="19"/>
      <c r="HZ677" s="41"/>
      <c r="IA677" s="41"/>
      <c r="IB677" s="19"/>
    </row>
    <row r="678" spans="1:236" ht="15.5">
      <c r="A678" s="15">
        <v>1381</v>
      </c>
      <c r="B678" t="s">
        <v>779</v>
      </c>
      <c r="C678" t="s">
        <v>758</v>
      </c>
      <c r="D678">
        <v>0</v>
      </c>
      <c r="E678">
        <f t="shared" si="30"/>
        <v>6.4900000000000091</v>
      </c>
      <c r="F678">
        <f t="shared" si="31"/>
        <v>5.7000000000000028</v>
      </c>
      <c r="G678">
        <f t="shared" si="32"/>
        <v>20</v>
      </c>
      <c r="H678" t="s">
        <v>759</v>
      </c>
      <c r="I678" t="s">
        <v>105</v>
      </c>
      <c r="J678" t="s">
        <v>181</v>
      </c>
      <c r="K678" t="s">
        <v>101</v>
      </c>
      <c r="L678">
        <v>16.8</v>
      </c>
      <c r="M678">
        <v>1250</v>
      </c>
      <c r="N678">
        <v>0</v>
      </c>
      <c r="O678">
        <v>2</v>
      </c>
      <c r="P678" s="15">
        <v>1381</v>
      </c>
      <c r="Q678">
        <v>59.2</v>
      </c>
      <c r="R678">
        <v>2.23</v>
      </c>
      <c r="S678">
        <v>17.600000000000001</v>
      </c>
      <c r="T678">
        <v>8.1</v>
      </c>
      <c r="U678">
        <v>0.1</v>
      </c>
      <c r="V678">
        <v>2.1</v>
      </c>
      <c r="W678">
        <v>4</v>
      </c>
      <c r="X678">
        <v>0.09</v>
      </c>
      <c r="Y678">
        <v>0.09</v>
      </c>
      <c r="Z678">
        <v>0</v>
      </c>
      <c r="AA678">
        <v>0</v>
      </c>
      <c r="AB678">
        <v>0</v>
      </c>
      <c r="AC678">
        <v>0</v>
      </c>
      <c r="AD678">
        <v>94.3</v>
      </c>
      <c r="AF678" s="15">
        <v>1381</v>
      </c>
      <c r="AG678">
        <v>51</v>
      </c>
      <c r="AH678">
        <v>0.68</v>
      </c>
      <c r="AI678">
        <v>10.8</v>
      </c>
      <c r="AJ678">
        <v>8.1</v>
      </c>
      <c r="AK678">
        <v>0.16</v>
      </c>
      <c r="AL678">
        <v>10.8</v>
      </c>
      <c r="AM678">
        <v>15.1</v>
      </c>
      <c r="AN678">
        <v>2.6</v>
      </c>
      <c r="AO678">
        <v>0</v>
      </c>
      <c r="AP678">
        <v>0</v>
      </c>
      <c r="AR678" s="38"/>
      <c r="AS678" s="38"/>
      <c r="AT678" s="38"/>
      <c r="AU678" s="38"/>
      <c r="AV678" s="38"/>
      <c r="AW678" s="38"/>
      <c r="AX678" s="38"/>
      <c r="AY678" s="38"/>
      <c r="AZ678" s="38"/>
      <c r="BA678" s="38"/>
      <c r="BB678" s="38"/>
      <c r="BC678" s="38"/>
      <c r="DJ678" s="17"/>
      <c r="EH678" s="17"/>
      <c r="EI678" s="17"/>
      <c r="EJ678" s="17"/>
      <c r="EK678" s="17"/>
      <c r="EL678" s="17"/>
      <c r="EM678" s="17"/>
      <c r="EN678" s="17"/>
      <c r="EQ678" s="17"/>
      <c r="ER678" s="17"/>
      <c r="ES678" s="17"/>
      <c r="ET678" s="17"/>
      <c r="EU678" s="17"/>
      <c r="FW678" s="40"/>
      <c r="FX678" s="40"/>
      <c r="FY678" s="40"/>
      <c r="FZ678" s="40"/>
      <c r="GA678" s="40"/>
      <c r="GB678" s="18"/>
      <c r="GC678" s="18"/>
      <c r="GD678" s="19"/>
      <c r="GE678" s="19"/>
      <c r="GF678" s="41"/>
      <c r="GG678" s="41"/>
      <c r="GH678" s="41"/>
      <c r="GI678" s="41"/>
      <c r="GJ678" s="41"/>
      <c r="GK678" s="41"/>
      <c r="GL678" s="41"/>
      <c r="GM678" s="41"/>
      <c r="GN678" s="41"/>
      <c r="GO678" s="41"/>
      <c r="GP678" s="41"/>
      <c r="GQ678" s="41"/>
      <c r="GR678" s="41"/>
      <c r="GS678" s="41"/>
      <c r="GT678" s="41"/>
      <c r="GU678" s="41"/>
      <c r="GV678" s="42"/>
      <c r="GW678" s="42"/>
      <c r="GX678" s="42"/>
      <c r="GY678" s="42"/>
      <c r="GZ678" s="41"/>
      <c r="HA678" s="41"/>
      <c r="HB678" s="41"/>
      <c r="HC678" s="41"/>
      <c r="HD678" s="41"/>
      <c r="HE678" s="41"/>
      <c r="HF678" s="37"/>
      <c r="HG678" s="37"/>
      <c r="HH678" s="43"/>
      <c r="HI678" s="43"/>
      <c r="HJ678" s="41"/>
      <c r="HK678" s="43"/>
      <c r="HL678" s="42"/>
      <c r="HM678" s="18"/>
      <c r="HN678" s="18"/>
      <c r="HO678" s="42"/>
      <c r="HP678" s="18"/>
      <c r="HQ678" s="18"/>
      <c r="HR678" s="19"/>
      <c r="HS678" s="43"/>
      <c r="HT678" s="42"/>
      <c r="HU678" s="41"/>
      <c r="HV678" s="41"/>
      <c r="HW678" s="19"/>
      <c r="HX678" s="43"/>
      <c r="HY678" s="19"/>
      <c r="HZ678" s="41"/>
      <c r="IA678" s="41"/>
      <c r="IB678" s="19"/>
    </row>
    <row r="679" spans="1:236" ht="15.5">
      <c r="A679" s="15">
        <v>1382</v>
      </c>
      <c r="B679" t="s">
        <v>780</v>
      </c>
      <c r="C679" t="s">
        <v>758</v>
      </c>
      <c r="D679">
        <v>0</v>
      </c>
      <c r="E679">
        <f t="shared" si="30"/>
        <v>5.3299999999999983</v>
      </c>
      <c r="F679">
        <f t="shared" si="31"/>
        <v>5.2999999999999972</v>
      </c>
      <c r="G679">
        <f t="shared" si="32"/>
        <v>10</v>
      </c>
      <c r="H679" t="s">
        <v>759</v>
      </c>
      <c r="I679" t="s">
        <v>105</v>
      </c>
      <c r="J679" t="s">
        <v>181</v>
      </c>
      <c r="K679" t="s">
        <v>101</v>
      </c>
      <c r="L679">
        <v>50.4</v>
      </c>
      <c r="M679">
        <v>1000</v>
      </c>
      <c r="N679">
        <v>0</v>
      </c>
      <c r="O679">
        <v>1</v>
      </c>
      <c r="P679" s="15">
        <v>1382</v>
      </c>
      <c r="Q679">
        <v>51.2</v>
      </c>
      <c r="R679">
        <v>0.74</v>
      </c>
      <c r="S679">
        <v>20.3</v>
      </c>
      <c r="T679">
        <v>9</v>
      </c>
      <c r="U679">
        <v>0.25</v>
      </c>
      <c r="V679">
        <v>0.57999999999999996</v>
      </c>
      <c r="W679">
        <v>4.3</v>
      </c>
      <c r="X679">
        <v>2.1</v>
      </c>
      <c r="Y679">
        <v>6.2</v>
      </c>
      <c r="Z679">
        <v>0</v>
      </c>
      <c r="AA679">
        <v>0</v>
      </c>
      <c r="AB679">
        <v>0</v>
      </c>
      <c r="AC679">
        <v>0</v>
      </c>
      <c r="AD679">
        <v>94.7</v>
      </c>
      <c r="AF679" s="15">
        <v>1382</v>
      </c>
      <c r="AG679">
        <v>47.5</v>
      </c>
      <c r="AH679">
        <v>1.8</v>
      </c>
      <c r="AI679">
        <v>5.7</v>
      </c>
      <c r="AJ679">
        <v>13.3</v>
      </c>
      <c r="AK679">
        <v>0.34</v>
      </c>
      <c r="AL679">
        <v>8.1</v>
      </c>
      <c r="AM679">
        <v>22</v>
      </c>
      <c r="AN679">
        <v>0.9</v>
      </c>
      <c r="AO679">
        <v>0</v>
      </c>
      <c r="AP679">
        <v>0</v>
      </c>
      <c r="AR679" s="38"/>
      <c r="AS679" s="38"/>
      <c r="AT679" s="38"/>
      <c r="AU679" s="38"/>
      <c r="AV679" s="38"/>
      <c r="AW679" s="38"/>
      <c r="AX679" s="38"/>
      <c r="AY679" s="38"/>
      <c r="AZ679" s="38"/>
      <c r="BA679" s="38"/>
      <c r="BB679" s="38"/>
      <c r="BC679" s="38"/>
      <c r="DJ679" s="17"/>
      <c r="EH679" s="17"/>
      <c r="EI679" s="17"/>
      <c r="EJ679" s="17"/>
      <c r="EK679" s="17"/>
      <c r="EL679" s="17"/>
      <c r="EM679" s="17"/>
      <c r="EN679" s="17"/>
      <c r="EQ679" s="17"/>
      <c r="ER679" s="17"/>
      <c r="ES679" s="17"/>
      <c r="ET679" s="17"/>
      <c r="EU679" s="17"/>
      <c r="FW679" s="40"/>
      <c r="FX679" s="40"/>
      <c r="FY679" s="40"/>
      <c r="FZ679" s="40"/>
      <c r="GA679" s="40"/>
      <c r="GB679" s="18"/>
      <c r="GC679" s="18"/>
      <c r="GD679" s="19"/>
      <c r="GE679" s="19"/>
      <c r="GF679" s="41"/>
      <c r="GG679" s="41"/>
      <c r="GH679" s="41"/>
      <c r="GI679" s="41"/>
      <c r="GJ679" s="41"/>
      <c r="GK679" s="41"/>
      <c r="GL679" s="41"/>
      <c r="GM679" s="41"/>
      <c r="GN679" s="41"/>
      <c r="GO679" s="41"/>
      <c r="GP679" s="41"/>
      <c r="GQ679" s="41"/>
      <c r="GR679" s="41"/>
      <c r="GS679" s="41"/>
      <c r="GT679" s="41"/>
      <c r="GU679" s="41"/>
      <c r="GV679" s="42"/>
      <c r="GW679" s="42"/>
      <c r="GX679" s="42"/>
      <c r="GY679" s="42"/>
      <c r="GZ679" s="41"/>
      <c r="HA679" s="41"/>
      <c r="HB679" s="41"/>
      <c r="HC679" s="41"/>
      <c r="HD679" s="41"/>
      <c r="HE679" s="41"/>
      <c r="HF679" s="37"/>
      <c r="HG679" s="37"/>
      <c r="HH679" s="43"/>
      <c r="HI679" s="43"/>
      <c r="HJ679" s="41"/>
      <c r="HK679" s="43"/>
      <c r="HL679" s="42"/>
      <c r="HM679" s="18"/>
      <c r="HN679" s="18"/>
      <c r="HO679" s="42"/>
      <c r="HP679" s="18"/>
      <c r="HQ679" s="18"/>
      <c r="HR679" s="19"/>
      <c r="HS679" s="43"/>
      <c r="HT679" s="42"/>
      <c r="HU679" s="41"/>
      <c r="HV679" s="41"/>
      <c r="HW679" s="19"/>
      <c r="HX679" s="43"/>
      <c r="HY679" s="19"/>
      <c r="HZ679" s="41"/>
      <c r="IA679" s="41"/>
      <c r="IB679" s="19"/>
    </row>
    <row r="680" spans="1:236" ht="15.5">
      <c r="A680" s="15">
        <v>1383</v>
      </c>
      <c r="B680" t="s">
        <v>781</v>
      </c>
      <c r="C680" t="s">
        <v>758</v>
      </c>
      <c r="D680">
        <v>0</v>
      </c>
      <c r="E680">
        <f t="shared" si="30"/>
        <v>6.5300000000000011</v>
      </c>
      <c r="F680">
        <f t="shared" si="31"/>
        <v>6.5</v>
      </c>
      <c r="G680">
        <f t="shared" si="32"/>
        <v>20</v>
      </c>
      <c r="H680" t="s">
        <v>759</v>
      </c>
      <c r="I680" t="s">
        <v>105</v>
      </c>
      <c r="J680" t="s">
        <v>181</v>
      </c>
      <c r="K680" t="s">
        <v>101</v>
      </c>
      <c r="L680">
        <v>48</v>
      </c>
      <c r="M680">
        <v>1100</v>
      </c>
      <c r="N680">
        <v>0</v>
      </c>
      <c r="O680">
        <v>2</v>
      </c>
      <c r="P680" s="15">
        <v>1383</v>
      </c>
      <c r="Q680">
        <v>47.5</v>
      </c>
      <c r="R680">
        <v>1.52</v>
      </c>
      <c r="S680">
        <v>20.399999999999999</v>
      </c>
      <c r="T680">
        <v>10.199999999999999</v>
      </c>
      <c r="U680">
        <v>0.25</v>
      </c>
      <c r="V680">
        <v>1.3</v>
      </c>
      <c r="W680">
        <v>3.8</v>
      </c>
      <c r="X680">
        <v>2.2999999999999998</v>
      </c>
      <c r="Y680">
        <v>6.2</v>
      </c>
      <c r="Z680">
        <v>0</v>
      </c>
      <c r="AA680">
        <v>0</v>
      </c>
      <c r="AB680">
        <v>0</v>
      </c>
      <c r="AC680">
        <v>0</v>
      </c>
      <c r="AD680">
        <v>93.5</v>
      </c>
      <c r="AF680" s="15">
        <v>1383</v>
      </c>
      <c r="AG680">
        <v>45.1</v>
      </c>
      <c r="AH680">
        <v>2.2999999999999998</v>
      </c>
      <c r="AI680">
        <v>13.8</v>
      </c>
      <c r="AJ680">
        <v>10.1</v>
      </c>
      <c r="AK680">
        <v>0.22</v>
      </c>
      <c r="AL680">
        <v>6.3</v>
      </c>
      <c r="AM680">
        <v>18.2</v>
      </c>
      <c r="AN680">
        <v>3.1</v>
      </c>
      <c r="AO680">
        <v>0</v>
      </c>
      <c r="AP680">
        <v>0.31</v>
      </c>
      <c r="AR680" s="38"/>
      <c r="AS680" s="38"/>
      <c r="AT680" s="38"/>
      <c r="AU680" s="38"/>
      <c r="AV680" s="38"/>
      <c r="AW680" s="38"/>
      <c r="AX680" s="38"/>
      <c r="AY680" s="38"/>
      <c r="AZ680" s="38"/>
      <c r="BA680" s="38"/>
      <c r="BB680" s="38"/>
      <c r="BC680" s="38"/>
      <c r="DJ680" s="17"/>
      <c r="EH680" s="17"/>
      <c r="EI680" s="17"/>
      <c r="EJ680" s="17"/>
      <c r="EK680" s="17"/>
      <c r="EL680" s="17"/>
      <c r="EM680" s="17"/>
      <c r="EN680" s="17"/>
      <c r="EQ680" s="17"/>
      <c r="ER680" s="17"/>
      <c r="ES680" s="17"/>
      <c r="ET680" s="17"/>
      <c r="EU680" s="17"/>
      <c r="FW680" s="40"/>
      <c r="FX680" s="40"/>
      <c r="FY680" s="40"/>
      <c r="FZ680" s="40"/>
      <c r="GA680" s="40"/>
      <c r="GB680" s="18"/>
      <c r="GC680" s="18"/>
      <c r="GD680" s="19"/>
      <c r="GE680" s="19"/>
      <c r="GF680" s="41"/>
      <c r="GG680" s="41"/>
      <c r="GH680" s="41"/>
      <c r="GI680" s="41"/>
      <c r="GJ680" s="41"/>
      <c r="GK680" s="41"/>
      <c r="GL680" s="41"/>
      <c r="GM680" s="41"/>
      <c r="GN680" s="41"/>
      <c r="GO680" s="41"/>
      <c r="GP680" s="41"/>
      <c r="GQ680" s="41"/>
      <c r="GR680" s="41"/>
      <c r="GS680" s="41"/>
      <c r="GT680" s="41"/>
      <c r="GU680" s="41"/>
      <c r="GV680" s="42"/>
      <c r="GW680" s="42"/>
      <c r="GX680" s="42"/>
      <c r="GY680" s="42"/>
      <c r="GZ680" s="41"/>
      <c r="HA680" s="41"/>
      <c r="HB680" s="41"/>
      <c r="HC680" s="41"/>
      <c r="HD680" s="41"/>
      <c r="HE680" s="41"/>
      <c r="HF680" s="37"/>
      <c r="HG680" s="37"/>
      <c r="HH680" s="43"/>
      <c r="HI680" s="43"/>
      <c r="HJ680" s="41"/>
      <c r="HK680" s="43"/>
      <c r="HL680" s="42"/>
      <c r="HM680" s="18"/>
      <c r="HN680" s="18"/>
      <c r="HO680" s="42"/>
      <c r="HP680" s="18"/>
      <c r="HQ680" s="18"/>
      <c r="HR680" s="19"/>
      <c r="HS680" s="43"/>
      <c r="HT680" s="42"/>
      <c r="HU680" s="41"/>
      <c r="HV680" s="41"/>
      <c r="HW680" s="19"/>
      <c r="HX680" s="43"/>
      <c r="HY680" s="19"/>
      <c r="HZ680" s="41"/>
      <c r="IA680" s="41"/>
      <c r="IB680" s="19"/>
    </row>
    <row r="681" spans="1:236" ht="15.5">
      <c r="A681" s="15">
        <v>1384</v>
      </c>
      <c r="B681" t="s">
        <v>782</v>
      </c>
      <c r="C681" t="s">
        <v>758</v>
      </c>
      <c r="D681">
        <v>0</v>
      </c>
      <c r="E681">
        <f t="shared" si="30"/>
        <v>5.7179999999999893</v>
      </c>
      <c r="F681">
        <f t="shared" si="31"/>
        <v>5.7000000000000028</v>
      </c>
      <c r="G681">
        <f t="shared" si="32"/>
        <v>10</v>
      </c>
      <c r="H681" t="s">
        <v>759</v>
      </c>
      <c r="I681" t="s">
        <v>105</v>
      </c>
      <c r="J681" t="s">
        <v>181</v>
      </c>
      <c r="K681" t="s">
        <v>101</v>
      </c>
      <c r="L681">
        <v>12</v>
      </c>
      <c r="M681">
        <v>1150</v>
      </c>
      <c r="N681">
        <v>0</v>
      </c>
      <c r="O681">
        <v>1</v>
      </c>
      <c r="P681" s="15">
        <v>1384</v>
      </c>
      <c r="Q681">
        <v>48</v>
      </c>
      <c r="R681">
        <v>1.32</v>
      </c>
      <c r="S681">
        <v>17.600000000000001</v>
      </c>
      <c r="T681">
        <v>7.5</v>
      </c>
      <c r="U681">
        <v>8.2000000000000003E-2</v>
      </c>
      <c r="V681">
        <v>6.4</v>
      </c>
      <c r="W681">
        <v>10</v>
      </c>
      <c r="X681">
        <v>1.9</v>
      </c>
      <c r="Y681">
        <v>1.48</v>
      </c>
      <c r="Z681">
        <v>0</v>
      </c>
      <c r="AA681">
        <v>0</v>
      </c>
      <c r="AB681">
        <v>0</v>
      </c>
      <c r="AC681">
        <v>0</v>
      </c>
      <c r="AD681">
        <v>94.3</v>
      </c>
      <c r="AF681" s="15">
        <v>1384</v>
      </c>
      <c r="AG681">
        <v>50.7</v>
      </c>
      <c r="AH681">
        <v>0.7</v>
      </c>
      <c r="AI681">
        <v>6.7</v>
      </c>
      <c r="AJ681">
        <v>6.1</v>
      </c>
      <c r="AK681">
        <v>0.12</v>
      </c>
      <c r="AL681">
        <v>17.3</v>
      </c>
      <c r="AM681">
        <v>17.100000000000001</v>
      </c>
      <c r="AN681">
        <v>0.49</v>
      </c>
      <c r="AO681">
        <v>0</v>
      </c>
      <c r="AP681">
        <v>0</v>
      </c>
      <c r="AR681" s="38"/>
      <c r="AS681" s="38"/>
      <c r="AT681" s="38"/>
      <c r="AU681" s="38"/>
      <c r="AV681" s="38"/>
      <c r="AW681" s="38"/>
      <c r="AX681" s="38"/>
      <c r="AY681" s="38"/>
      <c r="AZ681" s="38"/>
      <c r="BA681" s="38"/>
      <c r="BB681" s="38"/>
      <c r="BC681" s="38"/>
      <c r="DJ681" s="17"/>
      <c r="EH681" s="17"/>
      <c r="EI681" s="17"/>
      <c r="EJ681" s="17"/>
      <c r="EK681" s="17"/>
      <c r="EL681" s="17"/>
      <c r="EM681" s="17"/>
      <c r="EN681" s="17"/>
      <c r="EQ681" s="17"/>
      <c r="ER681" s="17"/>
      <c r="ES681" s="17"/>
      <c r="ET681" s="17"/>
      <c r="EU681" s="17"/>
      <c r="FW681" s="40"/>
      <c r="FX681" s="40"/>
      <c r="FY681" s="40"/>
      <c r="FZ681" s="40"/>
      <c r="GA681" s="40"/>
      <c r="GB681" s="18"/>
      <c r="GC681" s="18"/>
      <c r="GD681" s="19"/>
      <c r="GE681" s="19"/>
      <c r="GF681" s="41"/>
      <c r="GG681" s="41"/>
      <c r="GH681" s="41"/>
      <c r="GI681" s="41"/>
      <c r="GJ681" s="41"/>
      <c r="GK681" s="41"/>
      <c r="GL681" s="41"/>
      <c r="GM681" s="41"/>
      <c r="GN681" s="41"/>
      <c r="GO681" s="41"/>
      <c r="GP681" s="41"/>
      <c r="GQ681" s="41"/>
      <c r="GR681" s="41"/>
      <c r="GS681" s="41"/>
      <c r="GT681" s="41"/>
      <c r="GU681" s="41"/>
      <c r="GV681" s="42"/>
      <c r="GW681" s="42"/>
      <c r="GX681" s="42"/>
      <c r="GY681" s="42"/>
      <c r="GZ681" s="41"/>
      <c r="HA681" s="41"/>
      <c r="HB681" s="41"/>
      <c r="HC681" s="41"/>
      <c r="HD681" s="41"/>
      <c r="HE681" s="41"/>
      <c r="HF681" s="37"/>
      <c r="HG681" s="37"/>
      <c r="HH681" s="43"/>
      <c r="HI681" s="43"/>
      <c r="HJ681" s="41"/>
      <c r="HK681" s="43"/>
      <c r="HL681" s="42"/>
      <c r="HM681" s="18"/>
      <c r="HN681" s="18"/>
      <c r="HO681" s="42"/>
      <c r="HP681" s="18"/>
      <c r="HQ681" s="18"/>
      <c r="HR681" s="19"/>
      <c r="HS681" s="43"/>
      <c r="HT681" s="42"/>
      <c r="HU681" s="41"/>
      <c r="HV681" s="41"/>
      <c r="HW681" s="19"/>
      <c r="HX681" s="43"/>
      <c r="HY681" s="19"/>
      <c r="HZ681" s="41"/>
      <c r="IA681" s="41"/>
      <c r="IB681" s="19"/>
    </row>
    <row r="682" spans="1:236" ht="15.5">
      <c r="A682" s="15">
        <v>1385</v>
      </c>
      <c r="B682" t="s">
        <v>783</v>
      </c>
      <c r="C682" t="s">
        <v>758</v>
      </c>
      <c r="D682">
        <v>0</v>
      </c>
      <c r="E682">
        <f t="shared" si="30"/>
        <v>12.660000000000011</v>
      </c>
      <c r="F682">
        <f t="shared" si="31"/>
        <v>12.700000000000003</v>
      </c>
      <c r="G682">
        <f t="shared" si="32"/>
        <v>15</v>
      </c>
      <c r="H682" t="s">
        <v>759</v>
      </c>
      <c r="I682" t="s">
        <v>105</v>
      </c>
      <c r="J682" t="s">
        <v>181</v>
      </c>
      <c r="K682" t="s">
        <v>101</v>
      </c>
      <c r="L682">
        <v>18</v>
      </c>
      <c r="M682">
        <v>1200</v>
      </c>
      <c r="N682">
        <v>0</v>
      </c>
      <c r="O682">
        <v>1.5</v>
      </c>
      <c r="P682" s="15">
        <v>1385</v>
      </c>
      <c r="Q682">
        <v>44.3</v>
      </c>
      <c r="R682">
        <v>1.99</v>
      </c>
      <c r="S682">
        <v>17</v>
      </c>
      <c r="T682">
        <v>9.4</v>
      </c>
      <c r="U682">
        <v>0.21</v>
      </c>
      <c r="V682">
        <v>6.8</v>
      </c>
      <c r="W682">
        <v>7</v>
      </c>
      <c r="X682">
        <v>0.6</v>
      </c>
      <c r="Y682">
        <v>0.04</v>
      </c>
      <c r="Z682">
        <v>0</v>
      </c>
      <c r="AA682">
        <v>0</v>
      </c>
      <c r="AB682">
        <v>0</v>
      </c>
      <c r="AC682">
        <v>0</v>
      </c>
      <c r="AD682">
        <v>87.3</v>
      </c>
      <c r="AF682" s="15">
        <v>1385</v>
      </c>
      <c r="AG682">
        <v>50.6</v>
      </c>
      <c r="AH682">
        <v>0.44</v>
      </c>
      <c r="AI682">
        <v>7.3</v>
      </c>
      <c r="AJ682">
        <v>5.3</v>
      </c>
      <c r="AK682">
        <v>0.16</v>
      </c>
      <c r="AL682">
        <v>15.4</v>
      </c>
      <c r="AM682">
        <v>19.100000000000001</v>
      </c>
      <c r="AN682">
        <v>0.89</v>
      </c>
      <c r="AO682">
        <v>0</v>
      </c>
      <c r="AP682">
        <v>0</v>
      </c>
      <c r="AR682" s="38"/>
      <c r="AS682" s="38"/>
      <c r="AT682" s="38"/>
      <c r="AU682" s="38"/>
      <c r="AV682" s="38"/>
      <c r="AW682" s="38"/>
      <c r="AX682" s="38"/>
      <c r="AY682" s="38"/>
      <c r="AZ682" s="38"/>
      <c r="BA682" s="38"/>
      <c r="BB682" s="38"/>
      <c r="BC682" s="38"/>
      <c r="DJ682" s="17"/>
      <c r="EH682" s="17"/>
      <c r="EI682" s="17"/>
      <c r="EJ682" s="17"/>
      <c r="EK682" s="17"/>
      <c r="EL682" s="17"/>
      <c r="EM682" s="17"/>
      <c r="EN682" s="17"/>
      <c r="EQ682" s="17"/>
      <c r="ER682" s="17"/>
      <c r="ES682" s="17"/>
      <c r="ET682" s="17"/>
      <c r="EU682" s="17"/>
      <c r="FW682" s="40"/>
      <c r="FX682" s="40"/>
      <c r="FY682" s="40"/>
      <c r="FZ682" s="40"/>
      <c r="GA682" s="40"/>
      <c r="GB682" s="18"/>
      <c r="GC682" s="18"/>
      <c r="GD682" s="19"/>
      <c r="GE682" s="19"/>
      <c r="GF682" s="41"/>
      <c r="GG682" s="41"/>
      <c r="GH682" s="41"/>
      <c r="GI682" s="41"/>
      <c r="GJ682" s="41"/>
      <c r="GK682" s="41"/>
      <c r="GL682" s="41"/>
      <c r="GM682" s="41"/>
      <c r="GN682" s="41"/>
      <c r="GO682" s="41"/>
      <c r="GP682" s="41"/>
      <c r="GQ682" s="41"/>
      <c r="GR682" s="41"/>
      <c r="GS682" s="41"/>
      <c r="GT682" s="41"/>
      <c r="GU682" s="41"/>
      <c r="GV682" s="42"/>
      <c r="GW682" s="42"/>
      <c r="GX682" s="42"/>
      <c r="GY682" s="42"/>
      <c r="GZ682" s="41"/>
      <c r="HA682" s="41"/>
      <c r="HB682" s="41"/>
      <c r="HC682" s="41"/>
      <c r="HD682" s="41"/>
      <c r="HE682" s="41"/>
      <c r="HF682" s="37"/>
      <c r="HG682" s="37"/>
      <c r="HH682" s="43"/>
      <c r="HI682" s="43"/>
      <c r="HJ682" s="41"/>
      <c r="HK682" s="43"/>
      <c r="HL682" s="42"/>
      <c r="HM682" s="18"/>
      <c r="HN682" s="18"/>
      <c r="HO682" s="42"/>
      <c r="HP682" s="18"/>
      <c r="HQ682" s="18"/>
      <c r="HR682" s="19"/>
      <c r="HS682" s="43"/>
      <c r="HT682" s="42"/>
      <c r="HU682" s="41"/>
      <c r="HV682" s="41"/>
      <c r="HW682" s="19"/>
      <c r="HX682" s="43"/>
      <c r="HY682" s="19"/>
      <c r="HZ682" s="41"/>
      <c r="IA682" s="41"/>
      <c r="IB682" s="19"/>
    </row>
    <row r="683" spans="1:236" ht="15.5">
      <c r="A683" s="15">
        <v>6240</v>
      </c>
      <c r="B683" t="s">
        <v>784</v>
      </c>
      <c r="C683" t="s">
        <v>785</v>
      </c>
      <c r="D683">
        <v>0</v>
      </c>
      <c r="E683">
        <f t="shared" si="30"/>
        <v>0.28999999999999204</v>
      </c>
      <c r="F683">
        <f t="shared" si="31"/>
        <v>0.29000000000000625</v>
      </c>
      <c r="G683">
        <f t="shared" si="32"/>
        <v>1E-3</v>
      </c>
      <c r="H683" t="s">
        <v>786</v>
      </c>
      <c r="I683" t="s">
        <v>99</v>
      </c>
      <c r="J683" t="s">
        <v>100</v>
      </c>
      <c r="K683" t="s">
        <v>101</v>
      </c>
      <c r="L683">
        <v>48.5</v>
      </c>
      <c r="M683">
        <v>1125</v>
      </c>
      <c r="N683">
        <v>2</v>
      </c>
      <c r="O683">
        <v>1E-4</v>
      </c>
      <c r="P683" s="15">
        <v>6240</v>
      </c>
      <c r="Q683">
        <v>45.57</v>
      </c>
      <c r="R683">
        <v>7.51</v>
      </c>
      <c r="S683">
        <v>9.81</v>
      </c>
      <c r="T683">
        <v>22.03</v>
      </c>
      <c r="U683">
        <v>0.28000000000000003</v>
      </c>
      <c r="V683">
        <v>3.5</v>
      </c>
      <c r="W683">
        <v>10.5</v>
      </c>
      <c r="X683">
        <v>0.39</v>
      </c>
      <c r="Y683">
        <v>0</v>
      </c>
      <c r="Z683">
        <v>0.12</v>
      </c>
      <c r="AA683">
        <v>0</v>
      </c>
      <c r="AB683">
        <v>0</v>
      </c>
      <c r="AC683">
        <v>0</v>
      </c>
      <c r="AD683">
        <v>99.71</v>
      </c>
      <c r="AF683" s="15">
        <v>6240</v>
      </c>
      <c r="AG683">
        <v>49.94</v>
      </c>
      <c r="AH683">
        <v>1.45</v>
      </c>
      <c r="AI683">
        <v>6.63</v>
      </c>
      <c r="AJ683">
        <v>13.41</v>
      </c>
      <c r="AK683">
        <v>0.27</v>
      </c>
      <c r="AL683">
        <v>13.13</v>
      </c>
      <c r="AM683">
        <v>15.69</v>
      </c>
      <c r="AN683">
        <v>0.17</v>
      </c>
      <c r="AO683">
        <v>0</v>
      </c>
      <c r="AP683">
        <v>0.46</v>
      </c>
      <c r="AR683" s="38"/>
      <c r="AS683" s="38"/>
      <c r="AT683" s="38"/>
      <c r="AU683" s="38"/>
      <c r="AV683" s="38"/>
      <c r="AW683" s="38"/>
      <c r="AX683" s="38"/>
      <c r="AY683" s="38"/>
      <c r="AZ683" s="38"/>
      <c r="BA683" s="38"/>
      <c r="BB683" s="38"/>
      <c r="BC683" s="38"/>
      <c r="DJ683" s="17"/>
      <c r="EH683" s="17"/>
      <c r="EI683" s="17"/>
      <c r="EJ683" s="17"/>
      <c r="EK683" s="17"/>
      <c r="EL683" s="17"/>
      <c r="EM683" s="17"/>
      <c r="EN683" s="17"/>
      <c r="EQ683" s="17"/>
      <c r="ER683" s="17"/>
      <c r="ES683" s="17"/>
      <c r="ET683" s="17"/>
      <c r="EU683" s="17"/>
      <c r="FW683" s="40"/>
      <c r="FX683" s="40"/>
      <c r="FY683" s="40"/>
      <c r="FZ683" s="40"/>
      <c r="GA683" s="40"/>
      <c r="GB683" s="18"/>
      <c r="GC683" s="18"/>
      <c r="GD683" s="19"/>
      <c r="GE683" s="19"/>
      <c r="GF683" s="41"/>
      <c r="GG683" s="41"/>
      <c r="GH683" s="41"/>
      <c r="GI683" s="41"/>
      <c r="GJ683" s="41"/>
      <c r="GK683" s="41"/>
      <c r="GL683" s="41"/>
      <c r="GM683" s="41"/>
      <c r="GN683" s="41"/>
      <c r="GO683" s="41"/>
      <c r="GP683" s="41"/>
      <c r="GQ683" s="41"/>
      <c r="GR683" s="41"/>
      <c r="GS683" s="41"/>
      <c r="GT683" s="41"/>
      <c r="GU683" s="41"/>
      <c r="GV683" s="42"/>
      <c r="GW683" s="42"/>
      <c r="GX683" s="42"/>
      <c r="GY683" s="42"/>
      <c r="GZ683" s="41"/>
      <c r="HA683" s="41"/>
      <c r="HB683" s="41"/>
      <c r="HC683" s="41"/>
      <c r="HD683" s="41"/>
      <c r="HE683" s="41"/>
      <c r="HF683" s="37"/>
      <c r="HG683" s="37"/>
      <c r="HH683" s="43"/>
      <c r="HI683" s="43"/>
      <c r="HJ683" s="41"/>
      <c r="HK683" s="43"/>
      <c r="HL683" s="42"/>
      <c r="HM683" s="18"/>
      <c r="HN683" s="18"/>
      <c r="HO683" s="42"/>
      <c r="HP683" s="18"/>
      <c r="HQ683" s="18"/>
      <c r="HR683" s="19"/>
      <c r="HS683" s="43"/>
      <c r="HT683" s="42"/>
      <c r="HU683" s="41"/>
      <c r="HV683" s="41"/>
      <c r="HW683" s="19"/>
      <c r="HX683" s="43"/>
      <c r="HY683" s="19"/>
      <c r="HZ683" s="41"/>
      <c r="IA683" s="41"/>
      <c r="IB683" s="19"/>
    </row>
    <row r="684" spans="1:236" ht="15.5">
      <c r="A684" s="15">
        <v>10120</v>
      </c>
      <c r="B684" t="s">
        <v>787</v>
      </c>
      <c r="C684" t="s">
        <v>788</v>
      </c>
      <c r="D684">
        <v>0</v>
      </c>
      <c r="E684">
        <f t="shared" si="30"/>
        <v>-9.9999999999909051E-3</v>
      </c>
      <c r="F684">
        <f t="shared" si="31"/>
        <v>1.4000000000000057</v>
      </c>
      <c r="G684">
        <f t="shared" si="32"/>
        <v>15</v>
      </c>
      <c r="H684" t="s">
        <v>598</v>
      </c>
      <c r="I684" t="s">
        <v>105</v>
      </c>
      <c r="J684" t="s">
        <v>181</v>
      </c>
      <c r="K684" t="s">
        <v>101</v>
      </c>
      <c r="L684">
        <v>49</v>
      </c>
      <c r="M684">
        <v>1267</v>
      </c>
      <c r="N684">
        <v>1</v>
      </c>
      <c r="O684">
        <v>1.5</v>
      </c>
      <c r="P684" s="15">
        <v>10120</v>
      </c>
      <c r="Q684">
        <v>52.9</v>
      </c>
      <c r="R684">
        <v>1.07</v>
      </c>
      <c r="S684">
        <v>21</v>
      </c>
      <c r="T684">
        <v>4.74</v>
      </c>
      <c r="U684">
        <v>0</v>
      </c>
      <c r="V684">
        <v>6.32</v>
      </c>
      <c r="W684">
        <v>6.46</v>
      </c>
      <c r="X684">
        <v>7.49</v>
      </c>
      <c r="Y684">
        <v>0</v>
      </c>
      <c r="Z684">
        <v>0.03</v>
      </c>
      <c r="AA684">
        <v>0</v>
      </c>
      <c r="AB684">
        <v>0</v>
      </c>
      <c r="AC684">
        <v>0</v>
      </c>
      <c r="AD684">
        <v>98.6</v>
      </c>
      <c r="AF684" s="15">
        <v>10120</v>
      </c>
      <c r="AG684">
        <v>49.4</v>
      </c>
      <c r="AH684">
        <v>1.02</v>
      </c>
      <c r="AI684">
        <v>12.5</v>
      </c>
      <c r="AJ684">
        <v>3.89</v>
      </c>
      <c r="AK684">
        <v>0</v>
      </c>
      <c r="AL684">
        <v>16.2</v>
      </c>
      <c r="AM684">
        <v>15.4</v>
      </c>
      <c r="AN684">
        <v>1.42</v>
      </c>
      <c r="AO684">
        <v>0</v>
      </c>
      <c r="AP684">
        <v>0.2</v>
      </c>
      <c r="AR684" s="38"/>
      <c r="AS684" s="38"/>
      <c r="AT684" s="38"/>
      <c r="AU684" s="38"/>
      <c r="AV684" s="38"/>
      <c r="AW684" s="38"/>
      <c r="AX684" s="38"/>
      <c r="AY684" s="38"/>
      <c r="AZ684" s="38"/>
      <c r="BA684" s="38"/>
      <c r="BB684" s="38"/>
      <c r="BC684" s="38"/>
      <c r="DJ684" s="17"/>
      <c r="EH684" s="17"/>
      <c r="EI684" s="17"/>
      <c r="EJ684" s="17"/>
      <c r="EK684" s="17"/>
      <c r="EL684" s="17"/>
      <c r="EM684" s="17"/>
      <c r="EN684" s="17"/>
      <c r="EQ684" s="17"/>
      <c r="ER684" s="17"/>
      <c r="ES684" s="17"/>
      <c r="ET684" s="17"/>
      <c r="EU684" s="17"/>
      <c r="FW684" s="40"/>
      <c r="FX684" s="40"/>
      <c r="FY684" s="40"/>
      <c r="FZ684" s="40"/>
      <c r="GA684" s="40"/>
      <c r="GB684" s="18"/>
      <c r="GC684" s="18"/>
      <c r="GD684" s="19"/>
      <c r="GE684" s="19"/>
      <c r="GF684" s="41"/>
      <c r="GG684" s="41"/>
      <c r="GH684" s="41"/>
      <c r="GI684" s="41"/>
      <c r="GJ684" s="41"/>
      <c r="GK684" s="41"/>
      <c r="GL684" s="41"/>
      <c r="GM684" s="41"/>
      <c r="GN684" s="41"/>
      <c r="GO684" s="41"/>
      <c r="GP684" s="41"/>
      <c r="GQ684" s="41"/>
      <c r="GR684" s="41"/>
      <c r="GS684" s="41"/>
      <c r="GT684" s="41"/>
      <c r="GU684" s="41"/>
      <c r="GV684" s="42"/>
      <c r="GW684" s="42"/>
      <c r="GX684" s="42"/>
      <c r="GY684" s="42"/>
      <c r="GZ684" s="41"/>
      <c r="HA684" s="41"/>
      <c r="HB684" s="41"/>
      <c r="HC684" s="41"/>
      <c r="HD684" s="41"/>
      <c r="HE684" s="41"/>
      <c r="HF684" s="37"/>
      <c r="HG684" s="37"/>
      <c r="HH684" s="43"/>
      <c r="HI684" s="43"/>
      <c r="HJ684" s="41"/>
      <c r="HK684" s="43"/>
      <c r="HL684" s="42"/>
      <c r="HM684" s="18"/>
      <c r="HN684" s="18"/>
      <c r="HO684" s="42"/>
      <c r="HP684" s="18"/>
      <c r="HQ684" s="18"/>
      <c r="HR684" s="19"/>
      <c r="HS684" s="43"/>
      <c r="HT684" s="42"/>
      <c r="HU684" s="41"/>
      <c r="HV684" s="41"/>
      <c r="HW684" s="19"/>
      <c r="HX684" s="43"/>
      <c r="HY684" s="19"/>
      <c r="HZ684" s="41"/>
      <c r="IA684" s="41"/>
      <c r="IB684" s="19"/>
    </row>
    <row r="685" spans="1:236" ht="15.5">
      <c r="A685" s="15">
        <v>10121</v>
      </c>
      <c r="B685" t="s">
        <v>789</v>
      </c>
      <c r="C685" t="s">
        <v>788</v>
      </c>
      <c r="D685">
        <v>0</v>
      </c>
      <c r="E685">
        <f t="shared" si="30"/>
        <v>1.0000000000005116E-2</v>
      </c>
      <c r="F685">
        <f t="shared" si="31"/>
        <v>0.59999999999999432</v>
      </c>
      <c r="G685">
        <f t="shared" si="32"/>
        <v>15</v>
      </c>
      <c r="H685" t="s">
        <v>598</v>
      </c>
      <c r="I685" t="s">
        <v>105</v>
      </c>
      <c r="J685" t="s">
        <v>181</v>
      </c>
      <c r="K685" t="s">
        <v>101</v>
      </c>
      <c r="L685">
        <v>24</v>
      </c>
      <c r="M685">
        <v>1269</v>
      </c>
      <c r="N685">
        <v>1</v>
      </c>
      <c r="O685">
        <v>1.5</v>
      </c>
      <c r="P685" s="15">
        <v>10121</v>
      </c>
      <c r="Q685">
        <v>52.7</v>
      </c>
      <c r="R685">
        <v>1.1200000000000001</v>
      </c>
      <c r="S685">
        <v>20.6</v>
      </c>
      <c r="T685">
        <v>4.55</v>
      </c>
      <c r="U685">
        <v>0</v>
      </c>
      <c r="V685">
        <v>7.03</v>
      </c>
      <c r="W685">
        <v>6.7</v>
      </c>
      <c r="X685">
        <v>7.27</v>
      </c>
      <c r="Y685">
        <v>0</v>
      </c>
      <c r="Z685">
        <v>0.02</v>
      </c>
      <c r="AA685">
        <v>0</v>
      </c>
      <c r="AB685">
        <v>0</v>
      </c>
      <c r="AC685">
        <v>0</v>
      </c>
      <c r="AD685">
        <v>99.4</v>
      </c>
      <c r="AF685" s="15">
        <v>10121</v>
      </c>
      <c r="AG685">
        <v>50.2</v>
      </c>
      <c r="AH685">
        <v>0.86</v>
      </c>
      <c r="AI685">
        <v>10.5</v>
      </c>
      <c r="AJ685">
        <v>4.3600000000000003</v>
      </c>
      <c r="AK685">
        <v>0</v>
      </c>
      <c r="AL685">
        <v>18.899999999999999</v>
      </c>
      <c r="AM685">
        <v>13.6</v>
      </c>
      <c r="AN685">
        <v>1.32</v>
      </c>
      <c r="AO685">
        <v>0</v>
      </c>
      <c r="AP685">
        <v>0.2</v>
      </c>
      <c r="AR685" s="38"/>
      <c r="AS685" s="38"/>
      <c r="AT685" s="38"/>
      <c r="AU685" s="38"/>
      <c r="AV685" s="38"/>
      <c r="AW685" s="38"/>
      <c r="AX685" s="38"/>
      <c r="AY685" s="38"/>
      <c r="AZ685" s="38"/>
      <c r="BA685" s="38"/>
      <c r="BB685" s="38"/>
      <c r="BC685" s="38"/>
      <c r="DJ685" s="17"/>
      <c r="EH685" s="17"/>
      <c r="EI685" s="17"/>
      <c r="EJ685" s="17"/>
      <c r="EK685" s="17"/>
      <c r="EL685" s="17"/>
      <c r="EM685" s="17"/>
      <c r="EN685" s="17"/>
      <c r="EQ685" s="17"/>
      <c r="ER685" s="17"/>
      <c r="ES685" s="17"/>
      <c r="ET685" s="17"/>
      <c r="EU685" s="17"/>
      <c r="FW685" s="40"/>
      <c r="FX685" s="40"/>
      <c r="FY685" s="40"/>
      <c r="FZ685" s="40"/>
      <c r="GA685" s="40"/>
      <c r="GB685" s="18"/>
      <c r="GC685" s="18"/>
      <c r="GD685" s="19"/>
      <c r="GE685" s="19"/>
      <c r="GF685" s="41"/>
      <c r="GG685" s="41"/>
      <c r="GH685" s="41"/>
      <c r="GI685" s="41"/>
      <c r="GJ685" s="41"/>
      <c r="GK685" s="41"/>
      <c r="GL685" s="41"/>
      <c r="GM685" s="41"/>
      <c r="GN685" s="41"/>
      <c r="GO685" s="41"/>
      <c r="GP685" s="41"/>
      <c r="GQ685" s="41"/>
      <c r="GR685" s="41"/>
      <c r="GS685" s="41"/>
      <c r="GT685" s="41"/>
      <c r="GU685" s="41"/>
      <c r="GV685" s="42"/>
      <c r="GW685" s="42"/>
      <c r="GX685" s="42"/>
      <c r="GY685" s="42"/>
      <c r="GZ685" s="41"/>
      <c r="HA685" s="41"/>
      <c r="HB685" s="41"/>
      <c r="HC685" s="41"/>
      <c r="HD685" s="41"/>
      <c r="HE685" s="41"/>
      <c r="HF685" s="37"/>
      <c r="HG685" s="37"/>
      <c r="HH685" s="43"/>
      <c r="HI685" s="43"/>
      <c r="HJ685" s="41"/>
      <c r="HK685" s="43"/>
      <c r="HL685" s="42"/>
      <c r="HM685" s="18"/>
      <c r="HN685" s="18"/>
      <c r="HO685" s="42"/>
      <c r="HP685" s="18"/>
      <c r="HQ685" s="18"/>
      <c r="HR685" s="19"/>
      <c r="HS685" s="43"/>
      <c r="HT685" s="42"/>
      <c r="HU685" s="41"/>
      <c r="HV685" s="41"/>
      <c r="HW685" s="19"/>
      <c r="HX685" s="43"/>
      <c r="HY685" s="19"/>
      <c r="HZ685" s="41"/>
      <c r="IA685" s="41"/>
      <c r="IB685" s="19"/>
    </row>
    <row r="686" spans="1:236" ht="15.5">
      <c r="A686" s="15">
        <v>10122</v>
      </c>
      <c r="B686" t="s">
        <v>790</v>
      </c>
      <c r="C686" t="s">
        <v>788</v>
      </c>
      <c r="D686">
        <v>0</v>
      </c>
      <c r="E686">
        <f t="shared" si="30"/>
        <v>0</v>
      </c>
      <c r="F686">
        <f t="shared" si="31"/>
        <v>2.2000000000000028</v>
      </c>
      <c r="G686">
        <f t="shared" si="32"/>
        <v>15</v>
      </c>
      <c r="H686" t="s">
        <v>598</v>
      </c>
      <c r="I686" t="s">
        <v>105</v>
      </c>
      <c r="J686" t="s">
        <v>181</v>
      </c>
      <c r="K686" t="s">
        <v>101</v>
      </c>
      <c r="L686">
        <v>50</v>
      </c>
      <c r="M686">
        <v>1280</v>
      </c>
      <c r="N686">
        <v>1</v>
      </c>
      <c r="O686">
        <v>1.5</v>
      </c>
      <c r="P686" s="15">
        <v>10122</v>
      </c>
      <c r="Q686">
        <v>51.3</v>
      </c>
      <c r="R686">
        <v>0.98</v>
      </c>
      <c r="S686">
        <v>19.3</v>
      </c>
      <c r="T686">
        <v>5.9</v>
      </c>
      <c r="U686">
        <v>0</v>
      </c>
      <c r="V686">
        <v>8.1300000000000008</v>
      </c>
      <c r="W686">
        <v>7.85</v>
      </c>
      <c r="X686">
        <v>6.45</v>
      </c>
      <c r="Y686">
        <v>0</v>
      </c>
      <c r="Z686">
        <v>0.09</v>
      </c>
      <c r="AA686">
        <v>0</v>
      </c>
      <c r="AB686">
        <v>0</v>
      </c>
      <c r="AC686">
        <v>0</v>
      </c>
      <c r="AD686">
        <v>97.8</v>
      </c>
      <c r="AF686" s="15">
        <v>10122</v>
      </c>
      <c r="AG686">
        <v>51.2</v>
      </c>
      <c r="AH686">
        <v>0.7</v>
      </c>
      <c r="AI686">
        <v>8.2200000000000006</v>
      </c>
      <c r="AJ686">
        <v>4.34</v>
      </c>
      <c r="AK686">
        <v>0</v>
      </c>
      <c r="AL686">
        <v>18.7</v>
      </c>
      <c r="AM686">
        <v>14.9</v>
      </c>
      <c r="AN686">
        <v>1.1499999999999999</v>
      </c>
      <c r="AO686">
        <v>0</v>
      </c>
      <c r="AP686">
        <v>0.78</v>
      </c>
      <c r="AR686" s="38"/>
      <c r="AS686" s="38"/>
      <c r="AT686" s="38"/>
      <c r="AU686" s="38"/>
      <c r="AV686" s="38"/>
      <c r="AW686" s="38"/>
      <c r="AX686" s="38"/>
      <c r="AY686" s="38"/>
      <c r="AZ686" s="38"/>
      <c r="BA686" s="38"/>
      <c r="BB686" s="38"/>
      <c r="BC686" s="38"/>
      <c r="DJ686" s="17"/>
      <c r="EH686" s="17"/>
      <c r="EI686" s="17"/>
      <c r="EJ686" s="17"/>
      <c r="EK686" s="17"/>
      <c r="EL686" s="17"/>
      <c r="EM686" s="17"/>
      <c r="EN686" s="17"/>
      <c r="EQ686" s="17"/>
      <c r="ER686" s="17"/>
      <c r="ES686" s="17"/>
      <c r="ET686" s="17"/>
      <c r="EU686" s="17"/>
      <c r="FW686" s="40"/>
      <c r="FX686" s="40"/>
      <c r="FY686" s="40"/>
      <c r="FZ686" s="40"/>
      <c r="GA686" s="40"/>
      <c r="GB686" s="18"/>
      <c r="GC686" s="18"/>
      <c r="GD686" s="19"/>
      <c r="GE686" s="19"/>
      <c r="GF686" s="41"/>
      <c r="GG686" s="41"/>
      <c r="GH686" s="41"/>
      <c r="GI686" s="41"/>
      <c r="GJ686" s="41"/>
      <c r="GK686" s="41"/>
      <c r="GL686" s="41"/>
      <c r="GM686" s="41"/>
      <c r="GN686" s="41"/>
      <c r="GO686" s="41"/>
      <c r="GP686" s="41"/>
      <c r="GQ686" s="41"/>
      <c r="GR686" s="41"/>
      <c r="GS686" s="41"/>
      <c r="GT686" s="41"/>
      <c r="GU686" s="41"/>
      <c r="GV686" s="42"/>
      <c r="GW686" s="42"/>
      <c r="GX686" s="42"/>
      <c r="GY686" s="42"/>
      <c r="GZ686" s="41"/>
      <c r="HA686" s="41"/>
      <c r="HB686" s="41"/>
      <c r="HC686" s="41"/>
      <c r="HD686" s="41"/>
      <c r="HE686" s="41"/>
      <c r="HF686" s="37"/>
      <c r="HG686" s="37"/>
      <c r="HH686" s="43"/>
      <c r="HI686" s="43"/>
      <c r="HJ686" s="41"/>
      <c r="HK686" s="43"/>
      <c r="HL686" s="42"/>
      <c r="HM686" s="18"/>
      <c r="HN686" s="18"/>
      <c r="HO686" s="42"/>
      <c r="HP686" s="18"/>
      <c r="HQ686" s="18"/>
      <c r="HR686" s="19"/>
      <c r="HS686" s="43"/>
      <c r="HT686" s="42"/>
      <c r="HU686" s="41"/>
      <c r="HV686" s="41"/>
      <c r="HW686" s="19"/>
      <c r="HX686" s="43"/>
      <c r="HY686" s="19"/>
      <c r="HZ686" s="41"/>
      <c r="IA686" s="41"/>
      <c r="IB686" s="19"/>
    </row>
    <row r="687" spans="1:236" ht="15.5">
      <c r="A687" s="15">
        <v>10123</v>
      </c>
      <c r="B687" t="s">
        <v>791</v>
      </c>
      <c r="C687" t="s">
        <v>788</v>
      </c>
      <c r="D687">
        <v>0</v>
      </c>
      <c r="E687">
        <f t="shared" si="30"/>
        <v>-9.0000000000003411E-2</v>
      </c>
      <c r="F687">
        <f t="shared" si="31"/>
        <v>1.7000000000000028</v>
      </c>
      <c r="G687">
        <f t="shared" si="32"/>
        <v>15</v>
      </c>
      <c r="H687" t="s">
        <v>598</v>
      </c>
      <c r="I687" t="s">
        <v>105</v>
      </c>
      <c r="J687" t="s">
        <v>181</v>
      </c>
      <c r="K687" t="s">
        <v>101</v>
      </c>
      <c r="L687">
        <v>50</v>
      </c>
      <c r="M687">
        <v>1291</v>
      </c>
      <c r="N687">
        <v>1</v>
      </c>
      <c r="O687">
        <v>1.5</v>
      </c>
      <c r="P687" s="15">
        <v>10123</v>
      </c>
      <c r="Q687">
        <v>49.6</v>
      </c>
      <c r="R687">
        <v>1.17</v>
      </c>
      <c r="S687">
        <v>17.899999999999999</v>
      </c>
      <c r="T687">
        <v>5.47</v>
      </c>
      <c r="U687">
        <v>0</v>
      </c>
      <c r="V687">
        <v>11.4</v>
      </c>
      <c r="W687">
        <v>10.8</v>
      </c>
      <c r="X687">
        <v>3.44</v>
      </c>
      <c r="Y687">
        <v>0</v>
      </c>
      <c r="Z687">
        <v>0.31</v>
      </c>
      <c r="AA687">
        <v>0</v>
      </c>
      <c r="AB687">
        <v>0</v>
      </c>
      <c r="AC687">
        <v>0</v>
      </c>
      <c r="AD687">
        <v>98.3</v>
      </c>
      <c r="AF687" s="15">
        <v>10123</v>
      </c>
      <c r="AG687">
        <v>50.6</v>
      </c>
      <c r="AH687">
        <v>0.71</v>
      </c>
      <c r="AI687">
        <v>9.5500000000000007</v>
      </c>
      <c r="AJ687">
        <v>3.69</v>
      </c>
      <c r="AK687">
        <v>0</v>
      </c>
      <c r="AL687">
        <v>18.600000000000001</v>
      </c>
      <c r="AM687">
        <v>15</v>
      </c>
      <c r="AN687">
        <v>1.02</v>
      </c>
      <c r="AO687">
        <v>0</v>
      </c>
      <c r="AP687">
        <v>0.82</v>
      </c>
      <c r="AR687" s="38"/>
      <c r="AS687" s="38"/>
      <c r="AT687" s="38"/>
      <c r="AU687" s="38"/>
      <c r="AV687" s="38"/>
      <c r="AW687" s="38"/>
      <c r="AX687" s="38"/>
      <c r="AY687" s="38"/>
      <c r="AZ687" s="38"/>
      <c r="BA687" s="38"/>
      <c r="BB687" s="38"/>
      <c r="BC687" s="38"/>
      <c r="DJ687" s="17"/>
      <c r="EH687" s="17"/>
      <c r="EI687" s="17"/>
      <c r="EJ687" s="17"/>
      <c r="EK687" s="17"/>
      <c r="EL687" s="17"/>
      <c r="EM687" s="17"/>
      <c r="EN687" s="17"/>
      <c r="EQ687" s="17"/>
      <c r="ER687" s="17"/>
      <c r="ES687" s="17"/>
      <c r="ET687" s="17"/>
      <c r="EU687" s="17"/>
      <c r="FW687" s="40"/>
      <c r="FX687" s="40"/>
      <c r="FY687" s="40"/>
      <c r="FZ687" s="40"/>
      <c r="GA687" s="40"/>
      <c r="GB687" s="18"/>
      <c r="GC687" s="18"/>
      <c r="GD687" s="19"/>
      <c r="GE687" s="19"/>
      <c r="GF687" s="41"/>
      <c r="GG687" s="41"/>
      <c r="GH687" s="41"/>
      <c r="GI687" s="41"/>
      <c r="GJ687" s="41"/>
      <c r="GK687" s="41"/>
      <c r="GL687" s="41"/>
      <c r="GM687" s="41"/>
      <c r="GN687" s="41"/>
      <c r="GO687" s="41"/>
      <c r="GP687" s="41"/>
      <c r="GQ687" s="41"/>
      <c r="GR687" s="41"/>
      <c r="GS687" s="41"/>
      <c r="GT687" s="41"/>
      <c r="GU687" s="41"/>
      <c r="GV687" s="42"/>
      <c r="GW687" s="42"/>
      <c r="GX687" s="42"/>
      <c r="GY687" s="42"/>
      <c r="GZ687" s="41"/>
      <c r="HA687" s="41"/>
      <c r="HB687" s="41"/>
      <c r="HC687" s="41"/>
      <c r="HD687" s="41"/>
      <c r="HE687" s="41"/>
      <c r="HF687" s="37"/>
      <c r="HG687" s="37"/>
      <c r="HH687" s="43"/>
      <c r="HI687" s="43"/>
      <c r="HJ687" s="41"/>
      <c r="HK687" s="43"/>
      <c r="HL687" s="42"/>
      <c r="HM687" s="18"/>
      <c r="HN687" s="18"/>
      <c r="HO687" s="42"/>
      <c r="HP687" s="18"/>
      <c r="HQ687" s="18"/>
      <c r="HR687" s="19"/>
      <c r="HS687" s="43"/>
      <c r="HT687" s="42"/>
      <c r="HU687" s="41"/>
      <c r="HV687" s="41"/>
      <c r="HW687" s="19"/>
      <c r="HX687" s="43"/>
      <c r="HY687" s="19"/>
      <c r="HZ687" s="41"/>
      <c r="IA687" s="41"/>
      <c r="IB687" s="19"/>
    </row>
    <row r="688" spans="1:236" ht="15.5">
      <c r="A688" s="15">
        <v>10124</v>
      </c>
      <c r="B688" t="s">
        <v>792</v>
      </c>
      <c r="C688" t="s">
        <v>788</v>
      </c>
      <c r="D688">
        <v>0</v>
      </c>
      <c r="E688">
        <f t="shared" si="30"/>
        <v>-1.9999999999996021E-2</v>
      </c>
      <c r="F688">
        <f t="shared" si="31"/>
        <v>2.7999999999999972</v>
      </c>
      <c r="G688">
        <f t="shared" si="32"/>
        <v>15</v>
      </c>
      <c r="H688" t="s">
        <v>598</v>
      </c>
      <c r="I688" t="s">
        <v>105</v>
      </c>
      <c r="J688" t="s">
        <v>181</v>
      </c>
      <c r="K688" t="s">
        <v>101</v>
      </c>
      <c r="L688">
        <v>48</v>
      </c>
      <c r="M688">
        <v>1289</v>
      </c>
      <c r="N688">
        <v>1</v>
      </c>
      <c r="O688">
        <v>1.5</v>
      </c>
      <c r="P688" s="15">
        <v>10124</v>
      </c>
      <c r="Q688">
        <v>48.9</v>
      </c>
      <c r="R688">
        <v>1.3</v>
      </c>
      <c r="S688">
        <v>18.600000000000001</v>
      </c>
      <c r="T688">
        <v>5.73</v>
      </c>
      <c r="U688">
        <v>0</v>
      </c>
      <c r="V688">
        <v>11.1</v>
      </c>
      <c r="W688">
        <v>10.7</v>
      </c>
      <c r="X688">
        <v>3.55</v>
      </c>
      <c r="Y688">
        <v>0</v>
      </c>
      <c r="Z688">
        <v>0.14000000000000001</v>
      </c>
      <c r="AA688">
        <v>0</v>
      </c>
      <c r="AB688">
        <v>0</v>
      </c>
      <c r="AC688">
        <v>0</v>
      </c>
      <c r="AD688">
        <v>97.2</v>
      </c>
      <c r="AF688" s="15">
        <v>10124</v>
      </c>
      <c r="AG688">
        <v>51.3</v>
      </c>
      <c r="AH688">
        <v>0.62</v>
      </c>
      <c r="AI688">
        <v>8.43</v>
      </c>
      <c r="AJ688">
        <v>3.13</v>
      </c>
      <c r="AK688">
        <v>0</v>
      </c>
      <c r="AL688">
        <v>20</v>
      </c>
      <c r="AM688">
        <v>15.1</v>
      </c>
      <c r="AN688">
        <v>0.62</v>
      </c>
      <c r="AO688">
        <v>0</v>
      </c>
      <c r="AP688">
        <v>0.79</v>
      </c>
      <c r="AR688" s="38"/>
      <c r="AS688" s="38"/>
      <c r="AT688" s="38"/>
      <c r="AU688" s="38"/>
      <c r="AV688" s="38"/>
      <c r="AW688" s="38"/>
      <c r="AX688" s="38"/>
      <c r="AY688" s="38"/>
      <c r="AZ688" s="38"/>
      <c r="BA688" s="38"/>
      <c r="BB688" s="38"/>
      <c r="BC688" s="38"/>
      <c r="DJ688" s="17"/>
      <c r="EH688" s="17"/>
      <c r="EI688" s="17"/>
      <c r="EJ688" s="17"/>
      <c r="EK688" s="17"/>
      <c r="EL688" s="17"/>
      <c r="EM688" s="17"/>
      <c r="EN688" s="17"/>
      <c r="EQ688" s="17"/>
      <c r="ER688" s="17"/>
      <c r="ES688" s="17"/>
      <c r="ET688" s="17"/>
      <c r="EU688" s="17"/>
      <c r="FW688" s="40"/>
      <c r="FX688" s="40"/>
      <c r="FY688" s="40"/>
      <c r="FZ688" s="40"/>
      <c r="GA688" s="40"/>
      <c r="GB688" s="18"/>
      <c r="GC688" s="18"/>
      <c r="GD688" s="19"/>
      <c r="GE688" s="19"/>
      <c r="GF688" s="41"/>
      <c r="GG688" s="41"/>
      <c r="GH688" s="41"/>
      <c r="GI688" s="41"/>
      <c r="GJ688" s="41"/>
      <c r="GK688" s="41"/>
      <c r="GL688" s="41"/>
      <c r="GM688" s="41"/>
      <c r="GN688" s="41"/>
      <c r="GO688" s="41"/>
      <c r="GP688" s="41"/>
      <c r="GQ688" s="41"/>
      <c r="GR688" s="41"/>
      <c r="GS688" s="41"/>
      <c r="GT688" s="41"/>
      <c r="GU688" s="41"/>
      <c r="GV688" s="42"/>
      <c r="GW688" s="42"/>
      <c r="GX688" s="42"/>
      <c r="GY688" s="42"/>
      <c r="GZ688" s="41"/>
      <c r="HA688" s="41"/>
      <c r="HB688" s="41"/>
      <c r="HC688" s="41"/>
      <c r="HD688" s="41"/>
      <c r="HE688" s="41"/>
      <c r="HF688" s="37"/>
      <c r="HG688" s="37"/>
      <c r="HH688" s="43"/>
      <c r="HI688" s="43"/>
      <c r="HJ688" s="41"/>
      <c r="HK688" s="43"/>
      <c r="HL688" s="42"/>
      <c r="HM688" s="18"/>
      <c r="HN688" s="18"/>
      <c r="HO688" s="42"/>
      <c r="HP688" s="18"/>
      <c r="HQ688" s="18"/>
      <c r="HR688" s="19"/>
      <c r="HS688" s="43"/>
      <c r="HT688" s="42"/>
      <c r="HU688" s="41"/>
      <c r="HV688" s="41"/>
      <c r="HW688" s="19"/>
      <c r="HX688" s="43"/>
      <c r="HY688" s="19"/>
      <c r="HZ688" s="41"/>
      <c r="IA688" s="41"/>
      <c r="IB688" s="19"/>
    </row>
    <row r="689" spans="1:236" ht="15.5">
      <c r="A689" s="15">
        <v>10126</v>
      </c>
      <c r="B689" t="s">
        <v>793</v>
      </c>
      <c r="C689" t="s">
        <v>788</v>
      </c>
      <c r="D689">
        <v>0</v>
      </c>
      <c r="E689">
        <f t="shared" si="30"/>
        <v>-4.9999999999982947E-2</v>
      </c>
      <c r="F689">
        <f t="shared" si="31"/>
        <v>1.0999999999999943</v>
      </c>
      <c r="G689">
        <f t="shared" si="32"/>
        <v>15</v>
      </c>
      <c r="H689" t="s">
        <v>598</v>
      </c>
      <c r="I689" t="s">
        <v>105</v>
      </c>
      <c r="J689" t="s">
        <v>181</v>
      </c>
      <c r="K689" t="s">
        <v>101</v>
      </c>
      <c r="L689">
        <v>50</v>
      </c>
      <c r="M689">
        <v>1318</v>
      </c>
      <c r="N689">
        <v>1</v>
      </c>
      <c r="O689">
        <v>1.5</v>
      </c>
      <c r="P689" s="15">
        <v>10126</v>
      </c>
      <c r="Q689">
        <v>49.6</v>
      </c>
      <c r="R689">
        <v>0.94</v>
      </c>
      <c r="S689">
        <v>16.5</v>
      </c>
      <c r="T689">
        <v>5.5</v>
      </c>
      <c r="U689">
        <v>0</v>
      </c>
      <c r="V689">
        <v>13</v>
      </c>
      <c r="W689">
        <v>11</v>
      </c>
      <c r="X689">
        <v>3.13</v>
      </c>
      <c r="Y689">
        <v>0</v>
      </c>
      <c r="Z689">
        <v>0.38</v>
      </c>
      <c r="AA689">
        <v>0</v>
      </c>
      <c r="AB689">
        <v>0</v>
      </c>
      <c r="AC689">
        <v>0</v>
      </c>
      <c r="AD689">
        <v>98.9</v>
      </c>
      <c r="AF689" s="15">
        <v>10126</v>
      </c>
      <c r="AG689">
        <v>51.8</v>
      </c>
      <c r="AH689">
        <v>0.38</v>
      </c>
      <c r="AI689">
        <v>7.22</v>
      </c>
      <c r="AJ689">
        <v>3.25</v>
      </c>
      <c r="AK689">
        <v>0</v>
      </c>
      <c r="AL689">
        <v>20.8</v>
      </c>
      <c r="AM689">
        <v>14.5</v>
      </c>
      <c r="AN689">
        <v>0.68</v>
      </c>
      <c r="AO689">
        <v>0</v>
      </c>
      <c r="AP689">
        <v>1.4</v>
      </c>
      <c r="AR689" s="38"/>
      <c r="AS689" s="38"/>
      <c r="AT689" s="38"/>
      <c r="AU689" s="38"/>
      <c r="AV689" s="38"/>
      <c r="AW689" s="38"/>
      <c r="AX689" s="38"/>
      <c r="AY689" s="38"/>
      <c r="AZ689" s="38"/>
      <c r="BA689" s="38"/>
      <c r="BB689" s="38"/>
      <c r="BC689" s="38"/>
      <c r="DJ689" s="17"/>
      <c r="EH689" s="17"/>
      <c r="EI689" s="17"/>
      <c r="EJ689" s="17"/>
      <c r="EK689" s="17"/>
      <c r="EL689" s="17"/>
      <c r="EM689" s="17"/>
      <c r="EN689" s="17"/>
      <c r="EQ689" s="17"/>
      <c r="ER689" s="17"/>
      <c r="ES689" s="17"/>
      <c r="ET689" s="17"/>
      <c r="EU689" s="17"/>
      <c r="FW689" s="40"/>
      <c r="FX689" s="40"/>
      <c r="FY689" s="40"/>
      <c r="FZ689" s="40"/>
      <c r="GA689" s="40"/>
      <c r="GB689" s="18"/>
      <c r="GC689" s="18"/>
      <c r="GD689" s="19"/>
      <c r="GE689" s="19"/>
      <c r="GF689" s="41"/>
      <c r="GG689" s="41"/>
      <c r="GH689" s="41"/>
      <c r="GI689" s="41"/>
      <c r="GJ689" s="41"/>
      <c r="GK689" s="41"/>
      <c r="GL689" s="41"/>
      <c r="GM689" s="41"/>
      <c r="GN689" s="41"/>
      <c r="GO689" s="41"/>
      <c r="GP689" s="41"/>
      <c r="GQ689" s="41"/>
      <c r="GR689" s="41"/>
      <c r="GS689" s="41"/>
      <c r="GT689" s="41"/>
      <c r="GU689" s="41"/>
      <c r="GV689" s="42"/>
      <c r="GW689" s="42"/>
      <c r="GX689" s="42"/>
      <c r="GY689" s="42"/>
      <c r="GZ689" s="41"/>
      <c r="HA689" s="41"/>
      <c r="HB689" s="41"/>
      <c r="HC689" s="41"/>
      <c r="HD689" s="41"/>
      <c r="HE689" s="41"/>
      <c r="HF689" s="37"/>
      <c r="HG689" s="37"/>
      <c r="HH689" s="43"/>
      <c r="HI689" s="43"/>
      <c r="HJ689" s="41"/>
      <c r="HK689" s="43"/>
      <c r="HL689" s="42"/>
      <c r="HM689" s="18"/>
      <c r="HN689" s="18"/>
      <c r="HO689" s="42"/>
      <c r="HP689" s="18"/>
      <c r="HQ689" s="18"/>
      <c r="HR689" s="19"/>
      <c r="HS689" s="43"/>
      <c r="HT689" s="42"/>
      <c r="HU689" s="41"/>
      <c r="HV689" s="41"/>
      <c r="HW689" s="19"/>
      <c r="HX689" s="43"/>
      <c r="HY689" s="19"/>
      <c r="HZ689" s="41"/>
      <c r="IA689" s="41"/>
      <c r="IB689" s="19"/>
    </row>
    <row r="690" spans="1:236" ht="15.5">
      <c r="A690" s="15">
        <v>10128</v>
      </c>
      <c r="B690" t="s">
        <v>794</v>
      </c>
      <c r="C690" t="s">
        <v>788</v>
      </c>
      <c r="D690">
        <v>0</v>
      </c>
      <c r="E690">
        <f t="shared" si="30"/>
        <v>-4.9999999999997158E-2</v>
      </c>
      <c r="F690">
        <f t="shared" si="31"/>
        <v>2</v>
      </c>
      <c r="G690">
        <f t="shared" si="32"/>
        <v>15</v>
      </c>
      <c r="H690" t="s">
        <v>598</v>
      </c>
      <c r="I690" t="s">
        <v>105</v>
      </c>
      <c r="J690" t="s">
        <v>181</v>
      </c>
      <c r="K690" t="s">
        <v>101</v>
      </c>
      <c r="L690">
        <v>47</v>
      </c>
      <c r="M690">
        <v>1319</v>
      </c>
      <c r="N690">
        <v>1</v>
      </c>
      <c r="O690">
        <v>1.5</v>
      </c>
      <c r="P690" s="15">
        <v>10128</v>
      </c>
      <c r="Q690">
        <v>48.5</v>
      </c>
      <c r="R690">
        <v>0.93</v>
      </c>
      <c r="S690">
        <v>16.2</v>
      </c>
      <c r="T690">
        <v>5.69</v>
      </c>
      <c r="U690">
        <v>0</v>
      </c>
      <c r="V690">
        <v>14.2</v>
      </c>
      <c r="W690">
        <v>12.2</v>
      </c>
      <c r="X690">
        <v>1.88</v>
      </c>
      <c r="Y690">
        <v>0</v>
      </c>
      <c r="Z690">
        <v>0.45</v>
      </c>
      <c r="AA690">
        <v>0</v>
      </c>
      <c r="AB690">
        <v>0</v>
      </c>
      <c r="AC690">
        <v>0</v>
      </c>
      <c r="AD690">
        <v>98</v>
      </c>
      <c r="AF690" s="15">
        <v>10128</v>
      </c>
      <c r="AG690">
        <v>51.3</v>
      </c>
      <c r="AH690">
        <v>0.44</v>
      </c>
      <c r="AI690">
        <v>8.74</v>
      </c>
      <c r="AJ690">
        <v>3.12</v>
      </c>
      <c r="AK690">
        <v>0</v>
      </c>
      <c r="AL690">
        <v>20.7</v>
      </c>
      <c r="AM690">
        <v>14.4</v>
      </c>
      <c r="AN690">
        <v>0.5</v>
      </c>
      <c r="AO690">
        <v>0</v>
      </c>
      <c r="AP690">
        <v>0.79</v>
      </c>
      <c r="AR690" s="38"/>
      <c r="AS690" s="38"/>
      <c r="AT690" s="38"/>
      <c r="AU690" s="38"/>
      <c r="AV690" s="38"/>
      <c r="AW690" s="38"/>
      <c r="AX690" s="38"/>
      <c r="AY690" s="38"/>
      <c r="AZ690" s="38"/>
      <c r="BA690" s="38"/>
      <c r="BB690" s="38"/>
      <c r="BC690" s="38"/>
      <c r="DJ690" s="17"/>
      <c r="EH690" s="17"/>
      <c r="EI690" s="17"/>
      <c r="EJ690" s="17"/>
      <c r="EK690" s="17"/>
      <c r="EL690" s="17"/>
      <c r="EM690" s="17"/>
      <c r="EN690" s="17"/>
      <c r="EQ690" s="17"/>
      <c r="ER690" s="17"/>
      <c r="ES690" s="17"/>
      <c r="ET690" s="17"/>
      <c r="EU690" s="17"/>
      <c r="FW690" s="40"/>
      <c r="FX690" s="40"/>
      <c r="FY690" s="40"/>
      <c r="FZ690" s="40"/>
      <c r="GA690" s="40"/>
      <c r="GB690" s="18"/>
      <c r="GC690" s="18"/>
      <c r="GD690" s="19"/>
      <c r="GE690" s="19"/>
      <c r="GF690" s="41"/>
      <c r="GG690" s="41"/>
      <c r="GH690" s="41"/>
      <c r="GI690" s="41"/>
      <c r="GJ690" s="41"/>
      <c r="GK690" s="41"/>
      <c r="GL690" s="41"/>
      <c r="GM690" s="41"/>
      <c r="GN690" s="41"/>
      <c r="GO690" s="41"/>
      <c r="GP690" s="41"/>
      <c r="GQ690" s="41"/>
      <c r="GR690" s="41"/>
      <c r="GS690" s="41"/>
      <c r="GT690" s="41"/>
      <c r="GU690" s="41"/>
      <c r="GV690" s="42"/>
      <c r="GW690" s="42"/>
      <c r="GX690" s="42"/>
      <c r="GY690" s="42"/>
      <c r="GZ690" s="41"/>
      <c r="HA690" s="41"/>
      <c r="HB690" s="41"/>
      <c r="HC690" s="41"/>
      <c r="HD690" s="41"/>
      <c r="HE690" s="41"/>
      <c r="HF690" s="37"/>
      <c r="HG690" s="37"/>
      <c r="HH690" s="43"/>
      <c r="HI690" s="43"/>
      <c r="HJ690" s="41"/>
      <c r="HK690" s="43"/>
      <c r="HL690" s="42"/>
      <c r="HM690" s="18"/>
      <c r="HN690" s="18"/>
      <c r="HO690" s="42"/>
      <c r="HP690" s="18"/>
      <c r="HQ690" s="18"/>
      <c r="HR690" s="19"/>
      <c r="HS690" s="43"/>
      <c r="HT690" s="42"/>
      <c r="HU690" s="41"/>
      <c r="HV690" s="41"/>
      <c r="HW690" s="19"/>
      <c r="HX690" s="43"/>
      <c r="HY690" s="19"/>
      <c r="HZ690" s="41"/>
      <c r="IA690" s="41"/>
      <c r="IB690" s="19"/>
    </row>
    <row r="691" spans="1:236" ht="15.5">
      <c r="A691" s="15">
        <v>10131</v>
      </c>
      <c r="B691" t="s">
        <v>795</v>
      </c>
      <c r="C691" t="s">
        <v>788</v>
      </c>
      <c r="D691">
        <v>0</v>
      </c>
      <c r="E691">
        <f t="shared" si="30"/>
        <v>3.9999999999977831E-2</v>
      </c>
      <c r="F691">
        <f t="shared" si="31"/>
        <v>1</v>
      </c>
      <c r="G691">
        <f t="shared" si="32"/>
        <v>15</v>
      </c>
      <c r="H691" t="s">
        <v>598</v>
      </c>
      <c r="I691" t="s">
        <v>105</v>
      </c>
      <c r="J691" t="s">
        <v>181</v>
      </c>
      <c r="K691" t="s">
        <v>101</v>
      </c>
      <c r="L691">
        <v>48</v>
      </c>
      <c r="M691">
        <v>1315</v>
      </c>
      <c r="N691">
        <v>1</v>
      </c>
      <c r="O691">
        <v>1.5</v>
      </c>
      <c r="P691" s="15">
        <v>10131</v>
      </c>
      <c r="Q691">
        <v>52.5</v>
      </c>
      <c r="R691">
        <v>0.99</v>
      </c>
      <c r="S691">
        <v>20</v>
      </c>
      <c r="T691">
        <v>4.8</v>
      </c>
      <c r="U691">
        <v>0</v>
      </c>
      <c r="V691">
        <v>8.0399999999999991</v>
      </c>
      <c r="W691">
        <v>8.7100000000000009</v>
      </c>
      <c r="X691">
        <v>4.9000000000000004</v>
      </c>
      <c r="Y691">
        <v>0</v>
      </c>
      <c r="Z691">
        <v>0.02</v>
      </c>
      <c r="AA691">
        <v>0</v>
      </c>
      <c r="AB691">
        <v>0</v>
      </c>
      <c r="AC691">
        <v>0</v>
      </c>
      <c r="AD691">
        <v>99</v>
      </c>
      <c r="AF691" s="15">
        <v>10131</v>
      </c>
      <c r="AG691">
        <v>50.9</v>
      </c>
      <c r="AH691">
        <v>0.51</v>
      </c>
      <c r="AI691">
        <v>9.08</v>
      </c>
      <c r="AJ691">
        <v>3.53</v>
      </c>
      <c r="AK691">
        <v>0</v>
      </c>
      <c r="AL691">
        <v>18.899999999999999</v>
      </c>
      <c r="AM691">
        <v>15.7</v>
      </c>
      <c r="AN691">
        <v>1.04</v>
      </c>
      <c r="AO691">
        <v>0</v>
      </c>
      <c r="AP691">
        <v>0.28000000000000003</v>
      </c>
      <c r="AR691" s="38"/>
      <c r="AS691" s="38"/>
      <c r="AT691" s="38"/>
      <c r="AU691" s="38"/>
      <c r="AV691" s="38"/>
      <c r="AW691" s="38"/>
      <c r="AX691" s="38"/>
      <c r="AY691" s="38"/>
      <c r="AZ691" s="38"/>
      <c r="BA691" s="38"/>
      <c r="BB691" s="38"/>
      <c r="BC691" s="38"/>
      <c r="DJ691" s="17"/>
      <c r="EH691" s="17"/>
      <c r="EI691" s="17"/>
      <c r="EJ691" s="17"/>
      <c r="EK691" s="17"/>
      <c r="EL691" s="17"/>
      <c r="EM691" s="17"/>
      <c r="EN691" s="17"/>
      <c r="EQ691" s="17"/>
      <c r="ER691" s="17"/>
      <c r="ES691" s="17"/>
      <c r="ET691" s="17"/>
      <c r="EU691" s="17"/>
      <c r="FW691" s="40"/>
      <c r="FX691" s="40"/>
      <c r="FY691" s="40"/>
      <c r="FZ691" s="40"/>
      <c r="GA691" s="40"/>
      <c r="GB691" s="18"/>
      <c r="GC691" s="18"/>
      <c r="GD691" s="19"/>
      <c r="GE691" s="19"/>
      <c r="GF691" s="41"/>
      <c r="GG691" s="41"/>
      <c r="GH691" s="41"/>
      <c r="GI691" s="41"/>
      <c r="GJ691" s="41"/>
      <c r="GK691" s="41"/>
      <c r="GL691" s="41"/>
      <c r="GM691" s="41"/>
      <c r="GN691" s="41"/>
      <c r="GO691" s="41"/>
      <c r="GP691" s="41"/>
      <c r="GQ691" s="41"/>
      <c r="GR691" s="41"/>
      <c r="GS691" s="41"/>
      <c r="GT691" s="41"/>
      <c r="GU691" s="41"/>
      <c r="GV691" s="42"/>
      <c r="GW691" s="42"/>
      <c r="GX691" s="42"/>
      <c r="GY691" s="42"/>
      <c r="GZ691" s="41"/>
      <c r="HA691" s="41"/>
      <c r="HB691" s="41"/>
      <c r="HC691" s="41"/>
      <c r="HD691" s="41"/>
      <c r="HE691" s="41"/>
      <c r="HF691" s="37"/>
      <c r="HG691" s="37"/>
      <c r="HH691" s="43"/>
      <c r="HI691" s="43"/>
      <c r="HJ691" s="41"/>
      <c r="HK691" s="43"/>
      <c r="HL691" s="42"/>
      <c r="HM691" s="18"/>
      <c r="HN691" s="18"/>
      <c r="HO691" s="42"/>
      <c r="HP691" s="18"/>
      <c r="HQ691" s="18"/>
      <c r="HR691" s="19"/>
      <c r="HS691" s="43"/>
      <c r="HT691" s="42"/>
      <c r="HU691" s="41"/>
      <c r="HV691" s="41"/>
      <c r="HW691" s="19"/>
      <c r="HX691" s="43"/>
      <c r="HY691" s="19"/>
      <c r="HZ691" s="41"/>
      <c r="IA691" s="41"/>
      <c r="IB691" s="19"/>
    </row>
    <row r="692" spans="1:236" ht="15.5">
      <c r="A692" s="15">
        <v>10132</v>
      </c>
      <c r="B692" t="s">
        <v>796</v>
      </c>
      <c r="C692" t="s">
        <v>788</v>
      </c>
      <c r="D692">
        <v>0</v>
      </c>
      <c r="E692">
        <f t="shared" si="30"/>
        <v>-7.9999999999998295E-2</v>
      </c>
      <c r="F692">
        <f t="shared" si="31"/>
        <v>0.70000000000000284</v>
      </c>
      <c r="G692">
        <f t="shared" si="32"/>
        <v>15</v>
      </c>
      <c r="H692" t="s">
        <v>598</v>
      </c>
      <c r="I692" t="s">
        <v>105</v>
      </c>
      <c r="J692" t="s">
        <v>181</v>
      </c>
      <c r="K692" t="s">
        <v>101</v>
      </c>
      <c r="L692">
        <v>42</v>
      </c>
      <c r="M692">
        <v>1325</v>
      </c>
      <c r="N692">
        <v>1</v>
      </c>
      <c r="O692">
        <v>1.5</v>
      </c>
      <c r="P692" s="15">
        <v>10132</v>
      </c>
      <c r="Q692">
        <v>49</v>
      </c>
      <c r="R692">
        <v>1.19</v>
      </c>
      <c r="S692">
        <v>18.399999999999999</v>
      </c>
      <c r="T692">
        <v>6.47</v>
      </c>
      <c r="U692">
        <v>0</v>
      </c>
      <c r="V692">
        <v>11.1</v>
      </c>
      <c r="W692">
        <v>10.199999999999999</v>
      </c>
      <c r="X692">
        <v>3.66</v>
      </c>
      <c r="Y692">
        <v>0</v>
      </c>
      <c r="Z692">
        <v>0.06</v>
      </c>
      <c r="AA692">
        <v>0</v>
      </c>
      <c r="AB692">
        <v>0</v>
      </c>
      <c r="AC692">
        <v>0</v>
      </c>
      <c r="AD692">
        <v>99.3</v>
      </c>
      <c r="AF692" s="15">
        <v>10132</v>
      </c>
      <c r="AG692">
        <v>50.6</v>
      </c>
      <c r="AH692">
        <v>0.47</v>
      </c>
      <c r="AI692">
        <v>9.3000000000000007</v>
      </c>
      <c r="AJ692">
        <v>3.74</v>
      </c>
      <c r="AK692">
        <v>0</v>
      </c>
      <c r="AL692">
        <v>19.8</v>
      </c>
      <c r="AM692">
        <v>14.8</v>
      </c>
      <c r="AN692">
        <v>0.85</v>
      </c>
      <c r="AO692">
        <v>0</v>
      </c>
      <c r="AP692">
        <v>0.41</v>
      </c>
      <c r="AR692" s="38"/>
      <c r="AS692" s="38"/>
      <c r="AT692" s="38"/>
      <c r="AU692" s="38"/>
      <c r="AV692" s="38"/>
      <c r="AW692" s="38"/>
      <c r="AX692" s="38"/>
      <c r="AY692" s="38"/>
      <c r="AZ692" s="38"/>
      <c r="BA692" s="38"/>
      <c r="BB692" s="38"/>
      <c r="BC692" s="38"/>
      <c r="DJ692" s="17"/>
      <c r="EH692" s="17"/>
      <c r="EI692" s="17"/>
      <c r="EJ692" s="17"/>
      <c r="EK692" s="17"/>
      <c r="EL692" s="17"/>
      <c r="EM692" s="17"/>
      <c r="EN692" s="17"/>
      <c r="EQ692" s="17"/>
      <c r="ER692" s="17"/>
      <c r="ES692" s="17"/>
      <c r="ET692" s="17"/>
      <c r="EU692" s="17"/>
      <c r="FW692" s="40"/>
      <c r="FX692" s="40"/>
      <c r="FY692" s="40"/>
      <c r="FZ692" s="40"/>
      <c r="GA692" s="40"/>
      <c r="GB692" s="18"/>
      <c r="GC692" s="18"/>
      <c r="GD692" s="19"/>
      <c r="GE692" s="19"/>
      <c r="GF692" s="41"/>
      <c r="GG692" s="41"/>
      <c r="GH692" s="41"/>
      <c r="GI692" s="41"/>
      <c r="GJ692" s="41"/>
      <c r="GK692" s="41"/>
      <c r="GL692" s="41"/>
      <c r="GM692" s="41"/>
      <c r="GN692" s="41"/>
      <c r="GO692" s="41"/>
      <c r="GP692" s="41"/>
      <c r="GQ692" s="41"/>
      <c r="GR692" s="41"/>
      <c r="GS692" s="41"/>
      <c r="GT692" s="41"/>
      <c r="GU692" s="41"/>
      <c r="GV692" s="42"/>
      <c r="GW692" s="42"/>
      <c r="GX692" s="42"/>
      <c r="GY692" s="42"/>
      <c r="GZ692" s="41"/>
      <c r="HA692" s="41"/>
      <c r="HB692" s="41"/>
      <c r="HC692" s="41"/>
      <c r="HD692" s="41"/>
      <c r="HE692" s="41"/>
      <c r="HF692" s="37"/>
      <c r="HG692" s="37"/>
      <c r="HH692" s="43"/>
      <c r="HI692" s="43"/>
      <c r="HJ692" s="41"/>
      <c r="HK692" s="43"/>
      <c r="HL692" s="42"/>
      <c r="HM692" s="18"/>
      <c r="HN692" s="18"/>
      <c r="HO692" s="42"/>
      <c r="HP692" s="18"/>
      <c r="HQ692" s="18"/>
      <c r="HR692" s="19"/>
      <c r="HS692" s="43"/>
      <c r="HT692" s="42"/>
      <c r="HU692" s="41"/>
      <c r="HV692" s="41"/>
      <c r="HW692" s="19"/>
      <c r="HX692" s="43"/>
      <c r="HY692" s="19"/>
      <c r="HZ692" s="41"/>
      <c r="IA692" s="41"/>
      <c r="IB692" s="19"/>
    </row>
    <row r="693" spans="1:236" ht="15.5">
      <c r="A693" s="15">
        <v>10133</v>
      </c>
      <c r="B693" t="s">
        <v>797</v>
      </c>
      <c r="C693" t="s">
        <v>788</v>
      </c>
      <c r="D693">
        <v>0</v>
      </c>
      <c r="E693">
        <f t="shared" si="30"/>
        <v>6.0000000000002274E-2</v>
      </c>
      <c r="F693">
        <f t="shared" si="31"/>
        <v>0.70000000000000284</v>
      </c>
      <c r="G693">
        <f t="shared" si="32"/>
        <v>15</v>
      </c>
      <c r="H693" t="s">
        <v>598</v>
      </c>
      <c r="I693" t="s">
        <v>105</v>
      </c>
      <c r="J693" t="s">
        <v>181</v>
      </c>
      <c r="K693" t="s">
        <v>101</v>
      </c>
      <c r="L693">
        <v>44</v>
      </c>
      <c r="M693">
        <v>1336</v>
      </c>
      <c r="N693">
        <v>1</v>
      </c>
      <c r="O693">
        <v>1.5</v>
      </c>
      <c r="P693" s="15">
        <v>10133</v>
      </c>
      <c r="Q693">
        <v>48.6</v>
      </c>
      <c r="R693">
        <v>1.28</v>
      </c>
      <c r="S693">
        <v>18.5</v>
      </c>
      <c r="T693">
        <v>5.76</v>
      </c>
      <c r="U693">
        <v>0</v>
      </c>
      <c r="V693">
        <v>11.6</v>
      </c>
      <c r="W693">
        <v>10.7</v>
      </c>
      <c r="X693">
        <v>3.34</v>
      </c>
      <c r="Y693">
        <v>0</v>
      </c>
      <c r="Z693">
        <v>0.16</v>
      </c>
      <c r="AA693">
        <v>0</v>
      </c>
      <c r="AB693">
        <v>0</v>
      </c>
      <c r="AC693">
        <v>0</v>
      </c>
      <c r="AD693">
        <v>99.3</v>
      </c>
      <c r="AF693" s="15">
        <v>10133</v>
      </c>
      <c r="AG693">
        <v>50.8</v>
      </c>
      <c r="AH693">
        <v>0.68</v>
      </c>
      <c r="AI693">
        <v>9.16</v>
      </c>
      <c r="AJ693">
        <v>3.36</v>
      </c>
      <c r="AK693">
        <v>0</v>
      </c>
      <c r="AL693">
        <v>19.3</v>
      </c>
      <c r="AM693">
        <v>15.7</v>
      </c>
      <c r="AN693">
        <v>0.71</v>
      </c>
      <c r="AO693">
        <v>0</v>
      </c>
      <c r="AP693">
        <v>0.37</v>
      </c>
      <c r="AR693" s="38"/>
      <c r="AS693" s="38"/>
      <c r="AT693" s="38"/>
      <c r="AU693" s="38"/>
      <c r="AV693" s="38"/>
      <c r="AW693" s="38"/>
      <c r="AX693" s="38"/>
      <c r="AY693" s="38"/>
      <c r="AZ693" s="38"/>
      <c r="BA693" s="38"/>
      <c r="BB693" s="38"/>
      <c r="BC693" s="38"/>
      <c r="DJ693" s="17"/>
      <c r="EH693" s="17"/>
      <c r="EI693" s="17"/>
      <c r="EJ693" s="17"/>
      <c r="EK693" s="17"/>
      <c r="EL693" s="17"/>
      <c r="EM693" s="17"/>
      <c r="EN693" s="17"/>
      <c r="EQ693" s="17"/>
      <c r="ER693" s="17"/>
      <c r="ES693" s="17"/>
      <c r="ET693" s="17"/>
      <c r="EU693" s="17"/>
      <c r="FW693" s="40"/>
      <c r="FX693" s="40"/>
      <c r="FY693" s="40"/>
      <c r="FZ693" s="40"/>
      <c r="GA693" s="40"/>
      <c r="GB693" s="18"/>
      <c r="GC693" s="18"/>
      <c r="GD693" s="19"/>
      <c r="GE693" s="19"/>
      <c r="GF693" s="41"/>
      <c r="GG693" s="41"/>
      <c r="GH693" s="41"/>
      <c r="GI693" s="41"/>
      <c r="GJ693" s="41"/>
      <c r="GK693" s="41"/>
      <c r="GL693" s="41"/>
      <c r="GM693" s="41"/>
      <c r="GN693" s="41"/>
      <c r="GO693" s="41"/>
      <c r="GP693" s="41"/>
      <c r="GQ693" s="41"/>
      <c r="GR693" s="41"/>
      <c r="GS693" s="41"/>
      <c r="GT693" s="41"/>
      <c r="GU693" s="41"/>
      <c r="GV693" s="42"/>
      <c r="GW693" s="42"/>
      <c r="GX693" s="42"/>
      <c r="GY693" s="42"/>
      <c r="GZ693" s="41"/>
      <c r="HA693" s="41"/>
      <c r="HB693" s="41"/>
      <c r="HC693" s="41"/>
      <c r="HD693" s="41"/>
      <c r="HE693" s="41"/>
      <c r="HF693" s="37"/>
      <c r="HG693" s="37"/>
      <c r="HH693" s="43"/>
      <c r="HI693" s="43"/>
      <c r="HJ693" s="41"/>
      <c r="HK693" s="43"/>
      <c r="HL693" s="42"/>
      <c r="HM693" s="18"/>
      <c r="HN693" s="18"/>
      <c r="HO693" s="42"/>
      <c r="HP693" s="18"/>
      <c r="HQ693" s="18"/>
      <c r="HR693" s="19"/>
      <c r="HS693" s="43"/>
      <c r="HT693" s="42"/>
      <c r="HU693" s="41"/>
      <c r="HV693" s="41"/>
      <c r="HW693" s="19"/>
      <c r="HX693" s="43"/>
      <c r="HY693" s="19"/>
      <c r="HZ693" s="41"/>
      <c r="IA693" s="41"/>
      <c r="IB693" s="19"/>
    </row>
    <row r="694" spans="1:236" ht="15.5">
      <c r="A694" s="15">
        <v>30006</v>
      </c>
      <c r="B694" t="s">
        <v>798</v>
      </c>
      <c r="C694" t="s">
        <v>799</v>
      </c>
      <c r="D694">
        <v>0</v>
      </c>
      <c r="E694">
        <f t="shared" si="30"/>
        <v>2.980000000000004</v>
      </c>
      <c r="F694">
        <f t="shared" si="31"/>
        <v>1.8100000000000023</v>
      </c>
      <c r="G694">
        <f t="shared" si="32"/>
        <v>1E-3</v>
      </c>
      <c r="H694" t="s">
        <v>318</v>
      </c>
      <c r="I694" t="s">
        <v>99</v>
      </c>
      <c r="J694" t="s">
        <v>119</v>
      </c>
      <c r="K694" t="s">
        <v>101</v>
      </c>
      <c r="L694">
        <v>312</v>
      </c>
      <c r="M694">
        <v>1121</v>
      </c>
      <c r="N694">
        <v>2</v>
      </c>
      <c r="O694">
        <v>1E-4</v>
      </c>
      <c r="P694" s="15">
        <v>30006</v>
      </c>
      <c r="Q694">
        <v>51.42</v>
      </c>
      <c r="R694">
        <v>2.25</v>
      </c>
      <c r="S694">
        <v>17.47</v>
      </c>
      <c r="T694">
        <v>4.45</v>
      </c>
      <c r="U694">
        <v>0.08</v>
      </c>
      <c r="V694">
        <v>2.95</v>
      </c>
      <c r="W694">
        <v>5.23</v>
      </c>
      <c r="X694">
        <v>5.77</v>
      </c>
      <c r="Y694">
        <v>5.78</v>
      </c>
      <c r="Z694">
        <v>0.02</v>
      </c>
      <c r="AA694">
        <v>1.6</v>
      </c>
      <c r="AB694">
        <v>0</v>
      </c>
      <c r="AC694">
        <v>1.1599999999999999</v>
      </c>
      <c r="AD694">
        <v>98.19</v>
      </c>
      <c r="AF694" s="15">
        <v>30006</v>
      </c>
      <c r="AG694">
        <v>46.84</v>
      </c>
      <c r="AH694">
        <v>2.0499999999999998</v>
      </c>
      <c r="AI694">
        <v>5.19</v>
      </c>
      <c r="AJ694">
        <v>8.1999999999999993</v>
      </c>
      <c r="AK694">
        <v>0.09</v>
      </c>
      <c r="AL694">
        <v>13.87</v>
      </c>
      <c r="AM694">
        <v>21.73</v>
      </c>
      <c r="AN694">
        <v>0.38</v>
      </c>
      <c r="AO694">
        <v>0</v>
      </c>
      <c r="AP694">
        <v>0.46</v>
      </c>
      <c r="AR694" s="38"/>
      <c r="AS694" s="38"/>
      <c r="AT694" s="38"/>
      <c r="AU694" s="38"/>
      <c r="AV694" s="38"/>
      <c r="AW694" s="38"/>
      <c r="AX694" s="38"/>
      <c r="AY694" s="38"/>
      <c r="AZ694" s="38"/>
      <c r="BA694" s="38"/>
      <c r="BB694" s="38"/>
      <c r="BC694" s="38"/>
      <c r="DJ694" s="17"/>
      <c r="EH694" s="17"/>
      <c r="EI694" s="17"/>
      <c r="EJ694" s="17"/>
      <c r="EK694" s="17"/>
      <c r="EL694" s="17"/>
      <c r="EM694" s="17"/>
      <c r="EN694" s="17"/>
      <c r="EQ694" s="17"/>
      <c r="ER694" s="17"/>
      <c r="ES694" s="17"/>
      <c r="ET694" s="17"/>
      <c r="EU694" s="17"/>
      <c r="FW694" s="40"/>
      <c r="FX694" s="40"/>
      <c r="FY694" s="40"/>
      <c r="FZ694" s="40"/>
      <c r="GA694" s="40"/>
      <c r="GB694" s="18"/>
      <c r="GC694" s="18"/>
      <c r="GD694" s="19"/>
      <c r="GE694" s="19"/>
      <c r="GF694" s="41"/>
      <c r="GG694" s="41"/>
      <c r="GH694" s="41"/>
      <c r="GI694" s="41"/>
      <c r="GJ694" s="41"/>
      <c r="GK694" s="41"/>
      <c r="GL694" s="41"/>
      <c r="GM694" s="41"/>
      <c r="GN694" s="41"/>
      <c r="GO694" s="41"/>
      <c r="GP694" s="41"/>
      <c r="GQ694" s="41"/>
      <c r="GR694" s="41"/>
      <c r="GS694" s="41"/>
      <c r="GT694" s="41"/>
      <c r="GU694" s="41"/>
      <c r="GV694" s="42"/>
      <c r="GW694" s="42"/>
      <c r="GX694" s="42"/>
      <c r="GY694" s="42"/>
      <c r="GZ694" s="41"/>
      <c r="HA694" s="41"/>
      <c r="HB694" s="41"/>
      <c r="HC694" s="41"/>
      <c r="HD694" s="41"/>
      <c r="HE694" s="41"/>
      <c r="HF694" s="37"/>
      <c r="HG694" s="37"/>
      <c r="HH694" s="43"/>
      <c r="HI694" s="43"/>
      <c r="HJ694" s="41"/>
      <c r="HK694" s="43"/>
      <c r="HL694" s="42"/>
      <c r="HM694" s="18"/>
      <c r="HN694" s="18"/>
      <c r="HO694" s="42"/>
      <c r="HP694" s="18"/>
      <c r="HQ694" s="18"/>
      <c r="HR694" s="19"/>
      <c r="HS694" s="43"/>
      <c r="HT694" s="42"/>
      <c r="HU694" s="41"/>
      <c r="HV694" s="41"/>
      <c r="HW694" s="19"/>
      <c r="HX694" s="43"/>
      <c r="HY694" s="19"/>
      <c r="HZ694" s="41"/>
      <c r="IA694" s="41"/>
      <c r="IB694" s="19"/>
    </row>
    <row r="695" spans="1:236" ht="15.5">
      <c r="A695" s="15">
        <v>30007</v>
      </c>
      <c r="B695" t="s">
        <v>800</v>
      </c>
      <c r="C695" t="s">
        <v>799</v>
      </c>
      <c r="D695">
        <v>0</v>
      </c>
      <c r="E695">
        <f t="shared" si="30"/>
        <v>1.5399999999999778</v>
      </c>
      <c r="F695">
        <f t="shared" si="31"/>
        <v>0.81000000000000227</v>
      </c>
      <c r="G695">
        <f t="shared" si="32"/>
        <v>1E-3</v>
      </c>
      <c r="H695" t="s">
        <v>318</v>
      </c>
      <c r="I695" t="s">
        <v>99</v>
      </c>
      <c r="J695" t="s">
        <v>119</v>
      </c>
      <c r="K695" t="s">
        <v>101</v>
      </c>
      <c r="L695">
        <v>1460</v>
      </c>
      <c r="M695">
        <v>1064</v>
      </c>
      <c r="N695">
        <v>2</v>
      </c>
      <c r="O695">
        <v>1E-4</v>
      </c>
      <c r="P695" s="15">
        <v>30007</v>
      </c>
      <c r="Q695">
        <v>57.33</v>
      </c>
      <c r="R695">
        <v>2.23</v>
      </c>
      <c r="S695">
        <v>18.38</v>
      </c>
      <c r="T695">
        <v>2.83</v>
      </c>
      <c r="U695">
        <v>0.04</v>
      </c>
      <c r="V695">
        <v>1.43</v>
      </c>
      <c r="W695">
        <v>2.2599999999999998</v>
      </c>
      <c r="X695">
        <v>6.8</v>
      </c>
      <c r="Y695">
        <v>6.43</v>
      </c>
      <c r="Z695">
        <v>0</v>
      </c>
      <c r="AA695">
        <v>0.73</v>
      </c>
      <c r="AB695">
        <v>0</v>
      </c>
      <c r="AC695">
        <v>0.73</v>
      </c>
      <c r="AD695">
        <v>99.19</v>
      </c>
      <c r="AF695" s="15">
        <v>30007</v>
      </c>
      <c r="AG695">
        <v>51.51</v>
      </c>
      <c r="AH695">
        <v>1.17</v>
      </c>
      <c r="AI695">
        <v>2.54</v>
      </c>
      <c r="AJ695">
        <v>6.25</v>
      </c>
      <c r="AK695">
        <v>0.08</v>
      </c>
      <c r="AL695">
        <v>15.89</v>
      </c>
      <c r="AM695">
        <v>22.12</v>
      </c>
      <c r="AN695">
        <v>0.28999999999999998</v>
      </c>
      <c r="AO695">
        <v>0</v>
      </c>
      <c r="AP695">
        <v>0.21</v>
      </c>
      <c r="AR695" s="38"/>
      <c r="AS695" s="38"/>
      <c r="AT695" s="38"/>
      <c r="AU695" s="38"/>
      <c r="AV695" s="38"/>
      <c r="AW695" s="38"/>
      <c r="AX695" s="38"/>
      <c r="AY695" s="38"/>
      <c r="AZ695" s="38"/>
      <c r="BA695" s="38"/>
      <c r="BB695" s="38"/>
      <c r="BC695" s="38"/>
      <c r="DJ695" s="17"/>
      <c r="EH695" s="17"/>
      <c r="EI695" s="17"/>
      <c r="EJ695" s="17"/>
      <c r="EK695" s="17"/>
      <c r="EL695" s="17"/>
      <c r="EM695" s="17"/>
      <c r="EN695" s="17"/>
      <c r="EQ695" s="17"/>
      <c r="ER695" s="17"/>
      <c r="ES695" s="17"/>
      <c r="ET695" s="17"/>
      <c r="EU695" s="17"/>
      <c r="FW695" s="40"/>
      <c r="FX695" s="40"/>
      <c r="FY695" s="40"/>
      <c r="FZ695" s="40"/>
      <c r="GA695" s="40"/>
      <c r="GB695" s="18"/>
      <c r="GC695" s="18"/>
      <c r="GD695" s="19"/>
      <c r="GE695" s="19"/>
      <c r="GF695" s="41"/>
      <c r="GG695" s="41"/>
      <c r="GH695" s="41"/>
      <c r="GI695" s="41"/>
      <c r="GJ695" s="41"/>
      <c r="GK695" s="41"/>
      <c r="GL695" s="41"/>
      <c r="GM695" s="41"/>
      <c r="GN695" s="41"/>
      <c r="GO695" s="41"/>
      <c r="GP695" s="41"/>
      <c r="GQ695" s="41"/>
      <c r="GR695" s="41"/>
      <c r="GS695" s="41"/>
      <c r="GT695" s="41"/>
      <c r="GU695" s="41"/>
      <c r="GV695" s="42"/>
      <c r="GW695" s="42"/>
      <c r="GX695" s="42"/>
      <c r="GY695" s="42"/>
      <c r="GZ695" s="41"/>
      <c r="HA695" s="41"/>
      <c r="HB695" s="41"/>
      <c r="HC695" s="41"/>
      <c r="HD695" s="41"/>
      <c r="HE695" s="41"/>
      <c r="HF695" s="37"/>
      <c r="HG695" s="37"/>
      <c r="HH695" s="43"/>
      <c r="HI695" s="43"/>
      <c r="HJ695" s="41"/>
      <c r="HK695" s="43"/>
      <c r="HL695" s="42"/>
      <c r="HM695" s="18"/>
      <c r="HN695" s="18"/>
      <c r="HO695" s="42"/>
      <c r="HP695" s="18"/>
      <c r="HQ695" s="18"/>
      <c r="HR695" s="19"/>
      <c r="HS695" s="43"/>
      <c r="HT695" s="42"/>
      <c r="HU695" s="41"/>
      <c r="HV695" s="41"/>
      <c r="HW695" s="19"/>
      <c r="HX695" s="43"/>
      <c r="HY695" s="19"/>
      <c r="HZ695" s="41"/>
      <c r="IA695" s="41"/>
      <c r="IB695" s="19"/>
    </row>
    <row r="696" spans="1:236" ht="15.5">
      <c r="A696" s="15">
        <v>30013</v>
      </c>
      <c r="B696" t="s">
        <v>801</v>
      </c>
      <c r="C696" t="s">
        <v>799</v>
      </c>
      <c r="D696">
        <v>0</v>
      </c>
      <c r="E696">
        <f t="shared" si="30"/>
        <v>2.1100000000000136</v>
      </c>
      <c r="F696">
        <f t="shared" si="31"/>
        <v>0.71999999999999886</v>
      </c>
      <c r="G696">
        <f t="shared" si="32"/>
        <v>1E-3</v>
      </c>
      <c r="H696" t="s">
        <v>318</v>
      </c>
      <c r="I696" t="s">
        <v>99</v>
      </c>
      <c r="J696" t="s">
        <v>119</v>
      </c>
      <c r="K696" t="s">
        <v>101</v>
      </c>
      <c r="L696">
        <v>378</v>
      </c>
      <c r="M696">
        <v>1145</v>
      </c>
      <c r="N696">
        <v>2</v>
      </c>
      <c r="O696">
        <v>1E-4</v>
      </c>
      <c r="P696" s="15">
        <v>30013</v>
      </c>
      <c r="Q696">
        <v>53.43</v>
      </c>
      <c r="R696">
        <v>2.29</v>
      </c>
      <c r="S696">
        <v>16.05</v>
      </c>
      <c r="T696">
        <v>6.27</v>
      </c>
      <c r="U696">
        <v>0.1</v>
      </c>
      <c r="V696">
        <v>3.48</v>
      </c>
      <c r="W696">
        <v>7.44</v>
      </c>
      <c r="X696">
        <v>2.78</v>
      </c>
      <c r="Y696">
        <v>4.9400000000000004</v>
      </c>
      <c r="Z696">
        <v>0</v>
      </c>
      <c r="AA696">
        <v>1.1100000000000001</v>
      </c>
      <c r="AB696">
        <v>0</v>
      </c>
      <c r="AC696">
        <v>1.39</v>
      </c>
      <c r="AD696">
        <v>99.28</v>
      </c>
      <c r="AF696" s="15">
        <v>30013</v>
      </c>
      <c r="AG696">
        <v>50.85</v>
      </c>
      <c r="AH696">
        <v>1.2</v>
      </c>
      <c r="AI696">
        <v>3.37</v>
      </c>
      <c r="AJ696">
        <v>6.35</v>
      </c>
      <c r="AK696">
        <v>0</v>
      </c>
      <c r="AL696">
        <v>15.12</v>
      </c>
      <c r="AM696">
        <v>21.93</v>
      </c>
      <c r="AN696">
        <v>0.38</v>
      </c>
      <c r="AO696">
        <v>0</v>
      </c>
      <c r="AP696">
        <v>0</v>
      </c>
      <c r="AR696" s="38"/>
      <c r="AS696" s="38"/>
      <c r="AT696" s="38"/>
      <c r="AU696" s="38"/>
      <c r="AV696" s="38"/>
      <c r="AW696" s="38"/>
      <c r="AX696" s="38"/>
      <c r="AY696" s="38"/>
      <c r="AZ696" s="38"/>
      <c r="BA696" s="38"/>
      <c r="BB696" s="38"/>
      <c r="BC696" s="38"/>
      <c r="DJ696" s="17"/>
      <c r="EH696" s="17"/>
      <c r="EI696" s="17"/>
      <c r="EJ696" s="17"/>
      <c r="EK696" s="17"/>
      <c r="EL696" s="17"/>
      <c r="EM696" s="17"/>
      <c r="EN696" s="17"/>
      <c r="EQ696" s="17"/>
      <c r="ER696" s="17"/>
      <c r="ES696" s="17"/>
      <c r="ET696" s="17"/>
      <c r="EU696" s="17"/>
      <c r="FW696" s="40"/>
      <c r="FX696" s="40"/>
      <c r="FY696" s="40"/>
      <c r="FZ696" s="40"/>
      <c r="GA696" s="40"/>
      <c r="GB696" s="18"/>
      <c r="GC696" s="18"/>
      <c r="GD696" s="19"/>
      <c r="GE696" s="19"/>
      <c r="GF696" s="41"/>
      <c r="GG696" s="41"/>
      <c r="GH696" s="41"/>
      <c r="GI696" s="41"/>
      <c r="GJ696" s="41"/>
      <c r="GK696" s="41"/>
      <c r="GL696" s="41"/>
      <c r="GM696" s="41"/>
      <c r="GN696" s="41"/>
      <c r="GO696" s="41"/>
      <c r="GP696" s="41"/>
      <c r="GQ696" s="41"/>
      <c r="GR696" s="41"/>
      <c r="GS696" s="41"/>
      <c r="GT696" s="41"/>
      <c r="GU696" s="41"/>
      <c r="GV696" s="42"/>
      <c r="GW696" s="42"/>
      <c r="GX696" s="42"/>
      <c r="GY696" s="42"/>
      <c r="GZ696" s="41"/>
      <c r="HA696" s="41"/>
      <c r="HB696" s="41"/>
      <c r="HC696" s="41"/>
      <c r="HD696" s="41"/>
      <c r="HE696" s="41"/>
      <c r="HF696" s="37"/>
      <c r="HG696" s="37"/>
      <c r="HH696" s="43"/>
      <c r="HI696" s="43"/>
      <c r="HJ696" s="41"/>
      <c r="HK696" s="43"/>
      <c r="HL696" s="42"/>
      <c r="HM696" s="18"/>
      <c r="HN696" s="18"/>
      <c r="HO696" s="42"/>
      <c r="HP696" s="18"/>
      <c r="HQ696" s="18"/>
      <c r="HR696" s="19"/>
      <c r="HS696" s="43"/>
      <c r="HT696" s="42"/>
      <c r="HU696" s="41"/>
      <c r="HV696" s="41"/>
      <c r="HW696" s="19"/>
      <c r="HX696" s="43"/>
      <c r="HY696" s="19"/>
      <c r="HZ696" s="41"/>
      <c r="IA696" s="41"/>
      <c r="IB696" s="19"/>
    </row>
    <row r="697" spans="1:236" ht="15.5">
      <c r="A697" s="15">
        <v>30014</v>
      </c>
      <c r="B697" t="s">
        <v>802</v>
      </c>
      <c r="C697" t="s">
        <v>799</v>
      </c>
      <c r="D697">
        <v>0</v>
      </c>
      <c r="E697">
        <f t="shared" si="30"/>
        <v>2.519999999999996</v>
      </c>
      <c r="F697">
        <f t="shared" si="31"/>
        <v>1.1500000000000057</v>
      </c>
      <c r="G697">
        <f t="shared" si="32"/>
        <v>1E-3</v>
      </c>
      <c r="H697" t="s">
        <v>318</v>
      </c>
      <c r="I697" t="s">
        <v>99</v>
      </c>
      <c r="J697" t="s">
        <v>119</v>
      </c>
      <c r="K697" t="s">
        <v>101</v>
      </c>
      <c r="L697">
        <v>365</v>
      </c>
      <c r="M697">
        <v>1133</v>
      </c>
      <c r="N697">
        <v>2</v>
      </c>
      <c r="O697">
        <v>1E-4</v>
      </c>
      <c r="P697" s="15">
        <v>30014</v>
      </c>
      <c r="Q697">
        <v>52.17</v>
      </c>
      <c r="R697">
        <v>2.57</v>
      </c>
      <c r="S697">
        <v>16.399999999999999</v>
      </c>
      <c r="T697">
        <v>6.2</v>
      </c>
      <c r="U697">
        <v>0.11</v>
      </c>
      <c r="V697">
        <v>3.03</v>
      </c>
      <c r="W697">
        <v>6.74</v>
      </c>
      <c r="X697">
        <v>3.17</v>
      </c>
      <c r="Y697">
        <v>5.45</v>
      </c>
      <c r="Z697">
        <v>0</v>
      </c>
      <c r="AA697">
        <v>1.64</v>
      </c>
      <c r="AB697">
        <v>0</v>
      </c>
      <c r="AC697">
        <v>1.37</v>
      </c>
      <c r="AD697">
        <v>98.85</v>
      </c>
      <c r="AF697" s="15">
        <v>30014</v>
      </c>
      <c r="AG697">
        <v>49.8</v>
      </c>
      <c r="AH697">
        <v>1.5</v>
      </c>
      <c r="AI697">
        <v>4.0999999999999996</v>
      </c>
      <c r="AJ697">
        <v>7.23</v>
      </c>
      <c r="AK697">
        <v>0.13</v>
      </c>
      <c r="AL697">
        <v>15.08</v>
      </c>
      <c r="AM697">
        <v>21.92</v>
      </c>
      <c r="AN697">
        <v>0.32</v>
      </c>
      <c r="AO697">
        <v>0</v>
      </c>
      <c r="AP697">
        <v>0.73</v>
      </c>
      <c r="AR697" s="38"/>
      <c r="AS697" s="38"/>
      <c r="AT697" s="38"/>
      <c r="AU697" s="38"/>
      <c r="AV697" s="38"/>
      <c r="AW697" s="38"/>
      <c r="AX697" s="38"/>
      <c r="AY697" s="38"/>
      <c r="AZ697" s="38"/>
      <c r="BA697" s="38"/>
      <c r="BB697" s="38"/>
      <c r="BC697" s="38"/>
      <c r="DJ697" s="17"/>
      <c r="EH697" s="17"/>
      <c r="EI697" s="17"/>
      <c r="EJ697" s="17"/>
      <c r="EK697" s="17"/>
      <c r="EL697" s="17"/>
      <c r="EM697" s="17"/>
      <c r="EN697" s="17"/>
      <c r="EQ697" s="17"/>
      <c r="ER697" s="17"/>
      <c r="ES697" s="17"/>
      <c r="ET697" s="17"/>
      <c r="EU697" s="17"/>
      <c r="FW697" s="40"/>
      <c r="FX697" s="40"/>
      <c r="FY697" s="40"/>
      <c r="FZ697" s="40"/>
      <c r="GA697" s="40"/>
      <c r="GB697" s="18"/>
      <c r="GC697" s="18"/>
      <c r="GD697" s="19"/>
      <c r="GE697" s="19"/>
      <c r="GF697" s="41"/>
      <c r="GG697" s="41"/>
      <c r="GH697" s="41"/>
      <c r="GI697" s="41"/>
      <c r="GJ697" s="41"/>
      <c r="GK697" s="41"/>
      <c r="GL697" s="41"/>
      <c r="GM697" s="41"/>
      <c r="GN697" s="41"/>
      <c r="GO697" s="41"/>
      <c r="GP697" s="41"/>
      <c r="GQ697" s="41"/>
      <c r="GR697" s="41"/>
      <c r="GS697" s="41"/>
      <c r="GT697" s="41"/>
      <c r="GU697" s="41"/>
      <c r="GV697" s="42"/>
      <c r="GW697" s="42"/>
      <c r="GX697" s="42"/>
      <c r="GY697" s="42"/>
      <c r="GZ697" s="41"/>
      <c r="HA697" s="41"/>
      <c r="HB697" s="41"/>
      <c r="HC697" s="41"/>
      <c r="HD697" s="41"/>
      <c r="HE697" s="41"/>
      <c r="HF697" s="37"/>
      <c r="HG697" s="37"/>
      <c r="HH697" s="43"/>
      <c r="HI697" s="43"/>
      <c r="HJ697" s="41"/>
      <c r="HK697" s="43"/>
      <c r="HL697" s="42"/>
      <c r="HM697" s="18"/>
      <c r="HN697" s="18"/>
      <c r="HO697" s="42"/>
      <c r="HP697" s="18"/>
      <c r="HQ697" s="18"/>
      <c r="HR697" s="19"/>
      <c r="HS697" s="43"/>
      <c r="HT697" s="42"/>
      <c r="HU697" s="41"/>
      <c r="HV697" s="41"/>
      <c r="HW697" s="19"/>
      <c r="HX697" s="43"/>
      <c r="HY697" s="19"/>
      <c r="HZ697" s="41"/>
      <c r="IA697" s="41"/>
      <c r="IB697" s="19"/>
    </row>
    <row r="698" spans="1:236" ht="15.5">
      <c r="A698" s="15">
        <v>30021</v>
      </c>
      <c r="B698" t="s">
        <v>803</v>
      </c>
      <c r="C698" t="s">
        <v>799</v>
      </c>
      <c r="D698">
        <v>0</v>
      </c>
      <c r="E698">
        <f t="shared" si="30"/>
        <v>2.1100000000000136</v>
      </c>
      <c r="F698">
        <f t="shared" si="31"/>
        <v>0.40000000000000568</v>
      </c>
      <c r="G698">
        <f t="shared" si="32"/>
        <v>1E-3</v>
      </c>
      <c r="H698" t="s">
        <v>318</v>
      </c>
      <c r="I698" t="s">
        <v>99</v>
      </c>
      <c r="J698" t="s">
        <v>119</v>
      </c>
      <c r="K698" t="s">
        <v>101</v>
      </c>
      <c r="L698">
        <v>48</v>
      </c>
      <c r="M698">
        <v>1176</v>
      </c>
      <c r="N698">
        <v>2</v>
      </c>
      <c r="O698">
        <v>1E-4</v>
      </c>
      <c r="P698" s="15">
        <v>30021</v>
      </c>
      <c r="Q698">
        <v>46.22</v>
      </c>
      <c r="R698">
        <v>1.36</v>
      </c>
      <c r="S698">
        <v>16.07</v>
      </c>
      <c r="T698">
        <v>9.26</v>
      </c>
      <c r="U698">
        <v>0.23</v>
      </c>
      <c r="V698">
        <v>4.99</v>
      </c>
      <c r="W698">
        <v>10.88</v>
      </c>
      <c r="X698">
        <v>3.29</v>
      </c>
      <c r="Y698">
        <v>4.3499999999999996</v>
      </c>
      <c r="Z698">
        <v>0</v>
      </c>
      <c r="AA698">
        <v>1.24</v>
      </c>
      <c r="AB698">
        <v>0</v>
      </c>
      <c r="AC698">
        <v>1.71</v>
      </c>
      <c r="AD698">
        <v>99.6</v>
      </c>
      <c r="AF698" s="15">
        <v>30021</v>
      </c>
      <c r="AG698">
        <v>50.04</v>
      </c>
      <c r="AH698">
        <v>0.79</v>
      </c>
      <c r="AI698">
        <v>4.45</v>
      </c>
      <c r="AJ698">
        <v>6.72</v>
      </c>
      <c r="AK698">
        <v>0.13</v>
      </c>
      <c r="AL698">
        <v>13.96</v>
      </c>
      <c r="AM698">
        <v>23.12</v>
      </c>
      <c r="AN698">
        <v>0.38</v>
      </c>
      <c r="AO698">
        <v>0</v>
      </c>
      <c r="AP698">
        <v>0.1</v>
      </c>
      <c r="AR698" s="38"/>
      <c r="AS698" s="38"/>
      <c r="AT698" s="38"/>
      <c r="AU698" s="38"/>
      <c r="AV698" s="38"/>
      <c r="AW698" s="38"/>
      <c r="AX698" s="38"/>
      <c r="AY698" s="38"/>
      <c r="AZ698" s="38"/>
      <c r="BA698" s="38"/>
      <c r="BB698" s="38"/>
      <c r="BC698" s="38"/>
      <c r="DJ698" s="17"/>
      <c r="EH698" s="17"/>
      <c r="EI698" s="17"/>
      <c r="EJ698" s="17"/>
      <c r="EK698" s="17"/>
      <c r="EL698" s="17"/>
      <c r="EM698" s="17"/>
      <c r="EN698" s="17"/>
      <c r="EQ698" s="17"/>
      <c r="ER698" s="17"/>
      <c r="ES698" s="17"/>
      <c r="ET698" s="17"/>
      <c r="EU698" s="17"/>
      <c r="FW698" s="40"/>
      <c r="FX698" s="40"/>
      <c r="FY698" s="40"/>
      <c r="FZ698" s="40"/>
      <c r="GA698" s="40"/>
      <c r="GB698" s="18"/>
      <c r="GC698" s="18"/>
      <c r="GD698" s="19"/>
      <c r="GE698" s="19"/>
      <c r="GF698" s="41"/>
      <c r="GG698" s="41"/>
      <c r="GH698" s="41"/>
      <c r="GI698" s="41"/>
      <c r="GJ698" s="41"/>
      <c r="GK698" s="41"/>
      <c r="GL698" s="41"/>
      <c r="GM698" s="41"/>
      <c r="GN698" s="41"/>
      <c r="GO698" s="41"/>
      <c r="GP698" s="41"/>
      <c r="GQ698" s="41"/>
      <c r="GR698" s="41"/>
      <c r="GS698" s="41"/>
      <c r="GT698" s="41"/>
      <c r="GU698" s="41"/>
      <c r="GV698" s="42"/>
      <c r="GW698" s="42"/>
      <c r="GX698" s="42"/>
      <c r="GY698" s="42"/>
      <c r="GZ698" s="41"/>
      <c r="HA698" s="41"/>
      <c r="HB698" s="41"/>
      <c r="HC698" s="41"/>
      <c r="HD698" s="41"/>
      <c r="HE698" s="41"/>
      <c r="HF698" s="37"/>
      <c r="HG698" s="37"/>
      <c r="HH698" s="43"/>
      <c r="HI698" s="43"/>
      <c r="HJ698" s="41"/>
      <c r="HK698" s="43"/>
      <c r="HL698" s="42"/>
      <c r="HM698" s="18"/>
      <c r="HN698" s="18"/>
      <c r="HO698" s="42"/>
      <c r="HP698" s="18"/>
      <c r="HQ698" s="18"/>
      <c r="HR698" s="19"/>
      <c r="HS698" s="43"/>
      <c r="HT698" s="42"/>
      <c r="HU698" s="41"/>
      <c r="HV698" s="41"/>
      <c r="HW698" s="19"/>
      <c r="HX698" s="43"/>
      <c r="HY698" s="19"/>
      <c r="HZ698" s="41"/>
      <c r="IA698" s="41"/>
      <c r="IB698" s="19"/>
    </row>
    <row r="699" spans="1:236" ht="15.5">
      <c r="A699" s="15">
        <v>30023</v>
      </c>
      <c r="B699" t="s">
        <v>804</v>
      </c>
      <c r="C699" t="s">
        <v>799</v>
      </c>
      <c r="D699">
        <v>0</v>
      </c>
      <c r="E699">
        <f t="shared" si="30"/>
        <v>2.7700000000000102</v>
      </c>
      <c r="F699">
        <f t="shared" si="31"/>
        <v>0.70000000000000284</v>
      </c>
      <c r="G699">
        <f t="shared" si="32"/>
        <v>1E-3</v>
      </c>
      <c r="H699" t="s">
        <v>318</v>
      </c>
      <c r="I699" t="s">
        <v>99</v>
      </c>
      <c r="J699" t="s">
        <v>119</v>
      </c>
      <c r="K699" t="s">
        <v>101</v>
      </c>
      <c r="L699">
        <v>354</v>
      </c>
      <c r="M699">
        <v>1378</v>
      </c>
      <c r="N699">
        <v>2</v>
      </c>
      <c r="O699">
        <v>1E-4</v>
      </c>
      <c r="P699" s="15">
        <v>30023</v>
      </c>
      <c r="Q699">
        <v>46.86</v>
      </c>
      <c r="R699">
        <v>1.5</v>
      </c>
      <c r="S699">
        <v>16.22</v>
      </c>
      <c r="T699">
        <v>10.74</v>
      </c>
      <c r="U699">
        <v>0.28000000000000003</v>
      </c>
      <c r="V699">
        <v>4.2</v>
      </c>
      <c r="W699">
        <v>8.36</v>
      </c>
      <c r="X699">
        <v>3.64</v>
      </c>
      <c r="Y699">
        <v>4.1100000000000003</v>
      </c>
      <c r="Z699">
        <v>0.02</v>
      </c>
      <c r="AA699">
        <v>1.3</v>
      </c>
      <c r="AB699">
        <v>0</v>
      </c>
      <c r="AC699">
        <v>2.0699999999999998</v>
      </c>
      <c r="AD699">
        <v>99.3</v>
      </c>
      <c r="AF699" s="15">
        <v>30023</v>
      </c>
      <c r="AG699">
        <v>47.8</v>
      </c>
      <c r="AH699">
        <v>1.83</v>
      </c>
      <c r="AI699">
        <v>6.84</v>
      </c>
      <c r="AJ699">
        <v>7.89</v>
      </c>
      <c r="AK699">
        <v>0.16</v>
      </c>
      <c r="AL699">
        <v>12.28</v>
      </c>
      <c r="AM699">
        <v>22.19</v>
      </c>
      <c r="AN699">
        <v>0.36</v>
      </c>
      <c r="AO699">
        <v>0</v>
      </c>
      <c r="AP699">
        <v>0.3</v>
      </c>
      <c r="AR699" s="38"/>
      <c r="AS699" s="38"/>
      <c r="AT699" s="38"/>
      <c r="AU699" s="38"/>
      <c r="AV699" s="38"/>
      <c r="AW699" s="38"/>
      <c r="AX699" s="38"/>
      <c r="AY699" s="38"/>
      <c r="AZ699" s="38"/>
      <c r="BA699" s="38"/>
      <c r="BB699" s="38"/>
      <c r="BC699" s="38"/>
      <c r="DJ699" s="17"/>
      <c r="EH699" s="17"/>
      <c r="EI699" s="17"/>
      <c r="EJ699" s="17"/>
      <c r="EK699" s="17"/>
      <c r="EL699" s="17"/>
      <c r="EM699" s="17"/>
      <c r="EN699" s="17"/>
      <c r="EQ699" s="17"/>
      <c r="ER699" s="17"/>
      <c r="ES699" s="17"/>
      <c r="ET699" s="17"/>
      <c r="EU699" s="17"/>
      <c r="FW699" s="40"/>
      <c r="FX699" s="40"/>
      <c r="FY699" s="40"/>
      <c r="FZ699" s="40"/>
      <c r="GA699" s="40"/>
      <c r="GB699" s="18"/>
      <c r="GC699" s="18"/>
      <c r="GD699" s="19"/>
      <c r="GE699" s="19"/>
      <c r="GF699" s="41"/>
      <c r="GG699" s="41"/>
      <c r="GH699" s="41"/>
      <c r="GI699" s="41"/>
      <c r="GJ699" s="41"/>
      <c r="GK699" s="41"/>
      <c r="GL699" s="41"/>
      <c r="GM699" s="41"/>
      <c r="GN699" s="41"/>
      <c r="GO699" s="41"/>
      <c r="GP699" s="41"/>
      <c r="GQ699" s="41"/>
      <c r="GR699" s="41"/>
      <c r="GS699" s="41"/>
      <c r="GT699" s="41"/>
      <c r="GU699" s="41"/>
      <c r="GV699" s="42"/>
      <c r="GW699" s="42"/>
      <c r="GX699" s="42"/>
      <c r="GY699" s="42"/>
      <c r="GZ699" s="41"/>
      <c r="HA699" s="41"/>
      <c r="HB699" s="41"/>
      <c r="HC699" s="41"/>
      <c r="HD699" s="41"/>
      <c r="HE699" s="41"/>
      <c r="HF699" s="37"/>
      <c r="HG699" s="37"/>
      <c r="HH699" s="43"/>
      <c r="HI699" s="43"/>
      <c r="HJ699" s="41"/>
      <c r="HK699" s="43"/>
      <c r="HL699" s="42"/>
      <c r="HM699" s="18"/>
      <c r="HN699" s="18"/>
      <c r="HO699" s="42"/>
      <c r="HP699" s="18"/>
      <c r="HQ699" s="18"/>
      <c r="HR699" s="19"/>
      <c r="HS699" s="43"/>
      <c r="HT699" s="42"/>
      <c r="HU699" s="41"/>
      <c r="HV699" s="41"/>
      <c r="HW699" s="19"/>
      <c r="HX699" s="43"/>
      <c r="HY699" s="19"/>
      <c r="HZ699" s="41"/>
      <c r="IA699" s="41"/>
      <c r="IB699" s="19"/>
    </row>
    <row r="700" spans="1:236" ht="15.5">
      <c r="A700" s="15">
        <v>30025</v>
      </c>
      <c r="B700" t="s">
        <v>805</v>
      </c>
      <c r="C700" t="s">
        <v>799</v>
      </c>
      <c r="D700">
        <v>0</v>
      </c>
      <c r="E700">
        <f t="shared" si="30"/>
        <v>3.2799999999999869</v>
      </c>
      <c r="F700">
        <f t="shared" si="31"/>
        <v>1.0799999999999983</v>
      </c>
      <c r="G700">
        <f t="shared" si="32"/>
        <v>1E-3</v>
      </c>
      <c r="H700" t="s">
        <v>318</v>
      </c>
      <c r="I700" t="s">
        <v>99</v>
      </c>
      <c r="J700" t="s">
        <v>119</v>
      </c>
      <c r="K700" t="s">
        <v>101</v>
      </c>
      <c r="L700">
        <v>323</v>
      </c>
      <c r="M700">
        <v>1116</v>
      </c>
      <c r="N700">
        <v>2</v>
      </c>
      <c r="O700">
        <v>1E-4</v>
      </c>
      <c r="P700" s="15">
        <v>30025</v>
      </c>
      <c r="Q700">
        <v>44.32</v>
      </c>
      <c r="R700">
        <v>1.31</v>
      </c>
      <c r="S700">
        <v>18.18</v>
      </c>
      <c r="T700">
        <v>9.5500000000000007</v>
      </c>
      <c r="U700">
        <v>0.24</v>
      </c>
      <c r="V700">
        <v>3.22</v>
      </c>
      <c r="W700">
        <v>8.9499999999999993</v>
      </c>
      <c r="X700">
        <v>5.29</v>
      </c>
      <c r="Y700">
        <v>4.28</v>
      </c>
      <c r="Z700">
        <v>0.01</v>
      </c>
      <c r="AA700">
        <v>1.37</v>
      </c>
      <c r="AB700">
        <v>0</v>
      </c>
      <c r="AC700">
        <v>2.2000000000000002</v>
      </c>
      <c r="AD700">
        <v>98.92</v>
      </c>
      <c r="AF700" s="15">
        <v>30025</v>
      </c>
      <c r="AG700">
        <v>45.59</v>
      </c>
      <c r="AH700">
        <v>1.84</v>
      </c>
      <c r="AI700">
        <v>8.64</v>
      </c>
      <c r="AJ700">
        <v>8.3000000000000007</v>
      </c>
      <c r="AK700">
        <v>0.12</v>
      </c>
      <c r="AL700">
        <v>11.82</v>
      </c>
      <c r="AM700">
        <v>22.87</v>
      </c>
      <c r="AN700">
        <v>0.32</v>
      </c>
      <c r="AO700">
        <v>0</v>
      </c>
      <c r="AP700">
        <v>0.04</v>
      </c>
      <c r="AR700" s="38"/>
      <c r="AS700" s="38"/>
      <c r="AT700" s="38"/>
      <c r="AU700" s="38"/>
      <c r="AV700" s="38"/>
      <c r="AW700" s="38"/>
      <c r="AX700" s="38"/>
      <c r="AY700" s="38"/>
      <c r="AZ700" s="38"/>
      <c r="BA700" s="38"/>
      <c r="BB700" s="38"/>
      <c r="BC700" s="38"/>
      <c r="DJ700" s="17"/>
      <c r="EH700" s="17"/>
      <c r="EI700" s="17"/>
      <c r="EJ700" s="17"/>
      <c r="EK700" s="17"/>
      <c r="EL700" s="17"/>
      <c r="EM700" s="17"/>
      <c r="EN700" s="17"/>
      <c r="EQ700" s="17"/>
      <c r="ER700" s="17"/>
      <c r="ES700" s="17"/>
      <c r="ET700" s="17"/>
      <c r="EU700" s="17"/>
      <c r="FW700" s="40"/>
      <c r="FX700" s="40"/>
      <c r="FY700" s="40"/>
      <c r="FZ700" s="40"/>
      <c r="GA700" s="40"/>
      <c r="GB700" s="18"/>
      <c r="GC700" s="18"/>
      <c r="GD700" s="19"/>
      <c r="GE700" s="19"/>
      <c r="GF700" s="41"/>
      <c r="GG700" s="41"/>
      <c r="GH700" s="41"/>
      <c r="GI700" s="41"/>
      <c r="GJ700" s="41"/>
      <c r="GK700" s="41"/>
      <c r="GL700" s="41"/>
      <c r="GM700" s="41"/>
      <c r="GN700" s="41"/>
      <c r="GO700" s="41"/>
      <c r="GP700" s="41"/>
      <c r="GQ700" s="41"/>
      <c r="GR700" s="41"/>
      <c r="GS700" s="41"/>
      <c r="GT700" s="41"/>
      <c r="GU700" s="41"/>
      <c r="GV700" s="42"/>
      <c r="GW700" s="42"/>
      <c r="GX700" s="42"/>
      <c r="GY700" s="42"/>
      <c r="GZ700" s="41"/>
      <c r="HA700" s="41"/>
      <c r="HB700" s="41"/>
      <c r="HC700" s="41"/>
      <c r="HD700" s="41"/>
      <c r="HE700" s="41"/>
      <c r="HF700" s="37"/>
      <c r="HG700" s="37"/>
      <c r="HH700" s="43"/>
      <c r="HI700" s="43"/>
      <c r="HJ700" s="41"/>
      <c r="HK700" s="43"/>
      <c r="HL700" s="42"/>
      <c r="HM700" s="18"/>
      <c r="HN700" s="18"/>
      <c r="HO700" s="42"/>
      <c r="HP700" s="18"/>
      <c r="HQ700" s="18"/>
      <c r="HR700" s="19"/>
      <c r="HS700" s="43"/>
      <c r="HT700" s="42"/>
      <c r="HU700" s="41"/>
      <c r="HV700" s="41"/>
      <c r="HW700" s="19"/>
      <c r="HX700" s="43"/>
      <c r="HY700" s="19"/>
      <c r="HZ700" s="41"/>
      <c r="IA700" s="41"/>
      <c r="IB700" s="19"/>
    </row>
    <row r="701" spans="1:236" ht="15.5">
      <c r="A701" s="15">
        <v>30032</v>
      </c>
      <c r="B701" t="s">
        <v>806</v>
      </c>
      <c r="C701" t="s">
        <v>799</v>
      </c>
      <c r="D701">
        <v>0</v>
      </c>
      <c r="E701">
        <f t="shared" si="30"/>
        <v>2.8699999999999903</v>
      </c>
      <c r="F701">
        <f t="shared" si="31"/>
        <v>0.59000000000000341</v>
      </c>
      <c r="G701">
        <f t="shared" si="32"/>
        <v>1E-3</v>
      </c>
      <c r="H701" t="s">
        <v>318</v>
      </c>
      <c r="I701" t="s">
        <v>99</v>
      </c>
      <c r="J701" t="s">
        <v>119</v>
      </c>
      <c r="K701" t="s">
        <v>101</v>
      </c>
      <c r="L701">
        <v>365</v>
      </c>
      <c r="M701">
        <v>1133</v>
      </c>
      <c r="N701">
        <v>2</v>
      </c>
      <c r="O701">
        <v>1E-4</v>
      </c>
      <c r="P701" s="15">
        <v>30032</v>
      </c>
      <c r="Q701">
        <v>45.92</v>
      </c>
      <c r="R701">
        <v>2.1800000000000002</v>
      </c>
      <c r="S701">
        <v>15.69</v>
      </c>
      <c r="T701">
        <v>11.54</v>
      </c>
      <c r="U701">
        <v>0.25</v>
      </c>
      <c r="V701">
        <v>3.43</v>
      </c>
      <c r="W701">
        <v>9.39</v>
      </c>
      <c r="X701">
        <v>3.5</v>
      </c>
      <c r="Y701">
        <v>3.87</v>
      </c>
      <c r="Z701">
        <v>0</v>
      </c>
      <c r="AA701">
        <v>1.36</v>
      </c>
      <c r="AB701">
        <v>0</v>
      </c>
      <c r="AC701">
        <v>2.2799999999999998</v>
      </c>
      <c r="AD701">
        <v>99.41</v>
      </c>
      <c r="AF701" s="15">
        <v>30032</v>
      </c>
      <c r="AG701">
        <v>45.54</v>
      </c>
      <c r="AH701">
        <v>2.16</v>
      </c>
      <c r="AI701">
        <v>8.64</v>
      </c>
      <c r="AJ701">
        <v>8.07</v>
      </c>
      <c r="AK701">
        <v>0.16</v>
      </c>
      <c r="AL701">
        <v>11.68</v>
      </c>
      <c r="AM701">
        <v>22.24</v>
      </c>
      <c r="AN701">
        <v>0.36</v>
      </c>
      <c r="AO701">
        <v>0</v>
      </c>
      <c r="AP701">
        <v>0.33</v>
      </c>
      <c r="AR701" s="38"/>
      <c r="AS701" s="38"/>
      <c r="AT701" s="38"/>
      <c r="AU701" s="38"/>
      <c r="AV701" s="38"/>
      <c r="AW701" s="38"/>
      <c r="AX701" s="38"/>
      <c r="AY701" s="38"/>
      <c r="AZ701" s="38"/>
      <c r="BA701" s="38"/>
      <c r="BB701" s="38"/>
      <c r="BC701" s="38"/>
      <c r="DJ701" s="17"/>
      <c r="EH701" s="17"/>
      <c r="EI701" s="17"/>
      <c r="EJ701" s="17"/>
      <c r="EK701" s="17"/>
      <c r="EL701" s="17"/>
      <c r="EM701" s="17"/>
      <c r="EN701" s="17"/>
      <c r="EQ701" s="17"/>
      <c r="ER701" s="17"/>
      <c r="ES701" s="17"/>
      <c r="ET701" s="17"/>
      <c r="EU701" s="17"/>
      <c r="FW701" s="40"/>
      <c r="FX701" s="40"/>
      <c r="FY701" s="40"/>
      <c r="FZ701" s="40"/>
      <c r="GA701" s="40"/>
      <c r="GB701" s="18"/>
      <c r="GC701" s="18"/>
      <c r="GD701" s="19"/>
      <c r="GE701" s="19"/>
      <c r="GF701" s="41"/>
      <c r="GG701" s="41"/>
      <c r="GH701" s="41"/>
      <c r="GI701" s="41"/>
      <c r="GJ701" s="41"/>
      <c r="GK701" s="41"/>
      <c r="GL701" s="41"/>
      <c r="GM701" s="41"/>
      <c r="GN701" s="41"/>
      <c r="GO701" s="41"/>
      <c r="GP701" s="41"/>
      <c r="GQ701" s="41"/>
      <c r="GR701" s="41"/>
      <c r="GS701" s="41"/>
      <c r="GT701" s="41"/>
      <c r="GU701" s="41"/>
      <c r="GV701" s="42"/>
      <c r="GW701" s="42"/>
      <c r="GX701" s="42"/>
      <c r="GY701" s="42"/>
      <c r="GZ701" s="41"/>
      <c r="HA701" s="41"/>
      <c r="HB701" s="41"/>
      <c r="HC701" s="41"/>
      <c r="HD701" s="41"/>
      <c r="HE701" s="41"/>
      <c r="HF701" s="37"/>
      <c r="HG701" s="37"/>
      <c r="HH701" s="43"/>
      <c r="HI701" s="43"/>
      <c r="HJ701" s="41"/>
      <c r="HK701" s="43"/>
      <c r="HL701" s="42"/>
      <c r="HM701" s="18"/>
      <c r="HN701" s="18"/>
      <c r="HO701" s="42"/>
      <c r="HP701" s="18"/>
      <c r="HQ701" s="18"/>
      <c r="HR701" s="19"/>
      <c r="HS701" s="43"/>
      <c r="HT701" s="42"/>
      <c r="HU701" s="41"/>
      <c r="HV701" s="41"/>
      <c r="HW701" s="19"/>
      <c r="HX701" s="43"/>
      <c r="HY701" s="19"/>
      <c r="HZ701" s="41"/>
      <c r="IA701" s="41"/>
      <c r="IB701" s="19"/>
    </row>
    <row r="702" spans="1:236" ht="15.5">
      <c r="A702" s="15">
        <v>30039</v>
      </c>
      <c r="B702" t="s">
        <v>807</v>
      </c>
      <c r="C702" t="s">
        <v>799</v>
      </c>
      <c r="D702">
        <v>0</v>
      </c>
      <c r="E702">
        <f t="shared" si="30"/>
        <v>4.3299999999999983</v>
      </c>
      <c r="F702">
        <f t="shared" si="31"/>
        <v>2.8299999999999983</v>
      </c>
      <c r="G702">
        <f t="shared" si="32"/>
        <v>1E-3</v>
      </c>
      <c r="H702" t="s">
        <v>318</v>
      </c>
      <c r="I702" t="s">
        <v>99</v>
      </c>
      <c r="J702" t="s">
        <v>119</v>
      </c>
      <c r="K702" t="s">
        <v>101</v>
      </c>
      <c r="L702">
        <v>804</v>
      </c>
      <c r="M702">
        <v>1092.5</v>
      </c>
      <c r="N702">
        <v>2</v>
      </c>
      <c r="O702">
        <v>1E-4</v>
      </c>
      <c r="P702" s="15">
        <v>30039</v>
      </c>
      <c r="Q702">
        <v>45.83</v>
      </c>
      <c r="R702">
        <v>1.1399999999999999</v>
      </c>
      <c r="S702">
        <v>20.64</v>
      </c>
      <c r="T702">
        <v>6.5</v>
      </c>
      <c r="U702">
        <v>0.28999999999999998</v>
      </c>
      <c r="V702">
        <v>1.89</v>
      </c>
      <c r="W702">
        <v>6.73</v>
      </c>
      <c r="X702">
        <v>6.83</v>
      </c>
      <c r="Y702">
        <v>5.05</v>
      </c>
      <c r="Z702">
        <v>0</v>
      </c>
      <c r="AA702">
        <v>0.77</v>
      </c>
      <c r="AB702">
        <v>0</v>
      </c>
      <c r="AC702">
        <v>1.5</v>
      </c>
      <c r="AD702">
        <v>97.17</v>
      </c>
      <c r="AF702" s="15">
        <v>30039</v>
      </c>
      <c r="AG702">
        <v>43.56</v>
      </c>
      <c r="AH702">
        <v>3.24</v>
      </c>
      <c r="AI702">
        <v>8.18</v>
      </c>
      <c r="AJ702">
        <v>9.75</v>
      </c>
      <c r="AK702">
        <v>0.23</v>
      </c>
      <c r="AL702">
        <v>10.37</v>
      </c>
      <c r="AM702">
        <v>22.45</v>
      </c>
      <c r="AN702">
        <v>0.62</v>
      </c>
      <c r="AO702">
        <v>0</v>
      </c>
      <c r="AP702">
        <v>0</v>
      </c>
      <c r="AR702" s="38"/>
      <c r="AS702" s="38"/>
      <c r="AT702" s="38"/>
      <c r="AU702" s="38"/>
      <c r="AV702" s="38"/>
      <c r="AW702" s="38"/>
      <c r="AX702" s="38"/>
      <c r="AY702" s="38"/>
      <c r="AZ702" s="38"/>
      <c r="BA702" s="38"/>
      <c r="BB702" s="38"/>
      <c r="BC702" s="38"/>
      <c r="DJ702" s="17"/>
      <c r="EH702" s="17"/>
      <c r="EI702" s="17"/>
      <c r="EJ702" s="17"/>
      <c r="EK702" s="17"/>
      <c r="EL702" s="17"/>
      <c r="EM702" s="17"/>
      <c r="EN702" s="17"/>
      <c r="EQ702" s="17"/>
      <c r="ER702" s="17"/>
      <c r="ES702" s="17"/>
      <c r="ET702" s="17"/>
      <c r="EU702" s="17"/>
      <c r="FW702" s="40"/>
      <c r="FX702" s="40"/>
      <c r="FY702" s="40"/>
      <c r="FZ702" s="40"/>
      <c r="GA702" s="40"/>
      <c r="GB702" s="18"/>
      <c r="GC702" s="18"/>
      <c r="GD702" s="19"/>
      <c r="GE702" s="19"/>
      <c r="GF702" s="41"/>
      <c r="GG702" s="41"/>
      <c r="GH702" s="41"/>
      <c r="GI702" s="41"/>
      <c r="GJ702" s="41"/>
      <c r="GK702" s="41"/>
      <c r="GL702" s="41"/>
      <c r="GM702" s="41"/>
      <c r="GN702" s="41"/>
      <c r="GO702" s="41"/>
      <c r="GP702" s="41"/>
      <c r="GQ702" s="41"/>
      <c r="GR702" s="41"/>
      <c r="GS702" s="41"/>
      <c r="GT702" s="41"/>
      <c r="GU702" s="41"/>
      <c r="GV702" s="42"/>
      <c r="GW702" s="42"/>
      <c r="GX702" s="42"/>
      <c r="GY702" s="42"/>
      <c r="GZ702" s="41"/>
      <c r="HA702" s="41"/>
      <c r="HB702" s="41"/>
      <c r="HC702" s="41"/>
      <c r="HD702" s="41"/>
      <c r="HE702" s="41"/>
      <c r="HF702" s="37"/>
      <c r="HG702" s="37"/>
      <c r="HH702" s="43"/>
      <c r="HI702" s="43"/>
      <c r="HJ702" s="41"/>
      <c r="HK702" s="43"/>
      <c r="HL702" s="42"/>
      <c r="HM702" s="18"/>
      <c r="HN702" s="18"/>
      <c r="HO702" s="42"/>
      <c r="HP702" s="18"/>
      <c r="HQ702" s="18"/>
      <c r="HR702" s="19"/>
      <c r="HS702" s="43"/>
      <c r="HT702" s="42"/>
      <c r="HU702" s="41"/>
      <c r="HV702" s="41"/>
      <c r="HW702" s="19"/>
      <c r="HX702" s="43"/>
      <c r="HY702" s="19"/>
      <c r="HZ702" s="41"/>
      <c r="IA702" s="41"/>
      <c r="IB702" s="19"/>
    </row>
    <row r="703" spans="1:236" ht="15.5">
      <c r="A703" s="15">
        <v>30040</v>
      </c>
      <c r="B703" t="s">
        <v>808</v>
      </c>
      <c r="C703" t="s">
        <v>799</v>
      </c>
      <c r="D703">
        <v>0</v>
      </c>
      <c r="E703">
        <f t="shared" si="30"/>
        <v>2.8900000000000006</v>
      </c>
      <c r="F703">
        <f t="shared" si="31"/>
        <v>1.480000000000004</v>
      </c>
      <c r="G703">
        <f t="shared" si="32"/>
        <v>1E-3</v>
      </c>
      <c r="H703" t="s">
        <v>318</v>
      </c>
      <c r="I703" t="s">
        <v>99</v>
      </c>
      <c r="J703" t="s">
        <v>119</v>
      </c>
      <c r="K703" t="s">
        <v>101</v>
      </c>
      <c r="L703">
        <v>1460</v>
      </c>
      <c r="M703">
        <v>1064</v>
      </c>
      <c r="N703">
        <v>2</v>
      </c>
      <c r="O703">
        <v>1E-4</v>
      </c>
      <c r="P703" s="15">
        <v>30040</v>
      </c>
      <c r="Q703">
        <v>48.96</v>
      </c>
      <c r="R703">
        <v>1.33</v>
      </c>
      <c r="S703">
        <v>19.97</v>
      </c>
      <c r="T703">
        <v>5.76</v>
      </c>
      <c r="U703">
        <v>0.3</v>
      </c>
      <c r="V703">
        <v>1.34</v>
      </c>
      <c r="W703">
        <v>5.72</v>
      </c>
      <c r="X703">
        <v>7.99</v>
      </c>
      <c r="Y703">
        <v>5.08</v>
      </c>
      <c r="Z703">
        <v>0.01</v>
      </c>
      <c r="AA703">
        <v>0.65</v>
      </c>
      <c r="AB703">
        <v>0</v>
      </c>
      <c r="AC703">
        <v>1.41</v>
      </c>
      <c r="AD703">
        <v>98.52</v>
      </c>
      <c r="AF703" s="15">
        <v>30040</v>
      </c>
      <c r="AG703">
        <v>47.92</v>
      </c>
      <c r="AH703">
        <v>2.1</v>
      </c>
      <c r="AI703">
        <v>5.4</v>
      </c>
      <c r="AJ703">
        <v>8.68</v>
      </c>
      <c r="AK703">
        <v>0.25</v>
      </c>
      <c r="AL703">
        <v>11.3</v>
      </c>
      <c r="AM703">
        <v>22.6</v>
      </c>
      <c r="AN703">
        <v>0.61</v>
      </c>
      <c r="AO703">
        <v>0</v>
      </c>
      <c r="AP703">
        <v>0</v>
      </c>
      <c r="AR703" s="38"/>
      <c r="AS703" s="38"/>
      <c r="AT703" s="38"/>
      <c r="AU703" s="38"/>
      <c r="AV703" s="38"/>
      <c r="AW703" s="38"/>
      <c r="AX703" s="38"/>
      <c r="AY703" s="38"/>
      <c r="AZ703" s="38"/>
      <c r="BA703" s="38"/>
      <c r="BB703" s="38"/>
      <c r="BC703" s="38"/>
      <c r="DJ703" s="17"/>
      <c r="EH703" s="17"/>
      <c r="EI703" s="17"/>
      <c r="EJ703" s="17"/>
      <c r="EK703" s="17"/>
      <c r="EL703" s="17"/>
      <c r="EM703" s="17"/>
      <c r="EN703" s="17"/>
      <c r="EQ703" s="17"/>
      <c r="ER703" s="17"/>
      <c r="ES703" s="17"/>
      <c r="ET703" s="17"/>
      <c r="EU703" s="17"/>
      <c r="FW703" s="40"/>
      <c r="FX703" s="40"/>
      <c r="FY703" s="40"/>
      <c r="FZ703" s="40"/>
      <c r="GA703" s="40"/>
      <c r="GB703" s="18"/>
      <c r="GC703" s="18"/>
      <c r="GD703" s="19"/>
      <c r="GE703" s="19"/>
      <c r="GF703" s="41"/>
      <c r="GG703" s="41"/>
      <c r="GH703" s="41"/>
      <c r="GI703" s="41"/>
      <c r="GJ703" s="41"/>
      <c r="GK703" s="41"/>
      <c r="GL703" s="41"/>
      <c r="GM703" s="41"/>
      <c r="GN703" s="41"/>
      <c r="GO703" s="41"/>
      <c r="GP703" s="41"/>
      <c r="GQ703" s="41"/>
      <c r="GR703" s="41"/>
      <c r="GS703" s="41"/>
      <c r="GT703" s="41"/>
      <c r="GU703" s="41"/>
      <c r="GV703" s="42"/>
      <c r="GW703" s="42"/>
      <c r="GX703" s="42"/>
      <c r="GY703" s="42"/>
      <c r="GZ703" s="41"/>
      <c r="HA703" s="41"/>
      <c r="HB703" s="41"/>
      <c r="HC703" s="41"/>
      <c r="HD703" s="41"/>
      <c r="HE703" s="41"/>
      <c r="HF703" s="37"/>
      <c r="HG703" s="37"/>
      <c r="HH703" s="43"/>
      <c r="HI703" s="43"/>
      <c r="HJ703" s="41"/>
      <c r="HK703" s="43"/>
      <c r="HL703" s="42"/>
      <c r="HM703" s="18"/>
      <c r="HN703" s="18"/>
      <c r="HO703" s="42"/>
      <c r="HP703" s="18"/>
      <c r="HQ703" s="18"/>
      <c r="HR703" s="19"/>
      <c r="HS703" s="43"/>
      <c r="HT703" s="42"/>
      <c r="HU703" s="41"/>
      <c r="HV703" s="41"/>
      <c r="HW703" s="19"/>
      <c r="HX703" s="43"/>
      <c r="HY703" s="19"/>
      <c r="HZ703" s="41"/>
      <c r="IA703" s="41"/>
      <c r="IB703" s="19"/>
    </row>
    <row r="704" spans="1:236" ht="15.5">
      <c r="A704" s="15">
        <v>30045</v>
      </c>
      <c r="B704" t="s">
        <v>809</v>
      </c>
      <c r="C704" t="s">
        <v>799</v>
      </c>
      <c r="D704">
        <v>0</v>
      </c>
      <c r="E704">
        <f t="shared" si="30"/>
        <v>3.2000000000000028</v>
      </c>
      <c r="F704">
        <f t="shared" si="31"/>
        <v>1.3700000000000045</v>
      </c>
      <c r="G704">
        <f t="shared" si="32"/>
        <v>1E-3</v>
      </c>
      <c r="H704" t="s">
        <v>318</v>
      </c>
      <c r="I704" t="s">
        <v>99</v>
      </c>
      <c r="J704" t="s">
        <v>119</v>
      </c>
      <c r="K704" t="s">
        <v>101</v>
      </c>
      <c r="L704">
        <v>422</v>
      </c>
      <c r="M704">
        <v>1176</v>
      </c>
      <c r="N704">
        <v>2</v>
      </c>
      <c r="O704">
        <v>1E-4</v>
      </c>
      <c r="P704" s="15">
        <v>30045</v>
      </c>
      <c r="Q704">
        <v>43.79</v>
      </c>
      <c r="R704">
        <v>2.98</v>
      </c>
      <c r="S704">
        <v>18.45</v>
      </c>
      <c r="T704">
        <v>7.91</v>
      </c>
      <c r="U704">
        <v>0.15</v>
      </c>
      <c r="V704">
        <v>4.8499999999999996</v>
      </c>
      <c r="W704">
        <v>11.92</v>
      </c>
      <c r="X704">
        <v>3.07</v>
      </c>
      <c r="Y704">
        <v>3.03</v>
      </c>
      <c r="Z704">
        <v>0.01</v>
      </c>
      <c r="AA704">
        <v>0.64</v>
      </c>
      <c r="AB704">
        <v>0</v>
      </c>
      <c r="AC704">
        <v>1.83</v>
      </c>
      <c r="AD704">
        <v>98.63</v>
      </c>
      <c r="AF704" s="15">
        <v>30045</v>
      </c>
      <c r="AG704">
        <v>44.76</v>
      </c>
      <c r="AH704">
        <v>3.52</v>
      </c>
      <c r="AI704">
        <v>9.1300000000000008</v>
      </c>
      <c r="AJ704">
        <v>6.57</v>
      </c>
      <c r="AK704">
        <v>7.0000000000000007E-2</v>
      </c>
      <c r="AL704">
        <v>11.9</v>
      </c>
      <c r="AM704">
        <v>23.01</v>
      </c>
      <c r="AN704">
        <v>0.36</v>
      </c>
      <c r="AO704">
        <v>0</v>
      </c>
      <c r="AP704">
        <v>0.06</v>
      </c>
      <c r="AR704" s="38"/>
      <c r="AS704" s="38"/>
      <c r="AT704" s="38"/>
      <c r="AU704" s="38"/>
      <c r="AV704" s="38"/>
      <c r="AW704" s="38"/>
      <c r="AX704" s="38"/>
      <c r="AY704" s="38"/>
      <c r="AZ704" s="38"/>
      <c r="BA704" s="38"/>
      <c r="BB704" s="38"/>
      <c r="BC704" s="38"/>
      <c r="DJ704" s="17"/>
      <c r="EH704" s="17"/>
      <c r="EI704" s="17"/>
      <c r="EJ704" s="17"/>
      <c r="EK704" s="17"/>
      <c r="EL704" s="17"/>
      <c r="EM704" s="17"/>
      <c r="EN704" s="17"/>
      <c r="EQ704" s="17"/>
      <c r="ER704" s="17"/>
      <c r="ES704" s="17"/>
      <c r="ET704" s="17"/>
      <c r="EU704" s="17"/>
      <c r="FW704" s="40"/>
      <c r="FX704" s="40"/>
      <c r="FY704" s="40"/>
      <c r="FZ704" s="40"/>
      <c r="GA704" s="40"/>
      <c r="GB704" s="18"/>
      <c r="GC704" s="18"/>
      <c r="GD704" s="19"/>
      <c r="GE704" s="19"/>
      <c r="GF704" s="41"/>
      <c r="GG704" s="41"/>
      <c r="GH704" s="41"/>
      <c r="GI704" s="41"/>
      <c r="GJ704" s="41"/>
      <c r="GK704" s="41"/>
      <c r="GL704" s="41"/>
      <c r="GM704" s="41"/>
      <c r="GN704" s="41"/>
      <c r="GO704" s="41"/>
      <c r="GP704" s="41"/>
      <c r="GQ704" s="41"/>
      <c r="GR704" s="41"/>
      <c r="GS704" s="41"/>
      <c r="GT704" s="41"/>
      <c r="GU704" s="41"/>
      <c r="GV704" s="42"/>
      <c r="GW704" s="42"/>
      <c r="GX704" s="42"/>
      <c r="GY704" s="42"/>
      <c r="GZ704" s="41"/>
      <c r="HA704" s="41"/>
      <c r="HB704" s="41"/>
      <c r="HC704" s="41"/>
      <c r="HD704" s="41"/>
      <c r="HE704" s="41"/>
      <c r="HF704" s="37"/>
      <c r="HG704" s="37"/>
      <c r="HH704" s="43"/>
      <c r="HI704" s="43"/>
      <c r="HJ704" s="41"/>
      <c r="HK704" s="43"/>
      <c r="HL704" s="42"/>
      <c r="HM704" s="18"/>
      <c r="HN704" s="18"/>
      <c r="HO704" s="42"/>
      <c r="HP704" s="18"/>
      <c r="HQ704" s="18"/>
      <c r="HR704" s="19"/>
      <c r="HS704" s="43"/>
      <c r="HT704" s="42"/>
      <c r="HU704" s="41"/>
      <c r="HV704" s="41"/>
      <c r="HW704" s="19"/>
      <c r="HX704" s="43"/>
      <c r="HY704" s="19"/>
      <c r="HZ704" s="41"/>
      <c r="IA704" s="41"/>
      <c r="IB704" s="19"/>
    </row>
    <row r="705" spans="1:236" ht="15.5">
      <c r="A705" s="15">
        <v>30046</v>
      </c>
      <c r="B705" t="s">
        <v>810</v>
      </c>
      <c r="C705" t="s">
        <v>799</v>
      </c>
      <c r="D705">
        <v>0</v>
      </c>
      <c r="E705">
        <f t="shared" si="30"/>
        <v>2.4699999999999847</v>
      </c>
      <c r="F705">
        <f t="shared" si="31"/>
        <v>0.29000000000000625</v>
      </c>
      <c r="G705">
        <f t="shared" si="32"/>
        <v>1E-3</v>
      </c>
      <c r="H705" t="s">
        <v>318</v>
      </c>
      <c r="I705" t="s">
        <v>99</v>
      </c>
      <c r="J705" t="s">
        <v>119</v>
      </c>
      <c r="K705" t="s">
        <v>101</v>
      </c>
      <c r="L705">
        <v>217</v>
      </c>
      <c r="M705">
        <v>1149</v>
      </c>
      <c r="N705">
        <v>2</v>
      </c>
      <c r="O705">
        <v>1E-4</v>
      </c>
      <c r="P705" s="15">
        <v>30046</v>
      </c>
      <c r="Q705">
        <v>42.74</v>
      </c>
      <c r="R705">
        <v>3.74</v>
      </c>
      <c r="S705">
        <v>16.48</v>
      </c>
      <c r="T705">
        <v>10.130000000000001</v>
      </c>
      <c r="U705">
        <v>0.19</v>
      </c>
      <c r="V705">
        <v>4.66</v>
      </c>
      <c r="W705">
        <v>10.98</v>
      </c>
      <c r="X705">
        <v>4.84</v>
      </c>
      <c r="Y705">
        <v>2.68</v>
      </c>
      <c r="Z705">
        <v>0</v>
      </c>
      <c r="AA705">
        <v>1.0900000000000001</v>
      </c>
      <c r="AB705">
        <v>0</v>
      </c>
      <c r="AC705">
        <v>2.1800000000000002</v>
      </c>
      <c r="AD705">
        <v>99.71</v>
      </c>
      <c r="AF705" s="15">
        <v>30046</v>
      </c>
      <c r="AG705">
        <v>44.84</v>
      </c>
      <c r="AH705">
        <v>3.33</v>
      </c>
      <c r="AI705">
        <v>9.14</v>
      </c>
      <c r="AJ705">
        <v>7.52</v>
      </c>
      <c r="AK705">
        <v>0.1</v>
      </c>
      <c r="AL705">
        <v>11.78</v>
      </c>
      <c r="AM705">
        <v>22.6</v>
      </c>
      <c r="AN705">
        <v>0.46</v>
      </c>
      <c r="AO705">
        <v>0</v>
      </c>
      <c r="AP705">
        <v>0.22</v>
      </c>
      <c r="AR705" s="38"/>
      <c r="AS705" s="38"/>
      <c r="AT705" s="38"/>
      <c r="AU705" s="38"/>
      <c r="AV705" s="38"/>
      <c r="AW705" s="38"/>
      <c r="AX705" s="38"/>
      <c r="AY705" s="38"/>
      <c r="AZ705" s="38"/>
      <c r="BA705" s="38"/>
      <c r="BB705" s="38"/>
      <c r="BC705" s="38"/>
      <c r="DJ705" s="17"/>
      <c r="EH705" s="17"/>
      <c r="EI705" s="17"/>
      <c r="EJ705" s="17"/>
      <c r="EK705" s="17"/>
      <c r="EL705" s="17"/>
      <c r="EM705" s="17"/>
      <c r="EN705" s="17"/>
      <c r="EQ705" s="17"/>
      <c r="ER705" s="17"/>
      <c r="ES705" s="17"/>
      <c r="ET705" s="17"/>
      <c r="EU705" s="17"/>
      <c r="FW705" s="40"/>
      <c r="FX705" s="40"/>
      <c r="FY705" s="40"/>
      <c r="FZ705" s="40"/>
      <c r="GA705" s="40"/>
      <c r="GB705" s="18"/>
      <c r="GC705" s="18"/>
      <c r="GD705" s="19"/>
      <c r="GE705" s="19"/>
      <c r="GF705" s="41"/>
      <c r="GG705" s="41"/>
      <c r="GH705" s="41"/>
      <c r="GI705" s="41"/>
      <c r="GJ705" s="41"/>
      <c r="GK705" s="41"/>
      <c r="GL705" s="41"/>
      <c r="GM705" s="41"/>
      <c r="GN705" s="41"/>
      <c r="GO705" s="41"/>
      <c r="GP705" s="41"/>
      <c r="GQ705" s="41"/>
      <c r="GR705" s="41"/>
      <c r="GS705" s="41"/>
      <c r="GT705" s="41"/>
      <c r="GU705" s="41"/>
      <c r="GV705" s="42"/>
      <c r="GW705" s="42"/>
      <c r="GX705" s="42"/>
      <c r="GY705" s="42"/>
      <c r="GZ705" s="41"/>
      <c r="HA705" s="41"/>
      <c r="HB705" s="41"/>
      <c r="HC705" s="41"/>
      <c r="HD705" s="41"/>
      <c r="HE705" s="41"/>
      <c r="HF705" s="37"/>
      <c r="HG705" s="37"/>
      <c r="HH705" s="43"/>
      <c r="HI705" s="43"/>
      <c r="HJ705" s="41"/>
      <c r="HK705" s="43"/>
      <c r="HL705" s="42"/>
      <c r="HM705" s="18"/>
      <c r="HN705" s="18"/>
      <c r="HO705" s="42"/>
      <c r="HP705" s="18"/>
      <c r="HQ705" s="18"/>
      <c r="HR705" s="19"/>
      <c r="HS705" s="43"/>
      <c r="HT705" s="42"/>
      <c r="HU705" s="41"/>
      <c r="HV705" s="41"/>
      <c r="HW705" s="19"/>
      <c r="HX705" s="43"/>
      <c r="HY705" s="19"/>
      <c r="HZ705" s="41"/>
      <c r="IA705" s="41"/>
      <c r="IB705" s="19"/>
    </row>
    <row r="706" spans="1:236" ht="15.5">
      <c r="A706" s="15">
        <v>30047</v>
      </c>
      <c r="B706" t="s">
        <v>811</v>
      </c>
      <c r="C706" t="s">
        <v>799</v>
      </c>
      <c r="D706">
        <v>0</v>
      </c>
      <c r="E706">
        <f t="shared" si="30"/>
        <v>1.8100000000000023</v>
      </c>
      <c r="F706">
        <f t="shared" si="31"/>
        <v>-0.10999999999999943</v>
      </c>
      <c r="G706">
        <f t="shared" si="32"/>
        <v>1E-3</v>
      </c>
      <c r="H706" t="s">
        <v>318</v>
      </c>
      <c r="I706" t="s">
        <v>99</v>
      </c>
      <c r="J706" t="s">
        <v>119</v>
      </c>
      <c r="K706" t="s">
        <v>101</v>
      </c>
      <c r="L706">
        <v>312</v>
      </c>
      <c r="M706">
        <v>1121</v>
      </c>
      <c r="N706">
        <v>2</v>
      </c>
      <c r="O706">
        <v>1E-4</v>
      </c>
      <c r="P706" s="15">
        <v>30047</v>
      </c>
      <c r="Q706">
        <v>45.38</v>
      </c>
      <c r="R706">
        <v>3.35</v>
      </c>
      <c r="S706">
        <v>17.61</v>
      </c>
      <c r="T706">
        <v>8.9700000000000006</v>
      </c>
      <c r="U706">
        <v>0.19</v>
      </c>
      <c r="V706">
        <v>3.52</v>
      </c>
      <c r="W706">
        <v>8.7799999999999994</v>
      </c>
      <c r="X706">
        <v>5.3</v>
      </c>
      <c r="Y706">
        <v>3.7</v>
      </c>
      <c r="Z706">
        <v>0.01</v>
      </c>
      <c r="AA706">
        <v>1.38</v>
      </c>
      <c r="AB706">
        <v>0</v>
      </c>
      <c r="AC706">
        <v>1.92</v>
      </c>
      <c r="AD706">
        <v>100.11</v>
      </c>
      <c r="AF706" s="15">
        <v>30047</v>
      </c>
      <c r="AG706">
        <v>44.54</v>
      </c>
      <c r="AH706">
        <v>3.79</v>
      </c>
      <c r="AI706">
        <v>8.5500000000000007</v>
      </c>
      <c r="AJ706">
        <v>9.1999999999999993</v>
      </c>
      <c r="AK706">
        <v>0.2</v>
      </c>
      <c r="AL706">
        <v>11.14</v>
      </c>
      <c r="AM706">
        <v>22.42</v>
      </c>
      <c r="AN706">
        <v>0.54</v>
      </c>
      <c r="AO706">
        <v>0</v>
      </c>
      <c r="AP706">
        <v>0</v>
      </c>
      <c r="AR706" s="38"/>
      <c r="AS706" s="38"/>
      <c r="AT706" s="38"/>
      <c r="AU706" s="38"/>
      <c r="AV706" s="38"/>
      <c r="AW706" s="38"/>
      <c r="AX706" s="38"/>
      <c r="AY706" s="38"/>
      <c r="AZ706" s="38"/>
      <c r="BA706" s="38"/>
      <c r="BB706" s="38"/>
      <c r="BC706" s="38"/>
      <c r="DJ706" s="17"/>
      <c r="EH706" s="17"/>
      <c r="EI706" s="17"/>
      <c r="EJ706" s="17"/>
      <c r="EK706" s="17"/>
      <c r="EL706" s="17"/>
      <c r="EM706" s="17"/>
      <c r="EN706" s="17"/>
      <c r="EQ706" s="17"/>
      <c r="ER706" s="17"/>
      <c r="ES706" s="17"/>
      <c r="ET706" s="17"/>
      <c r="EU706" s="17"/>
      <c r="FW706" s="40"/>
      <c r="FX706" s="40"/>
      <c r="FY706" s="40"/>
      <c r="FZ706" s="40"/>
      <c r="GA706" s="40"/>
      <c r="GB706" s="18"/>
      <c r="GC706" s="18"/>
      <c r="GD706" s="19"/>
      <c r="GE706" s="19"/>
      <c r="GF706" s="41"/>
      <c r="GG706" s="41"/>
      <c r="GH706" s="41"/>
      <c r="GI706" s="41"/>
      <c r="GJ706" s="41"/>
      <c r="GK706" s="41"/>
      <c r="GL706" s="41"/>
      <c r="GM706" s="41"/>
      <c r="GN706" s="41"/>
      <c r="GO706" s="41"/>
      <c r="GP706" s="41"/>
      <c r="GQ706" s="41"/>
      <c r="GR706" s="41"/>
      <c r="GS706" s="41"/>
      <c r="GT706" s="41"/>
      <c r="GU706" s="41"/>
      <c r="GV706" s="42"/>
      <c r="GW706" s="42"/>
      <c r="GX706" s="42"/>
      <c r="GY706" s="42"/>
      <c r="GZ706" s="41"/>
      <c r="HA706" s="41"/>
      <c r="HB706" s="41"/>
      <c r="HC706" s="41"/>
      <c r="HD706" s="41"/>
      <c r="HE706" s="41"/>
      <c r="HF706" s="37"/>
      <c r="HG706" s="37"/>
      <c r="HH706" s="43"/>
      <c r="HI706" s="43"/>
      <c r="HJ706" s="41"/>
      <c r="HK706" s="43"/>
      <c r="HL706" s="42"/>
      <c r="HM706" s="18"/>
      <c r="HN706" s="18"/>
      <c r="HO706" s="42"/>
      <c r="HP706" s="18"/>
      <c r="HQ706" s="18"/>
      <c r="HR706" s="19"/>
      <c r="HS706" s="43"/>
      <c r="HT706" s="42"/>
      <c r="HU706" s="41"/>
      <c r="HV706" s="41"/>
      <c r="HW706" s="19"/>
      <c r="HX706" s="43"/>
      <c r="HY706" s="19"/>
      <c r="HZ706" s="41"/>
      <c r="IA706" s="41"/>
      <c r="IB706" s="19"/>
    </row>
    <row r="707" spans="1:236" ht="15.5">
      <c r="A707" s="15">
        <v>30051</v>
      </c>
      <c r="B707" t="s">
        <v>812</v>
      </c>
      <c r="C707" t="s">
        <v>799</v>
      </c>
      <c r="D707">
        <v>0</v>
      </c>
      <c r="E707">
        <f t="shared" ref="E707:E770" si="33">100-SUM(Q707:AA707)</f>
        <v>2.9200000000000017</v>
      </c>
      <c r="F707">
        <f t="shared" ref="F707:F770" si="34">100-AD707</f>
        <v>1.230000000000004</v>
      </c>
      <c r="G707">
        <f t="shared" ref="G707:G770" si="35">10*O707</f>
        <v>1E-3</v>
      </c>
      <c r="H707" t="s">
        <v>318</v>
      </c>
      <c r="I707" t="s">
        <v>99</v>
      </c>
      <c r="J707" t="s">
        <v>119</v>
      </c>
      <c r="K707" t="s">
        <v>101</v>
      </c>
      <c r="L707">
        <v>422</v>
      </c>
      <c r="M707">
        <v>1176</v>
      </c>
      <c r="N707">
        <v>2</v>
      </c>
      <c r="O707">
        <v>1E-4</v>
      </c>
      <c r="P707" s="15">
        <v>30051</v>
      </c>
      <c r="Q707">
        <v>45.93</v>
      </c>
      <c r="R707">
        <v>2.62</v>
      </c>
      <c r="S707">
        <v>17.12</v>
      </c>
      <c r="T707">
        <v>7.5</v>
      </c>
      <c r="U707">
        <v>0.1</v>
      </c>
      <c r="V707">
        <v>5.01</v>
      </c>
      <c r="W707">
        <v>10.72</v>
      </c>
      <c r="X707">
        <v>4.2699999999999996</v>
      </c>
      <c r="Y707">
        <v>3.06</v>
      </c>
      <c r="Z707">
        <v>0.01</v>
      </c>
      <c r="AA707">
        <v>0.74</v>
      </c>
      <c r="AB707">
        <v>0</v>
      </c>
      <c r="AC707">
        <v>1.7</v>
      </c>
      <c r="AD707">
        <v>98.77</v>
      </c>
      <c r="AF707" s="15">
        <v>30051</v>
      </c>
      <c r="AG707">
        <v>45.83</v>
      </c>
      <c r="AH707">
        <v>2.74</v>
      </c>
      <c r="AI707">
        <v>8.17</v>
      </c>
      <c r="AJ707">
        <v>5.61</v>
      </c>
      <c r="AK707">
        <v>0.12</v>
      </c>
      <c r="AL707">
        <v>12.71</v>
      </c>
      <c r="AM707">
        <v>22.75</v>
      </c>
      <c r="AN707">
        <v>0.4</v>
      </c>
      <c r="AO707">
        <v>0</v>
      </c>
      <c r="AP707">
        <v>0.93</v>
      </c>
      <c r="AR707" s="38"/>
      <c r="AS707" s="38"/>
      <c r="AT707" s="38"/>
      <c r="AU707" s="38"/>
      <c r="AV707" s="38"/>
      <c r="AW707" s="38"/>
      <c r="AX707" s="38"/>
      <c r="AY707" s="38"/>
      <c r="AZ707" s="38"/>
      <c r="BA707" s="38"/>
      <c r="BB707" s="38"/>
      <c r="BC707" s="38"/>
      <c r="DJ707" s="17"/>
      <c r="EH707" s="17"/>
      <c r="EI707" s="17"/>
      <c r="EJ707" s="17"/>
      <c r="EK707" s="17"/>
      <c r="EL707" s="17"/>
      <c r="EM707" s="17"/>
      <c r="EN707" s="17"/>
      <c r="EQ707" s="17"/>
      <c r="ER707" s="17"/>
      <c r="ES707" s="17"/>
      <c r="ET707" s="17"/>
      <c r="EU707" s="17"/>
      <c r="FW707" s="40"/>
      <c r="FX707" s="40"/>
      <c r="FY707" s="40"/>
      <c r="FZ707" s="40"/>
      <c r="GA707" s="40"/>
      <c r="GB707" s="18"/>
      <c r="GC707" s="18"/>
      <c r="GD707" s="19"/>
      <c r="GE707" s="19"/>
      <c r="GF707" s="41"/>
      <c r="GG707" s="41"/>
      <c r="GH707" s="41"/>
      <c r="GI707" s="41"/>
      <c r="GJ707" s="41"/>
      <c r="GK707" s="41"/>
      <c r="GL707" s="41"/>
      <c r="GM707" s="41"/>
      <c r="GN707" s="41"/>
      <c r="GO707" s="41"/>
      <c r="GP707" s="41"/>
      <c r="GQ707" s="41"/>
      <c r="GR707" s="41"/>
      <c r="GS707" s="41"/>
      <c r="GT707" s="41"/>
      <c r="GU707" s="41"/>
      <c r="GV707" s="42"/>
      <c r="GW707" s="42"/>
      <c r="GX707" s="42"/>
      <c r="GY707" s="42"/>
      <c r="GZ707" s="41"/>
      <c r="HA707" s="41"/>
      <c r="HB707" s="41"/>
      <c r="HC707" s="41"/>
      <c r="HD707" s="41"/>
      <c r="HE707" s="41"/>
      <c r="HF707" s="37"/>
      <c r="HG707" s="37"/>
      <c r="HH707" s="43"/>
      <c r="HI707" s="43"/>
      <c r="HJ707" s="41"/>
      <c r="HK707" s="43"/>
      <c r="HL707" s="42"/>
      <c r="HM707" s="18"/>
      <c r="HN707" s="18"/>
      <c r="HO707" s="42"/>
      <c r="HP707" s="18"/>
      <c r="HQ707" s="18"/>
      <c r="HR707" s="19"/>
      <c r="HS707" s="43"/>
      <c r="HT707" s="42"/>
      <c r="HU707" s="41"/>
      <c r="HV707" s="41"/>
      <c r="HW707" s="19"/>
      <c r="HX707" s="43"/>
      <c r="HY707" s="19"/>
      <c r="HZ707" s="41"/>
      <c r="IA707" s="41"/>
      <c r="IB707" s="19"/>
    </row>
    <row r="708" spans="1:236" ht="15.5">
      <c r="A708" s="15">
        <v>30052</v>
      </c>
      <c r="B708" t="s">
        <v>813</v>
      </c>
      <c r="C708" t="s">
        <v>799</v>
      </c>
      <c r="D708">
        <v>0</v>
      </c>
      <c r="E708">
        <f t="shared" si="33"/>
        <v>1.0799999999999983</v>
      </c>
      <c r="F708">
        <f t="shared" si="34"/>
        <v>-0.65999999999999659</v>
      </c>
      <c r="G708">
        <f t="shared" si="35"/>
        <v>1E-3</v>
      </c>
      <c r="H708" t="s">
        <v>318</v>
      </c>
      <c r="I708" t="s">
        <v>99</v>
      </c>
      <c r="J708" t="s">
        <v>119</v>
      </c>
      <c r="K708" t="s">
        <v>101</v>
      </c>
      <c r="L708">
        <v>217</v>
      </c>
      <c r="M708">
        <v>1149</v>
      </c>
      <c r="N708">
        <v>2</v>
      </c>
      <c r="O708">
        <v>1E-4</v>
      </c>
      <c r="P708" s="15">
        <v>30052</v>
      </c>
      <c r="Q708">
        <v>47.04</v>
      </c>
      <c r="R708">
        <v>2.56</v>
      </c>
      <c r="S708">
        <v>18.21</v>
      </c>
      <c r="T708">
        <v>7.84</v>
      </c>
      <c r="U708">
        <v>0.21</v>
      </c>
      <c r="V708">
        <v>4.13</v>
      </c>
      <c r="W708">
        <v>9.42</v>
      </c>
      <c r="X708">
        <v>5.56</v>
      </c>
      <c r="Y708">
        <v>3.38</v>
      </c>
      <c r="Z708">
        <v>0.01</v>
      </c>
      <c r="AA708">
        <v>0.56000000000000005</v>
      </c>
      <c r="AB708">
        <v>0</v>
      </c>
      <c r="AC708">
        <v>1.74</v>
      </c>
      <c r="AD708">
        <v>100.66</v>
      </c>
      <c r="AF708" s="15">
        <v>30052</v>
      </c>
      <c r="AG708">
        <v>44.05</v>
      </c>
      <c r="AH708">
        <v>3.37</v>
      </c>
      <c r="AI708">
        <v>10.14</v>
      </c>
      <c r="AJ708">
        <v>7.07</v>
      </c>
      <c r="AK708">
        <v>0.11</v>
      </c>
      <c r="AL708">
        <v>11.73</v>
      </c>
      <c r="AM708">
        <v>22.31</v>
      </c>
      <c r="AN708">
        <v>0.5</v>
      </c>
      <c r="AO708">
        <v>0</v>
      </c>
      <c r="AP708">
        <v>0.24</v>
      </c>
      <c r="AR708" s="38"/>
      <c r="AS708" s="38"/>
      <c r="AT708" s="38"/>
      <c r="AU708" s="38"/>
      <c r="AV708" s="38"/>
      <c r="AW708" s="38"/>
      <c r="AX708" s="38"/>
      <c r="AY708" s="38"/>
      <c r="AZ708" s="38"/>
      <c r="BA708" s="38"/>
      <c r="BB708" s="38"/>
      <c r="BC708" s="38"/>
      <c r="DJ708" s="17"/>
      <c r="EH708" s="17"/>
      <c r="EI708" s="17"/>
      <c r="EJ708" s="17"/>
      <c r="EK708" s="17"/>
      <c r="EL708" s="17"/>
      <c r="EM708" s="17"/>
      <c r="EN708" s="17"/>
      <c r="EQ708" s="17"/>
      <c r="ER708" s="17"/>
      <c r="ES708" s="17"/>
      <c r="ET708" s="17"/>
      <c r="EU708" s="17"/>
      <c r="FW708" s="40"/>
      <c r="FX708" s="40"/>
      <c r="FY708" s="40"/>
      <c r="FZ708" s="40"/>
      <c r="GA708" s="40"/>
      <c r="GB708" s="18"/>
      <c r="GC708" s="18"/>
      <c r="GD708" s="19"/>
      <c r="GE708" s="19"/>
      <c r="GF708" s="41"/>
      <c r="GG708" s="41"/>
      <c r="GH708" s="41"/>
      <c r="GI708" s="41"/>
      <c r="GJ708" s="41"/>
      <c r="GK708" s="41"/>
      <c r="GL708" s="41"/>
      <c r="GM708" s="41"/>
      <c r="GN708" s="41"/>
      <c r="GO708" s="41"/>
      <c r="GP708" s="41"/>
      <c r="GQ708" s="41"/>
      <c r="GR708" s="41"/>
      <c r="GS708" s="41"/>
      <c r="GT708" s="41"/>
      <c r="GU708" s="41"/>
      <c r="GV708" s="42"/>
      <c r="GW708" s="42"/>
      <c r="GX708" s="42"/>
      <c r="GY708" s="42"/>
      <c r="GZ708" s="41"/>
      <c r="HA708" s="41"/>
      <c r="HB708" s="41"/>
      <c r="HC708" s="41"/>
      <c r="HD708" s="41"/>
      <c r="HE708" s="41"/>
      <c r="HF708" s="37"/>
      <c r="HG708" s="37"/>
      <c r="HH708" s="43"/>
      <c r="HI708" s="43"/>
      <c r="HJ708" s="41"/>
      <c r="HK708" s="43"/>
      <c r="HL708" s="42"/>
      <c r="HM708" s="18"/>
      <c r="HN708" s="18"/>
      <c r="HO708" s="42"/>
      <c r="HP708" s="18"/>
      <c r="HQ708" s="18"/>
      <c r="HR708" s="19"/>
      <c r="HS708" s="43"/>
      <c r="HT708" s="42"/>
      <c r="HU708" s="41"/>
      <c r="HV708" s="41"/>
      <c r="HW708" s="19"/>
      <c r="HX708" s="43"/>
      <c r="HY708" s="19"/>
      <c r="HZ708" s="41"/>
      <c r="IA708" s="41"/>
      <c r="IB708" s="19"/>
    </row>
    <row r="709" spans="1:236" ht="15.5">
      <c r="A709" s="15">
        <v>30053</v>
      </c>
      <c r="B709" t="s">
        <v>814</v>
      </c>
      <c r="C709" t="s">
        <v>799</v>
      </c>
      <c r="D709">
        <v>0</v>
      </c>
      <c r="E709">
        <f t="shared" si="33"/>
        <v>1.960000000000008</v>
      </c>
      <c r="F709">
        <f t="shared" si="34"/>
        <v>0.40999999999999659</v>
      </c>
      <c r="G709">
        <f t="shared" si="35"/>
        <v>1E-3</v>
      </c>
      <c r="H709" t="s">
        <v>318</v>
      </c>
      <c r="I709" t="s">
        <v>99</v>
      </c>
      <c r="J709" t="s">
        <v>119</v>
      </c>
      <c r="K709" t="s">
        <v>101</v>
      </c>
      <c r="L709">
        <v>323</v>
      </c>
      <c r="M709">
        <v>1116</v>
      </c>
      <c r="N709">
        <v>2</v>
      </c>
      <c r="O709">
        <v>1E-4</v>
      </c>
      <c r="P709" s="15">
        <v>30053</v>
      </c>
      <c r="Q709">
        <v>48.42</v>
      </c>
      <c r="R709">
        <v>2.76</v>
      </c>
      <c r="S709">
        <v>19.3</v>
      </c>
      <c r="T709">
        <v>6.44</v>
      </c>
      <c r="U709">
        <v>0.21</v>
      </c>
      <c r="V709">
        <v>2.62</v>
      </c>
      <c r="W709">
        <v>6.24</v>
      </c>
      <c r="X709">
        <v>6.76</v>
      </c>
      <c r="Y709">
        <v>4.5999999999999996</v>
      </c>
      <c r="Z709">
        <v>0</v>
      </c>
      <c r="AA709">
        <v>0.69</v>
      </c>
      <c r="AB709">
        <v>0</v>
      </c>
      <c r="AC709">
        <v>1.55</v>
      </c>
      <c r="AD709">
        <v>99.59</v>
      </c>
      <c r="AF709" s="15">
        <v>30053</v>
      </c>
      <c r="AG709">
        <v>43.97</v>
      </c>
      <c r="AH709">
        <v>3.98</v>
      </c>
      <c r="AI709">
        <v>9.98</v>
      </c>
      <c r="AJ709">
        <v>7.69</v>
      </c>
      <c r="AK709">
        <v>0.14000000000000001</v>
      </c>
      <c r="AL709">
        <v>11.3</v>
      </c>
      <c r="AM709">
        <v>22.55</v>
      </c>
      <c r="AN709">
        <v>0.52</v>
      </c>
      <c r="AO709">
        <v>0</v>
      </c>
      <c r="AP709">
        <v>0.08</v>
      </c>
      <c r="AR709" s="38"/>
      <c r="AS709" s="38"/>
      <c r="AT709" s="38"/>
      <c r="AU709" s="38"/>
      <c r="AV709" s="38"/>
      <c r="AW709" s="38"/>
      <c r="AX709" s="38"/>
      <c r="AY709" s="38"/>
      <c r="AZ709" s="38"/>
      <c r="BA709" s="38"/>
      <c r="BB709" s="38"/>
      <c r="BC709" s="38"/>
      <c r="DJ709" s="17"/>
      <c r="EH709" s="17"/>
      <c r="EI709" s="17"/>
      <c r="EJ709" s="17"/>
      <c r="EK709" s="17"/>
      <c r="EL709" s="17"/>
      <c r="EM709" s="17"/>
      <c r="EN709" s="17"/>
      <c r="EQ709" s="17"/>
      <c r="ER709" s="17"/>
      <c r="ES709" s="17"/>
      <c r="ET709" s="17"/>
      <c r="EU709" s="17"/>
      <c r="FW709" s="40"/>
      <c r="FX709" s="40"/>
      <c r="FY709" s="40"/>
      <c r="FZ709" s="40"/>
      <c r="GA709" s="40"/>
      <c r="GB709" s="18"/>
      <c r="GC709" s="18"/>
      <c r="GD709" s="19"/>
      <c r="GE709" s="19"/>
      <c r="GF709" s="41"/>
      <c r="GG709" s="41"/>
      <c r="GH709" s="41"/>
      <c r="GI709" s="41"/>
      <c r="GJ709" s="41"/>
      <c r="GK709" s="41"/>
      <c r="GL709" s="41"/>
      <c r="GM709" s="41"/>
      <c r="GN709" s="41"/>
      <c r="GO709" s="41"/>
      <c r="GP709" s="41"/>
      <c r="GQ709" s="41"/>
      <c r="GR709" s="41"/>
      <c r="GS709" s="41"/>
      <c r="GT709" s="41"/>
      <c r="GU709" s="41"/>
      <c r="GV709" s="42"/>
      <c r="GW709" s="42"/>
      <c r="GX709" s="42"/>
      <c r="GY709" s="42"/>
      <c r="GZ709" s="41"/>
      <c r="HA709" s="41"/>
      <c r="HB709" s="41"/>
      <c r="HC709" s="41"/>
      <c r="HD709" s="41"/>
      <c r="HE709" s="41"/>
      <c r="HF709" s="37"/>
      <c r="HG709" s="37"/>
      <c r="HH709" s="43"/>
      <c r="HI709" s="43"/>
      <c r="HJ709" s="41"/>
      <c r="HK709" s="43"/>
      <c r="HL709" s="42"/>
      <c r="HM709" s="18"/>
      <c r="HN709" s="18"/>
      <c r="HO709" s="42"/>
      <c r="HP709" s="18"/>
      <c r="HQ709" s="18"/>
      <c r="HR709" s="19"/>
      <c r="HS709" s="43"/>
      <c r="HT709" s="42"/>
      <c r="HU709" s="41"/>
      <c r="HV709" s="41"/>
      <c r="HW709" s="19"/>
      <c r="HX709" s="43"/>
      <c r="HY709" s="19"/>
      <c r="HZ709" s="41"/>
      <c r="IA709" s="41"/>
      <c r="IB709" s="19"/>
    </row>
    <row r="710" spans="1:236" ht="15.5">
      <c r="A710" s="15">
        <v>30059</v>
      </c>
      <c r="B710" t="s">
        <v>815</v>
      </c>
      <c r="C710" t="s">
        <v>799</v>
      </c>
      <c r="D710">
        <v>0</v>
      </c>
      <c r="E710">
        <f t="shared" si="33"/>
        <v>2.5799999999999983</v>
      </c>
      <c r="F710">
        <f t="shared" si="34"/>
        <v>0.84999999999999432</v>
      </c>
      <c r="G710">
        <f t="shared" si="35"/>
        <v>1E-3</v>
      </c>
      <c r="H710" t="s">
        <v>318</v>
      </c>
      <c r="I710" t="s">
        <v>99</v>
      </c>
      <c r="J710" t="s">
        <v>119</v>
      </c>
      <c r="K710" t="s">
        <v>101</v>
      </c>
      <c r="L710">
        <v>804</v>
      </c>
      <c r="M710">
        <v>1092.5</v>
      </c>
      <c r="N710">
        <v>2</v>
      </c>
      <c r="O710">
        <v>1E-4</v>
      </c>
      <c r="P710" s="15">
        <v>30059</v>
      </c>
      <c r="Q710">
        <v>50.39</v>
      </c>
      <c r="R710">
        <v>1.8</v>
      </c>
      <c r="S710">
        <v>17.7</v>
      </c>
      <c r="T710">
        <v>7.43</v>
      </c>
      <c r="U710">
        <v>0.25</v>
      </c>
      <c r="V710">
        <v>2.27</v>
      </c>
      <c r="W710">
        <v>6.11</v>
      </c>
      <c r="X710">
        <v>6.4</v>
      </c>
      <c r="Y710">
        <v>4.2699999999999996</v>
      </c>
      <c r="Z710">
        <v>0.01</v>
      </c>
      <c r="AA710">
        <v>0.79</v>
      </c>
      <c r="AB710">
        <v>0</v>
      </c>
      <c r="AC710">
        <v>1.74</v>
      </c>
      <c r="AD710">
        <v>99.15</v>
      </c>
      <c r="AF710" s="15">
        <v>30059</v>
      </c>
      <c r="AG710">
        <v>47.45</v>
      </c>
      <c r="AH710">
        <v>2.06</v>
      </c>
      <c r="AI710">
        <v>6.15</v>
      </c>
      <c r="AJ710">
        <v>8.4700000000000006</v>
      </c>
      <c r="AK710">
        <v>0.18</v>
      </c>
      <c r="AL710">
        <v>11.72</v>
      </c>
      <c r="AM710">
        <v>21.95</v>
      </c>
      <c r="AN710">
        <v>0.66</v>
      </c>
      <c r="AO710">
        <v>0</v>
      </c>
      <c r="AP710">
        <v>0.04</v>
      </c>
      <c r="AR710" s="38"/>
      <c r="AS710" s="38"/>
      <c r="AT710" s="38"/>
      <c r="AU710" s="38"/>
      <c r="AV710" s="38"/>
      <c r="AW710" s="38"/>
      <c r="AX710" s="38"/>
      <c r="AY710" s="38"/>
      <c r="AZ710" s="38"/>
      <c r="BA710" s="38"/>
      <c r="BB710" s="38"/>
      <c r="BC710" s="38"/>
      <c r="DJ710" s="17"/>
      <c r="EH710" s="17"/>
      <c r="EI710" s="17"/>
      <c r="EJ710" s="17"/>
      <c r="EK710" s="17"/>
      <c r="EL710" s="17"/>
      <c r="EM710" s="17"/>
      <c r="EN710" s="17"/>
      <c r="EQ710" s="17"/>
      <c r="ER710" s="17"/>
      <c r="ES710" s="17"/>
      <c r="ET710" s="17"/>
      <c r="EU710" s="17"/>
      <c r="FW710" s="40"/>
      <c r="FX710" s="40"/>
      <c r="FY710" s="40"/>
      <c r="FZ710" s="40"/>
      <c r="GA710" s="40"/>
      <c r="GB710" s="18"/>
      <c r="GC710" s="18"/>
      <c r="GD710" s="19"/>
      <c r="GE710" s="19"/>
      <c r="GF710" s="41"/>
      <c r="GG710" s="41"/>
      <c r="GH710" s="41"/>
      <c r="GI710" s="41"/>
      <c r="GJ710" s="41"/>
      <c r="GK710" s="41"/>
      <c r="GL710" s="41"/>
      <c r="GM710" s="41"/>
      <c r="GN710" s="41"/>
      <c r="GO710" s="41"/>
      <c r="GP710" s="41"/>
      <c r="GQ710" s="41"/>
      <c r="GR710" s="41"/>
      <c r="GS710" s="41"/>
      <c r="GT710" s="41"/>
      <c r="GU710" s="41"/>
      <c r="GV710" s="42"/>
      <c r="GW710" s="42"/>
      <c r="GX710" s="42"/>
      <c r="GY710" s="42"/>
      <c r="GZ710" s="41"/>
      <c r="HA710" s="41"/>
      <c r="HB710" s="41"/>
      <c r="HC710" s="41"/>
      <c r="HD710" s="41"/>
      <c r="HE710" s="41"/>
      <c r="HF710" s="37"/>
      <c r="HG710" s="37"/>
      <c r="HH710" s="43"/>
      <c r="HI710" s="43"/>
      <c r="HJ710" s="41"/>
      <c r="HK710" s="43"/>
      <c r="HL710" s="42"/>
      <c r="HM710" s="18"/>
      <c r="HN710" s="18"/>
      <c r="HO710" s="42"/>
      <c r="HP710" s="18"/>
      <c r="HQ710" s="18"/>
      <c r="HR710" s="19"/>
      <c r="HS710" s="43"/>
      <c r="HT710" s="42"/>
      <c r="HU710" s="41"/>
      <c r="HV710" s="41"/>
      <c r="HW710" s="19"/>
      <c r="HX710" s="43"/>
      <c r="HY710" s="19"/>
      <c r="HZ710" s="41"/>
      <c r="IA710" s="41"/>
      <c r="IB710" s="19"/>
    </row>
    <row r="711" spans="1:236" ht="15.5">
      <c r="A711" s="15">
        <v>30060</v>
      </c>
      <c r="B711" t="s">
        <v>816</v>
      </c>
      <c r="C711" t="s">
        <v>799</v>
      </c>
      <c r="D711">
        <v>0</v>
      </c>
      <c r="E711">
        <f t="shared" si="33"/>
        <v>1.289999999999992</v>
      </c>
      <c r="F711">
        <f t="shared" si="34"/>
        <v>-0.23000000000000398</v>
      </c>
      <c r="G711">
        <f t="shared" si="35"/>
        <v>1E-3</v>
      </c>
      <c r="H711" t="s">
        <v>318</v>
      </c>
      <c r="I711" t="s">
        <v>99</v>
      </c>
      <c r="J711" t="s">
        <v>119</v>
      </c>
      <c r="K711" t="s">
        <v>101</v>
      </c>
      <c r="L711">
        <v>1406</v>
      </c>
      <c r="M711">
        <v>1064</v>
      </c>
      <c r="N711">
        <v>2</v>
      </c>
      <c r="O711">
        <v>1E-4</v>
      </c>
      <c r="P711" s="15">
        <v>30060</v>
      </c>
      <c r="Q711">
        <v>52.52</v>
      </c>
      <c r="R711">
        <v>1.61</v>
      </c>
      <c r="S711">
        <v>19.43</v>
      </c>
      <c r="T711">
        <v>6.04</v>
      </c>
      <c r="U711">
        <v>0.22</v>
      </c>
      <c r="V711">
        <v>1.72</v>
      </c>
      <c r="W711">
        <v>4.5199999999999996</v>
      </c>
      <c r="X711">
        <v>6.98</v>
      </c>
      <c r="Y711">
        <v>5.17</v>
      </c>
      <c r="Z711">
        <v>0</v>
      </c>
      <c r="AA711">
        <v>0.5</v>
      </c>
      <c r="AB711">
        <v>0</v>
      </c>
      <c r="AC711">
        <v>1.52</v>
      </c>
      <c r="AD711">
        <v>100.23</v>
      </c>
      <c r="AF711" s="15">
        <v>30060</v>
      </c>
      <c r="AG711">
        <v>49.13</v>
      </c>
      <c r="AH711">
        <v>1.45</v>
      </c>
      <c r="AI711">
        <v>3.95</v>
      </c>
      <c r="AJ711">
        <v>9.23</v>
      </c>
      <c r="AK711">
        <v>0.33</v>
      </c>
      <c r="AL711">
        <v>12.63</v>
      </c>
      <c r="AM711">
        <v>22.1</v>
      </c>
      <c r="AN711">
        <v>0.59</v>
      </c>
      <c r="AO711">
        <v>0</v>
      </c>
      <c r="AP711">
        <v>0</v>
      </c>
      <c r="AR711" s="38"/>
      <c r="AS711" s="38"/>
      <c r="AT711" s="38"/>
      <c r="AU711" s="38"/>
      <c r="AV711" s="38"/>
      <c r="AW711" s="38"/>
      <c r="AX711" s="38"/>
      <c r="AY711" s="38"/>
      <c r="AZ711" s="38"/>
      <c r="BA711" s="38"/>
      <c r="BB711" s="38"/>
      <c r="BC711" s="38"/>
      <c r="DJ711" s="17"/>
      <c r="EH711" s="17"/>
      <c r="EI711" s="17"/>
      <c r="EJ711" s="17"/>
      <c r="EK711" s="17"/>
      <c r="EL711" s="17"/>
      <c r="EM711" s="17"/>
      <c r="EN711" s="17"/>
      <c r="EQ711" s="17"/>
      <c r="ER711" s="17"/>
      <c r="ES711" s="17"/>
      <c r="ET711" s="17"/>
      <c r="EU711" s="17"/>
      <c r="FW711" s="40"/>
      <c r="FX711" s="40"/>
      <c r="FY711" s="40"/>
      <c r="FZ711" s="40"/>
      <c r="GA711" s="40"/>
      <c r="GB711" s="18"/>
      <c r="GC711" s="18"/>
      <c r="GD711" s="19"/>
      <c r="GE711" s="19"/>
      <c r="GF711" s="41"/>
      <c r="GG711" s="41"/>
      <c r="GH711" s="41"/>
      <c r="GI711" s="41"/>
      <c r="GJ711" s="41"/>
      <c r="GK711" s="41"/>
      <c r="GL711" s="41"/>
      <c r="GM711" s="41"/>
      <c r="GN711" s="41"/>
      <c r="GO711" s="41"/>
      <c r="GP711" s="41"/>
      <c r="GQ711" s="41"/>
      <c r="GR711" s="41"/>
      <c r="GS711" s="41"/>
      <c r="GT711" s="41"/>
      <c r="GU711" s="41"/>
      <c r="GV711" s="42"/>
      <c r="GW711" s="42"/>
      <c r="GX711" s="42"/>
      <c r="GY711" s="42"/>
      <c r="GZ711" s="41"/>
      <c r="HA711" s="41"/>
      <c r="HB711" s="41"/>
      <c r="HC711" s="41"/>
      <c r="HD711" s="41"/>
      <c r="HE711" s="41"/>
      <c r="HF711" s="37"/>
      <c r="HG711" s="37"/>
      <c r="HH711" s="43"/>
      <c r="HI711" s="43"/>
      <c r="HJ711" s="41"/>
      <c r="HK711" s="43"/>
      <c r="HL711" s="42"/>
      <c r="HM711" s="18"/>
      <c r="HN711" s="18"/>
      <c r="HO711" s="42"/>
      <c r="HP711" s="18"/>
      <c r="HQ711" s="18"/>
      <c r="HR711" s="19"/>
      <c r="HS711" s="43"/>
      <c r="HT711" s="42"/>
      <c r="HU711" s="41"/>
      <c r="HV711" s="41"/>
      <c r="HW711" s="19"/>
      <c r="HX711" s="43"/>
      <c r="HY711" s="19"/>
      <c r="HZ711" s="41"/>
      <c r="IA711" s="41"/>
      <c r="IB711" s="19"/>
    </row>
    <row r="712" spans="1:236" ht="15.5">
      <c r="A712" s="15">
        <v>30064</v>
      </c>
      <c r="B712" t="s">
        <v>817</v>
      </c>
      <c r="C712" t="s">
        <v>799</v>
      </c>
      <c r="D712">
        <v>0</v>
      </c>
      <c r="E712">
        <f t="shared" si="33"/>
        <v>3.3100000000000023</v>
      </c>
      <c r="F712">
        <f t="shared" si="34"/>
        <v>1.3299999999999983</v>
      </c>
      <c r="G712">
        <f t="shared" si="35"/>
        <v>1E-3</v>
      </c>
      <c r="H712" t="s">
        <v>318</v>
      </c>
      <c r="I712" t="s">
        <v>99</v>
      </c>
      <c r="J712" t="s">
        <v>119</v>
      </c>
      <c r="K712" t="s">
        <v>101</v>
      </c>
      <c r="L712">
        <v>422</v>
      </c>
      <c r="M712">
        <v>1176</v>
      </c>
      <c r="N712">
        <v>2</v>
      </c>
      <c r="O712">
        <v>1E-4</v>
      </c>
      <c r="P712" s="15">
        <v>30064</v>
      </c>
      <c r="Q712">
        <v>44.93</v>
      </c>
      <c r="R712">
        <v>2.91</v>
      </c>
      <c r="S712">
        <v>15.57</v>
      </c>
      <c r="T712">
        <v>9.6</v>
      </c>
      <c r="U712">
        <v>0.1</v>
      </c>
      <c r="V712">
        <v>5.66</v>
      </c>
      <c r="W712">
        <v>11.25</v>
      </c>
      <c r="X712">
        <v>4.12</v>
      </c>
      <c r="Y712">
        <v>1.76</v>
      </c>
      <c r="Z712">
        <v>0.02</v>
      </c>
      <c r="AA712">
        <v>0.77</v>
      </c>
      <c r="AB712">
        <v>0</v>
      </c>
      <c r="AC712">
        <v>1.98</v>
      </c>
      <c r="AD712">
        <v>98.67</v>
      </c>
      <c r="AF712" s="15">
        <v>30064</v>
      </c>
      <c r="AG712">
        <v>46.7</v>
      </c>
      <c r="AH712">
        <v>2.2200000000000002</v>
      </c>
      <c r="AI712">
        <v>6.45</v>
      </c>
      <c r="AJ712">
        <v>7.73</v>
      </c>
      <c r="AK712">
        <v>0.11</v>
      </c>
      <c r="AL712">
        <v>13.18</v>
      </c>
      <c r="AM712">
        <v>22.27</v>
      </c>
      <c r="AN712">
        <v>0.35</v>
      </c>
      <c r="AO712">
        <v>0</v>
      </c>
      <c r="AP712">
        <v>0.35</v>
      </c>
      <c r="AR712" s="38"/>
      <c r="AS712" s="38"/>
      <c r="AT712" s="38"/>
      <c r="AU712" s="38"/>
      <c r="AV712" s="38"/>
      <c r="AW712" s="38"/>
      <c r="AX712" s="38"/>
      <c r="AY712" s="38"/>
      <c r="AZ712" s="38"/>
      <c r="BA712" s="38"/>
      <c r="BB712" s="38"/>
      <c r="BC712" s="38"/>
      <c r="DJ712" s="17"/>
      <c r="EH712" s="17"/>
      <c r="EI712" s="17"/>
      <c r="EJ712" s="17"/>
      <c r="EK712" s="17"/>
      <c r="EL712" s="17"/>
      <c r="EM712" s="17"/>
      <c r="EN712" s="17"/>
      <c r="EQ712" s="17"/>
      <c r="ER712" s="17"/>
      <c r="ES712" s="17"/>
      <c r="ET712" s="17"/>
      <c r="EU712" s="17"/>
      <c r="FW712" s="40"/>
      <c r="FX712" s="40"/>
      <c r="FY712" s="40"/>
      <c r="FZ712" s="40"/>
      <c r="GA712" s="40"/>
      <c r="GB712" s="18"/>
      <c r="GC712" s="18"/>
      <c r="GD712" s="19"/>
      <c r="GE712" s="19"/>
      <c r="GF712" s="41"/>
      <c r="GG712" s="41"/>
      <c r="GH712" s="41"/>
      <c r="GI712" s="41"/>
      <c r="GJ712" s="41"/>
      <c r="GK712" s="41"/>
      <c r="GL712" s="41"/>
      <c r="GM712" s="41"/>
      <c r="GN712" s="41"/>
      <c r="GO712" s="41"/>
      <c r="GP712" s="41"/>
      <c r="GQ712" s="41"/>
      <c r="GR712" s="41"/>
      <c r="GS712" s="41"/>
      <c r="GT712" s="41"/>
      <c r="GU712" s="41"/>
      <c r="GV712" s="42"/>
      <c r="GW712" s="42"/>
      <c r="GX712" s="42"/>
      <c r="GY712" s="42"/>
      <c r="GZ712" s="41"/>
      <c r="HA712" s="41"/>
      <c r="HB712" s="41"/>
      <c r="HC712" s="41"/>
      <c r="HD712" s="41"/>
      <c r="HE712" s="41"/>
      <c r="HF712" s="37"/>
      <c r="HG712" s="37"/>
      <c r="HH712" s="43"/>
      <c r="HI712" s="43"/>
      <c r="HJ712" s="41"/>
      <c r="HK712" s="43"/>
      <c r="HL712" s="42"/>
      <c r="HM712" s="18"/>
      <c r="HN712" s="18"/>
      <c r="HO712" s="42"/>
      <c r="HP712" s="18"/>
      <c r="HQ712" s="18"/>
      <c r="HR712" s="19"/>
      <c r="HS712" s="43"/>
      <c r="HT712" s="42"/>
      <c r="HU712" s="41"/>
      <c r="HV712" s="41"/>
      <c r="HW712" s="19"/>
      <c r="HX712" s="43"/>
      <c r="HY712" s="19"/>
      <c r="HZ712" s="41"/>
      <c r="IA712" s="41"/>
      <c r="IB712" s="19"/>
    </row>
    <row r="713" spans="1:236" ht="15.5">
      <c r="A713" s="15">
        <v>30065</v>
      </c>
      <c r="B713" t="s">
        <v>818</v>
      </c>
      <c r="C713" t="s">
        <v>799</v>
      </c>
      <c r="D713">
        <v>0</v>
      </c>
      <c r="E713">
        <f t="shared" si="33"/>
        <v>2.5699999999999932</v>
      </c>
      <c r="F713">
        <f t="shared" si="34"/>
        <v>0.29000000000000625</v>
      </c>
      <c r="G713">
        <f t="shared" si="35"/>
        <v>1E-3</v>
      </c>
      <c r="H713" t="s">
        <v>318</v>
      </c>
      <c r="I713" t="s">
        <v>99</v>
      </c>
      <c r="J713" t="s">
        <v>119</v>
      </c>
      <c r="K713" t="s">
        <v>101</v>
      </c>
      <c r="L713">
        <v>217</v>
      </c>
      <c r="M713">
        <v>1149</v>
      </c>
      <c r="N713">
        <v>2</v>
      </c>
      <c r="O713">
        <v>1E-4</v>
      </c>
      <c r="P713" s="15">
        <v>30065</v>
      </c>
      <c r="Q713">
        <v>44.35</v>
      </c>
      <c r="R713">
        <v>3.75</v>
      </c>
      <c r="S713">
        <v>15.45</v>
      </c>
      <c r="T713">
        <v>10.68</v>
      </c>
      <c r="U713">
        <v>0.17</v>
      </c>
      <c r="V713">
        <v>4.4000000000000004</v>
      </c>
      <c r="W713">
        <v>10.51</v>
      </c>
      <c r="X713">
        <v>4.41</v>
      </c>
      <c r="Y713">
        <v>2.42</v>
      </c>
      <c r="Z713">
        <v>0</v>
      </c>
      <c r="AA713">
        <v>1.29</v>
      </c>
      <c r="AB713">
        <v>0</v>
      </c>
      <c r="AC713">
        <v>2.2799999999999998</v>
      </c>
      <c r="AD713">
        <v>99.71</v>
      </c>
      <c r="AF713" s="15">
        <v>30065</v>
      </c>
      <c r="AG713">
        <v>43.5</v>
      </c>
      <c r="AH713">
        <v>4.1399999999999997</v>
      </c>
      <c r="AI713">
        <v>9.3800000000000008</v>
      </c>
      <c r="AJ713">
        <v>9.08</v>
      </c>
      <c r="AK713">
        <v>0.06</v>
      </c>
      <c r="AL713">
        <v>11.14</v>
      </c>
      <c r="AM713">
        <v>21.83</v>
      </c>
      <c r="AN713">
        <v>0.39</v>
      </c>
      <c r="AO713">
        <v>0</v>
      </c>
      <c r="AP713">
        <v>0</v>
      </c>
      <c r="AR713" s="38"/>
      <c r="AS713" s="38"/>
      <c r="AT713" s="38"/>
      <c r="AU713" s="38"/>
      <c r="AV713" s="38"/>
      <c r="AW713" s="38"/>
      <c r="AX713" s="38"/>
      <c r="AY713" s="38"/>
      <c r="AZ713" s="38"/>
      <c r="BA713" s="38"/>
      <c r="BB713" s="38"/>
      <c r="BC713" s="38"/>
      <c r="DJ713" s="17"/>
      <c r="EH713" s="17"/>
      <c r="EI713" s="17"/>
      <c r="EJ713" s="17"/>
      <c r="EK713" s="17"/>
      <c r="EL713" s="17"/>
      <c r="EM713" s="17"/>
      <c r="EN713" s="17"/>
      <c r="EQ713" s="17"/>
      <c r="ER713" s="17"/>
      <c r="ES713" s="17"/>
      <c r="ET713" s="17"/>
      <c r="EU713" s="17"/>
      <c r="FW713" s="40"/>
      <c r="FX713" s="40"/>
      <c r="FY713" s="40"/>
      <c r="FZ713" s="40"/>
      <c r="GA713" s="40"/>
      <c r="GB713" s="18"/>
      <c r="GC713" s="18"/>
      <c r="GD713" s="19"/>
      <c r="GE713" s="19"/>
      <c r="GF713" s="41"/>
      <c r="GG713" s="41"/>
      <c r="GH713" s="41"/>
      <c r="GI713" s="41"/>
      <c r="GJ713" s="41"/>
      <c r="GK713" s="41"/>
      <c r="GL713" s="41"/>
      <c r="GM713" s="41"/>
      <c r="GN713" s="41"/>
      <c r="GO713" s="41"/>
      <c r="GP713" s="41"/>
      <c r="GQ713" s="41"/>
      <c r="GR713" s="41"/>
      <c r="GS713" s="41"/>
      <c r="GT713" s="41"/>
      <c r="GU713" s="41"/>
      <c r="GV713" s="42"/>
      <c r="GW713" s="42"/>
      <c r="GX713" s="42"/>
      <c r="GY713" s="42"/>
      <c r="GZ713" s="41"/>
      <c r="HA713" s="41"/>
      <c r="HB713" s="41"/>
      <c r="HC713" s="41"/>
      <c r="HD713" s="41"/>
      <c r="HE713" s="41"/>
      <c r="HF713" s="37"/>
      <c r="HG713" s="37"/>
      <c r="HH713" s="43"/>
      <c r="HI713" s="43"/>
      <c r="HJ713" s="41"/>
      <c r="HK713" s="43"/>
      <c r="HL713" s="42"/>
      <c r="HM713" s="18"/>
      <c r="HN713" s="18"/>
      <c r="HO713" s="42"/>
      <c r="HP713" s="18"/>
      <c r="HQ713" s="18"/>
      <c r="HR713" s="19"/>
      <c r="HS713" s="43"/>
      <c r="HT713" s="42"/>
      <c r="HU713" s="41"/>
      <c r="HV713" s="41"/>
      <c r="HW713" s="19"/>
      <c r="HX713" s="43"/>
      <c r="HY713" s="19"/>
      <c r="HZ713" s="41"/>
      <c r="IA713" s="41"/>
      <c r="IB713" s="19"/>
    </row>
    <row r="714" spans="1:236" ht="15.5">
      <c r="A714" s="15">
        <v>30066</v>
      </c>
      <c r="B714" t="s">
        <v>819</v>
      </c>
      <c r="C714" t="s">
        <v>799</v>
      </c>
      <c r="D714">
        <v>0</v>
      </c>
      <c r="E714">
        <f t="shared" si="33"/>
        <v>3.0499999999999829</v>
      </c>
      <c r="F714">
        <f t="shared" si="34"/>
        <v>0.67000000000000171</v>
      </c>
      <c r="G714">
        <f t="shared" si="35"/>
        <v>1E-3</v>
      </c>
      <c r="H714" t="s">
        <v>318</v>
      </c>
      <c r="I714" t="s">
        <v>99</v>
      </c>
      <c r="J714" t="s">
        <v>119</v>
      </c>
      <c r="K714" t="s">
        <v>101</v>
      </c>
      <c r="L714">
        <v>312</v>
      </c>
      <c r="M714">
        <v>1121</v>
      </c>
      <c r="N714">
        <v>2</v>
      </c>
      <c r="O714">
        <v>1E-4</v>
      </c>
      <c r="P714" s="15">
        <v>30066</v>
      </c>
      <c r="Q714">
        <v>43.6</v>
      </c>
      <c r="R714">
        <v>3.63</v>
      </c>
      <c r="S714">
        <v>15.13</v>
      </c>
      <c r="T714">
        <v>10.53</v>
      </c>
      <c r="U714">
        <v>0.15</v>
      </c>
      <c r="V714">
        <v>4.0199999999999996</v>
      </c>
      <c r="W714">
        <v>10.06</v>
      </c>
      <c r="X714">
        <v>5.08</v>
      </c>
      <c r="Y714">
        <v>2.76</v>
      </c>
      <c r="Z714">
        <v>0.01</v>
      </c>
      <c r="AA714">
        <v>1.98</v>
      </c>
      <c r="AB714">
        <v>0</v>
      </c>
      <c r="AC714">
        <v>2.38</v>
      </c>
      <c r="AD714">
        <v>99.33</v>
      </c>
      <c r="AF714" s="15">
        <v>30066</v>
      </c>
      <c r="AG714">
        <v>49.37</v>
      </c>
      <c r="AH714">
        <v>1.61</v>
      </c>
      <c r="AI714">
        <v>5.58</v>
      </c>
      <c r="AJ714">
        <v>7.46</v>
      </c>
      <c r="AK714">
        <v>0.13</v>
      </c>
      <c r="AL714">
        <v>14.05</v>
      </c>
      <c r="AM714">
        <v>22.14</v>
      </c>
      <c r="AN714">
        <v>0.45</v>
      </c>
      <c r="AO714">
        <v>0</v>
      </c>
      <c r="AP714">
        <v>0.06</v>
      </c>
      <c r="AR714" s="38"/>
      <c r="AS714" s="38"/>
      <c r="AT714" s="38"/>
      <c r="AU714" s="38"/>
      <c r="AV714" s="38"/>
      <c r="AW714" s="38"/>
      <c r="AX714" s="38"/>
      <c r="AY714" s="38"/>
      <c r="AZ714" s="38"/>
      <c r="BA714" s="38"/>
      <c r="BB714" s="38"/>
      <c r="BC714" s="38"/>
      <c r="DJ714" s="17"/>
      <c r="EH714" s="17"/>
      <c r="EI714" s="17"/>
      <c r="EJ714" s="17"/>
      <c r="EK714" s="17"/>
      <c r="EL714" s="17"/>
      <c r="EM714" s="17"/>
      <c r="EN714" s="17"/>
      <c r="EQ714" s="17"/>
      <c r="ER714" s="17"/>
      <c r="ES714" s="17"/>
      <c r="ET714" s="17"/>
      <c r="EU714" s="17"/>
      <c r="FW714" s="40"/>
      <c r="FX714" s="40"/>
      <c r="FY714" s="40"/>
      <c r="FZ714" s="40"/>
      <c r="GA714" s="40"/>
      <c r="GB714" s="18"/>
      <c r="GC714" s="18"/>
      <c r="GD714" s="19"/>
      <c r="GE714" s="19"/>
      <c r="GF714" s="41"/>
      <c r="GG714" s="41"/>
      <c r="GH714" s="41"/>
      <c r="GI714" s="41"/>
      <c r="GJ714" s="41"/>
      <c r="GK714" s="41"/>
      <c r="GL714" s="41"/>
      <c r="GM714" s="41"/>
      <c r="GN714" s="41"/>
      <c r="GO714" s="41"/>
      <c r="GP714" s="41"/>
      <c r="GQ714" s="41"/>
      <c r="GR714" s="41"/>
      <c r="GS714" s="41"/>
      <c r="GT714" s="41"/>
      <c r="GU714" s="41"/>
      <c r="GV714" s="42"/>
      <c r="GW714" s="42"/>
      <c r="GX714" s="42"/>
      <c r="GY714" s="42"/>
      <c r="GZ714" s="41"/>
      <c r="HA714" s="41"/>
      <c r="HB714" s="41"/>
      <c r="HC714" s="41"/>
      <c r="HD714" s="41"/>
      <c r="HE714" s="41"/>
      <c r="HF714" s="37"/>
      <c r="HG714" s="37"/>
      <c r="HH714" s="43"/>
      <c r="HI714" s="43"/>
      <c r="HJ714" s="41"/>
      <c r="HK714" s="43"/>
      <c r="HL714" s="42"/>
      <c r="HM714" s="18"/>
      <c r="HN714" s="18"/>
      <c r="HO714" s="42"/>
      <c r="HP714" s="18"/>
      <c r="HQ714" s="18"/>
      <c r="HR714" s="19"/>
      <c r="HS714" s="43"/>
      <c r="HT714" s="42"/>
      <c r="HU714" s="41"/>
      <c r="HV714" s="41"/>
      <c r="HW714" s="19"/>
      <c r="HX714" s="43"/>
      <c r="HY714" s="19"/>
      <c r="HZ714" s="41"/>
      <c r="IA714" s="41"/>
      <c r="IB714" s="19"/>
    </row>
    <row r="715" spans="1:236" ht="15.5">
      <c r="A715" s="15">
        <v>30071</v>
      </c>
      <c r="B715" t="s">
        <v>820</v>
      </c>
      <c r="C715" t="s">
        <v>799</v>
      </c>
      <c r="D715">
        <v>0</v>
      </c>
      <c r="E715">
        <f t="shared" si="33"/>
        <v>1.8800000000000239</v>
      </c>
      <c r="F715">
        <f t="shared" si="34"/>
        <v>4.9999999999997158E-2</v>
      </c>
      <c r="G715">
        <f t="shared" si="35"/>
        <v>1E-3</v>
      </c>
      <c r="H715" t="s">
        <v>318</v>
      </c>
      <c r="I715" t="s">
        <v>99</v>
      </c>
      <c r="J715" t="s">
        <v>119</v>
      </c>
      <c r="K715" t="s">
        <v>101</v>
      </c>
      <c r="L715">
        <v>804</v>
      </c>
      <c r="M715">
        <v>1092.5</v>
      </c>
      <c r="N715">
        <v>2</v>
      </c>
      <c r="O715">
        <v>1E-4</v>
      </c>
      <c r="P715" s="15">
        <v>30071</v>
      </c>
      <c r="Q715">
        <v>51.44</v>
      </c>
      <c r="R715">
        <v>2.33</v>
      </c>
      <c r="S715">
        <v>17.27</v>
      </c>
      <c r="T715">
        <v>7.72</v>
      </c>
      <c r="U715">
        <v>0.22</v>
      </c>
      <c r="V715">
        <v>2.3199999999999998</v>
      </c>
      <c r="W715">
        <v>5.33</v>
      </c>
      <c r="X715">
        <v>7.05</v>
      </c>
      <c r="Y715">
        <v>3.71</v>
      </c>
      <c r="Z715">
        <v>0</v>
      </c>
      <c r="AA715">
        <v>0.73</v>
      </c>
      <c r="AB715">
        <v>0</v>
      </c>
      <c r="AC715">
        <v>1.83</v>
      </c>
      <c r="AD715">
        <v>99.95</v>
      </c>
      <c r="AF715" s="15">
        <v>30071</v>
      </c>
      <c r="AG715">
        <v>50.2</v>
      </c>
      <c r="AH715">
        <v>1.72</v>
      </c>
      <c r="AI715">
        <v>3.26</v>
      </c>
      <c r="AJ715">
        <v>8.91</v>
      </c>
      <c r="AK715">
        <v>0.23</v>
      </c>
      <c r="AL715">
        <v>13.67</v>
      </c>
      <c r="AM715">
        <v>21.3</v>
      </c>
      <c r="AN715">
        <v>0.57999999999999996</v>
      </c>
      <c r="AO715">
        <v>0</v>
      </c>
      <c r="AP715">
        <v>0</v>
      </c>
      <c r="AR715" s="38"/>
      <c r="AS715" s="38"/>
      <c r="AT715" s="38"/>
      <c r="AU715" s="38"/>
      <c r="AV715" s="38"/>
      <c r="AW715" s="38"/>
      <c r="AX715" s="38"/>
      <c r="AY715" s="38"/>
      <c r="AZ715" s="38"/>
      <c r="BA715" s="38"/>
      <c r="BB715" s="38"/>
      <c r="BC715" s="38"/>
      <c r="DJ715" s="17"/>
      <c r="EH715" s="17"/>
      <c r="EI715" s="17"/>
      <c r="EJ715" s="17"/>
      <c r="EK715" s="17"/>
      <c r="EL715" s="17"/>
      <c r="EM715" s="17"/>
      <c r="EN715" s="17"/>
      <c r="EQ715" s="17"/>
      <c r="ER715" s="17"/>
      <c r="ES715" s="17"/>
      <c r="ET715" s="17"/>
      <c r="EU715" s="17"/>
      <c r="FW715" s="40"/>
      <c r="FX715" s="40"/>
      <c r="FY715" s="40"/>
      <c r="FZ715" s="40"/>
      <c r="GA715" s="40"/>
      <c r="GB715" s="18"/>
      <c r="GC715" s="18"/>
      <c r="GD715" s="19"/>
      <c r="GE715" s="19"/>
      <c r="GF715" s="41"/>
      <c r="GG715" s="41"/>
      <c r="GH715" s="41"/>
      <c r="GI715" s="41"/>
      <c r="GJ715" s="41"/>
      <c r="GK715" s="41"/>
      <c r="GL715" s="41"/>
      <c r="GM715" s="41"/>
      <c r="GN715" s="41"/>
      <c r="GO715" s="41"/>
      <c r="GP715" s="41"/>
      <c r="GQ715" s="41"/>
      <c r="GR715" s="41"/>
      <c r="GS715" s="41"/>
      <c r="GT715" s="41"/>
      <c r="GU715" s="41"/>
      <c r="GV715" s="42"/>
      <c r="GW715" s="42"/>
      <c r="GX715" s="42"/>
      <c r="GY715" s="42"/>
      <c r="GZ715" s="41"/>
      <c r="HA715" s="41"/>
      <c r="HB715" s="41"/>
      <c r="HC715" s="41"/>
      <c r="HD715" s="41"/>
      <c r="HE715" s="41"/>
      <c r="HF715" s="37"/>
      <c r="HG715" s="37"/>
      <c r="HH715" s="43"/>
      <c r="HI715" s="43"/>
      <c r="HJ715" s="41"/>
      <c r="HK715" s="43"/>
      <c r="HL715" s="42"/>
      <c r="HM715" s="18"/>
      <c r="HN715" s="18"/>
      <c r="HO715" s="42"/>
      <c r="HP715" s="18"/>
      <c r="HQ715" s="18"/>
      <c r="HR715" s="19"/>
      <c r="HS715" s="43"/>
      <c r="HT715" s="42"/>
      <c r="HU715" s="41"/>
      <c r="HV715" s="41"/>
      <c r="HW715" s="19"/>
      <c r="HX715" s="43"/>
      <c r="HY715" s="19"/>
      <c r="HZ715" s="41"/>
      <c r="IA715" s="41"/>
      <c r="IB715" s="19"/>
    </row>
    <row r="716" spans="1:236" ht="15.5">
      <c r="A716" s="15">
        <v>30080</v>
      </c>
      <c r="B716" t="s">
        <v>821</v>
      </c>
      <c r="C716" t="s">
        <v>799</v>
      </c>
      <c r="D716">
        <v>0</v>
      </c>
      <c r="E716">
        <f t="shared" si="33"/>
        <v>2.5600000000000023</v>
      </c>
      <c r="F716">
        <f t="shared" si="34"/>
        <v>0.62000000000000455</v>
      </c>
      <c r="G716">
        <f t="shared" si="35"/>
        <v>1E-3</v>
      </c>
      <c r="H716" t="s">
        <v>318</v>
      </c>
      <c r="I716" t="s">
        <v>99</v>
      </c>
      <c r="J716" t="s">
        <v>119</v>
      </c>
      <c r="K716" t="s">
        <v>101</v>
      </c>
      <c r="L716">
        <v>312</v>
      </c>
      <c r="M716">
        <v>1121</v>
      </c>
      <c r="N716">
        <v>2</v>
      </c>
      <c r="O716">
        <v>1E-4</v>
      </c>
      <c r="P716" s="15">
        <v>30080</v>
      </c>
      <c r="Q716">
        <v>47.68</v>
      </c>
      <c r="R716">
        <v>3.93</v>
      </c>
      <c r="S716">
        <v>16.68</v>
      </c>
      <c r="T716">
        <v>8.0299999999999994</v>
      </c>
      <c r="U716">
        <v>0.15</v>
      </c>
      <c r="V716">
        <v>3.2</v>
      </c>
      <c r="W716">
        <v>7.15</v>
      </c>
      <c r="X716">
        <v>6.16</v>
      </c>
      <c r="Y716">
        <v>3.46</v>
      </c>
      <c r="Z716">
        <v>0.01</v>
      </c>
      <c r="AA716">
        <v>0.99</v>
      </c>
      <c r="AB716">
        <v>0</v>
      </c>
      <c r="AC716">
        <v>1.94</v>
      </c>
      <c r="AD716">
        <v>99.38</v>
      </c>
      <c r="AF716" s="15">
        <v>30080</v>
      </c>
      <c r="AG716">
        <v>47.15</v>
      </c>
      <c r="AH716">
        <v>3.3</v>
      </c>
      <c r="AI716">
        <v>5.33</v>
      </c>
      <c r="AJ716">
        <v>9.1199999999999992</v>
      </c>
      <c r="AK716">
        <v>0.17</v>
      </c>
      <c r="AL716">
        <v>12.35</v>
      </c>
      <c r="AM716">
        <v>21.54</v>
      </c>
      <c r="AN716">
        <v>0.63</v>
      </c>
      <c r="AO716">
        <v>0</v>
      </c>
      <c r="AP716">
        <v>0.1</v>
      </c>
      <c r="AR716" s="38"/>
      <c r="AS716" s="38"/>
      <c r="AT716" s="38"/>
      <c r="AU716" s="38"/>
      <c r="AV716" s="38"/>
      <c r="AW716" s="38"/>
      <c r="AX716" s="38"/>
      <c r="AY716" s="38"/>
      <c r="AZ716" s="38"/>
      <c r="BA716" s="38"/>
      <c r="BB716" s="38"/>
      <c r="BC716" s="38"/>
      <c r="DJ716" s="17"/>
      <c r="EH716" s="17"/>
      <c r="EI716" s="17"/>
      <c r="EJ716" s="17"/>
      <c r="EK716" s="17"/>
      <c r="EL716" s="17"/>
      <c r="EM716" s="17"/>
      <c r="EN716" s="17"/>
      <c r="EQ716" s="17"/>
      <c r="ER716" s="17"/>
      <c r="ES716" s="17"/>
      <c r="ET716" s="17"/>
      <c r="EU716" s="17"/>
      <c r="FW716" s="40"/>
      <c r="FX716" s="40"/>
      <c r="FY716" s="40"/>
      <c r="FZ716" s="40"/>
      <c r="GA716" s="40"/>
      <c r="GB716" s="18"/>
      <c r="GC716" s="18"/>
      <c r="GD716" s="19"/>
      <c r="GE716" s="19"/>
      <c r="GF716" s="41"/>
      <c r="GG716" s="41"/>
      <c r="GH716" s="41"/>
      <c r="GI716" s="41"/>
      <c r="GJ716" s="41"/>
      <c r="GK716" s="41"/>
      <c r="GL716" s="41"/>
      <c r="GM716" s="41"/>
      <c r="GN716" s="41"/>
      <c r="GO716" s="41"/>
      <c r="GP716" s="41"/>
      <c r="GQ716" s="41"/>
      <c r="GR716" s="41"/>
      <c r="GS716" s="41"/>
      <c r="GT716" s="41"/>
      <c r="GU716" s="41"/>
      <c r="GV716" s="42"/>
      <c r="GW716" s="42"/>
      <c r="GX716" s="42"/>
      <c r="GY716" s="42"/>
      <c r="GZ716" s="41"/>
      <c r="HA716" s="41"/>
      <c r="HB716" s="41"/>
      <c r="HC716" s="41"/>
      <c r="HD716" s="41"/>
      <c r="HE716" s="41"/>
      <c r="HF716" s="37"/>
      <c r="HG716" s="37"/>
      <c r="HH716" s="43"/>
      <c r="HI716" s="43"/>
      <c r="HJ716" s="41"/>
      <c r="HK716" s="43"/>
      <c r="HL716" s="42"/>
      <c r="HM716" s="18"/>
      <c r="HN716" s="18"/>
      <c r="HO716" s="42"/>
      <c r="HP716" s="18"/>
      <c r="HQ716" s="18"/>
      <c r="HR716" s="19"/>
      <c r="HS716" s="43"/>
      <c r="HT716" s="42"/>
      <c r="HU716" s="41"/>
      <c r="HV716" s="41"/>
      <c r="HW716" s="19"/>
      <c r="HX716" s="43"/>
      <c r="HY716" s="19"/>
      <c r="HZ716" s="41"/>
      <c r="IA716" s="41"/>
      <c r="IB716" s="19"/>
    </row>
    <row r="717" spans="1:236" ht="15.5">
      <c r="A717" s="15">
        <v>30081</v>
      </c>
      <c r="B717" t="s">
        <v>822</v>
      </c>
      <c r="C717" t="s">
        <v>799</v>
      </c>
      <c r="D717">
        <v>0</v>
      </c>
      <c r="E717">
        <f t="shared" si="33"/>
        <v>1.5400000000000063</v>
      </c>
      <c r="F717">
        <f t="shared" si="34"/>
        <v>0.23000000000000398</v>
      </c>
      <c r="G717">
        <f t="shared" si="35"/>
        <v>1E-3</v>
      </c>
      <c r="H717" t="s">
        <v>318</v>
      </c>
      <c r="I717" t="s">
        <v>99</v>
      </c>
      <c r="J717" t="s">
        <v>119</v>
      </c>
      <c r="K717" t="s">
        <v>101</v>
      </c>
      <c r="L717">
        <v>804</v>
      </c>
      <c r="M717">
        <v>1092.5</v>
      </c>
      <c r="N717">
        <v>2</v>
      </c>
      <c r="O717">
        <v>1E-4</v>
      </c>
      <c r="P717" s="15">
        <v>30081</v>
      </c>
      <c r="Q717">
        <v>50.74</v>
      </c>
      <c r="R717">
        <v>2.12</v>
      </c>
      <c r="S717">
        <v>19.829999999999998</v>
      </c>
      <c r="T717">
        <v>5.45</v>
      </c>
      <c r="U717">
        <v>0.11</v>
      </c>
      <c r="V717">
        <v>2.04</v>
      </c>
      <c r="W717">
        <v>4.95</v>
      </c>
      <c r="X717">
        <v>7.55</v>
      </c>
      <c r="Y717">
        <v>4.5999999999999996</v>
      </c>
      <c r="Z717">
        <v>0</v>
      </c>
      <c r="AA717">
        <v>1.07</v>
      </c>
      <c r="AB717">
        <v>0</v>
      </c>
      <c r="AC717">
        <v>1.31</v>
      </c>
      <c r="AD717">
        <v>99.77</v>
      </c>
      <c r="AF717" s="15">
        <v>30081</v>
      </c>
      <c r="AG717">
        <v>48.43</v>
      </c>
      <c r="AH717">
        <v>2.7</v>
      </c>
      <c r="AI717">
        <v>4.25</v>
      </c>
      <c r="AJ717">
        <v>9.93</v>
      </c>
      <c r="AK717">
        <v>0.22</v>
      </c>
      <c r="AL717">
        <v>11.72</v>
      </c>
      <c r="AM717">
        <v>21.14</v>
      </c>
      <c r="AN717">
        <v>0.84</v>
      </c>
      <c r="AO717">
        <v>0</v>
      </c>
      <c r="AP717">
        <v>0.05</v>
      </c>
      <c r="AR717" s="38"/>
      <c r="AS717" s="38"/>
      <c r="AT717" s="38"/>
      <c r="AU717" s="38"/>
      <c r="AV717" s="38"/>
      <c r="AW717" s="38"/>
      <c r="AX717" s="38"/>
      <c r="AY717" s="38"/>
      <c r="AZ717" s="38"/>
      <c r="BA717" s="38"/>
      <c r="BB717" s="38"/>
      <c r="BC717" s="38"/>
      <c r="DJ717" s="17"/>
      <c r="EH717" s="17"/>
      <c r="EI717" s="17"/>
      <c r="EJ717" s="17"/>
      <c r="EK717" s="17"/>
      <c r="EL717" s="17"/>
      <c r="EM717" s="17"/>
      <c r="EN717" s="17"/>
      <c r="EQ717" s="17"/>
      <c r="ER717" s="17"/>
      <c r="ES717" s="17"/>
      <c r="ET717" s="17"/>
      <c r="EU717" s="17"/>
      <c r="FW717" s="40"/>
      <c r="FX717" s="40"/>
      <c r="FY717" s="40"/>
      <c r="FZ717" s="40"/>
      <c r="GA717" s="40"/>
      <c r="GB717" s="18"/>
      <c r="GC717" s="18"/>
      <c r="GD717" s="19"/>
      <c r="GE717" s="19"/>
      <c r="GF717" s="41"/>
      <c r="GG717" s="41"/>
      <c r="GH717" s="41"/>
      <c r="GI717" s="41"/>
      <c r="GJ717" s="41"/>
      <c r="GK717" s="41"/>
      <c r="GL717" s="41"/>
      <c r="GM717" s="41"/>
      <c r="GN717" s="41"/>
      <c r="GO717" s="41"/>
      <c r="GP717" s="41"/>
      <c r="GQ717" s="41"/>
      <c r="GR717" s="41"/>
      <c r="GS717" s="41"/>
      <c r="GT717" s="41"/>
      <c r="GU717" s="41"/>
      <c r="GV717" s="42"/>
      <c r="GW717" s="42"/>
      <c r="GX717" s="42"/>
      <c r="GY717" s="42"/>
      <c r="GZ717" s="41"/>
      <c r="HA717" s="41"/>
      <c r="HB717" s="41"/>
      <c r="HC717" s="41"/>
      <c r="HD717" s="41"/>
      <c r="HE717" s="41"/>
      <c r="HF717" s="37"/>
      <c r="HG717" s="37"/>
      <c r="HH717" s="43"/>
      <c r="HI717" s="43"/>
      <c r="HJ717" s="41"/>
      <c r="HK717" s="43"/>
      <c r="HL717" s="42"/>
      <c r="HM717" s="18"/>
      <c r="HN717" s="18"/>
      <c r="HO717" s="42"/>
      <c r="HP717" s="18"/>
      <c r="HQ717" s="18"/>
      <c r="HR717" s="19"/>
      <c r="HS717" s="43"/>
      <c r="HT717" s="42"/>
      <c r="HU717" s="41"/>
      <c r="HV717" s="41"/>
      <c r="HW717" s="19"/>
      <c r="HX717" s="43"/>
      <c r="HY717" s="19"/>
      <c r="HZ717" s="41"/>
      <c r="IA717" s="41"/>
      <c r="IB717" s="19"/>
    </row>
    <row r="718" spans="1:236" ht="15.5">
      <c r="A718" s="15">
        <v>30088</v>
      </c>
      <c r="B718" t="s">
        <v>823</v>
      </c>
      <c r="C718" t="s">
        <v>799</v>
      </c>
      <c r="D718">
        <v>0</v>
      </c>
      <c r="E718">
        <f t="shared" si="33"/>
        <v>1.6800000000000068</v>
      </c>
      <c r="F718">
        <f t="shared" si="34"/>
        <v>-6.9999999999993179E-2</v>
      </c>
      <c r="G718">
        <f t="shared" si="35"/>
        <v>1E-3</v>
      </c>
      <c r="H718" t="s">
        <v>318</v>
      </c>
      <c r="I718" t="s">
        <v>99</v>
      </c>
      <c r="J718" t="s">
        <v>119</v>
      </c>
      <c r="K718" t="s">
        <v>101</v>
      </c>
      <c r="L718">
        <v>365</v>
      </c>
      <c r="M718">
        <v>1133</v>
      </c>
      <c r="N718">
        <v>2</v>
      </c>
      <c r="O718">
        <v>1E-4</v>
      </c>
      <c r="P718" s="15">
        <v>30088</v>
      </c>
      <c r="Q718">
        <v>53.63</v>
      </c>
      <c r="R718">
        <v>3.64</v>
      </c>
      <c r="S718">
        <v>15.32</v>
      </c>
      <c r="T718">
        <v>7.77</v>
      </c>
      <c r="U718">
        <v>0.2</v>
      </c>
      <c r="V718">
        <v>2.82</v>
      </c>
      <c r="W718">
        <v>6.04</v>
      </c>
      <c r="X718">
        <v>4.3099999999999996</v>
      </c>
      <c r="Y718">
        <v>3.96</v>
      </c>
      <c r="Z718">
        <v>0</v>
      </c>
      <c r="AA718">
        <v>0.63</v>
      </c>
      <c r="AB718">
        <v>0</v>
      </c>
      <c r="AC718">
        <v>1.75</v>
      </c>
      <c r="AD718">
        <v>100.07</v>
      </c>
      <c r="AF718" s="15">
        <v>30088</v>
      </c>
      <c r="AG718">
        <v>49.4</v>
      </c>
      <c r="AH718">
        <v>2.64</v>
      </c>
      <c r="AI718">
        <v>4.2699999999999996</v>
      </c>
      <c r="AJ718">
        <v>7.8</v>
      </c>
      <c r="AK718">
        <v>0.2</v>
      </c>
      <c r="AL718">
        <v>13.78</v>
      </c>
      <c r="AM718">
        <v>20.92</v>
      </c>
      <c r="AN718">
        <v>0.47</v>
      </c>
      <c r="AO718">
        <v>0</v>
      </c>
      <c r="AP718">
        <v>0.39</v>
      </c>
      <c r="AR718" s="38"/>
      <c r="AS718" s="38"/>
      <c r="AT718" s="38"/>
      <c r="AU718" s="38"/>
      <c r="AV718" s="38"/>
      <c r="AW718" s="38"/>
      <c r="AX718" s="38"/>
      <c r="AY718" s="38"/>
      <c r="AZ718" s="38"/>
      <c r="BA718" s="38"/>
      <c r="BB718" s="38"/>
      <c r="BC718" s="38"/>
      <c r="DJ718" s="17"/>
      <c r="EH718" s="17"/>
      <c r="EI718" s="17"/>
      <c r="EJ718" s="17"/>
      <c r="EK718" s="17"/>
      <c r="EL718" s="17"/>
      <c r="EM718" s="17"/>
      <c r="EN718" s="17"/>
      <c r="EQ718" s="17"/>
      <c r="ER718" s="17"/>
      <c r="ES718" s="17"/>
      <c r="ET718" s="17"/>
      <c r="EU718" s="17"/>
      <c r="FW718" s="40"/>
      <c r="FX718" s="40"/>
      <c r="FY718" s="40"/>
      <c r="FZ718" s="40"/>
      <c r="GA718" s="40"/>
      <c r="GB718" s="18"/>
      <c r="GC718" s="18"/>
      <c r="GD718" s="19"/>
      <c r="GE718" s="19"/>
      <c r="GF718" s="41"/>
      <c r="GG718" s="41"/>
      <c r="GH718" s="41"/>
      <c r="GI718" s="41"/>
      <c r="GJ718" s="41"/>
      <c r="GK718" s="41"/>
      <c r="GL718" s="41"/>
      <c r="GM718" s="41"/>
      <c r="GN718" s="41"/>
      <c r="GO718" s="41"/>
      <c r="GP718" s="41"/>
      <c r="GQ718" s="41"/>
      <c r="GR718" s="41"/>
      <c r="GS718" s="41"/>
      <c r="GT718" s="41"/>
      <c r="GU718" s="41"/>
      <c r="GV718" s="42"/>
      <c r="GW718" s="42"/>
      <c r="GX718" s="42"/>
      <c r="GY718" s="42"/>
      <c r="GZ718" s="41"/>
      <c r="HA718" s="41"/>
      <c r="HB718" s="41"/>
      <c r="HC718" s="41"/>
      <c r="HD718" s="41"/>
      <c r="HE718" s="41"/>
      <c r="HF718" s="37"/>
      <c r="HG718" s="37"/>
      <c r="HH718" s="43"/>
      <c r="HI718" s="43"/>
      <c r="HJ718" s="41"/>
      <c r="HK718" s="43"/>
      <c r="HL718" s="42"/>
      <c r="HM718" s="18"/>
      <c r="HN718" s="18"/>
      <c r="HO718" s="42"/>
      <c r="HP718" s="18"/>
      <c r="HQ718" s="18"/>
      <c r="HR718" s="19"/>
      <c r="HS718" s="43"/>
      <c r="HT718" s="42"/>
      <c r="HU718" s="41"/>
      <c r="HV718" s="41"/>
      <c r="HW718" s="19"/>
      <c r="HX718" s="43"/>
      <c r="HY718" s="19"/>
      <c r="HZ718" s="41"/>
      <c r="IA718" s="41"/>
      <c r="IB718" s="19"/>
    </row>
    <row r="719" spans="1:236" ht="15.5">
      <c r="A719" s="15">
        <v>30094</v>
      </c>
      <c r="B719" t="s">
        <v>824</v>
      </c>
      <c r="C719" t="s">
        <v>799</v>
      </c>
      <c r="D719">
        <v>0</v>
      </c>
      <c r="E719">
        <f t="shared" si="33"/>
        <v>2.8200000000000074</v>
      </c>
      <c r="F719">
        <f t="shared" si="34"/>
        <v>0.15999999999999659</v>
      </c>
      <c r="G719">
        <f t="shared" si="35"/>
        <v>1E-3</v>
      </c>
      <c r="H719" t="s">
        <v>318</v>
      </c>
      <c r="I719" t="s">
        <v>99</v>
      </c>
      <c r="J719" t="s">
        <v>119</v>
      </c>
      <c r="K719" t="s">
        <v>101</v>
      </c>
      <c r="L719">
        <v>354</v>
      </c>
      <c r="M719">
        <v>1137</v>
      </c>
      <c r="N719">
        <v>2</v>
      </c>
      <c r="O719">
        <v>1E-4</v>
      </c>
      <c r="P719" s="15">
        <v>30094</v>
      </c>
      <c r="Q719">
        <v>50.87</v>
      </c>
      <c r="R719">
        <v>4.51</v>
      </c>
      <c r="S719">
        <v>11.81</v>
      </c>
      <c r="T719">
        <v>12.48</v>
      </c>
      <c r="U719">
        <v>0.33</v>
      </c>
      <c r="V719">
        <v>3.48</v>
      </c>
      <c r="W719">
        <v>7.74</v>
      </c>
      <c r="X719">
        <v>4.25</v>
      </c>
      <c r="Y719">
        <v>1.1000000000000001</v>
      </c>
      <c r="Z719">
        <v>0</v>
      </c>
      <c r="AA719">
        <v>0.61</v>
      </c>
      <c r="AB719">
        <v>0</v>
      </c>
      <c r="AC719">
        <v>2.66</v>
      </c>
      <c r="AD719">
        <v>99.84</v>
      </c>
      <c r="AF719" s="15">
        <v>30094</v>
      </c>
      <c r="AG719">
        <v>50.6</v>
      </c>
      <c r="AH719">
        <v>1.53</v>
      </c>
      <c r="AI719">
        <v>2.31</v>
      </c>
      <c r="AJ719">
        <v>11.25</v>
      </c>
      <c r="AK719">
        <v>0.31</v>
      </c>
      <c r="AL719">
        <v>13.53</v>
      </c>
      <c r="AM719">
        <v>19.71</v>
      </c>
      <c r="AN719">
        <v>0.39</v>
      </c>
      <c r="AO719">
        <v>0</v>
      </c>
      <c r="AP719">
        <v>0.28999999999999998</v>
      </c>
      <c r="AR719" s="38"/>
      <c r="AS719" s="38"/>
      <c r="AT719" s="38"/>
      <c r="AU719" s="38"/>
      <c r="AV719" s="38"/>
      <c r="AW719" s="38"/>
      <c r="AX719" s="38"/>
      <c r="AY719" s="38"/>
      <c r="AZ719" s="38"/>
      <c r="BA719" s="38"/>
      <c r="BB719" s="38"/>
      <c r="BC719" s="38"/>
      <c r="DJ719" s="17"/>
      <c r="EH719" s="17"/>
      <c r="EI719" s="17"/>
      <c r="EJ719" s="17"/>
      <c r="EK719" s="17"/>
      <c r="EL719" s="17"/>
      <c r="EM719" s="17"/>
      <c r="EN719" s="17"/>
      <c r="EQ719" s="17"/>
      <c r="ER719" s="17"/>
      <c r="ES719" s="17"/>
      <c r="ET719" s="17"/>
      <c r="EU719" s="17"/>
      <c r="FW719" s="40"/>
      <c r="FX719" s="40"/>
      <c r="FY719" s="40"/>
      <c r="FZ719" s="40"/>
      <c r="GA719" s="40"/>
      <c r="GB719" s="18"/>
      <c r="GC719" s="18"/>
      <c r="GD719" s="19"/>
      <c r="GE719" s="19"/>
      <c r="GF719" s="41"/>
      <c r="GG719" s="41"/>
      <c r="GH719" s="41"/>
      <c r="GI719" s="41"/>
      <c r="GJ719" s="41"/>
      <c r="GK719" s="41"/>
      <c r="GL719" s="41"/>
      <c r="GM719" s="41"/>
      <c r="GN719" s="41"/>
      <c r="GO719" s="41"/>
      <c r="GP719" s="41"/>
      <c r="GQ719" s="41"/>
      <c r="GR719" s="41"/>
      <c r="GS719" s="41"/>
      <c r="GT719" s="41"/>
      <c r="GU719" s="41"/>
      <c r="GV719" s="42"/>
      <c r="GW719" s="42"/>
      <c r="GX719" s="42"/>
      <c r="GY719" s="42"/>
      <c r="GZ719" s="41"/>
      <c r="HA719" s="41"/>
      <c r="HB719" s="41"/>
      <c r="HC719" s="41"/>
      <c r="HD719" s="41"/>
      <c r="HE719" s="41"/>
      <c r="HF719" s="37"/>
      <c r="HG719" s="37"/>
      <c r="HH719" s="43"/>
      <c r="HI719" s="43"/>
      <c r="HJ719" s="41"/>
      <c r="HK719" s="43"/>
      <c r="HL719" s="42"/>
      <c r="HM719" s="18"/>
      <c r="HN719" s="18"/>
      <c r="HO719" s="42"/>
      <c r="HP719" s="18"/>
      <c r="HQ719" s="18"/>
      <c r="HR719" s="19"/>
      <c r="HS719" s="43"/>
      <c r="HT719" s="42"/>
      <c r="HU719" s="41"/>
      <c r="HV719" s="41"/>
      <c r="HW719" s="19"/>
      <c r="HX719" s="43"/>
      <c r="HY719" s="19"/>
      <c r="HZ719" s="41"/>
      <c r="IA719" s="41"/>
      <c r="IB719" s="19"/>
    </row>
    <row r="720" spans="1:236" ht="15.5">
      <c r="A720" s="15">
        <v>30101</v>
      </c>
      <c r="B720" t="s">
        <v>825</v>
      </c>
      <c r="C720" t="s">
        <v>799</v>
      </c>
      <c r="D720">
        <v>0</v>
      </c>
      <c r="E720">
        <f t="shared" si="33"/>
        <v>1.6400000000000148</v>
      </c>
      <c r="F720">
        <f t="shared" si="34"/>
        <v>4.0000000000006253E-2</v>
      </c>
      <c r="G720">
        <f t="shared" si="35"/>
        <v>1E-3</v>
      </c>
      <c r="H720" t="s">
        <v>318</v>
      </c>
      <c r="I720" t="s">
        <v>99</v>
      </c>
      <c r="J720" t="s">
        <v>119</v>
      </c>
      <c r="K720" t="s">
        <v>101</v>
      </c>
      <c r="L720">
        <v>323</v>
      </c>
      <c r="M720">
        <v>1116</v>
      </c>
      <c r="N720">
        <v>2</v>
      </c>
      <c r="O720">
        <v>1E-4</v>
      </c>
      <c r="P720" s="15">
        <v>30101</v>
      </c>
      <c r="Q720">
        <v>56.4</v>
      </c>
      <c r="R720">
        <v>3.19</v>
      </c>
      <c r="S720">
        <v>15.4</v>
      </c>
      <c r="T720">
        <v>6.8</v>
      </c>
      <c r="U720">
        <v>0.1</v>
      </c>
      <c r="V720">
        <v>2.61</v>
      </c>
      <c r="W720">
        <v>4.75</v>
      </c>
      <c r="X720">
        <v>5.84</v>
      </c>
      <c r="Y720">
        <v>2.75</v>
      </c>
      <c r="Z720">
        <v>0</v>
      </c>
      <c r="AA720">
        <v>0.52</v>
      </c>
      <c r="AB720">
        <v>0</v>
      </c>
      <c r="AC720">
        <v>1.6</v>
      </c>
      <c r="AD720">
        <v>99.96</v>
      </c>
      <c r="AF720" s="15">
        <v>30101</v>
      </c>
      <c r="AG720">
        <v>52.07</v>
      </c>
      <c r="AH720">
        <v>1.61</v>
      </c>
      <c r="AI720">
        <v>2.06</v>
      </c>
      <c r="AJ720">
        <v>8.6</v>
      </c>
      <c r="AK720">
        <v>0.13</v>
      </c>
      <c r="AL720">
        <v>15.11</v>
      </c>
      <c r="AM720">
        <v>20.37</v>
      </c>
      <c r="AN720">
        <v>0.54</v>
      </c>
      <c r="AO720">
        <v>0</v>
      </c>
      <c r="AP720">
        <v>0.37</v>
      </c>
      <c r="AR720" s="38"/>
      <c r="AS720" s="38"/>
      <c r="AT720" s="38"/>
      <c r="AU720" s="38"/>
      <c r="AV720" s="38"/>
      <c r="AW720" s="38"/>
      <c r="AX720" s="38"/>
      <c r="AY720" s="38"/>
      <c r="AZ720" s="38"/>
      <c r="BA720" s="38"/>
      <c r="BB720" s="38"/>
      <c r="BC720" s="38"/>
      <c r="DJ720" s="17"/>
      <c r="EH720" s="17"/>
      <c r="EI720" s="17"/>
      <c r="EJ720" s="17"/>
      <c r="EK720" s="17"/>
      <c r="EL720" s="17"/>
      <c r="EM720" s="17"/>
      <c r="EN720" s="17"/>
      <c r="EQ720" s="17"/>
      <c r="ER720" s="17"/>
      <c r="ES720" s="17"/>
      <c r="ET720" s="17"/>
      <c r="EU720" s="17"/>
      <c r="FW720" s="40"/>
      <c r="FX720" s="40"/>
      <c r="FY720" s="40"/>
      <c r="FZ720" s="40"/>
      <c r="GA720" s="40"/>
      <c r="GB720" s="18"/>
      <c r="GC720" s="18"/>
      <c r="GD720" s="19"/>
      <c r="GE720" s="19"/>
      <c r="GF720" s="41"/>
      <c r="GG720" s="41"/>
      <c r="GH720" s="41"/>
      <c r="GI720" s="41"/>
      <c r="GJ720" s="41"/>
      <c r="GK720" s="41"/>
      <c r="GL720" s="41"/>
      <c r="GM720" s="41"/>
      <c r="GN720" s="41"/>
      <c r="GO720" s="41"/>
      <c r="GP720" s="41"/>
      <c r="GQ720" s="41"/>
      <c r="GR720" s="41"/>
      <c r="GS720" s="41"/>
      <c r="GT720" s="41"/>
      <c r="GU720" s="41"/>
      <c r="GV720" s="42"/>
      <c r="GW720" s="42"/>
      <c r="GX720" s="42"/>
      <c r="GY720" s="42"/>
      <c r="GZ720" s="41"/>
      <c r="HA720" s="41"/>
      <c r="HB720" s="41"/>
      <c r="HC720" s="41"/>
      <c r="HD720" s="41"/>
      <c r="HE720" s="41"/>
      <c r="HF720" s="37"/>
      <c r="HG720" s="37"/>
      <c r="HH720" s="43"/>
      <c r="HI720" s="43"/>
      <c r="HJ720" s="41"/>
      <c r="HK720" s="43"/>
      <c r="HL720" s="42"/>
      <c r="HM720" s="18"/>
      <c r="HN720" s="18"/>
      <c r="HO720" s="42"/>
      <c r="HP720" s="18"/>
      <c r="HQ720" s="18"/>
      <c r="HR720" s="19"/>
      <c r="HS720" s="43"/>
      <c r="HT720" s="42"/>
      <c r="HU720" s="41"/>
      <c r="HV720" s="41"/>
      <c r="HW720" s="19"/>
      <c r="HX720" s="43"/>
      <c r="HY720" s="19"/>
      <c r="HZ720" s="41"/>
      <c r="IA720" s="41"/>
      <c r="IB720" s="19"/>
    </row>
    <row r="721" spans="1:236" ht="15.5">
      <c r="A721" s="15">
        <v>30107</v>
      </c>
      <c r="B721" t="s">
        <v>826</v>
      </c>
      <c r="C721" t="s">
        <v>799</v>
      </c>
      <c r="D721">
        <v>0</v>
      </c>
      <c r="E721">
        <f t="shared" si="33"/>
        <v>1.0799999999999841</v>
      </c>
      <c r="F721">
        <f t="shared" si="34"/>
        <v>-0.35999999999999943</v>
      </c>
      <c r="G721">
        <f t="shared" si="35"/>
        <v>1E-3</v>
      </c>
      <c r="H721" t="s">
        <v>318</v>
      </c>
      <c r="I721" t="s">
        <v>99</v>
      </c>
      <c r="J721" t="s">
        <v>119</v>
      </c>
      <c r="K721" t="s">
        <v>101</v>
      </c>
      <c r="L721">
        <v>378</v>
      </c>
      <c r="M721">
        <v>1145</v>
      </c>
      <c r="N721">
        <v>2</v>
      </c>
      <c r="O721">
        <v>1E-4</v>
      </c>
      <c r="P721" s="15">
        <v>30107</v>
      </c>
      <c r="Q721">
        <v>60.2</v>
      </c>
      <c r="R721">
        <v>1.1599999999999999</v>
      </c>
      <c r="S721">
        <v>14.5</v>
      </c>
      <c r="T721">
        <v>6.82</v>
      </c>
      <c r="U721">
        <v>0.11</v>
      </c>
      <c r="V721">
        <v>3.43</v>
      </c>
      <c r="W721">
        <v>6.36</v>
      </c>
      <c r="X721">
        <v>4.2</v>
      </c>
      <c r="Y721">
        <v>1.84</v>
      </c>
      <c r="Z721">
        <v>0.02</v>
      </c>
      <c r="AA721">
        <v>0.28000000000000003</v>
      </c>
      <c r="AB721">
        <v>0</v>
      </c>
      <c r="AC721">
        <v>1.44</v>
      </c>
      <c r="AD721">
        <v>100.36</v>
      </c>
      <c r="AF721" s="15">
        <v>30107</v>
      </c>
      <c r="AG721">
        <v>52.52</v>
      </c>
      <c r="AH721">
        <v>0.5</v>
      </c>
      <c r="AI721">
        <v>1.75</v>
      </c>
      <c r="AJ721">
        <v>8.42</v>
      </c>
      <c r="AK721">
        <v>0.28000000000000003</v>
      </c>
      <c r="AL721">
        <v>17.350000000000001</v>
      </c>
      <c r="AM721">
        <v>17.579999999999998</v>
      </c>
      <c r="AN721">
        <v>0.37</v>
      </c>
      <c r="AO721">
        <v>0</v>
      </c>
      <c r="AP721">
        <v>0.93</v>
      </c>
      <c r="AR721" s="38"/>
      <c r="AS721" s="38"/>
      <c r="AT721" s="38"/>
      <c r="AU721" s="38"/>
      <c r="AV721" s="38"/>
      <c r="AW721" s="38"/>
      <c r="AX721" s="38"/>
      <c r="AY721" s="38"/>
      <c r="AZ721" s="38"/>
      <c r="BA721" s="38"/>
      <c r="BB721" s="38"/>
      <c r="BC721" s="38"/>
      <c r="DJ721" s="17"/>
      <c r="EH721" s="17"/>
      <c r="EI721" s="17"/>
      <c r="EJ721" s="17"/>
      <c r="EK721" s="17"/>
      <c r="EL721" s="17"/>
      <c r="EM721" s="17"/>
      <c r="EN721" s="17"/>
      <c r="EQ721" s="17"/>
      <c r="ER721" s="17"/>
      <c r="ES721" s="17"/>
      <c r="ET721" s="17"/>
      <c r="EU721" s="17"/>
      <c r="FW721" s="40"/>
      <c r="FX721" s="40"/>
      <c r="FY721" s="40"/>
      <c r="FZ721" s="40"/>
      <c r="GA721" s="40"/>
      <c r="GB721" s="18"/>
      <c r="GC721" s="18"/>
      <c r="GD721" s="19"/>
      <c r="GE721" s="19"/>
      <c r="GF721" s="41"/>
      <c r="GG721" s="41"/>
      <c r="GH721" s="41"/>
      <c r="GI721" s="41"/>
      <c r="GJ721" s="41"/>
      <c r="GK721" s="41"/>
      <c r="GL721" s="41"/>
      <c r="GM721" s="41"/>
      <c r="GN721" s="41"/>
      <c r="GO721" s="41"/>
      <c r="GP721" s="41"/>
      <c r="GQ721" s="41"/>
      <c r="GR721" s="41"/>
      <c r="GS721" s="41"/>
      <c r="GT721" s="41"/>
      <c r="GU721" s="41"/>
      <c r="GV721" s="42"/>
      <c r="GW721" s="42"/>
      <c r="GX721" s="42"/>
      <c r="GY721" s="42"/>
      <c r="GZ721" s="41"/>
      <c r="HA721" s="41"/>
      <c r="HB721" s="41"/>
      <c r="HC721" s="41"/>
      <c r="HD721" s="41"/>
      <c r="HE721" s="41"/>
      <c r="HF721" s="37"/>
      <c r="HG721" s="37"/>
      <c r="HH721" s="43"/>
      <c r="HI721" s="43"/>
      <c r="HJ721" s="41"/>
      <c r="HK721" s="43"/>
      <c r="HL721" s="42"/>
      <c r="HM721" s="18"/>
      <c r="HN721" s="18"/>
      <c r="HO721" s="42"/>
      <c r="HP721" s="18"/>
      <c r="HQ721" s="18"/>
      <c r="HR721" s="19"/>
      <c r="HS721" s="43"/>
      <c r="HT721" s="42"/>
      <c r="HU721" s="41"/>
      <c r="HV721" s="41"/>
      <c r="HW721" s="19"/>
      <c r="HX721" s="43"/>
      <c r="HY721" s="19"/>
      <c r="HZ721" s="41"/>
      <c r="IA721" s="41"/>
      <c r="IB721" s="19"/>
    </row>
    <row r="722" spans="1:236" ht="15.5">
      <c r="A722" s="15">
        <v>30112</v>
      </c>
      <c r="B722" t="s">
        <v>827</v>
      </c>
      <c r="C722" t="s">
        <v>799</v>
      </c>
      <c r="D722">
        <v>0</v>
      </c>
      <c r="E722">
        <f t="shared" si="33"/>
        <v>2.3700000000000045</v>
      </c>
      <c r="F722">
        <f t="shared" si="34"/>
        <v>0.18999999999999773</v>
      </c>
      <c r="G722">
        <f t="shared" si="35"/>
        <v>1E-3</v>
      </c>
      <c r="H722" t="s">
        <v>318</v>
      </c>
      <c r="I722" t="s">
        <v>99</v>
      </c>
      <c r="J722" t="s">
        <v>119</v>
      </c>
      <c r="K722" t="s">
        <v>101</v>
      </c>
      <c r="L722">
        <v>378</v>
      </c>
      <c r="M722">
        <v>1145</v>
      </c>
      <c r="N722">
        <v>2</v>
      </c>
      <c r="O722">
        <v>1E-4</v>
      </c>
      <c r="P722" s="15">
        <v>30112</v>
      </c>
      <c r="Q722">
        <v>52.16</v>
      </c>
      <c r="R722">
        <v>3.09</v>
      </c>
      <c r="S722">
        <v>13.05</v>
      </c>
      <c r="T722">
        <v>11.71</v>
      </c>
      <c r="U722">
        <v>0.22</v>
      </c>
      <c r="V722">
        <v>4.45</v>
      </c>
      <c r="W722">
        <v>8.52</v>
      </c>
      <c r="X722">
        <v>2.81</v>
      </c>
      <c r="Y722">
        <v>1.25</v>
      </c>
      <c r="Z722">
        <v>0.03</v>
      </c>
      <c r="AA722">
        <v>0.34</v>
      </c>
      <c r="AB722">
        <v>0</v>
      </c>
      <c r="AC722">
        <v>2.1800000000000002</v>
      </c>
      <c r="AD722">
        <v>99.81</v>
      </c>
      <c r="AF722" s="15">
        <v>30112</v>
      </c>
      <c r="AG722">
        <v>49.95</v>
      </c>
      <c r="AH722">
        <v>1.07</v>
      </c>
      <c r="AI722">
        <v>2.85</v>
      </c>
      <c r="AJ722">
        <v>10.41</v>
      </c>
      <c r="AK722">
        <v>0.25</v>
      </c>
      <c r="AL722">
        <v>16.14</v>
      </c>
      <c r="AM722">
        <v>17.97</v>
      </c>
      <c r="AN722">
        <v>0.23</v>
      </c>
      <c r="AO722">
        <v>0</v>
      </c>
      <c r="AP722">
        <v>0.21</v>
      </c>
      <c r="AR722" s="38"/>
      <c r="AS722" s="38"/>
      <c r="AT722" s="38"/>
      <c r="AU722" s="38"/>
      <c r="AV722" s="38"/>
      <c r="AW722" s="38"/>
      <c r="AX722" s="38"/>
      <c r="AY722" s="38"/>
      <c r="AZ722" s="38"/>
      <c r="BA722" s="38"/>
      <c r="BB722" s="38"/>
      <c r="BC722" s="38"/>
      <c r="DJ722" s="17"/>
      <c r="EH722" s="17"/>
      <c r="EI722" s="17"/>
      <c r="EJ722" s="17"/>
      <c r="EK722" s="17"/>
      <c r="EL722" s="17"/>
      <c r="EM722" s="17"/>
      <c r="EN722" s="17"/>
      <c r="EQ722" s="17"/>
      <c r="ER722" s="17"/>
      <c r="ES722" s="17"/>
      <c r="ET722" s="17"/>
      <c r="EU722" s="17"/>
      <c r="FW722" s="40"/>
      <c r="FX722" s="40"/>
      <c r="FY722" s="40"/>
      <c r="FZ722" s="40"/>
      <c r="GA722" s="40"/>
      <c r="GB722" s="18"/>
      <c r="GC722" s="18"/>
      <c r="GD722" s="19"/>
      <c r="GE722" s="19"/>
      <c r="GF722" s="41"/>
      <c r="GG722" s="41"/>
      <c r="GH722" s="41"/>
      <c r="GI722" s="41"/>
      <c r="GJ722" s="41"/>
      <c r="GK722" s="41"/>
      <c r="GL722" s="41"/>
      <c r="GM722" s="41"/>
      <c r="GN722" s="41"/>
      <c r="GO722" s="41"/>
      <c r="GP722" s="41"/>
      <c r="GQ722" s="41"/>
      <c r="GR722" s="41"/>
      <c r="GS722" s="41"/>
      <c r="GT722" s="41"/>
      <c r="GU722" s="41"/>
      <c r="GV722" s="42"/>
      <c r="GW722" s="42"/>
      <c r="GX722" s="42"/>
      <c r="GY722" s="42"/>
      <c r="GZ722" s="41"/>
      <c r="HA722" s="41"/>
      <c r="HB722" s="41"/>
      <c r="HC722" s="41"/>
      <c r="HD722" s="41"/>
      <c r="HE722" s="41"/>
      <c r="HF722" s="37"/>
      <c r="HG722" s="37"/>
      <c r="HH722" s="43"/>
      <c r="HI722" s="43"/>
      <c r="HJ722" s="41"/>
      <c r="HK722" s="43"/>
      <c r="HL722" s="42"/>
      <c r="HM722" s="18"/>
      <c r="HN722" s="18"/>
      <c r="HO722" s="42"/>
      <c r="HP722" s="18"/>
      <c r="HQ722" s="18"/>
      <c r="HR722" s="19"/>
      <c r="HS722" s="43"/>
      <c r="HT722" s="42"/>
      <c r="HU722" s="41"/>
      <c r="HV722" s="41"/>
      <c r="HW722" s="19"/>
      <c r="HX722" s="43"/>
      <c r="HY722" s="19"/>
      <c r="HZ722" s="41"/>
      <c r="IA722" s="41"/>
      <c r="IB722" s="19"/>
    </row>
    <row r="723" spans="1:236" ht="15.5">
      <c r="A723" s="15">
        <v>30113</v>
      </c>
      <c r="B723" t="s">
        <v>828</v>
      </c>
      <c r="C723" t="s">
        <v>799</v>
      </c>
      <c r="D723">
        <v>0</v>
      </c>
      <c r="E723">
        <f t="shared" si="33"/>
        <v>3.1300000000000239</v>
      </c>
      <c r="F723">
        <f t="shared" si="34"/>
        <v>0.59999999999999432</v>
      </c>
      <c r="G723">
        <f t="shared" si="35"/>
        <v>1E-3</v>
      </c>
      <c r="H723" t="s">
        <v>318</v>
      </c>
      <c r="I723" t="s">
        <v>99</v>
      </c>
      <c r="J723" t="s">
        <v>119</v>
      </c>
      <c r="K723" t="s">
        <v>101</v>
      </c>
      <c r="L723">
        <v>354</v>
      </c>
      <c r="M723">
        <v>1378</v>
      </c>
      <c r="N723">
        <v>2</v>
      </c>
      <c r="O723">
        <v>1E-4</v>
      </c>
      <c r="P723" s="15">
        <v>30113</v>
      </c>
      <c r="Q723">
        <v>52.04</v>
      </c>
      <c r="R723">
        <v>3.67</v>
      </c>
      <c r="S723">
        <v>11.87</v>
      </c>
      <c r="T723">
        <v>13.09</v>
      </c>
      <c r="U723">
        <v>0.22</v>
      </c>
      <c r="V723">
        <v>3.63</v>
      </c>
      <c r="W723">
        <v>7.74</v>
      </c>
      <c r="X723">
        <v>2.75</v>
      </c>
      <c r="Y723">
        <v>1.46</v>
      </c>
      <c r="Z723">
        <v>0.02</v>
      </c>
      <c r="AA723">
        <v>0.38</v>
      </c>
      <c r="AB723">
        <v>0</v>
      </c>
      <c r="AC723">
        <v>2.5299999999999998</v>
      </c>
      <c r="AD723">
        <v>99.4</v>
      </c>
      <c r="AF723" s="15">
        <v>30113</v>
      </c>
      <c r="AG723">
        <v>49.98</v>
      </c>
      <c r="AH723">
        <v>1.8</v>
      </c>
      <c r="AI723">
        <v>4.0999999999999996</v>
      </c>
      <c r="AJ723">
        <v>12.86</v>
      </c>
      <c r="AK723">
        <v>0.25</v>
      </c>
      <c r="AL723">
        <v>15.23</v>
      </c>
      <c r="AM723">
        <v>15.46</v>
      </c>
      <c r="AN723">
        <v>0.27</v>
      </c>
      <c r="AO723">
        <v>0</v>
      </c>
      <c r="AP723">
        <v>0.31</v>
      </c>
      <c r="AR723" s="38"/>
      <c r="AS723" s="38"/>
      <c r="AT723" s="38"/>
      <c r="AU723" s="38"/>
      <c r="AV723" s="38"/>
      <c r="AW723" s="38"/>
      <c r="AX723" s="38"/>
      <c r="AY723" s="38"/>
      <c r="AZ723" s="38"/>
      <c r="BA723" s="38"/>
      <c r="BB723" s="38"/>
      <c r="BC723" s="38"/>
      <c r="DJ723" s="17"/>
      <c r="EH723" s="17"/>
      <c r="EI723" s="17"/>
      <c r="EJ723" s="17"/>
      <c r="EK723" s="17"/>
      <c r="EL723" s="17"/>
      <c r="EM723" s="17"/>
      <c r="EN723" s="17"/>
      <c r="EQ723" s="17"/>
      <c r="ER723" s="17"/>
      <c r="ES723" s="17"/>
      <c r="ET723" s="17"/>
      <c r="EU723" s="17"/>
      <c r="FW723" s="40"/>
      <c r="FX723" s="40"/>
      <c r="FY723" s="40"/>
      <c r="FZ723" s="40"/>
      <c r="GA723" s="40"/>
      <c r="GB723" s="18"/>
      <c r="GC723" s="18"/>
      <c r="GD723" s="19"/>
      <c r="GE723" s="19"/>
      <c r="GF723" s="41"/>
      <c r="GG723" s="41"/>
      <c r="GH723" s="41"/>
      <c r="GI723" s="41"/>
      <c r="GJ723" s="41"/>
      <c r="GK723" s="41"/>
      <c r="GL723" s="41"/>
      <c r="GM723" s="41"/>
      <c r="GN723" s="41"/>
      <c r="GO723" s="41"/>
      <c r="GP723" s="41"/>
      <c r="GQ723" s="41"/>
      <c r="GR723" s="41"/>
      <c r="GS723" s="41"/>
      <c r="GT723" s="41"/>
      <c r="GU723" s="41"/>
      <c r="GV723" s="42"/>
      <c r="GW723" s="42"/>
      <c r="GX723" s="42"/>
      <c r="GY723" s="42"/>
      <c r="GZ723" s="41"/>
      <c r="HA723" s="41"/>
      <c r="HB723" s="41"/>
      <c r="HC723" s="41"/>
      <c r="HD723" s="41"/>
      <c r="HE723" s="41"/>
      <c r="HF723" s="37"/>
      <c r="HG723" s="37"/>
      <c r="HH723" s="43"/>
      <c r="HI723" s="43"/>
      <c r="HJ723" s="41"/>
      <c r="HK723" s="43"/>
      <c r="HL723" s="42"/>
      <c r="HM723" s="18"/>
      <c r="HN723" s="18"/>
      <c r="HO723" s="42"/>
      <c r="HP723" s="18"/>
      <c r="HQ723" s="18"/>
      <c r="HR723" s="19"/>
      <c r="HS723" s="43"/>
      <c r="HT723" s="42"/>
      <c r="HU723" s="41"/>
      <c r="HV723" s="41"/>
      <c r="HW723" s="19"/>
      <c r="HX723" s="43"/>
      <c r="HY723" s="19"/>
      <c r="HZ723" s="41"/>
      <c r="IA723" s="41"/>
      <c r="IB723" s="19"/>
    </row>
    <row r="724" spans="1:236" ht="15.5">
      <c r="A724" s="15">
        <v>30114</v>
      </c>
      <c r="B724" t="s">
        <v>829</v>
      </c>
      <c r="C724" t="s">
        <v>799</v>
      </c>
      <c r="D724">
        <v>0</v>
      </c>
      <c r="E724">
        <f t="shared" si="33"/>
        <v>3.2400000000000091</v>
      </c>
      <c r="F724">
        <f t="shared" si="34"/>
        <v>0.92000000000000171</v>
      </c>
      <c r="G724">
        <f t="shared" si="35"/>
        <v>1E-3</v>
      </c>
      <c r="H724" t="s">
        <v>318</v>
      </c>
      <c r="I724" t="s">
        <v>99</v>
      </c>
      <c r="J724" t="s">
        <v>119</v>
      </c>
      <c r="K724" t="s">
        <v>101</v>
      </c>
      <c r="L724">
        <v>323</v>
      </c>
      <c r="M724">
        <v>1116</v>
      </c>
      <c r="N724">
        <v>2</v>
      </c>
      <c r="O724">
        <v>1E-4</v>
      </c>
      <c r="P724" s="15">
        <v>30114</v>
      </c>
      <c r="Q724">
        <v>52.37</v>
      </c>
      <c r="R724">
        <v>3.28</v>
      </c>
      <c r="S724">
        <v>13.13</v>
      </c>
      <c r="T724">
        <v>10.99</v>
      </c>
      <c r="U724">
        <v>0.17</v>
      </c>
      <c r="V724">
        <v>2.93</v>
      </c>
      <c r="W724">
        <v>6.99</v>
      </c>
      <c r="X724">
        <v>3.94</v>
      </c>
      <c r="Y724">
        <v>2.2400000000000002</v>
      </c>
      <c r="Z724">
        <v>0</v>
      </c>
      <c r="AA724">
        <v>0.72</v>
      </c>
      <c r="AB724">
        <v>0</v>
      </c>
      <c r="AC724">
        <v>2.3199999999999998</v>
      </c>
      <c r="AD724">
        <v>99.08</v>
      </c>
      <c r="AF724" s="15">
        <v>30114</v>
      </c>
      <c r="AG724">
        <v>51.88</v>
      </c>
      <c r="AH724">
        <v>0.97</v>
      </c>
      <c r="AI724">
        <v>3.56</v>
      </c>
      <c r="AJ724">
        <v>12.46</v>
      </c>
      <c r="AK724">
        <v>0.32</v>
      </c>
      <c r="AL724">
        <v>13.82</v>
      </c>
      <c r="AM724">
        <v>17.04</v>
      </c>
      <c r="AN724">
        <v>0.61</v>
      </c>
      <c r="AO724">
        <v>0</v>
      </c>
      <c r="AP724">
        <v>0</v>
      </c>
      <c r="AR724" s="38"/>
      <c r="AS724" s="38"/>
      <c r="AT724" s="38"/>
      <c r="AU724" s="38"/>
      <c r="AV724" s="38"/>
      <c r="AW724" s="38"/>
      <c r="AX724" s="38"/>
      <c r="AY724" s="38"/>
      <c r="AZ724" s="38"/>
      <c r="BA724" s="38"/>
      <c r="BB724" s="38"/>
      <c r="BC724" s="38"/>
      <c r="DJ724" s="17"/>
      <c r="EH724" s="17"/>
      <c r="EI724" s="17"/>
      <c r="EJ724" s="17"/>
      <c r="EK724" s="17"/>
      <c r="EL724" s="17"/>
      <c r="EM724" s="17"/>
      <c r="EN724" s="17"/>
      <c r="EQ724" s="17"/>
      <c r="ER724" s="17"/>
      <c r="ES724" s="17"/>
      <c r="ET724" s="17"/>
      <c r="EU724" s="17"/>
      <c r="FW724" s="40"/>
      <c r="FX724" s="40"/>
      <c r="FY724" s="40"/>
      <c r="FZ724" s="40"/>
      <c r="GA724" s="40"/>
      <c r="GB724" s="18"/>
      <c r="GC724" s="18"/>
      <c r="GD724" s="19"/>
      <c r="GE724" s="19"/>
      <c r="GF724" s="41"/>
      <c r="GG724" s="41"/>
      <c r="GH724" s="41"/>
      <c r="GI724" s="41"/>
      <c r="GJ724" s="41"/>
      <c r="GK724" s="41"/>
      <c r="GL724" s="41"/>
      <c r="GM724" s="41"/>
      <c r="GN724" s="41"/>
      <c r="GO724" s="41"/>
      <c r="GP724" s="41"/>
      <c r="GQ724" s="41"/>
      <c r="GR724" s="41"/>
      <c r="GS724" s="41"/>
      <c r="GT724" s="41"/>
      <c r="GU724" s="41"/>
      <c r="GV724" s="42"/>
      <c r="GW724" s="42"/>
      <c r="GX724" s="42"/>
      <c r="GY724" s="42"/>
      <c r="GZ724" s="41"/>
      <c r="HA724" s="41"/>
      <c r="HB724" s="41"/>
      <c r="HC724" s="41"/>
      <c r="HD724" s="41"/>
      <c r="HE724" s="41"/>
      <c r="HF724" s="37"/>
      <c r="HG724" s="37"/>
      <c r="HH724" s="43"/>
      <c r="HI724" s="43"/>
      <c r="HJ724" s="41"/>
      <c r="HK724" s="43"/>
      <c r="HL724" s="42"/>
      <c r="HM724" s="18"/>
      <c r="HN724" s="18"/>
      <c r="HO724" s="42"/>
      <c r="HP724" s="18"/>
      <c r="HQ724" s="18"/>
      <c r="HR724" s="19"/>
      <c r="HS724" s="43"/>
      <c r="HT724" s="42"/>
      <c r="HU724" s="41"/>
      <c r="HV724" s="41"/>
      <c r="HW724" s="19"/>
      <c r="HX724" s="43"/>
      <c r="HY724" s="19"/>
      <c r="HZ724" s="41"/>
      <c r="IA724" s="41"/>
      <c r="IB724" s="19"/>
    </row>
    <row r="725" spans="1:236" ht="15.5">
      <c r="A725" s="15">
        <v>30115</v>
      </c>
      <c r="B725" t="s">
        <v>830</v>
      </c>
      <c r="C725" t="s">
        <v>799</v>
      </c>
      <c r="D725">
        <v>0</v>
      </c>
      <c r="E725">
        <f t="shared" si="33"/>
        <v>1.8800000000000097</v>
      </c>
      <c r="F725">
        <f t="shared" si="34"/>
        <v>-1.0000000000005116E-2</v>
      </c>
      <c r="G725">
        <f t="shared" si="35"/>
        <v>1E-3</v>
      </c>
      <c r="H725" t="s">
        <v>318</v>
      </c>
      <c r="I725" t="s">
        <v>99</v>
      </c>
      <c r="J725" t="s">
        <v>119</v>
      </c>
      <c r="K725" t="s">
        <v>101</v>
      </c>
      <c r="L725">
        <v>804</v>
      </c>
      <c r="M725">
        <v>1092.5</v>
      </c>
      <c r="N725">
        <v>2</v>
      </c>
      <c r="O725">
        <v>1E-4</v>
      </c>
      <c r="P725" s="15">
        <v>30115</v>
      </c>
      <c r="Q725">
        <v>57.87</v>
      </c>
      <c r="R725">
        <v>2.5299999999999998</v>
      </c>
      <c r="S725">
        <v>13.56</v>
      </c>
      <c r="T725">
        <v>8.98</v>
      </c>
      <c r="U725">
        <v>0.16</v>
      </c>
      <c r="V725">
        <v>2.2999999999999998</v>
      </c>
      <c r="W725">
        <v>5.41</v>
      </c>
      <c r="X725">
        <v>4.01</v>
      </c>
      <c r="Y725">
        <v>2.5299999999999998</v>
      </c>
      <c r="Z725">
        <v>0</v>
      </c>
      <c r="AA725">
        <v>0.77</v>
      </c>
      <c r="AB725">
        <v>0</v>
      </c>
      <c r="AC725">
        <v>1.89</v>
      </c>
      <c r="AD725">
        <v>100.01</v>
      </c>
      <c r="AF725" s="15">
        <v>30115</v>
      </c>
      <c r="AG725">
        <v>51.14</v>
      </c>
      <c r="AH725">
        <v>0.96</v>
      </c>
      <c r="AI725">
        <v>2.42</v>
      </c>
      <c r="AJ725">
        <v>15</v>
      </c>
      <c r="AK725">
        <v>0.27</v>
      </c>
      <c r="AL725">
        <v>13.69</v>
      </c>
      <c r="AM725">
        <v>15.69</v>
      </c>
      <c r="AN725">
        <v>0.42</v>
      </c>
      <c r="AO725">
        <v>0</v>
      </c>
      <c r="AP725">
        <v>0</v>
      </c>
      <c r="AR725" s="38"/>
      <c r="AS725" s="38"/>
      <c r="AT725" s="38"/>
      <c r="AU725" s="38"/>
      <c r="AV725" s="38"/>
      <c r="AW725" s="38"/>
      <c r="AX725" s="38"/>
      <c r="AY725" s="38"/>
      <c r="AZ725" s="38"/>
      <c r="BA725" s="38"/>
      <c r="BB725" s="38"/>
      <c r="BC725" s="38"/>
      <c r="DJ725" s="17"/>
      <c r="EH725" s="17"/>
      <c r="EI725" s="17"/>
      <c r="EJ725" s="17"/>
      <c r="EK725" s="17"/>
      <c r="EL725" s="17"/>
      <c r="EM725" s="17"/>
      <c r="EN725" s="17"/>
      <c r="EQ725" s="17"/>
      <c r="ER725" s="17"/>
      <c r="ES725" s="17"/>
      <c r="ET725" s="17"/>
      <c r="EU725" s="17"/>
      <c r="FW725" s="40"/>
      <c r="FX725" s="40"/>
      <c r="FY725" s="40"/>
      <c r="FZ725" s="40"/>
      <c r="GA725" s="40"/>
      <c r="GB725" s="18"/>
      <c r="GC725" s="18"/>
      <c r="GD725" s="19"/>
      <c r="GE725" s="19"/>
      <c r="GF725" s="41"/>
      <c r="GG725" s="41"/>
      <c r="GH725" s="41"/>
      <c r="GI725" s="41"/>
      <c r="GJ725" s="41"/>
      <c r="GK725" s="41"/>
      <c r="GL725" s="41"/>
      <c r="GM725" s="41"/>
      <c r="GN725" s="41"/>
      <c r="GO725" s="41"/>
      <c r="GP725" s="41"/>
      <c r="GQ725" s="41"/>
      <c r="GR725" s="41"/>
      <c r="GS725" s="41"/>
      <c r="GT725" s="41"/>
      <c r="GU725" s="41"/>
      <c r="GV725" s="42"/>
      <c r="GW725" s="42"/>
      <c r="GX725" s="42"/>
      <c r="GY725" s="42"/>
      <c r="GZ725" s="41"/>
      <c r="HA725" s="41"/>
      <c r="HB725" s="41"/>
      <c r="HC725" s="41"/>
      <c r="HD725" s="41"/>
      <c r="HE725" s="41"/>
      <c r="HF725" s="37"/>
      <c r="HG725" s="37"/>
      <c r="HH725" s="43"/>
      <c r="HI725" s="43"/>
      <c r="HJ725" s="41"/>
      <c r="HK725" s="43"/>
      <c r="HL725" s="42"/>
      <c r="HM725" s="18"/>
      <c r="HN725" s="18"/>
      <c r="HO725" s="42"/>
      <c r="HP725" s="18"/>
      <c r="HQ725" s="18"/>
      <c r="HR725" s="19"/>
      <c r="HS725" s="43"/>
      <c r="HT725" s="42"/>
      <c r="HU725" s="41"/>
      <c r="HV725" s="41"/>
      <c r="HW725" s="19"/>
      <c r="HX725" s="43"/>
      <c r="HY725" s="19"/>
      <c r="HZ725" s="41"/>
      <c r="IA725" s="41"/>
      <c r="IB725" s="19"/>
    </row>
    <row r="726" spans="1:236" ht="15.5">
      <c r="A726" s="15">
        <v>30120</v>
      </c>
      <c r="B726" t="s">
        <v>831</v>
      </c>
      <c r="C726" t="s">
        <v>799</v>
      </c>
      <c r="D726">
        <v>0</v>
      </c>
      <c r="E726">
        <f t="shared" si="33"/>
        <v>2.9700000000000131</v>
      </c>
      <c r="F726">
        <f t="shared" si="34"/>
        <v>0.15999999999999659</v>
      </c>
      <c r="G726">
        <f t="shared" si="35"/>
        <v>1E-3</v>
      </c>
      <c r="H726" t="s">
        <v>318</v>
      </c>
      <c r="I726" t="s">
        <v>99</v>
      </c>
      <c r="J726" t="s">
        <v>119</v>
      </c>
      <c r="K726" t="s">
        <v>101</v>
      </c>
      <c r="L726">
        <v>354</v>
      </c>
      <c r="M726">
        <v>1137</v>
      </c>
      <c r="N726">
        <v>2</v>
      </c>
      <c r="O726">
        <v>1E-4</v>
      </c>
      <c r="P726" s="15">
        <v>30120</v>
      </c>
      <c r="Q726">
        <v>50.73</v>
      </c>
      <c r="R726">
        <v>4.3499999999999996</v>
      </c>
      <c r="S726">
        <v>11.28</v>
      </c>
      <c r="T726">
        <v>13.77</v>
      </c>
      <c r="U726">
        <v>0.25</v>
      </c>
      <c r="V726">
        <v>3.78</v>
      </c>
      <c r="W726">
        <v>8.23</v>
      </c>
      <c r="X726">
        <v>3.13</v>
      </c>
      <c r="Y726">
        <v>0.82</v>
      </c>
      <c r="Z726">
        <v>0.05</v>
      </c>
      <c r="AA726">
        <v>0.64</v>
      </c>
      <c r="AB726">
        <v>0</v>
      </c>
      <c r="AC726">
        <v>2.81</v>
      </c>
      <c r="AD726">
        <v>99.84</v>
      </c>
      <c r="AF726" s="15">
        <v>30120</v>
      </c>
      <c r="AG726">
        <v>50.1</v>
      </c>
      <c r="AH726">
        <v>1.03</v>
      </c>
      <c r="AI726">
        <v>4.04</v>
      </c>
      <c r="AJ726">
        <v>10.94</v>
      </c>
      <c r="AK726">
        <v>0.25</v>
      </c>
      <c r="AL726">
        <v>14.09</v>
      </c>
      <c r="AM726">
        <v>19.3</v>
      </c>
      <c r="AN726">
        <v>0.3</v>
      </c>
      <c r="AO726">
        <v>0</v>
      </c>
      <c r="AP726">
        <v>0.28000000000000003</v>
      </c>
      <c r="AR726" s="38"/>
      <c r="AS726" s="38"/>
      <c r="AT726" s="38"/>
      <c r="AU726" s="38"/>
      <c r="AV726" s="38"/>
      <c r="AW726" s="38"/>
      <c r="AX726" s="38"/>
      <c r="AY726" s="38"/>
      <c r="AZ726" s="38"/>
      <c r="BA726" s="38"/>
      <c r="BB726" s="38"/>
      <c r="BC726" s="38"/>
      <c r="DJ726" s="17"/>
      <c r="EH726" s="17"/>
      <c r="EI726" s="17"/>
      <c r="EJ726" s="17"/>
      <c r="EK726" s="17"/>
      <c r="EL726" s="17"/>
      <c r="EM726" s="17"/>
      <c r="EN726" s="17"/>
      <c r="EQ726" s="17"/>
      <c r="ER726" s="17"/>
      <c r="ES726" s="17"/>
      <c r="ET726" s="17"/>
      <c r="EU726" s="17"/>
      <c r="FW726" s="40"/>
      <c r="FX726" s="40"/>
      <c r="FY726" s="40"/>
      <c r="FZ726" s="40"/>
      <c r="GA726" s="40"/>
      <c r="GB726" s="18"/>
      <c r="GC726" s="18"/>
      <c r="GD726" s="19"/>
      <c r="GE726" s="19"/>
      <c r="GF726" s="41"/>
      <c r="GG726" s="41"/>
      <c r="GH726" s="41"/>
      <c r="GI726" s="41"/>
      <c r="GJ726" s="41"/>
      <c r="GK726" s="41"/>
      <c r="GL726" s="41"/>
      <c r="GM726" s="41"/>
      <c r="GN726" s="41"/>
      <c r="GO726" s="41"/>
      <c r="GP726" s="41"/>
      <c r="GQ726" s="41"/>
      <c r="GR726" s="41"/>
      <c r="GS726" s="41"/>
      <c r="GT726" s="41"/>
      <c r="GU726" s="41"/>
      <c r="GV726" s="42"/>
      <c r="GW726" s="42"/>
      <c r="GX726" s="42"/>
      <c r="GY726" s="42"/>
      <c r="GZ726" s="41"/>
      <c r="HA726" s="41"/>
      <c r="HB726" s="41"/>
      <c r="HC726" s="41"/>
      <c r="HD726" s="41"/>
      <c r="HE726" s="41"/>
      <c r="HF726" s="37"/>
      <c r="HG726" s="37"/>
      <c r="HH726" s="43"/>
      <c r="HI726" s="43"/>
      <c r="HJ726" s="41"/>
      <c r="HK726" s="43"/>
      <c r="HL726" s="42"/>
      <c r="HM726" s="18"/>
      <c r="HN726" s="18"/>
      <c r="HO726" s="42"/>
      <c r="HP726" s="18"/>
      <c r="HQ726" s="18"/>
      <c r="HR726" s="19"/>
      <c r="HS726" s="43"/>
      <c r="HT726" s="42"/>
      <c r="HU726" s="41"/>
      <c r="HV726" s="41"/>
      <c r="HW726" s="19"/>
      <c r="HX726" s="43"/>
      <c r="HY726" s="19"/>
      <c r="HZ726" s="41"/>
      <c r="IA726" s="41"/>
      <c r="IB726" s="19"/>
    </row>
    <row r="727" spans="1:236" ht="15.5">
      <c r="A727" s="15">
        <v>30121</v>
      </c>
      <c r="B727" t="s">
        <v>832</v>
      </c>
      <c r="C727" t="s">
        <v>799</v>
      </c>
      <c r="D727">
        <v>0</v>
      </c>
      <c r="E727">
        <f t="shared" si="33"/>
        <v>2.7200000000000131</v>
      </c>
      <c r="F727">
        <f t="shared" si="34"/>
        <v>1.0100000000000051</v>
      </c>
      <c r="G727">
        <f t="shared" si="35"/>
        <v>1E-3</v>
      </c>
      <c r="H727" t="s">
        <v>318</v>
      </c>
      <c r="I727" t="s">
        <v>99</v>
      </c>
      <c r="J727" t="s">
        <v>119</v>
      </c>
      <c r="K727" t="s">
        <v>101</v>
      </c>
      <c r="L727">
        <v>507</v>
      </c>
      <c r="M727">
        <v>1160</v>
      </c>
      <c r="N727">
        <v>2</v>
      </c>
      <c r="O727">
        <v>1E-4</v>
      </c>
      <c r="P727" s="15">
        <v>30121</v>
      </c>
      <c r="Q727">
        <v>47.32</v>
      </c>
      <c r="R727">
        <v>1.49</v>
      </c>
      <c r="S727">
        <v>16.39</v>
      </c>
      <c r="T727">
        <v>8.2200000000000006</v>
      </c>
      <c r="U727">
        <v>0.19</v>
      </c>
      <c r="V727">
        <v>4.96</v>
      </c>
      <c r="W727">
        <v>10.78</v>
      </c>
      <c r="X727">
        <v>2.35</v>
      </c>
      <c r="Y727">
        <v>4.34</v>
      </c>
      <c r="Z727">
        <v>0.03</v>
      </c>
      <c r="AA727">
        <v>1.21</v>
      </c>
      <c r="AB727">
        <v>0</v>
      </c>
      <c r="AC727">
        <v>1.71</v>
      </c>
      <c r="AD727">
        <v>98.99</v>
      </c>
      <c r="AF727" s="15">
        <v>30121</v>
      </c>
      <c r="AG727">
        <v>48.91</v>
      </c>
      <c r="AH727">
        <v>1.06</v>
      </c>
      <c r="AI727">
        <v>4.9800000000000004</v>
      </c>
      <c r="AJ727">
        <v>5.56</v>
      </c>
      <c r="AK727">
        <v>0.21</v>
      </c>
      <c r="AL727">
        <v>14.22</v>
      </c>
      <c r="AM727">
        <v>22.6</v>
      </c>
      <c r="AN727">
        <v>0.22</v>
      </c>
      <c r="AO727">
        <v>0</v>
      </c>
      <c r="AP727">
        <v>0.04</v>
      </c>
      <c r="AR727" s="38"/>
      <c r="AS727" s="38"/>
      <c r="AT727" s="38"/>
      <c r="AU727" s="38"/>
      <c r="AV727" s="38"/>
      <c r="AW727" s="38"/>
      <c r="AX727" s="38"/>
      <c r="AY727" s="38"/>
      <c r="AZ727" s="38"/>
      <c r="BA727" s="38"/>
      <c r="BB727" s="38"/>
      <c r="BC727" s="38"/>
      <c r="DJ727" s="17"/>
      <c r="EH727" s="17"/>
      <c r="EI727" s="17"/>
      <c r="EJ727" s="17"/>
      <c r="EK727" s="17"/>
      <c r="EL727" s="17"/>
      <c r="EM727" s="17"/>
      <c r="EN727" s="17"/>
      <c r="EQ727" s="17"/>
      <c r="ER727" s="17"/>
      <c r="ES727" s="17"/>
      <c r="ET727" s="17"/>
      <c r="EU727" s="17"/>
      <c r="FW727" s="40"/>
      <c r="FX727" s="40"/>
      <c r="FY727" s="40"/>
      <c r="FZ727" s="40"/>
      <c r="GA727" s="40"/>
      <c r="GB727" s="18"/>
      <c r="GC727" s="18"/>
      <c r="GD727" s="19"/>
      <c r="GE727" s="19"/>
      <c r="GF727" s="41"/>
      <c r="GG727" s="41"/>
      <c r="GH727" s="41"/>
      <c r="GI727" s="41"/>
      <c r="GJ727" s="41"/>
      <c r="GK727" s="41"/>
      <c r="GL727" s="41"/>
      <c r="GM727" s="41"/>
      <c r="GN727" s="41"/>
      <c r="GO727" s="41"/>
      <c r="GP727" s="41"/>
      <c r="GQ727" s="41"/>
      <c r="GR727" s="41"/>
      <c r="GS727" s="41"/>
      <c r="GT727" s="41"/>
      <c r="GU727" s="41"/>
      <c r="GV727" s="42"/>
      <c r="GW727" s="42"/>
      <c r="GX727" s="42"/>
      <c r="GY727" s="42"/>
      <c r="GZ727" s="41"/>
      <c r="HA727" s="41"/>
      <c r="HB727" s="41"/>
      <c r="HC727" s="41"/>
      <c r="HD727" s="41"/>
      <c r="HE727" s="41"/>
      <c r="HF727" s="37"/>
      <c r="HG727" s="37"/>
      <c r="HH727" s="43"/>
      <c r="HI727" s="43"/>
      <c r="HJ727" s="41"/>
      <c r="HK727" s="43"/>
      <c r="HL727" s="42"/>
      <c r="HM727" s="18"/>
      <c r="HN727" s="18"/>
      <c r="HO727" s="42"/>
      <c r="HP727" s="18"/>
      <c r="HQ727" s="18"/>
      <c r="HR727" s="19"/>
      <c r="HS727" s="43"/>
      <c r="HT727" s="42"/>
      <c r="HU727" s="41"/>
      <c r="HV727" s="41"/>
      <c r="HW727" s="19"/>
      <c r="HX727" s="43"/>
      <c r="HY727" s="19"/>
      <c r="HZ727" s="41"/>
      <c r="IA727" s="41"/>
      <c r="IB727" s="19"/>
    </row>
    <row r="728" spans="1:236" ht="15.5">
      <c r="A728" s="15">
        <v>30124</v>
      </c>
      <c r="B728" t="s">
        <v>833</v>
      </c>
      <c r="C728" t="s">
        <v>799</v>
      </c>
      <c r="D728">
        <v>0</v>
      </c>
      <c r="E728">
        <f t="shared" si="33"/>
        <v>-0.15000000000000568</v>
      </c>
      <c r="F728">
        <f t="shared" si="34"/>
        <v>-1.230000000000004</v>
      </c>
      <c r="G728">
        <f t="shared" si="35"/>
        <v>1E-3</v>
      </c>
      <c r="H728" t="s">
        <v>318</v>
      </c>
      <c r="I728" t="s">
        <v>99</v>
      </c>
      <c r="J728" t="s">
        <v>119</v>
      </c>
      <c r="K728" t="s">
        <v>101</v>
      </c>
      <c r="L728">
        <v>239</v>
      </c>
      <c r="M728">
        <v>1072</v>
      </c>
      <c r="N728">
        <v>2</v>
      </c>
      <c r="O728">
        <v>1E-4</v>
      </c>
      <c r="P728" s="15">
        <v>30124</v>
      </c>
      <c r="Q728">
        <v>52.17</v>
      </c>
      <c r="R728">
        <v>1.44</v>
      </c>
      <c r="S728">
        <v>20.98</v>
      </c>
      <c r="T728">
        <v>5.14</v>
      </c>
      <c r="U728">
        <v>0.1</v>
      </c>
      <c r="V728">
        <v>3.11</v>
      </c>
      <c r="W728">
        <v>6.44</v>
      </c>
      <c r="X728">
        <v>9.44</v>
      </c>
      <c r="Y728">
        <v>0.9</v>
      </c>
      <c r="Z728">
        <v>0</v>
      </c>
      <c r="AA728">
        <v>0.43</v>
      </c>
      <c r="AB728">
        <v>0</v>
      </c>
      <c r="AC728">
        <v>1.08</v>
      </c>
      <c r="AD728">
        <v>101.23</v>
      </c>
      <c r="AF728" s="15">
        <v>30124</v>
      </c>
      <c r="AG728">
        <v>51.54</v>
      </c>
      <c r="AH728">
        <v>0.94</v>
      </c>
      <c r="AI728">
        <v>2.5099999999999998</v>
      </c>
      <c r="AJ728">
        <v>5.23</v>
      </c>
      <c r="AK728">
        <v>0.08</v>
      </c>
      <c r="AL728">
        <v>14.85</v>
      </c>
      <c r="AM728">
        <v>23.37</v>
      </c>
      <c r="AN728">
        <v>0.75</v>
      </c>
      <c r="AO728">
        <v>0</v>
      </c>
      <c r="AP728">
        <v>0.06</v>
      </c>
      <c r="AR728" s="38"/>
      <c r="AS728" s="38"/>
      <c r="AT728" s="38"/>
      <c r="AU728" s="38"/>
      <c r="AV728" s="38"/>
      <c r="AW728" s="38"/>
      <c r="AX728" s="38"/>
      <c r="AY728" s="38"/>
      <c r="AZ728" s="38"/>
      <c r="BA728" s="38"/>
      <c r="BB728" s="38"/>
      <c r="BC728" s="38"/>
      <c r="DJ728" s="17"/>
      <c r="EH728" s="17"/>
      <c r="EI728" s="17"/>
      <c r="EJ728" s="17"/>
      <c r="EK728" s="17"/>
      <c r="EL728" s="17"/>
      <c r="EM728" s="17"/>
      <c r="EN728" s="17"/>
      <c r="EQ728" s="17"/>
      <c r="ER728" s="17"/>
      <c r="ES728" s="17"/>
      <c r="ET728" s="17"/>
      <c r="EU728" s="17"/>
      <c r="FW728" s="40"/>
      <c r="FX728" s="40"/>
      <c r="FY728" s="40"/>
      <c r="FZ728" s="40"/>
      <c r="GA728" s="40"/>
      <c r="GB728" s="18"/>
      <c r="GC728" s="18"/>
      <c r="GD728" s="19"/>
      <c r="GE728" s="19"/>
      <c r="GF728" s="41"/>
      <c r="GG728" s="41"/>
      <c r="GH728" s="41"/>
      <c r="GI728" s="41"/>
      <c r="GJ728" s="41"/>
      <c r="GK728" s="41"/>
      <c r="GL728" s="41"/>
      <c r="GM728" s="41"/>
      <c r="GN728" s="41"/>
      <c r="GO728" s="41"/>
      <c r="GP728" s="41"/>
      <c r="GQ728" s="41"/>
      <c r="GR728" s="41"/>
      <c r="GS728" s="41"/>
      <c r="GT728" s="41"/>
      <c r="GU728" s="41"/>
      <c r="GV728" s="42"/>
      <c r="GW728" s="42"/>
      <c r="GX728" s="42"/>
      <c r="GY728" s="42"/>
      <c r="GZ728" s="41"/>
      <c r="HA728" s="41"/>
      <c r="HB728" s="41"/>
      <c r="HC728" s="41"/>
      <c r="HD728" s="41"/>
      <c r="HE728" s="41"/>
      <c r="HF728" s="37"/>
      <c r="HG728" s="37"/>
      <c r="HH728" s="43"/>
      <c r="HI728" s="43"/>
      <c r="HJ728" s="41"/>
      <c r="HK728" s="43"/>
      <c r="HL728" s="42"/>
      <c r="HM728" s="18"/>
      <c r="HN728" s="18"/>
      <c r="HO728" s="42"/>
      <c r="HP728" s="18"/>
      <c r="HQ728" s="18"/>
      <c r="HR728" s="19"/>
      <c r="HS728" s="43"/>
      <c r="HT728" s="42"/>
      <c r="HU728" s="41"/>
      <c r="HV728" s="41"/>
      <c r="HW728" s="19"/>
      <c r="HX728" s="43"/>
      <c r="HY728" s="19"/>
      <c r="HZ728" s="41"/>
      <c r="IA728" s="41"/>
      <c r="IB728" s="19"/>
    </row>
    <row r="729" spans="1:236" ht="15.5">
      <c r="A729" s="15">
        <v>1719</v>
      </c>
      <c r="B729" t="s">
        <v>834</v>
      </c>
      <c r="C729" t="s">
        <v>835</v>
      </c>
      <c r="D729">
        <v>0</v>
      </c>
      <c r="E729">
        <f t="shared" si="33"/>
        <v>1.0000000000019327E-2</v>
      </c>
      <c r="F729">
        <f t="shared" si="34"/>
        <v>100</v>
      </c>
      <c r="G729">
        <f t="shared" si="35"/>
        <v>15</v>
      </c>
      <c r="H729" t="s">
        <v>54</v>
      </c>
      <c r="I729" t="s">
        <v>105</v>
      </c>
      <c r="J729" t="s">
        <v>181</v>
      </c>
      <c r="K729" t="s">
        <v>101</v>
      </c>
      <c r="L729">
        <v>24</v>
      </c>
      <c r="M729">
        <v>1400</v>
      </c>
      <c r="N729">
        <v>0</v>
      </c>
      <c r="O729">
        <v>1.5</v>
      </c>
      <c r="P729" s="15">
        <v>1719</v>
      </c>
      <c r="Q729">
        <v>49.13</v>
      </c>
      <c r="R729">
        <v>0.47</v>
      </c>
      <c r="S729">
        <v>8.82</v>
      </c>
      <c r="T729">
        <v>9.14</v>
      </c>
      <c r="U729">
        <v>0</v>
      </c>
      <c r="V729">
        <v>17.440000000000001</v>
      </c>
      <c r="W729">
        <v>13.07</v>
      </c>
      <c r="X729">
        <v>0.8</v>
      </c>
      <c r="Y729">
        <v>0.27</v>
      </c>
      <c r="Z729">
        <v>0.85</v>
      </c>
      <c r="AA729">
        <v>0</v>
      </c>
      <c r="AB729">
        <v>0</v>
      </c>
      <c r="AC729">
        <v>0</v>
      </c>
      <c r="AD729">
        <v>0</v>
      </c>
      <c r="AF729" s="15">
        <v>1719</v>
      </c>
      <c r="AG729">
        <v>55.86</v>
      </c>
      <c r="AH729">
        <v>0.04</v>
      </c>
      <c r="AI729">
        <v>1.33</v>
      </c>
      <c r="AJ729">
        <v>5.14</v>
      </c>
      <c r="AK729">
        <v>0</v>
      </c>
      <c r="AL729">
        <v>29.41</v>
      </c>
      <c r="AM729">
        <v>6.74</v>
      </c>
      <c r="AN729">
        <v>0.14000000000000001</v>
      </c>
      <c r="AO729">
        <v>0</v>
      </c>
      <c r="AP729">
        <v>1.6</v>
      </c>
      <c r="AR729" s="38"/>
      <c r="AS729" s="38"/>
      <c r="AT729" s="38"/>
      <c r="AU729" s="38"/>
      <c r="AV729" s="38"/>
      <c r="AW729" s="38"/>
      <c r="AX729" s="38"/>
      <c r="AY729" s="38"/>
      <c r="AZ729" s="38"/>
      <c r="BA729" s="38"/>
      <c r="BB729" s="38"/>
      <c r="BC729" s="38"/>
      <c r="DJ729" s="17"/>
      <c r="EH729" s="17"/>
      <c r="EI729" s="17"/>
      <c r="EJ729" s="17"/>
      <c r="EK729" s="17"/>
      <c r="EL729" s="17"/>
      <c r="EM729" s="17"/>
      <c r="EN729" s="17"/>
      <c r="EQ729" s="17"/>
      <c r="ER729" s="17"/>
      <c r="ES729" s="17"/>
      <c r="ET729" s="17"/>
      <c r="EU729" s="17"/>
      <c r="FW729" s="40"/>
      <c r="FX729" s="40"/>
      <c r="FY729" s="40"/>
      <c r="FZ729" s="40"/>
      <c r="GA729" s="40"/>
      <c r="GB729" s="18"/>
      <c r="GC729" s="18"/>
      <c r="GD729" s="19"/>
      <c r="GE729" s="19"/>
      <c r="GF729" s="41"/>
      <c r="GG729" s="41"/>
      <c r="GH729" s="41"/>
      <c r="GI729" s="41"/>
      <c r="GJ729" s="41"/>
      <c r="GK729" s="41"/>
      <c r="GL729" s="41"/>
      <c r="GM729" s="41"/>
      <c r="GN729" s="41"/>
      <c r="GO729" s="41"/>
      <c r="GP729" s="41"/>
      <c r="GQ729" s="41"/>
      <c r="GR729" s="41"/>
      <c r="GS729" s="41"/>
      <c r="GT729" s="41"/>
      <c r="GU729" s="41"/>
      <c r="GV729" s="42"/>
      <c r="GW729" s="42"/>
      <c r="GX729" s="42"/>
      <c r="GY729" s="42"/>
      <c r="GZ729" s="41"/>
      <c r="HA729" s="41"/>
      <c r="HB729" s="41"/>
      <c r="HC729" s="41"/>
      <c r="HD729" s="41"/>
      <c r="HE729" s="41"/>
      <c r="HF729" s="37"/>
      <c r="HG729" s="37"/>
      <c r="HH729" s="43"/>
      <c r="HI729" s="43"/>
      <c r="HJ729" s="41"/>
      <c r="HK729" s="43"/>
      <c r="HL729" s="42"/>
      <c r="HM729" s="18"/>
      <c r="HN729" s="18"/>
      <c r="HO729" s="42"/>
      <c r="HP729" s="18"/>
      <c r="HQ729" s="18"/>
      <c r="HR729" s="19"/>
      <c r="HS729" s="43"/>
      <c r="HT729" s="42"/>
      <c r="HU729" s="41"/>
      <c r="HV729" s="41"/>
      <c r="HW729" s="19"/>
      <c r="HX729" s="43"/>
      <c r="HY729" s="19"/>
      <c r="HZ729" s="41"/>
      <c r="IA729" s="41"/>
      <c r="IB729" s="19"/>
    </row>
    <row r="730" spans="1:236" ht="15.5">
      <c r="A730" s="15">
        <v>181</v>
      </c>
      <c r="B730" t="s">
        <v>836</v>
      </c>
      <c r="C730" t="s">
        <v>837</v>
      </c>
      <c r="D730">
        <v>0</v>
      </c>
      <c r="E730">
        <f t="shared" si="33"/>
        <v>-0.24000000000000909</v>
      </c>
      <c r="F730">
        <f t="shared" si="34"/>
        <v>-0.23999999999999488</v>
      </c>
      <c r="G730">
        <f t="shared" si="35"/>
        <v>10</v>
      </c>
      <c r="H730" t="s">
        <v>220</v>
      </c>
      <c r="I730" t="s">
        <v>105</v>
      </c>
      <c r="J730" t="s">
        <v>181</v>
      </c>
      <c r="K730" t="s">
        <v>101</v>
      </c>
      <c r="L730">
        <v>72</v>
      </c>
      <c r="M730">
        <v>1330</v>
      </c>
      <c r="N730">
        <v>5</v>
      </c>
      <c r="O730">
        <v>1</v>
      </c>
      <c r="P730" s="15">
        <v>181</v>
      </c>
      <c r="Q730">
        <v>50.68</v>
      </c>
      <c r="R730">
        <v>0.15</v>
      </c>
      <c r="S730">
        <v>12.27</v>
      </c>
      <c r="T730">
        <v>6.49</v>
      </c>
      <c r="U730">
        <v>0.12</v>
      </c>
      <c r="V730">
        <v>15.03</v>
      </c>
      <c r="W730">
        <v>13.65</v>
      </c>
      <c r="X730">
        <v>0.62</v>
      </c>
      <c r="Y730">
        <v>0.17</v>
      </c>
      <c r="Z730">
        <v>1.06</v>
      </c>
      <c r="AA730">
        <v>0</v>
      </c>
      <c r="AB730">
        <v>0</v>
      </c>
      <c r="AC730">
        <v>0</v>
      </c>
      <c r="AD730">
        <v>100.24</v>
      </c>
      <c r="AF730" s="15">
        <v>181</v>
      </c>
      <c r="AG730">
        <v>52.69</v>
      </c>
      <c r="AH730">
        <v>0.05</v>
      </c>
      <c r="AI730">
        <v>3.65</v>
      </c>
      <c r="AJ730">
        <v>3.74</v>
      </c>
      <c r="AK730">
        <v>0.12</v>
      </c>
      <c r="AL730">
        <v>22.82</v>
      </c>
      <c r="AM730">
        <v>14.56</v>
      </c>
      <c r="AN730">
        <v>0.12</v>
      </c>
      <c r="AO730">
        <v>0</v>
      </c>
      <c r="AP730">
        <v>2.11</v>
      </c>
      <c r="AR730" s="38"/>
      <c r="AS730" s="38"/>
      <c r="AT730" s="38"/>
      <c r="AU730" s="38"/>
      <c r="AV730" s="38"/>
      <c r="AW730" s="38"/>
      <c r="AX730" s="38"/>
      <c r="AY730" s="38"/>
      <c r="AZ730" s="38"/>
      <c r="BA730" s="38"/>
      <c r="BB730" s="38"/>
      <c r="BC730" s="38"/>
      <c r="DJ730" s="17"/>
      <c r="EH730" s="17"/>
      <c r="EI730" s="17"/>
      <c r="EJ730" s="17"/>
      <c r="EK730" s="17"/>
      <c r="EL730" s="17"/>
      <c r="EM730" s="17"/>
      <c r="EN730" s="17"/>
      <c r="EQ730" s="17"/>
      <c r="ER730" s="17"/>
      <c r="ES730" s="17"/>
      <c r="ET730" s="17"/>
      <c r="EU730" s="17"/>
      <c r="FW730" s="40"/>
      <c r="FX730" s="40"/>
      <c r="FY730" s="40"/>
      <c r="FZ730" s="40"/>
      <c r="GA730" s="40"/>
      <c r="GB730" s="18"/>
      <c r="GC730" s="18"/>
      <c r="GD730" s="19"/>
      <c r="GE730" s="19"/>
      <c r="GF730" s="41"/>
      <c r="GG730" s="41"/>
      <c r="GH730" s="41"/>
      <c r="GI730" s="41"/>
      <c r="GJ730" s="41"/>
      <c r="GK730" s="41"/>
      <c r="GL730" s="41"/>
      <c r="GM730" s="41"/>
      <c r="GN730" s="41"/>
      <c r="GO730" s="41"/>
      <c r="GP730" s="41"/>
      <c r="GQ730" s="41"/>
      <c r="GR730" s="41"/>
      <c r="GS730" s="41"/>
      <c r="GT730" s="41"/>
      <c r="GU730" s="41"/>
      <c r="GV730" s="42"/>
      <c r="GW730" s="42"/>
      <c r="GX730" s="42"/>
      <c r="GY730" s="42"/>
      <c r="GZ730" s="41"/>
      <c r="HA730" s="41"/>
      <c r="HB730" s="41"/>
      <c r="HC730" s="41"/>
      <c r="HD730" s="41"/>
      <c r="HE730" s="41"/>
      <c r="HF730" s="37"/>
      <c r="HG730" s="37"/>
      <c r="HH730" s="43"/>
      <c r="HI730" s="43"/>
      <c r="HJ730" s="41"/>
      <c r="HK730" s="43"/>
      <c r="HL730" s="42"/>
      <c r="HM730" s="18"/>
      <c r="HN730" s="18"/>
      <c r="HO730" s="42"/>
      <c r="HP730" s="18"/>
      <c r="HQ730" s="18"/>
      <c r="HR730" s="19"/>
      <c r="HS730" s="43"/>
      <c r="HT730" s="42"/>
      <c r="HU730" s="41"/>
      <c r="HV730" s="41"/>
      <c r="HW730" s="19"/>
      <c r="HX730" s="43"/>
      <c r="HY730" s="19"/>
      <c r="HZ730" s="41"/>
      <c r="IA730" s="41"/>
      <c r="IB730" s="19"/>
    </row>
    <row r="731" spans="1:236" ht="15.5">
      <c r="A731" s="15">
        <v>182</v>
      </c>
      <c r="B731" t="s">
        <v>838</v>
      </c>
      <c r="C731" t="s">
        <v>837</v>
      </c>
      <c r="D731">
        <v>0</v>
      </c>
      <c r="E731">
        <f t="shared" si="33"/>
        <v>0.6600000000000108</v>
      </c>
      <c r="F731">
        <f t="shared" si="34"/>
        <v>0.65999999999999659</v>
      </c>
      <c r="G731">
        <f t="shared" si="35"/>
        <v>10</v>
      </c>
      <c r="H731" t="s">
        <v>220</v>
      </c>
      <c r="I731" t="s">
        <v>105</v>
      </c>
      <c r="J731" t="s">
        <v>181</v>
      </c>
      <c r="K731" t="s">
        <v>101</v>
      </c>
      <c r="L731">
        <v>120</v>
      </c>
      <c r="M731">
        <v>1315</v>
      </c>
      <c r="N731">
        <v>5</v>
      </c>
      <c r="O731">
        <v>1</v>
      </c>
      <c r="P731" s="15">
        <v>182</v>
      </c>
      <c r="Q731">
        <v>50.33</v>
      </c>
      <c r="R731">
        <v>0.24</v>
      </c>
      <c r="S731">
        <v>14.16</v>
      </c>
      <c r="T731">
        <v>6.43</v>
      </c>
      <c r="U731">
        <v>0.12</v>
      </c>
      <c r="V731">
        <v>13</v>
      </c>
      <c r="W731">
        <v>13.32</v>
      </c>
      <c r="X731">
        <v>0.86</v>
      </c>
      <c r="Y731">
        <v>0.31</v>
      </c>
      <c r="Z731">
        <v>0.56999999999999995</v>
      </c>
      <c r="AA731">
        <v>0</v>
      </c>
      <c r="AB731">
        <v>0</v>
      </c>
      <c r="AC731">
        <v>0</v>
      </c>
      <c r="AD731">
        <v>99.34</v>
      </c>
      <c r="AF731" s="15">
        <v>182</v>
      </c>
      <c r="AG731">
        <v>52.94</v>
      </c>
      <c r="AH731">
        <v>0</v>
      </c>
      <c r="AI731">
        <v>3.88</v>
      </c>
      <c r="AJ731">
        <v>3.58</v>
      </c>
      <c r="AK731">
        <v>0.13</v>
      </c>
      <c r="AL731">
        <v>21.54</v>
      </c>
      <c r="AM731">
        <v>15.46</v>
      </c>
      <c r="AN731">
        <v>0.17</v>
      </c>
      <c r="AO731">
        <v>0</v>
      </c>
      <c r="AP731">
        <v>1.76</v>
      </c>
      <c r="AR731" s="38"/>
      <c r="AS731" s="38"/>
      <c r="AT731" s="38"/>
      <c r="AU731" s="38"/>
      <c r="AV731" s="38"/>
      <c r="AW731" s="38"/>
      <c r="AX731" s="38"/>
      <c r="AY731" s="38"/>
      <c r="AZ731" s="38"/>
      <c r="BA731" s="38"/>
      <c r="BB731" s="38"/>
      <c r="BC731" s="38"/>
      <c r="DJ731" s="17"/>
      <c r="EH731" s="17"/>
      <c r="EI731" s="17"/>
      <c r="EJ731" s="17"/>
      <c r="EK731" s="17"/>
      <c r="EL731" s="17"/>
      <c r="EM731" s="17"/>
      <c r="EN731" s="17"/>
      <c r="EQ731" s="17"/>
      <c r="ER731" s="17"/>
      <c r="ES731" s="17"/>
      <c r="ET731" s="17"/>
      <c r="EU731" s="17"/>
      <c r="FW731" s="40"/>
      <c r="FX731" s="40"/>
      <c r="FY731" s="40"/>
      <c r="FZ731" s="40"/>
      <c r="GA731" s="40"/>
      <c r="GB731" s="18"/>
      <c r="GC731" s="18"/>
      <c r="GD731" s="19"/>
      <c r="GE731" s="19"/>
      <c r="GF731" s="41"/>
      <c r="GG731" s="41"/>
      <c r="GH731" s="41"/>
      <c r="GI731" s="41"/>
      <c r="GJ731" s="41"/>
      <c r="GK731" s="41"/>
      <c r="GL731" s="41"/>
      <c r="GM731" s="41"/>
      <c r="GN731" s="41"/>
      <c r="GO731" s="41"/>
      <c r="GP731" s="41"/>
      <c r="GQ731" s="41"/>
      <c r="GR731" s="41"/>
      <c r="GS731" s="41"/>
      <c r="GT731" s="41"/>
      <c r="GU731" s="41"/>
      <c r="GV731" s="42"/>
      <c r="GW731" s="42"/>
      <c r="GX731" s="42"/>
      <c r="GY731" s="42"/>
      <c r="GZ731" s="41"/>
      <c r="HA731" s="41"/>
      <c r="HB731" s="41"/>
      <c r="HC731" s="41"/>
      <c r="HD731" s="41"/>
      <c r="HE731" s="41"/>
      <c r="HF731" s="37"/>
      <c r="HG731" s="37"/>
      <c r="HH731" s="43"/>
      <c r="HI731" s="43"/>
      <c r="HJ731" s="41"/>
      <c r="HK731" s="43"/>
      <c r="HL731" s="42"/>
      <c r="HM731" s="18"/>
      <c r="HN731" s="18"/>
      <c r="HO731" s="42"/>
      <c r="HP731" s="18"/>
      <c r="HQ731" s="18"/>
      <c r="HR731" s="19"/>
      <c r="HS731" s="43"/>
      <c r="HT731" s="42"/>
      <c r="HU731" s="41"/>
      <c r="HV731" s="41"/>
      <c r="HW731" s="19"/>
      <c r="HX731" s="43"/>
      <c r="HY731" s="19"/>
      <c r="HZ731" s="41"/>
      <c r="IA731" s="41"/>
      <c r="IB731" s="19"/>
    </row>
    <row r="732" spans="1:236" ht="15.5">
      <c r="A732" s="15">
        <v>183</v>
      </c>
      <c r="B732" t="s">
        <v>839</v>
      </c>
      <c r="C732" t="s">
        <v>837</v>
      </c>
      <c r="D732">
        <v>0</v>
      </c>
      <c r="E732">
        <f t="shared" si="33"/>
        <v>1.0800000000000125</v>
      </c>
      <c r="F732">
        <f t="shared" si="34"/>
        <v>1.0799999999999983</v>
      </c>
      <c r="G732">
        <f t="shared" si="35"/>
        <v>10</v>
      </c>
      <c r="H732" t="s">
        <v>220</v>
      </c>
      <c r="I732" t="s">
        <v>105</v>
      </c>
      <c r="J732" t="s">
        <v>181</v>
      </c>
      <c r="K732" t="s">
        <v>101</v>
      </c>
      <c r="L732">
        <v>97.5</v>
      </c>
      <c r="M732">
        <v>1300</v>
      </c>
      <c r="N732">
        <v>5</v>
      </c>
      <c r="O732">
        <v>1</v>
      </c>
      <c r="P732" s="15">
        <v>183</v>
      </c>
      <c r="Q732">
        <v>50.75</v>
      </c>
      <c r="R732">
        <v>0.28000000000000003</v>
      </c>
      <c r="S732">
        <v>16.100000000000001</v>
      </c>
      <c r="T732">
        <v>5.39</v>
      </c>
      <c r="U732">
        <v>0.11</v>
      </c>
      <c r="V732">
        <v>11.11</v>
      </c>
      <c r="W732">
        <v>12.93</v>
      </c>
      <c r="X732">
        <v>1.38</v>
      </c>
      <c r="Y732">
        <v>0.45</v>
      </c>
      <c r="Z732">
        <v>0.42</v>
      </c>
      <c r="AA732">
        <v>0</v>
      </c>
      <c r="AB732">
        <v>0</v>
      </c>
      <c r="AC732">
        <v>0</v>
      </c>
      <c r="AD732">
        <v>98.92</v>
      </c>
      <c r="AF732" s="15">
        <v>183</v>
      </c>
      <c r="AG732">
        <v>51.95</v>
      </c>
      <c r="AH732">
        <v>0.06</v>
      </c>
      <c r="AI732">
        <v>4.66</v>
      </c>
      <c r="AJ732">
        <v>3.54</v>
      </c>
      <c r="AK732">
        <v>0.1</v>
      </c>
      <c r="AL732">
        <v>20.69</v>
      </c>
      <c r="AM732">
        <v>16.690000000000001</v>
      </c>
      <c r="AN732">
        <v>0.22</v>
      </c>
      <c r="AO732">
        <v>0</v>
      </c>
      <c r="AP732">
        <v>1.51</v>
      </c>
      <c r="AR732" s="38"/>
      <c r="AS732" s="38"/>
      <c r="AT732" s="38"/>
      <c r="AU732" s="38"/>
      <c r="AV732" s="38"/>
      <c r="AW732" s="38"/>
      <c r="AX732" s="38"/>
      <c r="AY732" s="38"/>
      <c r="AZ732" s="38"/>
      <c r="BA732" s="38"/>
      <c r="BB732" s="38"/>
      <c r="BC732" s="38"/>
      <c r="DJ732" s="17"/>
      <c r="EH732" s="17"/>
      <c r="EI732" s="17"/>
      <c r="EJ732" s="17"/>
      <c r="EK732" s="17"/>
      <c r="EL732" s="17"/>
      <c r="EM732" s="17"/>
      <c r="EN732" s="17"/>
      <c r="EQ732" s="17"/>
      <c r="ER732" s="17"/>
      <c r="ES732" s="17"/>
      <c r="ET732" s="17"/>
      <c r="EU732" s="17"/>
      <c r="FW732" s="40"/>
      <c r="FX732" s="40"/>
      <c r="FY732" s="40"/>
      <c r="FZ732" s="40"/>
      <c r="GA732" s="40"/>
      <c r="GB732" s="18"/>
      <c r="GC732" s="18"/>
      <c r="GD732" s="19"/>
      <c r="GE732" s="19"/>
      <c r="GF732" s="41"/>
      <c r="GG732" s="41"/>
      <c r="GH732" s="41"/>
      <c r="GI732" s="41"/>
      <c r="GJ732" s="41"/>
      <c r="GK732" s="41"/>
      <c r="GL732" s="41"/>
      <c r="GM732" s="41"/>
      <c r="GN732" s="41"/>
      <c r="GO732" s="41"/>
      <c r="GP732" s="41"/>
      <c r="GQ732" s="41"/>
      <c r="GR732" s="41"/>
      <c r="GS732" s="41"/>
      <c r="GT732" s="41"/>
      <c r="GU732" s="41"/>
      <c r="GV732" s="42"/>
      <c r="GW732" s="42"/>
      <c r="GX732" s="42"/>
      <c r="GY732" s="42"/>
      <c r="GZ732" s="41"/>
      <c r="HA732" s="41"/>
      <c r="HB732" s="41"/>
      <c r="HC732" s="41"/>
      <c r="HD732" s="41"/>
      <c r="HE732" s="41"/>
      <c r="HF732" s="37"/>
      <c r="HG732" s="37"/>
      <c r="HH732" s="43"/>
      <c r="HI732" s="43"/>
      <c r="HJ732" s="41"/>
      <c r="HK732" s="43"/>
      <c r="HL732" s="42"/>
      <c r="HM732" s="18"/>
      <c r="HN732" s="18"/>
      <c r="HO732" s="42"/>
      <c r="HP732" s="18"/>
      <c r="HQ732" s="18"/>
      <c r="HR732" s="19"/>
      <c r="HS732" s="43"/>
      <c r="HT732" s="42"/>
      <c r="HU732" s="41"/>
      <c r="HV732" s="41"/>
      <c r="HW732" s="19"/>
      <c r="HX732" s="43"/>
      <c r="HY732" s="19"/>
      <c r="HZ732" s="41"/>
      <c r="IA732" s="41"/>
      <c r="IB732" s="19"/>
    </row>
    <row r="733" spans="1:236" ht="15.5">
      <c r="A733" s="15">
        <v>184</v>
      </c>
      <c r="B733" t="s">
        <v>840</v>
      </c>
      <c r="C733" t="s">
        <v>837</v>
      </c>
      <c r="D733">
        <v>0</v>
      </c>
      <c r="E733">
        <f t="shared" si="33"/>
        <v>-0.52999999999998693</v>
      </c>
      <c r="F733">
        <f t="shared" si="34"/>
        <v>-0.53000000000000114</v>
      </c>
      <c r="G733">
        <f t="shared" si="35"/>
        <v>10</v>
      </c>
      <c r="H733" t="s">
        <v>220</v>
      </c>
      <c r="I733" t="s">
        <v>105</v>
      </c>
      <c r="J733" t="s">
        <v>181</v>
      </c>
      <c r="K733" t="s">
        <v>101</v>
      </c>
      <c r="L733">
        <v>96</v>
      </c>
      <c r="M733">
        <v>1285</v>
      </c>
      <c r="N733">
        <v>5</v>
      </c>
      <c r="O733">
        <v>1</v>
      </c>
      <c r="P733" s="15">
        <v>184</v>
      </c>
      <c r="Q733">
        <v>50.3</v>
      </c>
      <c r="R733">
        <v>0.3</v>
      </c>
      <c r="S733">
        <v>17.420000000000002</v>
      </c>
      <c r="T733">
        <v>5.85</v>
      </c>
      <c r="U733">
        <v>0.11</v>
      </c>
      <c r="V733">
        <v>11.51</v>
      </c>
      <c r="W733">
        <v>12.4</v>
      </c>
      <c r="X733">
        <v>1.49</v>
      </c>
      <c r="Y733">
        <v>0.82</v>
      </c>
      <c r="Z733">
        <v>0.33</v>
      </c>
      <c r="AA733">
        <v>0</v>
      </c>
      <c r="AB733">
        <v>0</v>
      </c>
      <c r="AC733">
        <v>0</v>
      </c>
      <c r="AD733">
        <v>100.53</v>
      </c>
      <c r="AF733" s="15">
        <v>184</v>
      </c>
      <c r="AG733">
        <v>52.62</v>
      </c>
      <c r="AH733">
        <v>0</v>
      </c>
      <c r="AI733">
        <v>5.05</v>
      </c>
      <c r="AJ733">
        <v>3.14</v>
      </c>
      <c r="AK733">
        <v>0.11</v>
      </c>
      <c r="AL733">
        <v>20.2</v>
      </c>
      <c r="AM733">
        <v>17.170000000000002</v>
      </c>
      <c r="AN733">
        <v>0.24</v>
      </c>
      <c r="AO733">
        <v>0</v>
      </c>
      <c r="AP733">
        <v>1.57</v>
      </c>
      <c r="AR733" s="38"/>
      <c r="AS733" s="38"/>
      <c r="AT733" s="38"/>
      <c r="AU733" s="38"/>
      <c r="AV733" s="38"/>
      <c r="AW733" s="38"/>
      <c r="AX733" s="38"/>
      <c r="AY733" s="38"/>
      <c r="AZ733" s="38"/>
      <c r="BA733" s="38"/>
      <c r="BB733" s="38"/>
      <c r="BC733" s="38"/>
      <c r="DJ733" s="17"/>
      <c r="EH733" s="17"/>
      <c r="EI733" s="17"/>
      <c r="EJ733" s="17"/>
      <c r="EK733" s="17"/>
      <c r="EL733" s="17"/>
      <c r="EM733" s="17"/>
      <c r="EN733" s="17"/>
      <c r="EQ733" s="17"/>
      <c r="ER733" s="17"/>
      <c r="ES733" s="17"/>
      <c r="ET733" s="17"/>
      <c r="EU733" s="17"/>
      <c r="FW733" s="40"/>
      <c r="FX733" s="40"/>
      <c r="FY733" s="40"/>
      <c r="FZ733" s="40"/>
      <c r="GA733" s="40"/>
      <c r="GB733" s="18"/>
      <c r="GC733" s="18"/>
      <c r="GD733" s="19"/>
      <c r="GE733" s="19"/>
      <c r="GF733" s="41"/>
      <c r="GG733" s="41"/>
      <c r="GH733" s="41"/>
      <c r="GI733" s="41"/>
      <c r="GJ733" s="41"/>
      <c r="GK733" s="41"/>
      <c r="GL733" s="41"/>
      <c r="GM733" s="41"/>
      <c r="GN733" s="41"/>
      <c r="GO733" s="41"/>
      <c r="GP733" s="41"/>
      <c r="GQ733" s="41"/>
      <c r="GR733" s="41"/>
      <c r="GS733" s="41"/>
      <c r="GT733" s="41"/>
      <c r="GU733" s="41"/>
      <c r="GV733" s="42"/>
      <c r="GW733" s="42"/>
      <c r="GX733" s="42"/>
      <c r="GY733" s="42"/>
      <c r="GZ733" s="41"/>
      <c r="HA733" s="41"/>
      <c r="HB733" s="41"/>
      <c r="HC733" s="41"/>
      <c r="HD733" s="41"/>
      <c r="HE733" s="41"/>
      <c r="HF733" s="37"/>
      <c r="HG733" s="37"/>
      <c r="HH733" s="43"/>
      <c r="HI733" s="43"/>
      <c r="HJ733" s="41"/>
      <c r="HK733" s="43"/>
      <c r="HL733" s="42"/>
      <c r="HM733" s="18"/>
      <c r="HN733" s="18"/>
      <c r="HO733" s="42"/>
      <c r="HP733" s="18"/>
      <c r="HQ733" s="18"/>
      <c r="HR733" s="19"/>
      <c r="HS733" s="43"/>
      <c r="HT733" s="42"/>
      <c r="HU733" s="41"/>
      <c r="HV733" s="41"/>
      <c r="HW733" s="19"/>
      <c r="HX733" s="43"/>
      <c r="HY733" s="19"/>
      <c r="HZ733" s="41"/>
      <c r="IA733" s="41"/>
      <c r="IB733" s="19"/>
    </row>
    <row r="734" spans="1:236" ht="15.5">
      <c r="A734" s="15">
        <v>185</v>
      </c>
      <c r="B734" t="s">
        <v>841</v>
      </c>
      <c r="C734" t="s">
        <v>837</v>
      </c>
      <c r="D734">
        <v>0</v>
      </c>
      <c r="E734">
        <f t="shared" si="33"/>
        <v>1.2400000000000091</v>
      </c>
      <c r="F734">
        <f t="shared" si="34"/>
        <v>1.2399999999999949</v>
      </c>
      <c r="G734">
        <f t="shared" si="35"/>
        <v>10</v>
      </c>
      <c r="H734" t="s">
        <v>220</v>
      </c>
      <c r="I734" t="s">
        <v>105</v>
      </c>
      <c r="J734" t="s">
        <v>181</v>
      </c>
      <c r="K734" t="s">
        <v>101</v>
      </c>
      <c r="L734">
        <v>96</v>
      </c>
      <c r="M734">
        <v>1270</v>
      </c>
      <c r="N734">
        <v>5</v>
      </c>
      <c r="O734">
        <v>1</v>
      </c>
      <c r="P734" s="15">
        <v>185</v>
      </c>
      <c r="Q734">
        <v>53.75</v>
      </c>
      <c r="R734">
        <v>0.3</v>
      </c>
      <c r="S734">
        <v>18.11</v>
      </c>
      <c r="T734">
        <v>3.81</v>
      </c>
      <c r="U734">
        <v>0.06</v>
      </c>
      <c r="V734">
        <v>8.3800000000000008</v>
      </c>
      <c r="W734">
        <v>10.91</v>
      </c>
      <c r="X734">
        <v>2.21</v>
      </c>
      <c r="Y734">
        <v>1.08</v>
      </c>
      <c r="Z734">
        <v>0.15</v>
      </c>
      <c r="AA734">
        <v>0</v>
      </c>
      <c r="AB734">
        <v>0</v>
      </c>
      <c r="AC734">
        <v>0</v>
      </c>
      <c r="AD734">
        <v>98.76</v>
      </c>
      <c r="AF734" s="15">
        <v>185</v>
      </c>
      <c r="AG734">
        <v>51.77</v>
      </c>
      <c r="AH734">
        <v>0.09</v>
      </c>
      <c r="AI734">
        <v>5.81</v>
      </c>
      <c r="AJ734">
        <v>3.34</v>
      </c>
      <c r="AK734">
        <v>0.1</v>
      </c>
      <c r="AL734">
        <v>19.53</v>
      </c>
      <c r="AM734">
        <v>17.22</v>
      </c>
      <c r="AN734">
        <v>0.22</v>
      </c>
      <c r="AO734">
        <v>0</v>
      </c>
      <c r="AP734">
        <v>1.1200000000000001</v>
      </c>
      <c r="AR734" s="38"/>
      <c r="AS734" s="38"/>
      <c r="AT734" s="38"/>
      <c r="AU734" s="38"/>
      <c r="AV734" s="38"/>
      <c r="AW734" s="38"/>
      <c r="AX734" s="38"/>
      <c r="AY734" s="38"/>
      <c r="AZ734" s="38"/>
      <c r="BA734" s="38"/>
      <c r="BB734" s="38"/>
      <c r="BC734" s="38"/>
      <c r="DJ734" s="17"/>
      <c r="EH734" s="17"/>
      <c r="EI734" s="17"/>
      <c r="EJ734" s="17"/>
      <c r="EK734" s="17"/>
      <c r="EL734" s="17"/>
      <c r="EM734" s="17"/>
      <c r="EN734" s="17"/>
      <c r="EQ734" s="17"/>
      <c r="ER734" s="17"/>
      <c r="ES734" s="17"/>
      <c r="ET734" s="17"/>
      <c r="EU734" s="17"/>
      <c r="FW734" s="40"/>
      <c r="FX734" s="40"/>
      <c r="FY734" s="40"/>
      <c r="FZ734" s="40"/>
      <c r="GA734" s="40"/>
      <c r="GB734" s="18"/>
      <c r="GC734" s="18"/>
      <c r="GD734" s="19"/>
      <c r="GE734" s="19"/>
      <c r="GF734" s="41"/>
      <c r="GG734" s="41"/>
      <c r="GH734" s="41"/>
      <c r="GI734" s="41"/>
      <c r="GJ734" s="41"/>
      <c r="GK734" s="41"/>
      <c r="GL734" s="41"/>
      <c r="GM734" s="41"/>
      <c r="GN734" s="41"/>
      <c r="GO734" s="41"/>
      <c r="GP734" s="41"/>
      <c r="GQ734" s="41"/>
      <c r="GR734" s="41"/>
      <c r="GS734" s="41"/>
      <c r="GT734" s="41"/>
      <c r="GU734" s="41"/>
      <c r="GV734" s="42"/>
      <c r="GW734" s="42"/>
      <c r="GX734" s="42"/>
      <c r="GY734" s="42"/>
      <c r="GZ734" s="41"/>
      <c r="HA734" s="41"/>
      <c r="HB734" s="41"/>
      <c r="HC734" s="41"/>
      <c r="HD734" s="41"/>
      <c r="HE734" s="41"/>
      <c r="HF734" s="37"/>
      <c r="HG734" s="37"/>
      <c r="HH734" s="43"/>
      <c r="HI734" s="43"/>
      <c r="HJ734" s="41"/>
      <c r="HK734" s="43"/>
      <c r="HL734" s="42"/>
      <c r="HM734" s="18"/>
      <c r="HN734" s="18"/>
      <c r="HO734" s="42"/>
      <c r="HP734" s="18"/>
      <c r="HQ734" s="18"/>
      <c r="HR734" s="19"/>
      <c r="HS734" s="43"/>
      <c r="HT734" s="42"/>
      <c r="HU734" s="41"/>
      <c r="HV734" s="41"/>
      <c r="HW734" s="19"/>
      <c r="HX734" s="43"/>
      <c r="HY734" s="19"/>
      <c r="HZ734" s="41"/>
      <c r="IA734" s="41"/>
      <c r="IB734" s="19"/>
    </row>
    <row r="735" spans="1:236" ht="15.5">
      <c r="A735" s="15">
        <v>187</v>
      </c>
      <c r="B735" t="s">
        <v>842</v>
      </c>
      <c r="C735" t="s">
        <v>837</v>
      </c>
      <c r="D735">
        <v>0</v>
      </c>
      <c r="E735">
        <f t="shared" si="33"/>
        <v>9.9999999999980105E-2</v>
      </c>
      <c r="F735">
        <f t="shared" si="34"/>
        <v>9.9999999999994316E-2</v>
      </c>
      <c r="G735">
        <f t="shared" si="35"/>
        <v>10</v>
      </c>
      <c r="H735" t="s">
        <v>220</v>
      </c>
      <c r="I735" t="s">
        <v>105</v>
      </c>
      <c r="J735" t="s">
        <v>181</v>
      </c>
      <c r="K735" t="s">
        <v>101</v>
      </c>
      <c r="L735">
        <v>48</v>
      </c>
      <c r="M735">
        <v>1390</v>
      </c>
      <c r="N735">
        <v>5</v>
      </c>
      <c r="O735">
        <v>1</v>
      </c>
      <c r="P735" s="15">
        <v>187</v>
      </c>
      <c r="Q735">
        <v>50.11</v>
      </c>
      <c r="R735">
        <v>0.11</v>
      </c>
      <c r="S735">
        <v>9.74</v>
      </c>
      <c r="T735">
        <v>6.29</v>
      </c>
      <c r="U735">
        <v>0.1</v>
      </c>
      <c r="V735">
        <v>15.93</v>
      </c>
      <c r="W735">
        <v>15.46</v>
      </c>
      <c r="X735">
        <v>0.79</v>
      </c>
      <c r="Y735">
        <v>0.08</v>
      </c>
      <c r="Z735">
        <v>1.29</v>
      </c>
      <c r="AA735">
        <v>0</v>
      </c>
      <c r="AB735">
        <v>0</v>
      </c>
      <c r="AC735">
        <v>0</v>
      </c>
      <c r="AD735">
        <v>99.9</v>
      </c>
      <c r="AF735" s="15">
        <v>187</v>
      </c>
      <c r="AG735">
        <v>53.7</v>
      </c>
      <c r="AH735">
        <v>0</v>
      </c>
      <c r="AI735">
        <v>2.74</v>
      </c>
      <c r="AJ735">
        <v>2.62</v>
      </c>
      <c r="AK735">
        <v>0.08</v>
      </c>
      <c r="AL735">
        <v>20.04</v>
      </c>
      <c r="AM735">
        <v>19.260000000000002</v>
      </c>
      <c r="AN735">
        <v>0.18</v>
      </c>
      <c r="AO735">
        <v>0</v>
      </c>
      <c r="AP735">
        <v>1.91</v>
      </c>
      <c r="AR735" s="38"/>
      <c r="AS735" s="38"/>
      <c r="AT735" s="38"/>
      <c r="AU735" s="38"/>
      <c r="AV735" s="38"/>
      <c r="AW735" s="38"/>
      <c r="AX735" s="38"/>
      <c r="AY735" s="38"/>
      <c r="AZ735" s="38"/>
      <c r="BA735" s="38"/>
      <c r="BB735" s="38"/>
      <c r="BC735" s="38"/>
      <c r="DJ735" s="17"/>
      <c r="EH735" s="17"/>
      <c r="EI735" s="17"/>
      <c r="EJ735" s="17"/>
      <c r="EK735" s="17"/>
      <c r="EL735" s="17"/>
      <c r="EM735" s="17"/>
      <c r="EN735" s="17"/>
      <c r="EQ735" s="17"/>
      <c r="ER735" s="17"/>
      <c r="ES735" s="17"/>
      <c r="ET735" s="17"/>
      <c r="EU735" s="17"/>
      <c r="FW735" s="40"/>
      <c r="FX735" s="40"/>
      <c r="FY735" s="40"/>
      <c r="FZ735" s="40"/>
      <c r="GA735" s="40"/>
      <c r="GB735" s="18"/>
      <c r="GC735" s="18"/>
      <c r="GD735" s="19"/>
      <c r="GE735" s="19"/>
      <c r="GF735" s="41"/>
      <c r="GG735" s="41"/>
      <c r="GH735" s="41"/>
      <c r="GI735" s="41"/>
      <c r="GJ735" s="41"/>
      <c r="GK735" s="41"/>
      <c r="GL735" s="41"/>
      <c r="GM735" s="41"/>
      <c r="GN735" s="41"/>
      <c r="GO735" s="41"/>
      <c r="GP735" s="41"/>
      <c r="GQ735" s="41"/>
      <c r="GR735" s="41"/>
      <c r="GS735" s="41"/>
      <c r="GT735" s="41"/>
      <c r="GU735" s="41"/>
      <c r="GV735" s="42"/>
      <c r="GW735" s="42"/>
      <c r="GX735" s="42"/>
      <c r="GY735" s="42"/>
      <c r="GZ735" s="41"/>
      <c r="HA735" s="41"/>
      <c r="HB735" s="41"/>
      <c r="HC735" s="41"/>
      <c r="HD735" s="41"/>
      <c r="HE735" s="41"/>
      <c r="HF735" s="37"/>
      <c r="HG735" s="37"/>
      <c r="HH735" s="43"/>
      <c r="HI735" s="43"/>
      <c r="HJ735" s="41"/>
      <c r="HK735" s="43"/>
      <c r="HL735" s="42"/>
      <c r="HM735" s="18"/>
      <c r="HN735" s="18"/>
      <c r="HO735" s="42"/>
      <c r="HP735" s="18"/>
      <c r="HQ735" s="18"/>
      <c r="HR735" s="19"/>
      <c r="HS735" s="43"/>
      <c r="HT735" s="42"/>
      <c r="HU735" s="41"/>
      <c r="HV735" s="41"/>
      <c r="HW735" s="19"/>
      <c r="HX735" s="43"/>
      <c r="HY735" s="19"/>
      <c r="HZ735" s="41"/>
      <c r="IA735" s="41"/>
      <c r="IB735" s="19"/>
    </row>
    <row r="736" spans="1:236" ht="15.5">
      <c r="A736" s="15">
        <v>188</v>
      </c>
      <c r="B736" t="s">
        <v>843</v>
      </c>
      <c r="C736" t="s">
        <v>837</v>
      </c>
      <c r="D736">
        <v>0</v>
      </c>
      <c r="E736">
        <f t="shared" si="33"/>
        <v>-1.0000000000005116E-2</v>
      </c>
      <c r="F736">
        <f t="shared" si="34"/>
        <v>-1.0000000000005116E-2</v>
      </c>
      <c r="G736">
        <f t="shared" si="35"/>
        <v>10</v>
      </c>
      <c r="H736" t="s">
        <v>220</v>
      </c>
      <c r="I736" t="s">
        <v>105</v>
      </c>
      <c r="J736" t="s">
        <v>181</v>
      </c>
      <c r="K736" t="s">
        <v>101</v>
      </c>
      <c r="L736">
        <v>72</v>
      </c>
      <c r="M736">
        <v>1380</v>
      </c>
      <c r="N736">
        <v>5</v>
      </c>
      <c r="O736">
        <v>1</v>
      </c>
      <c r="P736" s="15">
        <v>188</v>
      </c>
      <c r="Q736">
        <v>50.37</v>
      </c>
      <c r="R736">
        <v>0.1</v>
      </c>
      <c r="S736">
        <v>10.08</v>
      </c>
      <c r="T736">
        <v>6.21</v>
      </c>
      <c r="U736">
        <v>0.12</v>
      </c>
      <c r="V736">
        <v>15.46</v>
      </c>
      <c r="W736">
        <v>15.44</v>
      </c>
      <c r="X736">
        <v>0.81</v>
      </c>
      <c r="Y736">
        <v>0.11</v>
      </c>
      <c r="Z736">
        <v>1.31</v>
      </c>
      <c r="AA736">
        <v>0</v>
      </c>
      <c r="AB736">
        <v>0</v>
      </c>
      <c r="AC736">
        <v>0</v>
      </c>
      <c r="AD736">
        <v>100.01</v>
      </c>
      <c r="AF736" s="15">
        <v>188</v>
      </c>
      <c r="AG736">
        <v>54.95</v>
      </c>
      <c r="AH736">
        <v>0</v>
      </c>
      <c r="AI736">
        <v>2.21</v>
      </c>
      <c r="AJ736">
        <v>2.0499999999999998</v>
      </c>
      <c r="AK736">
        <v>0.06</v>
      </c>
      <c r="AL736">
        <v>19.97</v>
      </c>
      <c r="AM736">
        <v>18.87</v>
      </c>
      <c r="AN736">
        <v>0.18</v>
      </c>
      <c r="AO736">
        <v>0</v>
      </c>
      <c r="AP736">
        <v>1.94</v>
      </c>
      <c r="AR736" s="38"/>
      <c r="AS736" s="38"/>
      <c r="AT736" s="38"/>
      <c r="AU736" s="38"/>
      <c r="AV736" s="38"/>
      <c r="AW736" s="38"/>
      <c r="AX736" s="38"/>
      <c r="AY736" s="38"/>
      <c r="AZ736" s="38"/>
      <c r="BA736" s="38"/>
      <c r="BB736" s="38"/>
      <c r="BC736" s="38"/>
      <c r="DJ736" s="17"/>
      <c r="EH736" s="17"/>
      <c r="EI736" s="17"/>
      <c r="EJ736" s="17"/>
      <c r="EK736" s="17"/>
      <c r="EL736" s="17"/>
      <c r="EM736" s="17"/>
      <c r="EN736" s="17"/>
      <c r="EQ736" s="17"/>
      <c r="ER736" s="17"/>
      <c r="ES736" s="17"/>
      <c r="ET736" s="17"/>
      <c r="EU736" s="17"/>
      <c r="FW736" s="40"/>
      <c r="FX736" s="40"/>
      <c r="FY736" s="40"/>
      <c r="FZ736" s="40"/>
      <c r="GA736" s="40"/>
      <c r="GB736" s="18"/>
      <c r="GC736" s="18"/>
      <c r="GD736" s="19"/>
      <c r="GE736" s="19"/>
      <c r="GF736" s="41"/>
      <c r="GG736" s="41"/>
      <c r="GH736" s="41"/>
      <c r="GI736" s="41"/>
      <c r="GJ736" s="41"/>
      <c r="GK736" s="41"/>
      <c r="GL736" s="41"/>
      <c r="GM736" s="41"/>
      <c r="GN736" s="41"/>
      <c r="GO736" s="41"/>
      <c r="GP736" s="41"/>
      <c r="GQ736" s="41"/>
      <c r="GR736" s="41"/>
      <c r="GS736" s="41"/>
      <c r="GT736" s="41"/>
      <c r="GU736" s="41"/>
      <c r="GV736" s="42"/>
      <c r="GW736" s="42"/>
      <c r="GX736" s="42"/>
      <c r="GY736" s="42"/>
      <c r="GZ736" s="41"/>
      <c r="HA736" s="41"/>
      <c r="HB736" s="41"/>
      <c r="HC736" s="41"/>
      <c r="HD736" s="41"/>
      <c r="HE736" s="41"/>
      <c r="HF736" s="37"/>
      <c r="HG736" s="37"/>
      <c r="HH736" s="43"/>
      <c r="HI736" s="43"/>
      <c r="HJ736" s="41"/>
      <c r="HK736" s="43"/>
      <c r="HL736" s="42"/>
      <c r="HM736" s="18"/>
      <c r="HN736" s="18"/>
      <c r="HO736" s="42"/>
      <c r="HP736" s="18"/>
      <c r="HQ736" s="18"/>
      <c r="HR736" s="19"/>
      <c r="HS736" s="43"/>
      <c r="HT736" s="42"/>
      <c r="HU736" s="41"/>
      <c r="HV736" s="41"/>
      <c r="HW736" s="19"/>
      <c r="HX736" s="43"/>
      <c r="HY736" s="19"/>
      <c r="HZ736" s="41"/>
      <c r="IA736" s="41"/>
      <c r="IB736" s="19"/>
    </row>
    <row r="737" spans="1:236" ht="15.5">
      <c r="A737" s="15">
        <v>189</v>
      </c>
      <c r="B737" t="s">
        <v>844</v>
      </c>
      <c r="C737" t="s">
        <v>837</v>
      </c>
      <c r="D737">
        <v>0</v>
      </c>
      <c r="E737">
        <f t="shared" si="33"/>
        <v>-0.31000000000000227</v>
      </c>
      <c r="F737">
        <f t="shared" si="34"/>
        <v>-0.31000000000000227</v>
      </c>
      <c r="G737">
        <f t="shared" si="35"/>
        <v>10</v>
      </c>
      <c r="H737" t="s">
        <v>220</v>
      </c>
      <c r="I737" t="s">
        <v>105</v>
      </c>
      <c r="J737" t="s">
        <v>181</v>
      </c>
      <c r="K737" t="s">
        <v>101</v>
      </c>
      <c r="L737">
        <v>119.5</v>
      </c>
      <c r="M737">
        <v>1360</v>
      </c>
      <c r="N737">
        <v>5</v>
      </c>
      <c r="O737">
        <v>1</v>
      </c>
      <c r="P737" s="15">
        <v>189</v>
      </c>
      <c r="Q737">
        <v>50.69</v>
      </c>
      <c r="R737">
        <v>0.14000000000000001</v>
      </c>
      <c r="S737">
        <v>11.89</v>
      </c>
      <c r="T737">
        <v>6.18</v>
      </c>
      <c r="U737">
        <v>0.13</v>
      </c>
      <c r="V737">
        <v>14.5</v>
      </c>
      <c r="W737">
        <v>14.6</v>
      </c>
      <c r="X737">
        <v>1</v>
      </c>
      <c r="Y737">
        <v>0.17</v>
      </c>
      <c r="Z737">
        <v>1.01</v>
      </c>
      <c r="AA737">
        <v>0</v>
      </c>
      <c r="AB737">
        <v>0</v>
      </c>
      <c r="AC737">
        <v>0</v>
      </c>
      <c r="AD737">
        <v>100.31</v>
      </c>
      <c r="AF737" s="15">
        <v>189</v>
      </c>
      <c r="AG737">
        <v>54.04</v>
      </c>
      <c r="AH737">
        <v>0</v>
      </c>
      <c r="AI737">
        <v>3.19</v>
      </c>
      <c r="AJ737">
        <v>2.72</v>
      </c>
      <c r="AK737">
        <v>0.08</v>
      </c>
      <c r="AL737">
        <v>20.46</v>
      </c>
      <c r="AM737">
        <v>18.68</v>
      </c>
      <c r="AN737">
        <v>0.21</v>
      </c>
      <c r="AO737">
        <v>0</v>
      </c>
      <c r="AP737">
        <v>2.04</v>
      </c>
      <c r="AR737" s="38"/>
      <c r="AS737" s="38"/>
      <c r="AT737" s="38"/>
      <c r="AU737" s="38"/>
      <c r="AV737" s="38"/>
      <c r="AW737" s="38"/>
      <c r="AX737" s="38"/>
      <c r="AY737" s="38"/>
      <c r="AZ737" s="38"/>
      <c r="BA737" s="38"/>
      <c r="BB737" s="38"/>
      <c r="BC737" s="38"/>
      <c r="DJ737" s="17"/>
      <c r="EH737" s="17"/>
      <c r="EI737" s="17"/>
      <c r="EJ737" s="17"/>
      <c r="EK737" s="17"/>
      <c r="EL737" s="17"/>
      <c r="EM737" s="17"/>
      <c r="EN737" s="17"/>
      <c r="EQ737" s="17"/>
      <c r="ER737" s="17"/>
      <c r="ES737" s="17"/>
      <c r="ET737" s="17"/>
      <c r="EU737" s="17"/>
      <c r="FW737" s="40"/>
      <c r="FX737" s="40"/>
      <c r="FY737" s="40"/>
      <c r="FZ737" s="40"/>
      <c r="GA737" s="40"/>
      <c r="GB737" s="18"/>
      <c r="GC737" s="18"/>
      <c r="GD737" s="19"/>
      <c r="GE737" s="19"/>
      <c r="GF737" s="41"/>
      <c r="GG737" s="41"/>
      <c r="GH737" s="41"/>
      <c r="GI737" s="41"/>
      <c r="GJ737" s="41"/>
      <c r="GK737" s="41"/>
      <c r="GL737" s="41"/>
      <c r="GM737" s="41"/>
      <c r="GN737" s="41"/>
      <c r="GO737" s="41"/>
      <c r="GP737" s="41"/>
      <c r="GQ737" s="41"/>
      <c r="GR737" s="41"/>
      <c r="GS737" s="41"/>
      <c r="GT737" s="41"/>
      <c r="GU737" s="41"/>
      <c r="GV737" s="42"/>
      <c r="GW737" s="42"/>
      <c r="GX737" s="42"/>
      <c r="GY737" s="42"/>
      <c r="GZ737" s="41"/>
      <c r="HA737" s="41"/>
      <c r="HB737" s="41"/>
      <c r="HC737" s="41"/>
      <c r="HD737" s="41"/>
      <c r="HE737" s="41"/>
      <c r="HF737" s="37"/>
      <c r="HG737" s="37"/>
      <c r="HH737" s="43"/>
      <c r="HI737" s="43"/>
      <c r="HJ737" s="41"/>
      <c r="HK737" s="43"/>
      <c r="HL737" s="42"/>
      <c r="HM737" s="18"/>
      <c r="HN737" s="18"/>
      <c r="HO737" s="42"/>
      <c r="HP737" s="18"/>
      <c r="HQ737" s="18"/>
      <c r="HR737" s="19"/>
      <c r="HS737" s="43"/>
      <c r="HT737" s="42"/>
      <c r="HU737" s="41"/>
      <c r="HV737" s="41"/>
      <c r="HW737" s="19"/>
      <c r="HX737" s="43"/>
      <c r="HY737" s="19"/>
      <c r="HZ737" s="41"/>
      <c r="IA737" s="41"/>
      <c r="IB737" s="19"/>
    </row>
    <row r="738" spans="1:236" ht="15.5">
      <c r="A738" s="15">
        <v>190</v>
      </c>
      <c r="B738" t="s">
        <v>845</v>
      </c>
      <c r="C738" t="s">
        <v>837</v>
      </c>
      <c r="D738">
        <v>0</v>
      </c>
      <c r="E738">
        <f t="shared" si="33"/>
        <v>0.18999999999999773</v>
      </c>
      <c r="F738">
        <f t="shared" si="34"/>
        <v>0.18999999999999773</v>
      </c>
      <c r="G738">
        <f t="shared" si="35"/>
        <v>10</v>
      </c>
      <c r="H738" t="s">
        <v>220</v>
      </c>
      <c r="I738" t="s">
        <v>105</v>
      </c>
      <c r="J738" t="s">
        <v>181</v>
      </c>
      <c r="K738" t="s">
        <v>101</v>
      </c>
      <c r="L738">
        <v>103</v>
      </c>
      <c r="M738">
        <v>1345</v>
      </c>
      <c r="N738">
        <v>5</v>
      </c>
      <c r="O738">
        <v>1</v>
      </c>
      <c r="P738" s="15">
        <v>190</v>
      </c>
      <c r="Q738">
        <v>49.91</v>
      </c>
      <c r="R738">
        <v>0.17</v>
      </c>
      <c r="S738">
        <v>13.51</v>
      </c>
      <c r="T738">
        <v>6.45</v>
      </c>
      <c r="U738">
        <v>0.11</v>
      </c>
      <c r="V738">
        <v>13.47</v>
      </c>
      <c r="W738">
        <v>13.9</v>
      </c>
      <c r="X738">
        <v>1.29</v>
      </c>
      <c r="Y738">
        <v>0.26</v>
      </c>
      <c r="Z738">
        <v>0.74</v>
      </c>
      <c r="AA738">
        <v>0</v>
      </c>
      <c r="AB738">
        <v>0</v>
      </c>
      <c r="AC738">
        <v>0</v>
      </c>
      <c r="AD738">
        <v>99.81</v>
      </c>
      <c r="AF738" s="15">
        <v>190</v>
      </c>
      <c r="AG738">
        <v>53.74</v>
      </c>
      <c r="AH738">
        <v>0</v>
      </c>
      <c r="AI738">
        <v>4.07</v>
      </c>
      <c r="AJ738">
        <v>3.13</v>
      </c>
      <c r="AK738">
        <v>0.1</v>
      </c>
      <c r="AL738">
        <v>20.25</v>
      </c>
      <c r="AM738">
        <v>17.59</v>
      </c>
      <c r="AN738">
        <v>0.25</v>
      </c>
      <c r="AO738">
        <v>0</v>
      </c>
      <c r="AP738">
        <v>1.93</v>
      </c>
      <c r="AR738" s="38"/>
      <c r="AS738" s="38"/>
      <c r="AT738" s="38"/>
      <c r="AU738" s="38"/>
      <c r="AV738" s="38"/>
      <c r="AW738" s="38"/>
      <c r="AX738" s="38"/>
      <c r="AY738" s="38"/>
      <c r="AZ738" s="38"/>
      <c r="BA738" s="38"/>
      <c r="BB738" s="38"/>
      <c r="BC738" s="38"/>
      <c r="DJ738" s="17"/>
      <c r="EH738" s="17"/>
      <c r="EI738" s="17"/>
      <c r="EJ738" s="17"/>
      <c r="EK738" s="17"/>
      <c r="EL738" s="17"/>
      <c r="EM738" s="17"/>
      <c r="EN738" s="17"/>
      <c r="EQ738" s="17"/>
      <c r="ER738" s="17"/>
      <c r="ES738" s="17"/>
      <c r="ET738" s="17"/>
      <c r="EU738" s="17"/>
      <c r="FW738" s="40"/>
      <c r="FX738" s="40"/>
      <c r="FY738" s="40"/>
      <c r="FZ738" s="40"/>
      <c r="GA738" s="40"/>
      <c r="GB738" s="18"/>
      <c r="GC738" s="18"/>
      <c r="GD738" s="19"/>
      <c r="GE738" s="19"/>
      <c r="GF738" s="41"/>
      <c r="GG738" s="41"/>
      <c r="GH738" s="41"/>
      <c r="GI738" s="41"/>
      <c r="GJ738" s="41"/>
      <c r="GK738" s="41"/>
      <c r="GL738" s="41"/>
      <c r="GM738" s="41"/>
      <c r="GN738" s="41"/>
      <c r="GO738" s="41"/>
      <c r="GP738" s="41"/>
      <c r="GQ738" s="41"/>
      <c r="GR738" s="41"/>
      <c r="GS738" s="41"/>
      <c r="GT738" s="41"/>
      <c r="GU738" s="41"/>
      <c r="GV738" s="42"/>
      <c r="GW738" s="42"/>
      <c r="GX738" s="42"/>
      <c r="GY738" s="42"/>
      <c r="GZ738" s="41"/>
      <c r="HA738" s="41"/>
      <c r="HB738" s="41"/>
      <c r="HC738" s="41"/>
      <c r="HD738" s="41"/>
      <c r="HE738" s="41"/>
      <c r="HF738" s="37"/>
      <c r="HG738" s="37"/>
      <c r="HH738" s="43"/>
      <c r="HI738" s="43"/>
      <c r="HJ738" s="41"/>
      <c r="HK738" s="43"/>
      <c r="HL738" s="42"/>
      <c r="HM738" s="18"/>
      <c r="HN738" s="18"/>
      <c r="HO738" s="42"/>
      <c r="HP738" s="18"/>
      <c r="HQ738" s="18"/>
      <c r="HR738" s="19"/>
      <c r="HS738" s="43"/>
      <c r="HT738" s="42"/>
      <c r="HU738" s="41"/>
      <c r="HV738" s="41"/>
      <c r="HW738" s="19"/>
      <c r="HX738" s="43"/>
      <c r="HY738" s="19"/>
      <c r="HZ738" s="41"/>
      <c r="IA738" s="41"/>
      <c r="IB738" s="19"/>
    </row>
    <row r="739" spans="1:236" ht="15.5">
      <c r="A739" s="15">
        <v>191</v>
      </c>
      <c r="B739" t="s">
        <v>846</v>
      </c>
      <c r="C739" t="s">
        <v>837</v>
      </c>
      <c r="D739">
        <v>0</v>
      </c>
      <c r="E739">
        <f t="shared" si="33"/>
        <v>0.60000000000000853</v>
      </c>
      <c r="F739">
        <f t="shared" si="34"/>
        <v>0.59999999999999432</v>
      </c>
      <c r="G739">
        <f t="shared" si="35"/>
        <v>10</v>
      </c>
      <c r="H739" t="s">
        <v>220</v>
      </c>
      <c r="I739" t="s">
        <v>105</v>
      </c>
      <c r="J739" t="s">
        <v>181</v>
      </c>
      <c r="K739" t="s">
        <v>101</v>
      </c>
      <c r="L739">
        <v>73</v>
      </c>
      <c r="M739">
        <v>1330</v>
      </c>
      <c r="N739">
        <v>5</v>
      </c>
      <c r="O739">
        <v>1</v>
      </c>
      <c r="P739" s="15">
        <v>191</v>
      </c>
      <c r="Q739">
        <v>50.01</v>
      </c>
      <c r="R739">
        <v>0.24</v>
      </c>
      <c r="S739">
        <v>15.3</v>
      </c>
      <c r="T739">
        <v>5.83</v>
      </c>
      <c r="U739">
        <v>0.12</v>
      </c>
      <c r="V739">
        <v>12.24</v>
      </c>
      <c r="W739">
        <v>13.05</v>
      </c>
      <c r="X739">
        <v>1.69</v>
      </c>
      <c r="Y739">
        <v>0.33</v>
      </c>
      <c r="Z739">
        <v>0.59</v>
      </c>
      <c r="AA739">
        <v>0</v>
      </c>
      <c r="AB739">
        <v>0</v>
      </c>
      <c r="AC739">
        <v>0</v>
      </c>
      <c r="AD739">
        <v>99.4</v>
      </c>
      <c r="AF739" s="15">
        <v>191</v>
      </c>
      <c r="AG739">
        <v>52.43</v>
      </c>
      <c r="AH739">
        <v>7.0000000000000007E-2</v>
      </c>
      <c r="AI739">
        <v>4.0199999999999996</v>
      </c>
      <c r="AJ739">
        <v>3.17</v>
      </c>
      <c r="AK739">
        <v>0.1</v>
      </c>
      <c r="AL739">
        <v>19.7</v>
      </c>
      <c r="AM739">
        <v>18.489999999999998</v>
      </c>
      <c r="AN739">
        <v>0.28000000000000003</v>
      </c>
      <c r="AO739">
        <v>0</v>
      </c>
      <c r="AP739">
        <v>1.66</v>
      </c>
      <c r="AR739" s="38"/>
      <c r="AS739" s="38"/>
      <c r="AT739" s="38"/>
      <c r="AU739" s="38"/>
      <c r="AV739" s="38"/>
      <c r="AW739" s="38"/>
      <c r="AX739" s="38"/>
      <c r="AY739" s="38"/>
      <c r="AZ739" s="38"/>
      <c r="BA739" s="38"/>
      <c r="BB739" s="38"/>
      <c r="BC739" s="38"/>
      <c r="DJ739" s="17"/>
      <c r="EH739" s="17"/>
      <c r="EI739" s="17"/>
      <c r="EJ739" s="17"/>
      <c r="EK739" s="17"/>
      <c r="EL739" s="17"/>
      <c r="EM739" s="17"/>
      <c r="EN739" s="17"/>
      <c r="EQ739" s="17"/>
      <c r="ER739" s="17"/>
      <c r="ES739" s="17"/>
      <c r="ET739" s="17"/>
      <c r="EU739" s="17"/>
      <c r="FW739" s="40"/>
      <c r="FX739" s="40"/>
      <c r="FY739" s="40"/>
      <c r="FZ739" s="40"/>
      <c r="GA739" s="40"/>
      <c r="GB739" s="18"/>
      <c r="GC739" s="18"/>
      <c r="GD739" s="19"/>
      <c r="GE739" s="19"/>
      <c r="GF739" s="41"/>
      <c r="GG739" s="41"/>
      <c r="GH739" s="41"/>
      <c r="GI739" s="41"/>
      <c r="GJ739" s="41"/>
      <c r="GK739" s="41"/>
      <c r="GL739" s="41"/>
      <c r="GM739" s="41"/>
      <c r="GN739" s="41"/>
      <c r="GO739" s="41"/>
      <c r="GP739" s="41"/>
      <c r="GQ739" s="41"/>
      <c r="GR739" s="41"/>
      <c r="GS739" s="41"/>
      <c r="GT739" s="41"/>
      <c r="GU739" s="41"/>
      <c r="GV739" s="42"/>
      <c r="GW739" s="42"/>
      <c r="GX739" s="42"/>
      <c r="GY739" s="42"/>
      <c r="GZ739" s="41"/>
      <c r="HA739" s="41"/>
      <c r="HB739" s="41"/>
      <c r="HC739" s="41"/>
      <c r="HD739" s="41"/>
      <c r="HE739" s="41"/>
      <c r="HF739" s="37"/>
      <c r="HG739" s="37"/>
      <c r="HH739" s="43"/>
      <c r="HI739" s="43"/>
      <c r="HJ739" s="41"/>
      <c r="HK739" s="43"/>
      <c r="HL739" s="42"/>
      <c r="HM739" s="18"/>
      <c r="HN739" s="18"/>
      <c r="HO739" s="42"/>
      <c r="HP739" s="18"/>
      <c r="HQ739" s="18"/>
      <c r="HR739" s="19"/>
      <c r="HS739" s="43"/>
      <c r="HT739" s="42"/>
      <c r="HU739" s="41"/>
      <c r="HV739" s="41"/>
      <c r="HW739" s="19"/>
      <c r="HX739" s="43"/>
      <c r="HY739" s="19"/>
      <c r="HZ739" s="41"/>
      <c r="IA739" s="41"/>
      <c r="IB739" s="19"/>
    </row>
    <row r="740" spans="1:236" ht="15.5">
      <c r="A740" s="15">
        <v>192</v>
      </c>
      <c r="B740" t="s">
        <v>847</v>
      </c>
      <c r="C740" t="s">
        <v>837</v>
      </c>
      <c r="D740">
        <v>0</v>
      </c>
      <c r="E740">
        <f t="shared" si="33"/>
        <v>0.23000000000000398</v>
      </c>
      <c r="F740">
        <f t="shared" si="34"/>
        <v>0.23000000000000398</v>
      </c>
      <c r="G740">
        <f t="shared" si="35"/>
        <v>10</v>
      </c>
      <c r="H740" t="s">
        <v>220</v>
      </c>
      <c r="I740" t="s">
        <v>105</v>
      </c>
      <c r="J740" t="s">
        <v>181</v>
      </c>
      <c r="K740" t="s">
        <v>101</v>
      </c>
      <c r="L740">
        <v>126</v>
      </c>
      <c r="M740">
        <v>1310</v>
      </c>
      <c r="N740">
        <v>5</v>
      </c>
      <c r="O740">
        <v>1</v>
      </c>
      <c r="P740" s="15">
        <v>192</v>
      </c>
      <c r="Q740">
        <v>50.96</v>
      </c>
      <c r="R740">
        <v>0.27</v>
      </c>
      <c r="S740">
        <v>16.579999999999998</v>
      </c>
      <c r="T740">
        <v>5.58</v>
      </c>
      <c r="U740">
        <v>0.1</v>
      </c>
      <c r="V740">
        <v>11.32</v>
      </c>
      <c r="W740">
        <v>11.91</v>
      </c>
      <c r="X740">
        <v>2.02</v>
      </c>
      <c r="Y740">
        <v>0.59</v>
      </c>
      <c r="Z740">
        <v>0.44</v>
      </c>
      <c r="AA740">
        <v>0</v>
      </c>
      <c r="AB740">
        <v>0</v>
      </c>
      <c r="AC740">
        <v>0</v>
      </c>
      <c r="AD740">
        <v>99.77</v>
      </c>
      <c r="AF740" s="15">
        <v>192</v>
      </c>
      <c r="AG740">
        <v>53.59</v>
      </c>
      <c r="AH740">
        <v>0</v>
      </c>
      <c r="AI740">
        <v>4.24</v>
      </c>
      <c r="AJ740">
        <v>3.14</v>
      </c>
      <c r="AK740">
        <v>0.1</v>
      </c>
      <c r="AL740">
        <v>20.04</v>
      </c>
      <c r="AM740">
        <v>17.79</v>
      </c>
      <c r="AN740">
        <v>0.3</v>
      </c>
      <c r="AO740">
        <v>0</v>
      </c>
      <c r="AP740">
        <v>1.56</v>
      </c>
      <c r="AR740" s="38"/>
      <c r="AS740" s="38"/>
      <c r="AT740" s="38"/>
      <c r="AU740" s="38"/>
      <c r="AV740" s="38"/>
      <c r="AW740" s="38"/>
      <c r="AX740" s="38"/>
      <c r="AY740" s="38"/>
      <c r="AZ740" s="38"/>
      <c r="BA740" s="38"/>
      <c r="BB740" s="38"/>
      <c r="BC740" s="38"/>
      <c r="DJ740" s="17"/>
      <c r="EH740" s="17"/>
      <c r="EI740" s="17"/>
      <c r="EJ740" s="17"/>
      <c r="EK740" s="17"/>
      <c r="EL740" s="17"/>
      <c r="EM740" s="17"/>
      <c r="EN740" s="17"/>
      <c r="EQ740" s="17"/>
      <c r="ER740" s="17"/>
      <c r="ES740" s="17"/>
      <c r="ET740" s="17"/>
      <c r="EU740" s="17"/>
      <c r="FW740" s="40"/>
      <c r="FX740" s="40"/>
      <c r="FY740" s="40"/>
      <c r="FZ740" s="40"/>
      <c r="GA740" s="40"/>
      <c r="GB740" s="18"/>
      <c r="GC740" s="18"/>
      <c r="GD740" s="19"/>
      <c r="GE740" s="19"/>
      <c r="GF740" s="41"/>
      <c r="GG740" s="41"/>
      <c r="GH740" s="41"/>
      <c r="GI740" s="41"/>
      <c r="GJ740" s="41"/>
      <c r="GK740" s="41"/>
      <c r="GL740" s="41"/>
      <c r="GM740" s="41"/>
      <c r="GN740" s="41"/>
      <c r="GO740" s="41"/>
      <c r="GP740" s="41"/>
      <c r="GQ740" s="41"/>
      <c r="GR740" s="41"/>
      <c r="GS740" s="41"/>
      <c r="GT740" s="41"/>
      <c r="GU740" s="41"/>
      <c r="GV740" s="42"/>
      <c r="GW740" s="42"/>
      <c r="GX740" s="42"/>
      <c r="GY740" s="42"/>
      <c r="GZ740" s="41"/>
      <c r="HA740" s="41"/>
      <c r="HB740" s="41"/>
      <c r="HC740" s="41"/>
      <c r="HD740" s="41"/>
      <c r="HE740" s="41"/>
      <c r="HF740" s="37"/>
      <c r="HG740" s="37"/>
      <c r="HH740" s="43"/>
      <c r="HI740" s="43"/>
      <c r="HJ740" s="41"/>
      <c r="HK740" s="43"/>
      <c r="HL740" s="42"/>
      <c r="HM740" s="18"/>
      <c r="HN740" s="18"/>
      <c r="HO740" s="42"/>
      <c r="HP740" s="18"/>
      <c r="HQ740" s="18"/>
      <c r="HR740" s="19"/>
      <c r="HS740" s="43"/>
      <c r="HT740" s="42"/>
      <c r="HU740" s="41"/>
      <c r="HV740" s="41"/>
      <c r="HW740" s="19"/>
      <c r="HX740" s="43"/>
      <c r="HY740" s="19"/>
      <c r="HZ740" s="41"/>
      <c r="IA740" s="41"/>
      <c r="IB740" s="19"/>
    </row>
    <row r="741" spans="1:236" ht="15.5">
      <c r="A741" s="15">
        <v>193</v>
      </c>
      <c r="B741" t="s">
        <v>848</v>
      </c>
      <c r="C741" t="s">
        <v>837</v>
      </c>
      <c r="D741">
        <v>0</v>
      </c>
      <c r="E741">
        <f t="shared" si="33"/>
        <v>0.37999999999999545</v>
      </c>
      <c r="F741">
        <f t="shared" si="34"/>
        <v>0.37999999999999545</v>
      </c>
      <c r="G741">
        <f t="shared" si="35"/>
        <v>10</v>
      </c>
      <c r="H741" t="s">
        <v>220</v>
      </c>
      <c r="I741" t="s">
        <v>105</v>
      </c>
      <c r="J741" t="s">
        <v>181</v>
      </c>
      <c r="K741" t="s">
        <v>101</v>
      </c>
      <c r="L741">
        <v>142</v>
      </c>
      <c r="M741">
        <v>1290</v>
      </c>
      <c r="N741">
        <v>5</v>
      </c>
      <c r="O741">
        <v>1</v>
      </c>
      <c r="P741" s="15">
        <v>193</v>
      </c>
      <c r="Q741">
        <v>52.27</v>
      </c>
      <c r="R741">
        <v>0.28999999999999998</v>
      </c>
      <c r="S741">
        <v>16.649999999999999</v>
      </c>
      <c r="T741">
        <v>4.84</v>
      </c>
      <c r="U741">
        <v>7.0000000000000007E-2</v>
      </c>
      <c r="V741">
        <v>10.48</v>
      </c>
      <c r="W741">
        <v>11.69</v>
      </c>
      <c r="X741">
        <v>2.23</v>
      </c>
      <c r="Y741">
        <v>0.8</v>
      </c>
      <c r="Z741">
        <v>0.3</v>
      </c>
      <c r="AA741">
        <v>0</v>
      </c>
      <c r="AB741">
        <v>0</v>
      </c>
      <c r="AC741">
        <v>0</v>
      </c>
      <c r="AD741">
        <v>99.62</v>
      </c>
      <c r="AF741" s="15">
        <v>193</v>
      </c>
      <c r="AG741">
        <v>53</v>
      </c>
      <c r="AH741">
        <v>0</v>
      </c>
      <c r="AI741">
        <v>4.38</v>
      </c>
      <c r="AJ741">
        <v>2.81</v>
      </c>
      <c r="AK741">
        <v>0.08</v>
      </c>
      <c r="AL741">
        <v>19.72</v>
      </c>
      <c r="AM741">
        <v>18.09</v>
      </c>
      <c r="AN741">
        <v>0.35</v>
      </c>
      <c r="AO741">
        <v>0</v>
      </c>
      <c r="AP741">
        <v>1.43</v>
      </c>
      <c r="AR741" s="38"/>
      <c r="AS741" s="38"/>
      <c r="AT741" s="38"/>
      <c r="AU741" s="38"/>
      <c r="AV741" s="38"/>
      <c r="AW741" s="38"/>
      <c r="AX741" s="38"/>
      <c r="AY741" s="38"/>
      <c r="AZ741" s="38"/>
      <c r="BA741" s="38"/>
      <c r="BB741" s="38"/>
      <c r="BC741" s="38"/>
      <c r="DJ741" s="17"/>
      <c r="EH741" s="17"/>
      <c r="EI741" s="17"/>
      <c r="EJ741" s="17"/>
      <c r="EK741" s="17"/>
      <c r="EL741" s="17"/>
      <c r="EM741" s="17"/>
      <c r="EN741" s="17"/>
      <c r="EQ741" s="17"/>
      <c r="ER741" s="17"/>
      <c r="ES741" s="17"/>
      <c r="ET741" s="17"/>
      <c r="EU741" s="17"/>
      <c r="FW741" s="40"/>
      <c r="FX741" s="40"/>
      <c r="FY741" s="40"/>
      <c r="FZ741" s="40"/>
      <c r="GA741" s="40"/>
      <c r="GB741" s="18"/>
      <c r="GC741" s="18"/>
      <c r="GD741" s="19"/>
      <c r="GE741" s="19"/>
      <c r="GF741" s="41"/>
      <c r="GG741" s="41"/>
      <c r="GH741" s="41"/>
      <c r="GI741" s="41"/>
      <c r="GJ741" s="41"/>
      <c r="GK741" s="41"/>
      <c r="GL741" s="41"/>
      <c r="GM741" s="41"/>
      <c r="GN741" s="41"/>
      <c r="GO741" s="41"/>
      <c r="GP741" s="41"/>
      <c r="GQ741" s="41"/>
      <c r="GR741" s="41"/>
      <c r="GS741" s="41"/>
      <c r="GT741" s="41"/>
      <c r="GU741" s="41"/>
      <c r="GV741" s="42"/>
      <c r="GW741" s="42"/>
      <c r="GX741" s="42"/>
      <c r="GY741" s="42"/>
      <c r="GZ741" s="41"/>
      <c r="HA741" s="41"/>
      <c r="HB741" s="41"/>
      <c r="HC741" s="41"/>
      <c r="HD741" s="41"/>
      <c r="HE741" s="41"/>
      <c r="HF741" s="37"/>
      <c r="HG741" s="37"/>
      <c r="HH741" s="43"/>
      <c r="HI741" s="43"/>
      <c r="HJ741" s="41"/>
      <c r="HK741" s="43"/>
      <c r="HL741" s="42"/>
      <c r="HM741" s="18"/>
      <c r="HN741" s="18"/>
      <c r="HO741" s="42"/>
      <c r="HP741" s="18"/>
      <c r="HQ741" s="18"/>
      <c r="HR741" s="19"/>
      <c r="HS741" s="43"/>
      <c r="HT741" s="42"/>
      <c r="HU741" s="41"/>
      <c r="HV741" s="41"/>
      <c r="HW741" s="19"/>
      <c r="HX741" s="43"/>
      <c r="HY741" s="19"/>
      <c r="HZ741" s="41"/>
      <c r="IA741" s="41"/>
      <c r="IB741" s="19"/>
    </row>
    <row r="742" spans="1:236" ht="15.5">
      <c r="A742" s="15">
        <v>194</v>
      </c>
      <c r="B742" t="s">
        <v>849</v>
      </c>
      <c r="C742" t="s">
        <v>837</v>
      </c>
      <c r="D742">
        <v>0</v>
      </c>
      <c r="E742">
        <f t="shared" si="33"/>
        <v>1.2900000000000205</v>
      </c>
      <c r="F742">
        <f t="shared" si="34"/>
        <v>1.2900000000000063</v>
      </c>
      <c r="G742">
        <f t="shared" si="35"/>
        <v>10</v>
      </c>
      <c r="H742" t="s">
        <v>220</v>
      </c>
      <c r="I742" t="s">
        <v>105</v>
      </c>
      <c r="J742" t="s">
        <v>181</v>
      </c>
      <c r="K742" t="s">
        <v>101</v>
      </c>
      <c r="L742">
        <v>96</v>
      </c>
      <c r="M742">
        <v>1270</v>
      </c>
      <c r="N742">
        <v>5</v>
      </c>
      <c r="O742">
        <v>1</v>
      </c>
      <c r="P742" s="15">
        <v>194</v>
      </c>
      <c r="Q742">
        <v>54.33</v>
      </c>
      <c r="R742">
        <v>0.32</v>
      </c>
      <c r="S742">
        <v>18.38</v>
      </c>
      <c r="T742">
        <v>3.31</v>
      </c>
      <c r="U742">
        <v>0</v>
      </c>
      <c r="V742">
        <v>7.96</v>
      </c>
      <c r="W742">
        <v>10.6</v>
      </c>
      <c r="X742">
        <v>2.66</v>
      </c>
      <c r="Y742">
        <v>0.99</v>
      </c>
      <c r="Z742">
        <v>0.16</v>
      </c>
      <c r="AA742">
        <v>0</v>
      </c>
      <c r="AB742">
        <v>0</v>
      </c>
      <c r="AC742">
        <v>0</v>
      </c>
      <c r="AD742">
        <v>98.71</v>
      </c>
      <c r="AF742" s="15">
        <v>194</v>
      </c>
      <c r="AG742">
        <v>52.6</v>
      </c>
      <c r="AH742">
        <v>7.0000000000000007E-2</v>
      </c>
      <c r="AI742">
        <v>4.33</v>
      </c>
      <c r="AJ742">
        <v>3.22</v>
      </c>
      <c r="AK742">
        <v>0.09</v>
      </c>
      <c r="AL742">
        <v>19.440000000000001</v>
      </c>
      <c r="AM742">
        <v>18.55</v>
      </c>
      <c r="AN742">
        <v>0.36</v>
      </c>
      <c r="AO742">
        <v>0</v>
      </c>
      <c r="AP742">
        <v>1.28</v>
      </c>
      <c r="AR742" s="38"/>
      <c r="AS742" s="38"/>
      <c r="AT742" s="38"/>
      <c r="AU742" s="38"/>
      <c r="AV742" s="38"/>
      <c r="AW742" s="38"/>
      <c r="AX742" s="38"/>
      <c r="AY742" s="38"/>
      <c r="AZ742" s="38"/>
      <c r="BA742" s="38"/>
      <c r="BB742" s="38"/>
      <c r="BC742" s="38"/>
      <c r="DJ742" s="17"/>
      <c r="EH742" s="17"/>
      <c r="EI742" s="17"/>
      <c r="EJ742" s="17"/>
      <c r="EK742" s="17"/>
      <c r="EL742" s="17"/>
      <c r="EM742" s="17"/>
      <c r="EN742" s="17"/>
      <c r="EQ742" s="17"/>
      <c r="ER742" s="17"/>
      <c r="ES742" s="17"/>
      <c r="ET742" s="17"/>
      <c r="EU742" s="17"/>
      <c r="FW742" s="40"/>
      <c r="FX742" s="40"/>
      <c r="FY742" s="40"/>
      <c r="FZ742" s="40"/>
      <c r="GA742" s="40"/>
      <c r="GB742" s="18"/>
      <c r="GC742" s="18"/>
      <c r="GD742" s="19"/>
      <c r="GE742" s="19"/>
      <c r="GF742" s="41"/>
      <c r="GG742" s="41"/>
      <c r="GH742" s="41"/>
      <c r="GI742" s="41"/>
      <c r="GJ742" s="41"/>
      <c r="GK742" s="41"/>
      <c r="GL742" s="41"/>
      <c r="GM742" s="41"/>
      <c r="GN742" s="41"/>
      <c r="GO742" s="41"/>
      <c r="GP742" s="41"/>
      <c r="GQ742" s="41"/>
      <c r="GR742" s="41"/>
      <c r="GS742" s="41"/>
      <c r="GT742" s="41"/>
      <c r="GU742" s="41"/>
      <c r="GV742" s="42"/>
      <c r="GW742" s="42"/>
      <c r="GX742" s="42"/>
      <c r="GY742" s="42"/>
      <c r="GZ742" s="41"/>
      <c r="HA742" s="41"/>
      <c r="HB742" s="41"/>
      <c r="HC742" s="41"/>
      <c r="HD742" s="41"/>
      <c r="HE742" s="41"/>
      <c r="HF742" s="37"/>
      <c r="HG742" s="37"/>
      <c r="HH742" s="43"/>
      <c r="HI742" s="43"/>
      <c r="HJ742" s="41"/>
      <c r="HK742" s="43"/>
      <c r="HL742" s="42"/>
      <c r="HM742" s="18"/>
      <c r="HN742" s="18"/>
      <c r="HO742" s="42"/>
      <c r="HP742" s="18"/>
      <c r="HQ742" s="18"/>
      <c r="HR742" s="19"/>
      <c r="HS742" s="43"/>
      <c r="HT742" s="42"/>
      <c r="HU742" s="41"/>
      <c r="HV742" s="41"/>
      <c r="HW742" s="19"/>
      <c r="HX742" s="43"/>
      <c r="HY742" s="19"/>
      <c r="HZ742" s="41"/>
      <c r="IA742" s="41"/>
      <c r="IB742" s="19"/>
    </row>
    <row r="743" spans="1:236" ht="15.5">
      <c r="A743" s="15">
        <v>199</v>
      </c>
      <c r="B743" t="s">
        <v>850</v>
      </c>
      <c r="C743" t="s">
        <v>837</v>
      </c>
      <c r="D743">
        <v>0</v>
      </c>
      <c r="E743">
        <f t="shared" si="33"/>
        <v>-0.12000000000000455</v>
      </c>
      <c r="F743">
        <f t="shared" si="34"/>
        <v>-0.12000000000000455</v>
      </c>
      <c r="G743">
        <f t="shared" si="35"/>
        <v>10</v>
      </c>
      <c r="H743" t="s">
        <v>220</v>
      </c>
      <c r="I743" t="s">
        <v>105</v>
      </c>
      <c r="J743" t="s">
        <v>181</v>
      </c>
      <c r="K743" t="s">
        <v>101</v>
      </c>
      <c r="L743">
        <v>96</v>
      </c>
      <c r="M743">
        <v>1300</v>
      </c>
      <c r="N743">
        <v>5</v>
      </c>
      <c r="O743">
        <v>1</v>
      </c>
      <c r="P743" s="15">
        <v>199</v>
      </c>
      <c r="Q743">
        <v>50.17</v>
      </c>
      <c r="R743">
        <v>0.3</v>
      </c>
      <c r="S743">
        <v>17.12</v>
      </c>
      <c r="T743">
        <v>5.96</v>
      </c>
      <c r="U743">
        <v>0.12</v>
      </c>
      <c r="V743">
        <v>11.26</v>
      </c>
      <c r="W743">
        <v>12.4</v>
      </c>
      <c r="X743">
        <v>1.47</v>
      </c>
      <c r="Y743">
        <v>0.99</v>
      </c>
      <c r="Z743">
        <v>0.33</v>
      </c>
      <c r="AA743">
        <v>0</v>
      </c>
      <c r="AB743">
        <v>0</v>
      </c>
      <c r="AC743">
        <v>0</v>
      </c>
      <c r="AD743">
        <v>100.12</v>
      </c>
      <c r="AF743" s="15">
        <v>199</v>
      </c>
      <c r="AG743">
        <v>53.77</v>
      </c>
      <c r="AH743">
        <v>0.11</v>
      </c>
      <c r="AI743">
        <v>4.3099999999999996</v>
      </c>
      <c r="AJ743">
        <v>3.6</v>
      </c>
      <c r="AK743">
        <v>0.11</v>
      </c>
      <c r="AL743">
        <v>20.51</v>
      </c>
      <c r="AM743">
        <v>16.95</v>
      </c>
      <c r="AN743">
        <v>0.23</v>
      </c>
      <c r="AO743">
        <v>0</v>
      </c>
      <c r="AP743">
        <v>1.51</v>
      </c>
      <c r="AR743" s="38"/>
      <c r="AS743" s="38"/>
      <c r="AT743" s="38"/>
      <c r="AU743" s="38"/>
      <c r="AV743" s="38"/>
      <c r="AW743" s="38"/>
      <c r="AX743" s="38"/>
      <c r="AY743" s="38"/>
      <c r="AZ743" s="38"/>
      <c r="BA743" s="38"/>
      <c r="BB743" s="38"/>
      <c r="BC743" s="38"/>
      <c r="DJ743" s="17"/>
      <c r="EH743" s="17"/>
      <c r="EI743" s="17"/>
      <c r="EJ743" s="17"/>
      <c r="EK743" s="17"/>
      <c r="EL743" s="17"/>
      <c r="EM743" s="17"/>
      <c r="EN743" s="17"/>
      <c r="EQ743" s="17"/>
      <c r="ER743" s="17"/>
      <c r="ES743" s="17"/>
      <c r="ET743" s="17"/>
      <c r="EU743" s="17"/>
      <c r="FW743" s="40"/>
      <c r="FX743" s="40"/>
      <c r="FY743" s="40"/>
      <c r="FZ743" s="40"/>
      <c r="GA743" s="40"/>
      <c r="GB743" s="18"/>
      <c r="GC743" s="18"/>
      <c r="GD743" s="19"/>
      <c r="GE743" s="19"/>
      <c r="GF743" s="41"/>
      <c r="GG743" s="41"/>
      <c r="GH743" s="41"/>
      <c r="GI743" s="41"/>
      <c r="GJ743" s="41"/>
      <c r="GK743" s="41"/>
      <c r="GL743" s="41"/>
      <c r="GM743" s="41"/>
      <c r="GN743" s="41"/>
      <c r="GO743" s="41"/>
      <c r="GP743" s="41"/>
      <c r="GQ743" s="41"/>
      <c r="GR743" s="41"/>
      <c r="GS743" s="41"/>
      <c r="GT743" s="41"/>
      <c r="GU743" s="41"/>
      <c r="GV743" s="42"/>
      <c r="GW743" s="42"/>
      <c r="GX743" s="42"/>
      <c r="GY743" s="42"/>
      <c r="GZ743" s="41"/>
      <c r="HA743" s="41"/>
      <c r="HB743" s="41"/>
      <c r="HC743" s="41"/>
      <c r="HD743" s="41"/>
      <c r="HE743" s="41"/>
      <c r="HF743" s="37"/>
      <c r="HG743" s="37"/>
      <c r="HH743" s="43"/>
      <c r="HI743" s="43"/>
      <c r="HJ743" s="41"/>
      <c r="HK743" s="43"/>
      <c r="HL743" s="42"/>
      <c r="HM743" s="18"/>
      <c r="HN743" s="18"/>
      <c r="HO743" s="42"/>
      <c r="HP743" s="18"/>
      <c r="HQ743" s="18"/>
      <c r="HR743" s="19"/>
      <c r="HS743" s="43"/>
      <c r="HT743" s="42"/>
      <c r="HU743" s="41"/>
      <c r="HV743" s="41"/>
      <c r="HW743" s="19"/>
      <c r="HX743" s="43"/>
      <c r="HY743" s="19"/>
      <c r="HZ743" s="41"/>
      <c r="IA743" s="41"/>
      <c r="IB743" s="19"/>
    </row>
    <row r="744" spans="1:236" ht="15.5">
      <c r="A744" s="15">
        <v>200</v>
      </c>
      <c r="B744" t="s">
        <v>851</v>
      </c>
      <c r="C744" t="s">
        <v>837</v>
      </c>
      <c r="D744">
        <v>0</v>
      </c>
      <c r="E744">
        <f t="shared" si="33"/>
        <v>-9.9999999999994316E-2</v>
      </c>
      <c r="F744">
        <f t="shared" si="34"/>
        <v>-9.9999999999994316E-2</v>
      </c>
      <c r="G744">
        <f t="shared" si="35"/>
        <v>10</v>
      </c>
      <c r="H744" t="s">
        <v>220</v>
      </c>
      <c r="I744" t="s">
        <v>105</v>
      </c>
      <c r="J744" t="s">
        <v>181</v>
      </c>
      <c r="K744" t="s">
        <v>101</v>
      </c>
      <c r="L744">
        <v>143</v>
      </c>
      <c r="M744">
        <v>1270</v>
      </c>
      <c r="N744">
        <v>5</v>
      </c>
      <c r="O744">
        <v>1</v>
      </c>
      <c r="P744" s="15">
        <v>200</v>
      </c>
      <c r="Q744">
        <v>52.08</v>
      </c>
      <c r="R744">
        <v>0.41</v>
      </c>
      <c r="S744">
        <v>18.28</v>
      </c>
      <c r="T744">
        <v>4.74</v>
      </c>
      <c r="U744">
        <v>0.08</v>
      </c>
      <c r="V744">
        <v>9.2799999999999994</v>
      </c>
      <c r="W744">
        <v>11.37</v>
      </c>
      <c r="X744">
        <v>2.04</v>
      </c>
      <c r="Y744">
        <v>1.58</v>
      </c>
      <c r="Z744">
        <v>0.24</v>
      </c>
      <c r="AA744">
        <v>0</v>
      </c>
      <c r="AB744">
        <v>0</v>
      </c>
      <c r="AC744">
        <v>0</v>
      </c>
      <c r="AD744">
        <v>100.1</v>
      </c>
      <c r="AF744" s="15">
        <v>200</v>
      </c>
      <c r="AG744">
        <v>52.98</v>
      </c>
      <c r="AH744">
        <v>0.14000000000000001</v>
      </c>
      <c r="AI744">
        <v>5.04</v>
      </c>
      <c r="AJ744">
        <v>3.48</v>
      </c>
      <c r="AK744">
        <v>0.11</v>
      </c>
      <c r="AL744">
        <v>19.61</v>
      </c>
      <c r="AM744">
        <v>17.760000000000002</v>
      </c>
      <c r="AN744">
        <v>0.23</v>
      </c>
      <c r="AO744">
        <v>0</v>
      </c>
      <c r="AP744">
        <v>1.36</v>
      </c>
      <c r="AR744" s="38"/>
      <c r="AS744" s="38"/>
      <c r="AT744" s="38"/>
      <c r="AU744" s="38"/>
      <c r="AV744" s="38"/>
      <c r="AW744" s="38"/>
      <c r="AX744" s="38"/>
      <c r="AY744" s="38"/>
      <c r="AZ744" s="38"/>
      <c r="BA744" s="38"/>
      <c r="BB744" s="38"/>
      <c r="BC744" s="38"/>
      <c r="DJ744" s="17"/>
      <c r="EH744" s="17"/>
      <c r="EI744" s="17"/>
      <c r="EJ744" s="17"/>
      <c r="EK744" s="17"/>
      <c r="EL744" s="17"/>
      <c r="EM744" s="17"/>
      <c r="EN744" s="17"/>
      <c r="EQ744" s="17"/>
      <c r="ER744" s="17"/>
      <c r="ES744" s="17"/>
      <c r="ET744" s="17"/>
      <c r="EU744" s="17"/>
      <c r="FW744" s="40"/>
      <c r="FX744" s="40"/>
      <c r="FY744" s="40"/>
      <c r="FZ744" s="40"/>
      <c r="GA744" s="40"/>
      <c r="GB744" s="18"/>
      <c r="GC744" s="18"/>
      <c r="GD744" s="19"/>
      <c r="GE744" s="19"/>
      <c r="GF744" s="41"/>
      <c r="GG744" s="41"/>
      <c r="GH744" s="41"/>
      <c r="GI744" s="41"/>
      <c r="GJ744" s="41"/>
      <c r="GK744" s="41"/>
      <c r="GL744" s="41"/>
      <c r="GM744" s="41"/>
      <c r="GN744" s="41"/>
      <c r="GO744" s="41"/>
      <c r="GP744" s="41"/>
      <c r="GQ744" s="41"/>
      <c r="GR744" s="41"/>
      <c r="GS744" s="41"/>
      <c r="GT744" s="41"/>
      <c r="GU744" s="41"/>
      <c r="GV744" s="42"/>
      <c r="GW744" s="42"/>
      <c r="GX744" s="42"/>
      <c r="GY744" s="42"/>
      <c r="GZ744" s="41"/>
      <c r="HA744" s="41"/>
      <c r="HB744" s="41"/>
      <c r="HC744" s="41"/>
      <c r="HD744" s="41"/>
      <c r="HE744" s="41"/>
      <c r="HF744" s="37"/>
      <c r="HG744" s="37"/>
      <c r="HH744" s="43"/>
      <c r="HI744" s="43"/>
      <c r="HJ744" s="41"/>
      <c r="HK744" s="43"/>
      <c r="HL744" s="42"/>
      <c r="HM744" s="18"/>
      <c r="HN744" s="18"/>
      <c r="HO744" s="42"/>
      <c r="HP744" s="18"/>
      <c r="HQ744" s="18"/>
      <c r="HR744" s="19"/>
      <c r="HS744" s="43"/>
      <c r="HT744" s="42"/>
      <c r="HU744" s="41"/>
      <c r="HV744" s="41"/>
      <c r="HW744" s="19"/>
      <c r="HX744" s="43"/>
      <c r="HY744" s="19"/>
      <c r="HZ744" s="41"/>
      <c r="IA744" s="41"/>
      <c r="IB744" s="19"/>
    </row>
    <row r="745" spans="1:236" ht="15.5">
      <c r="A745" s="15">
        <v>201</v>
      </c>
      <c r="B745" t="s">
        <v>852</v>
      </c>
      <c r="C745" t="s">
        <v>837</v>
      </c>
      <c r="D745">
        <v>0</v>
      </c>
      <c r="E745">
        <f t="shared" si="33"/>
        <v>-0.14999999999999147</v>
      </c>
      <c r="F745">
        <f t="shared" si="34"/>
        <v>-0.15000000000000568</v>
      </c>
      <c r="G745">
        <f t="shared" si="35"/>
        <v>10</v>
      </c>
      <c r="H745" t="s">
        <v>220</v>
      </c>
      <c r="I745" t="s">
        <v>105</v>
      </c>
      <c r="J745" t="s">
        <v>181</v>
      </c>
      <c r="K745" t="s">
        <v>101</v>
      </c>
      <c r="L745">
        <v>65</v>
      </c>
      <c r="M745">
        <v>1390</v>
      </c>
      <c r="N745">
        <v>5</v>
      </c>
      <c r="O745">
        <v>1</v>
      </c>
      <c r="P745" s="15">
        <v>201</v>
      </c>
      <c r="Q745">
        <v>51.64</v>
      </c>
      <c r="R745">
        <v>0.11</v>
      </c>
      <c r="S745">
        <v>10.48</v>
      </c>
      <c r="T745">
        <v>6.33</v>
      </c>
      <c r="U745">
        <v>0.15</v>
      </c>
      <c r="V745">
        <v>16.100000000000001</v>
      </c>
      <c r="W745">
        <v>13.5</v>
      </c>
      <c r="X745">
        <v>0.56999999999999995</v>
      </c>
      <c r="Y745">
        <v>0.16</v>
      </c>
      <c r="Z745">
        <v>1.1100000000000001</v>
      </c>
      <c r="AA745">
        <v>0</v>
      </c>
      <c r="AB745">
        <v>0</v>
      </c>
      <c r="AC745">
        <v>0</v>
      </c>
      <c r="AD745">
        <v>100.15</v>
      </c>
      <c r="AF745" s="15">
        <v>201</v>
      </c>
      <c r="AG745">
        <v>56.87</v>
      </c>
      <c r="AH745">
        <v>0</v>
      </c>
      <c r="AI745">
        <v>1.81</v>
      </c>
      <c r="AJ745">
        <v>4.3499999999999996</v>
      </c>
      <c r="AK745">
        <v>0.12</v>
      </c>
      <c r="AL745">
        <v>30.17</v>
      </c>
      <c r="AM745">
        <v>6.44</v>
      </c>
      <c r="AN745">
        <v>7.0000000000000007E-2</v>
      </c>
      <c r="AO745">
        <v>0</v>
      </c>
      <c r="AP745">
        <v>1.66</v>
      </c>
      <c r="AR745" s="38"/>
      <c r="AS745" s="38"/>
      <c r="AT745" s="38"/>
      <c r="AU745" s="38"/>
      <c r="AV745" s="38"/>
      <c r="AW745" s="38"/>
      <c r="AX745" s="38"/>
      <c r="AY745" s="38"/>
      <c r="AZ745" s="38"/>
      <c r="BA745" s="38"/>
      <c r="BB745" s="38"/>
      <c r="BC745" s="38"/>
      <c r="DJ745" s="17"/>
      <c r="EH745" s="17"/>
      <c r="EI745" s="17"/>
      <c r="EJ745" s="17"/>
      <c r="EK745" s="17"/>
      <c r="EL745" s="17"/>
      <c r="EM745" s="17"/>
      <c r="EN745" s="17"/>
      <c r="EQ745" s="17"/>
      <c r="ER745" s="17"/>
      <c r="ES745" s="17"/>
      <c r="ET745" s="17"/>
      <c r="EU745" s="17"/>
      <c r="FW745" s="40"/>
      <c r="FX745" s="40"/>
      <c r="FY745" s="40"/>
      <c r="FZ745" s="40"/>
      <c r="GA745" s="40"/>
      <c r="GB745" s="18"/>
      <c r="GC745" s="18"/>
      <c r="GD745" s="19"/>
      <c r="GE745" s="19"/>
      <c r="GF745" s="41"/>
      <c r="GG745" s="41"/>
      <c r="GH745" s="41"/>
      <c r="GI745" s="41"/>
      <c r="GJ745" s="41"/>
      <c r="GK745" s="41"/>
      <c r="GL745" s="41"/>
      <c r="GM745" s="41"/>
      <c r="GN745" s="41"/>
      <c r="GO745" s="41"/>
      <c r="GP745" s="41"/>
      <c r="GQ745" s="41"/>
      <c r="GR745" s="41"/>
      <c r="GS745" s="41"/>
      <c r="GT745" s="41"/>
      <c r="GU745" s="41"/>
      <c r="GV745" s="42"/>
      <c r="GW745" s="42"/>
      <c r="GX745" s="42"/>
      <c r="GY745" s="42"/>
      <c r="GZ745" s="41"/>
      <c r="HA745" s="41"/>
      <c r="HB745" s="41"/>
      <c r="HC745" s="41"/>
      <c r="HD745" s="41"/>
      <c r="HE745" s="41"/>
      <c r="HF745" s="37"/>
      <c r="HG745" s="37"/>
      <c r="HH745" s="43"/>
      <c r="HI745" s="43"/>
      <c r="HJ745" s="41"/>
      <c r="HK745" s="43"/>
      <c r="HL745" s="42"/>
      <c r="HM745" s="18"/>
      <c r="HN745" s="18"/>
      <c r="HO745" s="42"/>
      <c r="HP745" s="18"/>
      <c r="HQ745" s="18"/>
      <c r="HR745" s="19"/>
      <c r="HS745" s="43"/>
      <c r="HT745" s="42"/>
      <c r="HU745" s="41"/>
      <c r="HV745" s="41"/>
      <c r="HW745" s="19"/>
      <c r="HX745" s="43"/>
      <c r="HY745" s="19"/>
      <c r="HZ745" s="41"/>
      <c r="IA745" s="41"/>
      <c r="IB745" s="19"/>
    </row>
    <row r="746" spans="1:236" ht="15.5">
      <c r="A746" s="15">
        <v>202</v>
      </c>
      <c r="B746" t="s">
        <v>853</v>
      </c>
      <c r="C746" t="s">
        <v>837</v>
      </c>
      <c r="D746">
        <v>0</v>
      </c>
      <c r="E746">
        <f t="shared" si="33"/>
        <v>0.31000000000000227</v>
      </c>
      <c r="F746">
        <f t="shared" si="34"/>
        <v>0.31000000000000227</v>
      </c>
      <c r="G746">
        <f t="shared" si="35"/>
        <v>10</v>
      </c>
      <c r="H746" t="s">
        <v>220</v>
      </c>
      <c r="I746" t="s">
        <v>105</v>
      </c>
      <c r="J746" t="s">
        <v>181</v>
      </c>
      <c r="K746" t="s">
        <v>101</v>
      </c>
      <c r="L746">
        <v>93.5</v>
      </c>
      <c r="M746">
        <v>1360</v>
      </c>
      <c r="N746">
        <v>5</v>
      </c>
      <c r="O746">
        <v>1</v>
      </c>
      <c r="P746" s="15">
        <v>202</v>
      </c>
      <c r="Q746">
        <v>51.09</v>
      </c>
      <c r="R746">
        <v>0.18</v>
      </c>
      <c r="S746">
        <v>12.58</v>
      </c>
      <c r="T746">
        <v>6.36</v>
      </c>
      <c r="U746">
        <v>0.11</v>
      </c>
      <c r="V746">
        <v>14.18</v>
      </c>
      <c r="W746">
        <v>13.35</v>
      </c>
      <c r="X746">
        <v>0.78</v>
      </c>
      <c r="Y746">
        <v>0.23</v>
      </c>
      <c r="Z746">
        <v>0.83</v>
      </c>
      <c r="AA746">
        <v>0</v>
      </c>
      <c r="AB746">
        <v>0</v>
      </c>
      <c r="AC746">
        <v>0</v>
      </c>
      <c r="AD746">
        <v>99.69</v>
      </c>
      <c r="AF746" s="15">
        <v>202</v>
      </c>
      <c r="AG746">
        <v>54.68</v>
      </c>
      <c r="AH746">
        <v>0</v>
      </c>
      <c r="AI746">
        <v>2.65</v>
      </c>
      <c r="AJ746">
        <v>4.3899999999999997</v>
      </c>
      <c r="AK746">
        <v>0.12</v>
      </c>
      <c r="AL746">
        <v>26.41</v>
      </c>
      <c r="AM746">
        <v>9.15</v>
      </c>
      <c r="AN746">
        <v>0.09</v>
      </c>
      <c r="AO746">
        <v>0</v>
      </c>
      <c r="AP746">
        <v>1.76</v>
      </c>
      <c r="AR746" s="38"/>
      <c r="AS746" s="38"/>
      <c r="AT746" s="38"/>
      <c r="AU746" s="38"/>
      <c r="AV746" s="38"/>
      <c r="AW746" s="38"/>
      <c r="AX746" s="38"/>
      <c r="AY746" s="38"/>
      <c r="AZ746" s="38"/>
      <c r="BA746" s="38"/>
      <c r="BB746" s="38"/>
      <c r="BC746" s="38"/>
      <c r="DJ746" s="17"/>
      <c r="EH746" s="17"/>
      <c r="EI746" s="17"/>
      <c r="EJ746" s="17"/>
      <c r="EK746" s="17"/>
      <c r="EL746" s="17"/>
      <c r="EM746" s="17"/>
      <c r="EN746" s="17"/>
      <c r="EQ746" s="17"/>
      <c r="ER746" s="17"/>
      <c r="ES746" s="17"/>
      <c r="ET746" s="17"/>
      <c r="EU746" s="17"/>
      <c r="FW746" s="40"/>
      <c r="FX746" s="40"/>
      <c r="FY746" s="40"/>
      <c r="FZ746" s="40"/>
      <c r="GA746" s="40"/>
      <c r="GB746" s="18"/>
      <c r="GC746" s="18"/>
      <c r="GD746" s="19"/>
      <c r="GE746" s="19"/>
      <c r="GF746" s="41"/>
      <c r="GG746" s="41"/>
      <c r="GH746" s="41"/>
      <c r="GI746" s="41"/>
      <c r="GJ746" s="41"/>
      <c r="GK746" s="41"/>
      <c r="GL746" s="41"/>
      <c r="GM746" s="41"/>
      <c r="GN746" s="41"/>
      <c r="GO746" s="41"/>
      <c r="GP746" s="41"/>
      <c r="GQ746" s="41"/>
      <c r="GR746" s="41"/>
      <c r="GS746" s="41"/>
      <c r="GT746" s="41"/>
      <c r="GU746" s="41"/>
      <c r="GV746" s="42"/>
      <c r="GW746" s="42"/>
      <c r="GX746" s="42"/>
      <c r="GY746" s="42"/>
      <c r="GZ746" s="41"/>
      <c r="HA746" s="41"/>
      <c r="HB746" s="41"/>
      <c r="HC746" s="41"/>
      <c r="HD746" s="41"/>
      <c r="HE746" s="41"/>
      <c r="HF746" s="37"/>
      <c r="HG746" s="37"/>
      <c r="HH746" s="43"/>
      <c r="HI746" s="43"/>
      <c r="HJ746" s="41"/>
      <c r="HK746" s="43"/>
      <c r="HL746" s="42"/>
      <c r="HM746" s="18"/>
      <c r="HN746" s="18"/>
      <c r="HO746" s="42"/>
      <c r="HP746" s="18"/>
      <c r="HQ746" s="18"/>
      <c r="HR746" s="19"/>
      <c r="HS746" s="43"/>
      <c r="HT746" s="42"/>
      <c r="HU746" s="41"/>
      <c r="HV746" s="41"/>
      <c r="HW746" s="19"/>
      <c r="HX746" s="43"/>
      <c r="HY746" s="19"/>
      <c r="HZ746" s="41"/>
      <c r="IA746" s="41"/>
      <c r="IB746" s="19"/>
    </row>
    <row r="747" spans="1:236" ht="15.5">
      <c r="A747" s="15">
        <v>203</v>
      </c>
      <c r="B747" t="s">
        <v>854</v>
      </c>
      <c r="C747" t="s">
        <v>837</v>
      </c>
      <c r="D747">
        <v>0</v>
      </c>
      <c r="E747">
        <f t="shared" si="33"/>
        <v>-0.21000000000000796</v>
      </c>
      <c r="F747">
        <f t="shared" si="34"/>
        <v>-0.20999999999999375</v>
      </c>
      <c r="G747">
        <f t="shared" si="35"/>
        <v>10</v>
      </c>
      <c r="H747" t="s">
        <v>220</v>
      </c>
      <c r="I747" t="s">
        <v>105</v>
      </c>
      <c r="J747" t="s">
        <v>181</v>
      </c>
      <c r="K747" t="s">
        <v>101</v>
      </c>
      <c r="L747">
        <v>116</v>
      </c>
      <c r="M747">
        <v>1345</v>
      </c>
      <c r="N747">
        <v>5</v>
      </c>
      <c r="O747">
        <v>1</v>
      </c>
      <c r="P747" s="15">
        <v>203</v>
      </c>
      <c r="Q747">
        <v>50.79</v>
      </c>
      <c r="R747">
        <v>0.17</v>
      </c>
      <c r="S747">
        <v>14.1</v>
      </c>
      <c r="T747">
        <v>6.26</v>
      </c>
      <c r="U747">
        <v>0.12</v>
      </c>
      <c r="V747">
        <v>13.74</v>
      </c>
      <c r="W747">
        <v>13.01</v>
      </c>
      <c r="X747">
        <v>0.99</v>
      </c>
      <c r="Y747">
        <v>0.28999999999999998</v>
      </c>
      <c r="Z747">
        <v>0.74</v>
      </c>
      <c r="AA747">
        <v>0</v>
      </c>
      <c r="AB747">
        <v>0</v>
      </c>
      <c r="AC747">
        <v>0</v>
      </c>
      <c r="AD747">
        <v>100.21</v>
      </c>
      <c r="AF747" s="15">
        <v>203</v>
      </c>
      <c r="AG747">
        <v>53.63</v>
      </c>
      <c r="AH747">
        <v>0</v>
      </c>
      <c r="AI747">
        <v>3.93</v>
      </c>
      <c r="AJ747">
        <v>3.7</v>
      </c>
      <c r="AK747">
        <v>0.12</v>
      </c>
      <c r="AL747">
        <v>22.5</v>
      </c>
      <c r="AM747">
        <v>14.07</v>
      </c>
      <c r="AN747">
        <v>0.16</v>
      </c>
      <c r="AO747">
        <v>0</v>
      </c>
      <c r="AP747">
        <v>1.77</v>
      </c>
      <c r="AR747" s="38"/>
      <c r="AS747" s="38"/>
      <c r="AT747" s="38"/>
      <c r="AU747" s="38"/>
      <c r="AV747" s="38"/>
      <c r="AW747" s="38"/>
      <c r="AX747" s="38"/>
      <c r="AY747" s="38"/>
      <c r="AZ747" s="38"/>
      <c r="BA747" s="38"/>
      <c r="BB747" s="38"/>
      <c r="BC747" s="38"/>
      <c r="DJ747" s="17"/>
      <c r="EH747" s="17"/>
      <c r="EI747" s="17"/>
      <c r="EJ747" s="17"/>
      <c r="EK747" s="17"/>
      <c r="EL747" s="17"/>
      <c r="EM747" s="17"/>
      <c r="EN747" s="17"/>
      <c r="EQ747" s="17"/>
      <c r="ER747" s="17"/>
      <c r="ES747" s="17"/>
      <c r="ET747" s="17"/>
      <c r="EU747" s="17"/>
      <c r="FW747" s="40"/>
      <c r="FX747" s="40"/>
      <c r="FY747" s="40"/>
      <c r="FZ747" s="40"/>
      <c r="GA747" s="40"/>
      <c r="GB747" s="18"/>
      <c r="GC747" s="18"/>
      <c r="GD747" s="19"/>
      <c r="GE747" s="19"/>
      <c r="GF747" s="41"/>
      <c r="GG747" s="41"/>
      <c r="GH747" s="41"/>
      <c r="GI747" s="41"/>
      <c r="GJ747" s="41"/>
      <c r="GK747" s="41"/>
      <c r="GL747" s="41"/>
      <c r="GM747" s="41"/>
      <c r="GN747" s="41"/>
      <c r="GO747" s="41"/>
      <c r="GP747" s="41"/>
      <c r="GQ747" s="41"/>
      <c r="GR747" s="41"/>
      <c r="GS747" s="41"/>
      <c r="GT747" s="41"/>
      <c r="GU747" s="41"/>
      <c r="GV747" s="42"/>
      <c r="GW747" s="42"/>
      <c r="GX747" s="42"/>
      <c r="GY747" s="42"/>
      <c r="GZ747" s="41"/>
      <c r="HA747" s="41"/>
      <c r="HB747" s="41"/>
      <c r="HC747" s="41"/>
      <c r="HD747" s="41"/>
      <c r="HE747" s="41"/>
      <c r="HF747" s="37"/>
      <c r="HG747" s="37"/>
      <c r="HH747" s="43"/>
      <c r="HI747" s="43"/>
      <c r="HJ747" s="41"/>
      <c r="HK747" s="43"/>
      <c r="HL747" s="42"/>
      <c r="HM747" s="18"/>
      <c r="HN747" s="18"/>
      <c r="HO747" s="42"/>
      <c r="HP747" s="18"/>
      <c r="HQ747" s="18"/>
      <c r="HR747" s="19"/>
      <c r="HS747" s="43"/>
      <c r="HT747" s="42"/>
      <c r="HU747" s="41"/>
      <c r="HV747" s="41"/>
      <c r="HW747" s="19"/>
      <c r="HX747" s="43"/>
      <c r="HY747" s="19"/>
      <c r="HZ747" s="41"/>
      <c r="IA747" s="41"/>
      <c r="IB747" s="19"/>
    </row>
    <row r="748" spans="1:236" ht="15.5">
      <c r="A748" s="15">
        <v>204</v>
      </c>
      <c r="B748" t="s">
        <v>855</v>
      </c>
      <c r="C748" t="s">
        <v>837</v>
      </c>
      <c r="D748">
        <v>0</v>
      </c>
      <c r="E748">
        <f t="shared" si="33"/>
        <v>1.210000000000008</v>
      </c>
      <c r="F748">
        <f t="shared" si="34"/>
        <v>1.2099999999999937</v>
      </c>
      <c r="G748">
        <f t="shared" si="35"/>
        <v>10</v>
      </c>
      <c r="H748" t="s">
        <v>220</v>
      </c>
      <c r="I748" t="s">
        <v>105</v>
      </c>
      <c r="J748" t="s">
        <v>181</v>
      </c>
      <c r="K748" t="s">
        <v>101</v>
      </c>
      <c r="L748">
        <v>93</v>
      </c>
      <c r="M748">
        <v>1330</v>
      </c>
      <c r="N748">
        <v>5</v>
      </c>
      <c r="O748">
        <v>1</v>
      </c>
      <c r="P748" s="15">
        <v>204</v>
      </c>
      <c r="Q748">
        <v>49.83</v>
      </c>
      <c r="R748">
        <v>0.18</v>
      </c>
      <c r="S748">
        <v>14.87</v>
      </c>
      <c r="T748">
        <v>6.32</v>
      </c>
      <c r="U748">
        <v>0.13</v>
      </c>
      <c r="V748">
        <v>12.7</v>
      </c>
      <c r="W748">
        <v>12.8</v>
      </c>
      <c r="X748">
        <v>1.0900000000000001</v>
      </c>
      <c r="Y748">
        <v>0.42</v>
      </c>
      <c r="Z748">
        <v>0.45</v>
      </c>
      <c r="AA748">
        <v>0</v>
      </c>
      <c r="AB748">
        <v>0</v>
      </c>
      <c r="AC748">
        <v>0</v>
      </c>
      <c r="AD748">
        <v>98.79</v>
      </c>
      <c r="AF748" s="15">
        <v>204</v>
      </c>
      <c r="AG748">
        <v>53.23</v>
      </c>
      <c r="AH748">
        <v>0.06</v>
      </c>
      <c r="AI748">
        <v>4.49</v>
      </c>
      <c r="AJ748">
        <v>3.74</v>
      </c>
      <c r="AK748">
        <v>0.12</v>
      </c>
      <c r="AL748">
        <v>22.18</v>
      </c>
      <c r="AM748">
        <v>14.61</v>
      </c>
      <c r="AN748">
        <v>0.21</v>
      </c>
      <c r="AO748">
        <v>0</v>
      </c>
      <c r="AP748">
        <v>1.72</v>
      </c>
      <c r="AR748" s="38"/>
      <c r="AS748" s="38"/>
      <c r="AT748" s="38"/>
      <c r="AU748" s="38"/>
      <c r="AV748" s="38"/>
      <c r="AW748" s="38"/>
      <c r="AX748" s="38"/>
      <c r="AY748" s="38"/>
      <c r="AZ748" s="38"/>
      <c r="BA748" s="38"/>
      <c r="BB748" s="38"/>
      <c r="BC748" s="38"/>
      <c r="DJ748" s="17"/>
      <c r="EH748" s="17"/>
      <c r="EI748" s="17"/>
      <c r="EJ748" s="17"/>
      <c r="EK748" s="17"/>
      <c r="EL748" s="17"/>
      <c r="EM748" s="17"/>
      <c r="EN748" s="17"/>
      <c r="EQ748" s="17"/>
      <c r="ER748" s="17"/>
      <c r="ES748" s="17"/>
      <c r="ET748" s="17"/>
      <c r="EU748" s="17"/>
      <c r="FW748" s="40"/>
      <c r="FX748" s="40"/>
      <c r="FY748" s="40"/>
      <c r="FZ748" s="40"/>
      <c r="GA748" s="40"/>
      <c r="GB748" s="18"/>
      <c r="GC748" s="18"/>
      <c r="GD748" s="19"/>
      <c r="GE748" s="19"/>
      <c r="GF748" s="41"/>
      <c r="GG748" s="41"/>
      <c r="GH748" s="41"/>
      <c r="GI748" s="41"/>
      <c r="GJ748" s="41"/>
      <c r="GK748" s="41"/>
      <c r="GL748" s="41"/>
      <c r="GM748" s="41"/>
      <c r="GN748" s="41"/>
      <c r="GO748" s="41"/>
      <c r="GP748" s="41"/>
      <c r="GQ748" s="41"/>
      <c r="GR748" s="41"/>
      <c r="GS748" s="41"/>
      <c r="GT748" s="41"/>
      <c r="GU748" s="41"/>
      <c r="GV748" s="42"/>
      <c r="GW748" s="42"/>
      <c r="GX748" s="42"/>
      <c r="GY748" s="42"/>
      <c r="GZ748" s="41"/>
      <c r="HA748" s="41"/>
      <c r="HB748" s="41"/>
      <c r="HC748" s="41"/>
      <c r="HD748" s="41"/>
      <c r="HE748" s="41"/>
      <c r="HF748" s="37"/>
      <c r="HG748" s="37"/>
      <c r="HH748" s="43"/>
      <c r="HI748" s="43"/>
      <c r="HJ748" s="41"/>
      <c r="HK748" s="43"/>
      <c r="HL748" s="42"/>
      <c r="HM748" s="18"/>
      <c r="HN748" s="18"/>
      <c r="HO748" s="42"/>
      <c r="HP748" s="18"/>
      <c r="HQ748" s="18"/>
      <c r="HR748" s="19"/>
      <c r="HS748" s="43"/>
      <c r="HT748" s="42"/>
      <c r="HU748" s="41"/>
      <c r="HV748" s="41"/>
      <c r="HW748" s="19"/>
      <c r="HX748" s="43"/>
      <c r="HY748" s="19"/>
      <c r="HZ748" s="41"/>
      <c r="IA748" s="41"/>
      <c r="IB748" s="19"/>
    </row>
    <row r="749" spans="1:236" ht="15.5">
      <c r="A749" s="15">
        <v>205</v>
      </c>
      <c r="B749" t="s">
        <v>856</v>
      </c>
      <c r="C749" t="s">
        <v>837</v>
      </c>
      <c r="D749">
        <v>0</v>
      </c>
      <c r="E749">
        <f t="shared" si="33"/>
        <v>0.34000000000000341</v>
      </c>
      <c r="F749">
        <f t="shared" si="34"/>
        <v>0.34000000000000341</v>
      </c>
      <c r="G749">
        <f t="shared" si="35"/>
        <v>10</v>
      </c>
      <c r="H749" t="s">
        <v>220</v>
      </c>
      <c r="I749" t="s">
        <v>105</v>
      </c>
      <c r="J749" t="s">
        <v>181</v>
      </c>
      <c r="K749" t="s">
        <v>101</v>
      </c>
      <c r="L749">
        <v>103</v>
      </c>
      <c r="M749">
        <v>1300</v>
      </c>
      <c r="N749">
        <v>5</v>
      </c>
      <c r="O749">
        <v>1</v>
      </c>
      <c r="P749" s="15">
        <v>205</v>
      </c>
      <c r="Q749">
        <v>50.28</v>
      </c>
      <c r="R749">
        <v>0.26</v>
      </c>
      <c r="S749">
        <v>16.38</v>
      </c>
      <c r="T749">
        <v>5.75</v>
      </c>
      <c r="U749">
        <v>0.1</v>
      </c>
      <c r="V749">
        <v>11.97</v>
      </c>
      <c r="W749">
        <v>12.41</v>
      </c>
      <c r="X749">
        <v>1.54</v>
      </c>
      <c r="Y749">
        <v>0.5</v>
      </c>
      <c r="Z749">
        <v>0.47</v>
      </c>
      <c r="AA749">
        <v>0</v>
      </c>
      <c r="AB749">
        <v>0</v>
      </c>
      <c r="AC749">
        <v>0</v>
      </c>
      <c r="AD749">
        <v>99.66</v>
      </c>
      <c r="AF749" s="15">
        <v>205</v>
      </c>
      <c r="AG749">
        <v>53.28</v>
      </c>
      <c r="AH749">
        <v>0.06</v>
      </c>
      <c r="AI749">
        <v>4.99</v>
      </c>
      <c r="AJ749">
        <v>3.68</v>
      </c>
      <c r="AK749">
        <v>0.1</v>
      </c>
      <c r="AL749">
        <v>21.24</v>
      </c>
      <c r="AM749">
        <v>15.56</v>
      </c>
      <c r="AN749">
        <v>0.23</v>
      </c>
      <c r="AO749">
        <v>0</v>
      </c>
      <c r="AP749">
        <v>1.52</v>
      </c>
      <c r="AR749" s="38"/>
      <c r="AS749" s="38"/>
      <c r="AT749" s="38"/>
      <c r="AU749" s="38"/>
      <c r="AV749" s="38"/>
      <c r="AW749" s="38"/>
      <c r="AX749" s="38"/>
      <c r="AY749" s="38"/>
      <c r="AZ749" s="38"/>
      <c r="BA749" s="38"/>
      <c r="BB749" s="38"/>
      <c r="BC749" s="38"/>
      <c r="DJ749" s="17"/>
      <c r="EH749" s="17"/>
      <c r="EI749" s="17"/>
      <c r="EJ749" s="17"/>
      <c r="EK749" s="17"/>
      <c r="EL749" s="17"/>
      <c r="EM749" s="17"/>
      <c r="EN749" s="17"/>
      <c r="EQ749" s="17"/>
      <c r="ER749" s="17"/>
      <c r="ES749" s="17"/>
      <c r="ET749" s="17"/>
      <c r="EU749" s="17"/>
      <c r="FW749" s="40"/>
      <c r="FX749" s="40"/>
      <c r="FY749" s="40"/>
      <c r="FZ749" s="40"/>
      <c r="GA749" s="40"/>
      <c r="GB749" s="18"/>
      <c r="GC749" s="18"/>
      <c r="GD749" s="19"/>
      <c r="GE749" s="19"/>
      <c r="GF749" s="41"/>
      <c r="GG749" s="41"/>
      <c r="GH749" s="41"/>
      <c r="GI749" s="41"/>
      <c r="GJ749" s="41"/>
      <c r="GK749" s="41"/>
      <c r="GL749" s="41"/>
      <c r="GM749" s="41"/>
      <c r="GN749" s="41"/>
      <c r="GO749" s="41"/>
      <c r="GP749" s="41"/>
      <c r="GQ749" s="41"/>
      <c r="GR749" s="41"/>
      <c r="GS749" s="41"/>
      <c r="GT749" s="41"/>
      <c r="GU749" s="41"/>
      <c r="GV749" s="42"/>
      <c r="GW749" s="42"/>
      <c r="GX749" s="42"/>
      <c r="GY749" s="42"/>
      <c r="GZ749" s="41"/>
      <c r="HA749" s="41"/>
      <c r="HB749" s="41"/>
      <c r="HC749" s="41"/>
      <c r="HD749" s="41"/>
      <c r="HE749" s="41"/>
      <c r="HF749" s="37"/>
      <c r="HG749" s="37"/>
      <c r="HH749" s="43"/>
      <c r="HI749" s="43"/>
      <c r="HJ749" s="41"/>
      <c r="HK749" s="43"/>
      <c r="HL749" s="42"/>
      <c r="HM749" s="18"/>
      <c r="HN749" s="18"/>
      <c r="HO749" s="42"/>
      <c r="HP749" s="18"/>
      <c r="HQ749" s="18"/>
      <c r="HR749" s="19"/>
      <c r="HS749" s="43"/>
      <c r="HT749" s="42"/>
      <c r="HU749" s="41"/>
      <c r="HV749" s="41"/>
      <c r="HW749" s="19"/>
      <c r="HX749" s="43"/>
      <c r="HY749" s="19"/>
      <c r="HZ749" s="41"/>
      <c r="IA749" s="41"/>
      <c r="IB749" s="19"/>
    </row>
    <row r="750" spans="1:236" ht="15.5">
      <c r="A750" s="15">
        <v>206</v>
      </c>
      <c r="B750" t="s">
        <v>857</v>
      </c>
      <c r="C750" t="s">
        <v>837</v>
      </c>
      <c r="D750">
        <v>0</v>
      </c>
      <c r="E750">
        <f t="shared" si="33"/>
        <v>-0.37999999999999545</v>
      </c>
      <c r="F750">
        <f t="shared" si="34"/>
        <v>-0.37999999999999545</v>
      </c>
      <c r="G750">
        <f t="shared" si="35"/>
        <v>10</v>
      </c>
      <c r="H750" t="s">
        <v>220</v>
      </c>
      <c r="I750" t="s">
        <v>105</v>
      </c>
      <c r="J750" t="s">
        <v>181</v>
      </c>
      <c r="K750" t="s">
        <v>101</v>
      </c>
      <c r="L750">
        <v>120</v>
      </c>
      <c r="M750">
        <v>1300</v>
      </c>
      <c r="N750">
        <v>5</v>
      </c>
      <c r="O750">
        <v>1</v>
      </c>
      <c r="P750" s="15">
        <v>206</v>
      </c>
      <c r="Q750">
        <v>51.21</v>
      </c>
      <c r="R750">
        <v>0.24</v>
      </c>
      <c r="S750">
        <v>16.739999999999998</v>
      </c>
      <c r="T750">
        <v>5.79</v>
      </c>
      <c r="U750">
        <v>0.1</v>
      </c>
      <c r="V750">
        <v>11.45</v>
      </c>
      <c r="W750">
        <v>11.95</v>
      </c>
      <c r="X750">
        <v>1.8</v>
      </c>
      <c r="Y750">
        <v>0.85</v>
      </c>
      <c r="Z750">
        <v>0.25</v>
      </c>
      <c r="AA750">
        <v>0</v>
      </c>
      <c r="AB750">
        <v>0</v>
      </c>
      <c r="AC750">
        <v>0</v>
      </c>
      <c r="AD750">
        <v>100.38</v>
      </c>
      <c r="AF750" s="15">
        <v>206</v>
      </c>
      <c r="AG750">
        <v>53.25</v>
      </c>
      <c r="AH750">
        <v>0.1</v>
      </c>
      <c r="AI750">
        <v>4.93</v>
      </c>
      <c r="AJ750">
        <v>3.56</v>
      </c>
      <c r="AK750">
        <v>0.1</v>
      </c>
      <c r="AL750">
        <v>20.96</v>
      </c>
      <c r="AM750">
        <v>16.329999999999998</v>
      </c>
      <c r="AN750">
        <v>0.27</v>
      </c>
      <c r="AO750">
        <v>0</v>
      </c>
      <c r="AP750">
        <v>1.59</v>
      </c>
      <c r="AR750" s="38"/>
      <c r="AS750" s="38"/>
      <c r="AT750" s="38"/>
      <c r="AU750" s="38"/>
      <c r="AV750" s="38"/>
      <c r="AW750" s="38"/>
      <c r="AX750" s="38"/>
      <c r="AY750" s="38"/>
      <c r="AZ750" s="38"/>
      <c r="BA750" s="38"/>
      <c r="BB750" s="38"/>
      <c r="BC750" s="38"/>
      <c r="DJ750" s="17"/>
      <c r="EH750" s="17"/>
      <c r="EI750" s="17"/>
      <c r="EJ750" s="17"/>
      <c r="EK750" s="17"/>
      <c r="EL750" s="17"/>
      <c r="EM750" s="17"/>
      <c r="EN750" s="17"/>
      <c r="EQ750" s="17"/>
      <c r="ER750" s="17"/>
      <c r="ES750" s="17"/>
      <c r="ET750" s="17"/>
      <c r="EU750" s="17"/>
      <c r="FW750" s="40"/>
      <c r="FX750" s="40"/>
      <c r="FY750" s="40"/>
      <c r="FZ750" s="40"/>
      <c r="GA750" s="40"/>
      <c r="GB750" s="18"/>
      <c r="GC750" s="18"/>
      <c r="GD750" s="19"/>
      <c r="GE750" s="19"/>
      <c r="GF750" s="41"/>
      <c r="GG750" s="41"/>
      <c r="GH750" s="41"/>
      <c r="GI750" s="41"/>
      <c r="GJ750" s="41"/>
      <c r="GK750" s="41"/>
      <c r="GL750" s="41"/>
      <c r="GM750" s="41"/>
      <c r="GN750" s="41"/>
      <c r="GO750" s="41"/>
      <c r="GP750" s="41"/>
      <c r="GQ750" s="41"/>
      <c r="GR750" s="41"/>
      <c r="GS750" s="41"/>
      <c r="GT750" s="41"/>
      <c r="GU750" s="41"/>
      <c r="GV750" s="42"/>
      <c r="GW750" s="42"/>
      <c r="GX750" s="42"/>
      <c r="GY750" s="42"/>
      <c r="GZ750" s="41"/>
      <c r="HA750" s="41"/>
      <c r="HB750" s="41"/>
      <c r="HC750" s="41"/>
      <c r="HD750" s="41"/>
      <c r="HE750" s="41"/>
      <c r="HF750" s="37"/>
      <c r="HG750" s="37"/>
      <c r="HH750" s="43"/>
      <c r="HI750" s="43"/>
      <c r="HJ750" s="41"/>
      <c r="HK750" s="43"/>
      <c r="HL750" s="42"/>
      <c r="HM750" s="18"/>
      <c r="HN750" s="18"/>
      <c r="HO750" s="42"/>
      <c r="HP750" s="18"/>
      <c r="HQ750" s="18"/>
      <c r="HR750" s="19"/>
      <c r="HS750" s="43"/>
      <c r="HT750" s="42"/>
      <c r="HU750" s="41"/>
      <c r="HV750" s="41"/>
      <c r="HW750" s="19"/>
      <c r="HX750" s="43"/>
      <c r="HY750" s="19"/>
      <c r="HZ750" s="41"/>
      <c r="IA750" s="41"/>
      <c r="IB750" s="19"/>
    </row>
    <row r="751" spans="1:236" ht="15.5">
      <c r="A751" s="15">
        <v>207</v>
      </c>
      <c r="B751" t="s">
        <v>858</v>
      </c>
      <c r="C751" t="s">
        <v>837</v>
      </c>
      <c r="D751">
        <v>0</v>
      </c>
      <c r="E751">
        <f t="shared" si="33"/>
        <v>0.30000000000001137</v>
      </c>
      <c r="F751">
        <f t="shared" si="34"/>
        <v>0.29999999999999716</v>
      </c>
      <c r="G751">
        <f t="shared" si="35"/>
        <v>10</v>
      </c>
      <c r="H751" t="s">
        <v>220</v>
      </c>
      <c r="I751" t="s">
        <v>105</v>
      </c>
      <c r="J751" t="s">
        <v>181</v>
      </c>
      <c r="K751" t="s">
        <v>101</v>
      </c>
      <c r="L751">
        <v>140</v>
      </c>
      <c r="M751">
        <v>1270</v>
      </c>
      <c r="N751">
        <v>5</v>
      </c>
      <c r="O751">
        <v>1</v>
      </c>
      <c r="P751" s="15">
        <v>207</v>
      </c>
      <c r="Q751">
        <v>52.58</v>
      </c>
      <c r="R751">
        <v>0.3</v>
      </c>
      <c r="S751">
        <v>18.190000000000001</v>
      </c>
      <c r="T751">
        <v>4.75</v>
      </c>
      <c r="U751">
        <v>0.1</v>
      </c>
      <c r="V751">
        <v>8.92</v>
      </c>
      <c r="W751">
        <v>10.220000000000001</v>
      </c>
      <c r="X751">
        <v>2.67</v>
      </c>
      <c r="Y751">
        <v>1.81</v>
      </c>
      <c r="Z751">
        <v>0.16</v>
      </c>
      <c r="AA751">
        <v>0</v>
      </c>
      <c r="AB751">
        <v>0</v>
      </c>
      <c r="AC751">
        <v>0</v>
      </c>
      <c r="AD751">
        <v>99.7</v>
      </c>
      <c r="AF751" s="15">
        <v>207</v>
      </c>
      <c r="AG751">
        <v>52.57</v>
      </c>
      <c r="AH751">
        <v>0.11</v>
      </c>
      <c r="AI751">
        <v>5.52</v>
      </c>
      <c r="AJ751">
        <v>3.35</v>
      </c>
      <c r="AK751">
        <v>0.09</v>
      </c>
      <c r="AL751">
        <v>19.579999999999998</v>
      </c>
      <c r="AM751">
        <v>17.52</v>
      </c>
      <c r="AN751">
        <v>0.34</v>
      </c>
      <c r="AO751">
        <v>0</v>
      </c>
      <c r="AP751">
        <v>1.3</v>
      </c>
      <c r="AR751" s="38"/>
      <c r="AS751" s="38"/>
      <c r="AT751" s="38"/>
      <c r="AU751" s="38"/>
      <c r="AV751" s="38"/>
      <c r="AW751" s="38"/>
      <c r="AX751" s="38"/>
      <c r="AY751" s="38"/>
      <c r="AZ751" s="38"/>
      <c r="BA751" s="38"/>
      <c r="BB751" s="38"/>
      <c r="BC751" s="38"/>
      <c r="DJ751" s="17"/>
      <c r="EH751" s="17"/>
      <c r="EI751" s="17"/>
      <c r="EJ751" s="17"/>
      <c r="EK751" s="17"/>
      <c r="EL751" s="17"/>
      <c r="EM751" s="17"/>
      <c r="EN751" s="17"/>
      <c r="EQ751" s="17"/>
      <c r="ER751" s="17"/>
      <c r="ES751" s="17"/>
      <c r="ET751" s="17"/>
      <c r="EU751" s="17"/>
      <c r="FW751" s="40"/>
      <c r="FX751" s="40"/>
      <c r="FY751" s="40"/>
      <c r="FZ751" s="40"/>
      <c r="GA751" s="40"/>
      <c r="GB751" s="18"/>
      <c r="GC751" s="18"/>
      <c r="GD751" s="19"/>
      <c r="GE751" s="19"/>
      <c r="GF751" s="41"/>
      <c r="GG751" s="41"/>
      <c r="GH751" s="41"/>
      <c r="GI751" s="41"/>
      <c r="GJ751" s="41"/>
      <c r="GK751" s="41"/>
      <c r="GL751" s="41"/>
      <c r="GM751" s="41"/>
      <c r="GN751" s="41"/>
      <c r="GO751" s="41"/>
      <c r="GP751" s="41"/>
      <c r="GQ751" s="41"/>
      <c r="GR751" s="41"/>
      <c r="GS751" s="41"/>
      <c r="GT751" s="41"/>
      <c r="GU751" s="41"/>
      <c r="GV751" s="42"/>
      <c r="GW751" s="42"/>
      <c r="GX751" s="42"/>
      <c r="GY751" s="42"/>
      <c r="GZ751" s="41"/>
      <c r="HA751" s="41"/>
      <c r="HB751" s="41"/>
      <c r="HC751" s="41"/>
      <c r="HD751" s="41"/>
      <c r="HE751" s="41"/>
      <c r="HF751" s="37"/>
      <c r="HG751" s="37"/>
      <c r="HH751" s="43"/>
      <c r="HI751" s="43"/>
      <c r="HJ751" s="41"/>
      <c r="HK751" s="43"/>
      <c r="HL751" s="42"/>
      <c r="HM751" s="18"/>
      <c r="HN751" s="18"/>
      <c r="HO751" s="42"/>
      <c r="HP751" s="18"/>
      <c r="HQ751" s="18"/>
      <c r="HR751" s="19"/>
      <c r="HS751" s="43"/>
      <c r="HT751" s="42"/>
      <c r="HU751" s="41"/>
      <c r="HV751" s="41"/>
      <c r="HW751" s="19"/>
      <c r="HX751" s="43"/>
      <c r="HY751" s="19"/>
      <c r="HZ751" s="41"/>
      <c r="IA751" s="41"/>
      <c r="IB751" s="19"/>
    </row>
    <row r="752" spans="1:236" ht="15.5">
      <c r="A752" s="15">
        <v>30380</v>
      </c>
      <c r="B752">
        <v>11</v>
      </c>
      <c r="C752" t="s">
        <v>859</v>
      </c>
      <c r="D752">
        <v>0</v>
      </c>
      <c r="E752">
        <f t="shared" si="33"/>
        <v>0.30000000000001137</v>
      </c>
      <c r="F752">
        <f t="shared" si="34"/>
        <v>0.29999999999999716</v>
      </c>
      <c r="G752">
        <f t="shared" si="35"/>
        <v>0</v>
      </c>
      <c r="H752" t="s">
        <v>157</v>
      </c>
      <c r="I752" t="s">
        <v>99</v>
      </c>
      <c r="J752" t="s">
        <v>197</v>
      </c>
      <c r="K752" t="s">
        <v>101</v>
      </c>
      <c r="L752">
        <v>65</v>
      </c>
      <c r="M752">
        <v>1119</v>
      </c>
      <c r="N752">
        <v>5</v>
      </c>
      <c r="O752">
        <v>0</v>
      </c>
      <c r="P752" s="15">
        <v>30380</v>
      </c>
      <c r="Q752">
        <v>49.51</v>
      </c>
      <c r="R752">
        <v>3.39</v>
      </c>
      <c r="S752">
        <v>12.29</v>
      </c>
      <c r="T752">
        <v>14.62</v>
      </c>
      <c r="U752">
        <v>0.24</v>
      </c>
      <c r="V752">
        <v>5.56</v>
      </c>
      <c r="W752">
        <v>9.73</v>
      </c>
      <c r="X752">
        <v>2.5499999999999998</v>
      </c>
      <c r="Y752">
        <v>1.07</v>
      </c>
      <c r="Z752">
        <v>0</v>
      </c>
      <c r="AA752">
        <v>0.74</v>
      </c>
      <c r="AB752">
        <v>0</v>
      </c>
      <c r="AC752">
        <v>0</v>
      </c>
      <c r="AD752">
        <v>99.7</v>
      </c>
      <c r="AF752" s="15">
        <v>30380</v>
      </c>
      <c r="AG752">
        <v>50.07</v>
      </c>
      <c r="AH752">
        <v>1.26</v>
      </c>
      <c r="AI752">
        <v>3.08</v>
      </c>
      <c r="AJ752">
        <v>10.33</v>
      </c>
      <c r="AK752">
        <v>0.25</v>
      </c>
      <c r="AL752">
        <v>16.239999999999998</v>
      </c>
      <c r="AM752">
        <v>18.16</v>
      </c>
      <c r="AN752">
        <v>0.28000000000000003</v>
      </c>
      <c r="AO752">
        <v>0</v>
      </c>
      <c r="AP752">
        <v>0</v>
      </c>
      <c r="AR752" s="38"/>
      <c r="AS752" s="38"/>
      <c r="AT752" s="38"/>
      <c r="AU752" s="38"/>
      <c r="AV752" s="38"/>
      <c r="AW752" s="38"/>
      <c r="AX752" s="38"/>
      <c r="AY752" s="38"/>
      <c r="AZ752" s="38"/>
      <c r="BA752" s="38"/>
      <c r="BB752" s="38"/>
      <c r="BC752" s="38"/>
      <c r="DJ752" s="17"/>
      <c r="EH752" s="17"/>
      <c r="EI752" s="17"/>
      <c r="EJ752" s="17"/>
      <c r="EK752" s="17"/>
      <c r="EL752" s="17"/>
      <c r="EM752" s="17"/>
      <c r="EN752" s="17"/>
      <c r="EQ752" s="17"/>
      <c r="ER752" s="17"/>
      <c r="ES752" s="17"/>
      <c r="ET752" s="17"/>
      <c r="EU752" s="17"/>
      <c r="FW752" s="40"/>
      <c r="FX752" s="40"/>
      <c r="FY752" s="40"/>
      <c r="FZ752" s="40"/>
      <c r="GA752" s="40"/>
      <c r="GB752" s="18"/>
      <c r="GC752" s="18"/>
      <c r="GD752" s="19"/>
      <c r="GE752" s="19"/>
      <c r="GF752" s="41"/>
      <c r="GG752" s="41"/>
      <c r="GH752" s="41"/>
      <c r="GI752" s="41"/>
      <c r="GJ752" s="41"/>
      <c r="GK752" s="41"/>
      <c r="GL752" s="41"/>
      <c r="GM752" s="41"/>
      <c r="GN752" s="41"/>
      <c r="GO752" s="41"/>
      <c r="GP752" s="41"/>
      <c r="GQ752" s="41"/>
      <c r="GR752" s="41"/>
      <c r="GS752" s="41"/>
      <c r="GT752" s="41"/>
      <c r="GU752" s="41"/>
      <c r="GV752" s="42"/>
      <c r="GW752" s="42"/>
      <c r="GX752" s="42"/>
      <c r="GY752" s="42"/>
      <c r="GZ752" s="41"/>
      <c r="HA752" s="41"/>
      <c r="HB752" s="41"/>
      <c r="HC752" s="41"/>
      <c r="HD752" s="41"/>
      <c r="HE752" s="41"/>
      <c r="HF752" s="37"/>
      <c r="HG752" s="37"/>
      <c r="HH752" s="43"/>
      <c r="HI752" s="43"/>
      <c r="HJ752" s="41"/>
      <c r="HK752" s="43"/>
      <c r="HL752" s="42"/>
      <c r="HM752" s="18"/>
      <c r="HN752" s="18"/>
      <c r="HO752" s="42"/>
      <c r="HP752" s="18"/>
      <c r="HQ752" s="18"/>
      <c r="HR752" s="19"/>
      <c r="HS752" s="43"/>
      <c r="HT752" s="42"/>
      <c r="HU752" s="41"/>
      <c r="HV752" s="41"/>
      <c r="HW752" s="19"/>
      <c r="HX752" s="43"/>
      <c r="HY752" s="19"/>
      <c r="HZ752" s="41"/>
      <c r="IA752" s="41"/>
      <c r="IB752" s="19"/>
    </row>
    <row r="753" spans="1:236" ht="15.5">
      <c r="A753" s="15">
        <v>30381</v>
      </c>
      <c r="B753">
        <v>27</v>
      </c>
      <c r="C753" t="s">
        <v>859</v>
      </c>
      <c r="D753">
        <v>0</v>
      </c>
      <c r="E753">
        <f t="shared" si="33"/>
        <v>1.039999999999992</v>
      </c>
      <c r="F753">
        <f t="shared" si="34"/>
        <v>1.0300000000000011</v>
      </c>
      <c r="G753">
        <f t="shared" si="35"/>
        <v>0</v>
      </c>
      <c r="H753" t="s">
        <v>157</v>
      </c>
      <c r="I753" t="s">
        <v>99</v>
      </c>
      <c r="J753" t="s">
        <v>197</v>
      </c>
      <c r="K753" t="s">
        <v>101</v>
      </c>
      <c r="L753">
        <v>90</v>
      </c>
      <c r="M753">
        <v>1105</v>
      </c>
      <c r="N753">
        <v>5</v>
      </c>
      <c r="O753">
        <v>0</v>
      </c>
      <c r="P753" s="15">
        <v>30381</v>
      </c>
      <c r="Q753">
        <v>53.3</v>
      </c>
      <c r="R753">
        <v>3.39</v>
      </c>
      <c r="S753">
        <v>13.02</v>
      </c>
      <c r="T753">
        <v>11.34</v>
      </c>
      <c r="U753">
        <v>0.23</v>
      </c>
      <c r="V753">
        <v>4.08</v>
      </c>
      <c r="W753">
        <v>7.76</v>
      </c>
      <c r="X753">
        <v>3.18</v>
      </c>
      <c r="Y753">
        <v>1.71</v>
      </c>
      <c r="Z753">
        <v>0</v>
      </c>
      <c r="AA753">
        <v>0.95</v>
      </c>
      <c r="AB753">
        <v>0</v>
      </c>
      <c r="AC753">
        <v>0</v>
      </c>
      <c r="AD753">
        <v>98.97</v>
      </c>
      <c r="AF753" s="15">
        <v>30381</v>
      </c>
      <c r="AG753">
        <v>47.1</v>
      </c>
      <c r="AH753">
        <v>2.15</v>
      </c>
      <c r="AI753">
        <v>5.2</v>
      </c>
      <c r="AJ753">
        <v>10.79</v>
      </c>
      <c r="AK753">
        <v>0.24</v>
      </c>
      <c r="AL753">
        <v>14.16</v>
      </c>
      <c r="AM753">
        <v>18.89</v>
      </c>
      <c r="AN753">
        <v>0.36</v>
      </c>
      <c r="AO753">
        <v>0</v>
      </c>
      <c r="AP753">
        <v>0</v>
      </c>
      <c r="AR753" s="38"/>
      <c r="AS753" s="38"/>
      <c r="AT753" s="38"/>
      <c r="AU753" s="38"/>
      <c r="AV753" s="38"/>
      <c r="AW753" s="38"/>
      <c r="AX753" s="38"/>
      <c r="AY753" s="38"/>
      <c r="AZ753" s="38"/>
      <c r="BA753" s="38"/>
      <c r="BB753" s="38"/>
      <c r="BC753" s="38"/>
      <c r="DJ753" s="17"/>
      <c r="EH753" s="17"/>
      <c r="EI753" s="17"/>
      <c r="EJ753" s="17"/>
      <c r="EK753" s="17"/>
      <c r="EL753" s="17"/>
      <c r="EM753" s="17"/>
      <c r="EN753" s="17"/>
      <c r="EQ753" s="17"/>
      <c r="ER753" s="17"/>
      <c r="ES753" s="17"/>
      <c r="ET753" s="17"/>
      <c r="EU753" s="17"/>
      <c r="FW753" s="40"/>
      <c r="FX753" s="40"/>
      <c r="FY753" s="40"/>
      <c r="FZ753" s="40"/>
      <c r="GA753" s="40"/>
      <c r="GB753" s="18"/>
      <c r="GC753" s="18"/>
      <c r="GD753" s="19"/>
      <c r="GE753" s="19"/>
      <c r="GF753" s="41"/>
      <c r="GG753" s="41"/>
      <c r="GH753" s="41"/>
      <c r="GI753" s="41"/>
      <c r="GJ753" s="41"/>
      <c r="GK753" s="41"/>
      <c r="GL753" s="41"/>
      <c r="GM753" s="41"/>
      <c r="GN753" s="41"/>
      <c r="GO753" s="41"/>
      <c r="GP753" s="41"/>
      <c r="GQ753" s="41"/>
      <c r="GR753" s="41"/>
      <c r="GS753" s="41"/>
      <c r="GT753" s="41"/>
      <c r="GU753" s="41"/>
      <c r="GV753" s="42"/>
      <c r="GW753" s="42"/>
      <c r="GX753" s="42"/>
      <c r="GY753" s="42"/>
      <c r="GZ753" s="41"/>
      <c r="HA753" s="41"/>
      <c r="HB753" s="41"/>
      <c r="HC753" s="41"/>
      <c r="HD753" s="41"/>
      <c r="HE753" s="41"/>
      <c r="HF753" s="37"/>
      <c r="HG753" s="37"/>
      <c r="HH753" s="43"/>
      <c r="HI753" s="43"/>
      <c r="HJ753" s="41"/>
      <c r="HK753" s="43"/>
      <c r="HL753" s="42"/>
      <c r="HM753" s="18"/>
      <c r="HN753" s="18"/>
      <c r="HO753" s="42"/>
      <c r="HP753" s="18"/>
      <c r="HQ753" s="18"/>
      <c r="HR753" s="19"/>
      <c r="HS753" s="43"/>
      <c r="HT753" s="42"/>
      <c r="HU753" s="41"/>
      <c r="HV753" s="41"/>
      <c r="HW753" s="19"/>
      <c r="HX753" s="43"/>
      <c r="HY753" s="19"/>
      <c r="HZ753" s="41"/>
      <c r="IA753" s="41"/>
      <c r="IB753" s="19"/>
    </row>
    <row r="754" spans="1:236" ht="15.5">
      <c r="A754" s="15">
        <v>30382</v>
      </c>
      <c r="B754">
        <v>9</v>
      </c>
      <c r="C754" t="s">
        <v>859</v>
      </c>
      <c r="D754">
        <v>0</v>
      </c>
      <c r="E754">
        <f t="shared" si="33"/>
        <v>1.1999999999999886</v>
      </c>
      <c r="F754">
        <f t="shared" si="34"/>
        <v>1.2099999999999937</v>
      </c>
      <c r="G754">
        <f t="shared" si="35"/>
        <v>0</v>
      </c>
      <c r="H754" t="s">
        <v>157</v>
      </c>
      <c r="I754" t="s">
        <v>99</v>
      </c>
      <c r="J754" t="s">
        <v>197</v>
      </c>
      <c r="K754" t="s">
        <v>101</v>
      </c>
      <c r="L754">
        <v>70</v>
      </c>
      <c r="M754">
        <v>1084</v>
      </c>
      <c r="N754">
        <v>5</v>
      </c>
      <c r="O754">
        <v>0</v>
      </c>
      <c r="P754" s="15">
        <v>30382</v>
      </c>
      <c r="Q754">
        <v>57.29</v>
      </c>
      <c r="R754">
        <v>3.03</v>
      </c>
      <c r="S754">
        <v>12.9</v>
      </c>
      <c r="T754">
        <v>9.39</v>
      </c>
      <c r="U754">
        <v>0.2</v>
      </c>
      <c r="V754">
        <v>3.01</v>
      </c>
      <c r="W754">
        <v>6.25</v>
      </c>
      <c r="X754">
        <v>3.29</v>
      </c>
      <c r="Y754">
        <v>2.35</v>
      </c>
      <c r="Z754">
        <v>0</v>
      </c>
      <c r="AA754">
        <v>1.0900000000000001</v>
      </c>
      <c r="AB754">
        <v>0</v>
      </c>
      <c r="AC754">
        <v>0</v>
      </c>
      <c r="AD754">
        <v>98.79</v>
      </c>
      <c r="AF754" s="15">
        <v>30382</v>
      </c>
      <c r="AG754">
        <v>47.5</v>
      </c>
      <c r="AH754">
        <v>2.27</v>
      </c>
      <c r="AI754">
        <v>4.88</v>
      </c>
      <c r="AJ754">
        <v>12.73</v>
      </c>
      <c r="AK754">
        <v>0.31</v>
      </c>
      <c r="AL754">
        <v>13.19</v>
      </c>
      <c r="AM754">
        <v>18.09</v>
      </c>
      <c r="AN754">
        <v>0.38</v>
      </c>
      <c r="AO754">
        <v>0</v>
      </c>
      <c r="AP754">
        <v>0</v>
      </c>
      <c r="AR754" s="38"/>
      <c r="AS754" s="38"/>
      <c r="AT754" s="38"/>
      <c r="AU754" s="38"/>
      <c r="AV754" s="38"/>
      <c r="AW754" s="38"/>
      <c r="AX754" s="38"/>
      <c r="AY754" s="38"/>
      <c r="AZ754" s="38"/>
      <c r="BA754" s="38"/>
      <c r="BB754" s="38"/>
      <c r="BC754" s="38"/>
      <c r="DJ754" s="17"/>
      <c r="EH754" s="17"/>
      <c r="EI754" s="17"/>
      <c r="EJ754" s="17"/>
      <c r="EK754" s="17"/>
      <c r="EL754" s="17"/>
      <c r="EM754" s="17"/>
      <c r="EN754" s="17"/>
      <c r="EQ754" s="17"/>
      <c r="ER754" s="17"/>
      <c r="ES754" s="17"/>
      <c r="ET754" s="17"/>
      <c r="EU754" s="17"/>
      <c r="FW754" s="40"/>
      <c r="FX754" s="40"/>
      <c r="FY754" s="40"/>
      <c r="FZ754" s="40"/>
      <c r="GA754" s="40"/>
      <c r="GB754" s="18"/>
      <c r="GC754" s="18"/>
      <c r="GD754" s="19"/>
      <c r="GE754" s="19"/>
      <c r="GF754" s="41"/>
      <c r="GG754" s="41"/>
      <c r="GH754" s="41"/>
      <c r="GI754" s="41"/>
      <c r="GJ754" s="41"/>
      <c r="GK754" s="41"/>
      <c r="GL754" s="41"/>
      <c r="GM754" s="41"/>
      <c r="GN754" s="41"/>
      <c r="GO754" s="41"/>
      <c r="GP754" s="41"/>
      <c r="GQ754" s="41"/>
      <c r="GR754" s="41"/>
      <c r="GS754" s="41"/>
      <c r="GT754" s="41"/>
      <c r="GU754" s="41"/>
      <c r="GV754" s="42"/>
      <c r="GW754" s="42"/>
      <c r="GX754" s="42"/>
      <c r="GY754" s="42"/>
      <c r="GZ754" s="41"/>
      <c r="HA754" s="41"/>
      <c r="HB754" s="41"/>
      <c r="HC754" s="41"/>
      <c r="HD754" s="41"/>
      <c r="HE754" s="41"/>
      <c r="HF754" s="37"/>
      <c r="HG754" s="37"/>
      <c r="HH754" s="43"/>
      <c r="HI754" s="43"/>
      <c r="HJ754" s="41"/>
      <c r="HK754" s="43"/>
      <c r="HL754" s="42"/>
      <c r="HM754" s="18"/>
      <c r="HN754" s="18"/>
      <c r="HO754" s="42"/>
      <c r="HP754" s="18"/>
      <c r="HQ754" s="18"/>
      <c r="HR754" s="19"/>
      <c r="HS754" s="43"/>
      <c r="HT754" s="42"/>
      <c r="HU754" s="41"/>
      <c r="HV754" s="41"/>
      <c r="HW754" s="19"/>
      <c r="HX754" s="43"/>
      <c r="HY754" s="19"/>
      <c r="HZ754" s="41"/>
      <c r="IA754" s="41"/>
      <c r="IB754" s="19"/>
    </row>
    <row r="755" spans="1:236" ht="15.5">
      <c r="A755" s="15">
        <v>30385</v>
      </c>
      <c r="B755">
        <v>16</v>
      </c>
      <c r="C755" t="s">
        <v>859</v>
      </c>
      <c r="D755">
        <v>0</v>
      </c>
      <c r="E755">
        <f t="shared" si="33"/>
        <v>-3.9999999999992042E-2</v>
      </c>
      <c r="F755">
        <f t="shared" si="34"/>
        <v>-3.0000000000001137E-2</v>
      </c>
      <c r="G755">
        <f t="shared" si="35"/>
        <v>4.3</v>
      </c>
      <c r="H755" t="s">
        <v>157</v>
      </c>
      <c r="I755" t="s">
        <v>105</v>
      </c>
      <c r="J755" t="s">
        <v>106</v>
      </c>
      <c r="K755" t="s">
        <v>101</v>
      </c>
      <c r="L755">
        <v>97</v>
      </c>
      <c r="M755">
        <v>1180</v>
      </c>
      <c r="N755">
        <v>0</v>
      </c>
      <c r="O755">
        <v>0.43</v>
      </c>
      <c r="P755" s="15">
        <v>30385</v>
      </c>
      <c r="Q755">
        <v>49.6</v>
      </c>
      <c r="R755">
        <v>2.88</v>
      </c>
      <c r="S755">
        <v>14.33</v>
      </c>
      <c r="T755">
        <v>12.74</v>
      </c>
      <c r="U755">
        <v>0.21</v>
      </c>
      <c r="V755">
        <v>5.35</v>
      </c>
      <c r="W755">
        <v>10.18</v>
      </c>
      <c r="X755">
        <v>3.09</v>
      </c>
      <c r="Y755">
        <v>0.95</v>
      </c>
      <c r="Z755">
        <v>0</v>
      </c>
      <c r="AA755">
        <v>0.71</v>
      </c>
      <c r="AB755">
        <v>0</v>
      </c>
      <c r="AC755">
        <v>0</v>
      </c>
      <c r="AD755">
        <v>100.03</v>
      </c>
      <c r="AF755" s="15">
        <v>30385</v>
      </c>
      <c r="AG755">
        <v>51.8</v>
      </c>
      <c r="AH755">
        <v>1.55</v>
      </c>
      <c r="AI755">
        <v>3.62</v>
      </c>
      <c r="AJ755">
        <v>8.89</v>
      </c>
      <c r="AK755">
        <v>0.19</v>
      </c>
      <c r="AL755">
        <v>15.21</v>
      </c>
      <c r="AM755">
        <v>18.8</v>
      </c>
      <c r="AN755">
        <v>0.36</v>
      </c>
      <c r="AO755">
        <v>0</v>
      </c>
      <c r="AP755">
        <v>0</v>
      </c>
      <c r="AR755" s="38"/>
      <c r="AS755" s="38"/>
      <c r="AT755" s="38"/>
      <c r="AU755" s="38"/>
      <c r="AV755" s="38"/>
      <c r="AW755" s="38"/>
      <c r="AX755" s="38"/>
      <c r="AY755" s="38"/>
      <c r="AZ755" s="38"/>
      <c r="BA755" s="38"/>
      <c r="BB755" s="38"/>
      <c r="BC755" s="38"/>
      <c r="DJ755" s="17"/>
      <c r="EH755" s="17"/>
      <c r="EI755" s="17"/>
      <c r="EJ755" s="17"/>
      <c r="EK755" s="17"/>
      <c r="EL755" s="17"/>
      <c r="EM755" s="17"/>
      <c r="EN755" s="17"/>
      <c r="EQ755" s="17"/>
      <c r="ER755" s="17"/>
      <c r="ES755" s="17"/>
      <c r="ET755" s="17"/>
      <c r="EU755" s="17"/>
      <c r="FW755" s="40"/>
      <c r="FX755" s="40"/>
      <c r="FY755" s="40"/>
      <c r="FZ755" s="40"/>
      <c r="GA755" s="40"/>
      <c r="GB755" s="18"/>
      <c r="GC755" s="18"/>
      <c r="GD755" s="19"/>
      <c r="GE755" s="19"/>
      <c r="GF755" s="41"/>
      <c r="GG755" s="41"/>
      <c r="GH755" s="41"/>
      <c r="GI755" s="41"/>
      <c r="GJ755" s="41"/>
      <c r="GK755" s="41"/>
      <c r="GL755" s="41"/>
      <c r="GM755" s="41"/>
      <c r="GN755" s="41"/>
      <c r="GO755" s="41"/>
      <c r="GP755" s="41"/>
      <c r="GQ755" s="41"/>
      <c r="GR755" s="41"/>
      <c r="GS755" s="41"/>
      <c r="GT755" s="41"/>
      <c r="GU755" s="41"/>
      <c r="GV755" s="42"/>
      <c r="GW755" s="42"/>
      <c r="GX755" s="42"/>
      <c r="GY755" s="42"/>
      <c r="GZ755" s="41"/>
      <c r="HA755" s="41"/>
      <c r="HB755" s="41"/>
      <c r="HC755" s="41"/>
      <c r="HD755" s="41"/>
      <c r="HE755" s="41"/>
      <c r="HF755" s="37"/>
      <c r="HG755" s="37"/>
      <c r="HH755" s="43"/>
      <c r="HI755" s="43"/>
      <c r="HJ755" s="41"/>
      <c r="HK755" s="43"/>
      <c r="HL755" s="42"/>
      <c r="HM755" s="18"/>
      <c r="HN755" s="18"/>
      <c r="HO755" s="42"/>
      <c r="HP755" s="18"/>
      <c r="HQ755" s="18"/>
      <c r="HR755" s="19"/>
      <c r="HS755" s="43"/>
      <c r="HT755" s="42"/>
      <c r="HU755" s="41"/>
      <c r="HV755" s="41"/>
      <c r="HW755" s="19"/>
      <c r="HX755" s="43"/>
      <c r="HY755" s="19"/>
      <c r="HZ755" s="41"/>
      <c r="IA755" s="41"/>
      <c r="IB755" s="19"/>
    </row>
    <row r="756" spans="1:236" ht="15.5">
      <c r="A756" s="15">
        <v>30386</v>
      </c>
      <c r="B756">
        <v>13</v>
      </c>
      <c r="C756" t="s">
        <v>859</v>
      </c>
      <c r="D756">
        <v>0</v>
      </c>
      <c r="E756">
        <f t="shared" si="33"/>
        <v>-2.9999999999986926E-2</v>
      </c>
      <c r="F756">
        <f t="shared" si="34"/>
        <v>-3.0000000000001137E-2</v>
      </c>
      <c r="G756">
        <f t="shared" si="35"/>
        <v>4.3</v>
      </c>
      <c r="H756" t="s">
        <v>157</v>
      </c>
      <c r="I756" t="s">
        <v>105</v>
      </c>
      <c r="J756" t="s">
        <v>106</v>
      </c>
      <c r="K756" t="s">
        <v>101</v>
      </c>
      <c r="L756">
        <v>63</v>
      </c>
      <c r="M756">
        <v>1150</v>
      </c>
      <c r="N756">
        <v>0</v>
      </c>
      <c r="O756">
        <v>0.43</v>
      </c>
      <c r="P756" s="15">
        <v>30386</v>
      </c>
      <c r="Q756">
        <v>48.46</v>
      </c>
      <c r="R756">
        <v>3.73</v>
      </c>
      <c r="S756">
        <v>12.97</v>
      </c>
      <c r="T756">
        <v>16.170000000000002</v>
      </c>
      <c r="U756">
        <v>0.22</v>
      </c>
      <c r="V756">
        <v>4.66</v>
      </c>
      <c r="W756">
        <v>8.5299999999999994</v>
      </c>
      <c r="X756">
        <v>3.21</v>
      </c>
      <c r="Y756">
        <v>1.32</v>
      </c>
      <c r="Z756">
        <v>0</v>
      </c>
      <c r="AA756">
        <v>0.76</v>
      </c>
      <c r="AB756">
        <v>0</v>
      </c>
      <c r="AC756">
        <v>0</v>
      </c>
      <c r="AD756">
        <v>100.03</v>
      </c>
      <c r="AF756" s="15">
        <v>30386</v>
      </c>
      <c r="AG756">
        <v>50.88</v>
      </c>
      <c r="AH756">
        <v>1.86</v>
      </c>
      <c r="AI756">
        <v>3.59</v>
      </c>
      <c r="AJ756">
        <v>12.13</v>
      </c>
      <c r="AK756">
        <v>0.24</v>
      </c>
      <c r="AL756">
        <v>14.84</v>
      </c>
      <c r="AM756">
        <v>16.61</v>
      </c>
      <c r="AN756">
        <v>0.32</v>
      </c>
      <c r="AO756">
        <v>0</v>
      </c>
      <c r="AP756">
        <v>0</v>
      </c>
      <c r="AR756" s="38"/>
      <c r="AS756" s="38"/>
      <c r="AT756" s="38"/>
      <c r="AU756" s="38"/>
      <c r="AV756" s="38"/>
      <c r="AW756" s="38"/>
      <c r="AX756" s="38"/>
      <c r="AY756" s="38"/>
      <c r="AZ756" s="38"/>
      <c r="BA756" s="38"/>
      <c r="BB756" s="38"/>
      <c r="BC756" s="38"/>
      <c r="DJ756" s="17"/>
      <c r="EH756" s="17"/>
      <c r="EI756" s="17"/>
      <c r="EJ756" s="17"/>
      <c r="EK756" s="17"/>
      <c r="EL756" s="17"/>
      <c r="EM756" s="17"/>
      <c r="EN756" s="17"/>
      <c r="EQ756" s="17"/>
      <c r="ER756" s="17"/>
      <c r="ES756" s="17"/>
      <c r="ET756" s="17"/>
      <c r="EU756" s="17"/>
      <c r="FW756" s="40"/>
      <c r="FX756" s="40"/>
      <c r="FY756" s="40"/>
      <c r="FZ756" s="40"/>
      <c r="GA756" s="40"/>
      <c r="GB756" s="18"/>
      <c r="GC756" s="18"/>
      <c r="GD756" s="19"/>
      <c r="GE756" s="19"/>
      <c r="GF756" s="41"/>
      <c r="GG756" s="41"/>
      <c r="GH756" s="41"/>
      <c r="GI756" s="41"/>
      <c r="GJ756" s="41"/>
      <c r="GK756" s="41"/>
      <c r="GL756" s="41"/>
      <c r="GM756" s="41"/>
      <c r="GN756" s="41"/>
      <c r="GO756" s="41"/>
      <c r="GP756" s="41"/>
      <c r="GQ756" s="41"/>
      <c r="GR756" s="41"/>
      <c r="GS756" s="41"/>
      <c r="GT756" s="41"/>
      <c r="GU756" s="41"/>
      <c r="GV756" s="42"/>
      <c r="GW756" s="42"/>
      <c r="GX756" s="42"/>
      <c r="GY756" s="42"/>
      <c r="GZ756" s="41"/>
      <c r="HA756" s="41"/>
      <c r="HB756" s="41"/>
      <c r="HC756" s="41"/>
      <c r="HD756" s="41"/>
      <c r="HE756" s="41"/>
      <c r="HF756" s="37"/>
      <c r="HG756" s="37"/>
      <c r="HH756" s="43"/>
      <c r="HI756" s="43"/>
      <c r="HJ756" s="41"/>
      <c r="HK756" s="43"/>
      <c r="HL756" s="42"/>
      <c r="HM756" s="18"/>
      <c r="HN756" s="18"/>
      <c r="HO756" s="42"/>
      <c r="HP756" s="18"/>
      <c r="HQ756" s="18"/>
      <c r="HR756" s="19"/>
      <c r="HS756" s="43"/>
      <c r="HT756" s="42"/>
      <c r="HU756" s="41"/>
      <c r="HV756" s="41"/>
      <c r="HW756" s="19"/>
      <c r="HX756" s="43"/>
      <c r="HY756" s="19"/>
      <c r="HZ756" s="41"/>
      <c r="IA756" s="41"/>
      <c r="IB756" s="19"/>
    </row>
    <row r="757" spans="1:236" ht="15.5">
      <c r="A757" s="15">
        <v>30387</v>
      </c>
      <c r="B757">
        <v>20</v>
      </c>
      <c r="C757" t="s">
        <v>859</v>
      </c>
      <c r="D757">
        <v>0</v>
      </c>
      <c r="E757">
        <f t="shared" si="33"/>
        <v>0.65999999999999659</v>
      </c>
      <c r="F757">
        <f t="shared" si="34"/>
        <v>0.67000000000000171</v>
      </c>
      <c r="G757">
        <f t="shared" si="35"/>
        <v>4.3</v>
      </c>
      <c r="H757" t="s">
        <v>157</v>
      </c>
      <c r="I757" t="s">
        <v>105</v>
      </c>
      <c r="J757" t="s">
        <v>106</v>
      </c>
      <c r="K757" t="s">
        <v>101</v>
      </c>
      <c r="L757">
        <v>62</v>
      </c>
      <c r="M757">
        <v>1120</v>
      </c>
      <c r="N757">
        <v>0</v>
      </c>
      <c r="O757">
        <v>0.43</v>
      </c>
      <c r="P757" s="15">
        <v>30387</v>
      </c>
      <c r="Q757">
        <v>46.34</v>
      </c>
      <c r="R757">
        <v>4.84</v>
      </c>
      <c r="S757">
        <v>11.98</v>
      </c>
      <c r="T757">
        <v>18.46</v>
      </c>
      <c r="U757">
        <v>0.27</v>
      </c>
      <c r="V757">
        <v>3.86</v>
      </c>
      <c r="W757">
        <v>8.15</v>
      </c>
      <c r="X757">
        <v>2.99</v>
      </c>
      <c r="Y757">
        <v>1.51</v>
      </c>
      <c r="Z757">
        <v>0</v>
      </c>
      <c r="AA757">
        <v>0.94</v>
      </c>
      <c r="AB757">
        <v>0</v>
      </c>
      <c r="AC757">
        <v>0</v>
      </c>
      <c r="AD757">
        <v>99.33</v>
      </c>
      <c r="AF757" s="15">
        <v>30387</v>
      </c>
      <c r="AG757">
        <v>49.44</v>
      </c>
      <c r="AH757">
        <v>2.12</v>
      </c>
      <c r="AI757">
        <v>3.52</v>
      </c>
      <c r="AJ757">
        <v>12.81</v>
      </c>
      <c r="AK757">
        <v>0.28000000000000003</v>
      </c>
      <c r="AL757">
        <v>13.63</v>
      </c>
      <c r="AM757">
        <v>16.91</v>
      </c>
      <c r="AN757">
        <v>0.32</v>
      </c>
      <c r="AO757">
        <v>0</v>
      </c>
      <c r="AP757">
        <v>0</v>
      </c>
      <c r="AR757" s="38"/>
      <c r="AS757" s="38"/>
      <c r="AT757" s="38"/>
      <c r="AU757" s="38"/>
      <c r="AV757" s="38"/>
      <c r="AW757" s="38"/>
      <c r="AX757" s="38"/>
      <c r="AY757" s="38"/>
      <c r="AZ757" s="38"/>
      <c r="BA757" s="38"/>
      <c r="BB757" s="38"/>
      <c r="BC757" s="38"/>
      <c r="DJ757" s="17"/>
      <c r="EH757" s="17"/>
      <c r="EI757" s="17"/>
      <c r="EJ757" s="17"/>
      <c r="EK757" s="17"/>
      <c r="EL757" s="17"/>
      <c r="EM757" s="17"/>
      <c r="EN757" s="17"/>
      <c r="EQ757" s="17"/>
      <c r="ER757" s="17"/>
      <c r="ES757" s="17"/>
      <c r="ET757" s="17"/>
      <c r="EU757" s="17"/>
      <c r="FW757" s="40"/>
      <c r="FX757" s="40"/>
      <c r="FY757" s="40"/>
      <c r="FZ757" s="40"/>
      <c r="GA757" s="40"/>
      <c r="GB757" s="18"/>
      <c r="GC757" s="18"/>
      <c r="GD757" s="19"/>
      <c r="GE757" s="19"/>
      <c r="GF757" s="41"/>
      <c r="GG757" s="41"/>
      <c r="GH757" s="41"/>
      <c r="GI757" s="41"/>
      <c r="GJ757" s="41"/>
      <c r="GK757" s="41"/>
      <c r="GL757" s="41"/>
      <c r="GM757" s="41"/>
      <c r="GN757" s="41"/>
      <c r="GO757" s="41"/>
      <c r="GP757" s="41"/>
      <c r="GQ757" s="41"/>
      <c r="GR757" s="41"/>
      <c r="GS757" s="41"/>
      <c r="GT757" s="41"/>
      <c r="GU757" s="41"/>
      <c r="GV757" s="42"/>
      <c r="GW757" s="42"/>
      <c r="GX757" s="42"/>
      <c r="GY757" s="42"/>
      <c r="GZ757" s="41"/>
      <c r="HA757" s="41"/>
      <c r="HB757" s="41"/>
      <c r="HC757" s="41"/>
      <c r="HD757" s="41"/>
      <c r="HE757" s="41"/>
      <c r="HF757" s="37"/>
      <c r="HG757" s="37"/>
      <c r="HH757" s="43"/>
      <c r="HI757" s="43"/>
      <c r="HJ757" s="41"/>
      <c r="HK757" s="43"/>
      <c r="HL757" s="42"/>
      <c r="HM757" s="18"/>
      <c r="HN757" s="18"/>
      <c r="HO757" s="42"/>
      <c r="HP757" s="18"/>
      <c r="HQ757" s="18"/>
      <c r="HR757" s="19"/>
      <c r="HS757" s="43"/>
      <c r="HT757" s="42"/>
      <c r="HU757" s="41"/>
      <c r="HV757" s="41"/>
      <c r="HW757" s="19"/>
      <c r="HX757" s="43"/>
      <c r="HY757" s="19"/>
      <c r="HZ757" s="41"/>
      <c r="IA757" s="41"/>
      <c r="IB757" s="19"/>
    </row>
    <row r="758" spans="1:236" ht="15.5">
      <c r="A758" s="15">
        <v>30390</v>
      </c>
      <c r="B758">
        <v>10</v>
      </c>
      <c r="C758" t="s">
        <v>859</v>
      </c>
      <c r="D758">
        <v>0</v>
      </c>
      <c r="E758">
        <f t="shared" si="33"/>
        <v>0.31000000000000227</v>
      </c>
      <c r="F758">
        <f t="shared" si="34"/>
        <v>0.29999999999999716</v>
      </c>
      <c r="G758">
        <f t="shared" si="35"/>
        <v>9.3000000000000007</v>
      </c>
      <c r="H758" t="s">
        <v>157</v>
      </c>
      <c r="I758" t="s">
        <v>105</v>
      </c>
      <c r="J758" t="s">
        <v>106</v>
      </c>
      <c r="K758" t="s">
        <v>101</v>
      </c>
      <c r="L758">
        <v>49</v>
      </c>
      <c r="M758">
        <v>1210</v>
      </c>
      <c r="N758">
        <v>0</v>
      </c>
      <c r="O758">
        <v>0.93</v>
      </c>
      <c r="P758" s="15">
        <v>30390</v>
      </c>
      <c r="Q758">
        <v>49.2</v>
      </c>
      <c r="R758">
        <v>3.11</v>
      </c>
      <c r="S758">
        <v>14.77</v>
      </c>
      <c r="T758">
        <v>14.18</v>
      </c>
      <c r="U758">
        <v>0.2</v>
      </c>
      <c r="V758">
        <v>4.37</v>
      </c>
      <c r="W758">
        <v>9.07</v>
      </c>
      <c r="X758">
        <v>2.95</v>
      </c>
      <c r="Y758">
        <v>1.07</v>
      </c>
      <c r="Z758">
        <v>0</v>
      </c>
      <c r="AA758">
        <v>0.77</v>
      </c>
      <c r="AB758">
        <v>0</v>
      </c>
      <c r="AC758">
        <v>0</v>
      </c>
      <c r="AD758">
        <v>99.7</v>
      </c>
      <c r="AF758" s="15">
        <v>30390</v>
      </c>
      <c r="AG758">
        <v>49.12</v>
      </c>
      <c r="AH758">
        <v>1.72</v>
      </c>
      <c r="AI758">
        <v>7.63</v>
      </c>
      <c r="AJ758">
        <v>9.34</v>
      </c>
      <c r="AK758">
        <v>0.19</v>
      </c>
      <c r="AL758">
        <v>12.69</v>
      </c>
      <c r="AM758">
        <v>18.399999999999999</v>
      </c>
      <c r="AN758">
        <v>0.68</v>
      </c>
      <c r="AO758">
        <v>0</v>
      </c>
      <c r="AP758">
        <v>0</v>
      </c>
      <c r="AR758" s="38"/>
      <c r="AS758" s="38"/>
      <c r="AT758" s="38"/>
      <c r="AU758" s="38"/>
      <c r="AV758" s="38"/>
      <c r="AW758" s="38"/>
      <c r="AX758" s="38"/>
      <c r="AY758" s="38"/>
      <c r="AZ758" s="38"/>
      <c r="BA758" s="38"/>
      <c r="BB758" s="38"/>
      <c r="BC758" s="38"/>
      <c r="DJ758" s="17"/>
      <c r="EH758" s="17"/>
      <c r="EI758" s="17"/>
      <c r="EJ758" s="17"/>
      <c r="EK758" s="17"/>
      <c r="EL758" s="17"/>
      <c r="EM758" s="17"/>
      <c r="EN758" s="17"/>
      <c r="EQ758" s="17"/>
      <c r="ER758" s="17"/>
      <c r="ES758" s="17"/>
      <c r="ET758" s="17"/>
      <c r="EU758" s="17"/>
      <c r="FW758" s="40"/>
      <c r="FX758" s="40"/>
      <c r="FY758" s="40"/>
      <c r="FZ758" s="40"/>
      <c r="GA758" s="40"/>
      <c r="GB758" s="18"/>
      <c r="GC758" s="18"/>
      <c r="GD758" s="19"/>
      <c r="GE758" s="19"/>
      <c r="GF758" s="41"/>
      <c r="GG758" s="41"/>
      <c r="GH758" s="41"/>
      <c r="GI758" s="41"/>
      <c r="GJ758" s="41"/>
      <c r="GK758" s="41"/>
      <c r="GL758" s="41"/>
      <c r="GM758" s="41"/>
      <c r="GN758" s="41"/>
      <c r="GO758" s="41"/>
      <c r="GP758" s="41"/>
      <c r="GQ758" s="41"/>
      <c r="GR758" s="41"/>
      <c r="GS758" s="41"/>
      <c r="GT758" s="41"/>
      <c r="GU758" s="41"/>
      <c r="GV758" s="42"/>
      <c r="GW758" s="42"/>
      <c r="GX758" s="42"/>
      <c r="GY758" s="42"/>
      <c r="GZ758" s="41"/>
      <c r="HA758" s="41"/>
      <c r="HB758" s="41"/>
      <c r="HC758" s="41"/>
      <c r="HD758" s="41"/>
      <c r="HE758" s="41"/>
      <c r="HF758" s="37"/>
      <c r="HG758" s="37"/>
      <c r="HH758" s="43"/>
      <c r="HI758" s="43"/>
      <c r="HJ758" s="41"/>
      <c r="HK758" s="43"/>
      <c r="HL758" s="42"/>
      <c r="HM758" s="18"/>
      <c r="HN758" s="18"/>
      <c r="HO758" s="42"/>
      <c r="HP758" s="18"/>
      <c r="HQ758" s="18"/>
      <c r="HR758" s="19"/>
      <c r="HS758" s="43"/>
      <c r="HT758" s="42"/>
      <c r="HU758" s="41"/>
      <c r="HV758" s="41"/>
      <c r="HW758" s="19"/>
      <c r="HX758" s="43"/>
      <c r="HY758" s="19"/>
      <c r="HZ758" s="41"/>
      <c r="IA758" s="41"/>
      <c r="IB758" s="19"/>
    </row>
    <row r="759" spans="1:236" ht="15.5">
      <c r="A759" s="15">
        <v>30391</v>
      </c>
      <c r="B759">
        <v>4</v>
      </c>
      <c r="C759" t="s">
        <v>859</v>
      </c>
      <c r="D759">
        <v>0</v>
      </c>
      <c r="E759">
        <f t="shared" si="33"/>
        <v>0.45000000000001705</v>
      </c>
      <c r="F759">
        <f t="shared" si="34"/>
        <v>0.45000000000000284</v>
      </c>
      <c r="G759">
        <f t="shared" si="35"/>
        <v>9.3000000000000007</v>
      </c>
      <c r="H759" t="s">
        <v>157</v>
      </c>
      <c r="I759" t="s">
        <v>105</v>
      </c>
      <c r="J759" t="s">
        <v>106</v>
      </c>
      <c r="K759" t="s">
        <v>101</v>
      </c>
      <c r="L759">
        <v>61</v>
      </c>
      <c r="M759">
        <v>1180</v>
      </c>
      <c r="N759">
        <v>0</v>
      </c>
      <c r="O759">
        <v>0.93</v>
      </c>
      <c r="P759" s="15">
        <v>30391</v>
      </c>
      <c r="Q759">
        <v>46.37</v>
      </c>
      <c r="R759">
        <v>4.63</v>
      </c>
      <c r="S759">
        <v>13.01</v>
      </c>
      <c r="T759">
        <v>18.16</v>
      </c>
      <c r="U759">
        <v>0.25</v>
      </c>
      <c r="V759">
        <v>3.77</v>
      </c>
      <c r="W759">
        <v>8.0399999999999991</v>
      </c>
      <c r="X759">
        <v>2.88</v>
      </c>
      <c r="Y759">
        <v>1.5</v>
      </c>
      <c r="Z759">
        <v>0</v>
      </c>
      <c r="AA759">
        <v>0.94</v>
      </c>
      <c r="AB759">
        <v>0</v>
      </c>
      <c r="AC759">
        <v>0</v>
      </c>
      <c r="AD759">
        <v>99.55</v>
      </c>
      <c r="AF759" s="15">
        <v>30391</v>
      </c>
      <c r="AG759">
        <v>47.48</v>
      </c>
      <c r="AH759">
        <v>2.1</v>
      </c>
      <c r="AI759">
        <v>7.51</v>
      </c>
      <c r="AJ759">
        <v>12.98</v>
      </c>
      <c r="AK759">
        <v>0.25</v>
      </c>
      <c r="AL759">
        <v>12.48</v>
      </c>
      <c r="AM759">
        <v>15.77</v>
      </c>
      <c r="AN759">
        <v>0.61</v>
      </c>
      <c r="AO759">
        <v>0</v>
      </c>
      <c r="AP759">
        <v>0</v>
      </c>
      <c r="AR759" s="38"/>
      <c r="AS759" s="38"/>
      <c r="AT759" s="38"/>
      <c r="AU759" s="38"/>
      <c r="AV759" s="38"/>
      <c r="AW759" s="38"/>
      <c r="AX759" s="38"/>
      <c r="AY759" s="38"/>
      <c r="AZ759" s="38"/>
      <c r="BA759" s="38"/>
      <c r="BB759" s="38"/>
      <c r="BC759" s="38"/>
      <c r="DJ759" s="17"/>
      <c r="EH759" s="17"/>
      <c r="EI759" s="17"/>
      <c r="EJ759" s="17"/>
      <c r="EK759" s="17"/>
      <c r="EL759" s="17"/>
      <c r="EM759" s="17"/>
      <c r="EN759" s="17"/>
      <c r="EQ759" s="17"/>
      <c r="ER759" s="17"/>
      <c r="ES759" s="17"/>
      <c r="ET759" s="17"/>
      <c r="EU759" s="17"/>
      <c r="FW759" s="40"/>
      <c r="FX759" s="40"/>
      <c r="FY759" s="40"/>
      <c r="FZ759" s="40"/>
      <c r="GA759" s="40"/>
      <c r="GB759" s="18"/>
      <c r="GC759" s="18"/>
      <c r="GD759" s="19"/>
      <c r="GE759" s="19"/>
      <c r="GF759" s="41"/>
      <c r="GG759" s="41"/>
      <c r="GH759" s="41"/>
      <c r="GI759" s="41"/>
      <c r="GJ759" s="41"/>
      <c r="GK759" s="41"/>
      <c r="GL759" s="41"/>
      <c r="GM759" s="41"/>
      <c r="GN759" s="41"/>
      <c r="GO759" s="41"/>
      <c r="GP759" s="41"/>
      <c r="GQ759" s="41"/>
      <c r="GR759" s="41"/>
      <c r="GS759" s="41"/>
      <c r="GT759" s="41"/>
      <c r="GU759" s="41"/>
      <c r="GV759" s="42"/>
      <c r="GW759" s="42"/>
      <c r="GX759" s="42"/>
      <c r="GY759" s="42"/>
      <c r="GZ759" s="41"/>
      <c r="HA759" s="41"/>
      <c r="HB759" s="41"/>
      <c r="HC759" s="41"/>
      <c r="HD759" s="41"/>
      <c r="HE759" s="41"/>
      <c r="HF759" s="37"/>
      <c r="HG759" s="37"/>
      <c r="HH759" s="43"/>
      <c r="HI759" s="43"/>
      <c r="HJ759" s="41"/>
      <c r="HK759" s="43"/>
      <c r="HL759" s="42"/>
      <c r="HM759" s="18"/>
      <c r="HN759" s="18"/>
      <c r="HO759" s="42"/>
      <c r="HP759" s="18"/>
      <c r="HQ759" s="18"/>
      <c r="HR759" s="19"/>
      <c r="HS759" s="43"/>
      <c r="HT759" s="42"/>
      <c r="HU759" s="41"/>
      <c r="HV759" s="41"/>
      <c r="HW759" s="19"/>
      <c r="HX759" s="43"/>
      <c r="HY759" s="19"/>
      <c r="HZ759" s="41"/>
      <c r="IA759" s="41"/>
      <c r="IB759" s="19"/>
    </row>
    <row r="760" spans="1:236" ht="15.5">
      <c r="A760" s="15">
        <v>30392</v>
      </c>
      <c r="B760">
        <v>19</v>
      </c>
      <c r="C760" t="s">
        <v>859</v>
      </c>
      <c r="D760">
        <v>0</v>
      </c>
      <c r="E760">
        <f t="shared" si="33"/>
        <v>1.2300000000000182</v>
      </c>
      <c r="F760">
        <f t="shared" si="34"/>
        <v>1.2399999999999949</v>
      </c>
      <c r="G760">
        <f t="shared" si="35"/>
        <v>9.3000000000000007</v>
      </c>
      <c r="H760" t="s">
        <v>157</v>
      </c>
      <c r="I760" t="s">
        <v>105</v>
      </c>
      <c r="J760" t="s">
        <v>106</v>
      </c>
      <c r="K760" t="s">
        <v>101</v>
      </c>
      <c r="L760">
        <v>92</v>
      </c>
      <c r="M760">
        <v>1160</v>
      </c>
      <c r="N760">
        <v>0</v>
      </c>
      <c r="O760">
        <v>0.93</v>
      </c>
      <c r="P760" s="15">
        <v>30392</v>
      </c>
      <c r="Q760">
        <v>46.15</v>
      </c>
      <c r="R760">
        <v>4.92</v>
      </c>
      <c r="S760">
        <v>12.76</v>
      </c>
      <c r="T760">
        <v>18.02</v>
      </c>
      <c r="U760">
        <v>0.21</v>
      </c>
      <c r="V760">
        <v>3.55</v>
      </c>
      <c r="W760">
        <v>7.88</v>
      </c>
      <c r="X760">
        <v>2.91</v>
      </c>
      <c r="Y760">
        <v>1.47</v>
      </c>
      <c r="Z760">
        <v>0</v>
      </c>
      <c r="AA760">
        <v>0.9</v>
      </c>
      <c r="AB760">
        <v>0</v>
      </c>
      <c r="AC760">
        <v>0</v>
      </c>
      <c r="AD760">
        <v>98.76</v>
      </c>
      <c r="AF760" s="15">
        <v>30392</v>
      </c>
      <c r="AG760">
        <v>47.34</v>
      </c>
      <c r="AH760">
        <v>2.12</v>
      </c>
      <c r="AI760">
        <v>7.03</v>
      </c>
      <c r="AJ760">
        <v>13.46</v>
      </c>
      <c r="AK760">
        <v>0.27</v>
      </c>
      <c r="AL760">
        <v>12.65</v>
      </c>
      <c r="AM760">
        <v>15.39</v>
      </c>
      <c r="AN760">
        <v>0.56000000000000005</v>
      </c>
      <c r="AO760">
        <v>0</v>
      </c>
      <c r="AP760">
        <v>0</v>
      </c>
      <c r="AR760" s="38"/>
      <c r="AS760" s="38"/>
      <c r="AT760" s="38"/>
      <c r="AU760" s="38"/>
      <c r="AV760" s="38"/>
      <c r="AW760" s="38"/>
      <c r="AX760" s="38"/>
      <c r="AY760" s="38"/>
      <c r="AZ760" s="38"/>
      <c r="BA760" s="38"/>
      <c r="BB760" s="38"/>
      <c r="BC760" s="38"/>
      <c r="DJ760" s="17"/>
      <c r="EH760" s="17"/>
      <c r="EI760" s="17"/>
      <c r="EJ760" s="17"/>
      <c r="EK760" s="17"/>
      <c r="EL760" s="17"/>
      <c r="EM760" s="17"/>
      <c r="EN760" s="17"/>
      <c r="EQ760" s="17"/>
      <c r="ER760" s="17"/>
      <c r="ES760" s="17"/>
      <c r="ET760" s="17"/>
      <c r="EU760" s="17"/>
      <c r="FW760" s="40"/>
      <c r="FX760" s="40"/>
      <c r="FY760" s="40"/>
      <c r="FZ760" s="40"/>
      <c r="GA760" s="40"/>
      <c r="GB760" s="18"/>
      <c r="GC760" s="18"/>
      <c r="GD760" s="19"/>
      <c r="GE760" s="19"/>
      <c r="GF760" s="41"/>
      <c r="GG760" s="41"/>
      <c r="GH760" s="41"/>
      <c r="GI760" s="41"/>
      <c r="GJ760" s="41"/>
      <c r="GK760" s="41"/>
      <c r="GL760" s="41"/>
      <c r="GM760" s="41"/>
      <c r="GN760" s="41"/>
      <c r="GO760" s="41"/>
      <c r="GP760" s="41"/>
      <c r="GQ760" s="41"/>
      <c r="GR760" s="41"/>
      <c r="GS760" s="41"/>
      <c r="GT760" s="41"/>
      <c r="GU760" s="41"/>
      <c r="GV760" s="42"/>
      <c r="GW760" s="42"/>
      <c r="GX760" s="42"/>
      <c r="GY760" s="42"/>
      <c r="GZ760" s="41"/>
      <c r="HA760" s="41"/>
      <c r="HB760" s="41"/>
      <c r="HC760" s="41"/>
      <c r="HD760" s="41"/>
      <c r="HE760" s="41"/>
      <c r="HF760" s="37"/>
      <c r="HG760" s="37"/>
      <c r="HH760" s="43"/>
      <c r="HI760" s="43"/>
      <c r="HJ760" s="41"/>
      <c r="HK760" s="43"/>
      <c r="HL760" s="42"/>
      <c r="HM760" s="18"/>
      <c r="HN760" s="18"/>
      <c r="HO760" s="42"/>
      <c r="HP760" s="18"/>
      <c r="HQ760" s="18"/>
      <c r="HR760" s="19"/>
      <c r="HS760" s="43"/>
      <c r="HT760" s="42"/>
      <c r="HU760" s="41"/>
      <c r="HV760" s="41"/>
      <c r="HW760" s="19"/>
      <c r="HX760" s="43"/>
      <c r="HY760" s="19"/>
      <c r="HZ760" s="41"/>
      <c r="IA760" s="41"/>
      <c r="IB760" s="19"/>
    </row>
    <row r="761" spans="1:236" ht="15.5">
      <c r="A761" s="15">
        <v>30395</v>
      </c>
      <c r="B761">
        <v>24</v>
      </c>
      <c r="C761" t="s">
        <v>859</v>
      </c>
      <c r="D761">
        <v>0</v>
      </c>
      <c r="E761">
        <f t="shared" si="33"/>
        <v>2.069999999999979</v>
      </c>
      <c r="F761">
        <f t="shared" si="34"/>
        <v>2.0799999999999983</v>
      </c>
      <c r="G761">
        <f t="shared" si="35"/>
        <v>14.299999999999999</v>
      </c>
      <c r="H761" t="s">
        <v>157</v>
      </c>
      <c r="I761" t="s">
        <v>105</v>
      </c>
      <c r="J761" t="s">
        <v>106</v>
      </c>
      <c r="K761" t="s">
        <v>101</v>
      </c>
      <c r="L761">
        <v>96</v>
      </c>
      <c r="M761">
        <v>1250</v>
      </c>
      <c r="N761">
        <v>0</v>
      </c>
      <c r="O761">
        <v>1.43</v>
      </c>
      <c r="P761" s="15">
        <v>30395</v>
      </c>
      <c r="Q761">
        <v>48.35</v>
      </c>
      <c r="R761">
        <v>3.56</v>
      </c>
      <c r="S761">
        <v>14.93</v>
      </c>
      <c r="T761">
        <v>13.84</v>
      </c>
      <c r="U761">
        <v>0.18</v>
      </c>
      <c r="V761">
        <v>3.62</v>
      </c>
      <c r="W761">
        <v>8.1199999999999992</v>
      </c>
      <c r="X761">
        <v>3.36</v>
      </c>
      <c r="Y761">
        <v>1.24</v>
      </c>
      <c r="Z761">
        <v>0</v>
      </c>
      <c r="AA761">
        <v>0.73</v>
      </c>
      <c r="AB761">
        <v>0</v>
      </c>
      <c r="AC761">
        <v>0</v>
      </c>
      <c r="AD761">
        <v>97.92</v>
      </c>
      <c r="AF761" s="15">
        <v>30395</v>
      </c>
      <c r="AG761">
        <v>48.3</v>
      </c>
      <c r="AH761">
        <v>1.59</v>
      </c>
      <c r="AI761">
        <v>9.35</v>
      </c>
      <c r="AJ761">
        <v>11.27</v>
      </c>
      <c r="AK761">
        <v>0.22</v>
      </c>
      <c r="AL761">
        <v>11.1</v>
      </c>
      <c r="AM761">
        <v>17.41</v>
      </c>
      <c r="AN761">
        <v>1.22</v>
      </c>
      <c r="AO761">
        <v>0</v>
      </c>
      <c r="AP761">
        <v>0</v>
      </c>
      <c r="AR761" s="38"/>
      <c r="AS761" s="38"/>
      <c r="AT761" s="38"/>
      <c r="AU761" s="38"/>
      <c r="AV761" s="38"/>
      <c r="AW761" s="38"/>
      <c r="AX761" s="38"/>
      <c r="AY761" s="38"/>
      <c r="AZ761" s="38"/>
      <c r="BA761" s="38"/>
      <c r="BB761" s="38"/>
      <c r="BC761" s="38"/>
      <c r="DJ761" s="17"/>
      <c r="EH761" s="17"/>
      <c r="EI761" s="17"/>
      <c r="EJ761" s="17"/>
      <c r="EK761" s="17"/>
      <c r="EL761" s="17"/>
      <c r="EM761" s="17"/>
      <c r="EN761" s="17"/>
      <c r="EQ761" s="17"/>
      <c r="ER761" s="17"/>
      <c r="ES761" s="17"/>
      <c r="ET761" s="17"/>
      <c r="EU761" s="17"/>
      <c r="FW761" s="40"/>
      <c r="FX761" s="40"/>
      <c r="FY761" s="40"/>
      <c r="FZ761" s="40"/>
      <c r="GA761" s="40"/>
      <c r="GB761" s="18"/>
      <c r="GC761" s="18"/>
      <c r="GD761" s="19"/>
      <c r="GE761" s="19"/>
      <c r="GF761" s="41"/>
      <c r="GG761" s="41"/>
      <c r="GH761" s="41"/>
      <c r="GI761" s="41"/>
      <c r="GJ761" s="41"/>
      <c r="GK761" s="41"/>
      <c r="GL761" s="41"/>
      <c r="GM761" s="41"/>
      <c r="GN761" s="41"/>
      <c r="GO761" s="41"/>
      <c r="GP761" s="41"/>
      <c r="GQ761" s="41"/>
      <c r="GR761" s="41"/>
      <c r="GS761" s="41"/>
      <c r="GT761" s="41"/>
      <c r="GU761" s="41"/>
      <c r="GV761" s="42"/>
      <c r="GW761" s="42"/>
      <c r="GX761" s="42"/>
      <c r="GY761" s="42"/>
      <c r="GZ761" s="41"/>
      <c r="HA761" s="41"/>
      <c r="HB761" s="41"/>
      <c r="HC761" s="41"/>
      <c r="HD761" s="41"/>
      <c r="HE761" s="41"/>
      <c r="HF761" s="37"/>
      <c r="HG761" s="37"/>
      <c r="HH761" s="43"/>
      <c r="HI761" s="43"/>
      <c r="HJ761" s="41"/>
      <c r="HK761" s="43"/>
      <c r="HL761" s="42"/>
      <c r="HM761" s="18"/>
      <c r="HN761" s="18"/>
      <c r="HO761" s="42"/>
      <c r="HP761" s="18"/>
      <c r="HQ761" s="18"/>
      <c r="HR761" s="19"/>
      <c r="HS761" s="43"/>
      <c r="HT761" s="42"/>
      <c r="HU761" s="41"/>
      <c r="HV761" s="41"/>
      <c r="HW761" s="19"/>
      <c r="HX761" s="43"/>
      <c r="HY761" s="19"/>
      <c r="HZ761" s="41"/>
      <c r="IA761" s="41"/>
      <c r="IB761" s="19"/>
    </row>
    <row r="762" spans="1:236" ht="15.5">
      <c r="A762" s="15">
        <v>30396</v>
      </c>
      <c r="B762">
        <v>26</v>
      </c>
      <c r="C762" t="s">
        <v>859</v>
      </c>
      <c r="D762">
        <v>0</v>
      </c>
      <c r="E762">
        <f t="shared" si="33"/>
        <v>0.17999999999999261</v>
      </c>
      <c r="F762">
        <f t="shared" si="34"/>
        <v>0.18999999999999773</v>
      </c>
      <c r="G762">
        <f t="shared" si="35"/>
        <v>14.299999999999999</v>
      </c>
      <c r="H762" t="s">
        <v>157</v>
      </c>
      <c r="I762" t="s">
        <v>105</v>
      </c>
      <c r="J762" t="s">
        <v>106</v>
      </c>
      <c r="K762" t="s">
        <v>101</v>
      </c>
      <c r="L762">
        <v>65</v>
      </c>
      <c r="M762">
        <v>1220</v>
      </c>
      <c r="N762">
        <v>0</v>
      </c>
      <c r="O762">
        <v>1.43</v>
      </c>
      <c r="P762" s="15">
        <v>30396</v>
      </c>
      <c r="Q762">
        <v>48.24</v>
      </c>
      <c r="R762">
        <v>4.45</v>
      </c>
      <c r="S762">
        <v>14.04</v>
      </c>
      <c r="T762">
        <v>16.48</v>
      </c>
      <c r="U762">
        <v>0.23</v>
      </c>
      <c r="V762">
        <v>3.34</v>
      </c>
      <c r="W762">
        <v>7.73</v>
      </c>
      <c r="X762">
        <v>2.99</v>
      </c>
      <c r="Y762">
        <v>1.47</v>
      </c>
      <c r="Z762">
        <v>0</v>
      </c>
      <c r="AA762">
        <v>0.85</v>
      </c>
      <c r="AB762">
        <v>0</v>
      </c>
      <c r="AC762">
        <v>0</v>
      </c>
      <c r="AD762">
        <v>99.81</v>
      </c>
      <c r="AF762" s="15">
        <v>30396</v>
      </c>
      <c r="AG762">
        <v>48.32</v>
      </c>
      <c r="AH762">
        <v>1.74</v>
      </c>
      <c r="AI762">
        <v>8.52</v>
      </c>
      <c r="AJ762">
        <v>13.42</v>
      </c>
      <c r="AK762">
        <v>0.24</v>
      </c>
      <c r="AL762">
        <v>11.31</v>
      </c>
      <c r="AM762">
        <v>15.76</v>
      </c>
      <c r="AN762">
        <v>1.04</v>
      </c>
      <c r="AO762">
        <v>0</v>
      </c>
      <c r="AP762">
        <v>0</v>
      </c>
      <c r="AR762" s="38"/>
      <c r="AS762" s="38"/>
      <c r="AT762" s="38"/>
      <c r="AU762" s="38"/>
      <c r="AV762" s="38"/>
      <c r="AW762" s="38"/>
      <c r="AX762" s="38"/>
      <c r="AY762" s="38"/>
      <c r="AZ762" s="38"/>
      <c r="BA762" s="38"/>
      <c r="BB762" s="38"/>
      <c r="BC762" s="38"/>
      <c r="DJ762" s="17"/>
      <c r="EH762" s="17"/>
      <c r="EI762" s="17"/>
      <c r="EJ762" s="17"/>
      <c r="EK762" s="17"/>
      <c r="EL762" s="17"/>
      <c r="EM762" s="17"/>
      <c r="EN762" s="17"/>
      <c r="EQ762" s="17"/>
      <c r="ER762" s="17"/>
      <c r="ES762" s="17"/>
      <c r="ET762" s="17"/>
      <c r="EU762" s="17"/>
      <c r="FW762" s="40"/>
      <c r="FX762" s="40"/>
      <c r="FY762" s="40"/>
      <c r="FZ762" s="40"/>
      <c r="GA762" s="40"/>
      <c r="GB762" s="18"/>
      <c r="GC762" s="18"/>
      <c r="GD762" s="19"/>
      <c r="GE762" s="19"/>
      <c r="GF762" s="41"/>
      <c r="GG762" s="41"/>
      <c r="GH762" s="41"/>
      <c r="GI762" s="41"/>
      <c r="GJ762" s="41"/>
      <c r="GK762" s="41"/>
      <c r="GL762" s="41"/>
      <c r="GM762" s="41"/>
      <c r="GN762" s="41"/>
      <c r="GO762" s="41"/>
      <c r="GP762" s="41"/>
      <c r="GQ762" s="41"/>
      <c r="GR762" s="41"/>
      <c r="GS762" s="41"/>
      <c r="GT762" s="41"/>
      <c r="GU762" s="41"/>
      <c r="GV762" s="42"/>
      <c r="GW762" s="42"/>
      <c r="GX762" s="42"/>
      <c r="GY762" s="42"/>
      <c r="GZ762" s="41"/>
      <c r="HA762" s="41"/>
      <c r="HB762" s="41"/>
      <c r="HC762" s="41"/>
      <c r="HD762" s="41"/>
      <c r="HE762" s="41"/>
      <c r="HF762" s="37"/>
      <c r="HG762" s="37"/>
      <c r="HH762" s="43"/>
      <c r="HI762" s="43"/>
      <c r="HJ762" s="41"/>
      <c r="HK762" s="43"/>
      <c r="HL762" s="42"/>
      <c r="HM762" s="18"/>
      <c r="HN762" s="18"/>
      <c r="HO762" s="42"/>
      <c r="HP762" s="18"/>
      <c r="HQ762" s="18"/>
      <c r="HR762" s="19"/>
      <c r="HS762" s="43"/>
      <c r="HT762" s="42"/>
      <c r="HU762" s="41"/>
      <c r="HV762" s="41"/>
      <c r="HW762" s="19"/>
      <c r="HX762" s="43"/>
      <c r="HY762" s="19"/>
      <c r="HZ762" s="41"/>
      <c r="IA762" s="41"/>
      <c r="IB762" s="19"/>
    </row>
    <row r="763" spans="1:236" ht="15.5">
      <c r="A763" s="15">
        <v>30397</v>
      </c>
      <c r="B763">
        <v>30</v>
      </c>
      <c r="C763" t="s">
        <v>859</v>
      </c>
      <c r="D763">
        <v>0</v>
      </c>
      <c r="E763">
        <f t="shared" si="33"/>
        <v>0.58000000000002672</v>
      </c>
      <c r="F763">
        <f t="shared" si="34"/>
        <v>0.57999999999999829</v>
      </c>
      <c r="G763">
        <f t="shared" si="35"/>
        <v>14.299999999999999</v>
      </c>
      <c r="H763" t="s">
        <v>157</v>
      </c>
      <c r="I763" t="s">
        <v>105</v>
      </c>
      <c r="J763" t="s">
        <v>106</v>
      </c>
      <c r="K763" t="s">
        <v>101</v>
      </c>
      <c r="L763">
        <v>69</v>
      </c>
      <c r="M763">
        <v>1190</v>
      </c>
      <c r="N763">
        <v>0</v>
      </c>
      <c r="O763">
        <v>1.43</v>
      </c>
      <c r="P763" s="15">
        <v>30397</v>
      </c>
      <c r="Q763">
        <v>45.6</v>
      </c>
      <c r="R763">
        <v>5.89</v>
      </c>
      <c r="S763">
        <v>13.26</v>
      </c>
      <c r="T763">
        <v>18.350000000000001</v>
      </c>
      <c r="U763">
        <v>0.24</v>
      </c>
      <c r="V763">
        <v>3.1</v>
      </c>
      <c r="W763">
        <v>7.75</v>
      </c>
      <c r="X763">
        <v>2.5</v>
      </c>
      <c r="Y763">
        <v>1.52</v>
      </c>
      <c r="Z763">
        <v>0</v>
      </c>
      <c r="AA763">
        <v>1.21</v>
      </c>
      <c r="AB763">
        <v>0</v>
      </c>
      <c r="AC763">
        <v>0</v>
      </c>
      <c r="AD763">
        <v>99.42</v>
      </c>
      <c r="AF763" s="15">
        <v>30397</v>
      </c>
      <c r="AG763">
        <v>47.9</v>
      </c>
      <c r="AH763">
        <v>1.93</v>
      </c>
      <c r="AI763">
        <v>8.07</v>
      </c>
      <c r="AJ763">
        <v>16.059999999999999</v>
      </c>
      <c r="AK763">
        <v>0.27</v>
      </c>
      <c r="AL763">
        <v>10.47</v>
      </c>
      <c r="AM763">
        <v>14.88</v>
      </c>
      <c r="AN763">
        <v>0.96</v>
      </c>
      <c r="AO763">
        <v>0</v>
      </c>
      <c r="AP763">
        <v>0</v>
      </c>
      <c r="AR763" s="38"/>
      <c r="AS763" s="38"/>
      <c r="AT763" s="38"/>
      <c r="AU763" s="38"/>
      <c r="AV763" s="38"/>
      <c r="AW763" s="38"/>
      <c r="AX763" s="38"/>
      <c r="AY763" s="38"/>
      <c r="AZ763" s="38"/>
      <c r="BA763" s="38"/>
      <c r="BB763" s="38"/>
      <c r="BC763" s="38"/>
      <c r="DJ763" s="17"/>
      <c r="EH763" s="17"/>
      <c r="EI763" s="17"/>
      <c r="EJ763" s="17"/>
      <c r="EK763" s="17"/>
      <c r="EL763" s="17"/>
      <c r="EM763" s="17"/>
      <c r="EN763" s="17"/>
      <c r="EQ763" s="17"/>
      <c r="ER763" s="17"/>
      <c r="ES763" s="17"/>
      <c r="ET763" s="17"/>
      <c r="EU763" s="17"/>
      <c r="FW763" s="40"/>
      <c r="FX763" s="40"/>
      <c r="FY763" s="40"/>
      <c r="FZ763" s="40"/>
      <c r="GA763" s="40"/>
      <c r="GB763" s="18"/>
      <c r="GC763" s="18"/>
      <c r="GD763" s="19"/>
      <c r="GE763" s="19"/>
      <c r="GF763" s="41"/>
      <c r="GG763" s="41"/>
      <c r="GH763" s="41"/>
      <c r="GI763" s="41"/>
      <c r="GJ763" s="41"/>
      <c r="GK763" s="41"/>
      <c r="GL763" s="41"/>
      <c r="GM763" s="41"/>
      <c r="GN763" s="41"/>
      <c r="GO763" s="41"/>
      <c r="GP763" s="41"/>
      <c r="GQ763" s="41"/>
      <c r="GR763" s="41"/>
      <c r="GS763" s="41"/>
      <c r="GT763" s="41"/>
      <c r="GU763" s="41"/>
      <c r="GV763" s="42"/>
      <c r="GW763" s="42"/>
      <c r="GX763" s="42"/>
      <c r="GY763" s="42"/>
      <c r="GZ763" s="41"/>
      <c r="HA763" s="41"/>
      <c r="HB763" s="41"/>
      <c r="HC763" s="41"/>
      <c r="HD763" s="41"/>
      <c r="HE763" s="41"/>
      <c r="HF763" s="37"/>
      <c r="HG763" s="37"/>
      <c r="HH763" s="43"/>
      <c r="HI763" s="43"/>
      <c r="HJ763" s="41"/>
      <c r="HK763" s="43"/>
      <c r="HL763" s="42"/>
      <c r="HM763" s="18"/>
      <c r="HN763" s="18"/>
      <c r="HO763" s="42"/>
      <c r="HP763" s="18"/>
      <c r="HQ763" s="18"/>
      <c r="HR763" s="19"/>
      <c r="HS763" s="43"/>
      <c r="HT763" s="42"/>
      <c r="HU763" s="41"/>
      <c r="HV763" s="41"/>
      <c r="HW763" s="19"/>
      <c r="HX763" s="43"/>
      <c r="HY763" s="19"/>
      <c r="HZ763" s="41"/>
      <c r="IA763" s="41"/>
      <c r="IB763" s="19"/>
    </row>
    <row r="764" spans="1:236" ht="15.5">
      <c r="A764" s="15">
        <v>30399</v>
      </c>
      <c r="B764">
        <v>37</v>
      </c>
      <c r="C764" t="s">
        <v>859</v>
      </c>
      <c r="D764">
        <v>0</v>
      </c>
      <c r="E764">
        <f t="shared" si="33"/>
        <v>4.2499999999999858</v>
      </c>
      <c r="F764">
        <f t="shared" si="34"/>
        <v>4.25</v>
      </c>
      <c r="G764">
        <f t="shared" si="35"/>
        <v>4.3</v>
      </c>
      <c r="H764" t="s">
        <v>157</v>
      </c>
      <c r="I764" t="s">
        <v>105</v>
      </c>
      <c r="J764" t="s">
        <v>106</v>
      </c>
      <c r="K764" t="s">
        <v>860</v>
      </c>
      <c r="L764">
        <v>50</v>
      </c>
      <c r="M764">
        <v>1050</v>
      </c>
      <c r="N764">
        <v>0</v>
      </c>
      <c r="O764">
        <v>0.43</v>
      </c>
      <c r="P764" s="15">
        <v>30399</v>
      </c>
      <c r="Q764">
        <v>47.97</v>
      </c>
      <c r="R764">
        <v>2.82</v>
      </c>
      <c r="S764">
        <v>14.57</v>
      </c>
      <c r="T764">
        <v>14.57</v>
      </c>
      <c r="U764">
        <v>0.18</v>
      </c>
      <c r="V764">
        <v>2.73</v>
      </c>
      <c r="W764">
        <v>7.22</v>
      </c>
      <c r="X764">
        <v>3.34</v>
      </c>
      <c r="Y764">
        <v>1.52</v>
      </c>
      <c r="Z764">
        <v>0</v>
      </c>
      <c r="AA764">
        <v>0.83</v>
      </c>
      <c r="AB764">
        <v>0</v>
      </c>
      <c r="AC764">
        <v>0</v>
      </c>
      <c r="AD764">
        <v>95.75</v>
      </c>
      <c r="AF764" s="15">
        <v>30399</v>
      </c>
      <c r="AG764">
        <v>49.13</v>
      </c>
      <c r="AH764">
        <v>1.95</v>
      </c>
      <c r="AI764">
        <v>5.16</v>
      </c>
      <c r="AJ764">
        <v>11.94</v>
      </c>
      <c r="AK764">
        <v>0.22</v>
      </c>
      <c r="AL764">
        <v>11.99</v>
      </c>
      <c r="AM764">
        <v>18.190000000000001</v>
      </c>
      <c r="AN764">
        <v>0.44</v>
      </c>
      <c r="AO764">
        <v>0</v>
      </c>
      <c r="AP764">
        <v>0</v>
      </c>
      <c r="AR764" s="38"/>
      <c r="AS764" s="38"/>
      <c r="AT764" s="38"/>
      <c r="AU764" s="38"/>
      <c r="AV764" s="38"/>
      <c r="AW764" s="38"/>
      <c r="AX764" s="38"/>
      <c r="AY764" s="38"/>
      <c r="AZ764" s="38"/>
      <c r="BA764" s="38"/>
      <c r="BB764" s="38"/>
      <c r="BC764" s="38"/>
      <c r="DJ764" s="17"/>
      <c r="EH764" s="17"/>
      <c r="EI764" s="17"/>
      <c r="EJ764" s="17"/>
      <c r="EK764" s="17"/>
      <c r="EL764" s="17"/>
      <c r="EM764" s="17"/>
      <c r="EN764" s="17"/>
      <c r="EQ764" s="17"/>
      <c r="ER764" s="17"/>
      <c r="ES764" s="17"/>
      <c r="ET764" s="17"/>
      <c r="EU764" s="17"/>
      <c r="FW764" s="40"/>
      <c r="FX764" s="40"/>
      <c r="FY764" s="40"/>
      <c r="FZ764" s="40"/>
      <c r="GA764" s="40"/>
      <c r="GB764" s="18"/>
      <c r="GC764" s="18"/>
      <c r="GD764" s="19"/>
      <c r="GE764" s="19"/>
      <c r="GF764" s="41"/>
      <c r="GG764" s="41"/>
      <c r="GH764" s="41"/>
      <c r="GI764" s="41"/>
      <c r="GJ764" s="41"/>
      <c r="GK764" s="41"/>
      <c r="GL764" s="41"/>
      <c r="GM764" s="41"/>
      <c r="GN764" s="41"/>
      <c r="GO764" s="41"/>
      <c r="GP764" s="41"/>
      <c r="GQ764" s="41"/>
      <c r="GR764" s="41"/>
      <c r="GS764" s="41"/>
      <c r="GT764" s="41"/>
      <c r="GU764" s="41"/>
      <c r="GV764" s="42"/>
      <c r="GW764" s="42"/>
      <c r="GX764" s="42"/>
      <c r="GY764" s="42"/>
      <c r="GZ764" s="41"/>
      <c r="HA764" s="41"/>
      <c r="HB764" s="41"/>
      <c r="HC764" s="41"/>
      <c r="HD764" s="41"/>
      <c r="HE764" s="41"/>
      <c r="HF764" s="37"/>
      <c r="HG764" s="37"/>
      <c r="HH764" s="43"/>
      <c r="HI764" s="43"/>
      <c r="HJ764" s="41"/>
      <c r="HK764" s="43"/>
      <c r="HL764" s="42"/>
      <c r="HM764" s="18"/>
      <c r="HN764" s="18"/>
      <c r="HO764" s="42"/>
      <c r="HP764" s="18"/>
      <c r="HQ764" s="18"/>
      <c r="HR764" s="19"/>
      <c r="HS764" s="43"/>
      <c r="HT764" s="42"/>
      <c r="HU764" s="41"/>
      <c r="HV764" s="41"/>
      <c r="HW764" s="19"/>
      <c r="HX764" s="43"/>
      <c r="HY764" s="19"/>
      <c r="HZ764" s="41"/>
      <c r="IA764" s="41"/>
      <c r="IB764" s="19"/>
    </row>
    <row r="765" spans="1:236" ht="15.5">
      <c r="A765" s="15">
        <v>30400</v>
      </c>
      <c r="B765">
        <v>35</v>
      </c>
      <c r="C765" t="s">
        <v>859</v>
      </c>
      <c r="D765">
        <v>0</v>
      </c>
      <c r="E765">
        <f t="shared" si="33"/>
        <v>4.3599999999999994</v>
      </c>
      <c r="F765">
        <f t="shared" si="34"/>
        <v>4.3599999999999994</v>
      </c>
      <c r="G765">
        <f t="shared" si="35"/>
        <v>6.8000000000000007</v>
      </c>
      <c r="H765" t="s">
        <v>157</v>
      </c>
      <c r="I765" t="s">
        <v>105</v>
      </c>
      <c r="J765" t="s">
        <v>106</v>
      </c>
      <c r="K765" t="s">
        <v>860</v>
      </c>
      <c r="L765">
        <v>44</v>
      </c>
      <c r="M765">
        <v>1020</v>
      </c>
      <c r="N765">
        <v>0</v>
      </c>
      <c r="O765">
        <v>0.68</v>
      </c>
      <c r="P765" s="15">
        <v>30400</v>
      </c>
      <c r="Q765">
        <v>50</v>
      </c>
      <c r="R765">
        <v>1.65</v>
      </c>
      <c r="S765">
        <v>15.62</v>
      </c>
      <c r="T765">
        <v>13.68</v>
      </c>
      <c r="U765">
        <v>0.18</v>
      </c>
      <c r="V765">
        <v>2.17</v>
      </c>
      <c r="W765">
        <v>6.05</v>
      </c>
      <c r="X765">
        <v>3.58</v>
      </c>
      <c r="Y765">
        <v>1.84</v>
      </c>
      <c r="Z765">
        <v>0</v>
      </c>
      <c r="AA765">
        <v>0.87</v>
      </c>
      <c r="AB765">
        <v>0</v>
      </c>
      <c r="AC765">
        <v>0</v>
      </c>
      <c r="AD765">
        <v>95.64</v>
      </c>
      <c r="AF765" s="15">
        <v>30400</v>
      </c>
      <c r="AG765">
        <v>47.1</v>
      </c>
      <c r="AH765">
        <v>2.27</v>
      </c>
      <c r="AI765">
        <v>7.17</v>
      </c>
      <c r="AJ765">
        <v>13.18</v>
      </c>
      <c r="AK765">
        <v>0.25</v>
      </c>
      <c r="AL765">
        <v>11.58</v>
      </c>
      <c r="AM765">
        <v>16.71</v>
      </c>
      <c r="AN765">
        <v>0.5</v>
      </c>
      <c r="AO765">
        <v>0</v>
      </c>
      <c r="AP765">
        <v>0</v>
      </c>
      <c r="AR765" s="38"/>
      <c r="AS765" s="38"/>
      <c r="AT765" s="38"/>
      <c r="AU765" s="38"/>
      <c r="AV765" s="38"/>
      <c r="AW765" s="38"/>
      <c r="AX765" s="38"/>
      <c r="AY765" s="38"/>
      <c r="AZ765" s="38"/>
      <c r="BA765" s="38"/>
      <c r="BB765" s="38"/>
      <c r="BC765" s="38"/>
      <c r="DJ765" s="17"/>
      <c r="EH765" s="17"/>
      <c r="EI765" s="17"/>
      <c r="EJ765" s="17"/>
      <c r="EK765" s="17"/>
      <c r="EL765" s="17"/>
      <c r="EM765" s="17"/>
      <c r="EN765" s="17"/>
      <c r="EQ765" s="17"/>
      <c r="ER765" s="17"/>
      <c r="ES765" s="17"/>
      <c r="ET765" s="17"/>
      <c r="EU765" s="17"/>
      <c r="FW765" s="40"/>
      <c r="FX765" s="40"/>
      <c r="FY765" s="40"/>
      <c r="FZ765" s="40"/>
      <c r="GA765" s="40"/>
      <c r="GB765" s="18"/>
      <c r="GC765" s="18"/>
      <c r="GD765" s="19"/>
      <c r="GE765" s="19"/>
      <c r="GF765" s="41"/>
      <c r="GG765" s="41"/>
      <c r="GH765" s="41"/>
      <c r="GI765" s="41"/>
      <c r="GJ765" s="41"/>
      <c r="GK765" s="41"/>
      <c r="GL765" s="41"/>
      <c r="GM765" s="41"/>
      <c r="GN765" s="41"/>
      <c r="GO765" s="41"/>
      <c r="GP765" s="41"/>
      <c r="GQ765" s="41"/>
      <c r="GR765" s="41"/>
      <c r="GS765" s="41"/>
      <c r="GT765" s="41"/>
      <c r="GU765" s="41"/>
      <c r="GV765" s="42"/>
      <c r="GW765" s="42"/>
      <c r="GX765" s="42"/>
      <c r="GY765" s="42"/>
      <c r="GZ765" s="41"/>
      <c r="HA765" s="41"/>
      <c r="HB765" s="41"/>
      <c r="HC765" s="41"/>
      <c r="HD765" s="41"/>
      <c r="HE765" s="41"/>
      <c r="HF765" s="37"/>
      <c r="HG765" s="37"/>
      <c r="HH765" s="43"/>
      <c r="HI765" s="43"/>
      <c r="HJ765" s="41"/>
      <c r="HK765" s="43"/>
      <c r="HL765" s="42"/>
      <c r="HM765" s="18"/>
      <c r="HN765" s="18"/>
      <c r="HO765" s="42"/>
      <c r="HP765" s="18"/>
      <c r="HQ765" s="18"/>
      <c r="HR765" s="19"/>
      <c r="HS765" s="43"/>
      <c r="HT765" s="42"/>
      <c r="HU765" s="41"/>
      <c r="HV765" s="41"/>
      <c r="HW765" s="19"/>
      <c r="HX765" s="43"/>
      <c r="HY765" s="19"/>
      <c r="HZ765" s="41"/>
      <c r="IA765" s="41"/>
      <c r="IB765" s="19"/>
    </row>
    <row r="766" spans="1:236" ht="15.5">
      <c r="A766" s="15">
        <v>30402</v>
      </c>
      <c r="B766">
        <v>31</v>
      </c>
      <c r="C766" t="s">
        <v>859</v>
      </c>
      <c r="D766">
        <v>0</v>
      </c>
      <c r="E766">
        <f t="shared" si="33"/>
        <v>4.1400000000000148</v>
      </c>
      <c r="F766">
        <f t="shared" si="34"/>
        <v>4.1400000000000006</v>
      </c>
      <c r="G766">
        <f t="shared" si="35"/>
        <v>9.3000000000000007</v>
      </c>
      <c r="H766" t="s">
        <v>157</v>
      </c>
      <c r="I766" t="s">
        <v>105</v>
      </c>
      <c r="J766" t="s">
        <v>106</v>
      </c>
      <c r="K766" t="s">
        <v>860</v>
      </c>
      <c r="L766">
        <v>63</v>
      </c>
      <c r="M766">
        <v>1120</v>
      </c>
      <c r="N766">
        <v>0</v>
      </c>
      <c r="O766">
        <v>0.93</v>
      </c>
      <c r="P766" s="15">
        <v>30402</v>
      </c>
      <c r="Q766">
        <v>48.47</v>
      </c>
      <c r="R766">
        <v>2.86</v>
      </c>
      <c r="S766">
        <v>15.69</v>
      </c>
      <c r="T766">
        <v>12.21</v>
      </c>
      <c r="U766">
        <v>0.2</v>
      </c>
      <c r="V766">
        <v>3.3</v>
      </c>
      <c r="W766">
        <v>8.08</v>
      </c>
      <c r="X766">
        <v>3.24</v>
      </c>
      <c r="Y766">
        <v>1.1299999999999999</v>
      </c>
      <c r="Z766">
        <v>0</v>
      </c>
      <c r="AA766">
        <v>0.68</v>
      </c>
      <c r="AB766">
        <v>0</v>
      </c>
      <c r="AC766">
        <v>0</v>
      </c>
      <c r="AD766">
        <v>95.86</v>
      </c>
      <c r="AF766" s="15">
        <v>30402</v>
      </c>
      <c r="AG766">
        <v>47.37</v>
      </c>
      <c r="AH766">
        <v>2.0299999999999998</v>
      </c>
      <c r="AI766">
        <v>8.3800000000000008</v>
      </c>
      <c r="AJ766">
        <v>10.18</v>
      </c>
      <c r="AK766">
        <v>0.21</v>
      </c>
      <c r="AL766">
        <v>11.73</v>
      </c>
      <c r="AM766">
        <v>18.54</v>
      </c>
      <c r="AN766">
        <v>0.66</v>
      </c>
      <c r="AO766">
        <v>0</v>
      </c>
      <c r="AP766">
        <v>0</v>
      </c>
      <c r="AR766" s="38"/>
      <c r="AS766" s="38"/>
      <c r="AT766" s="38"/>
      <c r="AU766" s="38"/>
      <c r="AV766" s="38"/>
      <c r="AW766" s="38"/>
      <c r="AX766" s="38"/>
      <c r="AY766" s="38"/>
      <c r="AZ766" s="38"/>
      <c r="BA766" s="38"/>
      <c r="BB766" s="38"/>
      <c r="BC766" s="38"/>
      <c r="DJ766" s="17"/>
      <c r="EH766" s="17"/>
      <c r="EI766" s="17"/>
      <c r="EJ766" s="17"/>
      <c r="EK766" s="17"/>
      <c r="EL766" s="17"/>
      <c r="EM766" s="17"/>
      <c r="EN766" s="17"/>
      <c r="EQ766" s="17"/>
      <c r="ER766" s="17"/>
      <c r="ES766" s="17"/>
      <c r="ET766" s="17"/>
      <c r="EU766" s="17"/>
      <c r="FW766" s="40"/>
      <c r="FX766" s="40"/>
      <c r="FY766" s="40"/>
      <c r="FZ766" s="40"/>
      <c r="GA766" s="40"/>
      <c r="GB766" s="18"/>
      <c r="GC766" s="18"/>
      <c r="GD766" s="19"/>
      <c r="GE766" s="19"/>
      <c r="GF766" s="41"/>
      <c r="GG766" s="41"/>
      <c r="GH766" s="41"/>
      <c r="GI766" s="41"/>
      <c r="GJ766" s="41"/>
      <c r="GK766" s="41"/>
      <c r="GL766" s="41"/>
      <c r="GM766" s="41"/>
      <c r="GN766" s="41"/>
      <c r="GO766" s="41"/>
      <c r="GP766" s="41"/>
      <c r="GQ766" s="41"/>
      <c r="GR766" s="41"/>
      <c r="GS766" s="41"/>
      <c r="GT766" s="41"/>
      <c r="GU766" s="41"/>
      <c r="GV766" s="42"/>
      <c r="GW766" s="42"/>
      <c r="GX766" s="42"/>
      <c r="GY766" s="42"/>
      <c r="GZ766" s="41"/>
      <c r="HA766" s="41"/>
      <c r="HB766" s="41"/>
      <c r="HC766" s="41"/>
      <c r="HD766" s="41"/>
      <c r="HE766" s="41"/>
      <c r="HF766" s="37"/>
      <c r="HG766" s="37"/>
      <c r="HH766" s="43"/>
      <c r="HI766" s="43"/>
      <c r="HJ766" s="41"/>
      <c r="HK766" s="43"/>
      <c r="HL766" s="42"/>
      <c r="HM766" s="18"/>
      <c r="HN766" s="18"/>
      <c r="HO766" s="42"/>
      <c r="HP766" s="18"/>
      <c r="HQ766" s="18"/>
      <c r="HR766" s="19"/>
      <c r="HS766" s="43"/>
      <c r="HT766" s="42"/>
      <c r="HU766" s="41"/>
      <c r="HV766" s="41"/>
      <c r="HW766" s="19"/>
      <c r="HX766" s="43"/>
      <c r="HY766" s="19"/>
      <c r="HZ766" s="41"/>
      <c r="IA766" s="41"/>
      <c r="IB766" s="19"/>
    </row>
    <row r="767" spans="1:236" ht="15.5">
      <c r="A767" s="15">
        <v>30403</v>
      </c>
      <c r="B767">
        <v>38</v>
      </c>
      <c r="C767" t="s">
        <v>859</v>
      </c>
      <c r="D767">
        <v>0</v>
      </c>
      <c r="E767">
        <f t="shared" si="33"/>
        <v>3.6599999999999824</v>
      </c>
      <c r="F767">
        <f t="shared" si="34"/>
        <v>3.6500000000000057</v>
      </c>
      <c r="G767">
        <f t="shared" si="35"/>
        <v>9.3000000000000007</v>
      </c>
      <c r="H767" t="s">
        <v>157</v>
      </c>
      <c r="I767" t="s">
        <v>105</v>
      </c>
      <c r="J767" t="s">
        <v>106</v>
      </c>
      <c r="K767" t="s">
        <v>860</v>
      </c>
      <c r="L767">
        <v>43</v>
      </c>
      <c r="M767">
        <v>1000</v>
      </c>
      <c r="N767">
        <v>0</v>
      </c>
      <c r="O767">
        <v>0.93</v>
      </c>
      <c r="P767" s="15">
        <v>30403</v>
      </c>
      <c r="Q767">
        <v>53.17</v>
      </c>
      <c r="R767">
        <v>1.1000000000000001</v>
      </c>
      <c r="S767">
        <v>15.93</v>
      </c>
      <c r="T767">
        <v>12.26</v>
      </c>
      <c r="U767">
        <v>0.15</v>
      </c>
      <c r="V767">
        <v>1.34</v>
      </c>
      <c r="W767">
        <v>5.39</v>
      </c>
      <c r="X767">
        <v>3.77</v>
      </c>
      <c r="Y767">
        <v>2.19</v>
      </c>
      <c r="Z767">
        <v>0</v>
      </c>
      <c r="AA767">
        <v>1.04</v>
      </c>
      <c r="AB767">
        <v>0</v>
      </c>
      <c r="AC767">
        <v>0</v>
      </c>
      <c r="AD767">
        <v>96.35</v>
      </c>
      <c r="AF767" s="15">
        <v>30403</v>
      </c>
      <c r="AG767">
        <v>46.68</v>
      </c>
      <c r="AH767">
        <v>2.4700000000000002</v>
      </c>
      <c r="AI767">
        <v>9.1</v>
      </c>
      <c r="AJ767">
        <v>11.32</v>
      </c>
      <c r="AK767">
        <v>0.21</v>
      </c>
      <c r="AL767">
        <v>10.92</v>
      </c>
      <c r="AM767">
        <v>18.079999999999998</v>
      </c>
      <c r="AN767">
        <v>0.72</v>
      </c>
      <c r="AO767">
        <v>0</v>
      </c>
      <c r="AP767">
        <v>0</v>
      </c>
      <c r="AR767" s="38"/>
      <c r="AS767" s="38"/>
      <c r="AT767" s="38"/>
      <c r="AU767" s="38"/>
      <c r="AV767" s="38"/>
      <c r="AW767" s="38"/>
      <c r="AX767" s="38"/>
      <c r="AY767" s="38"/>
      <c r="AZ767" s="38"/>
      <c r="BA767" s="38"/>
      <c r="BB767" s="38"/>
      <c r="BC767" s="38"/>
      <c r="DJ767" s="17"/>
      <c r="EH767" s="17"/>
      <c r="EI767" s="17"/>
      <c r="EJ767" s="17"/>
      <c r="EK767" s="17"/>
      <c r="EL767" s="17"/>
      <c r="EM767" s="17"/>
      <c r="EN767" s="17"/>
      <c r="EQ767" s="17"/>
      <c r="ER767" s="17"/>
      <c r="ES767" s="17"/>
      <c r="ET767" s="17"/>
      <c r="EU767" s="17"/>
      <c r="FW767" s="40"/>
      <c r="FX767" s="40"/>
      <c r="FY767" s="40"/>
      <c r="FZ767" s="40"/>
      <c r="GA767" s="40"/>
      <c r="GB767" s="18"/>
      <c r="GC767" s="18"/>
      <c r="GD767" s="19"/>
      <c r="GE767" s="19"/>
      <c r="GF767" s="41"/>
      <c r="GG767" s="41"/>
      <c r="GH767" s="41"/>
      <c r="GI767" s="41"/>
      <c r="GJ767" s="41"/>
      <c r="GK767" s="41"/>
      <c r="GL767" s="41"/>
      <c r="GM767" s="41"/>
      <c r="GN767" s="41"/>
      <c r="GO767" s="41"/>
      <c r="GP767" s="41"/>
      <c r="GQ767" s="41"/>
      <c r="GR767" s="41"/>
      <c r="GS767" s="41"/>
      <c r="GT767" s="41"/>
      <c r="GU767" s="41"/>
      <c r="GV767" s="42"/>
      <c r="GW767" s="42"/>
      <c r="GX767" s="42"/>
      <c r="GY767" s="42"/>
      <c r="GZ767" s="41"/>
      <c r="HA767" s="41"/>
      <c r="HB767" s="41"/>
      <c r="HC767" s="41"/>
      <c r="HD767" s="41"/>
      <c r="HE767" s="41"/>
      <c r="HF767" s="37"/>
      <c r="HG767" s="37"/>
      <c r="HH767" s="43"/>
      <c r="HI767" s="43"/>
      <c r="HJ767" s="41"/>
      <c r="HK767" s="43"/>
      <c r="HL767" s="42"/>
      <c r="HM767" s="18"/>
      <c r="HN767" s="18"/>
      <c r="HO767" s="42"/>
      <c r="HP767" s="18"/>
      <c r="HQ767" s="18"/>
      <c r="HR767" s="19"/>
      <c r="HS767" s="43"/>
      <c r="HT767" s="42"/>
      <c r="HU767" s="41"/>
      <c r="HV767" s="41"/>
      <c r="HW767" s="19"/>
      <c r="HX767" s="43"/>
      <c r="HY767" s="19"/>
      <c r="HZ767" s="41"/>
      <c r="IA767" s="41"/>
      <c r="IB767" s="19"/>
    </row>
    <row r="768" spans="1:236" ht="15.5">
      <c r="A768" s="15">
        <v>1256</v>
      </c>
      <c r="B768" t="s">
        <v>861</v>
      </c>
      <c r="C768" t="s">
        <v>862</v>
      </c>
      <c r="D768">
        <v>0</v>
      </c>
      <c r="E768">
        <f t="shared" si="33"/>
        <v>0.56000000000000227</v>
      </c>
      <c r="F768">
        <f t="shared" si="34"/>
        <v>12.159999999999997</v>
      </c>
      <c r="G768">
        <f t="shared" si="35"/>
        <v>5</v>
      </c>
      <c r="H768" t="s">
        <v>863</v>
      </c>
      <c r="I768" t="s">
        <v>125</v>
      </c>
      <c r="J768" t="s">
        <v>181</v>
      </c>
      <c r="K768" t="s">
        <v>101</v>
      </c>
      <c r="L768">
        <v>89</v>
      </c>
      <c r="M768">
        <v>940</v>
      </c>
      <c r="N768">
        <v>0</v>
      </c>
      <c r="O768">
        <v>0.5</v>
      </c>
      <c r="P768" s="15">
        <v>1256</v>
      </c>
      <c r="Q768">
        <v>70.95</v>
      </c>
      <c r="R768">
        <v>0.54</v>
      </c>
      <c r="S768">
        <v>13.85</v>
      </c>
      <c r="T768">
        <v>1.36</v>
      </c>
      <c r="U768">
        <v>0.2</v>
      </c>
      <c r="V768">
        <v>1.75</v>
      </c>
      <c r="W768">
        <v>5.23</v>
      </c>
      <c r="X768">
        <v>4.3499999999999996</v>
      </c>
      <c r="Y768">
        <v>1.19</v>
      </c>
      <c r="Z768">
        <v>0.02</v>
      </c>
      <c r="AA768">
        <v>0</v>
      </c>
      <c r="AB768">
        <v>0</v>
      </c>
      <c r="AC768">
        <v>0.56999999999999995</v>
      </c>
      <c r="AD768">
        <v>87.84</v>
      </c>
      <c r="AF768" s="15">
        <v>1256</v>
      </c>
      <c r="AG768">
        <v>49.46</v>
      </c>
      <c r="AH768">
        <v>0.68</v>
      </c>
      <c r="AI768">
        <v>5.48</v>
      </c>
      <c r="AJ768">
        <v>8.85</v>
      </c>
      <c r="AK768">
        <v>0.16</v>
      </c>
      <c r="AL768">
        <v>13.71</v>
      </c>
      <c r="AM768">
        <v>21.14</v>
      </c>
      <c r="AN768">
        <v>0.56000000000000005</v>
      </c>
      <c r="AO768">
        <v>0.02</v>
      </c>
      <c r="AP768">
        <v>0</v>
      </c>
      <c r="AR768" s="38"/>
      <c r="AS768" s="38"/>
      <c r="AT768" s="38"/>
      <c r="AU768" s="38"/>
      <c r="AV768" s="38"/>
      <c r="AW768" s="38"/>
      <c r="AX768" s="38"/>
      <c r="AY768" s="38"/>
      <c r="AZ768" s="38"/>
      <c r="BA768" s="38"/>
      <c r="BB768" s="38"/>
      <c r="BC768" s="38"/>
      <c r="DJ768" s="17"/>
      <c r="EH768" s="17"/>
      <c r="EI768" s="17"/>
      <c r="EJ768" s="17"/>
      <c r="EK768" s="17"/>
      <c r="EL768" s="17"/>
      <c r="EM768" s="17"/>
      <c r="EN768" s="17"/>
      <c r="EQ768" s="17"/>
      <c r="ER768" s="17"/>
      <c r="ES768" s="17"/>
      <c r="ET768" s="17"/>
      <c r="EU768" s="17"/>
      <c r="FW768" s="40"/>
      <c r="FX768" s="40"/>
      <c r="FY768" s="40"/>
      <c r="FZ768" s="40"/>
      <c r="GA768" s="40"/>
      <c r="GB768" s="18"/>
      <c r="GC768" s="18"/>
      <c r="GD768" s="19"/>
      <c r="GE768" s="19"/>
      <c r="GF768" s="41"/>
      <c r="GG768" s="41"/>
      <c r="GH768" s="41"/>
      <c r="GI768" s="41"/>
      <c r="GJ768" s="41"/>
      <c r="GK768" s="41"/>
      <c r="GL768" s="41"/>
      <c r="GM768" s="41"/>
      <c r="GN768" s="41"/>
      <c r="GO768" s="41"/>
      <c r="GP768" s="41"/>
      <c r="GQ768" s="41"/>
      <c r="GR768" s="41"/>
      <c r="GS768" s="41"/>
      <c r="GT768" s="41"/>
      <c r="GU768" s="41"/>
      <c r="GV768" s="42"/>
      <c r="GW768" s="42"/>
      <c r="GX768" s="42"/>
      <c r="GY768" s="42"/>
      <c r="GZ768" s="41"/>
      <c r="HA768" s="41"/>
      <c r="HB768" s="41"/>
      <c r="HC768" s="41"/>
      <c r="HD768" s="41"/>
      <c r="HE768" s="41"/>
      <c r="HF768" s="37"/>
      <c r="HG768" s="37"/>
      <c r="HH768" s="43"/>
      <c r="HI768" s="43"/>
      <c r="HJ768" s="41"/>
      <c r="HK768" s="43"/>
      <c r="HL768" s="42"/>
      <c r="HM768" s="18"/>
      <c r="HN768" s="18"/>
      <c r="HO768" s="42"/>
      <c r="HP768" s="18"/>
      <c r="HQ768" s="18"/>
      <c r="HR768" s="19"/>
      <c r="HS768" s="43"/>
      <c r="HT768" s="42"/>
      <c r="HU768" s="41"/>
      <c r="HV768" s="41"/>
      <c r="HW768" s="19"/>
      <c r="HX768" s="43"/>
      <c r="HY768" s="19"/>
      <c r="HZ768" s="41"/>
      <c r="IA768" s="41"/>
      <c r="IB768" s="19"/>
    </row>
    <row r="769" spans="1:236" ht="15.5">
      <c r="A769" s="15">
        <v>1259</v>
      </c>
      <c r="B769" t="s">
        <v>864</v>
      </c>
      <c r="C769" t="s">
        <v>862</v>
      </c>
      <c r="D769">
        <v>0</v>
      </c>
      <c r="E769">
        <f t="shared" si="33"/>
        <v>0.53000000000001535</v>
      </c>
      <c r="F769">
        <f t="shared" si="34"/>
        <v>12.659999999999997</v>
      </c>
      <c r="G769">
        <f t="shared" si="35"/>
        <v>10</v>
      </c>
      <c r="H769" t="s">
        <v>863</v>
      </c>
      <c r="I769" t="s">
        <v>105</v>
      </c>
      <c r="J769" t="s">
        <v>181</v>
      </c>
      <c r="K769" t="s">
        <v>101</v>
      </c>
      <c r="L769">
        <v>44</v>
      </c>
      <c r="M769">
        <v>900</v>
      </c>
      <c r="N769">
        <v>0</v>
      </c>
      <c r="O769">
        <v>1</v>
      </c>
      <c r="P769" s="15">
        <v>1259</v>
      </c>
      <c r="Q769">
        <v>71.349999999999994</v>
      </c>
      <c r="R769">
        <v>0.28000000000000003</v>
      </c>
      <c r="S769">
        <v>16.09</v>
      </c>
      <c r="T769">
        <v>1.3</v>
      </c>
      <c r="U769">
        <v>0.1</v>
      </c>
      <c r="V769">
        <v>0.6</v>
      </c>
      <c r="W769">
        <v>5.56</v>
      </c>
      <c r="X769">
        <v>3.53</v>
      </c>
      <c r="Y769">
        <v>0.64</v>
      </c>
      <c r="Z769">
        <v>0.02</v>
      </c>
      <c r="AA769">
        <v>0</v>
      </c>
      <c r="AB769">
        <v>0</v>
      </c>
      <c r="AC769">
        <v>0.53</v>
      </c>
      <c r="AD769">
        <v>87.34</v>
      </c>
      <c r="AF769" s="15">
        <v>1259</v>
      </c>
      <c r="AG769">
        <v>47.83</v>
      </c>
      <c r="AH769">
        <v>1.01</v>
      </c>
      <c r="AI769">
        <v>9.16</v>
      </c>
      <c r="AJ769">
        <v>7.61</v>
      </c>
      <c r="AK769">
        <v>0.17</v>
      </c>
      <c r="AL769">
        <v>13.59</v>
      </c>
      <c r="AM769">
        <v>18.760000000000002</v>
      </c>
      <c r="AN769">
        <v>0.61</v>
      </c>
      <c r="AO769">
        <v>0.02</v>
      </c>
      <c r="AP769">
        <v>0.08</v>
      </c>
      <c r="AR769" s="38"/>
      <c r="AS769" s="38"/>
      <c r="AT769" s="38"/>
      <c r="AU769" s="38"/>
      <c r="AV769" s="38"/>
      <c r="AW769" s="38"/>
      <c r="AX769" s="38"/>
      <c r="AY769" s="38"/>
      <c r="AZ769" s="38"/>
      <c r="BA769" s="38"/>
      <c r="BB769" s="38"/>
      <c r="BC769" s="38"/>
      <c r="DJ769" s="17"/>
      <c r="EH769" s="17"/>
      <c r="EI769" s="17"/>
      <c r="EJ769" s="17"/>
      <c r="EK769" s="17"/>
      <c r="EL769" s="17"/>
      <c r="EM769" s="17"/>
      <c r="EN769" s="17"/>
      <c r="EQ769" s="17"/>
      <c r="ER769" s="17"/>
      <c r="ES769" s="17"/>
      <c r="ET769" s="17"/>
      <c r="EU769" s="17"/>
      <c r="FW769" s="40"/>
      <c r="FX769" s="40"/>
      <c r="FY769" s="40"/>
      <c r="FZ769" s="40"/>
      <c r="GA769" s="40"/>
      <c r="GB769" s="18"/>
      <c r="GC769" s="18"/>
      <c r="GD769" s="19"/>
      <c r="GE769" s="19"/>
      <c r="GF769" s="41"/>
      <c r="GG769" s="41"/>
      <c r="GH769" s="41"/>
      <c r="GI769" s="41"/>
      <c r="GJ769" s="41"/>
      <c r="GK769" s="41"/>
      <c r="GL769" s="41"/>
      <c r="GM769" s="41"/>
      <c r="GN769" s="41"/>
      <c r="GO769" s="41"/>
      <c r="GP769" s="41"/>
      <c r="GQ769" s="41"/>
      <c r="GR769" s="41"/>
      <c r="GS769" s="41"/>
      <c r="GT769" s="41"/>
      <c r="GU769" s="41"/>
      <c r="GV769" s="42"/>
      <c r="GW769" s="42"/>
      <c r="GX769" s="42"/>
      <c r="GY769" s="42"/>
      <c r="GZ769" s="41"/>
      <c r="HA769" s="41"/>
      <c r="HB769" s="41"/>
      <c r="HC769" s="41"/>
      <c r="HD769" s="41"/>
      <c r="HE769" s="41"/>
      <c r="HF769" s="37"/>
      <c r="HG769" s="37"/>
      <c r="HH769" s="43"/>
      <c r="HI769" s="43"/>
      <c r="HJ769" s="41"/>
      <c r="HK769" s="43"/>
      <c r="HL769" s="42"/>
      <c r="HM769" s="18"/>
      <c r="HN769" s="18"/>
      <c r="HO769" s="42"/>
      <c r="HP769" s="18"/>
      <c r="HQ769" s="18"/>
      <c r="HR769" s="19"/>
      <c r="HS769" s="43"/>
      <c r="HT769" s="42"/>
      <c r="HU769" s="41"/>
      <c r="HV769" s="41"/>
      <c r="HW769" s="19"/>
      <c r="HX769" s="43"/>
      <c r="HY769" s="19"/>
      <c r="HZ769" s="41"/>
      <c r="IA769" s="41"/>
      <c r="IB769" s="19"/>
    </row>
    <row r="770" spans="1:236" ht="15.5">
      <c r="A770" s="15">
        <v>1267</v>
      </c>
      <c r="B770" t="s">
        <v>865</v>
      </c>
      <c r="C770" t="s">
        <v>862</v>
      </c>
      <c r="D770">
        <v>0</v>
      </c>
      <c r="E770">
        <f t="shared" si="33"/>
        <v>0.60999999999998522</v>
      </c>
      <c r="F770">
        <f t="shared" si="34"/>
        <v>8.5999999999999943</v>
      </c>
      <c r="G770">
        <f t="shared" si="35"/>
        <v>15</v>
      </c>
      <c r="H770" t="s">
        <v>863</v>
      </c>
      <c r="I770" t="s">
        <v>105</v>
      </c>
      <c r="J770" t="s">
        <v>181</v>
      </c>
      <c r="K770" t="s">
        <v>101</v>
      </c>
      <c r="L770">
        <v>134</v>
      </c>
      <c r="M770">
        <v>1000</v>
      </c>
      <c r="N770">
        <v>0</v>
      </c>
      <c r="O770">
        <v>1.5</v>
      </c>
      <c r="P770" s="15">
        <v>1267</v>
      </c>
      <c r="Q770">
        <v>68.099999999999994</v>
      </c>
      <c r="R770">
        <v>0.68</v>
      </c>
      <c r="S770">
        <v>19.37</v>
      </c>
      <c r="T770">
        <v>1.7</v>
      </c>
      <c r="U770">
        <v>0.03</v>
      </c>
      <c r="V770">
        <v>0.54</v>
      </c>
      <c r="W770">
        <v>3.76</v>
      </c>
      <c r="X770">
        <v>4.67</v>
      </c>
      <c r="Y770">
        <v>0.52</v>
      </c>
      <c r="Z770">
        <v>0.02</v>
      </c>
      <c r="AA770">
        <v>0</v>
      </c>
      <c r="AB770">
        <v>0</v>
      </c>
      <c r="AC770">
        <v>0.61</v>
      </c>
      <c r="AD770">
        <v>91.4</v>
      </c>
      <c r="AF770" s="15">
        <v>1267</v>
      </c>
      <c r="AG770">
        <v>48.14</v>
      </c>
      <c r="AH770">
        <v>1.37</v>
      </c>
      <c r="AI770">
        <v>9.06</v>
      </c>
      <c r="AJ770">
        <v>8.3699999999999992</v>
      </c>
      <c r="AK770">
        <v>0.13</v>
      </c>
      <c r="AL770">
        <v>11.45</v>
      </c>
      <c r="AM770">
        <v>20.25</v>
      </c>
      <c r="AN770">
        <v>0.97</v>
      </c>
      <c r="AO770">
        <v>0.01</v>
      </c>
      <c r="AP770">
        <v>0.05</v>
      </c>
      <c r="AR770" s="38"/>
      <c r="AS770" s="38"/>
      <c r="AT770" s="38"/>
      <c r="AU770" s="38"/>
      <c r="AV770" s="38"/>
      <c r="AW770" s="38"/>
      <c r="AX770" s="38"/>
      <c r="AY770" s="38"/>
      <c r="AZ770" s="38"/>
      <c r="BA770" s="38"/>
      <c r="BB770" s="38"/>
      <c r="BC770" s="38"/>
      <c r="DJ770" s="17"/>
      <c r="EH770" s="17"/>
      <c r="EI770" s="17"/>
      <c r="EJ770" s="17"/>
      <c r="EK770" s="17"/>
      <c r="EL770" s="17"/>
      <c r="EM770" s="17"/>
      <c r="EN770" s="17"/>
      <c r="EQ770" s="17"/>
      <c r="ER770" s="17"/>
      <c r="ES770" s="17"/>
      <c r="ET770" s="17"/>
      <c r="EU770" s="17"/>
      <c r="FW770" s="40"/>
      <c r="FX770" s="40"/>
      <c r="FY770" s="40"/>
      <c r="FZ770" s="40"/>
      <c r="GA770" s="40"/>
      <c r="GB770" s="18"/>
      <c r="GC770" s="18"/>
      <c r="GD770" s="19"/>
      <c r="GE770" s="19"/>
      <c r="GF770" s="41"/>
      <c r="GG770" s="41"/>
      <c r="GH770" s="41"/>
      <c r="GI770" s="41"/>
      <c r="GJ770" s="41"/>
      <c r="GK770" s="41"/>
      <c r="GL770" s="41"/>
      <c r="GM770" s="41"/>
      <c r="GN770" s="41"/>
      <c r="GO770" s="41"/>
      <c r="GP770" s="41"/>
      <c r="GQ770" s="41"/>
      <c r="GR770" s="41"/>
      <c r="GS770" s="41"/>
      <c r="GT770" s="41"/>
      <c r="GU770" s="41"/>
      <c r="GV770" s="42"/>
      <c r="GW770" s="42"/>
      <c r="GX770" s="42"/>
      <c r="GY770" s="42"/>
      <c r="GZ770" s="41"/>
      <c r="HA770" s="41"/>
      <c r="HB770" s="41"/>
      <c r="HC770" s="41"/>
      <c r="HD770" s="41"/>
      <c r="HE770" s="41"/>
      <c r="HF770" s="37"/>
      <c r="HG770" s="37"/>
      <c r="HH770" s="43"/>
      <c r="HI770" s="43"/>
      <c r="HJ770" s="41"/>
      <c r="HK770" s="43"/>
      <c r="HL770" s="42"/>
      <c r="HM770" s="18"/>
      <c r="HN770" s="18"/>
      <c r="HO770" s="42"/>
      <c r="HP770" s="18"/>
      <c r="HQ770" s="18"/>
      <c r="HR770" s="19"/>
      <c r="HS770" s="43"/>
      <c r="HT770" s="42"/>
      <c r="HU770" s="41"/>
      <c r="HV770" s="41"/>
      <c r="HW770" s="19"/>
      <c r="HX770" s="43"/>
      <c r="HY770" s="19"/>
      <c r="HZ770" s="41"/>
      <c r="IA770" s="41"/>
      <c r="IB770" s="19"/>
    </row>
    <row r="771" spans="1:236" ht="15.5">
      <c r="A771" s="15">
        <v>1272</v>
      </c>
      <c r="B771" t="s">
        <v>866</v>
      </c>
      <c r="C771" t="s">
        <v>862</v>
      </c>
      <c r="D771">
        <v>0</v>
      </c>
      <c r="E771">
        <f t="shared" ref="E771:E834" si="36">100-SUM(Q771:AA771)</f>
        <v>2.8400000000000034</v>
      </c>
      <c r="F771">
        <f t="shared" ref="F771:F834" si="37">100-AD771</f>
        <v>5.0900000000000034</v>
      </c>
      <c r="G771">
        <f t="shared" ref="G771:G834" si="38">10*O771</f>
        <v>5</v>
      </c>
      <c r="H771" t="s">
        <v>863</v>
      </c>
      <c r="I771" t="s">
        <v>125</v>
      </c>
      <c r="J771" t="s">
        <v>181</v>
      </c>
      <c r="K771" t="s">
        <v>101</v>
      </c>
      <c r="L771">
        <v>50</v>
      </c>
      <c r="M771">
        <v>1115</v>
      </c>
      <c r="N771">
        <v>0</v>
      </c>
      <c r="O771">
        <v>0.5</v>
      </c>
      <c r="P771" s="15">
        <v>1272</v>
      </c>
      <c r="Q771">
        <v>58.32</v>
      </c>
      <c r="R771">
        <v>2.9</v>
      </c>
      <c r="S771">
        <v>16.100000000000001</v>
      </c>
      <c r="T771">
        <v>4.45</v>
      </c>
      <c r="U771">
        <v>0.3</v>
      </c>
      <c r="V771">
        <v>3.68</v>
      </c>
      <c r="W771">
        <v>6.93</v>
      </c>
      <c r="X771">
        <v>3.35</v>
      </c>
      <c r="Y771">
        <v>1.1100000000000001</v>
      </c>
      <c r="Z771">
        <v>0.02</v>
      </c>
      <c r="AA771">
        <v>0</v>
      </c>
      <c r="AB771">
        <v>0</v>
      </c>
      <c r="AC771">
        <v>2.84</v>
      </c>
      <c r="AD771">
        <v>94.91</v>
      </c>
      <c r="AF771" s="15">
        <v>1272</v>
      </c>
      <c r="AG771">
        <v>49.32</v>
      </c>
      <c r="AH771">
        <v>1.1299999999999999</v>
      </c>
      <c r="AI771">
        <v>5.35</v>
      </c>
      <c r="AJ771">
        <v>9.7100000000000009</v>
      </c>
      <c r="AK771">
        <v>0.28000000000000003</v>
      </c>
      <c r="AL771">
        <v>14.15</v>
      </c>
      <c r="AM771">
        <v>18.45</v>
      </c>
      <c r="AN771">
        <v>0.49</v>
      </c>
      <c r="AO771">
        <v>0.01</v>
      </c>
      <c r="AP771">
        <v>0.09</v>
      </c>
      <c r="AR771" s="38"/>
      <c r="AS771" s="38"/>
      <c r="AT771" s="38"/>
      <c r="AU771" s="38"/>
      <c r="AV771" s="38"/>
      <c r="AW771" s="38"/>
      <c r="AX771" s="38"/>
      <c r="AY771" s="38"/>
      <c r="AZ771" s="38"/>
      <c r="BA771" s="38"/>
      <c r="BB771" s="38"/>
      <c r="BC771" s="38"/>
      <c r="DJ771" s="17"/>
      <c r="EH771" s="17"/>
      <c r="EI771" s="17"/>
      <c r="EJ771" s="17"/>
      <c r="EK771" s="17"/>
      <c r="EL771" s="17"/>
      <c r="EM771" s="17"/>
      <c r="EN771" s="17"/>
      <c r="EQ771" s="17"/>
      <c r="ER771" s="17"/>
      <c r="ES771" s="17"/>
      <c r="ET771" s="17"/>
      <c r="EU771" s="17"/>
      <c r="FW771" s="40"/>
      <c r="FX771" s="40"/>
      <c r="FY771" s="40"/>
      <c r="FZ771" s="40"/>
      <c r="GA771" s="40"/>
      <c r="GB771" s="18"/>
      <c r="GC771" s="18"/>
      <c r="GD771" s="19"/>
      <c r="GE771" s="19"/>
      <c r="GF771" s="41"/>
      <c r="GG771" s="41"/>
      <c r="GH771" s="41"/>
      <c r="GI771" s="41"/>
      <c r="GJ771" s="41"/>
      <c r="GK771" s="41"/>
      <c r="GL771" s="41"/>
      <c r="GM771" s="41"/>
      <c r="GN771" s="41"/>
      <c r="GO771" s="41"/>
      <c r="GP771" s="41"/>
      <c r="GQ771" s="41"/>
      <c r="GR771" s="41"/>
      <c r="GS771" s="41"/>
      <c r="GT771" s="41"/>
      <c r="GU771" s="41"/>
      <c r="GV771" s="42"/>
      <c r="GW771" s="42"/>
      <c r="GX771" s="42"/>
      <c r="GY771" s="42"/>
      <c r="GZ771" s="41"/>
      <c r="HA771" s="41"/>
      <c r="HB771" s="41"/>
      <c r="HC771" s="41"/>
      <c r="HD771" s="41"/>
      <c r="HE771" s="41"/>
      <c r="HF771" s="37"/>
      <c r="HG771" s="37"/>
      <c r="HH771" s="43"/>
      <c r="HI771" s="43"/>
      <c r="HJ771" s="41"/>
      <c r="HK771" s="43"/>
      <c r="HL771" s="42"/>
      <c r="HM771" s="18"/>
      <c r="HN771" s="18"/>
      <c r="HO771" s="42"/>
      <c r="HP771" s="18"/>
      <c r="HQ771" s="18"/>
      <c r="HR771" s="19"/>
      <c r="HS771" s="43"/>
      <c r="HT771" s="42"/>
      <c r="HU771" s="41"/>
      <c r="HV771" s="41"/>
      <c r="HW771" s="19"/>
      <c r="HX771" s="43"/>
      <c r="HY771" s="19"/>
      <c r="HZ771" s="41"/>
      <c r="IA771" s="41"/>
      <c r="IB771" s="19"/>
    </row>
    <row r="772" spans="1:236" ht="15.5">
      <c r="A772" s="15">
        <v>1275</v>
      </c>
      <c r="B772" t="s">
        <v>867</v>
      </c>
      <c r="C772" t="s">
        <v>862</v>
      </c>
      <c r="D772">
        <v>0</v>
      </c>
      <c r="E772">
        <f t="shared" si="36"/>
        <v>1.2199999999999847</v>
      </c>
      <c r="F772">
        <f t="shared" si="37"/>
        <v>4.730000000000004</v>
      </c>
      <c r="G772">
        <f t="shared" si="38"/>
        <v>15</v>
      </c>
      <c r="H772" t="s">
        <v>863</v>
      </c>
      <c r="I772" t="s">
        <v>105</v>
      </c>
      <c r="J772" t="s">
        <v>181</v>
      </c>
      <c r="K772" t="s">
        <v>101</v>
      </c>
      <c r="L772">
        <v>71</v>
      </c>
      <c r="M772">
        <v>1100</v>
      </c>
      <c r="N772">
        <v>0</v>
      </c>
      <c r="O772">
        <v>1.5</v>
      </c>
      <c r="P772" s="15">
        <v>1275</v>
      </c>
      <c r="Q772">
        <v>61.49</v>
      </c>
      <c r="R772">
        <v>1.27</v>
      </c>
      <c r="S772">
        <v>20.21</v>
      </c>
      <c r="T772">
        <v>4.34</v>
      </c>
      <c r="U772">
        <v>0.15</v>
      </c>
      <c r="V772">
        <v>0.81</v>
      </c>
      <c r="W772">
        <v>6.72</v>
      </c>
      <c r="X772">
        <v>2.62</v>
      </c>
      <c r="Y772">
        <v>1.1399999999999999</v>
      </c>
      <c r="Z772">
        <v>0.03</v>
      </c>
      <c r="AA772">
        <v>0</v>
      </c>
      <c r="AB772">
        <v>0</v>
      </c>
      <c r="AC772">
        <v>1.22</v>
      </c>
      <c r="AD772">
        <v>95.27</v>
      </c>
      <c r="AF772" s="15">
        <v>1275</v>
      </c>
      <c r="AG772">
        <v>47.33</v>
      </c>
      <c r="AH772">
        <v>1.4</v>
      </c>
      <c r="AI772">
        <v>8.64</v>
      </c>
      <c r="AJ772">
        <v>12.18</v>
      </c>
      <c r="AK772">
        <v>0.24</v>
      </c>
      <c r="AL772">
        <v>12.06</v>
      </c>
      <c r="AM772">
        <v>16.62</v>
      </c>
      <c r="AN772">
        <v>0.77</v>
      </c>
      <c r="AO772">
        <v>0.03</v>
      </c>
      <c r="AP772">
        <v>0.05</v>
      </c>
      <c r="AR772" s="38"/>
      <c r="AS772" s="38"/>
      <c r="AT772" s="38"/>
      <c r="AU772" s="38"/>
      <c r="AV772" s="38"/>
      <c r="AW772" s="38"/>
      <c r="AX772" s="38"/>
      <c r="AY772" s="38"/>
      <c r="AZ772" s="38"/>
      <c r="BA772" s="38"/>
      <c r="BB772" s="38"/>
      <c r="BC772" s="38"/>
      <c r="DJ772" s="17"/>
      <c r="EH772" s="17"/>
      <c r="EI772" s="17"/>
      <c r="EJ772" s="17"/>
      <c r="EK772" s="17"/>
      <c r="EL772" s="17"/>
      <c r="EM772" s="17"/>
      <c r="EN772" s="17"/>
      <c r="EQ772" s="17"/>
      <c r="ER772" s="17"/>
      <c r="ES772" s="17"/>
      <c r="ET772" s="17"/>
      <c r="EU772" s="17"/>
      <c r="FW772" s="40"/>
      <c r="FX772" s="40"/>
      <c r="FY772" s="40"/>
      <c r="FZ772" s="40"/>
      <c r="GA772" s="40"/>
      <c r="GB772" s="18"/>
      <c r="GC772" s="18"/>
      <c r="GD772" s="19"/>
      <c r="GE772" s="19"/>
      <c r="GF772" s="41"/>
      <c r="GG772" s="41"/>
      <c r="GH772" s="41"/>
      <c r="GI772" s="41"/>
      <c r="GJ772" s="41"/>
      <c r="GK772" s="41"/>
      <c r="GL772" s="41"/>
      <c r="GM772" s="41"/>
      <c r="GN772" s="41"/>
      <c r="GO772" s="41"/>
      <c r="GP772" s="41"/>
      <c r="GQ772" s="41"/>
      <c r="GR772" s="41"/>
      <c r="GS772" s="41"/>
      <c r="GT772" s="41"/>
      <c r="GU772" s="41"/>
      <c r="GV772" s="42"/>
      <c r="GW772" s="42"/>
      <c r="GX772" s="42"/>
      <c r="GY772" s="42"/>
      <c r="GZ772" s="41"/>
      <c r="HA772" s="41"/>
      <c r="HB772" s="41"/>
      <c r="HC772" s="41"/>
      <c r="HD772" s="41"/>
      <c r="HE772" s="41"/>
      <c r="HF772" s="37"/>
      <c r="HG772" s="37"/>
      <c r="HH772" s="43"/>
      <c r="HI772" s="43"/>
      <c r="HJ772" s="41"/>
      <c r="HK772" s="43"/>
      <c r="HL772" s="42"/>
      <c r="HM772" s="18"/>
      <c r="HN772" s="18"/>
      <c r="HO772" s="42"/>
      <c r="HP772" s="18"/>
      <c r="HQ772" s="18"/>
      <c r="HR772" s="19"/>
      <c r="HS772" s="43"/>
      <c r="HT772" s="42"/>
      <c r="HU772" s="41"/>
      <c r="HV772" s="41"/>
      <c r="HW772" s="19"/>
      <c r="HX772" s="43"/>
      <c r="HY772" s="19"/>
      <c r="HZ772" s="41"/>
      <c r="IA772" s="41"/>
      <c r="IB772" s="19"/>
    </row>
    <row r="773" spans="1:236" ht="15.5">
      <c r="A773" s="15">
        <v>1278</v>
      </c>
      <c r="B773" t="s">
        <v>868</v>
      </c>
      <c r="C773" t="s">
        <v>862</v>
      </c>
      <c r="D773">
        <v>0</v>
      </c>
      <c r="E773">
        <f t="shared" si="36"/>
        <v>0.44999999999998863</v>
      </c>
      <c r="F773">
        <f t="shared" si="37"/>
        <v>13.36</v>
      </c>
      <c r="G773">
        <f t="shared" si="38"/>
        <v>5</v>
      </c>
      <c r="H773" t="s">
        <v>863</v>
      </c>
      <c r="I773" t="s">
        <v>125</v>
      </c>
      <c r="J773" t="s">
        <v>181</v>
      </c>
      <c r="K773" t="s">
        <v>101</v>
      </c>
      <c r="L773">
        <v>89</v>
      </c>
      <c r="M773">
        <v>940</v>
      </c>
      <c r="N773">
        <v>0</v>
      </c>
      <c r="O773">
        <v>0.5</v>
      </c>
      <c r="P773" s="15">
        <v>1278</v>
      </c>
      <c r="Q773">
        <v>74.349999999999994</v>
      </c>
      <c r="R773">
        <v>0.34</v>
      </c>
      <c r="S773">
        <v>14.31</v>
      </c>
      <c r="T773">
        <v>1.1100000000000001</v>
      </c>
      <c r="U773">
        <v>0.12</v>
      </c>
      <c r="V773">
        <v>1.05</v>
      </c>
      <c r="W773">
        <v>3.75</v>
      </c>
      <c r="X773">
        <v>3.9</v>
      </c>
      <c r="Y773">
        <v>0.62</v>
      </c>
      <c r="Z773">
        <v>0</v>
      </c>
      <c r="AA773">
        <v>0</v>
      </c>
      <c r="AB773">
        <v>0</v>
      </c>
      <c r="AC773">
        <v>0.45</v>
      </c>
      <c r="AD773">
        <v>86.64</v>
      </c>
      <c r="AF773" s="15">
        <v>1278</v>
      </c>
      <c r="AG773">
        <v>47.97</v>
      </c>
      <c r="AH773">
        <v>0.61</v>
      </c>
      <c r="AI773">
        <v>7.47</v>
      </c>
      <c r="AJ773">
        <v>8.01</v>
      </c>
      <c r="AK773">
        <v>0.18</v>
      </c>
      <c r="AL773">
        <v>14.01</v>
      </c>
      <c r="AM773">
        <v>20.399999999999999</v>
      </c>
      <c r="AN773">
        <v>0.47</v>
      </c>
      <c r="AO773">
        <v>0.02</v>
      </c>
      <c r="AP773">
        <v>0.09</v>
      </c>
      <c r="AR773" s="38"/>
      <c r="AS773" s="38"/>
      <c r="AT773" s="38"/>
      <c r="AU773" s="38"/>
      <c r="AV773" s="38"/>
      <c r="AW773" s="38"/>
      <c r="AX773" s="38"/>
      <c r="AY773" s="38"/>
      <c r="AZ773" s="38"/>
      <c r="BA773" s="38"/>
      <c r="BB773" s="38"/>
      <c r="BC773" s="38"/>
      <c r="DJ773" s="17"/>
      <c r="EH773" s="17"/>
      <c r="EI773" s="17"/>
      <c r="EJ773" s="17"/>
      <c r="EK773" s="17"/>
      <c r="EL773" s="17"/>
      <c r="EM773" s="17"/>
      <c r="EN773" s="17"/>
      <c r="EQ773" s="17"/>
      <c r="ER773" s="17"/>
      <c r="ES773" s="17"/>
      <c r="ET773" s="17"/>
      <c r="EU773" s="17"/>
      <c r="FW773" s="40"/>
      <c r="FX773" s="40"/>
      <c r="FY773" s="40"/>
      <c r="FZ773" s="40"/>
      <c r="GA773" s="40"/>
      <c r="GB773" s="18"/>
      <c r="GC773" s="18"/>
      <c r="GD773" s="19"/>
      <c r="GE773" s="19"/>
      <c r="GF773" s="41"/>
      <c r="GG773" s="41"/>
      <c r="GH773" s="41"/>
      <c r="GI773" s="41"/>
      <c r="GJ773" s="41"/>
      <c r="GK773" s="41"/>
      <c r="GL773" s="41"/>
      <c r="GM773" s="41"/>
      <c r="GN773" s="41"/>
      <c r="GO773" s="41"/>
      <c r="GP773" s="41"/>
      <c r="GQ773" s="41"/>
      <c r="GR773" s="41"/>
      <c r="GS773" s="41"/>
      <c r="GT773" s="41"/>
      <c r="GU773" s="41"/>
      <c r="GV773" s="42"/>
      <c r="GW773" s="42"/>
      <c r="GX773" s="42"/>
      <c r="GY773" s="42"/>
      <c r="GZ773" s="41"/>
      <c r="HA773" s="41"/>
      <c r="HB773" s="41"/>
      <c r="HC773" s="41"/>
      <c r="HD773" s="41"/>
      <c r="HE773" s="41"/>
      <c r="HF773" s="37"/>
      <c r="HG773" s="37"/>
      <c r="HH773" s="43"/>
      <c r="HI773" s="43"/>
      <c r="HJ773" s="41"/>
      <c r="HK773" s="43"/>
      <c r="HL773" s="42"/>
      <c r="HM773" s="18"/>
      <c r="HN773" s="18"/>
      <c r="HO773" s="42"/>
      <c r="HP773" s="18"/>
      <c r="HQ773" s="18"/>
      <c r="HR773" s="19"/>
      <c r="HS773" s="43"/>
      <c r="HT773" s="42"/>
      <c r="HU773" s="41"/>
      <c r="HV773" s="41"/>
      <c r="HW773" s="19"/>
      <c r="HX773" s="43"/>
      <c r="HY773" s="19"/>
      <c r="HZ773" s="41"/>
      <c r="IA773" s="41"/>
      <c r="IB773" s="19"/>
    </row>
    <row r="774" spans="1:236" ht="15.5">
      <c r="A774" s="15">
        <v>1283</v>
      </c>
      <c r="B774" t="s">
        <v>869</v>
      </c>
      <c r="C774" t="s">
        <v>862</v>
      </c>
      <c r="D774">
        <v>0</v>
      </c>
      <c r="E774">
        <f t="shared" si="36"/>
        <v>0.73999999999998067</v>
      </c>
      <c r="F774">
        <f t="shared" si="37"/>
        <v>7.9699999999999989</v>
      </c>
      <c r="G774">
        <f t="shared" si="38"/>
        <v>10</v>
      </c>
      <c r="H774" t="s">
        <v>863</v>
      </c>
      <c r="I774" t="s">
        <v>105</v>
      </c>
      <c r="J774" t="s">
        <v>181</v>
      </c>
      <c r="K774" t="s">
        <v>101</v>
      </c>
      <c r="L774">
        <v>46</v>
      </c>
      <c r="M774">
        <v>1000</v>
      </c>
      <c r="N774">
        <v>0</v>
      </c>
      <c r="O774">
        <v>1</v>
      </c>
      <c r="P774" s="15">
        <v>1283</v>
      </c>
      <c r="Q774">
        <v>64.180000000000007</v>
      </c>
      <c r="R774">
        <v>0.75</v>
      </c>
      <c r="S774">
        <v>19.55</v>
      </c>
      <c r="T774">
        <v>2.54</v>
      </c>
      <c r="U774">
        <v>0.16</v>
      </c>
      <c r="V774">
        <v>1.76</v>
      </c>
      <c r="W774">
        <v>7.26</v>
      </c>
      <c r="X774">
        <v>2.72</v>
      </c>
      <c r="Y774">
        <v>0.33</v>
      </c>
      <c r="Z774">
        <v>0.01</v>
      </c>
      <c r="AA774">
        <v>0</v>
      </c>
      <c r="AB774">
        <v>0</v>
      </c>
      <c r="AC774">
        <v>0.75</v>
      </c>
      <c r="AD774">
        <v>92.03</v>
      </c>
      <c r="AF774" s="15">
        <v>1283</v>
      </c>
      <c r="AG774">
        <v>48.54</v>
      </c>
      <c r="AH774">
        <v>0.65</v>
      </c>
      <c r="AI774">
        <v>9.0500000000000007</v>
      </c>
      <c r="AJ774">
        <v>6.39</v>
      </c>
      <c r="AK774">
        <v>0.19</v>
      </c>
      <c r="AL774">
        <v>14.6</v>
      </c>
      <c r="AM774">
        <v>19.82</v>
      </c>
      <c r="AN774">
        <v>0.53</v>
      </c>
      <c r="AO774">
        <v>0.01</v>
      </c>
      <c r="AP774">
        <v>0.19</v>
      </c>
      <c r="AR774" s="38"/>
      <c r="AS774" s="38"/>
      <c r="AT774" s="38"/>
      <c r="AU774" s="38"/>
      <c r="AV774" s="38"/>
      <c r="AW774" s="38"/>
      <c r="AX774" s="38"/>
      <c r="AY774" s="38"/>
      <c r="AZ774" s="38"/>
      <c r="BA774" s="38"/>
      <c r="BB774" s="38"/>
      <c r="BC774" s="38"/>
      <c r="DJ774" s="17"/>
      <c r="EH774" s="17"/>
      <c r="EI774" s="17"/>
      <c r="EJ774" s="17"/>
      <c r="EK774" s="17"/>
      <c r="EL774" s="17"/>
      <c r="EM774" s="17"/>
      <c r="EN774" s="17"/>
      <c r="EQ774" s="17"/>
      <c r="ER774" s="17"/>
      <c r="ES774" s="17"/>
      <c r="ET774" s="17"/>
      <c r="EU774" s="17"/>
      <c r="FW774" s="40"/>
      <c r="FX774" s="40"/>
      <c r="FY774" s="40"/>
      <c r="FZ774" s="40"/>
      <c r="GA774" s="40"/>
      <c r="GB774" s="18"/>
      <c r="GC774" s="18"/>
      <c r="GD774" s="19"/>
      <c r="GE774" s="19"/>
      <c r="GF774" s="41"/>
      <c r="GG774" s="41"/>
      <c r="GH774" s="41"/>
      <c r="GI774" s="41"/>
      <c r="GJ774" s="41"/>
      <c r="GK774" s="41"/>
      <c r="GL774" s="41"/>
      <c r="GM774" s="41"/>
      <c r="GN774" s="41"/>
      <c r="GO774" s="41"/>
      <c r="GP774" s="41"/>
      <c r="GQ774" s="41"/>
      <c r="GR774" s="41"/>
      <c r="GS774" s="41"/>
      <c r="GT774" s="41"/>
      <c r="GU774" s="41"/>
      <c r="GV774" s="42"/>
      <c r="GW774" s="42"/>
      <c r="GX774" s="42"/>
      <c r="GY774" s="42"/>
      <c r="GZ774" s="41"/>
      <c r="HA774" s="41"/>
      <c r="HB774" s="41"/>
      <c r="HC774" s="41"/>
      <c r="HD774" s="41"/>
      <c r="HE774" s="41"/>
      <c r="HF774" s="37"/>
      <c r="HG774" s="37"/>
      <c r="HH774" s="43"/>
      <c r="HI774" s="43"/>
      <c r="HJ774" s="41"/>
      <c r="HK774" s="43"/>
      <c r="HL774" s="42"/>
      <c r="HM774" s="18"/>
      <c r="HN774" s="18"/>
      <c r="HO774" s="42"/>
      <c r="HP774" s="18"/>
      <c r="HQ774" s="18"/>
      <c r="HR774" s="19"/>
      <c r="HS774" s="43"/>
      <c r="HT774" s="42"/>
      <c r="HU774" s="41"/>
      <c r="HV774" s="41"/>
      <c r="HW774" s="19"/>
      <c r="HX774" s="43"/>
      <c r="HY774" s="19"/>
      <c r="HZ774" s="41"/>
      <c r="IA774" s="41"/>
      <c r="IB774" s="19"/>
    </row>
    <row r="775" spans="1:236" ht="15.5">
      <c r="A775" s="15">
        <v>1284</v>
      </c>
      <c r="B775" t="s">
        <v>870</v>
      </c>
      <c r="C775" t="s">
        <v>862</v>
      </c>
      <c r="D775">
        <v>0</v>
      </c>
      <c r="E775">
        <f t="shared" si="36"/>
        <v>0.71000000000000796</v>
      </c>
      <c r="F775">
        <f t="shared" si="37"/>
        <v>8.769999999999996</v>
      </c>
      <c r="G775">
        <f t="shared" si="38"/>
        <v>12</v>
      </c>
      <c r="H775" t="s">
        <v>863</v>
      </c>
      <c r="I775" t="s">
        <v>125</v>
      </c>
      <c r="J775" t="s">
        <v>181</v>
      </c>
      <c r="K775" t="s">
        <v>101</v>
      </c>
      <c r="L775">
        <v>0.5</v>
      </c>
      <c r="M775">
        <v>1000</v>
      </c>
      <c r="N775">
        <v>0</v>
      </c>
      <c r="O775">
        <v>1.2</v>
      </c>
      <c r="P775" s="15">
        <v>1284</v>
      </c>
      <c r="Q775">
        <v>66.989999999999995</v>
      </c>
      <c r="R775">
        <v>0.53</v>
      </c>
      <c r="S775">
        <v>17.920000000000002</v>
      </c>
      <c r="T775">
        <v>2.0499999999999998</v>
      </c>
      <c r="U775">
        <v>0.08</v>
      </c>
      <c r="V775">
        <v>1.57</v>
      </c>
      <c r="W775">
        <v>4.9800000000000004</v>
      </c>
      <c r="X775">
        <v>4.8499999999999996</v>
      </c>
      <c r="Y775">
        <v>0.28999999999999998</v>
      </c>
      <c r="Z775">
        <v>0.03</v>
      </c>
      <c r="AA775">
        <v>0</v>
      </c>
      <c r="AB775">
        <v>0</v>
      </c>
      <c r="AC775">
        <v>0.72</v>
      </c>
      <c r="AD775">
        <v>91.23</v>
      </c>
      <c r="AF775" s="15">
        <v>1284</v>
      </c>
      <c r="AG775">
        <v>50.39</v>
      </c>
      <c r="AH775">
        <v>0.6</v>
      </c>
      <c r="AI775">
        <v>7.61</v>
      </c>
      <c r="AJ775">
        <v>4.9800000000000004</v>
      </c>
      <c r="AK775">
        <v>0</v>
      </c>
      <c r="AL775">
        <v>14.81</v>
      </c>
      <c r="AM775">
        <v>19.64</v>
      </c>
      <c r="AN775">
        <v>1.07</v>
      </c>
      <c r="AO775">
        <v>0</v>
      </c>
      <c r="AP775">
        <v>0.02</v>
      </c>
      <c r="AR775" s="38"/>
      <c r="AS775" s="38"/>
      <c r="AT775" s="38"/>
      <c r="AU775" s="38"/>
      <c r="AV775" s="38"/>
      <c r="AW775" s="38"/>
      <c r="AX775" s="38"/>
      <c r="AY775" s="38"/>
      <c r="AZ775" s="38"/>
      <c r="BA775" s="38"/>
      <c r="BB775" s="38"/>
      <c r="BC775" s="38"/>
      <c r="DJ775" s="17"/>
      <c r="EH775" s="17"/>
      <c r="EI775" s="17"/>
      <c r="EJ775" s="17"/>
      <c r="EK775" s="17"/>
      <c r="EL775" s="17"/>
      <c r="EM775" s="17"/>
      <c r="EN775" s="17"/>
      <c r="EQ775" s="17"/>
      <c r="ER775" s="17"/>
      <c r="ES775" s="17"/>
      <c r="ET775" s="17"/>
      <c r="EU775" s="17"/>
      <c r="FW775" s="40"/>
      <c r="FX775" s="40"/>
      <c r="FY775" s="40"/>
      <c r="FZ775" s="40"/>
      <c r="GA775" s="40"/>
      <c r="GB775" s="18"/>
      <c r="GC775" s="18"/>
      <c r="GD775" s="19"/>
      <c r="GE775" s="19"/>
      <c r="GF775" s="41"/>
      <c r="GG775" s="41"/>
      <c r="GH775" s="41"/>
      <c r="GI775" s="41"/>
      <c r="GJ775" s="41"/>
      <c r="GK775" s="41"/>
      <c r="GL775" s="41"/>
      <c r="GM775" s="41"/>
      <c r="GN775" s="41"/>
      <c r="GO775" s="41"/>
      <c r="GP775" s="41"/>
      <c r="GQ775" s="41"/>
      <c r="GR775" s="41"/>
      <c r="GS775" s="41"/>
      <c r="GT775" s="41"/>
      <c r="GU775" s="41"/>
      <c r="GV775" s="42"/>
      <c r="GW775" s="42"/>
      <c r="GX775" s="42"/>
      <c r="GY775" s="42"/>
      <c r="GZ775" s="41"/>
      <c r="HA775" s="41"/>
      <c r="HB775" s="41"/>
      <c r="HC775" s="41"/>
      <c r="HD775" s="41"/>
      <c r="HE775" s="41"/>
      <c r="HF775" s="37"/>
      <c r="HG775" s="37"/>
      <c r="HH775" s="43"/>
      <c r="HI775" s="43"/>
      <c r="HJ775" s="41"/>
      <c r="HK775" s="43"/>
      <c r="HL775" s="42"/>
      <c r="HM775" s="18"/>
      <c r="HN775" s="18"/>
      <c r="HO775" s="42"/>
      <c r="HP775" s="18"/>
      <c r="HQ775" s="18"/>
      <c r="HR775" s="19"/>
      <c r="HS775" s="43"/>
      <c r="HT775" s="42"/>
      <c r="HU775" s="41"/>
      <c r="HV775" s="41"/>
      <c r="HW775" s="19"/>
      <c r="HX775" s="43"/>
      <c r="HY775" s="19"/>
      <c r="HZ775" s="41"/>
      <c r="IA775" s="41"/>
      <c r="IB775" s="19"/>
    </row>
    <row r="776" spans="1:236" ht="15.5">
      <c r="A776" s="15">
        <v>1287</v>
      </c>
      <c r="B776" t="s">
        <v>871</v>
      </c>
      <c r="C776" t="s">
        <v>862</v>
      </c>
      <c r="D776">
        <v>0</v>
      </c>
      <c r="E776">
        <f t="shared" si="36"/>
        <v>0.22999999999997556</v>
      </c>
      <c r="F776">
        <f t="shared" si="37"/>
        <v>9.6800000000000068</v>
      </c>
      <c r="G776">
        <f t="shared" si="38"/>
        <v>15</v>
      </c>
      <c r="H776" t="s">
        <v>863</v>
      </c>
      <c r="I776" t="s">
        <v>125</v>
      </c>
      <c r="J776" t="s">
        <v>181</v>
      </c>
      <c r="K776" t="s">
        <v>101</v>
      </c>
      <c r="L776">
        <v>66</v>
      </c>
      <c r="M776">
        <v>900</v>
      </c>
      <c r="N776">
        <v>0</v>
      </c>
      <c r="O776">
        <v>1.5</v>
      </c>
      <c r="P776" s="15">
        <v>1287</v>
      </c>
      <c r="Q776">
        <v>72.28</v>
      </c>
      <c r="R776">
        <v>0.27</v>
      </c>
      <c r="S776">
        <v>16.79</v>
      </c>
      <c r="T776">
        <v>0.59</v>
      </c>
      <c r="U776">
        <v>0.01</v>
      </c>
      <c r="V776">
        <v>0.37</v>
      </c>
      <c r="W776">
        <v>4.07</v>
      </c>
      <c r="X776">
        <v>4.96</v>
      </c>
      <c r="Y776">
        <v>0.4</v>
      </c>
      <c r="Z776">
        <v>0.03</v>
      </c>
      <c r="AA776">
        <v>0</v>
      </c>
      <c r="AB776">
        <v>0</v>
      </c>
      <c r="AC776">
        <v>0.23</v>
      </c>
      <c r="AD776">
        <v>90.32</v>
      </c>
      <c r="AF776" s="15">
        <v>1287</v>
      </c>
      <c r="AG776">
        <v>50.64</v>
      </c>
      <c r="AH776">
        <v>0.6</v>
      </c>
      <c r="AI776">
        <v>8.26</v>
      </c>
      <c r="AJ776">
        <v>5.22</v>
      </c>
      <c r="AK776">
        <v>0.12</v>
      </c>
      <c r="AL776">
        <v>13.46</v>
      </c>
      <c r="AM776">
        <v>19.13</v>
      </c>
      <c r="AN776">
        <v>1.1399999999999999</v>
      </c>
      <c r="AO776">
        <v>0.01</v>
      </c>
      <c r="AP776">
        <v>0.16</v>
      </c>
      <c r="AR776" s="38"/>
      <c r="AS776" s="38"/>
      <c r="AT776" s="38"/>
      <c r="AU776" s="38"/>
      <c r="AV776" s="38"/>
      <c r="AW776" s="38"/>
      <c r="AX776" s="38"/>
      <c r="AY776" s="38"/>
      <c r="AZ776" s="38"/>
      <c r="BA776" s="38"/>
      <c r="BB776" s="38"/>
      <c r="BC776" s="38"/>
      <c r="DJ776" s="17"/>
      <c r="EH776" s="17"/>
      <c r="EI776" s="17"/>
      <c r="EJ776" s="17"/>
      <c r="EK776" s="17"/>
      <c r="EL776" s="17"/>
      <c r="EM776" s="17"/>
      <c r="EN776" s="17"/>
      <c r="EQ776" s="17"/>
      <c r="ER776" s="17"/>
      <c r="ES776" s="17"/>
      <c r="ET776" s="17"/>
      <c r="EU776" s="17"/>
      <c r="FW776" s="40"/>
      <c r="FX776" s="40"/>
      <c r="FY776" s="40"/>
      <c r="FZ776" s="40"/>
      <c r="GA776" s="40"/>
      <c r="GB776" s="18"/>
      <c r="GC776" s="18"/>
      <c r="GD776" s="19"/>
      <c r="GE776" s="19"/>
      <c r="GF776" s="41"/>
      <c r="GG776" s="41"/>
      <c r="GH776" s="41"/>
      <c r="GI776" s="41"/>
      <c r="GJ776" s="41"/>
      <c r="GK776" s="41"/>
      <c r="GL776" s="41"/>
      <c r="GM776" s="41"/>
      <c r="GN776" s="41"/>
      <c r="GO776" s="41"/>
      <c r="GP776" s="41"/>
      <c r="GQ776" s="41"/>
      <c r="GR776" s="41"/>
      <c r="GS776" s="41"/>
      <c r="GT776" s="41"/>
      <c r="GU776" s="41"/>
      <c r="GV776" s="42"/>
      <c r="GW776" s="42"/>
      <c r="GX776" s="42"/>
      <c r="GY776" s="42"/>
      <c r="GZ776" s="41"/>
      <c r="HA776" s="41"/>
      <c r="HB776" s="41"/>
      <c r="HC776" s="41"/>
      <c r="HD776" s="41"/>
      <c r="HE776" s="41"/>
      <c r="HF776" s="37"/>
      <c r="HG776" s="37"/>
      <c r="HH776" s="43"/>
      <c r="HI776" s="43"/>
      <c r="HJ776" s="41"/>
      <c r="HK776" s="43"/>
      <c r="HL776" s="42"/>
      <c r="HM776" s="18"/>
      <c r="HN776" s="18"/>
      <c r="HO776" s="42"/>
      <c r="HP776" s="18"/>
      <c r="HQ776" s="18"/>
      <c r="HR776" s="19"/>
      <c r="HS776" s="43"/>
      <c r="HT776" s="42"/>
      <c r="HU776" s="41"/>
      <c r="HV776" s="41"/>
      <c r="HW776" s="19"/>
      <c r="HX776" s="43"/>
      <c r="HY776" s="19"/>
      <c r="HZ776" s="41"/>
      <c r="IA776" s="41"/>
      <c r="IB776" s="19"/>
    </row>
    <row r="777" spans="1:236" ht="15.5">
      <c r="A777" s="15">
        <v>30139</v>
      </c>
      <c r="B777" t="s">
        <v>872</v>
      </c>
      <c r="C777" t="s">
        <v>873</v>
      </c>
      <c r="D777">
        <v>0</v>
      </c>
      <c r="E777">
        <f t="shared" si="36"/>
        <v>1.1800000000000068</v>
      </c>
      <c r="F777">
        <f t="shared" si="37"/>
        <v>1.1800000000000068</v>
      </c>
      <c r="G777">
        <f t="shared" si="38"/>
        <v>1E-3</v>
      </c>
      <c r="H777" t="s">
        <v>874</v>
      </c>
      <c r="I777" t="s">
        <v>99</v>
      </c>
      <c r="J777" t="s">
        <v>201</v>
      </c>
      <c r="K777" t="s">
        <v>101</v>
      </c>
      <c r="L777">
        <v>15.3</v>
      </c>
      <c r="M777">
        <v>1171</v>
      </c>
      <c r="N777">
        <v>2</v>
      </c>
      <c r="O777">
        <v>1E-4</v>
      </c>
      <c r="P777" s="15">
        <v>30139</v>
      </c>
      <c r="Q777">
        <v>49.39</v>
      </c>
      <c r="R777">
        <v>0.7</v>
      </c>
      <c r="S777">
        <v>13.07</v>
      </c>
      <c r="T777">
        <v>17.350000000000001</v>
      </c>
      <c r="U777">
        <v>0.56999999999999995</v>
      </c>
      <c r="V777">
        <v>6.41</v>
      </c>
      <c r="W777">
        <v>10.47</v>
      </c>
      <c r="X777">
        <v>0.53</v>
      </c>
      <c r="Y777">
        <v>0</v>
      </c>
      <c r="Z777">
        <v>0.33</v>
      </c>
      <c r="AA777">
        <v>0</v>
      </c>
      <c r="AB777">
        <v>0</v>
      </c>
      <c r="AC777">
        <v>0</v>
      </c>
      <c r="AD777">
        <v>98.82</v>
      </c>
      <c r="AF777" s="15">
        <v>30139</v>
      </c>
      <c r="AG777">
        <v>53.33</v>
      </c>
      <c r="AH777">
        <v>0.21</v>
      </c>
      <c r="AI777">
        <v>0.99</v>
      </c>
      <c r="AJ777">
        <v>18.52</v>
      </c>
      <c r="AK777">
        <v>0.68</v>
      </c>
      <c r="AL777">
        <v>23.18</v>
      </c>
      <c r="AM777">
        <v>2.1800000000000002</v>
      </c>
      <c r="AN777">
        <v>0.03</v>
      </c>
      <c r="AO777">
        <v>0</v>
      </c>
      <c r="AP777">
        <v>0.65</v>
      </c>
      <c r="AR777" s="38"/>
      <c r="AS777" s="38"/>
      <c r="AT777" s="38"/>
      <c r="AU777" s="38"/>
      <c r="AV777" s="38"/>
      <c r="AW777" s="38"/>
      <c r="AX777" s="38"/>
      <c r="AY777" s="38"/>
      <c r="AZ777" s="38"/>
      <c r="BA777" s="38"/>
      <c r="BB777" s="38"/>
      <c r="BC777" s="38"/>
      <c r="DJ777" s="17"/>
      <c r="EH777" s="17"/>
      <c r="EI777" s="17"/>
      <c r="EJ777" s="17"/>
      <c r="EK777" s="17"/>
      <c r="EL777" s="17"/>
      <c r="EM777" s="17"/>
      <c r="EN777" s="17"/>
      <c r="EQ777" s="17"/>
      <c r="ER777" s="17"/>
      <c r="ES777" s="17"/>
      <c r="ET777" s="17"/>
      <c r="EU777" s="17"/>
      <c r="FW777" s="40"/>
      <c r="FX777" s="40"/>
      <c r="FY777" s="40"/>
      <c r="FZ777" s="40"/>
      <c r="GA777" s="40"/>
      <c r="GB777" s="18"/>
      <c r="GC777" s="18"/>
      <c r="GD777" s="19"/>
      <c r="GE777" s="19"/>
      <c r="GF777" s="41"/>
      <c r="GG777" s="41"/>
      <c r="GH777" s="41"/>
      <c r="GI777" s="41"/>
      <c r="GJ777" s="41"/>
      <c r="GK777" s="41"/>
      <c r="GL777" s="41"/>
      <c r="GM777" s="41"/>
      <c r="GN777" s="41"/>
      <c r="GO777" s="41"/>
      <c r="GP777" s="41"/>
      <c r="GQ777" s="41"/>
      <c r="GR777" s="41"/>
      <c r="GS777" s="41"/>
      <c r="GT777" s="41"/>
      <c r="GU777" s="41"/>
      <c r="GV777" s="42"/>
      <c r="GW777" s="42"/>
      <c r="GX777" s="42"/>
      <c r="GY777" s="42"/>
      <c r="GZ777" s="41"/>
      <c r="HA777" s="41"/>
      <c r="HB777" s="41"/>
      <c r="HC777" s="41"/>
      <c r="HD777" s="41"/>
      <c r="HE777" s="41"/>
      <c r="HF777" s="37"/>
      <c r="HG777" s="37"/>
      <c r="HH777" s="43"/>
      <c r="HI777" s="43"/>
      <c r="HJ777" s="41"/>
      <c r="HK777" s="43"/>
      <c r="HL777" s="42"/>
      <c r="HM777" s="18"/>
      <c r="HN777" s="18"/>
      <c r="HO777" s="42"/>
      <c r="HP777" s="18"/>
      <c r="HQ777" s="18"/>
      <c r="HR777" s="19"/>
      <c r="HS777" s="43"/>
      <c r="HT777" s="42"/>
      <c r="HU777" s="41"/>
      <c r="HV777" s="41"/>
      <c r="HW777" s="19"/>
      <c r="HX777" s="43"/>
      <c r="HY777" s="19"/>
      <c r="HZ777" s="41"/>
      <c r="IA777" s="41"/>
      <c r="IB777" s="19"/>
    </row>
    <row r="778" spans="1:236" ht="15.5">
      <c r="A778" s="15">
        <v>30177</v>
      </c>
      <c r="B778" t="s">
        <v>875</v>
      </c>
      <c r="C778" t="s">
        <v>873</v>
      </c>
      <c r="D778">
        <v>0</v>
      </c>
      <c r="E778">
        <f t="shared" si="36"/>
        <v>0.87000000000000455</v>
      </c>
      <c r="F778">
        <f t="shared" si="37"/>
        <v>0.84999999999999432</v>
      </c>
      <c r="G778">
        <f t="shared" si="38"/>
        <v>1E-3</v>
      </c>
      <c r="H778" t="s">
        <v>874</v>
      </c>
      <c r="I778" t="s">
        <v>99</v>
      </c>
      <c r="J778" t="s">
        <v>201</v>
      </c>
      <c r="K778" t="s">
        <v>101</v>
      </c>
      <c r="L778">
        <v>17</v>
      </c>
      <c r="M778">
        <v>1171</v>
      </c>
      <c r="N778">
        <v>2</v>
      </c>
      <c r="O778">
        <v>1E-4</v>
      </c>
      <c r="P778" s="15">
        <v>30177</v>
      </c>
      <c r="Q778">
        <v>48.9</v>
      </c>
      <c r="R778">
        <v>0.67</v>
      </c>
      <c r="S778">
        <v>12.46</v>
      </c>
      <c r="T778">
        <v>19.13</v>
      </c>
      <c r="U778">
        <v>0.59</v>
      </c>
      <c r="V778">
        <v>6.4</v>
      </c>
      <c r="W778">
        <v>10.19</v>
      </c>
      <c r="X778">
        <v>0.47</v>
      </c>
      <c r="Y778">
        <v>0</v>
      </c>
      <c r="Z778">
        <v>0.32</v>
      </c>
      <c r="AA778">
        <v>0</v>
      </c>
      <c r="AB778">
        <v>0</v>
      </c>
      <c r="AC778">
        <v>0</v>
      </c>
      <c r="AD778">
        <v>99.15</v>
      </c>
      <c r="AF778" s="15">
        <v>30177</v>
      </c>
      <c r="AG778">
        <v>53.47</v>
      </c>
      <c r="AH778">
        <v>0.11</v>
      </c>
      <c r="AI778">
        <v>1.1499999999999999</v>
      </c>
      <c r="AJ778">
        <v>19.399999999999999</v>
      </c>
      <c r="AK778">
        <v>0.73</v>
      </c>
      <c r="AL778">
        <v>22.55</v>
      </c>
      <c r="AM778">
        <v>2.5299999999999998</v>
      </c>
      <c r="AN778">
        <v>0.03</v>
      </c>
      <c r="AO778">
        <v>0</v>
      </c>
      <c r="AP778">
        <v>0.73</v>
      </c>
      <c r="AR778" s="38"/>
      <c r="AS778" s="38"/>
      <c r="AT778" s="38"/>
      <c r="AU778" s="38"/>
      <c r="AV778" s="38"/>
      <c r="AW778" s="38"/>
      <c r="AX778" s="38"/>
      <c r="AY778" s="38"/>
      <c r="AZ778" s="38"/>
      <c r="BA778" s="38"/>
      <c r="BB778" s="38"/>
      <c r="BC778" s="38"/>
      <c r="DJ778" s="17"/>
      <c r="EH778" s="17"/>
      <c r="EI778" s="17"/>
      <c r="EJ778" s="17"/>
      <c r="EK778" s="17"/>
      <c r="EL778" s="17"/>
      <c r="EM778" s="17"/>
      <c r="EN778" s="17"/>
      <c r="EQ778" s="17"/>
      <c r="ER778" s="17"/>
      <c r="ES778" s="17"/>
      <c r="ET778" s="17"/>
      <c r="EU778" s="17"/>
      <c r="FW778" s="40"/>
      <c r="FX778" s="40"/>
      <c r="FY778" s="40"/>
      <c r="FZ778" s="40"/>
      <c r="GA778" s="40"/>
      <c r="GB778" s="18"/>
      <c r="GC778" s="18"/>
      <c r="GD778" s="19"/>
      <c r="GE778" s="19"/>
      <c r="GF778" s="41"/>
      <c r="GG778" s="41"/>
      <c r="GH778" s="41"/>
      <c r="GI778" s="41"/>
      <c r="GJ778" s="41"/>
      <c r="GK778" s="41"/>
      <c r="GL778" s="41"/>
      <c r="GM778" s="41"/>
      <c r="GN778" s="41"/>
      <c r="GO778" s="41"/>
      <c r="GP778" s="41"/>
      <c r="GQ778" s="41"/>
      <c r="GR778" s="41"/>
      <c r="GS778" s="41"/>
      <c r="GT778" s="41"/>
      <c r="GU778" s="41"/>
      <c r="GV778" s="42"/>
      <c r="GW778" s="42"/>
      <c r="GX778" s="42"/>
      <c r="GY778" s="42"/>
      <c r="GZ778" s="41"/>
      <c r="HA778" s="41"/>
      <c r="HB778" s="41"/>
      <c r="HC778" s="41"/>
      <c r="HD778" s="41"/>
      <c r="HE778" s="41"/>
      <c r="HF778" s="37"/>
      <c r="HG778" s="37"/>
      <c r="HH778" s="43"/>
      <c r="HI778" s="43"/>
      <c r="HJ778" s="41"/>
      <c r="HK778" s="43"/>
      <c r="HL778" s="42"/>
      <c r="HM778" s="18"/>
      <c r="HN778" s="18"/>
      <c r="HO778" s="42"/>
      <c r="HP778" s="18"/>
      <c r="HQ778" s="18"/>
      <c r="HR778" s="19"/>
      <c r="HS778" s="43"/>
      <c r="HT778" s="42"/>
      <c r="HU778" s="41"/>
      <c r="HV778" s="41"/>
      <c r="HW778" s="19"/>
      <c r="HX778" s="43"/>
      <c r="HY778" s="19"/>
      <c r="HZ778" s="41"/>
      <c r="IA778" s="41"/>
      <c r="IB778" s="19"/>
    </row>
    <row r="779" spans="1:236" ht="15.5">
      <c r="A779" s="15">
        <v>15004</v>
      </c>
      <c r="B779" t="s">
        <v>876</v>
      </c>
      <c r="C779" t="s">
        <v>877</v>
      </c>
      <c r="D779">
        <v>0</v>
      </c>
      <c r="E779">
        <f t="shared" si="36"/>
        <v>2.3299999999999841</v>
      </c>
      <c r="F779">
        <f t="shared" si="37"/>
        <v>2.3299999999999983</v>
      </c>
      <c r="G779">
        <f t="shared" si="38"/>
        <v>10</v>
      </c>
      <c r="H779" t="s">
        <v>400</v>
      </c>
      <c r="I779" t="s">
        <v>105</v>
      </c>
      <c r="K779" t="s">
        <v>101</v>
      </c>
      <c r="L779">
        <v>3</v>
      </c>
      <c r="M779">
        <v>1250</v>
      </c>
      <c r="N779">
        <v>0</v>
      </c>
      <c r="O779">
        <v>1</v>
      </c>
      <c r="P779" s="15">
        <v>15004</v>
      </c>
      <c r="Q779">
        <v>45.71</v>
      </c>
      <c r="R779">
        <v>2.4300000000000002</v>
      </c>
      <c r="S779">
        <v>12.81</v>
      </c>
      <c r="T779">
        <v>18.170000000000002</v>
      </c>
      <c r="U779">
        <v>0.23</v>
      </c>
      <c r="V779">
        <v>5.92</v>
      </c>
      <c r="W779">
        <v>9.6</v>
      </c>
      <c r="X779">
        <v>2.5099999999999998</v>
      </c>
      <c r="Y779">
        <v>0.28999999999999998</v>
      </c>
      <c r="Z779">
        <v>0</v>
      </c>
      <c r="AA779">
        <v>0</v>
      </c>
      <c r="AB779">
        <v>0</v>
      </c>
      <c r="AC779">
        <v>0</v>
      </c>
      <c r="AD779">
        <v>97.67</v>
      </c>
      <c r="AF779" s="15">
        <v>15004</v>
      </c>
      <c r="AG779">
        <v>50.29</v>
      </c>
      <c r="AH779">
        <v>0.92</v>
      </c>
      <c r="AI779">
        <v>6.23</v>
      </c>
      <c r="AJ779">
        <v>9.9700000000000006</v>
      </c>
      <c r="AK779">
        <v>0.21</v>
      </c>
      <c r="AL779">
        <v>15.45</v>
      </c>
      <c r="AM779">
        <v>16.64</v>
      </c>
      <c r="AN779">
        <v>0.51</v>
      </c>
      <c r="AO779">
        <v>0</v>
      </c>
      <c r="AP779">
        <v>0.17</v>
      </c>
      <c r="AR779" s="38"/>
      <c r="AS779" s="38"/>
      <c r="AT779" s="38"/>
      <c r="AU779" s="38"/>
      <c r="AV779" s="38"/>
      <c r="AW779" s="38"/>
      <c r="AX779" s="38"/>
      <c r="AY779" s="38"/>
      <c r="AZ779" s="38"/>
      <c r="BA779" s="38"/>
      <c r="BB779" s="38"/>
      <c r="BC779" s="38"/>
      <c r="DJ779" s="17"/>
      <c r="EH779" s="17"/>
      <c r="EI779" s="17"/>
      <c r="EJ779" s="17"/>
      <c r="EK779" s="17"/>
      <c r="EL779" s="17"/>
      <c r="EM779" s="17"/>
      <c r="EN779" s="17"/>
      <c r="EQ779" s="17"/>
      <c r="ER779" s="17"/>
      <c r="ES779" s="17"/>
      <c r="ET779" s="17"/>
      <c r="EU779" s="17"/>
      <c r="FW779" s="40"/>
      <c r="FX779" s="40"/>
      <c r="FY779" s="40"/>
      <c r="FZ779" s="40"/>
      <c r="GA779" s="40"/>
      <c r="GB779" s="18"/>
      <c r="GC779" s="18"/>
      <c r="GD779" s="19"/>
      <c r="GE779" s="19"/>
      <c r="GF779" s="41"/>
      <c r="GG779" s="41"/>
      <c r="GH779" s="41"/>
      <c r="GI779" s="41"/>
      <c r="GJ779" s="41"/>
      <c r="GK779" s="41"/>
      <c r="GL779" s="41"/>
      <c r="GM779" s="41"/>
      <c r="GN779" s="41"/>
      <c r="GO779" s="41"/>
      <c r="GP779" s="41"/>
      <c r="GQ779" s="41"/>
      <c r="GR779" s="41"/>
      <c r="GS779" s="41"/>
      <c r="GT779" s="41"/>
      <c r="GU779" s="41"/>
      <c r="GV779" s="42"/>
      <c r="GW779" s="42"/>
      <c r="GX779" s="42"/>
      <c r="GY779" s="42"/>
      <c r="GZ779" s="41"/>
      <c r="HA779" s="41"/>
      <c r="HB779" s="41"/>
      <c r="HC779" s="41"/>
      <c r="HD779" s="41"/>
      <c r="HE779" s="41"/>
      <c r="HF779" s="37"/>
      <c r="HG779" s="37"/>
      <c r="HH779" s="43"/>
      <c r="HI779" s="43"/>
      <c r="HJ779" s="41"/>
      <c r="HK779" s="43"/>
      <c r="HL779" s="42"/>
      <c r="HM779" s="18"/>
      <c r="HN779" s="18"/>
      <c r="HO779" s="42"/>
      <c r="HP779" s="18"/>
      <c r="HQ779" s="18"/>
      <c r="HR779" s="19"/>
      <c r="HS779" s="43"/>
      <c r="HT779" s="42"/>
      <c r="HU779" s="41"/>
      <c r="HV779" s="41"/>
      <c r="HW779" s="19"/>
      <c r="HX779" s="43"/>
      <c r="HY779" s="19"/>
      <c r="HZ779" s="41"/>
      <c r="IA779" s="41"/>
      <c r="IB779" s="19"/>
    </row>
    <row r="780" spans="1:236" ht="15.5">
      <c r="A780" s="15">
        <v>1232</v>
      </c>
      <c r="B780">
        <v>29</v>
      </c>
      <c r="C780" t="s">
        <v>878</v>
      </c>
      <c r="D780">
        <v>0</v>
      </c>
      <c r="E780">
        <f t="shared" si="36"/>
        <v>0.10000000000000853</v>
      </c>
      <c r="F780">
        <f t="shared" si="37"/>
        <v>0</v>
      </c>
      <c r="G780">
        <f t="shared" si="38"/>
        <v>12.5</v>
      </c>
      <c r="H780" t="s">
        <v>518</v>
      </c>
      <c r="I780" t="s">
        <v>105</v>
      </c>
      <c r="J780" t="s">
        <v>181</v>
      </c>
      <c r="K780" t="s">
        <v>879</v>
      </c>
      <c r="L780">
        <v>20</v>
      </c>
      <c r="M780">
        <v>1250</v>
      </c>
      <c r="N780">
        <v>0</v>
      </c>
      <c r="O780">
        <v>1.25</v>
      </c>
      <c r="P780" s="15">
        <v>1232</v>
      </c>
      <c r="Q780">
        <v>51.5</v>
      </c>
      <c r="R780">
        <v>1.9</v>
      </c>
      <c r="S780">
        <v>15.3</v>
      </c>
      <c r="T780">
        <v>11.8</v>
      </c>
      <c r="U780">
        <v>0.1</v>
      </c>
      <c r="V780">
        <v>6.6</v>
      </c>
      <c r="W780">
        <v>9.5</v>
      </c>
      <c r="X780">
        <v>2.4</v>
      </c>
      <c r="Y780">
        <v>0.8</v>
      </c>
      <c r="Z780">
        <v>0</v>
      </c>
      <c r="AA780">
        <v>0</v>
      </c>
      <c r="AB780">
        <v>0</v>
      </c>
      <c r="AC780">
        <v>0</v>
      </c>
      <c r="AD780">
        <v>100</v>
      </c>
      <c r="AF780" s="15">
        <v>1232</v>
      </c>
      <c r="AG780">
        <v>52.3</v>
      </c>
      <c r="AH780">
        <v>0.6</v>
      </c>
      <c r="AI780">
        <v>4.7</v>
      </c>
      <c r="AJ780">
        <v>10.3</v>
      </c>
      <c r="AK780">
        <v>0.3</v>
      </c>
      <c r="AL780">
        <v>20.100000000000001</v>
      </c>
      <c r="AM780">
        <v>11.2</v>
      </c>
      <c r="AN780">
        <v>0.5</v>
      </c>
      <c r="AO780">
        <v>0</v>
      </c>
      <c r="AP780">
        <v>0</v>
      </c>
      <c r="AR780" s="38"/>
      <c r="AS780" s="38"/>
      <c r="AT780" s="38"/>
      <c r="AU780" s="38"/>
      <c r="AV780" s="38"/>
      <c r="AW780" s="38"/>
      <c r="AX780" s="38"/>
      <c r="AY780" s="38"/>
      <c r="AZ780" s="38"/>
      <c r="BA780" s="38"/>
      <c r="BB780" s="38"/>
      <c r="BC780" s="38"/>
      <c r="DJ780" s="17"/>
      <c r="EH780" s="17"/>
      <c r="EI780" s="17"/>
      <c r="EJ780" s="17"/>
      <c r="EK780" s="17"/>
      <c r="EL780" s="17"/>
      <c r="EM780" s="17"/>
      <c r="EN780" s="17"/>
      <c r="EQ780" s="17"/>
      <c r="ER780" s="17"/>
      <c r="ES780" s="17"/>
      <c r="ET780" s="17"/>
      <c r="EU780" s="17"/>
      <c r="FW780" s="40"/>
      <c r="FX780" s="40"/>
      <c r="FY780" s="40"/>
      <c r="FZ780" s="40"/>
      <c r="GA780" s="40"/>
      <c r="GB780" s="18"/>
      <c r="GC780" s="18"/>
      <c r="GD780" s="19"/>
      <c r="GE780" s="19"/>
      <c r="GF780" s="41"/>
      <c r="GG780" s="41"/>
      <c r="GH780" s="41"/>
      <c r="GI780" s="41"/>
      <c r="GJ780" s="41"/>
      <c r="GK780" s="41"/>
      <c r="GL780" s="41"/>
      <c r="GM780" s="41"/>
      <c r="GN780" s="41"/>
      <c r="GO780" s="41"/>
      <c r="GP780" s="41"/>
      <c r="GQ780" s="41"/>
      <c r="GR780" s="41"/>
      <c r="GS780" s="41"/>
      <c r="GT780" s="41"/>
      <c r="GU780" s="41"/>
      <c r="GV780" s="42"/>
      <c r="GW780" s="42"/>
      <c r="GX780" s="42"/>
      <c r="GY780" s="42"/>
      <c r="GZ780" s="41"/>
      <c r="HA780" s="41"/>
      <c r="HB780" s="41"/>
      <c r="HC780" s="41"/>
      <c r="HD780" s="41"/>
      <c r="HE780" s="41"/>
      <c r="HF780" s="37"/>
      <c r="HG780" s="37"/>
      <c r="HH780" s="43"/>
      <c r="HI780" s="43"/>
      <c r="HJ780" s="41"/>
      <c r="HK780" s="43"/>
      <c r="HL780" s="42"/>
      <c r="HM780" s="18"/>
      <c r="HN780" s="18"/>
      <c r="HO780" s="42"/>
      <c r="HP780" s="18"/>
      <c r="HQ780" s="18"/>
      <c r="HR780" s="19"/>
      <c r="HS780" s="43"/>
      <c r="HT780" s="42"/>
      <c r="HU780" s="41"/>
      <c r="HV780" s="41"/>
      <c r="HW780" s="19"/>
      <c r="HX780" s="43"/>
      <c r="HY780" s="19"/>
      <c r="HZ780" s="41"/>
      <c r="IA780" s="41"/>
      <c r="IB780" s="19"/>
    </row>
    <row r="781" spans="1:236" ht="15.5">
      <c r="A781" s="15">
        <v>1234</v>
      </c>
      <c r="B781">
        <v>31</v>
      </c>
      <c r="C781" t="s">
        <v>878</v>
      </c>
      <c r="D781">
        <v>0</v>
      </c>
      <c r="E781">
        <f t="shared" si="36"/>
        <v>0</v>
      </c>
      <c r="F781">
        <f t="shared" si="37"/>
        <v>0</v>
      </c>
      <c r="G781">
        <f t="shared" si="38"/>
        <v>15</v>
      </c>
      <c r="H781" t="s">
        <v>518</v>
      </c>
      <c r="I781" t="s">
        <v>105</v>
      </c>
      <c r="J781" t="s">
        <v>181</v>
      </c>
      <c r="K781" t="s">
        <v>879</v>
      </c>
      <c r="L781">
        <v>6.9</v>
      </c>
      <c r="M781">
        <v>1250</v>
      </c>
      <c r="N781">
        <v>0</v>
      </c>
      <c r="O781">
        <v>1.5</v>
      </c>
      <c r="P781" s="15">
        <v>1234</v>
      </c>
      <c r="Q781">
        <v>55.2</v>
      </c>
      <c r="R781">
        <v>1.4</v>
      </c>
      <c r="S781">
        <v>16.100000000000001</v>
      </c>
      <c r="T781">
        <v>10.3</v>
      </c>
      <c r="U781">
        <v>0</v>
      </c>
      <c r="V781">
        <v>4.3</v>
      </c>
      <c r="W781">
        <v>8.3000000000000007</v>
      </c>
      <c r="X781">
        <v>3.4</v>
      </c>
      <c r="Y781">
        <v>1</v>
      </c>
      <c r="Z781">
        <v>0</v>
      </c>
      <c r="AA781">
        <v>0</v>
      </c>
      <c r="AB781">
        <v>0</v>
      </c>
      <c r="AC781">
        <v>0</v>
      </c>
      <c r="AD781">
        <v>100</v>
      </c>
      <c r="AF781" s="15">
        <v>1234</v>
      </c>
      <c r="AG781">
        <v>51.5</v>
      </c>
      <c r="AH781">
        <v>0.7</v>
      </c>
      <c r="AI781">
        <v>6.6</v>
      </c>
      <c r="AJ781">
        <v>10.8</v>
      </c>
      <c r="AK781">
        <v>0.2</v>
      </c>
      <c r="AL781">
        <v>15.4</v>
      </c>
      <c r="AM781">
        <v>13.6</v>
      </c>
      <c r="AN781">
        <v>1.1000000000000001</v>
      </c>
      <c r="AO781">
        <v>0.1</v>
      </c>
      <c r="AP781">
        <v>0</v>
      </c>
      <c r="AR781" s="38"/>
      <c r="AS781" s="38"/>
      <c r="AT781" s="38"/>
      <c r="AU781" s="38"/>
      <c r="AV781" s="38"/>
      <c r="AW781" s="38"/>
      <c r="AX781" s="38"/>
      <c r="AY781" s="38"/>
      <c r="AZ781" s="38"/>
      <c r="BA781" s="38"/>
      <c r="BB781" s="38"/>
      <c r="BC781" s="38"/>
      <c r="DJ781" s="17"/>
      <c r="EH781" s="17"/>
      <c r="EI781" s="17"/>
      <c r="EJ781" s="17"/>
      <c r="EK781" s="17"/>
      <c r="EL781" s="17"/>
      <c r="EM781" s="17"/>
      <c r="EN781" s="17"/>
      <c r="EQ781" s="17"/>
      <c r="ER781" s="17"/>
      <c r="ES781" s="17"/>
      <c r="ET781" s="17"/>
      <c r="EU781" s="17"/>
      <c r="FW781" s="40"/>
      <c r="FX781" s="40"/>
      <c r="FY781" s="40"/>
      <c r="FZ781" s="40"/>
      <c r="GA781" s="40"/>
      <c r="GB781" s="18"/>
      <c r="GC781" s="18"/>
      <c r="GD781" s="19"/>
      <c r="GE781" s="19"/>
      <c r="GF781" s="41"/>
      <c r="GG781" s="41"/>
      <c r="GH781" s="41"/>
      <c r="GI781" s="41"/>
      <c r="GJ781" s="41"/>
      <c r="GK781" s="41"/>
      <c r="GL781" s="41"/>
      <c r="GM781" s="41"/>
      <c r="GN781" s="41"/>
      <c r="GO781" s="41"/>
      <c r="GP781" s="41"/>
      <c r="GQ781" s="41"/>
      <c r="GR781" s="41"/>
      <c r="GS781" s="41"/>
      <c r="GT781" s="41"/>
      <c r="GU781" s="41"/>
      <c r="GV781" s="42"/>
      <c r="GW781" s="42"/>
      <c r="GX781" s="42"/>
      <c r="GY781" s="42"/>
      <c r="GZ781" s="41"/>
      <c r="HA781" s="41"/>
      <c r="HB781" s="41"/>
      <c r="HC781" s="41"/>
      <c r="HD781" s="41"/>
      <c r="HE781" s="41"/>
      <c r="HF781" s="37"/>
      <c r="HG781" s="37"/>
      <c r="HH781" s="43"/>
      <c r="HI781" s="43"/>
      <c r="HJ781" s="41"/>
      <c r="HK781" s="43"/>
      <c r="HL781" s="42"/>
      <c r="HM781" s="18"/>
      <c r="HN781" s="18"/>
      <c r="HO781" s="42"/>
      <c r="HP781" s="18"/>
      <c r="HQ781" s="18"/>
      <c r="HR781" s="19"/>
      <c r="HS781" s="43"/>
      <c r="HT781" s="42"/>
      <c r="HU781" s="41"/>
      <c r="HV781" s="41"/>
      <c r="HW781" s="19"/>
      <c r="HX781" s="43"/>
      <c r="HY781" s="19"/>
      <c r="HZ781" s="41"/>
      <c r="IA781" s="41"/>
      <c r="IB781" s="19"/>
    </row>
    <row r="782" spans="1:236" ht="15.5">
      <c r="A782" s="15">
        <v>1238</v>
      </c>
      <c r="B782">
        <v>35</v>
      </c>
      <c r="C782" t="s">
        <v>878</v>
      </c>
      <c r="D782">
        <v>0</v>
      </c>
      <c r="E782">
        <f t="shared" si="36"/>
        <v>-9.9999999999965894E-2</v>
      </c>
      <c r="F782">
        <f t="shared" si="37"/>
        <v>0</v>
      </c>
      <c r="G782">
        <f t="shared" si="38"/>
        <v>17.5</v>
      </c>
      <c r="H782" t="s">
        <v>518</v>
      </c>
      <c r="I782" t="s">
        <v>105</v>
      </c>
      <c r="J782" t="s">
        <v>181</v>
      </c>
      <c r="K782" t="s">
        <v>879</v>
      </c>
      <c r="L782">
        <v>21.5</v>
      </c>
      <c r="M782">
        <v>1275</v>
      </c>
      <c r="N782">
        <v>0</v>
      </c>
      <c r="O782">
        <v>1.75</v>
      </c>
      <c r="P782" s="15">
        <v>1238</v>
      </c>
      <c r="Q782">
        <v>57.1</v>
      </c>
      <c r="R782">
        <v>2</v>
      </c>
      <c r="S782">
        <v>17.5</v>
      </c>
      <c r="T782">
        <v>7.3</v>
      </c>
      <c r="U782">
        <v>0.1</v>
      </c>
      <c r="V782">
        <v>3.6</v>
      </c>
      <c r="W782">
        <v>8.1</v>
      </c>
      <c r="X782">
        <v>3.3</v>
      </c>
      <c r="Y782">
        <v>1.1000000000000001</v>
      </c>
      <c r="Z782">
        <v>0</v>
      </c>
      <c r="AA782">
        <v>0</v>
      </c>
      <c r="AB782">
        <v>0</v>
      </c>
      <c r="AC782">
        <v>0</v>
      </c>
      <c r="AD782">
        <v>100</v>
      </c>
      <c r="AF782" s="15">
        <v>1238</v>
      </c>
      <c r="AG782">
        <v>49.7</v>
      </c>
      <c r="AH782">
        <v>1</v>
      </c>
      <c r="AI782">
        <v>11.6</v>
      </c>
      <c r="AJ782">
        <v>8.6</v>
      </c>
      <c r="AK782">
        <v>0.2</v>
      </c>
      <c r="AL782">
        <v>13.8</v>
      </c>
      <c r="AM782">
        <v>14.5</v>
      </c>
      <c r="AN782">
        <v>1.1000000000000001</v>
      </c>
      <c r="AO782">
        <v>0</v>
      </c>
      <c r="AP782">
        <v>0</v>
      </c>
      <c r="AR782" s="38"/>
      <c r="AS782" s="38"/>
      <c r="AT782" s="38"/>
      <c r="AU782" s="38"/>
      <c r="AV782" s="38"/>
      <c r="AW782" s="38"/>
      <c r="AX782" s="38"/>
      <c r="AY782" s="38"/>
      <c r="AZ782" s="38"/>
      <c r="BA782" s="38"/>
      <c r="BB782" s="38"/>
      <c r="BC782" s="38"/>
      <c r="DJ782" s="17"/>
      <c r="EH782" s="17"/>
      <c r="EI782" s="17"/>
      <c r="EJ782" s="17"/>
      <c r="EK782" s="17"/>
      <c r="EL782" s="17"/>
      <c r="EM782" s="17"/>
      <c r="EN782" s="17"/>
      <c r="EQ782" s="17"/>
      <c r="ER782" s="17"/>
      <c r="ES782" s="17"/>
      <c r="ET782" s="17"/>
      <c r="EU782" s="17"/>
      <c r="FW782" s="40"/>
      <c r="FX782" s="40"/>
      <c r="FY782" s="40"/>
      <c r="FZ782" s="40"/>
      <c r="GA782" s="40"/>
      <c r="GB782" s="18"/>
      <c r="GC782" s="18"/>
      <c r="GD782" s="19"/>
      <c r="GE782" s="19"/>
      <c r="GF782" s="41"/>
      <c r="GG782" s="41"/>
      <c r="GH782" s="41"/>
      <c r="GI782" s="41"/>
      <c r="GJ782" s="41"/>
      <c r="GK782" s="41"/>
      <c r="GL782" s="41"/>
      <c r="GM782" s="41"/>
      <c r="GN782" s="41"/>
      <c r="GO782" s="41"/>
      <c r="GP782" s="41"/>
      <c r="GQ782" s="41"/>
      <c r="GR782" s="41"/>
      <c r="GS782" s="41"/>
      <c r="GT782" s="41"/>
      <c r="GU782" s="41"/>
      <c r="GV782" s="42"/>
      <c r="GW782" s="42"/>
      <c r="GX782" s="42"/>
      <c r="GY782" s="42"/>
      <c r="GZ782" s="41"/>
      <c r="HA782" s="41"/>
      <c r="HB782" s="41"/>
      <c r="HC782" s="41"/>
      <c r="HD782" s="41"/>
      <c r="HE782" s="41"/>
      <c r="HF782" s="37"/>
      <c r="HG782" s="37"/>
      <c r="HH782" s="43"/>
      <c r="HI782" s="43"/>
      <c r="HJ782" s="41"/>
      <c r="HK782" s="43"/>
      <c r="HL782" s="42"/>
      <c r="HM782" s="18"/>
      <c r="HN782" s="18"/>
      <c r="HO782" s="42"/>
      <c r="HP782" s="18"/>
      <c r="HQ782" s="18"/>
      <c r="HR782" s="19"/>
      <c r="HS782" s="43"/>
      <c r="HT782" s="42"/>
      <c r="HU782" s="41"/>
      <c r="HV782" s="41"/>
      <c r="HW782" s="19"/>
      <c r="HX782" s="43"/>
      <c r="HY782" s="19"/>
      <c r="HZ782" s="41"/>
      <c r="IA782" s="41"/>
      <c r="IB782" s="19"/>
    </row>
    <row r="783" spans="1:236" ht="15.5">
      <c r="A783" s="15">
        <v>1241</v>
      </c>
      <c r="B783">
        <v>38</v>
      </c>
      <c r="C783" t="s">
        <v>878</v>
      </c>
      <c r="D783">
        <v>0</v>
      </c>
      <c r="E783">
        <f t="shared" si="36"/>
        <v>0.20000000000000284</v>
      </c>
      <c r="F783">
        <f t="shared" si="37"/>
        <v>0</v>
      </c>
      <c r="G783">
        <f t="shared" si="38"/>
        <v>20</v>
      </c>
      <c r="H783" t="s">
        <v>518</v>
      </c>
      <c r="I783" t="s">
        <v>105</v>
      </c>
      <c r="J783" t="s">
        <v>181</v>
      </c>
      <c r="K783" t="s">
        <v>879</v>
      </c>
      <c r="L783">
        <v>7</v>
      </c>
      <c r="M783">
        <v>1300</v>
      </c>
      <c r="N783">
        <v>0</v>
      </c>
      <c r="O783">
        <v>2</v>
      </c>
      <c r="P783" s="15">
        <v>1241</v>
      </c>
      <c r="Q783">
        <v>57.9</v>
      </c>
      <c r="R783">
        <v>1.7</v>
      </c>
      <c r="S783">
        <v>17.7</v>
      </c>
      <c r="T783">
        <v>7</v>
      </c>
      <c r="U783">
        <v>0.1</v>
      </c>
      <c r="V783">
        <v>3.2</v>
      </c>
      <c r="W783">
        <v>7.9</v>
      </c>
      <c r="X783">
        <v>3.2</v>
      </c>
      <c r="Y783">
        <v>1.1000000000000001</v>
      </c>
      <c r="Z783">
        <v>0</v>
      </c>
      <c r="AA783">
        <v>0</v>
      </c>
      <c r="AB783">
        <v>0</v>
      </c>
      <c r="AC783">
        <v>0</v>
      </c>
      <c r="AD783">
        <v>100</v>
      </c>
      <c r="AF783" s="15">
        <v>1241</v>
      </c>
      <c r="AG783">
        <v>48.5</v>
      </c>
      <c r="AH783">
        <v>1.1000000000000001</v>
      </c>
      <c r="AI783">
        <v>12.6</v>
      </c>
      <c r="AJ783">
        <v>8.4</v>
      </c>
      <c r="AK783">
        <v>0.2</v>
      </c>
      <c r="AL783">
        <v>12.2</v>
      </c>
      <c r="AM783">
        <v>15.2</v>
      </c>
      <c r="AN783">
        <v>1.4</v>
      </c>
      <c r="AO783">
        <v>0</v>
      </c>
      <c r="AP783">
        <v>0</v>
      </c>
      <c r="AR783" s="38"/>
      <c r="AS783" s="38"/>
      <c r="AT783" s="38"/>
      <c r="AU783" s="38"/>
      <c r="AV783" s="38"/>
      <c r="AW783" s="38"/>
      <c r="AX783" s="38"/>
      <c r="AY783" s="38"/>
      <c r="AZ783" s="38"/>
      <c r="BA783" s="38"/>
      <c r="BB783" s="38"/>
      <c r="BC783" s="38"/>
      <c r="DJ783" s="17"/>
      <c r="EH783" s="17"/>
      <c r="EI783" s="17"/>
      <c r="EJ783" s="17"/>
      <c r="EK783" s="17"/>
      <c r="EL783" s="17"/>
      <c r="EM783" s="17"/>
      <c r="EN783" s="17"/>
      <c r="EQ783" s="17"/>
      <c r="ER783" s="17"/>
      <c r="ES783" s="17"/>
      <c r="ET783" s="17"/>
      <c r="EU783" s="17"/>
      <c r="FW783" s="40"/>
      <c r="FX783" s="40"/>
      <c r="FY783" s="40"/>
      <c r="FZ783" s="40"/>
      <c r="GA783" s="40"/>
      <c r="GB783" s="18"/>
      <c r="GC783" s="18"/>
      <c r="GD783" s="19"/>
      <c r="GE783" s="19"/>
      <c r="GF783" s="41"/>
      <c r="GG783" s="41"/>
      <c r="GH783" s="41"/>
      <c r="GI783" s="41"/>
      <c r="GJ783" s="41"/>
      <c r="GK783" s="41"/>
      <c r="GL783" s="41"/>
      <c r="GM783" s="41"/>
      <c r="GN783" s="41"/>
      <c r="GO783" s="41"/>
      <c r="GP783" s="41"/>
      <c r="GQ783" s="41"/>
      <c r="GR783" s="41"/>
      <c r="GS783" s="41"/>
      <c r="GT783" s="41"/>
      <c r="GU783" s="41"/>
      <c r="GV783" s="42"/>
      <c r="GW783" s="42"/>
      <c r="GX783" s="42"/>
      <c r="GY783" s="42"/>
      <c r="GZ783" s="41"/>
      <c r="HA783" s="41"/>
      <c r="HB783" s="41"/>
      <c r="HC783" s="41"/>
      <c r="HD783" s="41"/>
      <c r="HE783" s="41"/>
      <c r="HF783" s="37"/>
      <c r="HG783" s="37"/>
      <c r="HH783" s="43"/>
      <c r="HI783" s="43"/>
      <c r="HJ783" s="41"/>
      <c r="HK783" s="43"/>
      <c r="HL783" s="42"/>
      <c r="HM783" s="18"/>
      <c r="HN783" s="18"/>
      <c r="HO783" s="42"/>
      <c r="HP783" s="18"/>
      <c r="HQ783" s="18"/>
      <c r="HR783" s="19"/>
      <c r="HS783" s="43"/>
      <c r="HT783" s="42"/>
      <c r="HU783" s="41"/>
      <c r="HV783" s="41"/>
      <c r="HW783" s="19"/>
      <c r="HX783" s="43"/>
      <c r="HY783" s="19"/>
      <c r="HZ783" s="41"/>
      <c r="IA783" s="41"/>
      <c r="IB783" s="19"/>
    </row>
    <row r="784" spans="1:236" ht="15.5">
      <c r="A784" s="15">
        <v>1242</v>
      </c>
      <c r="B784">
        <v>39</v>
      </c>
      <c r="C784" t="s">
        <v>878</v>
      </c>
      <c r="D784">
        <v>0</v>
      </c>
      <c r="E784">
        <f t="shared" si="36"/>
        <v>0.10000000000002274</v>
      </c>
      <c r="F784">
        <f t="shared" si="37"/>
        <v>0</v>
      </c>
      <c r="G784">
        <f t="shared" si="38"/>
        <v>20</v>
      </c>
      <c r="H784" t="s">
        <v>518</v>
      </c>
      <c r="I784" t="s">
        <v>105</v>
      </c>
      <c r="J784" t="s">
        <v>181</v>
      </c>
      <c r="K784" t="s">
        <v>879</v>
      </c>
      <c r="L784">
        <v>21.5</v>
      </c>
      <c r="M784">
        <v>1325</v>
      </c>
      <c r="N784">
        <v>0</v>
      </c>
      <c r="O784">
        <v>2</v>
      </c>
      <c r="P784" s="15">
        <v>1242</v>
      </c>
      <c r="Q784">
        <v>54.5</v>
      </c>
      <c r="R784">
        <v>1.7</v>
      </c>
      <c r="S784">
        <v>17.899999999999999</v>
      </c>
      <c r="T784">
        <v>8.1999999999999993</v>
      </c>
      <c r="U784">
        <v>0.1</v>
      </c>
      <c r="V784">
        <v>4.5999999999999996</v>
      </c>
      <c r="W784">
        <v>9.1</v>
      </c>
      <c r="X784">
        <v>3</v>
      </c>
      <c r="Y784">
        <v>0.8</v>
      </c>
      <c r="Z784">
        <v>0</v>
      </c>
      <c r="AA784">
        <v>0</v>
      </c>
      <c r="AB784">
        <v>0</v>
      </c>
      <c r="AC784">
        <v>0</v>
      </c>
      <c r="AD784">
        <v>100</v>
      </c>
      <c r="AF784" s="15">
        <v>1242</v>
      </c>
      <c r="AG784">
        <v>49.7</v>
      </c>
      <c r="AH784">
        <v>1</v>
      </c>
      <c r="AI784">
        <v>12.5</v>
      </c>
      <c r="AJ784">
        <v>6.8</v>
      </c>
      <c r="AK784">
        <v>0.2</v>
      </c>
      <c r="AL784">
        <v>13.6</v>
      </c>
      <c r="AM784">
        <v>16.100000000000001</v>
      </c>
      <c r="AN784">
        <v>1.2</v>
      </c>
      <c r="AO784">
        <v>0</v>
      </c>
      <c r="AP784">
        <v>0</v>
      </c>
      <c r="AR784" s="38"/>
      <c r="AS784" s="38"/>
      <c r="AT784" s="38"/>
      <c r="AU784" s="38"/>
      <c r="AV784" s="38"/>
      <c r="AW784" s="38"/>
      <c r="AX784" s="38"/>
      <c r="AY784" s="38"/>
      <c r="AZ784" s="38"/>
      <c r="BA784" s="38"/>
      <c r="BB784" s="38"/>
      <c r="BC784" s="38"/>
      <c r="DJ784" s="17"/>
      <c r="EH784" s="17"/>
      <c r="EI784" s="17"/>
      <c r="EJ784" s="17"/>
      <c r="EK784" s="17"/>
      <c r="EL784" s="17"/>
      <c r="EM784" s="17"/>
      <c r="EN784" s="17"/>
      <c r="EQ784" s="17"/>
      <c r="ER784" s="17"/>
      <c r="ES784" s="17"/>
      <c r="ET784" s="17"/>
      <c r="EU784" s="17"/>
      <c r="FW784" s="40"/>
      <c r="FX784" s="40"/>
      <c r="FY784" s="40"/>
      <c r="FZ784" s="40"/>
      <c r="GA784" s="40"/>
      <c r="GB784" s="18"/>
      <c r="GC784" s="18"/>
      <c r="GD784" s="19"/>
      <c r="GE784" s="19"/>
      <c r="GF784" s="41"/>
      <c r="GG784" s="41"/>
      <c r="GH784" s="41"/>
      <c r="GI784" s="41"/>
      <c r="GJ784" s="41"/>
      <c r="GK784" s="41"/>
      <c r="GL784" s="41"/>
      <c r="GM784" s="41"/>
      <c r="GN784" s="41"/>
      <c r="GO784" s="41"/>
      <c r="GP784" s="41"/>
      <c r="GQ784" s="41"/>
      <c r="GR784" s="41"/>
      <c r="GS784" s="41"/>
      <c r="GT784" s="41"/>
      <c r="GU784" s="41"/>
      <c r="GV784" s="42"/>
      <c r="GW784" s="42"/>
      <c r="GX784" s="42"/>
      <c r="GY784" s="42"/>
      <c r="GZ784" s="41"/>
      <c r="HA784" s="41"/>
      <c r="HB784" s="41"/>
      <c r="HC784" s="41"/>
      <c r="HD784" s="41"/>
      <c r="HE784" s="41"/>
      <c r="HF784" s="37"/>
      <c r="HG784" s="37"/>
      <c r="HH784" s="43"/>
      <c r="HI784" s="43"/>
      <c r="HJ784" s="41"/>
      <c r="HK784" s="43"/>
      <c r="HL784" s="42"/>
      <c r="HM784" s="18"/>
      <c r="HN784" s="18"/>
      <c r="HO784" s="42"/>
      <c r="HP784" s="18"/>
      <c r="HQ784" s="18"/>
      <c r="HR784" s="19"/>
      <c r="HS784" s="43"/>
      <c r="HT784" s="42"/>
      <c r="HU784" s="41"/>
      <c r="HV784" s="41"/>
      <c r="HW784" s="19"/>
      <c r="HX784" s="43"/>
      <c r="HY784" s="19"/>
      <c r="HZ784" s="41"/>
      <c r="IA784" s="41"/>
      <c r="IB784" s="19"/>
    </row>
    <row r="785" spans="1:236" ht="15.5">
      <c r="A785" s="15">
        <v>1244</v>
      </c>
      <c r="B785">
        <v>41</v>
      </c>
      <c r="C785" t="s">
        <v>878</v>
      </c>
      <c r="D785">
        <v>0</v>
      </c>
      <c r="E785">
        <f t="shared" si="36"/>
        <v>0.79999999999999716</v>
      </c>
      <c r="F785">
        <f t="shared" si="37"/>
        <v>0</v>
      </c>
      <c r="G785">
        <f t="shared" si="38"/>
        <v>22.5</v>
      </c>
      <c r="H785" t="s">
        <v>518</v>
      </c>
      <c r="I785" t="s">
        <v>105</v>
      </c>
      <c r="J785" t="s">
        <v>181</v>
      </c>
      <c r="K785" t="s">
        <v>879</v>
      </c>
      <c r="L785">
        <v>6</v>
      </c>
      <c r="M785">
        <v>1300</v>
      </c>
      <c r="N785">
        <v>0</v>
      </c>
      <c r="O785">
        <v>2.25</v>
      </c>
      <c r="P785" s="15">
        <v>1244</v>
      </c>
      <c r="Q785">
        <v>58.1</v>
      </c>
      <c r="R785">
        <v>2.7</v>
      </c>
      <c r="S785">
        <v>15.5</v>
      </c>
      <c r="T785">
        <v>8.6</v>
      </c>
      <c r="U785">
        <v>0.2</v>
      </c>
      <c r="V785">
        <v>2.6</v>
      </c>
      <c r="W785">
        <v>6.8</v>
      </c>
      <c r="X785">
        <v>2.9</v>
      </c>
      <c r="Y785">
        <v>1.8</v>
      </c>
      <c r="Z785">
        <v>0</v>
      </c>
      <c r="AA785">
        <v>0</v>
      </c>
      <c r="AB785">
        <v>0</v>
      </c>
      <c r="AC785">
        <v>0</v>
      </c>
      <c r="AD785">
        <v>100</v>
      </c>
      <c r="AF785" s="15">
        <v>1244</v>
      </c>
      <c r="AG785">
        <v>49.4</v>
      </c>
      <c r="AH785">
        <v>1.2</v>
      </c>
      <c r="AI785">
        <v>13</v>
      </c>
      <c r="AJ785">
        <v>12.2</v>
      </c>
      <c r="AK785">
        <v>0.1</v>
      </c>
      <c r="AL785">
        <v>11.8</v>
      </c>
      <c r="AM785">
        <v>12.5</v>
      </c>
      <c r="AN785">
        <v>1.8</v>
      </c>
      <c r="AO785">
        <v>0</v>
      </c>
      <c r="AP785">
        <v>0</v>
      </c>
      <c r="AR785" s="38"/>
      <c r="AS785" s="38"/>
      <c r="AT785" s="38"/>
      <c r="AU785" s="38"/>
      <c r="AV785" s="38"/>
      <c r="AW785" s="38"/>
      <c r="AX785" s="38"/>
      <c r="AY785" s="38"/>
      <c r="AZ785" s="38"/>
      <c r="BA785" s="38"/>
      <c r="BB785" s="38"/>
      <c r="BC785" s="38"/>
      <c r="DJ785" s="17"/>
      <c r="EH785" s="17"/>
      <c r="EI785" s="17"/>
      <c r="EJ785" s="17"/>
      <c r="EK785" s="17"/>
      <c r="EL785" s="17"/>
      <c r="EM785" s="17"/>
      <c r="EN785" s="17"/>
      <c r="EQ785" s="17"/>
      <c r="ER785" s="17"/>
      <c r="ES785" s="17"/>
      <c r="ET785" s="17"/>
      <c r="EU785" s="17"/>
      <c r="FW785" s="40"/>
      <c r="FX785" s="40"/>
      <c r="FY785" s="40"/>
      <c r="FZ785" s="40"/>
      <c r="GA785" s="40"/>
      <c r="GB785" s="18"/>
      <c r="GC785" s="18"/>
      <c r="GD785" s="19"/>
      <c r="GE785" s="19"/>
      <c r="GF785" s="41"/>
      <c r="GG785" s="41"/>
      <c r="GH785" s="41"/>
      <c r="GI785" s="41"/>
      <c r="GJ785" s="41"/>
      <c r="GK785" s="41"/>
      <c r="GL785" s="41"/>
      <c r="GM785" s="41"/>
      <c r="GN785" s="41"/>
      <c r="GO785" s="41"/>
      <c r="GP785" s="41"/>
      <c r="GQ785" s="41"/>
      <c r="GR785" s="41"/>
      <c r="GS785" s="41"/>
      <c r="GT785" s="41"/>
      <c r="GU785" s="41"/>
      <c r="GV785" s="42"/>
      <c r="GW785" s="42"/>
      <c r="GX785" s="42"/>
      <c r="GY785" s="42"/>
      <c r="GZ785" s="41"/>
      <c r="HA785" s="41"/>
      <c r="HB785" s="41"/>
      <c r="HC785" s="41"/>
      <c r="HD785" s="41"/>
      <c r="HE785" s="41"/>
      <c r="HF785" s="37"/>
      <c r="HG785" s="37"/>
      <c r="HH785" s="43"/>
      <c r="HI785" s="43"/>
      <c r="HJ785" s="41"/>
      <c r="HK785" s="43"/>
      <c r="HL785" s="42"/>
      <c r="HM785" s="18"/>
      <c r="HN785" s="18"/>
      <c r="HO785" s="42"/>
      <c r="HP785" s="18"/>
      <c r="HQ785" s="18"/>
      <c r="HR785" s="19"/>
      <c r="HS785" s="43"/>
      <c r="HT785" s="42"/>
      <c r="HU785" s="41"/>
      <c r="HV785" s="41"/>
      <c r="HW785" s="19"/>
      <c r="HX785" s="43"/>
      <c r="HY785" s="19"/>
      <c r="HZ785" s="41"/>
      <c r="IA785" s="41"/>
      <c r="IB785" s="19"/>
    </row>
    <row r="786" spans="1:236" ht="15.5">
      <c r="A786" s="15">
        <v>1245</v>
      </c>
      <c r="B786">
        <v>42</v>
      </c>
      <c r="C786" t="s">
        <v>878</v>
      </c>
      <c r="D786">
        <v>0</v>
      </c>
      <c r="E786">
        <f t="shared" si="36"/>
        <v>-9.9999999999994316E-2</v>
      </c>
      <c r="F786">
        <f t="shared" si="37"/>
        <v>0</v>
      </c>
      <c r="G786">
        <f t="shared" si="38"/>
        <v>22.5</v>
      </c>
      <c r="H786" t="s">
        <v>518</v>
      </c>
      <c r="I786" t="s">
        <v>105</v>
      </c>
      <c r="J786" t="s">
        <v>181</v>
      </c>
      <c r="K786" t="s">
        <v>879</v>
      </c>
      <c r="L786">
        <v>22.5</v>
      </c>
      <c r="M786">
        <v>1325</v>
      </c>
      <c r="N786">
        <v>0</v>
      </c>
      <c r="O786">
        <v>2.25</v>
      </c>
      <c r="P786" s="15">
        <v>1245</v>
      </c>
      <c r="Q786">
        <v>53</v>
      </c>
      <c r="R786">
        <v>1.9</v>
      </c>
      <c r="S786">
        <v>17.8</v>
      </c>
      <c r="T786">
        <v>10.199999999999999</v>
      </c>
      <c r="U786">
        <v>0.1</v>
      </c>
      <c r="V786">
        <v>4.7</v>
      </c>
      <c r="W786">
        <v>8.5</v>
      </c>
      <c r="X786">
        <v>3.1</v>
      </c>
      <c r="Y786">
        <v>0.8</v>
      </c>
      <c r="Z786">
        <v>0</v>
      </c>
      <c r="AA786">
        <v>0</v>
      </c>
      <c r="AB786">
        <v>0</v>
      </c>
      <c r="AC786">
        <v>0</v>
      </c>
      <c r="AD786">
        <v>100</v>
      </c>
      <c r="AF786" s="15">
        <v>1245</v>
      </c>
      <c r="AG786">
        <v>48.9</v>
      </c>
      <c r="AH786">
        <v>0.8</v>
      </c>
      <c r="AI786">
        <v>12.3</v>
      </c>
      <c r="AJ786">
        <v>8.5</v>
      </c>
      <c r="AK786">
        <v>0.1</v>
      </c>
      <c r="AL786">
        <v>13.1</v>
      </c>
      <c r="AM786">
        <v>15.4</v>
      </c>
      <c r="AN786">
        <v>1.2</v>
      </c>
      <c r="AO786">
        <v>0</v>
      </c>
      <c r="AP786">
        <v>0</v>
      </c>
      <c r="AR786" s="38"/>
      <c r="AS786" s="38"/>
      <c r="AT786" s="38"/>
      <c r="AU786" s="38"/>
      <c r="AV786" s="38"/>
      <c r="AW786" s="38"/>
      <c r="AX786" s="38"/>
      <c r="AY786" s="38"/>
      <c r="AZ786" s="38"/>
      <c r="BA786" s="38"/>
      <c r="BB786" s="38"/>
      <c r="BC786" s="38"/>
      <c r="DJ786" s="17"/>
      <c r="EH786" s="17"/>
      <c r="EI786" s="17"/>
      <c r="EJ786" s="17"/>
      <c r="EK786" s="17"/>
      <c r="EL786" s="17"/>
      <c r="EM786" s="17"/>
      <c r="EN786" s="17"/>
      <c r="EQ786" s="17"/>
      <c r="ER786" s="17"/>
      <c r="ES786" s="17"/>
      <c r="ET786" s="17"/>
      <c r="EU786" s="17"/>
      <c r="FW786" s="40"/>
      <c r="FX786" s="40"/>
      <c r="FY786" s="40"/>
      <c r="FZ786" s="40"/>
      <c r="GA786" s="40"/>
      <c r="GB786" s="18"/>
      <c r="GC786" s="18"/>
      <c r="GD786" s="19"/>
      <c r="GE786" s="19"/>
      <c r="GF786" s="41"/>
      <c r="GG786" s="41"/>
      <c r="GH786" s="41"/>
      <c r="GI786" s="41"/>
      <c r="GJ786" s="41"/>
      <c r="GK786" s="41"/>
      <c r="GL786" s="41"/>
      <c r="GM786" s="41"/>
      <c r="GN786" s="41"/>
      <c r="GO786" s="41"/>
      <c r="GP786" s="41"/>
      <c r="GQ786" s="41"/>
      <c r="GR786" s="41"/>
      <c r="GS786" s="41"/>
      <c r="GT786" s="41"/>
      <c r="GU786" s="41"/>
      <c r="GV786" s="42"/>
      <c r="GW786" s="42"/>
      <c r="GX786" s="42"/>
      <c r="GY786" s="42"/>
      <c r="GZ786" s="41"/>
      <c r="HA786" s="41"/>
      <c r="HB786" s="41"/>
      <c r="HC786" s="41"/>
      <c r="HD786" s="41"/>
      <c r="HE786" s="41"/>
      <c r="HF786" s="37"/>
      <c r="HG786" s="37"/>
      <c r="HH786" s="43"/>
      <c r="HI786" s="43"/>
      <c r="HJ786" s="41"/>
      <c r="HK786" s="43"/>
      <c r="HL786" s="42"/>
      <c r="HM786" s="18"/>
      <c r="HN786" s="18"/>
      <c r="HO786" s="42"/>
      <c r="HP786" s="18"/>
      <c r="HQ786" s="18"/>
      <c r="HR786" s="19"/>
      <c r="HS786" s="43"/>
      <c r="HT786" s="42"/>
      <c r="HU786" s="41"/>
      <c r="HV786" s="41"/>
      <c r="HW786" s="19"/>
      <c r="HX786" s="43"/>
      <c r="HY786" s="19"/>
      <c r="HZ786" s="41"/>
      <c r="IA786" s="41"/>
      <c r="IB786" s="19"/>
    </row>
    <row r="787" spans="1:236" ht="15.5">
      <c r="A787" s="15">
        <v>1246</v>
      </c>
      <c r="B787">
        <v>43</v>
      </c>
      <c r="C787" t="s">
        <v>878</v>
      </c>
      <c r="D787">
        <v>0</v>
      </c>
      <c r="E787">
        <f t="shared" si="36"/>
        <v>0.10000000000000853</v>
      </c>
      <c r="F787">
        <f t="shared" si="37"/>
        <v>0</v>
      </c>
      <c r="G787">
        <f t="shared" si="38"/>
        <v>22.5</v>
      </c>
      <c r="H787" t="s">
        <v>518</v>
      </c>
      <c r="I787" t="s">
        <v>105</v>
      </c>
      <c r="J787" t="s">
        <v>181</v>
      </c>
      <c r="K787" t="s">
        <v>879</v>
      </c>
      <c r="L787">
        <v>25</v>
      </c>
      <c r="M787">
        <v>1350</v>
      </c>
      <c r="N787">
        <v>0</v>
      </c>
      <c r="O787">
        <v>2.25</v>
      </c>
      <c r="P787" s="15">
        <v>1246</v>
      </c>
      <c r="Q787">
        <v>52.4</v>
      </c>
      <c r="R787">
        <v>1.7</v>
      </c>
      <c r="S787">
        <v>17.2</v>
      </c>
      <c r="T787">
        <v>10.4</v>
      </c>
      <c r="U787">
        <v>0.1</v>
      </c>
      <c r="V787">
        <v>5.7</v>
      </c>
      <c r="W787">
        <v>9.1999999999999993</v>
      </c>
      <c r="X787">
        <v>2.6</v>
      </c>
      <c r="Y787">
        <v>0.6</v>
      </c>
      <c r="Z787">
        <v>0</v>
      </c>
      <c r="AA787">
        <v>0</v>
      </c>
      <c r="AB787">
        <v>0</v>
      </c>
      <c r="AC787">
        <v>0</v>
      </c>
      <c r="AD787">
        <v>100</v>
      </c>
      <c r="AF787" s="15">
        <v>1246</v>
      </c>
      <c r="AG787">
        <v>48.8</v>
      </c>
      <c r="AH787">
        <v>0.8</v>
      </c>
      <c r="AI787">
        <v>12.2</v>
      </c>
      <c r="AJ787">
        <v>7.7</v>
      </c>
      <c r="AK787">
        <v>0.3</v>
      </c>
      <c r="AL787">
        <v>13.6</v>
      </c>
      <c r="AM787">
        <v>15.1</v>
      </c>
      <c r="AN787">
        <v>1.1000000000000001</v>
      </c>
      <c r="AO787">
        <v>0</v>
      </c>
      <c r="AP787">
        <v>0</v>
      </c>
      <c r="AR787" s="38"/>
      <c r="AS787" s="38"/>
      <c r="AT787" s="38"/>
      <c r="AU787" s="38"/>
      <c r="AV787" s="38"/>
      <c r="AW787" s="38"/>
      <c r="AX787" s="38"/>
      <c r="AY787" s="38"/>
      <c r="AZ787" s="38"/>
      <c r="BA787" s="38"/>
      <c r="BB787" s="38"/>
      <c r="BC787" s="38"/>
      <c r="DJ787" s="17"/>
      <c r="EH787" s="17"/>
      <c r="EI787" s="17"/>
      <c r="EJ787" s="17"/>
      <c r="EK787" s="17"/>
      <c r="EL787" s="17"/>
      <c r="EM787" s="17"/>
      <c r="EN787" s="17"/>
      <c r="EQ787" s="17"/>
      <c r="ER787" s="17"/>
      <c r="ES787" s="17"/>
      <c r="ET787" s="17"/>
      <c r="EU787" s="17"/>
      <c r="FW787" s="40"/>
      <c r="FX787" s="40"/>
      <c r="FY787" s="40"/>
      <c r="FZ787" s="40"/>
      <c r="GA787" s="40"/>
      <c r="GB787" s="18"/>
      <c r="GC787" s="18"/>
      <c r="GD787" s="19"/>
      <c r="GE787" s="19"/>
      <c r="GF787" s="41"/>
      <c r="GG787" s="41"/>
      <c r="GH787" s="41"/>
      <c r="GI787" s="41"/>
      <c r="GJ787" s="41"/>
      <c r="GK787" s="41"/>
      <c r="GL787" s="41"/>
      <c r="GM787" s="41"/>
      <c r="GN787" s="41"/>
      <c r="GO787" s="41"/>
      <c r="GP787" s="41"/>
      <c r="GQ787" s="41"/>
      <c r="GR787" s="41"/>
      <c r="GS787" s="41"/>
      <c r="GT787" s="41"/>
      <c r="GU787" s="41"/>
      <c r="GV787" s="42"/>
      <c r="GW787" s="42"/>
      <c r="GX787" s="42"/>
      <c r="GY787" s="42"/>
      <c r="GZ787" s="41"/>
      <c r="HA787" s="41"/>
      <c r="HB787" s="41"/>
      <c r="HC787" s="41"/>
      <c r="HD787" s="41"/>
      <c r="HE787" s="41"/>
      <c r="HF787" s="37"/>
      <c r="HG787" s="37"/>
      <c r="HH787" s="43"/>
      <c r="HI787" s="43"/>
      <c r="HJ787" s="41"/>
      <c r="HK787" s="43"/>
      <c r="HL787" s="42"/>
      <c r="HM787" s="18"/>
      <c r="HN787" s="18"/>
      <c r="HO787" s="42"/>
      <c r="HP787" s="18"/>
      <c r="HQ787" s="18"/>
      <c r="HR787" s="19"/>
      <c r="HS787" s="43"/>
      <c r="HT787" s="42"/>
      <c r="HU787" s="41"/>
      <c r="HV787" s="41"/>
      <c r="HW787" s="19"/>
      <c r="HX787" s="43"/>
      <c r="HY787" s="19"/>
      <c r="HZ787" s="41"/>
      <c r="IA787" s="41"/>
      <c r="IB787" s="19"/>
    </row>
    <row r="788" spans="1:236" ht="15.5">
      <c r="A788" s="15">
        <v>1252</v>
      </c>
      <c r="B788">
        <v>49</v>
      </c>
      <c r="C788" t="s">
        <v>878</v>
      </c>
      <c r="D788">
        <v>0</v>
      </c>
      <c r="E788">
        <f t="shared" si="36"/>
        <v>9.9999999999994316E-2</v>
      </c>
      <c r="F788">
        <f t="shared" si="37"/>
        <v>0</v>
      </c>
      <c r="G788">
        <f t="shared" si="38"/>
        <v>30</v>
      </c>
      <c r="H788" t="s">
        <v>518</v>
      </c>
      <c r="I788" t="s">
        <v>105</v>
      </c>
      <c r="J788" t="s">
        <v>181</v>
      </c>
      <c r="K788" t="s">
        <v>879</v>
      </c>
      <c r="L788">
        <v>16.5</v>
      </c>
      <c r="M788">
        <v>1400</v>
      </c>
      <c r="N788">
        <v>0</v>
      </c>
      <c r="O788">
        <v>3</v>
      </c>
      <c r="P788" s="15">
        <v>1252</v>
      </c>
      <c r="Q788">
        <v>60.2</v>
      </c>
      <c r="R788">
        <v>2.2999999999999998</v>
      </c>
      <c r="S788">
        <v>15.4</v>
      </c>
      <c r="T788">
        <v>6.5</v>
      </c>
      <c r="U788">
        <v>0.1</v>
      </c>
      <c r="V788">
        <v>2.9</v>
      </c>
      <c r="W788">
        <v>8.3000000000000007</v>
      </c>
      <c r="X788">
        <v>2.9</v>
      </c>
      <c r="Y788">
        <v>1.3</v>
      </c>
      <c r="Z788">
        <v>0</v>
      </c>
      <c r="AA788">
        <v>0</v>
      </c>
      <c r="AB788">
        <v>0</v>
      </c>
      <c r="AC788">
        <v>0</v>
      </c>
      <c r="AD788">
        <v>100</v>
      </c>
      <c r="AF788" s="15">
        <v>1252</v>
      </c>
      <c r="AG788">
        <v>52</v>
      </c>
      <c r="AH788">
        <v>1</v>
      </c>
      <c r="AI788">
        <v>12.6</v>
      </c>
      <c r="AJ788">
        <v>6.7</v>
      </c>
      <c r="AK788">
        <v>0.1</v>
      </c>
      <c r="AL788">
        <v>10</v>
      </c>
      <c r="AM788">
        <v>15.2</v>
      </c>
      <c r="AN788">
        <v>2.9</v>
      </c>
      <c r="AO788">
        <v>0</v>
      </c>
      <c r="AP788">
        <v>0</v>
      </c>
      <c r="AR788" s="38"/>
      <c r="AS788" s="38"/>
      <c r="AT788" s="38"/>
      <c r="AU788" s="38"/>
      <c r="AV788" s="38"/>
      <c r="AW788" s="38"/>
      <c r="AX788" s="38"/>
      <c r="AY788" s="38"/>
      <c r="AZ788" s="38"/>
      <c r="BA788" s="38"/>
      <c r="BB788" s="38"/>
      <c r="BC788" s="38"/>
      <c r="DJ788" s="17"/>
      <c r="EH788" s="17"/>
      <c r="EI788" s="17"/>
      <c r="EJ788" s="17"/>
      <c r="EK788" s="17"/>
      <c r="EL788" s="17"/>
      <c r="EM788" s="17"/>
      <c r="EN788" s="17"/>
      <c r="EQ788" s="17"/>
      <c r="ER788" s="17"/>
      <c r="ES788" s="17"/>
      <c r="ET788" s="17"/>
      <c r="EU788" s="17"/>
      <c r="FW788" s="40"/>
      <c r="FX788" s="40"/>
      <c r="FY788" s="40"/>
      <c r="FZ788" s="40"/>
      <c r="GA788" s="40"/>
      <c r="GB788" s="18"/>
      <c r="GC788" s="18"/>
      <c r="GD788" s="19"/>
      <c r="GE788" s="19"/>
      <c r="GF788" s="41"/>
      <c r="GG788" s="41"/>
      <c r="GH788" s="41"/>
      <c r="GI788" s="41"/>
      <c r="GJ788" s="41"/>
      <c r="GK788" s="41"/>
      <c r="GL788" s="41"/>
      <c r="GM788" s="41"/>
      <c r="GN788" s="41"/>
      <c r="GO788" s="41"/>
      <c r="GP788" s="41"/>
      <c r="GQ788" s="41"/>
      <c r="GR788" s="41"/>
      <c r="GS788" s="41"/>
      <c r="GT788" s="41"/>
      <c r="GU788" s="41"/>
      <c r="GV788" s="42"/>
      <c r="GW788" s="42"/>
      <c r="GX788" s="42"/>
      <c r="GY788" s="42"/>
      <c r="GZ788" s="41"/>
      <c r="HA788" s="41"/>
      <c r="HB788" s="41"/>
      <c r="HC788" s="41"/>
      <c r="HD788" s="41"/>
      <c r="HE788" s="41"/>
      <c r="HF788" s="37"/>
      <c r="HG788" s="37"/>
      <c r="HH788" s="43"/>
      <c r="HI788" s="43"/>
      <c r="HJ788" s="41"/>
      <c r="HK788" s="43"/>
      <c r="HL788" s="42"/>
      <c r="HM788" s="18"/>
      <c r="HN788" s="18"/>
      <c r="HO788" s="42"/>
      <c r="HP788" s="18"/>
      <c r="HQ788" s="18"/>
      <c r="HR788" s="19"/>
      <c r="HS788" s="43"/>
      <c r="HT788" s="42"/>
      <c r="HU788" s="41"/>
      <c r="HV788" s="41"/>
      <c r="HW788" s="19"/>
      <c r="HX788" s="43"/>
      <c r="HY788" s="19"/>
      <c r="HZ788" s="41"/>
      <c r="IA788" s="41"/>
      <c r="IB788" s="19"/>
    </row>
    <row r="789" spans="1:236" ht="15.5">
      <c r="A789" s="15">
        <v>1253</v>
      </c>
      <c r="B789">
        <v>50</v>
      </c>
      <c r="C789" t="s">
        <v>878</v>
      </c>
      <c r="D789">
        <v>0</v>
      </c>
      <c r="E789">
        <f t="shared" si="36"/>
        <v>0</v>
      </c>
      <c r="F789">
        <f t="shared" si="37"/>
        <v>0</v>
      </c>
      <c r="G789">
        <f t="shared" si="38"/>
        <v>30</v>
      </c>
      <c r="H789" t="s">
        <v>518</v>
      </c>
      <c r="I789" t="s">
        <v>105</v>
      </c>
      <c r="J789" t="s">
        <v>181</v>
      </c>
      <c r="K789" t="s">
        <v>879</v>
      </c>
      <c r="L789">
        <v>17.5</v>
      </c>
      <c r="M789">
        <v>1420</v>
      </c>
      <c r="N789">
        <v>0</v>
      </c>
      <c r="O789">
        <v>3</v>
      </c>
      <c r="P789" s="15">
        <v>1253</v>
      </c>
      <c r="Q789">
        <v>59</v>
      </c>
      <c r="R789">
        <v>2.1</v>
      </c>
      <c r="S789">
        <v>16</v>
      </c>
      <c r="T789">
        <v>6.7</v>
      </c>
      <c r="U789">
        <v>0.1</v>
      </c>
      <c r="V789">
        <v>3.3</v>
      </c>
      <c r="W789">
        <v>8.4</v>
      </c>
      <c r="X789">
        <v>3.2</v>
      </c>
      <c r="Y789">
        <v>1.2</v>
      </c>
      <c r="Z789">
        <v>0</v>
      </c>
      <c r="AA789">
        <v>0</v>
      </c>
      <c r="AB789">
        <v>0</v>
      </c>
      <c r="AC789">
        <v>0</v>
      </c>
      <c r="AD789">
        <v>100</v>
      </c>
      <c r="AF789" s="15">
        <v>1253</v>
      </c>
      <c r="AG789">
        <v>51.5</v>
      </c>
      <c r="AH789">
        <v>0.9</v>
      </c>
      <c r="AI789">
        <v>12.6</v>
      </c>
      <c r="AJ789">
        <v>6.9</v>
      </c>
      <c r="AK789">
        <v>0.1</v>
      </c>
      <c r="AL789">
        <v>11.3</v>
      </c>
      <c r="AM789">
        <v>16.399999999999999</v>
      </c>
      <c r="AN789">
        <v>2.4</v>
      </c>
      <c r="AO789">
        <v>0</v>
      </c>
      <c r="AP789">
        <v>0</v>
      </c>
      <c r="AR789" s="38"/>
      <c r="AS789" s="38"/>
      <c r="AT789" s="38"/>
      <c r="AU789" s="38"/>
      <c r="AV789" s="38"/>
      <c r="AW789" s="38"/>
      <c r="AX789" s="38"/>
      <c r="AY789" s="38"/>
      <c r="AZ789" s="38"/>
      <c r="BA789" s="38"/>
      <c r="BB789" s="38"/>
      <c r="BC789" s="38"/>
      <c r="DJ789" s="17"/>
      <c r="EH789" s="17"/>
      <c r="EI789" s="17"/>
      <c r="EJ789" s="17"/>
      <c r="EK789" s="17"/>
      <c r="EL789" s="17"/>
      <c r="EM789" s="17"/>
      <c r="EN789" s="17"/>
      <c r="EQ789" s="17"/>
      <c r="ER789" s="17"/>
      <c r="ES789" s="17"/>
      <c r="ET789" s="17"/>
      <c r="EU789" s="17"/>
      <c r="FW789" s="40"/>
      <c r="FX789" s="40"/>
      <c r="FY789" s="40"/>
      <c r="FZ789" s="40"/>
      <c r="GA789" s="40"/>
      <c r="GB789" s="18"/>
      <c r="GC789" s="18"/>
      <c r="GD789" s="19"/>
      <c r="GE789" s="19"/>
      <c r="GF789" s="41"/>
      <c r="GG789" s="41"/>
      <c r="GH789" s="41"/>
      <c r="GI789" s="41"/>
      <c r="GJ789" s="41"/>
      <c r="GK789" s="41"/>
      <c r="GL789" s="41"/>
      <c r="GM789" s="41"/>
      <c r="GN789" s="41"/>
      <c r="GO789" s="41"/>
      <c r="GP789" s="41"/>
      <c r="GQ789" s="41"/>
      <c r="GR789" s="41"/>
      <c r="GS789" s="41"/>
      <c r="GT789" s="41"/>
      <c r="GU789" s="41"/>
      <c r="GV789" s="42"/>
      <c r="GW789" s="42"/>
      <c r="GX789" s="42"/>
      <c r="GY789" s="42"/>
      <c r="GZ789" s="41"/>
      <c r="HA789" s="41"/>
      <c r="HB789" s="41"/>
      <c r="HC789" s="41"/>
      <c r="HD789" s="41"/>
      <c r="HE789" s="41"/>
      <c r="HF789" s="37"/>
      <c r="HG789" s="37"/>
      <c r="HH789" s="43"/>
      <c r="HI789" s="43"/>
      <c r="HJ789" s="41"/>
      <c r="HK789" s="43"/>
      <c r="HL789" s="42"/>
      <c r="HM789" s="18"/>
      <c r="HN789" s="18"/>
      <c r="HO789" s="42"/>
      <c r="HP789" s="18"/>
      <c r="HQ789" s="18"/>
      <c r="HR789" s="19"/>
      <c r="HS789" s="43"/>
      <c r="HT789" s="42"/>
      <c r="HU789" s="41"/>
      <c r="HV789" s="41"/>
      <c r="HW789" s="19"/>
      <c r="HX789" s="43"/>
      <c r="HY789" s="19"/>
      <c r="HZ789" s="41"/>
      <c r="IA789" s="41"/>
      <c r="IB789" s="19"/>
    </row>
    <row r="790" spans="1:236" ht="15.5">
      <c r="A790" s="15">
        <v>30320</v>
      </c>
      <c r="B790">
        <v>1</v>
      </c>
      <c r="C790" t="s">
        <v>880</v>
      </c>
      <c r="D790">
        <v>0</v>
      </c>
      <c r="E790">
        <f t="shared" si="36"/>
        <v>1.6700000000000159</v>
      </c>
      <c r="F790">
        <f t="shared" si="37"/>
        <v>1.6700000000000017</v>
      </c>
      <c r="G790">
        <f t="shared" si="38"/>
        <v>14</v>
      </c>
      <c r="H790" t="s">
        <v>445</v>
      </c>
      <c r="I790" t="s">
        <v>105</v>
      </c>
      <c r="J790" t="s">
        <v>106</v>
      </c>
      <c r="K790" t="s">
        <v>101</v>
      </c>
      <c r="L790">
        <v>4</v>
      </c>
      <c r="M790">
        <v>1270</v>
      </c>
      <c r="N790">
        <v>0</v>
      </c>
      <c r="O790">
        <v>1.4</v>
      </c>
      <c r="P790" s="15">
        <v>30320</v>
      </c>
      <c r="Q790">
        <v>49.57</v>
      </c>
      <c r="R790">
        <v>2.2799999999999998</v>
      </c>
      <c r="S790">
        <v>16.309999999999999</v>
      </c>
      <c r="T790">
        <v>8.76</v>
      </c>
      <c r="U790">
        <v>0.13</v>
      </c>
      <c r="V790">
        <v>8.1300000000000008</v>
      </c>
      <c r="W790">
        <v>7.52</v>
      </c>
      <c r="X790">
        <v>3.8</v>
      </c>
      <c r="Y790">
        <v>1.8</v>
      </c>
      <c r="Z790">
        <v>0.03</v>
      </c>
      <c r="AA790">
        <v>0</v>
      </c>
      <c r="AB790">
        <v>0</v>
      </c>
      <c r="AC790">
        <v>0</v>
      </c>
      <c r="AD790">
        <v>98.33</v>
      </c>
      <c r="AF790" s="15">
        <v>30320</v>
      </c>
      <c r="AG790">
        <v>53.67</v>
      </c>
      <c r="AH790">
        <v>0.48</v>
      </c>
      <c r="AI790">
        <v>4.4800000000000004</v>
      </c>
      <c r="AJ790">
        <v>8.77</v>
      </c>
      <c r="AK790">
        <v>0.21</v>
      </c>
      <c r="AL790">
        <v>25.72</v>
      </c>
      <c r="AM790">
        <v>5.43</v>
      </c>
      <c r="AN790">
        <v>0.41</v>
      </c>
      <c r="AO790">
        <v>0</v>
      </c>
      <c r="AP790">
        <v>0.33</v>
      </c>
      <c r="AR790" s="38"/>
      <c r="AS790" s="38"/>
      <c r="AT790" s="38"/>
      <c r="AU790" s="38"/>
      <c r="AV790" s="38"/>
      <c r="AW790" s="38"/>
      <c r="AX790" s="38"/>
      <c r="AY790" s="38"/>
      <c r="AZ790" s="38"/>
      <c r="BA790" s="38"/>
      <c r="BB790" s="38"/>
      <c r="BC790" s="38"/>
      <c r="DJ790" s="17"/>
      <c r="EH790" s="17"/>
      <c r="EI790" s="17"/>
      <c r="EJ790" s="17"/>
      <c r="EK790" s="17"/>
      <c r="EL790" s="17"/>
      <c r="EM790" s="17"/>
      <c r="EN790" s="17"/>
      <c r="EQ790" s="17"/>
      <c r="ER790" s="17"/>
      <c r="ES790" s="17"/>
      <c r="ET790" s="17"/>
      <c r="EU790" s="17"/>
      <c r="FW790" s="40"/>
      <c r="FX790" s="40"/>
      <c r="FY790" s="40"/>
      <c r="FZ790" s="40"/>
      <c r="GA790" s="40"/>
      <c r="GB790" s="18"/>
      <c r="GC790" s="18"/>
      <c r="GD790" s="19"/>
      <c r="GE790" s="19"/>
      <c r="GF790" s="41"/>
      <c r="GG790" s="41"/>
      <c r="GH790" s="41"/>
      <c r="GI790" s="41"/>
      <c r="GJ790" s="41"/>
      <c r="GK790" s="41"/>
      <c r="GL790" s="41"/>
      <c r="GM790" s="41"/>
      <c r="GN790" s="41"/>
      <c r="GO790" s="41"/>
      <c r="GP790" s="41"/>
      <c r="GQ790" s="41"/>
      <c r="GR790" s="41"/>
      <c r="GS790" s="41"/>
      <c r="GT790" s="41"/>
      <c r="GU790" s="41"/>
      <c r="GV790" s="42"/>
      <c r="GW790" s="42"/>
      <c r="GX790" s="42"/>
      <c r="GY790" s="42"/>
      <c r="GZ790" s="41"/>
      <c r="HA790" s="41"/>
      <c r="HB790" s="41"/>
      <c r="HC790" s="41"/>
      <c r="HD790" s="41"/>
      <c r="HE790" s="41"/>
      <c r="HF790" s="37"/>
      <c r="HG790" s="37"/>
      <c r="HH790" s="43"/>
      <c r="HI790" s="43"/>
      <c r="HJ790" s="41"/>
      <c r="HK790" s="43"/>
      <c r="HL790" s="42"/>
      <c r="HM790" s="18"/>
      <c r="HN790" s="18"/>
      <c r="HO790" s="42"/>
      <c r="HP790" s="18"/>
      <c r="HQ790" s="18"/>
      <c r="HR790" s="19"/>
      <c r="HS790" s="43"/>
      <c r="HT790" s="42"/>
      <c r="HU790" s="41"/>
      <c r="HV790" s="41"/>
      <c r="HW790" s="19"/>
      <c r="HX790" s="43"/>
      <c r="HY790" s="19"/>
      <c r="HZ790" s="41"/>
      <c r="IA790" s="41"/>
      <c r="IB790" s="19"/>
    </row>
    <row r="791" spans="1:236" ht="15.5">
      <c r="A791" s="15">
        <v>30327</v>
      </c>
      <c r="B791">
        <v>8</v>
      </c>
      <c r="C791" t="s">
        <v>880</v>
      </c>
      <c r="D791">
        <v>0</v>
      </c>
      <c r="E791">
        <f t="shared" si="36"/>
        <v>1.3900000000000006</v>
      </c>
      <c r="F791">
        <f t="shared" si="37"/>
        <v>1.3900000000000006</v>
      </c>
      <c r="G791">
        <f t="shared" si="38"/>
        <v>14</v>
      </c>
      <c r="H791" t="s">
        <v>445</v>
      </c>
      <c r="I791" t="s">
        <v>105</v>
      </c>
      <c r="J791" t="s">
        <v>106</v>
      </c>
      <c r="K791" t="s">
        <v>101</v>
      </c>
      <c r="L791">
        <v>22</v>
      </c>
      <c r="M791">
        <v>1275</v>
      </c>
      <c r="N791">
        <v>0</v>
      </c>
      <c r="O791">
        <v>1.4</v>
      </c>
      <c r="P791" s="15">
        <v>30327</v>
      </c>
      <c r="Q791">
        <v>49.94</v>
      </c>
      <c r="R791">
        <v>2.29</v>
      </c>
      <c r="S791">
        <v>16.82</v>
      </c>
      <c r="T791">
        <v>7.5</v>
      </c>
      <c r="U791">
        <v>0.14000000000000001</v>
      </c>
      <c r="V791">
        <v>7.87</v>
      </c>
      <c r="W791">
        <v>7.92</v>
      </c>
      <c r="X791">
        <v>4.25</v>
      </c>
      <c r="Y791">
        <v>1.82</v>
      </c>
      <c r="Z791">
        <v>0.06</v>
      </c>
      <c r="AA791">
        <v>0</v>
      </c>
      <c r="AB791">
        <v>0</v>
      </c>
      <c r="AC791">
        <v>0</v>
      </c>
      <c r="AD791">
        <v>98.61</v>
      </c>
      <c r="AF791" s="15">
        <v>30327</v>
      </c>
      <c r="AG791">
        <v>49.54</v>
      </c>
      <c r="AH791">
        <v>1.1299999999999999</v>
      </c>
      <c r="AI791">
        <v>8.16</v>
      </c>
      <c r="AJ791">
        <v>5.66</v>
      </c>
      <c r="AK791">
        <v>0.16</v>
      </c>
      <c r="AL791">
        <v>17.84</v>
      </c>
      <c r="AM791">
        <v>15</v>
      </c>
      <c r="AN791">
        <v>0.8</v>
      </c>
      <c r="AO791">
        <v>0.01</v>
      </c>
      <c r="AP791">
        <v>0</v>
      </c>
      <c r="AR791" s="38"/>
      <c r="AS791" s="38"/>
      <c r="AT791" s="38"/>
      <c r="AU791" s="38"/>
      <c r="AV791" s="38"/>
      <c r="AW791" s="38"/>
      <c r="AX791" s="38"/>
      <c r="AY791" s="38"/>
      <c r="AZ791" s="38"/>
      <c r="BA791" s="38"/>
      <c r="BB791" s="38"/>
      <c r="BC791" s="38"/>
      <c r="DJ791" s="17"/>
      <c r="EH791" s="17"/>
      <c r="EI791" s="17"/>
      <c r="EJ791" s="17"/>
      <c r="EK791" s="17"/>
      <c r="EL791" s="17"/>
      <c r="EM791" s="17"/>
      <c r="EN791" s="17"/>
      <c r="EQ791" s="17"/>
      <c r="ER791" s="17"/>
      <c r="ES791" s="17"/>
      <c r="ET791" s="17"/>
      <c r="EU791" s="17"/>
      <c r="FW791" s="40"/>
      <c r="FX791" s="40"/>
      <c r="FY791" s="40"/>
      <c r="FZ791" s="40"/>
      <c r="GA791" s="40"/>
      <c r="GB791" s="18"/>
      <c r="GC791" s="18"/>
      <c r="GD791" s="19"/>
      <c r="GE791" s="19"/>
      <c r="GF791" s="41"/>
      <c r="GG791" s="41"/>
      <c r="GH791" s="41"/>
      <c r="GI791" s="41"/>
      <c r="GJ791" s="41"/>
      <c r="GK791" s="41"/>
      <c r="GL791" s="41"/>
      <c r="GM791" s="41"/>
      <c r="GN791" s="41"/>
      <c r="GO791" s="41"/>
      <c r="GP791" s="41"/>
      <c r="GQ791" s="41"/>
      <c r="GR791" s="41"/>
      <c r="GS791" s="41"/>
      <c r="GT791" s="41"/>
      <c r="GU791" s="41"/>
      <c r="GV791" s="42"/>
      <c r="GW791" s="42"/>
      <c r="GX791" s="42"/>
      <c r="GY791" s="42"/>
      <c r="GZ791" s="41"/>
      <c r="HA791" s="41"/>
      <c r="HB791" s="41"/>
      <c r="HC791" s="41"/>
      <c r="HD791" s="41"/>
      <c r="HE791" s="41"/>
      <c r="HF791" s="37"/>
      <c r="HG791" s="37"/>
      <c r="HH791" s="43"/>
      <c r="HI791" s="43"/>
      <c r="HJ791" s="41"/>
      <c r="HK791" s="43"/>
      <c r="HL791" s="42"/>
      <c r="HM791" s="18"/>
      <c r="HN791" s="18"/>
      <c r="HO791" s="42"/>
      <c r="HP791" s="18"/>
      <c r="HQ791" s="18"/>
      <c r="HR791" s="19"/>
      <c r="HS791" s="43"/>
      <c r="HT791" s="42"/>
      <c r="HU791" s="41"/>
      <c r="HV791" s="41"/>
      <c r="HW791" s="19"/>
      <c r="HX791" s="43"/>
      <c r="HY791" s="19"/>
      <c r="HZ791" s="41"/>
      <c r="IA791" s="41"/>
      <c r="IB791" s="19"/>
    </row>
    <row r="792" spans="1:236" ht="15.5">
      <c r="A792" s="15">
        <v>3560</v>
      </c>
      <c r="B792" t="s">
        <v>881</v>
      </c>
      <c r="C792" t="s">
        <v>882</v>
      </c>
      <c r="D792">
        <v>0</v>
      </c>
      <c r="E792">
        <f t="shared" si="36"/>
        <v>-0.73999999999999488</v>
      </c>
      <c r="F792">
        <f t="shared" si="37"/>
        <v>-0.73999999999999488</v>
      </c>
      <c r="G792">
        <f t="shared" si="38"/>
        <v>1E-3</v>
      </c>
      <c r="H792" t="s">
        <v>883</v>
      </c>
      <c r="I792" t="s">
        <v>99</v>
      </c>
      <c r="J792" t="s">
        <v>119</v>
      </c>
      <c r="K792" t="s">
        <v>101</v>
      </c>
      <c r="L792">
        <v>0</v>
      </c>
      <c r="M792">
        <v>1177</v>
      </c>
      <c r="N792">
        <v>0</v>
      </c>
      <c r="O792">
        <v>1E-4</v>
      </c>
      <c r="P792" s="15">
        <v>3560</v>
      </c>
      <c r="Q792">
        <v>50.65</v>
      </c>
      <c r="R792">
        <v>2.12</v>
      </c>
      <c r="S792">
        <v>13.75</v>
      </c>
      <c r="T792">
        <v>13.33</v>
      </c>
      <c r="U792">
        <v>0.23</v>
      </c>
      <c r="V792">
        <v>6.41</v>
      </c>
      <c r="W792">
        <v>11.2</v>
      </c>
      <c r="X792">
        <v>2.65</v>
      </c>
      <c r="Y792">
        <v>0.17</v>
      </c>
      <c r="Z792">
        <v>7.0000000000000007E-2</v>
      </c>
      <c r="AA792">
        <v>0.16</v>
      </c>
      <c r="AB792">
        <v>0</v>
      </c>
      <c r="AC792">
        <v>0</v>
      </c>
      <c r="AD792">
        <v>100.74</v>
      </c>
      <c r="AF792" s="15">
        <v>3560</v>
      </c>
      <c r="AG792">
        <v>51.28</v>
      </c>
      <c r="AH792">
        <v>0.75</v>
      </c>
      <c r="AI792">
        <v>3.66</v>
      </c>
      <c r="AJ792">
        <v>8.0500000000000007</v>
      </c>
      <c r="AK792">
        <v>0.18</v>
      </c>
      <c r="AL792">
        <v>15.66</v>
      </c>
      <c r="AM792">
        <v>20.350000000000001</v>
      </c>
      <c r="AN792">
        <v>0.25</v>
      </c>
      <c r="AO792">
        <v>0</v>
      </c>
      <c r="AP792">
        <v>0.51</v>
      </c>
      <c r="AR792" s="38"/>
      <c r="AS792" s="38"/>
      <c r="AT792" s="38"/>
      <c r="AU792" s="38"/>
      <c r="AV792" s="38"/>
      <c r="AW792" s="38"/>
      <c r="AX792" s="38"/>
      <c r="AY792" s="38"/>
      <c r="AZ792" s="38"/>
      <c r="BA792" s="38"/>
      <c r="BB792" s="38"/>
      <c r="BC792" s="38"/>
      <c r="DJ792" s="17"/>
      <c r="EH792" s="17"/>
      <c r="EI792" s="17"/>
      <c r="EJ792" s="17"/>
      <c r="EK792" s="17"/>
      <c r="EM792" s="17"/>
      <c r="EN792" s="17"/>
      <c r="EQ792" s="17"/>
      <c r="ER792" s="17"/>
      <c r="ES792" s="17"/>
      <c r="ET792" s="17"/>
      <c r="EU792" s="17"/>
      <c r="FW792" s="40"/>
      <c r="FX792" s="40"/>
      <c r="FY792" s="40"/>
      <c r="FZ792" s="40"/>
      <c r="GA792" s="40"/>
      <c r="GB792" s="18"/>
      <c r="GC792" s="18"/>
      <c r="GD792" s="19"/>
      <c r="GE792" s="19"/>
      <c r="GF792" s="41"/>
      <c r="GG792" s="41"/>
      <c r="GH792" s="41"/>
      <c r="GI792" s="41"/>
      <c r="GJ792" s="41"/>
      <c r="GK792" s="41"/>
      <c r="GL792" s="41"/>
      <c r="GM792" s="41"/>
      <c r="GN792" s="41"/>
      <c r="GO792" s="41"/>
      <c r="GP792" s="41"/>
      <c r="GQ792" s="41"/>
      <c r="GR792" s="41"/>
      <c r="GS792" s="41"/>
      <c r="GT792" s="41"/>
      <c r="GU792" s="41"/>
      <c r="GV792" s="42"/>
      <c r="GW792" s="42"/>
      <c r="GX792" s="42"/>
      <c r="GY792" s="42"/>
      <c r="GZ792" s="41"/>
      <c r="HA792" s="41"/>
      <c r="HB792" s="41"/>
      <c r="HC792" s="41"/>
      <c r="HD792" s="41"/>
      <c r="HE792" s="41"/>
      <c r="HF792" s="37"/>
      <c r="HG792" s="37"/>
      <c r="HH792" s="43"/>
      <c r="HI792" s="43"/>
      <c r="HJ792" s="41"/>
      <c r="HK792" s="43"/>
      <c r="HL792" s="42"/>
      <c r="HM792" s="18"/>
      <c r="HN792" s="18"/>
      <c r="HO792" s="42"/>
      <c r="HP792" s="18"/>
      <c r="HQ792" s="18"/>
      <c r="HR792" s="19"/>
      <c r="HS792" s="43"/>
      <c r="HT792" s="42"/>
      <c r="HU792" s="41"/>
      <c r="HV792" s="41"/>
      <c r="HW792" s="19"/>
      <c r="HX792" s="43"/>
      <c r="HY792" s="19"/>
      <c r="HZ792" s="41"/>
      <c r="IA792" s="41"/>
      <c r="IB792" s="19"/>
    </row>
    <row r="793" spans="1:236" ht="15.5">
      <c r="A793" s="15">
        <v>3561</v>
      </c>
      <c r="B793" t="s">
        <v>884</v>
      </c>
      <c r="C793" t="s">
        <v>882</v>
      </c>
      <c r="D793">
        <v>0</v>
      </c>
      <c r="E793">
        <f t="shared" si="36"/>
        <v>0.4399999999999693</v>
      </c>
      <c r="F793">
        <f t="shared" si="37"/>
        <v>0.43999999999999773</v>
      </c>
      <c r="G793">
        <f t="shared" si="38"/>
        <v>1E-3</v>
      </c>
      <c r="H793" t="s">
        <v>883</v>
      </c>
      <c r="I793" t="s">
        <v>99</v>
      </c>
      <c r="J793" t="s">
        <v>119</v>
      </c>
      <c r="K793" t="s">
        <v>101</v>
      </c>
      <c r="L793">
        <v>0</v>
      </c>
      <c r="M793">
        <v>1168</v>
      </c>
      <c r="N793">
        <v>0</v>
      </c>
      <c r="O793">
        <v>1E-4</v>
      </c>
      <c r="P793" s="15">
        <v>3561</v>
      </c>
      <c r="Q793">
        <v>50.35</v>
      </c>
      <c r="R793">
        <v>1.98</v>
      </c>
      <c r="S793">
        <v>13.51</v>
      </c>
      <c r="T793">
        <v>13.59</v>
      </c>
      <c r="U793">
        <v>0.23</v>
      </c>
      <c r="V793">
        <v>6.32</v>
      </c>
      <c r="W793">
        <v>10.4</v>
      </c>
      <c r="X793">
        <v>2.77</v>
      </c>
      <c r="Y793">
        <v>0.17</v>
      </c>
      <c r="Z793">
        <v>0.09</v>
      </c>
      <c r="AA793">
        <v>0.15</v>
      </c>
      <c r="AB793">
        <v>0</v>
      </c>
      <c r="AC793">
        <v>0</v>
      </c>
      <c r="AD793">
        <v>99.56</v>
      </c>
      <c r="AF793" s="15">
        <v>3561</v>
      </c>
      <c r="AG793">
        <v>51.21</v>
      </c>
      <c r="AH793">
        <v>0.84</v>
      </c>
      <c r="AI793">
        <v>3.8</v>
      </c>
      <c r="AJ793">
        <v>8.39</v>
      </c>
      <c r="AK793">
        <v>0.19</v>
      </c>
      <c r="AL793">
        <v>15.68</v>
      </c>
      <c r="AM793">
        <v>19.559999999999999</v>
      </c>
      <c r="AN793">
        <v>0.27</v>
      </c>
      <c r="AO793">
        <v>0</v>
      </c>
      <c r="AP793">
        <v>0.34</v>
      </c>
      <c r="AR793" s="38"/>
      <c r="AS793" s="38"/>
      <c r="AT793" s="38"/>
      <c r="AU793" s="38"/>
      <c r="AV793" s="38"/>
      <c r="AW793" s="38"/>
      <c r="AX793" s="38"/>
      <c r="AY793" s="38"/>
      <c r="AZ793" s="38"/>
      <c r="BA793" s="38"/>
      <c r="BB793" s="38"/>
      <c r="BC793" s="38"/>
      <c r="DJ793" s="17"/>
      <c r="EH793" s="17"/>
      <c r="EI793" s="17"/>
      <c r="EJ793" s="17"/>
      <c r="EK793" s="17"/>
      <c r="EM793" s="17"/>
      <c r="EN793" s="17"/>
      <c r="EQ793" s="17"/>
      <c r="ER793" s="17"/>
      <c r="ES793" s="17"/>
      <c r="ET793" s="17"/>
      <c r="EU793" s="17"/>
      <c r="FW793" s="40"/>
      <c r="FX793" s="40"/>
      <c r="FY793" s="40"/>
      <c r="FZ793" s="40"/>
      <c r="GA793" s="40"/>
      <c r="GB793" s="18"/>
      <c r="GC793" s="18"/>
      <c r="GD793" s="19"/>
      <c r="GE793" s="19"/>
      <c r="GF793" s="41"/>
      <c r="GG793" s="41"/>
      <c r="GH793" s="41"/>
      <c r="GI793" s="41"/>
      <c r="GJ793" s="41"/>
      <c r="GK793" s="41"/>
      <c r="GL793" s="41"/>
      <c r="GM793" s="41"/>
      <c r="GN793" s="41"/>
      <c r="GO793" s="41"/>
      <c r="GP793" s="41"/>
      <c r="GQ793" s="41"/>
      <c r="GR793" s="41"/>
      <c r="GS793" s="41"/>
      <c r="GT793" s="41"/>
      <c r="GU793" s="41"/>
      <c r="GV793" s="42"/>
      <c r="GW793" s="42"/>
      <c r="GX793" s="42"/>
      <c r="GY793" s="42"/>
      <c r="GZ793" s="41"/>
      <c r="HA793" s="41"/>
      <c r="HB793" s="41"/>
      <c r="HC793" s="41"/>
      <c r="HD793" s="41"/>
      <c r="HE793" s="41"/>
      <c r="HF793" s="37"/>
      <c r="HG793" s="37"/>
      <c r="HH793" s="43"/>
      <c r="HI793" s="43"/>
      <c r="HJ793" s="41"/>
      <c r="HK793" s="43"/>
      <c r="HL793" s="42"/>
      <c r="HM793" s="18"/>
      <c r="HN793" s="18"/>
      <c r="HO793" s="42"/>
      <c r="HP793" s="18"/>
      <c r="HQ793" s="18"/>
      <c r="HR793" s="19"/>
      <c r="HS793" s="43"/>
      <c r="HT793" s="42"/>
      <c r="HU793" s="41"/>
      <c r="HV793" s="41"/>
      <c r="HW793" s="19"/>
      <c r="HX793" s="43"/>
      <c r="HY793" s="19"/>
      <c r="HZ793" s="41"/>
      <c r="IA793" s="41"/>
      <c r="IB793" s="19"/>
    </row>
    <row r="794" spans="1:236" ht="15.5">
      <c r="A794" s="15">
        <v>3562</v>
      </c>
      <c r="B794" t="s">
        <v>885</v>
      </c>
      <c r="C794" t="s">
        <v>882</v>
      </c>
      <c r="D794">
        <v>0</v>
      </c>
      <c r="E794">
        <f t="shared" si="36"/>
        <v>0.90999999999999659</v>
      </c>
      <c r="F794">
        <f t="shared" si="37"/>
        <v>0.90999999999999659</v>
      </c>
      <c r="G794">
        <f t="shared" si="38"/>
        <v>1E-3</v>
      </c>
      <c r="H794" t="s">
        <v>883</v>
      </c>
      <c r="I794" t="s">
        <v>99</v>
      </c>
      <c r="J794" t="s">
        <v>119</v>
      </c>
      <c r="K794" t="s">
        <v>101</v>
      </c>
      <c r="L794">
        <v>0</v>
      </c>
      <c r="M794">
        <v>1158</v>
      </c>
      <c r="N794">
        <v>0</v>
      </c>
      <c r="O794">
        <v>1E-4</v>
      </c>
      <c r="P794" s="15">
        <v>3562</v>
      </c>
      <c r="Q794">
        <v>50.22</v>
      </c>
      <c r="R794">
        <v>2.7</v>
      </c>
      <c r="S794">
        <v>12.77</v>
      </c>
      <c r="T794">
        <v>14</v>
      </c>
      <c r="U794">
        <v>0.24</v>
      </c>
      <c r="V794">
        <v>5.65</v>
      </c>
      <c r="W794">
        <v>10.199999999999999</v>
      </c>
      <c r="X794">
        <v>2.79</v>
      </c>
      <c r="Y794">
        <v>0.27</v>
      </c>
      <c r="Z794">
        <v>0.05</v>
      </c>
      <c r="AA794">
        <v>0.2</v>
      </c>
      <c r="AB794">
        <v>0</v>
      </c>
      <c r="AC794">
        <v>0</v>
      </c>
      <c r="AD794">
        <v>99.09</v>
      </c>
      <c r="AF794" s="15">
        <v>3562</v>
      </c>
      <c r="AG794">
        <v>50.52</v>
      </c>
      <c r="AH794">
        <v>0.84</v>
      </c>
      <c r="AI794">
        <v>3.59</v>
      </c>
      <c r="AJ794">
        <v>8.92</v>
      </c>
      <c r="AK794">
        <v>0.21</v>
      </c>
      <c r="AL794">
        <v>15.56</v>
      </c>
      <c r="AM794">
        <v>19.46</v>
      </c>
      <c r="AN794">
        <v>0.27</v>
      </c>
      <c r="AO794">
        <v>0</v>
      </c>
      <c r="AP794">
        <v>0.3</v>
      </c>
      <c r="AR794" s="38"/>
      <c r="AS794" s="38"/>
      <c r="AT794" s="38"/>
      <c r="AU794" s="38"/>
      <c r="AV794" s="38"/>
      <c r="AW794" s="38"/>
      <c r="AX794" s="38"/>
      <c r="AY794" s="38"/>
      <c r="AZ794" s="38"/>
      <c r="BA794" s="38"/>
      <c r="BB794" s="38"/>
      <c r="BC794" s="38"/>
      <c r="DJ794" s="17"/>
      <c r="EH794" s="17"/>
      <c r="EI794" s="17"/>
      <c r="EJ794" s="17"/>
      <c r="EK794" s="17"/>
      <c r="EM794" s="17"/>
      <c r="EN794" s="17"/>
      <c r="EQ794" s="17"/>
      <c r="ER794" s="17"/>
      <c r="ES794" s="17"/>
      <c r="ET794" s="17"/>
      <c r="EU794" s="17"/>
      <c r="FW794" s="40"/>
      <c r="FX794" s="40"/>
      <c r="FY794" s="40"/>
      <c r="FZ794" s="40"/>
      <c r="GA794" s="40"/>
      <c r="GB794" s="18"/>
      <c r="GC794" s="18"/>
      <c r="GD794" s="19"/>
      <c r="GE794" s="19"/>
      <c r="GF794" s="41"/>
      <c r="GG794" s="41"/>
      <c r="GH794" s="41"/>
      <c r="GI794" s="41"/>
      <c r="GJ794" s="41"/>
      <c r="GK794" s="41"/>
      <c r="GL794" s="41"/>
      <c r="GM794" s="41"/>
      <c r="GN794" s="41"/>
      <c r="GO794" s="41"/>
      <c r="GP794" s="41"/>
      <c r="GQ794" s="41"/>
      <c r="GR794" s="41"/>
      <c r="GS794" s="41"/>
      <c r="GT794" s="41"/>
      <c r="GU794" s="41"/>
      <c r="GV794" s="42"/>
      <c r="GW794" s="42"/>
      <c r="GX794" s="42"/>
      <c r="GY794" s="42"/>
      <c r="GZ794" s="41"/>
      <c r="HA794" s="41"/>
      <c r="HB794" s="41"/>
      <c r="HC794" s="41"/>
      <c r="HD794" s="41"/>
      <c r="HE794" s="41"/>
      <c r="HF794" s="37"/>
      <c r="HG794" s="37"/>
      <c r="HH794" s="43"/>
      <c r="HI794" s="43"/>
      <c r="HJ794" s="41"/>
      <c r="HK794" s="43"/>
      <c r="HL794" s="42"/>
      <c r="HM794" s="18"/>
      <c r="HN794" s="18"/>
      <c r="HO794" s="42"/>
      <c r="HP794" s="18"/>
      <c r="HQ794" s="18"/>
      <c r="HR794" s="19"/>
      <c r="HS794" s="43"/>
      <c r="HT794" s="42"/>
      <c r="HU794" s="41"/>
      <c r="HV794" s="41"/>
      <c r="HW794" s="19"/>
      <c r="HX794" s="43"/>
      <c r="HY794" s="19"/>
      <c r="HZ794" s="41"/>
      <c r="IA794" s="41"/>
      <c r="IB794" s="19"/>
    </row>
    <row r="795" spans="1:236" ht="15.5">
      <c r="A795" s="15">
        <v>3563</v>
      </c>
      <c r="B795" t="s">
        <v>886</v>
      </c>
      <c r="C795" t="s">
        <v>882</v>
      </c>
      <c r="D795">
        <v>0</v>
      </c>
      <c r="E795">
        <f t="shared" si="36"/>
        <v>-2.0000000000010232E-2</v>
      </c>
      <c r="F795">
        <f t="shared" si="37"/>
        <v>-1.9999999999996021E-2</v>
      </c>
      <c r="G795">
        <f t="shared" si="38"/>
        <v>1E-3</v>
      </c>
      <c r="H795" t="s">
        <v>883</v>
      </c>
      <c r="I795" t="s">
        <v>99</v>
      </c>
      <c r="J795" t="s">
        <v>119</v>
      </c>
      <c r="K795" t="s">
        <v>101</v>
      </c>
      <c r="L795">
        <v>0</v>
      </c>
      <c r="M795">
        <v>1148</v>
      </c>
      <c r="N795">
        <v>0</v>
      </c>
      <c r="O795">
        <v>1E-4</v>
      </c>
      <c r="P795" s="15">
        <v>3563</v>
      </c>
      <c r="Q795">
        <v>51.01</v>
      </c>
      <c r="R795">
        <v>3.43</v>
      </c>
      <c r="S795">
        <v>12.2</v>
      </c>
      <c r="T795">
        <v>15.04</v>
      </c>
      <c r="U795">
        <v>0.26</v>
      </c>
      <c r="V795">
        <v>5.0599999999999996</v>
      </c>
      <c r="W795">
        <v>9.85</v>
      </c>
      <c r="X795">
        <v>2.7</v>
      </c>
      <c r="Y795">
        <v>0.24</v>
      </c>
      <c r="Z795">
        <v>0</v>
      </c>
      <c r="AA795">
        <v>0.23</v>
      </c>
      <c r="AB795">
        <v>0</v>
      </c>
      <c r="AC795">
        <v>0</v>
      </c>
      <c r="AD795">
        <v>100.02</v>
      </c>
      <c r="AF795" s="15">
        <v>3563</v>
      </c>
      <c r="AG795">
        <v>51.31</v>
      </c>
      <c r="AH795">
        <v>0.92</v>
      </c>
      <c r="AI795">
        <v>3.75</v>
      </c>
      <c r="AJ795">
        <v>9.42</v>
      </c>
      <c r="AK795">
        <v>0.27</v>
      </c>
      <c r="AL795">
        <v>15.1</v>
      </c>
      <c r="AM795">
        <v>19.36</v>
      </c>
      <c r="AN795">
        <v>0.27</v>
      </c>
      <c r="AO795">
        <v>0</v>
      </c>
      <c r="AP795">
        <v>0.25</v>
      </c>
      <c r="AR795" s="38"/>
      <c r="AS795" s="38"/>
      <c r="AT795" s="38"/>
      <c r="AU795" s="38"/>
      <c r="AV795" s="38"/>
      <c r="AW795" s="38"/>
      <c r="AX795" s="38"/>
      <c r="AY795" s="38"/>
      <c r="AZ795" s="38"/>
      <c r="BA795" s="38"/>
      <c r="BB795" s="38"/>
      <c r="BC795" s="38"/>
      <c r="DJ795" s="17"/>
      <c r="EH795" s="17"/>
      <c r="EI795" s="17"/>
      <c r="EJ795" s="17"/>
      <c r="EK795" s="17"/>
      <c r="EM795" s="17"/>
      <c r="EN795" s="17"/>
      <c r="EQ795" s="17"/>
      <c r="ER795" s="17"/>
      <c r="ES795" s="17"/>
      <c r="ET795" s="17"/>
      <c r="EU795" s="17"/>
      <c r="FW795" s="40"/>
      <c r="FX795" s="40"/>
      <c r="FY795" s="40"/>
      <c r="FZ795" s="40"/>
      <c r="GA795" s="40"/>
      <c r="GB795" s="18"/>
      <c r="GC795" s="18"/>
      <c r="GD795" s="19"/>
      <c r="GE795" s="19"/>
      <c r="GF795" s="41"/>
      <c r="GG795" s="41"/>
      <c r="GH795" s="41"/>
      <c r="GI795" s="41"/>
      <c r="GJ795" s="41"/>
      <c r="GK795" s="41"/>
      <c r="GL795" s="41"/>
      <c r="GM795" s="41"/>
      <c r="GN795" s="41"/>
      <c r="GO795" s="41"/>
      <c r="GP795" s="41"/>
      <c r="GQ795" s="41"/>
      <c r="GR795" s="41"/>
      <c r="GS795" s="41"/>
      <c r="GT795" s="41"/>
      <c r="GU795" s="41"/>
      <c r="GV795" s="42"/>
      <c r="GW795" s="42"/>
      <c r="GX795" s="42"/>
      <c r="GY795" s="42"/>
      <c r="GZ795" s="41"/>
      <c r="HA795" s="41"/>
      <c r="HB795" s="41"/>
      <c r="HC795" s="41"/>
      <c r="HD795" s="41"/>
      <c r="HE795" s="41"/>
      <c r="HF795" s="37"/>
      <c r="HG795" s="37"/>
      <c r="HH795" s="43"/>
      <c r="HI795" s="43"/>
      <c r="HJ795" s="41"/>
      <c r="HK795" s="43"/>
      <c r="HL795" s="42"/>
      <c r="HM795" s="18"/>
      <c r="HN795" s="18"/>
      <c r="HO795" s="42"/>
      <c r="HP795" s="18"/>
      <c r="HQ795" s="18"/>
      <c r="HR795" s="19"/>
      <c r="HS795" s="43"/>
      <c r="HT795" s="42"/>
      <c r="HU795" s="41"/>
      <c r="HV795" s="41"/>
      <c r="HW795" s="19"/>
      <c r="HX795" s="43"/>
      <c r="HY795" s="19"/>
      <c r="HZ795" s="41"/>
      <c r="IA795" s="41"/>
      <c r="IB795" s="19"/>
    </row>
    <row r="796" spans="1:236" ht="15.5">
      <c r="A796" s="15">
        <v>3564</v>
      </c>
      <c r="B796" t="s">
        <v>887</v>
      </c>
      <c r="C796" t="s">
        <v>882</v>
      </c>
      <c r="D796">
        <v>0</v>
      </c>
      <c r="E796">
        <f t="shared" si="36"/>
        <v>1.0500000000000114</v>
      </c>
      <c r="F796">
        <f t="shared" si="37"/>
        <v>1.0499999999999972</v>
      </c>
      <c r="G796">
        <f t="shared" si="38"/>
        <v>1E-3</v>
      </c>
      <c r="H796" t="s">
        <v>883</v>
      </c>
      <c r="I796" t="s">
        <v>99</v>
      </c>
      <c r="J796" t="s">
        <v>119</v>
      </c>
      <c r="K796" t="s">
        <v>101</v>
      </c>
      <c r="L796">
        <v>0</v>
      </c>
      <c r="M796">
        <v>1136</v>
      </c>
      <c r="N796">
        <v>0</v>
      </c>
      <c r="O796">
        <v>1E-4</v>
      </c>
      <c r="P796" s="15">
        <v>3564</v>
      </c>
      <c r="Q796">
        <v>50.21</v>
      </c>
      <c r="R796">
        <v>3.83</v>
      </c>
      <c r="S796">
        <v>11.92</v>
      </c>
      <c r="T796">
        <v>15.14</v>
      </c>
      <c r="U796">
        <v>0.31</v>
      </c>
      <c r="V796">
        <v>5.27</v>
      </c>
      <c r="W796">
        <v>9.31</v>
      </c>
      <c r="X796">
        <v>2.2999999999999998</v>
      </c>
      <c r="Y796">
        <v>0.28999999999999998</v>
      </c>
      <c r="Z796">
        <v>7.0000000000000007E-2</v>
      </c>
      <c r="AA796">
        <v>0.3</v>
      </c>
      <c r="AB796">
        <v>0</v>
      </c>
      <c r="AC796">
        <v>0</v>
      </c>
      <c r="AD796">
        <v>98.95</v>
      </c>
      <c r="AF796" s="15">
        <v>3564</v>
      </c>
      <c r="AG796">
        <v>50.41</v>
      </c>
      <c r="AH796">
        <v>0.9</v>
      </c>
      <c r="AI796">
        <v>3.86</v>
      </c>
      <c r="AJ796">
        <v>9.59</v>
      </c>
      <c r="AK796">
        <v>0.2</v>
      </c>
      <c r="AL796">
        <v>14.8</v>
      </c>
      <c r="AM796">
        <v>19.760000000000002</v>
      </c>
      <c r="AN796">
        <v>0.31</v>
      </c>
      <c r="AO796">
        <v>0</v>
      </c>
      <c r="AP796">
        <v>0.23</v>
      </c>
      <c r="AR796" s="38"/>
      <c r="AS796" s="38"/>
      <c r="AT796" s="38"/>
      <c r="AU796" s="38"/>
      <c r="AV796" s="38"/>
      <c r="AW796" s="38"/>
      <c r="AX796" s="38"/>
      <c r="AY796" s="38"/>
      <c r="AZ796" s="38"/>
      <c r="BA796" s="38"/>
      <c r="BB796" s="38"/>
      <c r="BC796" s="38"/>
      <c r="DJ796" s="17"/>
      <c r="EH796" s="17"/>
      <c r="EI796" s="17"/>
      <c r="EJ796" s="17"/>
      <c r="EK796" s="17"/>
      <c r="EM796" s="17"/>
      <c r="EN796" s="17"/>
      <c r="EQ796" s="17"/>
      <c r="ER796" s="17"/>
      <c r="ES796" s="17"/>
      <c r="ET796" s="17"/>
      <c r="EU796" s="17"/>
      <c r="FW796" s="40"/>
      <c r="FX796" s="40"/>
      <c r="FY796" s="40"/>
      <c r="FZ796" s="40"/>
      <c r="GA796" s="40"/>
      <c r="GB796" s="18"/>
      <c r="GC796" s="18"/>
      <c r="GD796" s="19"/>
      <c r="GE796" s="19"/>
      <c r="GF796" s="41"/>
      <c r="GG796" s="41"/>
      <c r="GH796" s="41"/>
      <c r="GI796" s="41"/>
      <c r="GJ796" s="41"/>
      <c r="GK796" s="41"/>
      <c r="GL796" s="41"/>
      <c r="GM796" s="41"/>
      <c r="GN796" s="41"/>
      <c r="GO796" s="41"/>
      <c r="GP796" s="41"/>
      <c r="GQ796" s="41"/>
      <c r="GR796" s="41"/>
      <c r="GS796" s="41"/>
      <c r="GT796" s="41"/>
      <c r="GU796" s="41"/>
      <c r="GV796" s="42"/>
      <c r="GW796" s="42"/>
      <c r="GX796" s="42"/>
      <c r="GY796" s="42"/>
      <c r="GZ796" s="41"/>
      <c r="HA796" s="41"/>
      <c r="HB796" s="41"/>
      <c r="HC796" s="41"/>
      <c r="HD796" s="41"/>
      <c r="HE796" s="41"/>
      <c r="HF796" s="37"/>
      <c r="HG796" s="37"/>
      <c r="HH796" s="43"/>
      <c r="HI796" s="43"/>
      <c r="HJ796" s="41"/>
      <c r="HK796" s="43"/>
      <c r="HL796" s="42"/>
      <c r="HM796" s="18"/>
      <c r="HN796" s="18"/>
      <c r="HO796" s="42"/>
      <c r="HP796" s="18"/>
      <c r="HQ796" s="18"/>
      <c r="HR796" s="19"/>
      <c r="HS796" s="43"/>
      <c r="HT796" s="42"/>
      <c r="HU796" s="41"/>
      <c r="HV796" s="41"/>
      <c r="HW796" s="19"/>
      <c r="HX796" s="43"/>
      <c r="HY796" s="19"/>
      <c r="HZ796" s="41"/>
      <c r="IA796" s="41"/>
      <c r="IB796" s="19"/>
    </row>
    <row r="797" spans="1:236" ht="15.5">
      <c r="A797" s="15">
        <v>3565</v>
      </c>
      <c r="B797" t="s">
        <v>888</v>
      </c>
      <c r="C797" t="s">
        <v>882</v>
      </c>
      <c r="D797">
        <v>0</v>
      </c>
      <c r="E797">
        <f t="shared" si="36"/>
        <v>2</v>
      </c>
      <c r="F797">
        <f t="shared" si="37"/>
        <v>2</v>
      </c>
      <c r="G797">
        <f t="shared" si="38"/>
        <v>1E-3</v>
      </c>
      <c r="H797" t="s">
        <v>883</v>
      </c>
      <c r="I797" t="s">
        <v>99</v>
      </c>
      <c r="J797" t="s">
        <v>119</v>
      </c>
      <c r="K797" t="s">
        <v>101</v>
      </c>
      <c r="L797">
        <v>0</v>
      </c>
      <c r="M797">
        <v>1130</v>
      </c>
      <c r="N797">
        <v>0</v>
      </c>
      <c r="O797">
        <v>1E-4</v>
      </c>
      <c r="P797" s="15">
        <v>3565</v>
      </c>
      <c r="Q797">
        <v>48.88</v>
      </c>
      <c r="R797">
        <v>5.07</v>
      </c>
      <c r="S797">
        <v>11.62</v>
      </c>
      <c r="T797">
        <v>15.24</v>
      </c>
      <c r="U797">
        <v>0.26</v>
      </c>
      <c r="V797">
        <v>4.68</v>
      </c>
      <c r="W797">
        <v>8.9</v>
      </c>
      <c r="X797">
        <v>2.5099999999999998</v>
      </c>
      <c r="Y797">
        <v>0.38</v>
      </c>
      <c r="Z797">
        <v>0.05</v>
      </c>
      <c r="AA797">
        <v>0.41</v>
      </c>
      <c r="AB797">
        <v>0</v>
      </c>
      <c r="AC797">
        <v>0</v>
      </c>
      <c r="AD797">
        <v>98</v>
      </c>
      <c r="AF797" s="15">
        <v>3565</v>
      </c>
      <c r="AG797">
        <v>50.33</v>
      </c>
      <c r="AH797">
        <v>0.93</v>
      </c>
      <c r="AI797">
        <v>3.36</v>
      </c>
      <c r="AJ797">
        <v>9.83</v>
      </c>
      <c r="AK797">
        <v>0.2</v>
      </c>
      <c r="AL797">
        <v>15.16</v>
      </c>
      <c r="AM797">
        <v>19.39</v>
      </c>
      <c r="AN797">
        <v>0.27</v>
      </c>
      <c r="AO797">
        <v>0</v>
      </c>
      <c r="AP797">
        <v>0.19</v>
      </c>
      <c r="AR797" s="38"/>
      <c r="AS797" s="38"/>
      <c r="AT797" s="38"/>
      <c r="AU797" s="38"/>
      <c r="AV797" s="38"/>
      <c r="AW797" s="38"/>
      <c r="AX797" s="38"/>
      <c r="AY797" s="38"/>
      <c r="AZ797" s="38"/>
      <c r="BA797" s="38"/>
      <c r="BB797" s="38"/>
      <c r="BC797" s="38"/>
      <c r="DJ797" s="17"/>
      <c r="EH797" s="17"/>
      <c r="EI797" s="17"/>
      <c r="EJ797" s="17"/>
      <c r="EK797" s="17"/>
      <c r="EM797" s="17"/>
      <c r="EN797" s="17"/>
      <c r="EQ797" s="17"/>
      <c r="ER797" s="17"/>
      <c r="ES797" s="17"/>
      <c r="ET797" s="17"/>
      <c r="EU797" s="17"/>
      <c r="FW797" s="40"/>
      <c r="FX797" s="40"/>
      <c r="FY797" s="40"/>
      <c r="FZ797" s="40"/>
      <c r="GA797" s="40"/>
      <c r="GB797" s="18"/>
      <c r="GC797" s="18"/>
      <c r="GD797" s="19"/>
      <c r="GE797" s="19"/>
      <c r="GF797" s="41"/>
      <c r="GG797" s="41"/>
      <c r="GH797" s="41"/>
      <c r="GI797" s="41"/>
      <c r="GJ797" s="41"/>
      <c r="GK797" s="41"/>
      <c r="GL797" s="41"/>
      <c r="GM797" s="41"/>
      <c r="GN797" s="41"/>
      <c r="GO797" s="41"/>
      <c r="GP797" s="41"/>
      <c r="GQ797" s="41"/>
      <c r="GR797" s="41"/>
      <c r="GS797" s="41"/>
      <c r="GT797" s="41"/>
      <c r="GU797" s="41"/>
      <c r="GV797" s="42"/>
      <c r="GW797" s="42"/>
      <c r="GX797" s="42"/>
      <c r="GY797" s="42"/>
      <c r="GZ797" s="41"/>
      <c r="HA797" s="41"/>
      <c r="HB797" s="41"/>
      <c r="HC797" s="41"/>
      <c r="HD797" s="41"/>
      <c r="HE797" s="41"/>
      <c r="HF797" s="37"/>
      <c r="HG797" s="37"/>
      <c r="HH797" s="43"/>
      <c r="HI797" s="43"/>
      <c r="HJ797" s="41"/>
      <c r="HK797" s="43"/>
      <c r="HL797" s="42"/>
      <c r="HM797" s="18"/>
      <c r="HN797" s="18"/>
      <c r="HO797" s="42"/>
      <c r="HP797" s="18"/>
      <c r="HQ797" s="18"/>
      <c r="HR797" s="19"/>
      <c r="HS797" s="43"/>
      <c r="HT797" s="42"/>
      <c r="HU797" s="41"/>
      <c r="HV797" s="41"/>
      <c r="HW797" s="19"/>
      <c r="HX797" s="43"/>
      <c r="HY797" s="19"/>
      <c r="HZ797" s="41"/>
      <c r="IA797" s="41"/>
      <c r="IB797" s="19"/>
    </row>
    <row r="798" spans="1:236" ht="15.5">
      <c r="A798" s="15">
        <v>3572</v>
      </c>
      <c r="B798" t="s">
        <v>889</v>
      </c>
      <c r="C798" t="s">
        <v>882</v>
      </c>
      <c r="D798">
        <v>0</v>
      </c>
      <c r="E798">
        <f t="shared" si="36"/>
        <v>4.0000000000006253E-2</v>
      </c>
      <c r="F798">
        <f t="shared" si="37"/>
        <v>4.0000000000006253E-2</v>
      </c>
      <c r="G798">
        <f t="shared" si="38"/>
        <v>1E-3</v>
      </c>
      <c r="H798" t="s">
        <v>883</v>
      </c>
      <c r="I798" t="s">
        <v>99</v>
      </c>
      <c r="J798" t="s">
        <v>119</v>
      </c>
      <c r="K798" t="s">
        <v>101</v>
      </c>
      <c r="L798">
        <v>0</v>
      </c>
      <c r="M798">
        <v>1177</v>
      </c>
      <c r="N798">
        <v>0</v>
      </c>
      <c r="O798">
        <v>1E-4</v>
      </c>
      <c r="P798" s="15">
        <v>3572</v>
      </c>
      <c r="Q798">
        <v>50.8</v>
      </c>
      <c r="R798">
        <v>1.57</v>
      </c>
      <c r="S798">
        <v>14.23</v>
      </c>
      <c r="T798">
        <v>11.82</v>
      </c>
      <c r="U798">
        <v>0.25</v>
      </c>
      <c r="V798">
        <v>6.53</v>
      </c>
      <c r="W798">
        <v>11.23</v>
      </c>
      <c r="X798">
        <v>2.85</v>
      </c>
      <c r="Y798">
        <v>0.48</v>
      </c>
      <c r="Z798">
        <v>0</v>
      </c>
      <c r="AA798">
        <v>0.2</v>
      </c>
      <c r="AB798">
        <v>0</v>
      </c>
      <c r="AC798">
        <v>0</v>
      </c>
      <c r="AD798">
        <v>99.96</v>
      </c>
      <c r="AF798" s="15">
        <v>3572</v>
      </c>
      <c r="AG798">
        <v>52.23</v>
      </c>
      <c r="AH798">
        <v>0.53</v>
      </c>
      <c r="AI798">
        <v>2.1800000000000002</v>
      </c>
      <c r="AJ798">
        <v>7.01</v>
      </c>
      <c r="AK798">
        <v>0.18</v>
      </c>
      <c r="AL798">
        <v>16.559999999999999</v>
      </c>
      <c r="AM798">
        <v>20.309999999999999</v>
      </c>
      <c r="AN798">
        <v>0.28000000000000003</v>
      </c>
      <c r="AO798">
        <v>0</v>
      </c>
      <c r="AP798">
        <v>0.56000000000000005</v>
      </c>
      <c r="AR798" s="38"/>
      <c r="AS798" s="38"/>
      <c r="AT798" s="38"/>
      <c r="AU798" s="38"/>
      <c r="AV798" s="38"/>
      <c r="AW798" s="38"/>
      <c r="AX798" s="38"/>
      <c r="AY798" s="38"/>
      <c r="AZ798" s="38"/>
      <c r="BA798" s="38"/>
      <c r="BB798" s="38"/>
      <c r="BC798" s="38"/>
      <c r="DJ798" s="17"/>
      <c r="EH798" s="17"/>
      <c r="EI798" s="17"/>
      <c r="EJ798" s="17"/>
      <c r="EK798" s="17"/>
      <c r="EM798" s="17"/>
      <c r="EN798" s="17"/>
      <c r="EQ798" s="17"/>
      <c r="ER798" s="17"/>
      <c r="ES798" s="17"/>
      <c r="ET798" s="17"/>
      <c r="EU798" s="17"/>
      <c r="FW798" s="40"/>
      <c r="FX798" s="40"/>
      <c r="FY798" s="40"/>
      <c r="FZ798" s="40"/>
      <c r="GA798" s="40"/>
      <c r="GB798" s="18"/>
      <c r="GC798" s="18"/>
      <c r="GD798" s="19"/>
      <c r="GE798" s="19"/>
      <c r="GF798" s="41"/>
      <c r="GG798" s="41"/>
      <c r="GH798" s="41"/>
      <c r="GI798" s="41"/>
      <c r="GJ798" s="41"/>
      <c r="GK798" s="41"/>
      <c r="GL798" s="41"/>
      <c r="GM798" s="41"/>
      <c r="GN798" s="41"/>
      <c r="GO798" s="41"/>
      <c r="GP798" s="41"/>
      <c r="GQ798" s="41"/>
      <c r="GR798" s="41"/>
      <c r="GS798" s="41"/>
      <c r="GT798" s="41"/>
      <c r="GU798" s="41"/>
      <c r="GV798" s="42"/>
      <c r="GW798" s="42"/>
      <c r="GX798" s="42"/>
      <c r="GY798" s="42"/>
      <c r="GZ798" s="41"/>
      <c r="HA798" s="41"/>
      <c r="HB798" s="41"/>
      <c r="HC798" s="41"/>
      <c r="HD798" s="41"/>
      <c r="HE798" s="41"/>
      <c r="HF798" s="37"/>
      <c r="HG798" s="37"/>
      <c r="HH798" s="43"/>
      <c r="HI798" s="43"/>
      <c r="HJ798" s="41"/>
      <c r="HK798" s="43"/>
      <c r="HL798" s="42"/>
      <c r="HM798" s="18"/>
      <c r="HN798" s="18"/>
      <c r="HO798" s="42"/>
      <c r="HP798" s="18"/>
      <c r="HQ798" s="18"/>
      <c r="HR798" s="19"/>
      <c r="HS798" s="43"/>
      <c r="HT798" s="42"/>
      <c r="HU798" s="41"/>
      <c r="HV798" s="41"/>
      <c r="HW798" s="19"/>
      <c r="HX798" s="43"/>
      <c r="HY798" s="19"/>
      <c r="HZ798" s="41"/>
      <c r="IA798" s="41"/>
      <c r="IB798" s="19"/>
    </row>
    <row r="799" spans="1:236" ht="15.5">
      <c r="A799" s="15">
        <v>3573</v>
      </c>
      <c r="B799" t="s">
        <v>890</v>
      </c>
      <c r="C799" t="s">
        <v>882</v>
      </c>
      <c r="D799">
        <v>0</v>
      </c>
      <c r="E799">
        <f t="shared" si="36"/>
        <v>0.5700000000000216</v>
      </c>
      <c r="F799">
        <f t="shared" si="37"/>
        <v>0.56999999999999318</v>
      </c>
      <c r="G799">
        <f t="shared" si="38"/>
        <v>1E-3</v>
      </c>
      <c r="H799" t="s">
        <v>883</v>
      </c>
      <c r="I799" t="s">
        <v>99</v>
      </c>
      <c r="J799" t="s">
        <v>119</v>
      </c>
      <c r="K799" t="s">
        <v>101</v>
      </c>
      <c r="L799">
        <v>0</v>
      </c>
      <c r="M799">
        <v>1168</v>
      </c>
      <c r="N799">
        <v>0</v>
      </c>
      <c r="O799">
        <v>1E-4</v>
      </c>
      <c r="P799" s="15">
        <v>3573</v>
      </c>
      <c r="Q799">
        <v>50.86</v>
      </c>
      <c r="R799">
        <v>1.75</v>
      </c>
      <c r="S799">
        <v>14.08</v>
      </c>
      <c r="T799">
        <v>12.19</v>
      </c>
      <c r="U799">
        <v>0.22</v>
      </c>
      <c r="V799">
        <v>5.96</v>
      </c>
      <c r="W799">
        <v>10.43</v>
      </c>
      <c r="X799">
        <v>3.19</v>
      </c>
      <c r="Y799">
        <v>0.56999999999999995</v>
      </c>
      <c r="Z799">
        <v>0</v>
      </c>
      <c r="AA799">
        <v>0.18</v>
      </c>
      <c r="AB799">
        <v>0</v>
      </c>
      <c r="AC799">
        <v>0</v>
      </c>
      <c r="AD799">
        <v>99.43</v>
      </c>
      <c r="AF799" s="15">
        <v>3573</v>
      </c>
      <c r="AG799">
        <v>52.18</v>
      </c>
      <c r="AH799">
        <v>0.61</v>
      </c>
      <c r="AI799">
        <v>2.4700000000000002</v>
      </c>
      <c r="AJ799">
        <v>7.62</v>
      </c>
      <c r="AK799">
        <v>0.2</v>
      </c>
      <c r="AL799">
        <v>16.29</v>
      </c>
      <c r="AM799">
        <v>18.97</v>
      </c>
      <c r="AN799">
        <v>0.28000000000000003</v>
      </c>
      <c r="AO799">
        <v>0</v>
      </c>
      <c r="AP799">
        <v>0.15</v>
      </c>
      <c r="AR799" s="38"/>
      <c r="AS799" s="38"/>
      <c r="AT799" s="38"/>
      <c r="AU799" s="38"/>
      <c r="AV799" s="38"/>
      <c r="AW799" s="38"/>
      <c r="AX799" s="38"/>
      <c r="AY799" s="38"/>
      <c r="AZ799" s="38"/>
      <c r="BA799" s="38"/>
      <c r="BB799" s="38"/>
      <c r="BC799" s="38"/>
      <c r="DJ799" s="17"/>
      <c r="EH799" s="17"/>
      <c r="EI799" s="17"/>
      <c r="EJ799" s="17"/>
      <c r="EK799" s="17"/>
      <c r="EM799" s="17"/>
      <c r="EN799" s="17"/>
      <c r="EQ799" s="17"/>
      <c r="ER799" s="17"/>
      <c r="ES799" s="17"/>
      <c r="ET799" s="17"/>
      <c r="EU799" s="17"/>
      <c r="FW799" s="40"/>
      <c r="FX799" s="40"/>
      <c r="FY799" s="40"/>
      <c r="FZ799" s="40"/>
      <c r="GA799" s="40"/>
      <c r="GB799" s="18"/>
      <c r="GC799" s="18"/>
      <c r="GD799" s="19"/>
      <c r="GE799" s="19"/>
      <c r="GF799" s="41"/>
      <c r="GG799" s="41"/>
      <c r="GH799" s="41"/>
      <c r="GI799" s="41"/>
      <c r="GJ799" s="41"/>
      <c r="GK799" s="41"/>
      <c r="GL799" s="41"/>
      <c r="GM799" s="41"/>
      <c r="GN799" s="41"/>
      <c r="GO799" s="41"/>
      <c r="GP799" s="41"/>
      <c r="GQ799" s="41"/>
      <c r="GR799" s="41"/>
      <c r="GS799" s="41"/>
      <c r="GT799" s="41"/>
      <c r="GU799" s="41"/>
      <c r="GV799" s="42"/>
      <c r="GW799" s="42"/>
      <c r="GX799" s="42"/>
      <c r="GY799" s="42"/>
      <c r="GZ799" s="41"/>
      <c r="HA799" s="41"/>
      <c r="HB799" s="41"/>
      <c r="HC799" s="41"/>
      <c r="HD799" s="41"/>
      <c r="HE799" s="41"/>
      <c r="HF799" s="37"/>
      <c r="HG799" s="37"/>
      <c r="HH799" s="43"/>
      <c r="HI799" s="43"/>
      <c r="HJ799" s="41"/>
      <c r="HK799" s="43"/>
      <c r="HL799" s="42"/>
      <c r="HM799" s="18"/>
      <c r="HN799" s="18"/>
      <c r="HO799" s="42"/>
      <c r="HP799" s="18"/>
      <c r="HQ799" s="18"/>
      <c r="HR799" s="19"/>
      <c r="HS799" s="43"/>
      <c r="HT799" s="42"/>
      <c r="HU799" s="41"/>
      <c r="HV799" s="41"/>
      <c r="HW799" s="19"/>
      <c r="HX799" s="43"/>
      <c r="HY799" s="19"/>
      <c r="HZ799" s="41"/>
      <c r="IA799" s="41"/>
      <c r="IB799" s="19"/>
    </row>
    <row r="800" spans="1:236" ht="15.5">
      <c r="A800" s="15">
        <v>3574</v>
      </c>
      <c r="B800" t="s">
        <v>891</v>
      </c>
      <c r="C800" t="s">
        <v>882</v>
      </c>
      <c r="D800">
        <v>0</v>
      </c>
      <c r="E800">
        <f t="shared" si="36"/>
        <v>-2.9999999999986926E-2</v>
      </c>
      <c r="F800">
        <f t="shared" si="37"/>
        <v>-3.0000000000001137E-2</v>
      </c>
      <c r="G800">
        <f t="shared" si="38"/>
        <v>1E-3</v>
      </c>
      <c r="H800" t="s">
        <v>883</v>
      </c>
      <c r="I800" t="s">
        <v>99</v>
      </c>
      <c r="J800" t="s">
        <v>119</v>
      </c>
      <c r="K800" t="s">
        <v>101</v>
      </c>
      <c r="L800">
        <v>0</v>
      </c>
      <c r="M800">
        <v>1158</v>
      </c>
      <c r="N800">
        <v>0</v>
      </c>
      <c r="O800">
        <v>1E-4</v>
      </c>
      <c r="P800" s="15">
        <v>3574</v>
      </c>
      <c r="Q800">
        <v>50.88</v>
      </c>
      <c r="R800">
        <v>2.36</v>
      </c>
      <c r="S800">
        <v>13.64</v>
      </c>
      <c r="T800">
        <v>13.57</v>
      </c>
      <c r="U800">
        <v>0.2</v>
      </c>
      <c r="V800">
        <v>5.47</v>
      </c>
      <c r="W800">
        <v>9.94</v>
      </c>
      <c r="X800">
        <v>3.05</v>
      </c>
      <c r="Y800">
        <v>0.67</v>
      </c>
      <c r="Z800">
        <v>0</v>
      </c>
      <c r="AA800">
        <v>0.25</v>
      </c>
      <c r="AB800">
        <v>0</v>
      </c>
      <c r="AC800">
        <v>0</v>
      </c>
      <c r="AD800">
        <v>100.03</v>
      </c>
      <c r="AF800" s="15">
        <v>3574</v>
      </c>
      <c r="AG800">
        <v>51.38</v>
      </c>
      <c r="AH800">
        <v>0.56000000000000005</v>
      </c>
      <c r="AI800">
        <v>2.34</v>
      </c>
      <c r="AJ800">
        <v>7.64</v>
      </c>
      <c r="AK800">
        <v>0.16</v>
      </c>
      <c r="AL800">
        <v>16.04</v>
      </c>
      <c r="AM800">
        <v>20.23</v>
      </c>
      <c r="AN800">
        <v>0.28999999999999998</v>
      </c>
      <c r="AO800">
        <v>0</v>
      </c>
      <c r="AP800">
        <v>0.38</v>
      </c>
      <c r="AR800" s="38"/>
      <c r="AS800" s="38"/>
      <c r="AT800" s="38"/>
      <c r="AU800" s="38"/>
      <c r="AV800" s="38"/>
      <c r="AW800" s="38"/>
      <c r="AX800" s="38"/>
      <c r="AY800" s="38"/>
      <c r="AZ800" s="38"/>
      <c r="BA800" s="38"/>
      <c r="BB800" s="38"/>
      <c r="BC800" s="38"/>
      <c r="DJ800" s="17"/>
      <c r="EH800" s="17"/>
      <c r="EI800" s="17"/>
      <c r="EJ800" s="17"/>
      <c r="EK800" s="17"/>
      <c r="EM800" s="17"/>
      <c r="EN800" s="17"/>
      <c r="EQ800" s="17"/>
      <c r="ER800" s="17"/>
      <c r="ES800" s="17"/>
      <c r="ET800" s="17"/>
      <c r="EU800" s="17"/>
      <c r="FW800" s="40"/>
      <c r="FX800" s="40"/>
      <c r="FY800" s="40"/>
      <c r="FZ800" s="40"/>
      <c r="GA800" s="40"/>
      <c r="GB800" s="18"/>
      <c r="GC800" s="18"/>
      <c r="GD800" s="19"/>
      <c r="GE800" s="19"/>
      <c r="GF800" s="41"/>
      <c r="GG800" s="41"/>
      <c r="GH800" s="41"/>
      <c r="GI800" s="41"/>
      <c r="GJ800" s="41"/>
      <c r="GK800" s="41"/>
      <c r="GL800" s="41"/>
      <c r="GM800" s="41"/>
      <c r="GN800" s="41"/>
      <c r="GO800" s="41"/>
      <c r="GP800" s="41"/>
      <c r="GQ800" s="41"/>
      <c r="GR800" s="41"/>
      <c r="GS800" s="41"/>
      <c r="GT800" s="41"/>
      <c r="GU800" s="41"/>
      <c r="GV800" s="42"/>
      <c r="GW800" s="42"/>
      <c r="GX800" s="42"/>
      <c r="GY800" s="42"/>
      <c r="GZ800" s="41"/>
      <c r="HA800" s="41"/>
      <c r="HB800" s="41"/>
      <c r="HC800" s="41"/>
      <c r="HD800" s="41"/>
      <c r="HE800" s="41"/>
      <c r="HF800" s="37"/>
      <c r="HG800" s="37"/>
      <c r="HH800" s="43"/>
      <c r="HI800" s="43"/>
      <c r="HJ800" s="41"/>
      <c r="HK800" s="43"/>
      <c r="HL800" s="42"/>
      <c r="HM800" s="18"/>
      <c r="HN800" s="18"/>
      <c r="HO800" s="42"/>
      <c r="HP800" s="18"/>
      <c r="HQ800" s="18"/>
      <c r="HR800" s="19"/>
      <c r="HS800" s="43"/>
      <c r="HT800" s="42"/>
      <c r="HU800" s="41"/>
      <c r="HV800" s="41"/>
      <c r="HW800" s="19"/>
      <c r="HX800" s="43"/>
      <c r="HY800" s="19"/>
      <c r="HZ800" s="41"/>
      <c r="IA800" s="41"/>
      <c r="IB800" s="19"/>
    </row>
    <row r="801" spans="1:236" ht="15.5">
      <c r="A801" s="15">
        <v>3575</v>
      </c>
      <c r="B801" t="s">
        <v>892</v>
      </c>
      <c r="C801" t="s">
        <v>882</v>
      </c>
      <c r="D801">
        <v>0</v>
      </c>
      <c r="E801">
        <f t="shared" si="36"/>
        <v>-1.1799999999999926</v>
      </c>
      <c r="F801">
        <f t="shared" si="37"/>
        <v>-1.1800000000000068</v>
      </c>
      <c r="G801">
        <f t="shared" si="38"/>
        <v>1E-3</v>
      </c>
      <c r="H801" t="s">
        <v>883</v>
      </c>
      <c r="I801" t="s">
        <v>99</v>
      </c>
      <c r="J801" t="s">
        <v>119</v>
      </c>
      <c r="K801" t="s">
        <v>101</v>
      </c>
      <c r="L801">
        <v>0</v>
      </c>
      <c r="M801">
        <v>1148</v>
      </c>
      <c r="N801">
        <v>0</v>
      </c>
      <c r="O801">
        <v>1E-4</v>
      </c>
      <c r="P801" s="15">
        <v>3575</v>
      </c>
      <c r="Q801">
        <v>51.85</v>
      </c>
      <c r="R801">
        <v>2.72</v>
      </c>
      <c r="S801">
        <v>13.44</v>
      </c>
      <c r="T801">
        <v>14.16</v>
      </c>
      <c r="U801">
        <v>0.21</v>
      </c>
      <c r="V801">
        <v>5.07</v>
      </c>
      <c r="W801">
        <v>9.56</v>
      </c>
      <c r="X801">
        <v>3.04</v>
      </c>
      <c r="Y801">
        <v>0.81</v>
      </c>
      <c r="Z801">
        <v>0</v>
      </c>
      <c r="AA801">
        <v>0.32</v>
      </c>
      <c r="AB801">
        <v>0</v>
      </c>
      <c r="AC801">
        <v>0</v>
      </c>
      <c r="AD801">
        <v>101.18</v>
      </c>
      <c r="AF801" s="15">
        <v>3575</v>
      </c>
      <c r="AG801">
        <v>51.38</v>
      </c>
      <c r="AH801">
        <v>0.72</v>
      </c>
      <c r="AI801">
        <v>2.21</v>
      </c>
      <c r="AJ801">
        <v>8.8800000000000008</v>
      </c>
      <c r="AK801">
        <v>0.21</v>
      </c>
      <c r="AL801">
        <v>16.5</v>
      </c>
      <c r="AM801">
        <v>19.559999999999999</v>
      </c>
      <c r="AN801">
        <v>0.3</v>
      </c>
      <c r="AO801">
        <v>0</v>
      </c>
      <c r="AP801">
        <v>0.18</v>
      </c>
      <c r="AR801" s="38"/>
      <c r="AS801" s="38"/>
      <c r="AT801" s="38"/>
      <c r="AU801" s="38"/>
      <c r="AV801" s="38"/>
      <c r="AW801" s="38"/>
      <c r="AX801" s="38"/>
      <c r="AY801" s="38"/>
      <c r="AZ801" s="38"/>
      <c r="BA801" s="38"/>
      <c r="BB801" s="38"/>
      <c r="BC801" s="38"/>
      <c r="DJ801" s="17"/>
      <c r="EH801" s="17"/>
      <c r="EI801" s="17"/>
      <c r="EJ801" s="17"/>
      <c r="EK801" s="17"/>
      <c r="EM801" s="17"/>
      <c r="EN801" s="17"/>
      <c r="EQ801" s="17"/>
      <c r="ER801" s="17"/>
      <c r="ES801" s="17"/>
      <c r="ET801" s="17"/>
      <c r="EU801" s="17"/>
      <c r="FW801" s="40"/>
      <c r="FX801" s="40"/>
      <c r="FY801" s="40"/>
      <c r="FZ801" s="40"/>
      <c r="GA801" s="40"/>
      <c r="GB801" s="18"/>
      <c r="GC801" s="18"/>
      <c r="GD801" s="19"/>
      <c r="GE801" s="19"/>
      <c r="GF801" s="41"/>
      <c r="GG801" s="41"/>
      <c r="GH801" s="41"/>
      <c r="GI801" s="41"/>
      <c r="GJ801" s="41"/>
      <c r="GK801" s="41"/>
      <c r="GL801" s="41"/>
      <c r="GM801" s="41"/>
      <c r="GN801" s="41"/>
      <c r="GO801" s="41"/>
      <c r="GP801" s="41"/>
      <c r="GQ801" s="41"/>
      <c r="GR801" s="41"/>
      <c r="GS801" s="41"/>
      <c r="GT801" s="41"/>
      <c r="GU801" s="41"/>
      <c r="GV801" s="42"/>
      <c r="GW801" s="42"/>
      <c r="GX801" s="42"/>
      <c r="GY801" s="42"/>
      <c r="GZ801" s="41"/>
      <c r="HA801" s="41"/>
      <c r="HB801" s="41"/>
      <c r="HC801" s="41"/>
      <c r="HD801" s="41"/>
      <c r="HE801" s="41"/>
      <c r="HF801" s="37"/>
      <c r="HG801" s="37"/>
      <c r="HH801" s="43"/>
      <c r="HI801" s="43"/>
      <c r="HJ801" s="41"/>
      <c r="HK801" s="43"/>
      <c r="HL801" s="42"/>
      <c r="HM801" s="18"/>
      <c r="HN801" s="18"/>
      <c r="HO801" s="42"/>
      <c r="HP801" s="18"/>
      <c r="HQ801" s="18"/>
      <c r="HR801" s="19"/>
      <c r="HS801" s="43"/>
      <c r="HT801" s="42"/>
      <c r="HU801" s="41"/>
      <c r="HV801" s="41"/>
      <c r="HW801" s="19"/>
      <c r="HX801" s="43"/>
      <c r="HY801" s="19"/>
      <c r="HZ801" s="41"/>
      <c r="IA801" s="41"/>
      <c r="IB801" s="19"/>
    </row>
    <row r="802" spans="1:236" ht="15.5">
      <c r="A802" s="15">
        <v>3576</v>
      </c>
      <c r="B802" t="s">
        <v>893</v>
      </c>
      <c r="C802" t="s">
        <v>882</v>
      </c>
      <c r="D802">
        <v>0</v>
      </c>
      <c r="E802">
        <f t="shared" si="36"/>
        <v>-0.15000000000000568</v>
      </c>
      <c r="F802">
        <f t="shared" si="37"/>
        <v>-0.15000000000000568</v>
      </c>
      <c r="G802">
        <f t="shared" si="38"/>
        <v>1E-3</v>
      </c>
      <c r="H802" t="s">
        <v>883</v>
      </c>
      <c r="I802" t="s">
        <v>99</v>
      </c>
      <c r="J802" t="s">
        <v>119</v>
      </c>
      <c r="K802" t="s">
        <v>101</v>
      </c>
      <c r="L802">
        <v>0</v>
      </c>
      <c r="M802">
        <v>1136</v>
      </c>
      <c r="N802">
        <v>0</v>
      </c>
      <c r="O802">
        <v>1E-4</v>
      </c>
      <c r="P802" s="15">
        <v>3576</v>
      </c>
      <c r="Q802">
        <v>52.02</v>
      </c>
      <c r="R802">
        <v>2.67</v>
      </c>
      <c r="S802">
        <v>12.98</v>
      </c>
      <c r="T802">
        <v>14.13</v>
      </c>
      <c r="U802">
        <v>0.25</v>
      </c>
      <c r="V802">
        <v>5.0599999999999996</v>
      </c>
      <c r="W802">
        <v>9.34</v>
      </c>
      <c r="X802">
        <v>2.65</v>
      </c>
      <c r="Y802">
        <v>0.74</v>
      </c>
      <c r="Z802">
        <v>0</v>
      </c>
      <c r="AA802">
        <v>0.31</v>
      </c>
      <c r="AB802">
        <v>0</v>
      </c>
      <c r="AC802">
        <v>0</v>
      </c>
      <c r="AD802">
        <v>100.15</v>
      </c>
      <c r="AF802" s="15">
        <v>3576</v>
      </c>
      <c r="AG802">
        <v>51.58</v>
      </c>
      <c r="AH802">
        <v>0.72</v>
      </c>
      <c r="AI802">
        <v>2.2999999999999998</v>
      </c>
      <c r="AJ802">
        <v>8.9</v>
      </c>
      <c r="AK802">
        <v>0.22</v>
      </c>
      <c r="AL802">
        <v>16.260000000000002</v>
      </c>
      <c r="AM802">
        <v>19.48</v>
      </c>
      <c r="AN802">
        <v>0.28999999999999998</v>
      </c>
      <c r="AO802">
        <v>0</v>
      </c>
      <c r="AP802">
        <v>0.14000000000000001</v>
      </c>
      <c r="AR802" s="38"/>
      <c r="AS802" s="38"/>
      <c r="AT802" s="38"/>
      <c r="AU802" s="38"/>
      <c r="AV802" s="38"/>
      <c r="AW802" s="38"/>
      <c r="AX802" s="38"/>
      <c r="AY802" s="38"/>
      <c r="AZ802" s="38"/>
      <c r="BA802" s="38"/>
      <c r="BB802" s="38"/>
      <c r="BC802" s="38"/>
      <c r="DJ802" s="17"/>
      <c r="EH802" s="17"/>
      <c r="EI802" s="17"/>
      <c r="EJ802" s="17"/>
      <c r="EK802" s="17"/>
      <c r="EM802" s="17"/>
      <c r="EN802" s="17"/>
      <c r="EQ802" s="17"/>
      <c r="ER802" s="17"/>
      <c r="ES802" s="17"/>
      <c r="ET802" s="17"/>
      <c r="EU802" s="17"/>
      <c r="FW802" s="40"/>
      <c r="FX802" s="40"/>
      <c r="FY802" s="40"/>
      <c r="FZ802" s="40"/>
      <c r="GA802" s="40"/>
      <c r="GB802" s="18"/>
      <c r="GC802" s="18"/>
      <c r="GD802" s="19"/>
      <c r="GE802" s="19"/>
      <c r="GF802" s="41"/>
      <c r="GG802" s="41"/>
      <c r="GH802" s="41"/>
      <c r="GI802" s="41"/>
      <c r="GJ802" s="41"/>
      <c r="GK802" s="41"/>
      <c r="GL802" s="41"/>
      <c r="GM802" s="41"/>
      <c r="GN802" s="41"/>
      <c r="GO802" s="41"/>
      <c r="GP802" s="41"/>
      <c r="GQ802" s="41"/>
      <c r="GR802" s="41"/>
      <c r="GS802" s="41"/>
      <c r="GT802" s="41"/>
      <c r="GU802" s="41"/>
      <c r="GV802" s="42"/>
      <c r="GW802" s="42"/>
      <c r="GX802" s="42"/>
      <c r="GY802" s="42"/>
      <c r="GZ802" s="41"/>
      <c r="HA802" s="41"/>
      <c r="HB802" s="41"/>
      <c r="HC802" s="41"/>
      <c r="HD802" s="41"/>
      <c r="HE802" s="41"/>
      <c r="HF802" s="37"/>
      <c r="HG802" s="37"/>
      <c r="HH802" s="43"/>
      <c r="HI802" s="43"/>
      <c r="HJ802" s="41"/>
      <c r="HK802" s="43"/>
      <c r="HL802" s="42"/>
      <c r="HM802" s="18"/>
      <c r="HN802" s="18"/>
      <c r="HO802" s="42"/>
      <c r="HP802" s="18"/>
      <c r="HQ802" s="18"/>
      <c r="HR802" s="19"/>
      <c r="HS802" s="43"/>
      <c r="HT802" s="42"/>
      <c r="HU802" s="41"/>
      <c r="HV802" s="41"/>
      <c r="HW802" s="19"/>
      <c r="HX802" s="43"/>
      <c r="HY802" s="19"/>
      <c r="HZ802" s="41"/>
      <c r="IA802" s="41"/>
      <c r="IB802" s="19"/>
    </row>
    <row r="803" spans="1:236" ht="15.5">
      <c r="A803" s="15">
        <v>3577</v>
      </c>
      <c r="B803" t="s">
        <v>894</v>
      </c>
      <c r="C803" t="s">
        <v>882</v>
      </c>
      <c r="D803">
        <v>0</v>
      </c>
      <c r="E803">
        <f t="shared" si="36"/>
        <v>0.5899999999999892</v>
      </c>
      <c r="F803">
        <f t="shared" si="37"/>
        <v>0.59000000000000341</v>
      </c>
      <c r="G803">
        <f t="shared" si="38"/>
        <v>1E-3</v>
      </c>
      <c r="H803" t="s">
        <v>883</v>
      </c>
      <c r="I803" t="s">
        <v>99</v>
      </c>
      <c r="J803" t="s">
        <v>119</v>
      </c>
      <c r="K803" t="s">
        <v>101</v>
      </c>
      <c r="L803">
        <v>0</v>
      </c>
      <c r="M803">
        <v>1130</v>
      </c>
      <c r="N803">
        <v>0</v>
      </c>
      <c r="O803">
        <v>1E-4</v>
      </c>
      <c r="P803" s="15">
        <v>3577</v>
      </c>
      <c r="Q803">
        <v>52.42</v>
      </c>
      <c r="R803">
        <v>3.04</v>
      </c>
      <c r="S803">
        <v>12.89</v>
      </c>
      <c r="T803">
        <v>13.51</v>
      </c>
      <c r="U803">
        <v>0.23</v>
      </c>
      <c r="V803">
        <v>4.63</v>
      </c>
      <c r="W803">
        <v>8.6199999999999992</v>
      </c>
      <c r="X803">
        <v>2.73</v>
      </c>
      <c r="Y803">
        <v>0.94</v>
      </c>
      <c r="Z803">
        <v>0</v>
      </c>
      <c r="AA803">
        <v>0.4</v>
      </c>
      <c r="AB803">
        <v>0</v>
      </c>
      <c r="AC803">
        <v>0</v>
      </c>
      <c r="AD803">
        <v>99.41</v>
      </c>
      <c r="AF803" s="15">
        <v>3577</v>
      </c>
      <c r="AG803">
        <v>51.13</v>
      </c>
      <c r="AH803">
        <v>0.86</v>
      </c>
      <c r="AI803">
        <v>2.0099999999999998</v>
      </c>
      <c r="AJ803">
        <v>9.6300000000000008</v>
      </c>
      <c r="AK803">
        <v>0.23</v>
      </c>
      <c r="AL803">
        <v>16.09</v>
      </c>
      <c r="AM803">
        <v>19.260000000000002</v>
      </c>
      <c r="AN803">
        <v>0.27</v>
      </c>
      <c r="AO803">
        <v>0</v>
      </c>
      <c r="AP803">
        <v>0.06</v>
      </c>
      <c r="AR803" s="38"/>
      <c r="AS803" s="38"/>
      <c r="AT803" s="38"/>
      <c r="AU803" s="38"/>
      <c r="AV803" s="38"/>
      <c r="AW803" s="38"/>
      <c r="AX803" s="38"/>
      <c r="AY803" s="38"/>
      <c r="AZ803" s="38"/>
      <c r="BA803" s="38"/>
      <c r="BB803" s="38"/>
      <c r="BC803" s="38"/>
      <c r="DJ803" s="17"/>
      <c r="EH803" s="17"/>
      <c r="EI803" s="17"/>
      <c r="EJ803" s="17"/>
      <c r="EK803" s="17"/>
      <c r="EM803" s="17"/>
      <c r="EN803" s="17"/>
      <c r="EQ803" s="17"/>
      <c r="ER803" s="17"/>
      <c r="ES803" s="17"/>
      <c r="ET803" s="17"/>
      <c r="EU803" s="17"/>
      <c r="FW803" s="40"/>
      <c r="FX803" s="40"/>
      <c r="FY803" s="40"/>
      <c r="FZ803" s="40"/>
      <c r="GA803" s="40"/>
      <c r="GB803" s="18"/>
      <c r="GC803" s="18"/>
      <c r="GD803" s="19"/>
      <c r="GE803" s="19"/>
      <c r="GF803" s="41"/>
      <c r="GG803" s="41"/>
      <c r="GH803" s="41"/>
      <c r="GI803" s="41"/>
      <c r="GJ803" s="41"/>
      <c r="GK803" s="41"/>
      <c r="GL803" s="41"/>
      <c r="GM803" s="41"/>
      <c r="GN803" s="41"/>
      <c r="GO803" s="41"/>
      <c r="GP803" s="41"/>
      <c r="GQ803" s="41"/>
      <c r="GR803" s="41"/>
      <c r="GS803" s="41"/>
      <c r="GT803" s="41"/>
      <c r="GU803" s="41"/>
      <c r="GV803" s="42"/>
      <c r="GW803" s="42"/>
      <c r="GX803" s="42"/>
      <c r="GY803" s="42"/>
      <c r="GZ803" s="41"/>
      <c r="HA803" s="41"/>
      <c r="HB803" s="41"/>
      <c r="HC803" s="41"/>
      <c r="HD803" s="41"/>
      <c r="HE803" s="41"/>
      <c r="HF803" s="37"/>
      <c r="HG803" s="37"/>
      <c r="HH803" s="43"/>
      <c r="HI803" s="43"/>
      <c r="HJ803" s="41"/>
      <c r="HK803" s="43"/>
      <c r="HL803" s="42"/>
      <c r="HM803" s="18"/>
      <c r="HN803" s="18"/>
      <c r="HO803" s="42"/>
      <c r="HP803" s="18"/>
      <c r="HQ803" s="18"/>
      <c r="HR803" s="19"/>
      <c r="HS803" s="43"/>
      <c r="HT803" s="42"/>
      <c r="HU803" s="41"/>
      <c r="HV803" s="41"/>
      <c r="HW803" s="19"/>
      <c r="HX803" s="43"/>
      <c r="HY803" s="19"/>
      <c r="HZ803" s="41"/>
      <c r="IA803" s="41"/>
      <c r="IB803" s="19"/>
    </row>
    <row r="804" spans="1:236" ht="15.5">
      <c r="A804" s="15">
        <v>3579</v>
      </c>
      <c r="B804" t="s">
        <v>895</v>
      </c>
      <c r="C804" t="s">
        <v>882</v>
      </c>
      <c r="D804">
        <v>0</v>
      </c>
      <c r="E804">
        <f t="shared" si="36"/>
        <v>1.4499999999999886</v>
      </c>
      <c r="F804">
        <f t="shared" si="37"/>
        <v>1.4500000000000028</v>
      </c>
      <c r="G804">
        <f t="shared" si="38"/>
        <v>1E-3</v>
      </c>
      <c r="H804" t="s">
        <v>883</v>
      </c>
      <c r="I804" t="s">
        <v>99</v>
      </c>
      <c r="J804" t="s">
        <v>119</v>
      </c>
      <c r="K804" t="s">
        <v>101</v>
      </c>
      <c r="L804">
        <v>0</v>
      </c>
      <c r="M804">
        <v>1111</v>
      </c>
      <c r="N804">
        <v>0</v>
      </c>
      <c r="O804">
        <v>1E-4</v>
      </c>
      <c r="P804" s="15">
        <v>3579</v>
      </c>
      <c r="Q804">
        <v>51.52</v>
      </c>
      <c r="R804">
        <v>3.83</v>
      </c>
      <c r="S804">
        <v>12.62</v>
      </c>
      <c r="T804">
        <v>14.42</v>
      </c>
      <c r="U804">
        <v>0.23</v>
      </c>
      <c r="V804">
        <v>3.76</v>
      </c>
      <c r="W804">
        <v>7.72</v>
      </c>
      <c r="X804">
        <v>2.48</v>
      </c>
      <c r="Y804">
        <v>1.34</v>
      </c>
      <c r="Z804">
        <v>0</v>
      </c>
      <c r="AA804">
        <v>0.63</v>
      </c>
      <c r="AB804">
        <v>0</v>
      </c>
      <c r="AC804">
        <v>0</v>
      </c>
      <c r="AD804">
        <v>98.55</v>
      </c>
      <c r="AF804" s="15">
        <v>3579</v>
      </c>
      <c r="AG804">
        <v>51.07</v>
      </c>
      <c r="AH804">
        <v>0.94</v>
      </c>
      <c r="AI804">
        <v>2.0299999999999998</v>
      </c>
      <c r="AJ804">
        <v>11.65</v>
      </c>
      <c r="AK804">
        <v>0.27</v>
      </c>
      <c r="AL804">
        <v>15.17</v>
      </c>
      <c r="AM804">
        <v>18.309999999999999</v>
      </c>
      <c r="AN804">
        <v>0.39</v>
      </c>
      <c r="AO804">
        <v>0</v>
      </c>
      <c r="AP804">
        <v>0</v>
      </c>
      <c r="AR804" s="38"/>
      <c r="AS804" s="38"/>
      <c r="AT804" s="38"/>
      <c r="AU804" s="38"/>
      <c r="AV804" s="38"/>
      <c r="AW804" s="38"/>
      <c r="AX804" s="38"/>
      <c r="AY804" s="38"/>
      <c r="AZ804" s="38"/>
      <c r="BA804" s="38"/>
      <c r="BB804" s="38"/>
      <c r="BC804" s="38"/>
      <c r="DJ804" s="17"/>
      <c r="EH804" s="17"/>
      <c r="EI804" s="17"/>
      <c r="EJ804" s="17"/>
      <c r="EK804" s="17"/>
      <c r="EM804" s="17"/>
      <c r="EN804" s="17"/>
      <c r="EQ804" s="17"/>
      <c r="ER804" s="17"/>
      <c r="ES804" s="17"/>
      <c r="ET804" s="17"/>
      <c r="EU804" s="17"/>
      <c r="FW804" s="40"/>
      <c r="FX804" s="40"/>
      <c r="FY804" s="40"/>
      <c r="FZ804" s="40"/>
      <c r="GA804" s="40"/>
      <c r="GB804" s="18"/>
      <c r="GC804" s="18"/>
      <c r="GD804" s="19"/>
      <c r="GE804" s="19"/>
      <c r="GF804" s="41"/>
      <c r="GG804" s="41"/>
      <c r="GH804" s="41"/>
      <c r="GI804" s="41"/>
      <c r="GJ804" s="41"/>
      <c r="GK804" s="41"/>
      <c r="GL804" s="41"/>
      <c r="GM804" s="41"/>
      <c r="GN804" s="41"/>
      <c r="GO804" s="41"/>
      <c r="GP804" s="41"/>
      <c r="GQ804" s="41"/>
      <c r="GR804" s="41"/>
      <c r="GS804" s="41"/>
      <c r="GT804" s="41"/>
      <c r="GU804" s="41"/>
      <c r="GV804" s="42"/>
      <c r="GW804" s="42"/>
      <c r="GX804" s="42"/>
      <c r="GY804" s="42"/>
      <c r="GZ804" s="41"/>
      <c r="HA804" s="41"/>
      <c r="HB804" s="41"/>
      <c r="HC804" s="41"/>
      <c r="HD804" s="41"/>
      <c r="HE804" s="41"/>
      <c r="HF804" s="37"/>
      <c r="HG804" s="37"/>
      <c r="HH804" s="43"/>
      <c r="HI804" s="43"/>
      <c r="HJ804" s="41"/>
      <c r="HK804" s="43"/>
      <c r="HL804" s="42"/>
      <c r="HM804" s="18"/>
      <c r="HN804" s="18"/>
      <c r="HO804" s="42"/>
      <c r="HP804" s="18"/>
      <c r="HQ804" s="18"/>
      <c r="HR804" s="19"/>
      <c r="HS804" s="43"/>
      <c r="HT804" s="42"/>
      <c r="HU804" s="41"/>
      <c r="HV804" s="41"/>
      <c r="HW804" s="19"/>
      <c r="HX804" s="43"/>
      <c r="HY804" s="19"/>
      <c r="HZ804" s="41"/>
      <c r="IA804" s="41"/>
      <c r="IB804" s="19"/>
    </row>
    <row r="805" spans="1:236" ht="15.5">
      <c r="A805" s="15">
        <v>12008</v>
      </c>
      <c r="B805" t="s">
        <v>896</v>
      </c>
      <c r="C805" t="s">
        <v>897</v>
      </c>
      <c r="D805">
        <v>0</v>
      </c>
      <c r="E805">
        <f t="shared" si="36"/>
        <v>1.2200000000000131</v>
      </c>
      <c r="F805">
        <f t="shared" si="37"/>
        <v>1.2199999999999989</v>
      </c>
      <c r="G805">
        <f t="shared" si="38"/>
        <v>1E-3</v>
      </c>
      <c r="H805" t="s">
        <v>48</v>
      </c>
      <c r="I805" t="s">
        <v>99</v>
      </c>
      <c r="J805" t="s">
        <v>119</v>
      </c>
      <c r="K805" t="s">
        <v>101</v>
      </c>
      <c r="L805">
        <v>22</v>
      </c>
      <c r="M805">
        <v>1171</v>
      </c>
      <c r="N805">
        <v>5</v>
      </c>
      <c r="O805">
        <v>1E-4</v>
      </c>
      <c r="P805" s="15">
        <v>12008</v>
      </c>
      <c r="Q805">
        <v>50.4</v>
      </c>
      <c r="R805">
        <v>2.15</v>
      </c>
      <c r="S805">
        <v>13.5</v>
      </c>
      <c r="T805">
        <v>11.2</v>
      </c>
      <c r="U805">
        <v>0.24</v>
      </c>
      <c r="V805">
        <v>6.73</v>
      </c>
      <c r="W805">
        <v>11.1</v>
      </c>
      <c r="X805">
        <v>3.27</v>
      </c>
      <c r="Y805">
        <v>0.17</v>
      </c>
      <c r="Z805">
        <v>0.02</v>
      </c>
      <c r="AA805">
        <v>0</v>
      </c>
      <c r="AB805">
        <v>0</v>
      </c>
      <c r="AC805">
        <v>0</v>
      </c>
      <c r="AD805">
        <v>98.78</v>
      </c>
      <c r="AF805" s="15">
        <v>12008</v>
      </c>
      <c r="AG805">
        <v>51.5</v>
      </c>
      <c r="AH805">
        <v>0.69</v>
      </c>
      <c r="AI805">
        <v>2.61</v>
      </c>
      <c r="AJ805">
        <v>6.23</v>
      </c>
      <c r="AK805">
        <v>0.18</v>
      </c>
      <c r="AL805">
        <v>16.899999999999999</v>
      </c>
      <c r="AM805">
        <v>20.3</v>
      </c>
      <c r="AN805">
        <v>0.28999999999999998</v>
      </c>
      <c r="AO805">
        <v>0</v>
      </c>
      <c r="AP805">
        <v>0.7</v>
      </c>
      <c r="AR805" s="38"/>
      <c r="AS805" s="38"/>
      <c r="AT805" s="38"/>
      <c r="AU805" s="38"/>
      <c r="AV805" s="38"/>
      <c r="AW805" s="38"/>
      <c r="AX805" s="38"/>
      <c r="AY805" s="38"/>
      <c r="AZ805" s="38"/>
      <c r="BA805" s="38"/>
      <c r="BB805" s="38"/>
      <c r="BC805" s="38"/>
      <c r="DJ805" s="17"/>
      <c r="EH805" s="17"/>
      <c r="EI805" s="17"/>
      <c r="EJ805" s="17"/>
      <c r="EK805" s="17"/>
      <c r="EL805" s="17"/>
      <c r="EM805" s="17"/>
      <c r="EN805" s="17"/>
      <c r="EQ805" s="17"/>
      <c r="ER805" s="17"/>
      <c r="ES805" s="17"/>
      <c r="ET805" s="17"/>
      <c r="EU805" s="17"/>
      <c r="FW805" s="40"/>
      <c r="FX805" s="40"/>
      <c r="FY805" s="40"/>
      <c r="FZ805" s="40"/>
      <c r="GA805" s="40"/>
      <c r="GB805" s="18"/>
      <c r="GC805" s="18"/>
      <c r="GD805" s="19"/>
      <c r="GE805" s="19"/>
      <c r="GF805" s="41"/>
      <c r="GG805" s="41"/>
      <c r="GH805" s="41"/>
      <c r="GI805" s="41"/>
      <c r="GJ805" s="41"/>
      <c r="GK805" s="41"/>
      <c r="GL805" s="41"/>
      <c r="GM805" s="41"/>
      <c r="GN805" s="41"/>
      <c r="GO805" s="41"/>
      <c r="GP805" s="41"/>
      <c r="GQ805" s="41"/>
      <c r="GR805" s="41"/>
      <c r="GS805" s="41"/>
      <c r="GT805" s="41"/>
      <c r="GU805" s="41"/>
      <c r="GV805" s="42"/>
      <c r="GW805" s="42"/>
      <c r="GX805" s="42"/>
      <c r="GY805" s="42"/>
      <c r="GZ805" s="41"/>
      <c r="HA805" s="41"/>
      <c r="HB805" s="41"/>
      <c r="HC805" s="41"/>
      <c r="HD805" s="41"/>
      <c r="HE805" s="41"/>
      <c r="HF805" s="37"/>
      <c r="HG805" s="37"/>
      <c r="HH805" s="43"/>
      <c r="HI805" s="43"/>
      <c r="HJ805" s="41"/>
      <c r="HK805" s="43"/>
      <c r="HL805" s="42"/>
      <c r="HM805" s="18"/>
      <c r="HN805" s="18"/>
      <c r="HO805" s="42"/>
      <c r="HP805" s="18"/>
      <c r="HQ805" s="18"/>
      <c r="HR805" s="19"/>
      <c r="HS805" s="43"/>
      <c r="HT805" s="42"/>
      <c r="HU805" s="41"/>
      <c r="HV805" s="41"/>
      <c r="HW805" s="19"/>
      <c r="HX805" s="43"/>
      <c r="HY805" s="19"/>
      <c r="HZ805" s="41"/>
      <c r="IA805" s="41"/>
      <c r="IB805" s="19"/>
    </row>
    <row r="806" spans="1:236" ht="15.5">
      <c r="A806" s="15">
        <v>12009</v>
      </c>
      <c r="B806" t="s">
        <v>898</v>
      </c>
      <c r="C806" t="s">
        <v>897</v>
      </c>
      <c r="D806">
        <v>0</v>
      </c>
      <c r="E806">
        <f t="shared" si="36"/>
        <v>0.79999999999999716</v>
      </c>
      <c r="F806">
        <f t="shared" si="37"/>
        <v>0.79999999999999716</v>
      </c>
      <c r="G806">
        <f t="shared" si="38"/>
        <v>1E-3</v>
      </c>
      <c r="H806" t="s">
        <v>48</v>
      </c>
      <c r="I806" t="s">
        <v>99</v>
      </c>
      <c r="J806" t="s">
        <v>119</v>
      </c>
      <c r="K806" t="s">
        <v>101</v>
      </c>
      <c r="L806">
        <v>124.5</v>
      </c>
      <c r="M806">
        <v>1153</v>
      </c>
      <c r="N806">
        <v>5</v>
      </c>
      <c r="O806">
        <v>1E-4</v>
      </c>
      <c r="P806" s="15">
        <v>12009</v>
      </c>
      <c r="Q806">
        <v>50.9</v>
      </c>
      <c r="R806">
        <v>2.62</v>
      </c>
      <c r="S806">
        <v>12.5</v>
      </c>
      <c r="T806">
        <v>13.1</v>
      </c>
      <c r="U806">
        <v>0.25</v>
      </c>
      <c r="V806">
        <v>6.01</v>
      </c>
      <c r="W806">
        <v>10.4</v>
      </c>
      <c r="X806">
        <v>2.97</v>
      </c>
      <c r="Y806">
        <v>0.18</v>
      </c>
      <c r="Z806">
        <v>0.03</v>
      </c>
      <c r="AA806">
        <v>0.24</v>
      </c>
      <c r="AB806">
        <v>0</v>
      </c>
      <c r="AC806">
        <v>0</v>
      </c>
      <c r="AD806">
        <v>99.2</v>
      </c>
      <c r="AF806" s="15">
        <v>12009</v>
      </c>
      <c r="AG806">
        <v>52.1</v>
      </c>
      <c r="AH806">
        <v>0.73</v>
      </c>
      <c r="AI806">
        <v>2.2000000000000002</v>
      </c>
      <c r="AJ806">
        <v>7.2</v>
      </c>
      <c r="AK806">
        <v>0.2</v>
      </c>
      <c r="AL806">
        <v>17</v>
      </c>
      <c r="AM806">
        <v>19.5</v>
      </c>
      <c r="AN806">
        <v>0.24</v>
      </c>
      <c r="AO806">
        <v>0</v>
      </c>
      <c r="AP806">
        <v>0.35</v>
      </c>
      <c r="AR806" s="38"/>
      <c r="AS806" s="38"/>
      <c r="AT806" s="38"/>
      <c r="AU806" s="38"/>
      <c r="AV806" s="38"/>
      <c r="AW806" s="38"/>
      <c r="AX806" s="38"/>
      <c r="AY806" s="38"/>
      <c r="AZ806" s="38"/>
      <c r="BA806" s="38"/>
      <c r="BB806" s="38"/>
      <c r="BC806" s="38"/>
      <c r="DJ806" s="17"/>
      <c r="EH806" s="17"/>
      <c r="EI806" s="17"/>
      <c r="EJ806" s="17"/>
      <c r="EK806" s="17"/>
      <c r="EL806" s="17"/>
      <c r="EM806" s="17"/>
      <c r="EN806" s="17"/>
      <c r="EQ806" s="17"/>
      <c r="ER806" s="17"/>
      <c r="ES806" s="17"/>
      <c r="ET806" s="17"/>
      <c r="EU806" s="17"/>
      <c r="FW806" s="40"/>
      <c r="FX806" s="40"/>
      <c r="FY806" s="40"/>
      <c r="FZ806" s="40"/>
      <c r="GA806" s="40"/>
      <c r="GB806" s="18"/>
      <c r="GC806" s="18"/>
      <c r="GD806" s="19"/>
      <c r="GE806" s="19"/>
      <c r="GF806" s="41"/>
      <c r="GG806" s="41"/>
      <c r="GH806" s="41"/>
      <c r="GI806" s="41"/>
      <c r="GJ806" s="41"/>
      <c r="GK806" s="41"/>
      <c r="GL806" s="41"/>
      <c r="GM806" s="41"/>
      <c r="GN806" s="41"/>
      <c r="GO806" s="41"/>
      <c r="GP806" s="41"/>
      <c r="GQ806" s="41"/>
      <c r="GR806" s="41"/>
      <c r="GS806" s="41"/>
      <c r="GT806" s="41"/>
      <c r="GU806" s="41"/>
      <c r="GV806" s="42"/>
      <c r="GW806" s="42"/>
      <c r="GX806" s="42"/>
      <c r="GY806" s="42"/>
      <c r="GZ806" s="41"/>
      <c r="HA806" s="41"/>
      <c r="HB806" s="41"/>
      <c r="HC806" s="41"/>
      <c r="HD806" s="41"/>
      <c r="HE806" s="41"/>
      <c r="HF806" s="37"/>
      <c r="HG806" s="37"/>
      <c r="HH806" s="43"/>
      <c r="HI806" s="43"/>
      <c r="HJ806" s="41"/>
      <c r="HK806" s="43"/>
      <c r="HL806" s="42"/>
      <c r="HM806" s="18"/>
      <c r="HN806" s="18"/>
      <c r="HO806" s="42"/>
      <c r="HP806" s="18"/>
      <c r="HQ806" s="18"/>
      <c r="HR806" s="19"/>
      <c r="HS806" s="43"/>
      <c r="HT806" s="42"/>
      <c r="HU806" s="41"/>
      <c r="HV806" s="41"/>
      <c r="HW806" s="19"/>
      <c r="HX806" s="43"/>
      <c r="HY806" s="19"/>
      <c r="HZ806" s="41"/>
      <c r="IA806" s="41"/>
      <c r="IB806" s="19"/>
    </row>
    <row r="807" spans="1:236" ht="15.5">
      <c r="A807" s="15">
        <v>12010</v>
      </c>
      <c r="B807" t="s">
        <v>899</v>
      </c>
      <c r="C807" t="s">
        <v>897</v>
      </c>
      <c r="D807">
        <v>0</v>
      </c>
      <c r="E807">
        <f t="shared" si="36"/>
        <v>1.0200000000000102</v>
      </c>
      <c r="F807">
        <f t="shared" si="37"/>
        <v>1.019999999999996</v>
      </c>
      <c r="G807">
        <f t="shared" si="38"/>
        <v>1E-3</v>
      </c>
      <c r="H807" t="s">
        <v>48</v>
      </c>
      <c r="I807" t="s">
        <v>99</v>
      </c>
      <c r="J807" t="s">
        <v>119</v>
      </c>
      <c r="K807" t="s">
        <v>101</v>
      </c>
      <c r="L807">
        <v>23</v>
      </c>
      <c r="M807">
        <v>1152</v>
      </c>
      <c r="N807">
        <v>5</v>
      </c>
      <c r="O807">
        <v>1E-4</v>
      </c>
      <c r="P807" s="15">
        <v>12010</v>
      </c>
      <c r="Q807">
        <v>50.2</v>
      </c>
      <c r="R807">
        <v>2.71</v>
      </c>
      <c r="S807">
        <v>13</v>
      </c>
      <c r="T807">
        <v>12.6</v>
      </c>
      <c r="U807">
        <v>0.25</v>
      </c>
      <c r="V807">
        <v>6.17</v>
      </c>
      <c r="W807">
        <v>10.3</v>
      </c>
      <c r="X807">
        <v>3.5</v>
      </c>
      <c r="Y807">
        <v>0.22</v>
      </c>
      <c r="Z807">
        <v>0.03</v>
      </c>
      <c r="AA807">
        <v>0</v>
      </c>
      <c r="AB807">
        <v>0</v>
      </c>
      <c r="AC807">
        <v>0</v>
      </c>
      <c r="AD807">
        <v>98.98</v>
      </c>
      <c r="AF807" s="15">
        <v>12010</v>
      </c>
      <c r="AG807">
        <v>51.5</v>
      </c>
      <c r="AH807">
        <v>0.92</v>
      </c>
      <c r="AI807">
        <v>3</v>
      </c>
      <c r="AJ807">
        <v>7.56</v>
      </c>
      <c r="AK807">
        <v>0.23</v>
      </c>
      <c r="AL807">
        <v>16</v>
      </c>
      <c r="AM807">
        <v>19.600000000000001</v>
      </c>
      <c r="AN807">
        <v>0.34</v>
      </c>
      <c r="AO807">
        <v>0</v>
      </c>
      <c r="AP807">
        <v>0.37</v>
      </c>
      <c r="AR807" s="38"/>
      <c r="AS807" s="38"/>
      <c r="AT807" s="38"/>
      <c r="AU807" s="38"/>
      <c r="AV807" s="38"/>
      <c r="AW807" s="38"/>
      <c r="AX807" s="38"/>
      <c r="AY807" s="38"/>
      <c r="AZ807" s="38"/>
      <c r="BA807" s="38"/>
      <c r="BB807" s="38"/>
      <c r="BC807" s="38"/>
      <c r="DJ807" s="17"/>
      <c r="EH807" s="17"/>
      <c r="EI807" s="17"/>
      <c r="EJ807" s="17"/>
      <c r="EK807" s="17"/>
      <c r="EL807" s="17"/>
      <c r="EM807" s="17"/>
      <c r="EN807" s="17"/>
      <c r="EQ807" s="17"/>
      <c r="ER807" s="17"/>
      <c r="ES807" s="17"/>
      <c r="ET807" s="17"/>
      <c r="EU807" s="17"/>
      <c r="FW807" s="40"/>
      <c r="FX807" s="40"/>
      <c r="FY807" s="40"/>
      <c r="FZ807" s="40"/>
      <c r="GA807" s="40"/>
      <c r="GB807" s="18"/>
      <c r="GC807" s="18"/>
      <c r="GD807" s="19"/>
      <c r="GE807" s="19"/>
      <c r="GF807" s="41"/>
      <c r="GG807" s="41"/>
      <c r="GH807" s="41"/>
      <c r="GI807" s="41"/>
      <c r="GJ807" s="41"/>
      <c r="GK807" s="41"/>
      <c r="GL807" s="41"/>
      <c r="GM807" s="41"/>
      <c r="GN807" s="41"/>
      <c r="GO807" s="41"/>
      <c r="GP807" s="41"/>
      <c r="GQ807" s="41"/>
      <c r="GR807" s="41"/>
      <c r="GS807" s="41"/>
      <c r="GT807" s="41"/>
      <c r="GU807" s="41"/>
      <c r="GV807" s="42"/>
      <c r="GW807" s="42"/>
      <c r="GX807" s="42"/>
      <c r="GY807" s="42"/>
      <c r="GZ807" s="41"/>
      <c r="HA807" s="41"/>
      <c r="HB807" s="41"/>
      <c r="HC807" s="41"/>
      <c r="HD807" s="41"/>
      <c r="HE807" s="41"/>
      <c r="HF807" s="37"/>
      <c r="HG807" s="37"/>
      <c r="HH807" s="43"/>
      <c r="HI807" s="43"/>
      <c r="HJ807" s="41"/>
      <c r="HK807" s="43"/>
      <c r="HL807" s="42"/>
      <c r="HM807" s="18"/>
      <c r="HN807" s="18"/>
      <c r="HO807" s="42"/>
      <c r="HP807" s="18"/>
      <c r="HQ807" s="18"/>
      <c r="HR807" s="19"/>
      <c r="HS807" s="43"/>
      <c r="HT807" s="42"/>
      <c r="HU807" s="41"/>
      <c r="HV807" s="41"/>
      <c r="HW807" s="19"/>
      <c r="HX807" s="43"/>
      <c r="HY807" s="19"/>
      <c r="HZ807" s="41"/>
      <c r="IA807" s="41"/>
      <c r="IB807" s="19"/>
    </row>
    <row r="808" spans="1:236" ht="15.5">
      <c r="A808" s="15">
        <v>12025</v>
      </c>
      <c r="B808" t="s">
        <v>900</v>
      </c>
      <c r="C808" t="s">
        <v>897</v>
      </c>
      <c r="D808">
        <v>0</v>
      </c>
      <c r="E808">
        <f t="shared" si="36"/>
        <v>0.42000000000001592</v>
      </c>
      <c r="F808">
        <f t="shared" si="37"/>
        <v>0.42000000000000171</v>
      </c>
      <c r="G808">
        <f t="shared" si="38"/>
        <v>1E-3</v>
      </c>
      <c r="H808" t="s">
        <v>48</v>
      </c>
      <c r="I808" t="s">
        <v>99</v>
      </c>
      <c r="J808" t="s">
        <v>119</v>
      </c>
      <c r="K808" t="s">
        <v>101</v>
      </c>
      <c r="L808">
        <v>169.5</v>
      </c>
      <c r="M808">
        <v>1163</v>
      </c>
      <c r="N808">
        <v>5</v>
      </c>
      <c r="O808">
        <v>1E-4</v>
      </c>
      <c r="P808" s="15">
        <v>12025</v>
      </c>
      <c r="Q808">
        <v>51.3</v>
      </c>
      <c r="R808">
        <v>2.21</v>
      </c>
      <c r="S808">
        <v>13.1</v>
      </c>
      <c r="T808">
        <v>11.8</v>
      </c>
      <c r="U808">
        <v>0.22</v>
      </c>
      <c r="V808">
        <v>6.82</v>
      </c>
      <c r="W808">
        <v>11.1</v>
      </c>
      <c r="X808">
        <v>2.59</v>
      </c>
      <c r="Y808">
        <v>0.19</v>
      </c>
      <c r="Z808">
        <v>0.03</v>
      </c>
      <c r="AA808">
        <v>0.22</v>
      </c>
      <c r="AB808">
        <v>0</v>
      </c>
      <c r="AC808">
        <v>0</v>
      </c>
      <c r="AD808">
        <v>99.58</v>
      </c>
      <c r="AF808" s="15">
        <v>12025</v>
      </c>
      <c r="AG808">
        <v>52.7</v>
      </c>
      <c r="AH808">
        <v>0.64</v>
      </c>
      <c r="AI808">
        <v>2.2000000000000002</v>
      </c>
      <c r="AJ808">
        <v>6.65</v>
      </c>
      <c r="AK808">
        <v>0.16</v>
      </c>
      <c r="AL808">
        <v>16.899999999999999</v>
      </c>
      <c r="AM808">
        <v>20.2</v>
      </c>
      <c r="AN808">
        <v>0.27</v>
      </c>
      <c r="AO808">
        <v>0</v>
      </c>
      <c r="AP808">
        <v>0.68</v>
      </c>
      <c r="AR808" s="38"/>
      <c r="AS808" s="38"/>
      <c r="AT808" s="38"/>
      <c r="AU808" s="38"/>
      <c r="AV808" s="38"/>
      <c r="AW808" s="38"/>
      <c r="AX808" s="38"/>
      <c r="AY808" s="38"/>
      <c r="AZ808" s="38"/>
      <c r="BA808" s="38"/>
      <c r="BB808" s="38"/>
      <c r="BC808" s="38"/>
      <c r="DJ808" s="17"/>
      <c r="EH808" s="17"/>
      <c r="EI808" s="17"/>
      <c r="EJ808" s="17"/>
      <c r="EK808" s="17"/>
      <c r="EL808" s="17"/>
      <c r="EM808" s="17"/>
      <c r="EN808" s="17"/>
      <c r="EQ808" s="17"/>
      <c r="ER808" s="17"/>
      <c r="ES808" s="17"/>
      <c r="ET808" s="17"/>
      <c r="EU808" s="17"/>
      <c r="FW808" s="40"/>
      <c r="FX808" s="40"/>
      <c r="FY808" s="40"/>
      <c r="FZ808" s="40"/>
      <c r="GA808" s="40"/>
      <c r="GB808" s="18"/>
      <c r="GC808" s="18"/>
      <c r="GD808" s="19"/>
      <c r="GE808" s="19"/>
      <c r="GF808" s="41"/>
      <c r="GG808" s="41"/>
      <c r="GH808" s="41"/>
      <c r="GI808" s="41"/>
      <c r="GJ808" s="41"/>
      <c r="GK808" s="41"/>
      <c r="GL808" s="41"/>
      <c r="GM808" s="41"/>
      <c r="GN808" s="41"/>
      <c r="GO808" s="41"/>
      <c r="GP808" s="41"/>
      <c r="GQ808" s="41"/>
      <c r="GR808" s="41"/>
      <c r="GS808" s="41"/>
      <c r="GT808" s="41"/>
      <c r="GU808" s="41"/>
      <c r="GV808" s="42"/>
      <c r="GW808" s="42"/>
      <c r="GX808" s="42"/>
      <c r="GY808" s="42"/>
      <c r="GZ808" s="41"/>
      <c r="HA808" s="41"/>
      <c r="HB808" s="41"/>
      <c r="HC808" s="41"/>
      <c r="HD808" s="41"/>
      <c r="HE808" s="41"/>
      <c r="HF808" s="37"/>
      <c r="HG808" s="37"/>
      <c r="HH808" s="43"/>
      <c r="HI808" s="43"/>
      <c r="HJ808" s="41"/>
      <c r="HK808" s="43"/>
      <c r="HL808" s="42"/>
      <c r="HM808" s="18"/>
      <c r="HN808" s="18"/>
      <c r="HO808" s="42"/>
      <c r="HP808" s="18"/>
      <c r="HQ808" s="18"/>
      <c r="HR808" s="19"/>
      <c r="HS808" s="43"/>
      <c r="HT808" s="42"/>
      <c r="HU808" s="41"/>
      <c r="HV808" s="41"/>
      <c r="HW808" s="19"/>
      <c r="HX808" s="43"/>
      <c r="HY808" s="19"/>
      <c r="HZ808" s="41"/>
      <c r="IA808" s="41"/>
      <c r="IB808" s="19"/>
    </row>
    <row r="809" spans="1:236" ht="15.5">
      <c r="A809" s="15">
        <v>12026</v>
      </c>
      <c r="B809" t="s">
        <v>901</v>
      </c>
      <c r="C809" t="s">
        <v>897</v>
      </c>
      <c r="D809">
        <v>0</v>
      </c>
      <c r="E809">
        <f t="shared" si="36"/>
        <v>1.2500000000000142</v>
      </c>
      <c r="F809">
        <f t="shared" si="37"/>
        <v>1.25</v>
      </c>
      <c r="G809">
        <f t="shared" si="38"/>
        <v>1E-3</v>
      </c>
      <c r="H809" t="s">
        <v>48</v>
      </c>
      <c r="I809" t="s">
        <v>99</v>
      </c>
      <c r="J809" t="s">
        <v>119</v>
      </c>
      <c r="K809" t="s">
        <v>101</v>
      </c>
      <c r="L809">
        <v>22</v>
      </c>
      <c r="M809">
        <v>1161</v>
      </c>
      <c r="N809">
        <v>5</v>
      </c>
      <c r="O809">
        <v>1E-4</v>
      </c>
      <c r="P809" s="15">
        <v>12026</v>
      </c>
      <c r="Q809">
        <v>48.8</v>
      </c>
      <c r="R809">
        <v>2.2200000000000002</v>
      </c>
      <c r="S809">
        <v>13.8</v>
      </c>
      <c r="T809">
        <v>12.5</v>
      </c>
      <c r="U809">
        <v>0.26</v>
      </c>
      <c r="V809">
        <v>6.35</v>
      </c>
      <c r="W809">
        <v>11.3</v>
      </c>
      <c r="X809">
        <v>3.27</v>
      </c>
      <c r="Y809">
        <v>0.19</v>
      </c>
      <c r="Z809">
        <v>0.06</v>
      </c>
      <c r="AA809">
        <v>0</v>
      </c>
      <c r="AB809">
        <v>0</v>
      </c>
      <c r="AC809">
        <v>0</v>
      </c>
      <c r="AD809">
        <v>98.75</v>
      </c>
      <c r="AF809" s="15">
        <v>12026</v>
      </c>
      <c r="AG809">
        <v>51.7</v>
      </c>
      <c r="AH809">
        <v>0.8</v>
      </c>
      <c r="AI809">
        <v>2.95</v>
      </c>
      <c r="AJ809">
        <v>7.21</v>
      </c>
      <c r="AK809">
        <v>0.15</v>
      </c>
      <c r="AL809">
        <v>16.3</v>
      </c>
      <c r="AM809">
        <v>20.3</v>
      </c>
      <c r="AN809">
        <v>0.32</v>
      </c>
      <c r="AO809">
        <v>0</v>
      </c>
      <c r="AP809">
        <v>0.68</v>
      </c>
      <c r="AR809" s="38"/>
      <c r="AS809" s="38"/>
      <c r="AT809" s="38"/>
      <c r="AU809" s="38"/>
      <c r="AV809" s="38"/>
      <c r="AW809" s="38"/>
      <c r="AX809" s="38"/>
      <c r="AY809" s="38"/>
      <c r="AZ809" s="38"/>
      <c r="BA809" s="38"/>
      <c r="BB809" s="38"/>
      <c r="BC809" s="38"/>
      <c r="DJ809" s="17"/>
      <c r="EH809" s="17"/>
      <c r="EI809" s="17"/>
      <c r="EJ809" s="17"/>
      <c r="EK809" s="17"/>
      <c r="EL809" s="17"/>
      <c r="EM809" s="17"/>
      <c r="EN809" s="17"/>
      <c r="EQ809" s="17"/>
      <c r="ER809" s="17"/>
      <c r="ES809" s="17"/>
      <c r="ET809" s="17"/>
      <c r="EU809" s="17"/>
      <c r="FW809" s="40"/>
      <c r="FX809" s="40"/>
      <c r="FY809" s="40"/>
      <c r="FZ809" s="40"/>
      <c r="GA809" s="40"/>
      <c r="GB809" s="18"/>
      <c r="GC809" s="18"/>
      <c r="GD809" s="19"/>
      <c r="GE809" s="19"/>
      <c r="GF809" s="41"/>
      <c r="GG809" s="41"/>
      <c r="GH809" s="41"/>
      <c r="GI809" s="41"/>
      <c r="GJ809" s="41"/>
      <c r="GK809" s="41"/>
      <c r="GL809" s="41"/>
      <c r="GM809" s="41"/>
      <c r="GN809" s="41"/>
      <c r="GO809" s="41"/>
      <c r="GP809" s="41"/>
      <c r="GQ809" s="41"/>
      <c r="GR809" s="41"/>
      <c r="GS809" s="41"/>
      <c r="GT809" s="41"/>
      <c r="GU809" s="41"/>
      <c r="GV809" s="42"/>
      <c r="GW809" s="42"/>
      <c r="GX809" s="42"/>
      <c r="GY809" s="42"/>
      <c r="GZ809" s="41"/>
      <c r="HA809" s="41"/>
      <c r="HB809" s="41"/>
      <c r="HC809" s="41"/>
      <c r="HD809" s="41"/>
      <c r="HE809" s="41"/>
      <c r="HF809" s="37"/>
      <c r="HG809" s="37"/>
      <c r="HH809" s="43"/>
      <c r="HI809" s="43"/>
      <c r="HJ809" s="41"/>
      <c r="HK809" s="43"/>
      <c r="HL809" s="42"/>
      <c r="HM809" s="18"/>
      <c r="HN809" s="18"/>
      <c r="HO809" s="42"/>
      <c r="HP809" s="18"/>
      <c r="HQ809" s="18"/>
      <c r="HR809" s="19"/>
      <c r="HS809" s="43"/>
      <c r="HT809" s="42"/>
      <c r="HU809" s="41"/>
      <c r="HV809" s="41"/>
      <c r="HW809" s="19"/>
      <c r="HX809" s="43"/>
      <c r="HY809" s="19"/>
      <c r="HZ809" s="41"/>
      <c r="IA809" s="41"/>
      <c r="IB809" s="19"/>
    </row>
    <row r="810" spans="1:236" ht="15.5">
      <c r="A810" s="15">
        <v>12038</v>
      </c>
      <c r="B810" t="s">
        <v>902</v>
      </c>
      <c r="C810" t="s">
        <v>897</v>
      </c>
      <c r="D810">
        <v>0</v>
      </c>
      <c r="E810">
        <f t="shared" si="36"/>
        <v>2.0000000000024443E-2</v>
      </c>
      <c r="F810">
        <f t="shared" si="37"/>
        <v>1.9999999999996021E-2</v>
      </c>
      <c r="G810">
        <f t="shared" si="38"/>
        <v>0.2</v>
      </c>
      <c r="H810" t="s">
        <v>48</v>
      </c>
      <c r="I810" t="s">
        <v>161</v>
      </c>
      <c r="J810" t="s">
        <v>119</v>
      </c>
      <c r="K810" t="s">
        <v>101</v>
      </c>
      <c r="L810">
        <v>24</v>
      </c>
      <c r="M810">
        <v>1175</v>
      </c>
      <c r="N810">
        <v>7</v>
      </c>
      <c r="O810">
        <v>0.02</v>
      </c>
      <c r="P810" s="15">
        <v>12038</v>
      </c>
      <c r="Q810">
        <v>51.3</v>
      </c>
      <c r="R810">
        <v>2.14</v>
      </c>
      <c r="S810">
        <v>17.600000000000001</v>
      </c>
      <c r="T810">
        <v>10.3</v>
      </c>
      <c r="U810">
        <v>0.2</v>
      </c>
      <c r="V810">
        <v>4.78</v>
      </c>
      <c r="W810">
        <v>9.24</v>
      </c>
      <c r="X810">
        <v>3.99</v>
      </c>
      <c r="Y810">
        <v>0.22</v>
      </c>
      <c r="Z810">
        <v>0</v>
      </c>
      <c r="AA810">
        <v>0.21</v>
      </c>
      <c r="AB810">
        <v>0</v>
      </c>
      <c r="AC810">
        <v>0</v>
      </c>
      <c r="AD810">
        <v>99.98</v>
      </c>
      <c r="AF810" s="15">
        <v>12038</v>
      </c>
      <c r="AG810">
        <v>49.7</v>
      </c>
      <c r="AH810">
        <v>1.08</v>
      </c>
      <c r="AI810">
        <v>5.0999999999999996</v>
      </c>
      <c r="AJ810">
        <v>5.33</v>
      </c>
      <c r="AK810">
        <v>0.06</v>
      </c>
      <c r="AL810">
        <v>14.4</v>
      </c>
      <c r="AM810">
        <v>23</v>
      </c>
      <c r="AN810">
        <v>0.49</v>
      </c>
      <c r="AO810">
        <v>0</v>
      </c>
      <c r="AP810">
        <v>0.14000000000000001</v>
      </c>
      <c r="AR810" s="38"/>
      <c r="AS810" s="38"/>
      <c r="AT810" s="38"/>
      <c r="AU810" s="38"/>
      <c r="AV810" s="38"/>
      <c r="AW810" s="38"/>
      <c r="AX810" s="38"/>
      <c r="AY810" s="38"/>
      <c r="AZ810" s="38"/>
      <c r="BA810" s="38"/>
      <c r="BB810" s="38"/>
      <c r="BC810" s="38"/>
      <c r="DJ810" s="17"/>
      <c r="EH810" s="17"/>
      <c r="EI810" s="17"/>
      <c r="EJ810" s="17"/>
      <c r="EK810" s="17"/>
      <c r="EL810" s="17"/>
      <c r="EM810" s="17"/>
      <c r="EN810" s="17"/>
      <c r="EQ810" s="17"/>
      <c r="ER810" s="17"/>
      <c r="ES810" s="17"/>
      <c r="ET810" s="17"/>
      <c r="EU810" s="17"/>
      <c r="FW810" s="40"/>
      <c r="FX810" s="40"/>
      <c r="FY810" s="40"/>
      <c r="FZ810" s="40"/>
      <c r="GA810" s="40"/>
      <c r="GB810" s="18"/>
      <c r="GC810" s="18"/>
      <c r="GD810" s="19"/>
      <c r="GE810" s="19"/>
      <c r="GF810" s="41"/>
      <c r="GG810" s="41"/>
      <c r="GH810" s="41"/>
      <c r="GI810" s="41"/>
      <c r="GJ810" s="41"/>
      <c r="GK810" s="41"/>
      <c r="GL810" s="41"/>
      <c r="GM810" s="41"/>
      <c r="GN810" s="41"/>
      <c r="GO810" s="41"/>
      <c r="GP810" s="41"/>
      <c r="GQ810" s="41"/>
      <c r="GR810" s="41"/>
      <c r="GS810" s="41"/>
      <c r="GT810" s="41"/>
      <c r="GU810" s="41"/>
      <c r="GV810" s="42"/>
      <c r="GW810" s="42"/>
      <c r="GX810" s="42"/>
      <c r="GY810" s="42"/>
      <c r="GZ810" s="41"/>
      <c r="HA810" s="41"/>
      <c r="HB810" s="41"/>
      <c r="HC810" s="41"/>
      <c r="HD810" s="41"/>
      <c r="HE810" s="41"/>
      <c r="HF810" s="37"/>
      <c r="HG810" s="37"/>
      <c r="HH810" s="43"/>
      <c r="HI810" s="43"/>
      <c r="HJ810" s="41"/>
      <c r="HK810" s="43"/>
      <c r="HL810" s="42"/>
      <c r="HM810" s="18"/>
      <c r="HN810" s="18"/>
      <c r="HO810" s="42"/>
      <c r="HP810" s="18"/>
      <c r="HQ810" s="18"/>
      <c r="HR810" s="19"/>
      <c r="HS810" s="43"/>
      <c r="HT810" s="42"/>
      <c r="HU810" s="41"/>
      <c r="HV810" s="41"/>
      <c r="HW810" s="19"/>
      <c r="HX810" s="43"/>
      <c r="HY810" s="19"/>
      <c r="HZ810" s="41"/>
      <c r="IA810" s="41"/>
      <c r="IB810" s="19"/>
    </row>
    <row r="811" spans="1:236" ht="15.5">
      <c r="A811" s="15">
        <v>12041</v>
      </c>
      <c r="B811" t="s">
        <v>903</v>
      </c>
      <c r="C811" t="s">
        <v>897</v>
      </c>
      <c r="D811">
        <v>0</v>
      </c>
      <c r="E811">
        <f t="shared" si="36"/>
        <v>-1.999999999998181E-2</v>
      </c>
      <c r="F811">
        <f t="shared" si="37"/>
        <v>-1.9999999999996021E-2</v>
      </c>
      <c r="G811">
        <f t="shared" si="38"/>
        <v>0.2</v>
      </c>
      <c r="H811" t="s">
        <v>48</v>
      </c>
      <c r="I811" t="s">
        <v>161</v>
      </c>
      <c r="J811" t="s">
        <v>119</v>
      </c>
      <c r="K811" t="s">
        <v>101</v>
      </c>
      <c r="L811">
        <v>24</v>
      </c>
      <c r="M811">
        <v>1190</v>
      </c>
      <c r="N811">
        <v>7</v>
      </c>
      <c r="O811">
        <v>0.02</v>
      </c>
      <c r="P811" s="15">
        <v>12041</v>
      </c>
      <c r="Q811">
        <v>52.2</v>
      </c>
      <c r="R811">
        <v>2.38</v>
      </c>
      <c r="S811">
        <v>16.399999999999999</v>
      </c>
      <c r="T811">
        <v>10.3</v>
      </c>
      <c r="U811">
        <v>0.1</v>
      </c>
      <c r="V811">
        <v>4.5</v>
      </c>
      <c r="W811">
        <v>9.02</v>
      </c>
      <c r="X811">
        <v>4.17</v>
      </c>
      <c r="Y811">
        <v>0.56999999999999995</v>
      </c>
      <c r="Z811">
        <v>0</v>
      </c>
      <c r="AA811">
        <v>0.38</v>
      </c>
      <c r="AB811">
        <v>0</v>
      </c>
      <c r="AC811">
        <v>0</v>
      </c>
      <c r="AD811">
        <v>100.02</v>
      </c>
      <c r="AF811" s="15">
        <v>12041</v>
      </c>
      <c r="AG811">
        <v>50.7</v>
      </c>
      <c r="AH811">
        <v>1.05</v>
      </c>
      <c r="AI811">
        <v>4.62</v>
      </c>
      <c r="AJ811">
        <v>5.89</v>
      </c>
      <c r="AK811">
        <v>0.11</v>
      </c>
      <c r="AL811">
        <v>14.1</v>
      </c>
      <c r="AM811">
        <v>21.9</v>
      </c>
      <c r="AN811">
        <v>0.52</v>
      </c>
      <c r="AO811">
        <v>0</v>
      </c>
      <c r="AP811">
        <v>0.22</v>
      </c>
      <c r="AR811" s="38"/>
      <c r="AS811" s="38"/>
      <c r="AT811" s="38"/>
      <c r="AU811" s="38"/>
      <c r="AV811" s="38"/>
      <c r="AW811" s="38"/>
      <c r="AX811" s="38"/>
      <c r="AY811" s="38"/>
      <c r="AZ811" s="38"/>
      <c r="BA811" s="38"/>
      <c r="BB811" s="38"/>
      <c r="BC811" s="38"/>
      <c r="DJ811" s="17"/>
      <c r="EH811" s="17"/>
      <c r="EI811" s="17"/>
      <c r="EJ811" s="17"/>
      <c r="EK811" s="17"/>
      <c r="EL811" s="17"/>
      <c r="EM811" s="17"/>
      <c r="EN811" s="17"/>
      <c r="EQ811" s="17"/>
      <c r="ER811" s="17"/>
      <c r="ES811" s="17"/>
      <c r="ET811" s="17"/>
      <c r="EU811" s="17"/>
      <c r="FW811" s="40"/>
      <c r="FX811" s="40"/>
      <c r="FY811" s="40"/>
      <c r="FZ811" s="40"/>
      <c r="GA811" s="40"/>
      <c r="GB811" s="18"/>
      <c r="GC811" s="18"/>
      <c r="GD811" s="19"/>
      <c r="GE811" s="19"/>
      <c r="GF811" s="41"/>
      <c r="GG811" s="41"/>
      <c r="GH811" s="41"/>
      <c r="GI811" s="41"/>
      <c r="GJ811" s="41"/>
      <c r="GK811" s="41"/>
      <c r="GL811" s="41"/>
      <c r="GM811" s="41"/>
      <c r="GN811" s="41"/>
      <c r="GO811" s="41"/>
      <c r="GP811" s="41"/>
      <c r="GQ811" s="41"/>
      <c r="GR811" s="41"/>
      <c r="GS811" s="41"/>
      <c r="GT811" s="41"/>
      <c r="GU811" s="41"/>
      <c r="GV811" s="42"/>
      <c r="GW811" s="42"/>
      <c r="GX811" s="42"/>
      <c r="GY811" s="42"/>
      <c r="GZ811" s="41"/>
      <c r="HA811" s="41"/>
      <c r="HB811" s="41"/>
      <c r="HC811" s="41"/>
      <c r="HD811" s="41"/>
      <c r="HE811" s="41"/>
      <c r="HF811" s="37"/>
      <c r="HG811" s="37"/>
      <c r="HH811" s="43"/>
      <c r="HI811" s="43"/>
      <c r="HJ811" s="41"/>
      <c r="HK811" s="43"/>
      <c r="HL811" s="42"/>
      <c r="HM811" s="18"/>
      <c r="HN811" s="18"/>
      <c r="HO811" s="42"/>
      <c r="HP811" s="18"/>
      <c r="HQ811" s="18"/>
      <c r="HR811" s="19"/>
      <c r="HS811" s="43"/>
      <c r="HT811" s="42"/>
      <c r="HU811" s="41"/>
      <c r="HV811" s="41"/>
      <c r="HW811" s="19"/>
      <c r="HX811" s="43"/>
      <c r="HY811" s="19"/>
      <c r="HZ811" s="41"/>
      <c r="IA811" s="41"/>
      <c r="IB811" s="19"/>
    </row>
    <row r="812" spans="1:236" ht="15.5">
      <c r="A812" s="15">
        <v>238</v>
      </c>
      <c r="C812" t="s">
        <v>904</v>
      </c>
      <c r="D812">
        <v>0</v>
      </c>
      <c r="E812">
        <f t="shared" si="36"/>
        <v>5.0969999999999942</v>
      </c>
      <c r="F812">
        <f t="shared" si="37"/>
        <v>5.0799999999999983</v>
      </c>
      <c r="G812">
        <f t="shared" si="38"/>
        <v>1E-3</v>
      </c>
      <c r="H812" t="s">
        <v>518</v>
      </c>
      <c r="I812" t="s">
        <v>99</v>
      </c>
      <c r="J812" t="s">
        <v>100</v>
      </c>
      <c r="K812" t="s">
        <v>101</v>
      </c>
      <c r="L812">
        <v>21.5</v>
      </c>
      <c r="M812">
        <v>1125</v>
      </c>
      <c r="N812">
        <v>3</v>
      </c>
      <c r="O812">
        <v>1E-4</v>
      </c>
      <c r="P812" s="15">
        <v>238</v>
      </c>
      <c r="Q812">
        <v>52.81</v>
      </c>
      <c r="R812">
        <v>1.5</v>
      </c>
      <c r="S812">
        <v>13.86</v>
      </c>
      <c r="T812">
        <v>7.31</v>
      </c>
      <c r="U812">
        <v>0.126</v>
      </c>
      <c r="V812">
        <v>5.43</v>
      </c>
      <c r="W812">
        <v>9.09</v>
      </c>
      <c r="X812">
        <v>2.63</v>
      </c>
      <c r="Y812">
        <v>1.8</v>
      </c>
      <c r="Z812">
        <v>4.5999999999999999E-2</v>
      </c>
      <c r="AA812">
        <v>0.30099999999999999</v>
      </c>
      <c r="AB812">
        <v>0</v>
      </c>
      <c r="AC812">
        <v>0</v>
      </c>
      <c r="AD812">
        <v>94.92</v>
      </c>
      <c r="AF812" s="15">
        <v>238</v>
      </c>
      <c r="AG812">
        <v>49.17</v>
      </c>
      <c r="AH812">
        <v>1.01</v>
      </c>
      <c r="AI812">
        <v>3.27</v>
      </c>
      <c r="AJ812">
        <v>7.21</v>
      </c>
      <c r="AK812">
        <v>0.19</v>
      </c>
      <c r="AL812">
        <v>15.86</v>
      </c>
      <c r="AM812">
        <v>19.87</v>
      </c>
      <c r="AN812">
        <v>0.20300000000000001</v>
      </c>
      <c r="AO812">
        <v>2.1000000000000001E-2</v>
      </c>
      <c r="AP812">
        <v>0.20699999999999999</v>
      </c>
      <c r="AR812" s="38"/>
      <c r="AS812" s="38"/>
      <c r="AT812" s="38"/>
      <c r="AU812" s="38"/>
      <c r="AV812" s="38"/>
      <c r="AW812" s="38"/>
      <c r="AX812" s="38"/>
      <c r="AY812" s="38"/>
      <c r="AZ812" s="38"/>
      <c r="BA812" s="38"/>
      <c r="BB812" s="38"/>
      <c r="BC812" s="38"/>
      <c r="DJ812" s="17"/>
      <c r="EH812" s="17"/>
      <c r="EI812" s="17"/>
      <c r="EJ812" s="17"/>
      <c r="EK812" s="17"/>
      <c r="EL812" s="17"/>
      <c r="EM812" s="17"/>
      <c r="EN812" s="17"/>
      <c r="EQ812" s="17"/>
      <c r="ER812" s="17"/>
      <c r="ES812" s="17"/>
      <c r="ET812" s="17"/>
      <c r="EU812" s="17"/>
      <c r="FW812" s="40"/>
      <c r="FX812" s="40"/>
      <c r="FY812" s="40"/>
      <c r="FZ812" s="40"/>
      <c r="GA812" s="40"/>
      <c r="GB812" s="18"/>
      <c r="GC812" s="18"/>
      <c r="GD812" s="19"/>
      <c r="GE812" s="19"/>
      <c r="GF812" s="41"/>
      <c r="GG812" s="41"/>
      <c r="GH812" s="41"/>
      <c r="GI812" s="41"/>
      <c r="GJ812" s="41"/>
      <c r="GK812" s="41"/>
      <c r="GL812" s="41"/>
      <c r="GM812" s="41"/>
      <c r="GN812" s="41"/>
      <c r="GO812" s="41"/>
      <c r="GP812" s="41"/>
      <c r="GQ812" s="41"/>
      <c r="GR812" s="41"/>
      <c r="GS812" s="41"/>
      <c r="GT812" s="41"/>
      <c r="GU812" s="41"/>
      <c r="GV812" s="42"/>
      <c r="GW812" s="42"/>
      <c r="GX812" s="42"/>
      <c r="GY812" s="42"/>
      <c r="GZ812" s="41"/>
      <c r="HA812" s="41"/>
      <c r="HB812" s="41"/>
      <c r="HC812" s="41"/>
      <c r="HD812" s="41"/>
      <c r="HE812" s="41"/>
      <c r="HF812" s="37"/>
      <c r="HG812" s="37"/>
      <c r="HH812" s="43"/>
      <c r="HI812" s="43"/>
      <c r="HJ812" s="41"/>
      <c r="HK812" s="43"/>
      <c r="HL812" s="42"/>
      <c r="HM812" s="18"/>
      <c r="HN812" s="18"/>
      <c r="HO812" s="42"/>
      <c r="HP812" s="18"/>
      <c r="HQ812" s="18"/>
      <c r="HR812" s="19"/>
      <c r="HS812" s="43"/>
      <c r="HT812" s="42"/>
      <c r="HU812" s="41"/>
      <c r="HV812" s="41"/>
      <c r="HW812" s="19"/>
      <c r="HX812" s="43"/>
      <c r="HY812" s="19"/>
      <c r="HZ812" s="41"/>
      <c r="IA812" s="41"/>
      <c r="IB812" s="19"/>
    </row>
    <row r="813" spans="1:236" ht="15.5">
      <c r="A813" s="15">
        <v>245</v>
      </c>
      <c r="B813" t="s">
        <v>905</v>
      </c>
      <c r="C813" t="s">
        <v>904</v>
      </c>
      <c r="D813">
        <v>0</v>
      </c>
      <c r="E813">
        <f t="shared" si="36"/>
        <v>2.789999999999992</v>
      </c>
      <c r="F813">
        <f t="shared" si="37"/>
        <v>2.7900000000000063</v>
      </c>
      <c r="G813">
        <f t="shared" si="38"/>
        <v>10</v>
      </c>
      <c r="H813" t="s">
        <v>518</v>
      </c>
      <c r="I813" t="s">
        <v>105</v>
      </c>
      <c r="J813" t="s">
        <v>181</v>
      </c>
      <c r="K813" t="s">
        <v>101</v>
      </c>
      <c r="L813">
        <v>1.25</v>
      </c>
      <c r="M813">
        <v>1275</v>
      </c>
      <c r="N813">
        <v>3</v>
      </c>
      <c r="O813">
        <v>1</v>
      </c>
      <c r="P813" s="15">
        <v>245</v>
      </c>
      <c r="Q813">
        <v>55</v>
      </c>
      <c r="R813">
        <v>1.38</v>
      </c>
      <c r="S813">
        <v>15.39</v>
      </c>
      <c r="T813">
        <v>7.56</v>
      </c>
      <c r="U813">
        <v>0.13</v>
      </c>
      <c r="V813">
        <v>4.82</v>
      </c>
      <c r="W813">
        <v>7.77</v>
      </c>
      <c r="X813">
        <v>3.12</v>
      </c>
      <c r="Y813">
        <v>1.69</v>
      </c>
      <c r="Z813">
        <v>1.6E-2</v>
      </c>
      <c r="AA813">
        <v>0.33400000000000002</v>
      </c>
      <c r="AB813">
        <v>0</v>
      </c>
      <c r="AC813">
        <v>0</v>
      </c>
      <c r="AD813">
        <v>97.21</v>
      </c>
      <c r="AF813" s="15">
        <v>245</v>
      </c>
      <c r="AG813">
        <v>49.9</v>
      </c>
      <c r="AH813">
        <v>0.91800000000000004</v>
      </c>
      <c r="AI813">
        <v>7.34</v>
      </c>
      <c r="AJ813">
        <v>7.63</v>
      </c>
      <c r="AK813">
        <v>0.21199999999999999</v>
      </c>
      <c r="AL813">
        <v>17.03</v>
      </c>
      <c r="AM813">
        <v>13.07</v>
      </c>
      <c r="AN813">
        <v>0.64900000000000002</v>
      </c>
      <c r="AO813">
        <v>0.01</v>
      </c>
      <c r="AP813">
        <v>0.28299999999999997</v>
      </c>
      <c r="AR813" s="38"/>
      <c r="AS813" s="38"/>
      <c r="AT813" s="38"/>
      <c r="AU813" s="38"/>
      <c r="AV813" s="38"/>
      <c r="AW813" s="38"/>
      <c r="AX813" s="38"/>
      <c r="AY813" s="38"/>
      <c r="AZ813" s="38"/>
      <c r="BA813" s="38"/>
      <c r="BB813" s="38"/>
      <c r="BC813" s="38"/>
      <c r="DJ813" s="17"/>
      <c r="EH813" s="17"/>
      <c r="EI813" s="17"/>
      <c r="EJ813" s="17"/>
      <c r="EK813" s="17"/>
      <c r="EL813" s="17"/>
      <c r="EM813" s="17"/>
      <c r="EN813" s="17"/>
      <c r="EQ813" s="17"/>
      <c r="ER813" s="17"/>
      <c r="ES813" s="17"/>
      <c r="ET813" s="17"/>
      <c r="EU813" s="17"/>
      <c r="FW813" s="40"/>
      <c r="FX813" s="40"/>
      <c r="FY813" s="40"/>
      <c r="FZ813" s="40"/>
      <c r="GA813" s="40"/>
      <c r="GB813" s="18"/>
      <c r="GC813" s="18"/>
      <c r="GD813" s="19"/>
      <c r="GE813" s="19"/>
      <c r="GF813" s="41"/>
      <c r="GG813" s="41"/>
      <c r="GH813" s="41"/>
      <c r="GI813" s="41"/>
      <c r="GJ813" s="41"/>
      <c r="GK813" s="41"/>
      <c r="GL813" s="41"/>
      <c r="GM813" s="41"/>
      <c r="GN813" s="41"/>
      <c r="GO813" s="41"/>
      <c r="GP813" s="41"/>
      <c r="GQ813" s="41"/>
      <c r="GR813" s="41"/>
      <c r="GS813" s="41"/>
      <c r="GT813" s="41"/>
      <c r="GU813" s="41"/>
      <c r="GV813" s="42"/>
      <c r="GW813" s="42"/>
      <c r="GX813" s="42"/>
      <c r="GY813" s="42"/>
      <c r="GZ813" s="41"/>
      <c r="HA813" s="41"/>
      <c r="HB813" s="41"/>
      <c r="HC813" s="41"/>
      <c r="HD813" s="41"/>
      <c r="HE813" s="41"/>
      <c r="HF813" s="37"/>
      <c r="HG813" s="37"/>
      <c r="HH813" s="43"/>
      <c r="HI813" s="43"/>
      <c r="HJ813" s="41"/>
      <c r="HK813" s="43"/>
      <c r="HL813" s="42"/>
      <c r="HM813" s="18"/>
      <c r="HN813" s="18"/>
      <c r="HO813" s="42"/>
      <c r="HP813" s="18"/>
      <c r="HQ813" s="18"/>
      <c r="HR813" s="19"/>
      <c r="HS813" s="43"/>
      <c r="HT813" s="42"/>
      <c r="HU813" s="41"/>
      <c r="HV813" s="41"/>
      <c r="HW813" s="19"/>
      <c r="HX813" s="43"/>
      <c r="HY813" s="19"/>
      <c r="HZ813" s="41"/>
      <c r="IA813" s="41"/>
      <c r="IB813" s="19"/>
    </row>
    <row r="814" spans="1:236" ht="15.5">
      <c r="A814" s="15">
        <v>249</v>
      </c>
      <c r="B814" t="s">
        <v>906</v>
      </c>
      <c r="C814" t="s">
        <v>904</v>
      </c>
      <c r="D814">
        <v>0</v>
      </c>
      <c r="E814">
        <f t="shared" si="36"/>
        <v>4.5299999999999727</v>
      </c>
      <c r="F814">
        <f t="shared" si="37"/>
        <v>4.4699999999999989</v>
      </c>
      <c r="G814">
        <f t="shared" si="38"/>
        <v>30</v>
      </c>
      <c r="H814" t="s">
        <v>518</v>
      </c>
      <c r="I814" t="s">
        <v>105</v>
      </c>
      <c r="J814" t="s">
        <v>181</v>
      </c>
      <c r="K814" t="s">
        <v>101</v>
      </c>
      <c r="L814">
        <v>20</v>
      </c>
      <c r="M814">
        <v>1200</v>
      </c>
      <c r="N814">
        <v>3</v>
      </c>
      <c r="O814">
        <v>3</v>
      </c>
      <c r="P814" s="15">
        <v>249</v>
      </c>
      <c r="Q814">
        <v>68.48</v>
      </c>
      <c r="R814">
        <v>1.54</v>
      </c>
      <c r="S814">
        <v>15.01</v>
      </c>
      <c r="T814">
        <v>2.23</v>
      </c>
      <c r="U814">
        <v>0.03</v>
      </c>
      <c r="V814">
        <v>0.69</v>
      </c>
      <c r="W814">
        <v>2.37</v>
      </c>
      <c r="X814">
        <v>2.37</v>
      </c>
      <c r="Y814">
        <v>2.73</v>
      </c>
      <c r="Z814">
        <v>0.02</v>
      </c>
      <c r="AA814">
        <v>0</v>
      </c>
      <c r="AB814">
        <v>0.06</v>
      </c>
      <c r="AC814">
        <v>0</v>
      </c>
      <c r="AD814">
        <v>95.53</v>
      </c>
      <c r="AF814" s="15">
        <v>249</v>
      </c>
      <c r="AG814">
        <v>50.96</v>
      </c>
      <c r="AH814">
        <v>1.47</v>
      </c>
      <c r="AI814">
        <v>15.58</v>
      </c>
      <c r="AJ814">
        <v>5.91</v>
      </c>
      <c r="AK814">
        <v>0.01</v>
      </c>
      <c r="AL814">
        <v>7.51</v>
      </c>
      <c r="AM814">
        <v>13.71</v>
      </c>
      <c r="AN814">
        <v>4.74</v>
      </c>
      <c r="AO814">
        <v>0.01</v>
      </c>
      <c r="AP814">
        <v>0.04</v>
      </c>
      <c r="AR814" s="38"/>
      <c r="AS814" s="38"/>
      <c r="AT814" s="38"/>
      <c r="AU814" s="38"/>
      <c r="AV814" s="38"/>
      <c r="AW814" s="38"/>
      <c r="AX814" s="38"/>
      <c r="AY814" s="38"/>
      <c r="AZ814" s="38"/>
      <c r="BA814" s="38"/>
      <c r="BB814" s="38"/>
      <c r="BC814" s="38"/>
      <c r="DJ814" s="17"/>
      <c r="EH814" s="17"/>
      <c r="EI814" s="17"/>
      <c r="EJ814" s="17"/>
      <c r="EK814" s="17"/>
      <c r="EL814" s="17"/>
      <c r="EM814" s="17"/>
      <c r="EN814" s="17"/>
      <c r="EQ814" s="17"/>
      <c r="ER814" s="17"/>
      <c r="ES814" s="17"/>
      <c r="ET814" s="17"/>
      <c r="EU814" s="17"/>
      <c r="FW814" s="40"/>
      <c r="FX814" s="40"/>
      <c r="FY814" s="40"/>
      <c r="FZ814" s="40"/>
      <c r="GA814" s="40"/>
      <c r="GB814" s="18"/>
      <c r="GC814" s="18"/>
      <c r="GD814" s="19"/>
      <c r="GE814" s="19"/>
      <c r="GF814" s="41"/>
      <c r="GG814" s="41"/>
      <c r="GH814" s="41"/>
      <c r="GI814" s="41"/>
      <c r="GJ814" s="41"/>
      <c r="GK814" s="41"/>
      <c r="GL814" s="41"/>
      <c r="GM814" s="41"/>
      <c r="GN814" s="41"/>
      <c r="GO814" s="41"/>
      <c r="GP814" s="41"/>
      <c r="GQ814" s="41"/>
      <c r="GR814" s="41"/>
      <c r="GS814" s="41"/>
      <c r="GT814" s="41"/>
      <c r="GU814" s="41"/>
      <c r="GV814" s="42"/>
      <c r="GW814" s="42"/>
      <c r="GX814" s="42"/>
      <c r="GY814" s="42"/>
      <c r="GZ814" s="41"/>
      <c r="HA814" s="41"/>
      <c r="HB814" s="41"/>
      <c r="HC814" s="41"/>
      <c r="HD814" s="41"/>
      <c r="HE814" s="41"/>
      <c r="HF814" s="37"/>
      <c r="HG814" s="37"/>
      <c r="HH814" s="43"/>
      <c r="HI814" s="43"/>
      <c r="HJ814" s="41"/>
      <c r="HK814" s="43"/>
      <c r="HL814" s="42"/>
      <c r="HM814" s="18"/>
      <c r="HN814" s="18"/>
      <c r="HO814" s="42"/>
      <c r="HP814" s="18"/>
      <c r="HQ814" s="18"/>
      <c r="HR814" s="19"/>
      <c r="HS814" s="43"/>
      <c r="HT814" s="42"/>
      <c r="HU814" s="41"/>
      <c r="HV814" s="41"/>
      <c r="HW814" s="19"/>
      <c r="HX814" s="43"/>
      <c r="HY814" s="19"/>
      <c r="HZ814" s="41"/>
      <c r="IA814" s="41"/>
      <c r="IB814" s="19"/>
    </row>
    <row r="815" spans="1:236" ht="15.5">
      <c r="A815" s="15">
        <v>252</v>
      </c>
      <c r="B815" t="s">
        <v>907</v>
      </c>
      <c r="C815" t="s">
        <v>904</v>
      </c>
      <c r="D815">
        <v>0</v>
      </c>
      <c r="E815">
        <f t="shared" si="36"/>
        <v>1.3070000000000022</v>
      </c>
      <c r="F815">
        <f t="shared" si="37"/>
        <v>1.2999999999999972</v>
      </c>
      <c r="G815">
        <f t="shared" si="38"/>
        <v>30</v>
      </c>
      <c r="H815" t="s">
        <v>518</v>
      </c>
      <c r="I815" t="s">
        <v>105</v>
      </c>
      <c r="J815" t="s">
        <v>181</v>
      </c>
      <c r="K815" t="s">
        <v>101</v>
      </c>
      <c r="L815">
        <v>2</v>
      </c>
      <c r="M815">
        <v>1500</v>
      </c>
      <c r="N815">
        <v>3</v>
      </c>
      <c r="O815">
        <v>3</v>
      </c>
      <c r="P815" s="15">
        <v>252</v>
      </c>
      <c r="Q815">
        <v>56.22</v>
      </c>
      <c r="R815">
        <v>1.51</v>
      </c>
      <c r="S815">
        <v>14.71</v>
      </c>
      <c r="T815">
        <v>7.87</v>
      </c>
      <c r="U815">
        <v>0.121</v>
      </c>
      <c r="V815">
        <v>5.48</v>
      </c>
      <c r="W815">
        <v>7.66</v>
      </c>
      <c r="X815">
        <v>2.93</v>
      </c>
      <c r="Y815">
        <v>1.8</v>
      </c>
      <c r="Z815">
        <v>4.1000000000000002E-2</v>
      </c>
      <c r="AA815">
        <v>0.35099999999999998</v>
      </c>
      <c r="AB815">
        <v>0</v>
      </c>
      <c r="AC815">
        <v>0</v>
      </c>
      <c r="AD815">
        <v>98.7</v>
      </c>
      <c r="AF815" s="15">
        <v>252</v>
      </c>
      <c r="AG815">
        <v>51.17</v>
      </c>
      <c r="AH815">
        <v>0.49</v>
      </c>
      <c r="AI815">
        <v>10.210000000000001</v>
      </c>
      <c r="AJ815">
        <v>6.37</v>
      </c>
      <c r="AK815">
        <v>0.16700000000000001</v>
      </c>
      <c r="AL815">
        <v>13.21</v>
      </c>
      <c r="AM815">
        <v>13.33</v>
      </c>
      <c r="AN815">
        <v>2.4</v>
      </c>
      <c r="AO815">
        <v>0.04</v>
      </c>
      <c r="AP815">
        <v>0.217</v>
      </c>
      <c r="AR815" s="38"/>
      <c r="AS815" s="38"/>
      <c r="AT815" s="38"/>
      <c r="AU815" s="38"/>
      <c r="AV815" s="38"/>
      <c r="AW815" s="38"/>
      <c r="AX815" s="38"/>
      <c r="AY815" s="38"/>
      <c r="AZ815" s="38"/>
      <c r="BA815" s="38"/>
      <c r="BB815" s="38"/>
      <c r="BC815" s="38"/>
      <c r="DJ815" s="17"/>
      <c r="EH815" s="17"/>
      <c r="EI815" s="17"/>
      <c r="EJ815" s="17"/>
      <c r="EK815" s="17"/>
      <c r="EL815" s="17"/>
      <c r="EM815" s="17"/>
      <c r="EN815" s="17"/>
      <c r="EQ815" s="17"/>
      <c r="ER815" s="17"/>
      <c r="ES815" s="17"/>
      <c r="ET815" s="17"/>
      <c r="EU815" s="17"/>
      <c r="FW815" s="40"/>
      <c r="FX815" s="40"/>
      <c r="FY815" s="40"/>
      <c r="FZ815" s="40"/>
      <c r="GA815" s="40"/>
      <c r="GB815" s="18"/>
      <c r="GC815" s="18"/>
      <c r="GD815" s="19"/>
      <c r="GE815" s="19"/>
      <c r="GF815" s="41"/>
      <c r="GG815" s="41"/>
      <c r="GH815" s="41"/>
      <c r="GI815" s="41"/>
      <c r="GJ815" s="41"/>
      <c r="GK815" s="41"/>
      <c r="GL815" s="41"/>
      <c r="GM815" s="41"/>
      <c r="GN815" s="41"/>
      <c r="GO815" s="41"/>
      <c r="GP815" s="41"/>
      <c r="GQ815" s="41"/>
      <c r="GR815" s="41"/>
      <c r="GS815" s="41"/>
      <c r="GT815" s="41"/>
      <c r="GU815" s="41"/>
      <c r="GV815" s="42"/>
      <c r="GW815" s="42"/>
      <c r="GX815" s="42"/>
      <c r="GY815" s="42"/>
      <c r="GZ815" s="41"/>
      <c r="HA815" s="41"/>
      <c r="HB815" s="41"/>
      <c r="HC815" s="41"/>
      <c r="HD815" s="41"/>
      <c r="HE815" s="41"/>
      <c r="HF815" s="37"/>
      <c r="HG815" s="37"/>
      <c r="HH815" s="43"/>
      <c r="HI815" s="43"/>
      <c r="HJ815" s="41"/>
      <c r="HK815" s="43"/>
      <c r="HL815" s="42"/>
      <c r="HM815" s="18"/>
      <c r="HN815" s="18"/>
      <c r="HO815" s="42"/>
      <c r="HP815" s="18"/>
      <c r="HQ815" s="18"/>
      <c r="HR815" s="19"/>
      <c r="HS815" s="43"/>
      <c r="HT815" s="42"/>
      <c r="HU815" s="41"/>
      <c r="HV815" s="41"/>
      <c r="HW815" s="19"/>
      <c r="HX815" s="43"/>
      <c r="HY815" s="19"/>
      <c r="HZ815" s="41"/>
      <c r="IA815" s="41"/>
      <c r="IB815" s="19"/>
    </row>
    <row r="816" spans="1:236" ht="15.5">
      <c r="A816" s="15">
        <v>255</v>
      </c>
      <c r="B816" t="s">
        <v>908</v>
      </c>
      <c r="C816" t="s">
        <v>904</v>
      </c>
      <c r="D816">
        <v>0</v>
      </c>
      <c r="E816">
        <f t="shared" si="36"/>
        <v>6.0300000000000011</v>
      </c>
      <c r="F816">
        <f t="shared" si="37"/>
        <v>6.0300000000000011</v>
      </c>
      <c r="G816">
        <f t="shared" si="38"/>
        <v>50</v>
      </c>
      <c r="H816" t="s">
        <v>518</v>
      </c>
      <c r="I816" t="s">
        <v>126</v>
      </c>
      <c r="J816" t="s">
        <v>181</v>
      </c>
      <c r="K816" t="s">
        <v>101</v>
      </c>
      <c r="L816">
        <v>2</v>
      </c>
      <c r="M816">
        <v>1400</v>
      </c>
      <c r="N816">
        <v>3</v>
      </c>
      <c r="O816">
        <v>5</v>
      </c>
      <c r="P816" s="15">
        <v>255</v>
      </c>
      <c r="Q816">
        <v>67.06</v>
      </c>
      <c r="R816">
        <v>3.35</v>
      </c>
      <c r="S816">
        <v>14.63</v>
      </c>
      <c r="T816">
        <v>2.2599999999999998</v>
      </c>
      <c r="U816">
        <v>0.01</v>
      </c>
      <c r="V816">
        <v>0.75</v>
      </c>
      <c r="W816">
        <v>1.47</v>
      </c>
      <c r="X816">
        <v>0.76</v>
      </c>
      <c r="Y816">
        <v>2.71</v>
      </c>
      <c r="Z816">
        <v>0.06</v>
      </c>
      <c r="AA816">
        <v>0.91</v>
      </c>
      <c r="AB816">
        <v>0</v>
      </c>
      <c r="AC816">
        <v>0</v>
      </c>
      <c r="AD816">
        <v>93.97</v>
      </c>
      <c r="AF816" s="15">
        <v>255</v>
      </c>
      <c r="AG816">
        <v>54.78</v>
      </c>
      <c r="AH816">
        <v>0.95</v>
      </c>
      <c r="AI816">
        <v>12.56</v>
      </c>
      <c r="AJ816">
        <v>4.91</v>
      </c>
      <c r="AK816">
        <v>0.1</v>
      </c>
      <c r="AL816">
        <v>8.24</v>
      </c>
      <c r="AM816">
        <v>13.21</v>
      </c>
      <c r="AN816">
        <v>4.68</v>
      </c>
      <c r="AO816">
        <v>0.24</v>
      </c>
      <c r="AP816">
        <v>0.04</v>
      </c>
      <c r="AR816" s="38"/>
      <c r="AS816" s="38"/>
      <c r="AT816" s="38"/>
      <c r="AU816" s="38"/>
      <c r="AV816" s="38"/>
      <c r="AW816" s="38"/>
      <c r="AX816" s="38"/>
      <c r="AY816" s="38"/>
      <c r="AZ816" s="38"/>
      <c r="BA816" s="38"/>
      <c r="BB816" s="38"/>
      <c r="BC816" s="38"/>
      <c r="DJ816" s="17"/>
      <c r="EH816" s="17"/>
      <c r="EI816" s="17"/>
      <c r="EJ816" s="17"/>
      <c r="EK816" s="17"/>
      <c r="EL816" s="17"/>
      <c r="EM816" s="17"/>
      <c r="EN816" s="17"/>
      <c r="EQ816" s="17"/>
      <c r="ER816" s="17"/>
      <c r="ES816" s="17"/>
      <c r="ET816" s="17"/>
      <c r="EU816" s="17"/>
      <c r="FW816" s="40"/>
      <c r="FX816" s="40"/>
      <c r="FY816" s="40"/>
      <c r="FZ816" s="40"/>
      <c r="GA816" s="40"/>
      <c r="GB816" s="18"/>
      <c r="GC816" s="18"/>
      <c r="GD816" s="19"/>
      <c r="GE816" s="19"/>
      <c r="GF816" s="41"/>
      <c r="GG816" s="41"/>
      <c r="GH816" s="41"/>
      <c r="GI816" s="41"/>
      <c r="GJ816" s="41"/>
      <c r="GK816" s="41"/>
      <c r="GL816" s="41"/>
      <c r="GM816" s="41"/>
      <c r="GN816" s="41"/>
      <c r="GO816" s="41"/>
      <c r="GP816" s="41"/>
      <c r="GQ816" s="41"/>
      <c r="GR816" s="41"/>
      <c r="GS816" s="41"/>
      <c r="GT816" s="41"/>
      <c r="GU816" s="41"/>
      <c r="GV816" s="42"/>
      <c r="GW816" s="42"/>
      <c r="GX816" s="42"/>
      <c r="GY816" s="42"/>
      <c r="GZ816" s="41"/>
      <c r="HA816" s="41"/>
      <c r="HB816" s="41"/>
      <c r="HC816" s="41"/>
      <c r="HD816" s="41"/>
      <c r="HE816" s="41"/>
      <c r="HF816" s="37"/>
      <c r="HG816" s="37"/>
      <c r="HH816" s="43"/>
      <c r="HI816" s="43"/>
      <c r="HJ816" s="41"/>
      <c r="HK816" s="43"/>
      <c r="HL816" s="42"/>
      <c r="HM816" s="18"/>
      <c r="HN816" s="18"/>
      <c r="HO816" s="42"/>
      <c r="HP816" s="18"/>
      <c r="HQ816" s="18"/>
      <c r="HR816" s="19"/>
      <c r="HS816" s="43"/>
      <c r="HT816" s="42"/>
      <c r="HU816" s="41"/>
      <c r="HV816" s="41"/>
      <c r="HW816" s="19"/>
      <c r="HX816" s="43"/>
      <c r="HY816" s="19"/>
      <c r="HZ816" s="41"/>
      <c r="IA816" s="41"/>
      <c r="IB816" s="19"/>
    </row>
    <row r="817" spans="1:236" ht="15.5">
      <c r="A817" s="15">
        <v>258</v>
      </c>
      <c r="B817" t="s">
        <v>909</v>
      </c>
      <c r="C817" t="s">
        <v>904</v>
      </c>
      <c r="D817">
        <v>0</v>
      </c>
      <c r="E817">
        <f t="shared" si="36"/>
        <v>2.3849999999999909</v>
      </c>
      <c r="F817">
        <f t="shared" si="37"/>
        <v>2.3900000000000006</v>
      </c>
      <c r="G817">
        <f t="shared" si="38"/>
        <v>50</v>
      </c>
      <c r="H817" t="s">
        <v>518</v>
      </c>
      <c r="I817" t="s">
        <v>126</v>
      </c>
      <c r="J817" t="s">
        <v>181</v>
      </c>
      <c r="K817" t="s">
        <v>101</v>
      </c>
      <c r="L817">
        <v>0.5</v>
      </c>
      <c r="M817">
        <v>1700</v>
      </c>
      <c r="N817">
        <v>3</v>
      </c>
      <c r="O817">
        <v>5</v>
      </c>
      <c r="P817" s="15">
        <v>258</v>
      </c>
      <c r="Q817">
        <v>52.73</v>
      </c>
      <c r="R817">
        <v>1.34</v>
      </c>
      <c r="S817">
        <v>14.14</v>
      </c>
      <c r="T817">
        <v>7.99</v>
      </c>
      <c r="U817">
        <v>0.13600000000000001</v>
      </c>
      <c r="V817">
        <v>7.82</v>
      </c>
      <c r="W817">
        <v>9.06</v>
      </c>
      <c r="X817">
        <v>2.4700000000000002</v>
      </c>
      <c r="Y817">
        <v>1.62</v>
      </c>
      <c r="Z817">
        <v>7.0000000000000007E-2</v>
      </c>
      <c r="AA817">
        <v>0.23899999999999999</v>
      </c>
      <c r="AB817">
        <v>0</v>
      </c>
      <c r="AC817">
        <v>0</v>
      </c>
      <c r="AD817">
        <v>97.61</v>
      </c>
      <c r="AF817" s="15">
        <v>258</v>
      </c>
      <c r="AG817">
        <v>51.77</v>
      </c>
      <c r="AH817">
        <v>0.37</v>
      </c>
      <c r="AI817">
        <v>13.2</v>
      </c>
      <c r="AJ817">
        <v>4.8769999999999998</v>
      </c>
      <c r="AK817">
        <v>0.13200000000000001</v>
      </c>
      <c r="AL817">
        <v>12.31</v>
      </c>
      <c r="AM817">
        <v>11.97</v>
      </c>
      <c r="AN817">
        <v>3.37</v>
      </c>
      <c r="AO817">
        <v>4.4999999999999998E-2</v>
      </c>
      <c r="AP817">
        <v>0.17799999999999999</v>
      </c>
      <c r="AR817" s="38"/>
      <c r="AS817" s="38"/>
      <c r="AT817" s="38"/>
      <c r="AU817" s="38"/>
      <c r="AV817" s="38"/>
      <c r="AW817" s="38"/>
      <c r="AX817" s="38"/>
      <c r="AY817" s="38"/>
      <c r="AZ817" s="38"/>
      <c r="BA817" s="38"/>
      <c r="BB817" s="38"/>
      <c r="BC817" s="38"/>
      <c r="DJ817" s="17"/>
      <c r="EH817" s="17"/>
      <c r="EI817" s="17"/>
      <c r="EJ817" s="17"/>
      <c r="EK817" s="17"/>
      <c r="EL817" s="17"/>
      <c r="EM817" s="17"/>
      <c r="EN817" s="17"/>
      <c r="EQ817" s="17"/>
      <c r="ER817" s="17"/>
      <c r="ES817" s="17"/>
      <c r="ET817" s="17"/>
      <c r="EU817" s="17"/>
      <c r="FW817" s="40"/>
      <c r="FX817" s="40"/>
      <c r="FY817" s="40"/>
      <c r="FZ817" s="40"/>
      <c r="GA817" s="40"/>
      <c r="GB817" s="18"/>
      <c r="GC817" s="18"/>
      <c r="GD817" s="19"/>
      <c r="GE817" s="19"/>
      <c r="GF817" s="41"/>
      <c r="GG817" s="41"/>
      <c r="GH817" s="41"/>
      <c r="GI817" s="41"/>
      <c r="GJ817" s="41"/>
      <c r="GK817" s="41"/>
      <c r="GL817" s="41"/>
      <c r="GM817" s="41"/>
      <c r="GN817" s="41"/>
      <c r="GO817" s="41"/>
      <c r="GP817" s="41"/>
      <c r="GQ817" s="41"/>
      <c r="GR817" s="41"/>
      <c r="GS817" s="41"/>
      <c r="GT817" s="41"/>
      <c r="GU817" s="41"/>
      <c r="GV817" s="42"/>
      <c r="GW817" s="42"/>
      <c r="GX817" s="42"/>
      <c r="GY817" s="42"/>
      <c r="GZ817" s="41"/>
      <c r="HA817" s="41"/>
      <c r="HB817" s="41"/>
      <c r="HC817" s="41"/>
      <c r="HD817" s="41"/>
      <c r="HE817" s="41"/>
      <c r="HF817" s="37"/>
      <c r="HG817" s="37"/>
      <c r="HH817" s="43"/>
      <c r="HI817" s="43"/>
      <c r="HJ817" s="41"/>
      <c r="HK817" s="43"/>
      <c r="HL817" s="42"/>
      <c r="HM817" s="18"/>
      <c r="HN817" s="18"/>
      <c r="HO817" s="42"/>
      <c r="HP817" s="18"/>
      <c r="HQ817" s="18"/>
      <c r="HR817" s="19"/>
      <c r="HS817" s="43"/>
      <c r="HT817" s="42"/>
      <c r="HU817" s="41"/>
      <c r="HV817" s="41"/>
      <c r="HW817" s="19"/>
      <c r="HX817" s="43"/>
      <c r="HY817" s="19"/>
      <c r="HZ817" s="41"/>
      <c r="IA817" s="41"/>
      <c r="IB817" s="19"/>
    </row>
    <row r="818" spans="1:236" ht="15.5">
      <c r="A818" s="15">
        <v>262</v>
      </c>
      <c r="B818" t="s">
        <v>910</v>
      </c>
      <c r="C818" t="s">
        <v>904</v>
      </c>
      <c r="D818">
        <v>0</v>
      </c>
      <c r="E818">
        <f t="shared" si="36"/>
        <v>2.6119999999999948</v>
      </c>
      <c r="F818">
        <f t="shared" si="37"/>
        <v>2.6099999999999994</v>
      </c>
      <c r="G818">
        <f t="shared" si="38"/>
        <v>60</v>
      </c>
      <c r="H818" t="s">
        <v>518</v>
      </c>
      <c r="I818" t="s">
        <v>126</v>
      </c>
      <c r="J818" t="s">
        <v>181</v>
      </c>
      <c r="K818" t="s">
        <v>101</v>
      </c>
      <c r="L818">
        <v>0.5</v>
      </c>
      <c r="M818">
        <v>1700</v>
      </c>
      <c r="N818">
        <v>3</v>
      </c>
      <c r="O818">
        <v>6</v>
      </c>
      <c r="P818" s="15">
        <v>262</v>
      </c>
      <c r="Q818">
        <v>54.92</v>
      </c>
      <c r="R818">
        <v>1.97</v>
      </c>
      <c r="S818">
        <v>13.25</v>
      </c>
      <c r="T818">
        <v>9.19</v>
      </c>
      <c r="U818">
        <v>0.14699999999999999</v>
      </c>
      <c r="V818">
        <v>5.28</v>
      </c>
      <c r="W818">
        <v>8.1</v>
      </c>
      <c r="X818">
        <v>1.66</v>
      </c>
      <c r="Y818">
        <v>2.4300000000000002</v>
      </c>
      <c r="Z818">
        <v>3.4000000000000002E-2</v>
      </c>
      <c r="AA818">
        <v>0.40699999999999997</v>
      </c>
      <c r="AB818">
        <v>0</v>
      </c>
      <c r="AC818">
        <v>0</v>
      </c>
      <c r="AD818">
        <v>97.39</v>
      </c>
      <c r="AF818" s="15">
        <v>262</v>
      </c>
      <c r="AG818">
        <v>52.82</v>
      </c>
      <c r="AH818">
        <v>0.33800000000000002</v>
      </c>
      <c r="AI818">
        <v>14.39</v>
      </c>
      <c r="AJ818">
        <v>5.24</v>
      </c>
      <c r="AK818">
        <v>0.122</v>
      </c>
      <c r="AL818">
        <v>10.5</v>
      </c>
      <c r="AM818">
        <v>10.77</v>
      </c>
      <c r="AN818">
        <v>3.8</v>
      </c>
      <c r="AO818">
        <v>7.2999999999999995E-2</v>
      </c>
      <c r="AP818">
        <v>0.11700000000000001</v>
      </c>
      <c r="AR818" s="38"/>
      <c r="AS818" s="38"/>
      <c r="AT818" s="38"/>
      <c r="AU818" s="38"/>
      <c r="AV818" s="38"/>
      <c r="AW818" s="38"/>
      <c r="AX818" s="38"/>
      <c r="AY818" s="38"/>
      <c r="AZ818" s="38"/>
      <c r="BA818" s="38"/>
      <c r="BB818" s="38"/>
      <c r="BC818" s="38"/>
      <c r="DJ818" s="17"/>
      <c r="EH818" s="17"/>
      <c r="EI818" s="17"/>
      <c r="EJ818" s="17"/>
      <c r="EK818" s="17"/>
      <c r="EL818" s="17"/>
      <c r="EM818" s="17"/>
      <c r="EN818" s="17"/>
      <c r="EQ818" s="17"/>
      <c r="ER818" s="17"/>
      <c r="ES818" s="17"/>
      <c r="ET818" s="17"/>
      <c r="EU818" s="17"/>
      <c r="FW818" s="40"/>
      <c r="FX818" s="40"/>
      <c r="FY818" s="40"/>
      <c r="FZ818" s="40"/>
      <c r="GA818" s="40"/>
      <c r="GB818" s="18"/>
      <c r="GC818" s="18"/>
      <c r="GD818" s="19"/>
      <c r="GE818" s="19"/>
      <c r="GF818" s="41"/>
      <c r="GG818" s="41"/>
      <c r="GH818" s="41"/>
      <c r="GI818" s="41"/>
      <c r="GJ818" s="41"/>
      <c r="GK818" s="41"/>
      <c r="GL818" s="41"/>
      <c r="GM818" s="41"/>
      <c r="GN818" s="41"/>
      <c r="GO818" s="41"/>
      <c r="GP818" s="41"/>
      <c r="GQ818" s="41"/>
      <c r="GR818" s="41"/>
      <c r="GS818" s="41"/>
      <c r="GT818" s="41"/>
      <c r="GU818" s="41"/>
      <c r="GV818" s="42"/>
      <c r="GW818" s="42"/>
      <c r="GX818" s="42"/>
      <c r="GY818" s="42"/>
      <c r="GZ818" s="41"/>
      <c r="HA818" s="41"/>
      <c r="HB818" s="41"/>
      <c r="HC818" s="41"/>
      <c r="HD818" s="41"/>
      <c r="HE818" s="41"/>
      <c r="HF818" s="37"/>
      <c r="HG818" s="37"/>
      <c r="HH818" s="43"/>
      <c r="HI818" s="43"/>
      <c r="HJ818" s="41"/>
      <c r="HK818" s="43"/>
      <c r="HL818" s="42"/>
      <c r="HM818" s="18"/>
      <c r="HN818" s="18"/>
      <c r="HO818" s="42"/>
      <c r="HP818" s="18"/>
      <c r="HQ818" s="18"/>
      <c r="HR818" s="19"/>
      <c r="HS818" s="43"/>
      <c r="HT818" s="42"/>
      <c r="HU818" s="41"/>
      <c r="HV818" s="41"/>
      <c r="HW818" s="19"/>
      <c r="HX818" s="43"/>
      <c r="HY818" s="19"/>
      <c r="HZ818" s="41"/>
      <c r="IA818" s="41"/>
      <c r="IB818" s="19"/>
    </row>
    <row r="819" spans="1:236" ht="15.5">
      <c r="A819" s="15">
        <v>270</v>
      </c>
      <c r="B819" t="s">
        <v>911</v>
      </c>
      <c r="C819" t="s">
        <v>904</v>
      </c>
      <c r="D819">
        <v>0</v>
      </c>
      <c r="E819">
        <f t="shared" si="36"/>
        <v>1.7030000000000172</v>
      </c>
      <c r="F819">
        <f t="shared" si="37"/>
        <v>1.7000000000000028</v>
      </c>
      <c r="G819">
        <f t="shared" si="38"/>
        <v>75</v>
      </c>
      <c r="H819" t="s">
        <v>518</v>
      </c>
      <c r="I819" t="s">
        <v>126</v>
      </c>
      <c r="J819" t="s">
        <v>181</v>
      </c>
      <c r="K819" t="s">
        <v>101</v>
      </c>
      <c r="L819">
        <v>0.16</v>
      </c>
      <c r="M819">
        <v>1900</v>
      </c>
      <c r="N819">
        <v>3</v>
      </c>
      <c r="O819">
        <v>7.5</v>
      </c>
      <c r="P819" s="15">
        <v>270</v>
      </c>
      <c r="Q819">
        <v>54.99</v>
      </c>
      <c r="R819">
        <v>1.51</v>
      </c>
      <c r="S819">
        <v>13.38</v>
      </c>
      <c r="T819">
        <v>7.96</v>
      </c>
      <c r="U819">
        <v>0.14199999999999999</v>
      </c>
      <c r="V819">
        <v>6.86</v>
      </c>
      <c r="W819">
        <v>8.89</v>
      </c>
      <c r="X819">
        <v>2.4700000000000002</v>
      </c>
      <c r="Y819">
        <v>1.72</v>
      </c>
      <c r="Z819">
        <v>5.5E-2</v>
      </c>
      <c r="AA819">
        <v>0.32</v>
      </c>
      <c r="AB819">
        <v>0</v>
      </c>
      <c r="AC819">
        <v>0</v>
      </c>
      <c r="AD819">
        <v>98.3</v>
      </c>
      <c r="AF819" s="15">
        <v>270</v>
      </c>
      <c r="AG819">
        <v>55.57</v>
      </c>
      <c r="AH819">
        <v>0.378</v>
      </c>
      <c r="AI819">
        <v>14</v>
      </c>
      <c r="AJ819">
        <v>4.5</v>
      </c>
      <c r="AK819">
        <v>9.9000000000000005E-2</v>
      </c>
      <c r="AL819">
        <v>9.56</v>
      </c>
      <c r="AM819">
        <v>10.75</v>
      </c>
      <c r="AN819">
        <v>4.97</v>
      </c>
      <c r="AO819">
        <v>0.186</v>
      </c>
      <c r="AP819">
        <v>0.108</v>
      </c>
      <c r="AR819" s="38"/>
      <c r="AS819" s="38"/>
      <c r="AT819" s="38"/>
      <c r="AU819" s="38"/>
      <c r="AV819" s="38"/>
      <c r="AW819" s="38"/>
      <c r="AX819" s="38"/>
      <c r="AY819" s="38"/>
      <c r="AZ819" s="38"/>
      <c r="BA819" s="38"/>
      <c r="BB819" s="38"/>
      <c r="BC819" s="38"/>
      <c r="DJ819" s="17"/>
      <c r="EH819" s="17"/>
      <c r="EI819" s="17"/>
      <c r="EJ819" s="17"/>
      <c r="EK819" s="17"/>
      <c r="EL819" s="17"/>
      <c r="EM819" s="17"/>
      <c r="EN819" s="17"/>
      <c r="EQ819" s="17"/>
      <c r="ER819" s="17"/>
      <c r="ES819" s="17"/>
      <c r="ET819" s="17"/>
      <c r="EU819" s="17"/>
      <c r="FW819" s="40"/>
      <c r="FX819" s="40"/>
      <c r="FY819" s="40"/>
      <c r="FZ819" s="40"/>
      <c r="GA819" s="40"/>
      <c r="GB819" s="18"/>
      <c r="GC819" s="18"/>
      <c r="GD819" s="19"/>
      <c r="GE819" s="19"/>
      <c r="GF819" s="41"/>
      <c r="GG819" s="41"/>
      <c r="GH819" s="41"/>
      <c r="GI819" s="41"/>
      <c r="GJ819" s="41"/>
      <c r="GK819" s="41"/>
      <c r="GL819" s="41"/>
      <c r="GM819" s="41"/>
      <c r="GN819" s="41"/>
      <c r="GO819" s="41"/>
      <c r="GP819" s="41"/>
      <c r="GQ819" s="41"/>
      <c r="GR819" s="41"/>
      <c r="GS819" s="41"/>
      <c r="GT819" s="41"/>
      <c r="GU819" s="41"/>
      <c r="GV819" s="42"/>
      <c r="GW819" s="42"/>
      <c r="GX819" s="42"/>
      <c r="GY819" s="42"/>
      <c r="GZ819" s="41"/>
      <c r="HA819" s="41"/>
      <c r="HB819" s="41"/>
      <c r="HC819" s="41"/>
      <c r="HD819" s="41"/>
      <c r="HE819" s="41"/>
      <c r="HF819" s="37"/>
      <c r="HG819" s="37"/>
      <c r="HH819" s="43"/>
      <c r="HI819" s="43"/>
      <c r="HJ819" s="41"/>
      <c r="HK819" s="43"/>
      <c r="HL819" s="42"/>
      <c r="HM819" s="18"/>
      <c r="HN819" s="18"/>
      <c r="HO819" s="42"/>
      <c r="HP819" s="18"/>
      <c r="HQ819" s="18"/>
      <c r="HR819" s="19"/>
      <c r="HS819" s="43"/>
      <c r="HT819" s="42"/>
      <c r="HU819" s="41"/>
      <c r="HV819" s="41"/>
      <c r="HW819" s="19"/>
      <c r="HX819" s="43"/>
      <c r="HY819" s="19"/>
      <c r="HZ819" s="41"/>
      <c r="IA819" s="41"/>
      <c r="IB819" s="19"/>
    </row>
    <row r="820" spans="1:236" ht="15.5">
      <c r="A820" s="15">
        <v>275</v>
      </c>
      <c r="B820" t="s">
        <v>912</v>
      </c>
      <c r="C820" t="s">
        <v>904</v>
      </c>
      <c r="D820">
        <v>0</v>
      </c>
      <c r="E820">
        <f t="shared" si="36"/>
        <v>1.9999999999996021E-2</v>
      </c>
      <c r="F820">
        <f t="shared" si="37"/>
        <v>1.9999999999996021E-2</v>
      </c>
      <c r="G820">
        <f t="shared" si="38"/>
        <v>100</v>
      </c>
      <c r="H820" t="s">
        <v>518</v>
      </c>
      <c r="I820" t="s">
        <v>126</v>
      </c>
      <c r="J820" t="s">
        <v>913</v>
      </c>
      <c r="K820" t="s">
        <v>101</v>
      </c>
      <c r="L820">
        <v>0.21</v>
      </c>
      <c r="M820">
        <v>1900</v>
      </c>
      <c r="N820">
        <v>3</v>
      </c>
      <c r="O820">
        <v>10</v>
      </c>
      <c r="P820" s="15">
        <v>275</v>
      </c>
      <c r="Q820">
        <v>57.02</v>
      </c>
      <c r="R820">
        <v>1.1000000000000001</v>
      </c>
      <c r="S820">
        <v>12.65</v>
      </c>
      <c r="T820">
        <v>7.56</v>
      </c>
      <c r="U820">
        <v>0.124</v>
      </c>
      <c r="V820">
        <v>7.12</v>
      </c>
      <c r="W820">
        <v>9.7100000000000009</v>
      </c>
      <c r="X820">
        <v>3.21</v>
      </c>
      <c r="Y820">
        <v>1.41</v>
      </c>
      <c r="Z820">
        <v>7.5999999999999998E-2</v>
      </c>
      <c r="AA820">
        <v>0</v>
      </c>
      <c r="AB820">
        <v>0</v>
      </c>
      <c r="AC820">
        <v>0</v>
      </c>
      <c r="AD820">
        <v>99.98</v>
      </c>
      <c r="AF820" s="15">
        <v>275</v>
      </c>
      <c r="AG820">
        <v>56.19</v>
      </c>
      <c r="AH820">
        <v>0.113</v>
      </c>
      <c r="AI820">
        <v>13.82</v>
      </c>
      <c r="AJ820">
        <v>3.46</v>
      </c>
      <c r="AK820">
        <v>0.104</v>
      </c>
      <c r="AL820">
        <v>8.89</v>
      </c>
      <c r="AM820">
        <v>9.93</v>
      </c>
      <c r="AN820">
        <v>6.58</v>
      </c>
      <c r="AO820">
        <v>0.21</v>
      </c>
      <c r="AP820">
        <v>0.158</v>
      </c>
      <c r="AR820" s="38"/>
      <c r="AS820" s="38"/>
      <c r="AT820" s="38"/>
      <c r="AU820" s="38"/>
      <c r="AV820" s="38"/>
      <c r="AW820" s="38"/>
      <c r="AX820" s="38"/>
      <c r="AY820" s="38"/>
      <c r="AZ820" s="38"/>
      <c r="BA820" s="38"/>
      <c r="BB820" s="38"/>
      <c r="BC820" s="38"/>
      <c r="DJ820" s="17"/>
      <c r="EH820" s="17"/>
      <c r="EI820" s="17"/>
      <c r="EJ820" s="17"/>
      <c r="EK820" s="17"/>
      <c r="EL820" s="17"/>
      <c r="EM820" s="17"/>
      <c r="EN820" s="17"/>
      <c r="EQ820" s="17"/>
      <c r="ER820" s="17"/>
      <c r="ES820" s="17"/>
      <c r="ET820" s="17"/>
      <c r="EU820" s="17"/>
      <c r="FW820" s="40"/>
      <c r="FX820" s="40"/>
      <c r="FY820" s="40"/>
      <c r="FZ820" s="40"/>
      <c r="GA820" s="40"/>
      <c r="GB820" s="18"/>
      <c r="GC820" s="18"/>
      <c r="GD820" s="19"/>
      <c r="GE820" s="19"/>
      <c r="GF820" s="41"/>
      <c r="GG820" s="41"/>
      <c r="GH820" s="41"/>
      <c r="GI820" s="41"/>
      <c r="GJ820" s="41"/>
      <c r="GK820" s="41"/>
      <c r="GL820" s="41"/>
      <c r="GM820" s="41"/>
      <c r="GN820" s="41"/>
      <c r="GO820" s="41"/>
      <c r="GP820" s="41"/>
      <c r="GQ820" s="41"/>
      <c r="GR820" s="41"/>
      <c r="GS820" s="41"/>
      <c r="GT820" s="41"/>
      <c r="GU820" s="41"/>
      <c r="GV820" s="42"/>
      <c r="GW820" s="42"/>
      <c r="GX820" s="42"/>
      <c r="GY820" s="42"/>
      <c r="GZ820" s="41"/>
      <c r="HA820" s="41"/>
      <c r="HB820" s="41"/>
      <c r="HC820" s="41"/>
      <c r="HD820" s="41"/>
      <c r="HE820" s="41"/>
      <c r="HF820" s="37"/>
      <c r="HG820" s="37"/>
      <c r="HH820" s="43"/>
      <c r="HI820" s="43"/>
      <c r="HJ820" s="41"/>
      <c r="HK820" s="43"/>
      <c r="HL820" s="42"/>
      <c r="HM820" s="18"/>
      <c r="HN820" s="18"/>
      <c r="HO820" s="42"/>
      <c r="HP820" s="18"/>
      <c r="HQ820" s="18"/>
      <c r="HR820" s="19"/>
      <c r="HS820" s="43"/>
      <c r="HT820" s="42"/>
      <c r="HU820" s="41"/>
      <c r="HV820" s="41"/>
      <c r="HW820" s="19"/>
      <c r="HX820" s="43"/>
      <c r="HY820" s="19"/>
      <c r="HZ820" s="41"/>
      <c r="IA820" s="41"/>
      <c r="IB820" s="19"/>
    </row>
    <row r="821" spans="1:236" ht="15.5">
      <c r="A821" s="15">
        <v>3952</v>
      </c>
      <c r="B821">
        <v>474</v>
      </c>
      <c r="C821" t="s">
        <v>914</v>
      </c>
      <c r="D821">
        <v>0</v>
      </c>
      <c r="E821">
        <f t="shared" si="36"/>
        <v>22.78</v>
      </c>
      <c r="F821">
        <f t="shared" si="37"/>
        <v>22.78</v>
      </c>
      <c r="G821">
        <f t="shared" si="38"/>
        <v>25</v>
      </c>
      <c r="H821" t="s">
        <v>915</v>
      </c>
      <c r="I821" t="s">
        <v>105</v>
      </c>
      <c r="J821" t="s">
        <v>207</v>
      </c>
      <c r="K821" t="s">
        <v>101</v>
      </c>
      <c r="L821">
        <v>150</v>
      </c>
      <c r="M821">
        <v>1250</v>
      </c>
      <c r="N821">
        <v>10</v>
      </c>
      <c r="O821">
        <v>2.5</v>
      </c>
      <c r="P821" s="15">
        <v>3952</v>
      </c>
      <c r="Q821">
        <v>26.19</v>
      </c>
      <c r="R821">
        <v>2</v>
      </c>
      <c r="S821">
        <v>6.28</v>
      </c>
      <c r="T821">
        <v>5.73</v>
      </c>
      <c r="U821">
        <v>0.2</v>
      </c>
      <c r="V821">
        <v>13.84</v>
      </c>
      <c r="W821">
        <v>13.17</v>
      </c>
      <c r="X821">
        <v>1.94</v>
      </c>
      <c r="Y821">
        <v>7.71</v>
      </c>
      <c r="Z821">
        <v>0.16</v>
      </c>
      <c r="AA821">
        <v>0</v>
      </c>
      <c r="AB821">
        <v>0</v>
      </c>
      <c r="AC821">
        <v>0</v>
      </c>
      <c r="AD821">
        <v>77.22</v>
      </c>
      <c r="AF821" s="15">
        <v>3952</v>
      </c>
      <c r="AG821">
        <v>52.85</v>
      </c>
      <c r="AH821">
        <v>0.53</v>
      </c>
      <c r="AI821">
        <v>3.71</v>
      </c>
      <c r="AJ821">
        <v>4.8600000000000003</v>
      </c>
      <c r="AK821">
        <v>0.17</v>
      </c>
      <c r="AL821">
        <v>18.72</v>
      </c>
      <c r="AM821">
        <v>17.43</v>
      </c>
      <c r="AN821">
        <v>0.94</v>
      </c>
      <c r="AO821">
        <v>0.18</v>
      </c>
      <c r="AP821">
        <v>0.64</v>
      </c>
      <c r="AR821" s="38"/>
      <c r="AS821" s="38"/>
      <c r="AT821" s="38"/>
      <c r="AU821" s="38"/>
      <c r="AV821" s="38"/>
      <c r="AW821" s="38"/>
      <c r="AX821" s="38"/>
      <c r="AY821" s="38"/>
      <c r="AZ821" s="38"/>
      <c r="BA821" s="38"/>
      <c r="BB821" s="38"/>
      <c r="BC821" s="38"/>
      <c r="DJ821" s="17"/>
      <c r="EH821" s="17"/>
      <c r="EI821" s="17"/>
      <c r="EJ821" s="17"/>
      <c r="EK821" s="17"/>
      <c r="EL821" s="17"/>
      <c r="EM821" s="17"/>
      <c r="EN821" s="17"/>
      <c r="EQ821" s="17"/>
      <c r="ER821" s="17"/>
      <c r="ES821" s="17"/>
      <c r="ET821" s="17"/>
      <c r="EU821" s="17"/>
      <c r="FW821" s="40"/>
      <c r="FX821" s="40"/>
      <c r="FY821" s="40"/>
      <c r="FZ821" s="40"/>
      <c r="GA821" s="40"/>
      <c r="GB821" s="18"/>
      <c r="GC821" s="18"/>
      <c r="GD821" s="19"/>
      <c r="GE821" s="19"/>
      <c r="GF821" s="41"/>
      <c r="GG821" s="41"/>
      <c r="GH821" s="41"/>
      <c r="GI821" s="41"/>
      <c r="GJ821" s="41"/>
      <c r="GK821" s="41"/>
      <c r="GL821" s="41"/>
      <c r="GM821" s="41"/>
      <c r="GN821" s="41"/>
      <c r="GO821" s="41"/>
      <c r="GP821" s="41"/>
      <c r="GQ821" s="41"/>
      <c r="GR821" s="41"/>
      <c r="GS821" s="41"/>
      <c r="GT821" s="41"/>
      <c r="GU821" s="41"/>
      <c r="GV821" s="42"/>
      <c r="GW821" s="42"/>
      <c r="GX821" s="42"/>
      <c r="GY821" s="42"/>
      <c r="GZ821" s="41"/>
      <c r="HA821" s="41"/>
      <c r="HB821" s="41"/>
      <c r="HC821" s="41"/>
      <c r="HD821" s="41"/>
      <c r="HE821" s="41"/>
      <c r="HF821" s="37"/>
      <c r="HG821" s="37"/>
      <c r="HH821" s="43"/>
      <c r="HI821" s="43"/>
      <c r="HJ821" s="41"/>
      <c r="HK821" s="43"/>
      <c r="HL821" s="42"/>
      <c r="HM821" s="18"/>
      <c r="HN821" s="18"/>
      <c r="HO821" s="42"/>
      <c r="HP821" s="18"/>
      <c r="HQ821" s="18"/>
      <c r="HR821" s="19"/>
      <c r="HS821" s="43"/>
      <c r="HT821" s="42"/>
      <c r="HU821" s="41"/>
      <c r="HV821" s="41"/>
      <c r="HW821" s="19"/>
      <c r="HX821" s="43"/>
      <c r="HY821" s="19"/>
      <c r="HZ821" s="41"/>
      <c r="IA821" s="41"/>
      <c r="IB821" s="19"/>
    </row>
    <row r="822" spans="1:236" ht="15.5">
      <c r="A822" s="15">
        <v>3960</v>
      </c>
      <c r="B822" t="s">
        <v>916</v>
      </c>
      <c r="C822" t="s">
        <v>914</v>
      </c>
      <c r="D822">
        <v>0</v>
      </c>
      <c r="E822">
        <f t="shared" si="36"/>
        <v>31.890000000000015</v>
      </c>
      <c r="F822">
        <f t="shared" si="37"/>
        <v>31.909999999999997</v>
      </c>
      <c r="G822">
        <f t="shared" si="38"/>
        <v>46</v>
      </c>
      <c r="H822" t="s">
        <v>915</v>
      </c>
      <c r="I822" t="s">
        <v>126</v>
      </c>
      <c r="J822" t="s">
        <v>207</v>
      </c>
      <c r="K822" t="s">
        <v>101</v>
      </c>
      <c r="L822">
        <v>90</v>
      </c>
      <c r="M822">
        <v>1150</v>
      </c>
      <c r="N822">
        <v>20</v>
      </c>
      <c r="O822">
        <v>4.5999999999999996</v>
      </c>
      <c r="P822" s="15">
        <v>3960</v>
      </c>
      <c r="Q822">
        <v>8.01</v>
      </c>
      <c r="R822">
        <v>2.1800000000000002</v>
      </c>
      <c r="S822">
        <v>1.2</v>
      </c>
      <c r="T822">
        <v>7.96</v>
      </c>
      <c r="U822">
        <v>0.21</v>
      </c>
      <c r="V822">
        <v>19.29</v>
      </c>
      <c r="W822">
        <v>15.89</v>
      </c>
      <c r="X822">
        <v>2.63</v>
      </c>
      <c r="Y822">
        <v>10.67</v>
      </c>
      <c r="Z822">
        <v>7.0000000000000007E-2</v>
      </c>
      <c r="AA822">
        <v>0</v>
      </c>
      <c r="AB822">
        <v>0</v>
      </c>
      <c r="AC822">
        <v>0</v>
      </c>
      <c r="AD822">
        <v>68.09</v>
      </c>
      <c r="AF822" s="15">
        <v>3960</v>
      </c>
      <c r="AG822">
        <v>52.44</v>
      </c>
      <c r="AH822">
        <v>0.31</v>
      </c>
      <c r="AI822">
        <v>1.81</v>
      </c>
      <c r="AJ822">
        <v>4.87</v>
      </c>
      <c r="AK822">
        <v>0.17</v>
      </c>
      <c r="AL822">
        <v>17.27</v>
      </c>
      <c r="AM822">
        <v>20.09</v>
      </c>
      <c r="AN822">
        <v>1.4</v>
      </c>
      <c r="AO822">
        <v>0.19</v>
      </c>
      <c r="AP822">
        <v>0.28000000000000003</v>
      </c>
      <c r="AR822" s="38"/>
      <c r="AS822" s="38"/>
      <c r="AT822" s="38"/>
      <c r="AU822" s="38"/>
      <c r="AV822" s="38"/>
      <c r="AW822" s="38"/>
      <c r="AX822" s="38"/>
      <c r="AY822" s="38"/>
      <c r="AZ822" s="38"/>
      <c r="BA822" s="38"/>
      <c r="BB822" s="38"/>
      <c r="BC822" s="38"/>
      <c r="DJ822" s="17"/>
      <c r="EH822" s="17"/>
      <c r="EI822" s="17"/>
      <c r="EJ822" s="17"/>
      <c r="EK822" s="17"/>
      <c r="EL822" s="17"/>
      <c r="EM822" s="17"/>
      <c r="EN822" s="17"/>
      <c r="EQ822" s="17"/>
      <c r="ER822" s="17"/>
      <c r="ES822" s="17"/>
      <c r="ET822" s="17"/>
      <c r="EU822" s="17"/>
      <c r="FW822" s="40"/>
      <c r="FX822" s="40"/>
      <c r="FY822" s="40"/>
      <c r="FZ822" s="40"/>
      <c r="GA822" s="40"/>
      <c r="GB822" s="18"/>
      <c r="GC822" s="18"/>
      <c r="GD822" s="19"/>
      <c r="GE822" s="19"/>
      <c r="GF822" s="41"/>
      <c r="GG822" s="41"/>
      <c r="GH822" s="41"/>
      <c r="GI822" s="41"/>
      <c r="GJ822" s="41"/>
      <c r="GK822" s="41"/>
      <c r="GL822" s="41"/>
      <c r="GM822" s="41"/>
      <c r="GN822" s="41"/>
      <c r="GO822" s="41"/>
      <c r="GP822" s="41"/>
      <c r="GQ822" s="41"/>
      <c r="GR822" s="41"/>
      <c r="GS822" s="41"/>
      <c r="GT822" s="41"/>
      <c r="GU822" s="41"/>
      <c r="GV822" s="42"/>
      <c r="GW822" s="42"/>
      <c r="GX822" s="42"/>
      <c r="GY822" s="42"/>
      <c r="GZ822" s="41"/>
      <c r="HA822" s="41"/>
      <c r="HB822" s="41"/>
      <c r="HC822" s="41"/>
      <c r="HD822" s="41"/>
      <c r="HE822" s="41"/>
      <c r="HF822" s="37"/>
      <c r="HG822" s="37"/>
      <c r="HH822" s="43"/>
      <c r="HI822" s="43"/>
      <c r="HJ822" s="41"/>
      <c r="HK822" s="43"/>
      <c r="HL822" s="42"/>
      <c r="HM822" s="18"/>
      <c r="HN822" s="18"/>
      <c r="HO822" s="42"/>
      <c r="HP822" s="18"/>
      <c r="HQ822" s="18"/>
      <c r="HR822" s="19"/>
      <c r="HS822" s="43"/>
      <c r="HT822" s="42"/>
      <c r="HU822" s="41"/>
      <c r="HV822" s="41"/>
      <c r="HW822" s="19"/>
      <c r="HX822" s="43"/>
      <c r="HY822" s="19"/>
      <c r="HZ822" s="41"/>
      <c r="IA822" s="41"/>
      <c r="IB822" s="19"/>
    </row>
    <row r="823" spans="1:236" ht="15.5">
      <c r="A823" s="15">
        <v>3902</v>
      </c>
      <c r="B823" t="s">
        <v>917</v>
      </c>
      <c r="C823" t="s">
        <v>918</v>
      </c>
      <c r="D823">
        <v>0</v>
      </c>
      <c r="E823">
        <f t="shared" si="36"/>
        <v>2.0300000000000153</v>
      </c>
      <c r="F823">
        <f t="shared" si="37"/>
        <v>2.0300000000000011</v>
      </c>
      <c r="G823">
        <f t="shared" si="38"/>
        <v>10</v>
      </c>
      <c r="H823" t="s">
        <v>915</v>
      </c>
      <c r="I823" t="s">
        <v>105</v>
      </c>
      <c r="J823" t="s">
        <v>106</v>
      </c>
      <c r="K823" t="s">
        <v>101</v>
      </c>
      <c r="L823">
        <v>6</v>
      </c>
      <c r="M823">
        <v>1240</v>
      </c>
      <c r="N823">
        <v>10</v>
      </c>
      <c r="O823">
        <v>1</v>
      </c>
      <c r="P823" s="15">
        <v>3902</v>
      </c>
      <c r="Q823">
        <v>48.17</v>
      </c>
      <c r="R823">
        <v>0.67</v>
      </c>
      <c r="S823">
        <v>15.91</v>
      </c>
      <c r="T823">
        <v>7.13</v>
      </c>
      <c r="U823">
        <v>0.16</v>
      </c>
      <c r="V823">
        <v>11.33</v>
      </c>
      <c r="W823">
        <v>12.67</v>
      </c>
      <c r="X823">
        <v>1.66</v>
      </c>
      <c r="Y823">
        <v>0.08</v>
      </c>
      <c r="Z823">
        <v>0.19</v>
      </c>
      <c r="AA823">
        <v>0</v>
      </c>
      <c r="AB823">
        <v>0</v>
      </c>
      <c r="AC823">
        <v>0</v>
      </c>
      <c r="AD823">
        <v>97.97</v>
      </c>
      <c r="AF823" s="15">
        <v>3902</v>
      </c>
      <c r="AG823">
        <v>52.57</v>
      </c>
      <c r="AH823">
        <v>0.26</v>
      </c>
      <c r="AI823">
        <v>4.9800000000000004</v>
      </c>
      <c r="AJ823">
        <v>4.05</v>
      </c>
      <c r="AK823">
        <v>0.15</v>
      </c>
      <c r="AL823">
        <v>19.62</v>
      </c>
      <c r="AM823">
        <v>18.09</v>
      </c>
      <c r="AN823">
        <v>0.32</v>
      </c>
      <c r="AO823">
        <v>0.01</v>
      </c>
      <c r="AP823">
        <v>1.26</v>
      </c>
      <c r="AR823" s="38"/>
      <c r="AS823" s="38"/>
      <c r="AT823" s="38"/>
      <c r="AU823" s="38"/>
      <c r="AV823" s="38"/>
      <c r="AW823" s="38"/>
      <c r="AX823" s="38"/>
      <c r="AY823" s="38"/>
      <c r="AZ823" s="38"/>
      <c r="BA823" s="38"/>
      <c r="BB823" s="38"/>
      <c r="BC823" s="38"/>
      <c r="DJ823" s="17"/>
      <c r="EH823" s="17"/>
      <c r="EI823" s="17"/>
      <c r="EJ823" s="17"/>
      <c r="EK823" s="17"/>
      <c r="EL823" s="17"/>
      <c r="EM823" s="17"/>
      <c r="EN823" s="17"/>
      <c r="EQ823" s="17"/>
      <c r="ER823" s="17"/>
      <c r="ES823" s="17"/>
      <c r="ET823" s="17"/>
      <c r="EU823" s="17"/>
      <c r="FW823" s="40"/>
      <c r="FX823" s="40"/>
      <c r="FY823" s="40"/>
      <c r="FZ823" s="40"/>
      <c r="GA823" s="40"/>
      <c r="GB823" s="18"/>
      <c r="GC823" s="18"/>
      <c r="GD823" s="19"/>
      <c r="GE823" s="19"/>
      <c r="GF823" s="41"/>
      <c r="GG823" s="41"/>
      <c r="GH823" s="41"/>
      <c r="GI823" s="41"/>
      <c r="GJ823" s="41"/>
      <c r="GK823" s="41"/>
      <c r="GL823" s="41"/>
      <c r="GM823" s="41"/>
      <c r="GN823" s="41"/>
      <c r="GO823" s="41"/>
      <c r="GP823" s="41"/>
      <c r="GQ823" s="41"/>
      <c r="GR823" s="41"/>
      <c r="GS823" s="41"/>
      <c r="GT823" s="41"/>
      <c r="GU823" s="41"/>
      <c r="GV823" s="42"/>
      <c r="GW823" s="42"/>
      <c r="GX823" s="42"/>
      <c r="GY823" s="42"/>
      <c r="GZ823" s="41"/>
      <c r="HA823" s="41"/>
      <c r="HB823" s="41"/>
      <c r="HC823" s="41"/>
      <c r="HD823" s="41"/>
      <c r="HE823" s="41"/>
      <c r="HF823" s="37"/>
      <c r="HG823" s="37"/>
      <c r="HH823" s="43"/>
      <c r="HI823" s="43"/>
      <c r="HJ823" s="41"/>
      <c r="HK823" s="43"/>
      <c r="HL823" s="42"/>
      <c r="HM823" s="18"/>
      <c r="HN823" s="18"/>
      <c r="HO823" s="42"/>
      <c r="HP823" s="18"/>
      <c r="HQ823" s="18"/>
      <c r="HR823" s="19"/>
      <c r="HS823" s="43"/>
      <c r="HT823" s="42"/>
      <c r="HU823" s="41"/>
      <c r="HV823" s="41"/>
      <c r="HW823" s="19"/>
      <c r="HX823" s="43"/>
      <c r="HY823" s="19"/>
      <c r="HZ823" s="41"/>
      <c r="IA823" s="41"/>
      <c r="IB823" s="19"/>
    </row>
    <row r="824" spans="1:236" ht="15.5">
      <c r="A824" s="15">
        <v>3903</v>
      </c>
      <c r="B824" t="s">
        <v>919</v>
      </c>
      <c r="C824" t="s">
        <v>918</v>
      </c>
      <c r="D824">
        <v>0</v>
      </c>
      <c r="E824">
        <f t="shared" si="36"/>
        <v>3.1299999999999955</v>
      </c>
      <c r="F824">
        <f t="shared" si="37"/>
        <v>3.1299999999999955</v>
      </c>
      <c r="G824">
        <f t="shared" si="38"/>
        <v>10</v>
      </c>
      <c r="H824" t="s">
        <v>915</v>
      </c>
      <c r="I824" t="s">
        <v>105</v>
      </c>
      <c r="J824" t="s">
        <v>106</v>
      </c>
      <c r="K824" t="s">
        <v>101</v>
      </c>
      <c r="L824">
        <v>6.2</v>
      </c>
      <c r="M824">
        <v>1210</v>
      </c>
      <c r="N824">
        <v>10</v>
      </c>
      <c r="O824">
        <v>1</v>
      </c>
      <c r="P824" s="15">
        <v>3903</v>
      </c>
      <c r="Q824">
        <v>47.15</v>
      </c>
      <c r="R824">
        <v>0.65</v>
      </c>
      <c r="S824">
        <v>17.760000000000002</v>
      </c>
      <c r="T824">
        <v>7.59</v>
      </c>
      <c r="U824">
        <v>0.22</v>
      </c>
      <c r="V824">
        <v>9.7899999999999991</v>
      </c>
      <c r="W824">
        <v>11.48</v>
      </c>
      <c r="X824">
        <v>2.0499999999999998</v>
      </c>
      <c r="Y824">
        <v>0.09</v>
      </c>
      <c r="Z824">
        <v>0.09</v>
      </c>
      <c r="AA824">
        <v>0</v>
      </c>
      <c r="AB824">
        <v>0</v>
      </c>
      <c r="AC824">
        <v>0</v>
      </c>
      <c r="AD824">
        <v>96.87</v>
      </c>
      <c r="AF824" s="15">
        <v>3903</v>
      </c>
      <c r="AG824">
        <v>52.04</v>
      </c>
      <c r="AH824">
        <v>0.41</v>
      </c>
      <c r="AI824">
        <v>5.96</v>
      </c>
      <c r="AJ824">
        <v>4.95</v>
      </c>
      <c r="AK824">
        <v>0.17</v>
      </c>
      <c r="AL824">
        <v>18.95</v>
      </c>
      <c r="AM824">
        <v>17.47</v>
      </c>
      <c r="AN824">
        <v>0.42</v>
      </c>
      <c r="AO824">
        <v>0.01</v>
      </c>
      <c r="AP824">
        <v>0.54</v>
      </c>
      <c r="AR824" s="38"/>
      <c r="AS824" s="38"/>
      <c r="AT824" s="38"/>
      <c r="AU824" s="38"/>
      <c r="AV824" s="38"/>
      <c r="AW824" s="38"/>
      <c r="AX824" s="38"/>
      <c r="AY824" s="38"/>
      <c r="AZ824" s="38"/>
      <c r="BA824" s="38"/>
      <c r="BB824" s="38"/>
      <c r="BC824" s="38"/>
      <c r="DJ824" s="17"/>
      <c r="EH824" s="17"/>
      <c r="EI824" s="17"/>
      <c r="EJ824" s="17"/>
      <c r="EK824" s="17"/>
      <c r="EL824" s="17"/>
      <c r="EM824" s="17"/>
      <c r="EN824" s="17"/>
      <c r="EQ824" s="17"/>
      <c r="ER824" s="17"/>
      <c r="ES824" s="17"/>
      <c r="ET824" s="17"/>
      <c r="EU824" s="17"/>
      <c r="FW824" s="40"/>
      <c r="FX824" s="40"/>
      <c r="FY824" s="40"/>
      <c r="FZ824" s="40"/>
      <c r="GA824" s="40"/>
      <c r="GB824" s="18"/>
      <c r="GC824" s="18"/>
      <c r="GD824" s="19"/>
      <c r="GE824" s="19"/>
      <c r="GF824" s="41"/>
      <c r="GG824" s="41"/>
      <c r="GH824" s="41"/>
      <c r="GI824" s="41"/>
      <c r="GJ824" s="41"/>
      <c r="GK824" s="41"/>
      <c r="GL824" s="41"/>
      <c r="GM824" s="41"/>
      <c r="GN824" s="41"/>
      <c r="GO824" s="41"/>
      <c r="GP824" s="41"/>
      <c r="GQ824" s="41"/>
      <c r="GR824" s="41"/>
      <c r="GS824" s="41"/>
      <c r="GT824" s="41"/>
      <c r="GU824" s="41"/>
      <c r="GV824" s="42"/>
      <c r="GW824" s="42"/>
      <c r="GX824" s="42"/>
      <c r="GY824" s="42"/>
      <c r="GZ824" s="41"/>
      <c r="HA824" s="41"/>
      <c r="HB824" s="41"/>
      <c r="HC824" s="41"/>
      <c r="HD824" s="41"/>
      <c r="HE824" s="41"/>
      <c r="HF824" s="37"/>
      <c r="HG824" s="37"/>
      <c r="HH824" s="43"/>
      <c r="HI824" s="43"/>
      <c r="HJ824" s="41"/>
      <c r="HK824" s="43"/>
      <c r="HL824" s="42"/>
      <c r="HM824" s="18"/>
      <c r="HN824" s="18"/>
      <c r="HO824" s="42"/>
      <c r="HP824" s="18"/>
      <c r="HQ824" s="18"/>
      <c r="HR824" s="19"/>
      <c r="HS824" s="43"/>
      <c r="HT824" s="42"/>
      <c r="HU824" s="41"/>
      <c r="HV824" s="41"/>
      <c r="HW824" s="19"/>
      <c r="HX824" s="43"/>
      <c r="HY824" s="19"/>
      <c r="HZ824" s="41"/>
      <c r="IA824" s="41"/>
      <c r="IB824" s="19"/>
    </row>
    <row r="825" spans="1:236" ht="15.5">
      <c r="A825" s="15">
        <v>3904</v>
      </c>
      <c r="B825" t="s">
        <v>920</v>
      </c>
      <c r="C825" t="s">
        <v>918</v>
      </c>
      <c r="D825">
        <v>0</v>
      </c>
      <c r="E825">
        <f t="shared" si="36"/>
        <v>1.8599999999999852</v>
      </c>
      <c r="F825">
        <f t="shared" si="37"/>
        <v>1.8599999999999994</v>
      </c>
      <c r="G825">
        <f t="shared" si="38"/>
        <v>10</v>
      </c>
      <c r="H825" t="s">
        <v>915</v>
      </c>
      <c r="I825" t="s">
        <v>105</v>
      </c>
      <c r="J825" t="s">
        <v>106</v>
      </c>
      <c r="K825" t="s">
        <v>101</v>
      </c>
      <c r="L825">
        <v>88.2</v>
      </c>
      <c r="M825">
        <v>1180</v>
      </c>
      <c r="N825">
        <v>10</v>
      </c>
      <c r="O825">
        <v>1</v>
      </c>
      <c r="P825" s="15">
        <v>3904</v>
      </c>
      <c r="Q825">
        <v>49.81</v>
      </c>
      <c r="R825">
        <v>0.72</v>
      </c>
      <c r="S825">
        <v>18.53</v>
      </c>
      <c r="T825">
        <v>7.3</v>
      </c>
      <c r="U825">
        <v>0.13</v>
      </c>
      <c r="V825">
        <v>8.5399999999999991</v>
      </c>
      <c r="W825">
        <v>10.73</v>
      </c>
      <c r="X825">
        <v>2.1800000000000002</v>
      </c>
      <c r="Y825">
        <v>0.12</v>
      </c>
      <c r="Z825">
        <v>0.08</v>
      </c>
      <c r="AA825">
        <v>0</v>
      </c>
      <c r="AB825">
        <v>0</v>
      </c>
      <c r="AC825">
        <v>0</v>
      </c>
      <c r="AD825">
        <v>98.14</v>
      </c>
      <c r="AF825" s="15">
        <v>3904</v>
      </c>
      <c r="AG825">
        <v>51.34</v>
      </c>
      <c r="AH825">
        <v>0.3</v>
      </c>
      <c r="AI825">
        <v>7.1</v>
      </c>
      <c r="AJ825">
        <v>4.8899999999999997</v>
      </c>
      <c r="AK825">
        <v>0.14000000000000001</v>
      </c>
      <c r="AL825">
        <v>17.89</v>
      </c>
      <c r="AM825">
        <v>17.87</v>
      </c>
      <c r="AN825">
        <v>0.44</v>
      </c>
      <c r="AO825">
        <v>0.01</v>
      </c>
      <c r="AP825">
        <v>1</v>
      </c>
      <c r="AR825" s="38"/>
      <c r="AS825" s="38"/>
      <c r="AT825" s="38"/>
      <c r="AU825" s="38"/>
      <c r="AV825" s="38"/>
      <c r="AW825" s="38"/>
      <c r="AX825" s="38"/>
      <c r="AY825" s="38"/>
      <c r="AZ825" s="38"/>
      <c r="BA825" s="38"/>
      <c r="BB825" s="38"/>
      <c r="BC825" s="38"/>
      <c r="DJ825" s="17"/>
      <c r="EH825" s="17"/>
      <c r="EI825" s="17"/>
      <c r="EJ825" s="17"/>
      <c r="EK825" s="17"/>
      <c r="EL825" s="17"/>
      <c r="EM825" s="17"/>
      <c r="EN825" s="17"/>
      <c r="EQ825" s="17"/>
      <c r="ER825" s="17"/>
      <c r="ES825" s="17"/>
      <c r="ET825" s="17"/>
      <c r="EU825" s="17"/>
      <c r="FW825" s="40"/>
      <c r="FX825" s="40"/>
      <c r="FY825" s="40"/>
      <c r="FZ825" s="40"/>
      <c r="GA825" s="40"/>
      <c r="GB825" s="18"/>
      <c r="GC825" s="18"/>
      <c r="GD825" s="19"/>
      <c r="GE825" s="19"/>
      <c r="GF825" s="41"/>
      <c r="GG825" s="41"/>
      <c r="GH825" s="41"/>
      <c r="GI825" s="41"/>
      <c r="GJ825" s="41"/>
      <c r="GK825" s="41"/>
      <c r="GL825" s="41"/>
      <c r="GM825" s="41"/>
      <c r="GN825" s="41"/>
      <c r="GO825" s="41"/>
      <c r="GP825" s="41"/>
      <c r="GQ825" s="41"/>
      <c r="GR825" s="41"/>
      <c r="GS825" s="41"/>
      <c r="GT825" s="41"/>
      <c r="GU825" s="41"/>
      <c r="GV825" s="42"/>
      <c r="GW825" s="42"/>
      <c r="GX825" s="42"/>
      <c r="GY825" s="42"/>
      <c r="GZ825" s="41"/>
      <c r="HA825" s="41"/>
      <c r="HB825" s="41"/>
      <c r="HC825" s="41"/>
      <c r="HD825" s="41"/>
      <c r="HE825" s="41"/>
      <c r="HF825" s="37"/>
      <c r="HG825" s="37"/>
      <c r="HH825" s="43"/>
      <c r="HI825" s="43"/>
      <c r="HJ825" s="41"/>
      <c r="HK825" s="43"/>
      <c r="HL825" s="42"/>
      <c r="HM825" s="18"/>
      <c r="HN825" s="18"/>
      <c r="HO825" s="42"/>
      <c r="HP825" s="18"/>
      <c r="HQ825" s="18"/>
      <c r="HR825" s="19"/>
      <c r="HS825" s="43"/>
      <c r="HT825" s="42"/>
      <c r="HU825" s="41"/>
      <c r="HV825" s="41"/>
      <c r="HW825" s="19"/>
      <c r="HX825" s="43"/>
      <c r="HY825" s="19"/>
      <c r="HZ825" s="41"/>
      <c r="IA825" s="41"/>
      <c r="IB825" s="19"/>
    </row>
    <row r="826" spans="1:236" ht="15.5">
      <c r="A826" s="15">
        <v>3905</v>
      </c>
      <c r="B826" t="s">
        <v>921</v>
      </c>
      <c r="C826" t="s">
        <v>918</v>
      </c>
      <c r="D826">
        <v>0</v>
      </c>
      <c r="E826">
        <f t="shared" si="36"/>
        <v>2.3700000000000045</v>
      </c>
      <c r="F826">
        <f t="shared" si="37"/>
        <v>2.3700000000000045</v>
      </c>
      <c r="G826">
        <f t="shared" si="38"/>
        <v>10</v>
      </c>
      <c r="H826" t="s">
        <v>915</v>
      </c>
      <c r="I826" t="s">
        <v>105</v>
      </c>
      <c r="J826" t="s">
        <v>106</v>
      </c>
      <c r="K826" t="s">
        <v>101</v>
      </c>
      <c r="L826">
        <v>89</v>
      </c>
      <c r="M826">
        <v>1150</v>
      </c>
      <c r="N826">
        <v>10</v>
      </c>
      <c r="O826">
        <v>1</v>
      </c>
      <c r="P826" s="15">
        <v>3905</v>
      </c>
      <c r="Q826">
        <v>49.77</v>
      </c>
      <c r="R826">
        <v>0.78</v>
      </c>
      <c r="S826">
        <v>19.36</v>
      </c>
      <c r="T826">
        <v>7.13</v>
      </c>
      <c r="U826">
        <v>0.17</v>
      </c>
      <c r="V826">
        <v>7.38</v>
      </c>
      <c r="W826">
        <v>10.31</v>
      </c>
      <c r="X826">
        <v>2.5499999999999998</v>
      </c>
      <c r="Y826">
        <v>0.15</v>
      </c>
      <c r="Z826">
        <v>0.03</v>
      </c>
      <c r="AA826">
        <v>0</v>
      </c>
      <c r="AB826">
        <v>0</v>
      </c>
      <c r="AC826">
        <v>0</v>
      </c>
      <c r="AD826">
        <v>97.63</v>
      </c>
      <c r="AF826" s="15">
        <v>3905</v>
      </c>
      <c r="AG826">
        <v>50.47</v>
      </c>
      <c r="AH826">
        <v>0.41</v>
      </c>
      <c r="AI826">
        <v>7.69</v>
      </c>
      <c r="AJ826">
        <v>5.14</v>
      </c>
      <c r="AK826">
        <v>0.16</v>
      </c>
      <c r="AL826">
        <v>16.95</v>
      </c>
      <c r="AM826">
        <v>19.04</v>
      </c>
      <c r="AN826">
        <v>0.47</v>
      </c>
      <c r="AO826">
        <v>0.01</v>
      </c>
      <c r="AP826">
        <v>0.46</v>
      </c>
      <c r="AR826" s="38"/>
      <c r="AS826" s="38"/>
      <c r="AT826" s="38"/>
      <c r="AU826" s="38"/>
      <c r="AV826" s="38"/>
      <c r="AW826" s="38"/>
      <c r="AX826" s="38"/>
      <c r="AY826" s="38"/>
      <c r="AZ826" s="38"/>
      <c r="BA826" s="38"/>
      <c r="BB826" s="38"/>
      <c r="BC826" s="38"/>
      <c r="DJ826" s="17"/>
      <c r="EH826" s="17"/>
      <c r="EI826" s="17"/>
      <c r="EJ826" s="17"/>
      <c r="EK826" s="17"/>
      <c r="EL826" s="17"/>
      <c r="EM826" s="17"/>
      <c r="EN826" s="17"/>
      <c r="EQ826" s="17"/>
      <c r="ER826" s="17"/>
      <c r="ES826" s="17"/>
      <c r="ET826" s="17"/>
      <c r="EU826" s="17"/>
      <c r="FW826" s="40"/>
      <c r="FX826" s="40"/>
      <c r="FY826" s="40"/>
      <c r="FZ826" s="40"/>
      <c r="GA826" s="40"/>
      <c r="GB826" s="18"/>
      <c r="GC826" s="18"/>
      <c r="GD826" s="19"/>
      <c r="GE826" s="19"/>
      <c r="GF826" s="41"/>
      <c r="GG826" s="41"/>
      <c r="GH826" s="41"/>
      <c r="GI826" s="41"/>
      <c r="GJ826" s="41"/>
      <c r="GK826" s="41"/>
      <c r="GL826" s="41"/>
      <c r="GM826" s="41"/>
      <c r="GN826" s="41"/>
      <c r="GO826" s="41"/>
      <c r="GP826" s="41"/>
      <c r="GQ826" s="41"/>
      <c r="GR826" s="41"/>
      <c r="GS826" s="41"/>
      <c r="GT826" s="41"/>
      <c r="GU826" s="41"/>
      <c r="GV826" s="42"/>
      <c r="GW826" s="42"/>
      <c r="GX826" s="42"/>
      <c r="GY826" s="42"/>
      <c r="GZ826" s="41"/>
      <c r="HA826" s="41"/>
      <c r="HB826" s="41"/>
      <c r="HC826" s="41"/>
      <c r="HD826" s="41"/>
      <c r="HE826" s="41"/>
      <c r="HF826" s="37"/>
      <c r="HG826" s="37"/>
      <c r="HH826" s="43"/>
      <c r="HI826" s="43"/>
      <c r="HJ826" s="41"/>
      <c r="HK826" s="43"/>
      <c r="HL826" s="42"/>
      <c r="HM826" s="18"/>
      <c r="HN826" s="18"/>
      <c r="HO826" s="42"/>
      <c r="HP826" s="18"/>
      <c r="HQ826" s="18"/>
      <c r="HR826" s="19"/>
      <c r="HS826" s="43"/>
      <c r="HT826" s="42"/>
      <c r="HU826" s="41"/>
      <c r="HV826" s="41"/>
      <c r="HW826" s="19"/>
      <c r="HX826" s="43"/>
      <c r="HY826" s="19"/>
      <c r="HZ826" s="41"/>
      <c r="IA826" s="41"/>
      <c r="IB826" s="19"/>
    </row>
    <row r="827" spans="1:236" ht="15.5">
      <c r="A827" s="15">
        <v>3906</v>
      </c>
      <c r="B827" t="s">
        <v>922</v>
      </c>
      <c r="C827" t="s">
        <v>918</v>
      </c>
      <c r="D827">
        <v>0</v>
      </c>
      <c r="E827">
        <f t="shared" si="36"/>
        <v>4.4100000000000108</v>
      </c>
      <c r="F827">
        <f t="shared" si="37"/>
        <v>4.4099999999999966</v>
      </c>
      <c r="G827">
        <f t="shared" si="38"/>
        <v>10</v>
      </c>
      <c r="H827" t="s">
        <v>915</v>
      </c>
      <c r="I827" t="s">
        <v>105</v>
      </c>
      <c r="J827" t="s">
        <v>106</v>
      </c>
      <c r="K827" t="s">
        <v>101</v>
      </c>
      <c r="L827">
        <v>114.4</v>
      </c>
      <c r="M827">
        <v>1120</v>
      </c>
      <c r="N827">
        <v>10</v>
      </c>
      <c r="O827">
        <v>1</v>
      </c>
      <c r="P827" s="15">
        <v>3906</v>
      </c>
      <c r="Q827">
        <v>50.19</v>
      </c>
      <c r="R827">
        <v>0.76</v>
      </c>
      <c r="S827">
        <v>18.88</v>
      </c>
      <c r="T827">
        <v>7.17</v>
      </c>
      <c r="U827">
        <v>0.2</v>
      </c>
      <c r="V827">
        <v>5.96</v>
      </c>
      <c r="W827">
        <v>9.35</v>
      </c>
      <c r="X827">
        <v>2.89</v>
      </c>
      <c r="Y827">
        <v>0.17</v>
      </c>
      <c r="Z827">
        <v>0.02</v>
      </c>
      <c r="AA827">
        <v>0</v>
      </c>
      <c r="AB827">
        <v>0</v>
      </c>
      <c r="AC827">
        <v>0</v>
      </c>
      <c r="AD827">
        <v>95.59</v>
      </c>
      <c r="AF827" s="15">
        <v>3906</v>
      </c>
      <c r="AG827">
        <v>50.55</v>
      </c>
      <c r="AH827">
        <v>0.49</v>
      </c>
      <c r="AI827">
        <v>8.1300000000000008</v>
      </c>
      <c r="AJ827">
        <v>5.44</v>
      </c>
      <c r="AK827">
        <v>0.18</v>
      </c>
      <c r="AL827">
        <v>16.309999999999999</v>
      </c>
      <c r="AM827">
        <v>19.29</v>
      </c>
      <c r="AN827">
        <v>0.52</v>
      </c>
      <c r="AO827">
        <v>0.01</v>
      </c>
      <c r="AP827">
        <v>0.49</v>
      </c>
      <c r="AR827" s="38"/>
      <c r="AS827" s="38"/>
      <c r="AT827" s="38"/>
      <c r="AU827" s="38"/>
      <c r="AV827" s="38"/>
      <c r="AW827" s="38"/>
      <c r="AX827" s="38"/>
      <c r="AY827" s="38"/>
      <c r="AZ827" s="38"/>
      <c r="BA827" s="38"/>
      <c r="BB827" s="38"/>
      <c r="BC827" s="38"/>
      <c r="DJ827" s="17"/>
      <c r="EH827" s="17"/>
      <c r="EI827" s="17"/>
      <c r="EJ827" s="17"/>
      <c r="EK827" s="17"/>
      <c r="EL827" s="17"/>
      <c r="EM827" s="17"/>
      <c r="EN827" s="17"/>
      <c r="EQ827" s="17"/>
      <c r="ER827" s="17"/>
      <c r="ES827" s="17"/>
      <c r="ET827" s="17"/>
      <c r="EU827" s="17"/>
      <c r="FW827" s="40"/>
      <c r="FX827" s="40"/>
      <c r="FY827" s="40"/>
      <c r="FZ827" s="40"/>
      <c r="GA827" s="40"/>
      <c r="GB827" s="18"/>
      <c r="GC827" s="18"/>
      <c r="GD827" s="19"/>
      <c r="GE827" s="19"/>
      <c r="GF827" s="41"/>
      <c r="GG827" s="41"/>
      <c r="GH827" s="41"/>
      <c r="GI827" s="41"/>
      <c r="GJ827" s="41"/>
      <c r="GK827" s="41"/>
      <c r="GL827" s="41"/>
      <c r="GM827" s="41"/>
      <c r="GN827" s="41"/>
      <c r="GO827" s="41"/>
      <c r="GP827" s="41"/>
      <c r="GQ827" s="41"/>
      <c r="GR827" s="41"/>
      <c r="GS827" s="41"/>
      <c r="GT827" s="41"/>
      <c r="GU827" s="41"/>
      <c r="GV827" s="42"/>
      <c r="GW827" s="42"/>
      <c r="GX827" s="42"/>
      <c r="GY827" s="42"/>
      <c r="GZ827" s="41"/>
      <c r="HA827" s="41"/>
      <c r="HB827" s="41"/>
      <c r="HC827" s="41"/>
      <c r="HD827" s="41"/>
      <c r="HE827" s="41"/>
      <c r="HF827" s="37"/>
      <c r="HG827" s="37"/>
      <c r="HH827" s="43"/>
      <c r="HI827" s="43"/>
      <c r="HJ827" s="41"/>
      <c r="HK827" s="43"/>
      <c r="HL827" s="42"/>
      <c r="HM827" s="18"/>
      <c r="HN827" s="18"/>
      <c r="HO827" s="42"/>
      <c r="HP827" s="18"/>
      <c r="HQ827" s="18"/>
      <c r="HR827" s="19"/>
      <c r="HS827" s="43"/>
      <c r="HT827" s="42"/>
      <c r="HU827" s="41"/>
      <c r="HV827" s="41"/>
      <c r="HW827" s="19"/>
      <c r="HX827" s="43"/>
      <c r="HY827" s="19"/>
      <c r="HZ827" s="41"/>
      <c r="IA827" s="41"/>
      <c r="IB827" s="19"/>
    </row>
    <row r="828" spans="1:236" ht="15.5">
      <c r="A828" s="15">
        <v>3907</v>
      </c>
      <c r="B828" t="s">
        <v>923</v>
      </c>
      <c r="C828" t="s">
        <v>918</v>
      </c>
      <c r="D828">
        <v>0</v>
      </c>
      <c r="E828">
        <f t="shared" si="36"/>
        <v>3.680000000000021</v>
      </c>
      <c r="F828">
        <f t="shared" si="37"/>
        <v>3.6800000000000068</v>
      </c>
      <c r="G828">
        <f t="shared" si="38"/>
        <v>10</v>
      </c>
      <c r="H828" t="s">
        <v>915</v>
      </c>
      <c r="I828" t="s">
        <v>105</v>
      </c>
      <c r="J828" t="s">
        <v>106</v>
      </c>
      <c r="K828" t="s">
        <v>101</v>
      </c>
      <c r="L828">
        <v>95.4</v>
      </c>
      <c r="M828">
        <v>1090</v>
      </c>
      <c r="N828">
        <v>10</v>
      </c>
      <c r="O828">
        <v>1</v>
      </c>
      <c r="P828" s="15">
        <v>3907</v>
      </c>
      <c r="Q828">
        <v>51.74</v>
      </c>
      <c r="R828">
        <v>0.81</v>
      </c>
      <c r="S828">
        <v>19.45</v>
      </c>
      <c r="T828">
        <v>7.02</v>
      </c>
      <c r="U828">
        <v>0.14000000000000001</v>
      </c>
      <c r="V828">
        <v>5.0999999999999996</v>
      </c>
      <c r="W828">
        <v>8.7200000000000006</v>
      </c>
      <c r="X828">
        <v>3.13</v>
      </c>
      <c r="Y828">
        <v>0.19</v>
      </c>
      <c r="Z828">
        <v>0.02</v>
      </c>
      <c r="AA828">
        <v>0</v>
      </c>
      <c r="AB828">
        <v>0</v>
      </c>
      <c r="AC828">
        <v>0</v>
      </c>
      <c r="AD828">
        <v>96.32</v>
      </c>
      <c r="AF828" s="15">
        <v>3907</v>
      </c>
      <c r="AG828">
        <v>49.76</v>
      </c>
      <c r="AH828">
        <v>0.62</v>
      </c>
      <c r="AI828">
        <v>8.0500000000000007</v>
      </c>
      <c r="AJ828">
        <v>5.95</v>
      </c>
      <c r="AK828">
        <v>0.19</v>
      </c>
      <c r="AL828">
        <v>15.74</v>
      </c>
      <c r="AM828">
        <v>19.2</v>
      </c>
      <c r="AN828">
        <v>0.51</v>
      </c>
      <c r="AO828">
        <v>0.01</v>
      </c>
      <c r="AP828">
        <v>0.51</v>
      </c>
      <c r="AR828" s="38"/>
      <c r="AS828" s="38"/>
      <c r="AT828" s="38"/>
      <c r="AU828" s="38"/>
      <c r="AV828" s="38"/>
      <c r="AW828" s="38"/>
      <c r="AX828" s="38"/>
      <c r="AY828" s="38"/>
      <c r="AZ828" s="38"/>
      <c r="BA828" s="38"/>
      <c r="BB828" s="38"/>
      <c r="BC828" s="38"/>
      <c r="DJ828" s="17"/>
      <c r="EH828" s="17"/>
      <c r="EI828" s="17"/>
      <c r="EJ828" s="17"/>
      <c r="EK828" s="17"/>
      <c r="EL828" s="17"/>
      <c r="EM828" s="17"/>
      <c r="EN828" s="17"/>
      <c r="EQ828" s="17"/>
      <c r="ER828" s="17"/>
      <c r="ES828" s="17"/>
      <c r="ET828" s="17"/>
      <c r="EU828" s="17"/>
      <c r="FW828" s="40"/>
      <c r="FX828" s="40"/>
      <c r="FY828" s="40"/>
      <c r="FZ828" s="40"/>
      <c r="GA828" s="40"/>
      <c r="GB828" s="18"/>
      <c r="GC828" s="18"/>
      <c r="GD828" s="19"/>
      <c r="GE828" s="19"/>
      <c r="GF828" s="41"/>
      <c r="GG828" s="41"/>
      <c r="GH828" s="41"/>
      <c r="GI828" s="41"/>
      <c r="GJ828" s="41"/>
      <c r="GK828" s="41"/>
      <c r="GL828" s="41"/>
      <c r="GM828" s="41"/>
      <c r="GN828" s="41"/>
      <c r="GO828" s="41"/>
      <c r="GP828" s="41"/>
      <c r="GQ828" s="41"/>
      <c r="GR828" s="41"/>
      <c r="GS828" s="41"/>
      <c r="GT828" s="41"/>
      <c r="GU828" s="41"/>
      <c r="GV828" s="42"/>
      <c r="GW828" s="42"/>
      <c r="GX828" s="42"/>
      <c r="GY828" s="42"/>
      <c r="GZ828" s="41"/>
      <c r="HA828" s="41"/>
      <c r="HB828" s="41"/>
      <c r="HC828" s="41"/>
      <c r="HD828" s="41"/>
      <c r="HE828" s="41"/>
      <c r="HF828" s="37"/>
      <c r="HG828" s="37"/>
      <c r="HH828" s="43"/>
      <c r="HI828" s="43"/>
      <c r="HJ828" s="41"/>
      <c r="HK828" s="43"/>
      <c r="HL828" s="42"/>
      <c r="HM828" s="18"/>
      <c r="HN828" s="18"/>
      <c r="HO828" s="42"/>
      <c r="HP828" s="18"/>
      <c r="HQ828" s="18"/>
      <c r="HR828" s="19"/>
      <c r="HS828" s="43"/>
      <c r="HT828" s="42"/>
      <c r="HU828" s="41"/>
      <c r="HV828" s="41"/>
      <c r="HW828" s="19"/>
      <c r="HX828" s="43"/>
      <c r="HY828" s="19"/>
      <c r="HZ828" s="41"/>
      <c r="IA828" s="41"/>
      <c r="IB828" s="19"/>
    </row>
    <row r="829" spans="1:236" ht="15.5">
      <c r="A829" s="15">
        <v>3910</v>
      </c>
      <c r="B829" t="s">
        <v>924</v>
      </c>
      <c r="C829" t="s">
        <v>918</v>
      </c>
      <c r="D829">
        <v>0</v>
      </c>
      <c r="E829">
        <f t="shared" si="36"/>
        <v>3.7999999999999972</v>
      </c>
      <c r="F829">
        <f t="shared" si="37"/>
        <v>3.7999999999999972</v>
      </c>
      <c r="G829">
        <f t="shared" si="38"/>
        <v>10</v>
      </c>
      <c r="H829" t="s">
        <v>915</v>
      </c>
      <c r="I829" t="s">
        <v>105</v>
      </c>
      <c r="J829" t="s">
        <v>106</v>
      </c>
      <c r="K829" t="s">
        <v>101</v>
      </c>
      <c r="L829">
        <v>13.3</v>
      </c>
      <c r="M829">
        <v>1270</v>
      </c>
      <c r="N829">
        <v>10</v>
      </c>
      <c r="O829">
        <v>1</v>
      </c>
      <c r="P829" s="15">
        <v>3910</v>
      </c>
      <c r="Q829">
        <v>48.73</v>
      </c>
      <c r="R829">
        <v>0.56999999999999995</v>
      </c>
      <c r="S829">
        <v>14.26</v>
      </c>
      <c r="T829">
        <v>6.57</v>
      </c>
      <c r="U829">
        <v>0.15</v>
      </c>
      <c r="V829">
        <v>11.95</v>
      </c>
      <c r="W829">
        <v>11.87</v>
      </c>
      <c r="X829">
        <v>1.76</v>
      </c>
      <c r="Y829">
        <v>0.1</v>
      </c>
      <c r="Z829">
        <v>0.24</v>
      </c>
      <c r="AA829">
        <v>0</v>
      </c>
      <c r="AB829">
        <v>0</v>
      </c>
      <c r="AC829">
        <v>0</v>
      </c>
      <c r="AD829">
        <v>96.2</v>
      </c>
      <c r="AF829" s="15">
        <v>3910</v>
      </c>
      <c r="AG829">
        <v>52.38</v>
      </c>
      <c r="AH829">
        <v>0.21</v>
      </c>
      <c r="AI829">
        <v>5.39</v>
      </c>
      <c r="AJ829">
        <v>4.18</v>
      </c>
      <c r="AK829">
        <v>0.12</v>
      </c>
      <c r="AL829">
        <v>20.149999999999999</v>
      </c>
      <c r="AM829">
        <v>16.940000000000001</v>
      </c>
      <c r="AN829">
        <v>0.35</v>
      </c>
      <c r="AO829">
        <v>0.01</v>
      </c>
      <c r="AP829">
        <v>1.23</v>
      </c>
      <c r="AR829" s="38"/>
      <c r="AS829" s="38"/>
      <c r="AT829" s="38"/>
      <c r="AU829" s="38"/>
      <c r="AV829" s="38"/>
      <c r="AW829" s="38"/>
      <c r="AX829" s="38"/>
      <c r="AY829" s="38"/>
      <c r="AZ829" s="38"/>
      <c r="BA829" s="38"/>
      <c r="BB829" s="38"/>
      <c r="BC829" s="38"/>
      <c r="DJ829" s="17"/>
      <c r="EH829" s="17"/>
      <c r="EI829" s="17"/>
      <c r="EJ829" s="17"/>
      <c r="EK829" s="17"/>
      <c r="EL829" s="17"/>
      <c r="EM829" s="17"/>
      <c r="EN829" s="17"/>
      <c r="EQ829" s="17"/>
      <c r="ER829" s="17"/>
      <c r="ES829" s="17"/>
      <c r="ET829" s="17"/>
      <c r="EU829" s="17"/>
      <c r="FW829" s="40"/>
      <c r="FX829" s="40"/>
      <c r="FY829" s="40"/>
      <c r="FZ829" s="40"/>
      <c r="GA829" s="40"/>
      <c r="GB829" s="18"/>
      <c r="GC829" s="18"/>
      <c r="GD829" s="19"/>
      <c r="GE829" s="19"/>
      <c r="GF829" s="41"/>
      <c r="GG829" s="41"/>
      <c r="GH829" s="41"/>
      <c r="GI829" s="41"/>
      <c r="GJ829" s="41"/>
      <c r="GK829" s="41"/>
      <c r="GL829" s="41"/>
      <c r="GM829" s="41"/>
      <c r="GN829" s="41"/>
      <c r="GO829" s="41"/>
      <c r="GP829" s="41"/>
      <c r="GQ829" s="41"/>
      <c r="GR829" s="41"/>
      <c r="GS829" s="41"/>
      <c r="GT829" s="41"/>
      <c r="GU829" s="41"/>
      <c r="GV829" s="42"/>
      <c r="GW829" s="42"/>
      <c r="GX829" s="42"/>
      <c r="GY829" s="42"/>
      <c r="GZ829" s="41"/>
      <c r="HA829" s="41"/>
      <c r="HB829" s="41"/>
      <c r="HC829" s="41"/>
      <c r="HD829" s="41"/>
      <c r="HE829" s="41"/>
      <c r="HF829" s="37"/>
      <c r="HG829" s="37"/>
      <c r="HH829" s="43"/>
      <c r="HI829" s="43"/>
      <c r="HJ829" s="41"/>
      <c r="HK829" s="43"/>
      <c r="HL829" s="42"/>
      <c r="HM829" s="18"/>
      <c r="HN829" s="18"/>
      <c r="HO829" s="42"/>
      <c r="HP829" s="18"/>
      <c r="HQ829" s="18"/>
      <c r="HR829" s="19"/>
      <c r="HS829" s="43"/>
      <c r="HT829" s="42"/>
      <c r="HU829" s="41"/>
      <c r="HV829" s="41"/>
      <c r="HW829" s="19"/>
      <c r="HX829" s="43"/>
      <c r="HY829" s="19"/>
      <c r="HZ829" s="41"/>
      <c r="IA829" s="41"/>
      <c r="IB829" s="19"/>
    </row>
    <row r="830" spans="1:236" ht="15.5">
      <c r="A830" s="15">
        <v>3911</v>
      </c>
      <c r="B830" t="s">
        <v>925</v>
      </c>
      <c r="C830" t="s">
        <v>918</v>
      </c>
      <c r="D830">
        <v>0</v>
      </c>
      <c r="E830">
        <f t="shared" si="36"/>
        <v>1.7800000000000011</v>
      </c>
      <c r="F830">
        <f t="shared" si="37"/>
        <v>1.7800000000000011</v>
      </c>
      <c r="G830">
        <f t="shared" si="38"/>
        <v>10</v>
      </c>
      <c r="H830" t="s">
        <v>915</v>
      </c>
      <c r="I830" t="s">
        <v>105</v>
      </c>
      <c r="J830" t="s">
        <v>106</v>
      </c>
      <c r="K830" t="s">
        <v>101</v>
      </c>
      <c r="L830">
        <v>15.2</v>
      </c>
      <c r="M830">
        <v>1240</v>
      </c>
      <c r="N830">
        <v>10</v>
      </c>
      <c r="O830">
        <v>1</v>
      </c>
      <c r="P830" s="15">
        <v>3911</v>
      </c>
      <c r="Q830">
        <v>50.64</v>
      </c>
      <c r="R830">
        <v>0.71</v>
      </c>
      <c r="S830">
        <v>16.73</v>
      </c>
      <c r="T830">
        <v>7.66</v>
      </c>
      <c r="U830">
        <v>0.15</v>
      </c>
      <c r="V830">
        <v>8.7200000000000006</v>
      </c>
      <c r="W830">
        <v>11.13</v>
      </c>
      <c r="X830">
        <v>2.2999999999999998</v>
      </c>
      <c r="Y830">
        <v>0.14000000000000001</v>
      </c>
      <c r="Z830">
        <v>0.04</v>
      </c>
      <c r="AA830">
        <v>0</v>
      </c>
      <c r="AB830">
        <v>0</v>
      </c>
      <c r="AC830">
        <v>0</v>
      </c>
      <c r="AD830">
        <v>98.22</v>
      </c>
      <c r="AF830" s="15">
        <v>3911</v>
      </c>
      <c r="AG830">
        <v>52.7</v>
      </c>
      <c r="AH830">
        <v>0.23</v>
      </c>
      <c r="AI830">
        <v>5.99</v>
      </c>
      <c r="AJ830">
        <v>5.64</v>
      </c>
      <c r="AK830">
        <v>0.15</v>
      </c>
      <c r="AL830">
        <v>19.190000000000001</v>
      </c>
      <c r="AM830">
        <v>15.19</v>
      </c>
      <c r="AN830">
        <v>0.45</v>
      </c>
      <c r="AO830">
        <v>0.02</v>
      </c>
      <c r="AP830">
        <v>0.6</v>
      </c>
      <c r="AR830" s="38"/>
      <c r="AS830" s="38"/>
      <c r="AT830" s="38"/>
      <c r="AU830" s="38"/>
      <c r="AV830" s="38"/>
      <c r="AW830" s="38"/>
      <c r="AX830" s="38"/>
      <c r="AY830" s="38"/>
      <c r="AZ830" s="38"/>
      <c r="BA830" s="38"/>
      <c r="BB830" s="38"/>
      <c r="BC830" s="38"/>
      <c r="DJ830" s="17"/>
      <c r="EH830" s="17"/>
      <c r="EI830" s="17"/>
      <c r="EJ830" s="17"/>
      <c r="EK830" s="17"/>
      <c r="EL830" s="17"/>
      <c r="EM830" s="17"/>
      <c r="EN830" s="17"/>
      <c r="EQ830" s="17"/>
      <c r="ER830" s="17"/>
      <c r="ES830" s="17"/>
      <c r="ET830" s="17"/>
      <c r="EU830" s="17"/>
      <c r="FW830" s="40"/>
      <c r="FX830" s="40"/>
      <c r="FY830" s="40"/>
      <c r="FZ830" s="40"/>
      <c r="GA830" s="40"/>
      <c r="GB830" s="18"/>
      <c r="GC830" s="18"/>
      <c r="GD830" s="19"/>
      <c r="GE830" s="19"/>
      <c r="GF830" s="41"/>
      <c r="GG830" s="41"/>
      <c r="GH830" s="41"/>
      <c r="GI830" s="41"/>
      <c r="GJ830" s="41"/>
      <c r="GK830" s="41"/>
      <c r="GL830" s="41"/>
      <c r="GM830" s="41"/>
      <c r="GN830" s="41"/>
      <c r="GO830" s="41"/>
      <c r="GP830" s="41"/>
      <c r="GQ830" s="41"/>
      <c r="GR830" s="41"/>
      <c r="GS830" s="41"/>
      <c r="GT830" s="41"/>
      <c r="GU830" s="41"/>
      <c r="GV830" s="42"/>
      <c r="GW830" s="42"/>
      <c r="GX830" s="42"/>
      <c r="GY830" s="42"/>
      <c r="GZ830" s="41"/>
      <c r="HA830" s="41"/>
      <c r="HB830" s="41"/>
      <c r="HC830" s="41"/>
      <c r="HD830" s="41"/>
      <c r="HE830" s="41"/>
      <c r="HF830" s="37"/>
      <c r="HG830" s="37"/>
      <c r="HH830" s="43"/>
      <c r="HI830" s="43"/>
      <c r="HJ830" s="41"/>
      <c r="HK830" s="43"/>
      <c r="HL830" s="42"/>
      <c r="HM830" s="18"/>
      <c r="HN830" s="18"/>
      <c r="HO830" s="42"/>
      <c r="HP830" s="18"/>
      <c r="HQ830" s="18"/>
      <c r="HR830" s="19"/>
      <c r="HS830" s="43"/>
      <c r="HT830" s="42"/>
      <c r="HU830" s="41"/>
      <c r="HV830" s="41"/>
      <c r="HW830" s="19"/>
      <c r="HX830" s="43"/>
      <c r="HY830" s="19"/>
      <c r="HZ830" s="41"/>
      <c r="IA830" s="41"/>
      <c r="IB830" s="19"/>
    </row>
    <row r="831" spans="1:236" ht="15.5">
      <c r="A831" s="15">
        <v>3912</v>
      </c>
      <c r="B831" t="s">
        <v>926</v>
      </c>
      <c r="C831" t="s">
        <v>918</v>
      </c>
      <c r="D831">
        <v>0</v>
      </c>
      <c r="E831">
        <f t="shared" si="36"/>
        <v>1.5099999999999909</v>
      </c>
      <c r="F831">
        <f t="shared" si="37"/>
        <v>1.5100000000000051</v>
      </c>
      <c r="G831">
        <f t="shared" si="38"/>
        <v>10</v>
      </c>
      <c r="H831" t="s">
        <v>915</v>
      </c>
      <c r="I831" t="s">
        <v>105</v>
      </c>
      <c r="J831" t="s">
        <v>106</v>
      </c>
      <c r="K831" t="s">
        <v>101</v>
      </c>
      <c r="L831">
        <v>16.7</v>
      </c>
      <c r="M831">
        <v>1210</v>
      </c>
      <c r="N831">
        <v>10</v>
      </c>
      <c r="O831">
        <v>1</v>
      </c>
      <c r="P831" s="15">
        <v>3912</v>
      </c>
      <c r="Q831">
        <v>51.64</v>
      </c>
      <c r="R831">
        <v>0.88</v>
      </c>
      <c r="S831">
        <v>17.27</v>
      </c>
      <c r="T831">
        <v>8.4</v>
      </c>
      <c r="U831">
        <v>0.13</v>
      </c>
      <c r="V831">
        <v>6.88</v>
      </c>
      <c r="W831">
        <v>10.26</v>
      </c>
      <c r="X831">
        <v>2.82</v>
      </c>
      <c r="Y831">
        <v>0.2</v>
      </c>
      <c r="Z831">
        <v>0.01</v>
      </c>
      <c r="AA831">
        <v>0</v>
      </c>
      <c r="AB831">
        <v>0</v>
      </c>
      <c r="AC831">
        <v>0</v>
      </c>
      <c r="AD831">
        <v>98.49</v>
      </c>
      <c r="AF831" s="15">
        <v>3912</v>
      </c>
      <c r="AG831">
        <v>52.04</v>
      </c>
      <c r="AH831">
        <v>0.46</v>
      </c>
      <c r="AI831">
        <v>6.26</v>
      </c>
      <c r="AJ831">
        <v>7.56</v>
      </c>
      <c r="AK831">
        <v>0.17</v>
      </c>
      <c r="AL831">
        <v>16.329999999999998</v>
      </c>
      <c r="AM831">
        <v>17.149999999999999</v>
      </c>
      <c r="AN831">
        <v>0.56999999999999995</v>
      </c>
      <c r="AO831">
        <v>0.01</v>
      </c>
      <c r="AP831">
        <v>0.17</v>
      </c>
      <c r="AR831" s="38"/>
      <c r="AS831" s="38"/>
      <c r="AT831" s="38"/>
      <c r="AU831" s="38"/>
      <c r="AV831" s="38"/>
      <c r="AW831" s="38"/>
      <c r="AX831" s="38"/>
      <c r="AY831" s="38"/>
      <c r="AZ831" s="38"/>
      <c r="BA831" s="38"/>
      <c r="BB831" s="38"/>
      <c r="BC831" s="38"/>
      <c r="DJ831" s="17"/>
      <c r="EH831" s="17"/>
      <c r="EI831" s="17"/>
      <c r="EJ831" s="17"/>
      <c r="EK831" s="17"/>
      <c r="EL831" s="17"/>
      <c r="EM831" s="17"/>
      <c r="EN831" s="17"/>
      <c r="EQ831" s="17"/>
      <c r="ER831" s="17"/>
      <c r="ES831" s="17"/>
      <c r="ET831" s="17"/>
      <c r="EU831" s="17"/>
      <c r="FW831" s="40"/>
      <c r="FX831" s="40"/>
      <c r="FY831" s="40"/>
      <c r="FZ831" s="40"/>
      <c r="GA831" s="40"/>
      <c r="GB831" s="18"/>
      <c r="GC831" s="18"/>
      <c r="GD831" s="19"/>
      <c r="GE831" s="19"/>
      <c r="GF831" s="41"/>
      <c r="GG831" s="41"/>
      <c r="GH831" s="41"/>
      <c r="GI831" s="41"/>
      <c r="GJ831" s="41"/>
      <c r="GK831" s="41"/>
      <c r="GL831" s="41"/>
      <c r="GM831" s="41"/>
      <c r="GN831" s="41"/>
      <c r="GO831" s="41"/>
      <c r="GP831" s="41"/>
      <c r="GQ831" s="41"/>
      <c r="GR831" s="41"/>
      <c r="GS831" s="41"/>
      <c r="GT831" s="41"/>
      <c r="GU831" s="41"/>
      <c r="GV831" s="42"/>
      <c r="GW831" s="42"/>
      <c r="GX831" s="42"/>
      <c r="GY831" s="42"/>
      <c r="GZ831" s="41"/>
      <c r="HA831" s="41"/>
      <c r="HB831" s="41"/>
      <c r="HC831" s="41"/>
      <c r="HD831" s="41"/>
      <c r="HE831" s="41"/>
      <c r="HF831" s="37"/>
      <c r="HG831" s="37"/>
      <c r="HH831" s="43"/>
      <c r="HI831" s="43"/>
      <c r="HJ831" s="41"/>
      <c r="HK831" s="43"/>
      <c r="HL831" s="42"/>
      <c r="HM831" s="18"/>
      <c r="HN831" s="18"/>
      <c r="HO831" s="42"/>
      <c r="HP831" s="18"/>
      <c r="HQ831" s="18"/>
      <c r="HR831" s="19"/>
      <c r="HS831" s="43"/>
      <c r="HT831" s="42"/>
      <c r="HU831" s="41"/>
      <c r="HV831" s="41"/>
      <c r="HW831" s="19"/>
      <c r="HX831" s="43"/>
      <c r="HY831" s="19"/>
      <c r="HZ831" s="41"/>
      <c r="IA831" s="41"/>
      <c r="IB831" s="19"/>
    </row>
    <row r="832" spans="1:236" ht="15.5">
      <c r="A832" s="15">
        <v>3913</v>
      </c>
      <c r="B832" t="s">
        <v>927</v>
      </c>
      <c r="C832" t="s">
        <v>918</v>
      </c>
      <c r="D832">
        <v>0</v>
      </c>
      <c r="E832">
        <f t="shared" si="36"/>
        <v>2.1599999999999824</v>
      </c>
      <c r="F832">
        <f t="shared" si="37"/>
        <v>2.1599999999999966</v>
      </c>
      <c r="G832">
        <f t="shared" si="38"/>
        <v>10</v>
      </c>
      <c r="H832" t="s">
        <v>915</v>
      </c>
      <c r="I832" t="s">
        <v>105</v>
      </c>
      <c r="J832" t="s">
        <v>106</v>
      </c>
      <c r="K832" t="s">
        <v>101</v>
      </c>
      <c r="L832">
        <v>24</v>
      </c>
      <c r="M832">
        <v>1180</v>
      </c>
      <c r="N832">
        <v>10</v>
      </c>
      <c r="O832">
        <v>1</v>
      </c>
      <c r="P832" s="15">
        <v>3913</v>
      </c>
      <c r="Q832">
        <v>52.24</v>
      </c>
      <c r="R832">
        <v>0.91</v>
      </c>
      <c r="S832">
        <v>17.57</v>
      </c>
      <c r="T832">
        <v>8.1999999999999993</v>
      </c>
      <c r="U832">
        <v>0.14000000000000001</v>
      </c>
      <c r="V832">
        <v>5.9</v>
      </c>
      <c r="W832">
        <v>9.34</v>
      </c>
      <c r="X832">
        <v>3.26</v>
      </c>
      <c r="Y832">
        <v>0.26</v>
      </c>
      <c r="Z832">
        <v>0.02</v>
      </c>
      <c r="AA832">
        <v>0</v>
      </c>
      <c r="AB832">
        <v>0</v>
      </c>
      <c r="AC832">
        <v>0</v>
      </c>
      <c r="AD832">
        <v>97.84</v>
      </c>
      <c r="AF832" s="15">
        <v>3913</v>
      </c>
      <c r="AG832">
        <v>50.54</v>
      </c>
      <c r="AH832">
        <v>0.7</v>
      </c>
      <c r="AI832">
        <v>6.16</v>
      </c>
      <c r="AJ832">
        <v>9.35</v>
      </c>
      <c r="AK832">
        <v>0.19</v>
      </c>
      <c r="AL832">
        <v>16.18</v>
      </c>
      <c r="AM832">
        <v>16.010000000000002</v>
      </c>
      <c r="AN832">
        <v>0.6</v>
      </c>
      <c r="AO832">
        <v>0.01</v>
      </c>
      <c r="AP832">
        <v>0.04</v>
      </c>
      <c r="AR832" s="38"/>
      <c r="AS832" s="38"/>
      <c r="AT832" s="38"/>
      <c r="AU832" s="38"/>
      <c r="AV832" s="38"/>
      <c r="AW832" s="38"/>
      <c r="AX832" s="38"/>
      <c r="AY832" s="38"/>
      <c r="AZ832" s="38"/>
      <c r="BA832" s="38"/>
      <c r="BB832" s="38"/>
      <c r="BC832" s="38"/>
      <c r="DJ832" s="17"/>
      <c r="EH832" s="17"/>
      <c r="EI832" s="17"/>
      <c r="EJ832" s="17"/>
      <c r="EK832" s="17"/>
      <c r="EL832" s="17"/>
      <c r="EM832" s="17"/>
      <c r="EN832" s="17"/>
      <c r="EQ832" s="17"/>
      <c r="ER832" s="17"/>
      <c r="ES832" s="17"/>
      <c r="ET832" s="17"/>
      <c r="EU832" s="17"/>
      <c r="FW832" s="40"/>
      <c r="FX832" s="40"/>
      <c r="FY832" s="40"/>
      <c r="FZ832" s="40"/>
      <c r="GA832" s="40"/>
      <c r="GB832" s="18"/>
      <c r="GC832" s="18"/>
      <c r="GD832" s="19"/>
      <c r="GE832" s="19"/>
      <c r="GF832" s="41"/>
      <c r="GG832" s="41"/>
      <c r="GH832" s="41"/>
      <c r="GI832" s="41"/>
      <c r="GJ832" s="41"/>
      <c r="GK832" s="41"/>
      <c r="GL832" s="41"/>
      <c r="GM832" s="41"/>
      <c r="GN832" s="41"/>
      <c r="GO832" s="41"/>
      <c r="GP832" s="41"/>
      <c r="GQ832" s="41"/>
      <c r="GR832" s="41"/>
      <c r="GS832" s="41"/>
      <c r="GT832" s="41"/>
      <c r="GU832" s="41"/>
      <c r="GV832" s="42"/>
      <c r="GW832" s="42"/>
      <c r="GX832" s="42"/>
      <c r="GY832" s="42"/>
      <c r="GZ832" s="41"/>
      <c r="HA832" s="41"/>
      <c r="HB832" s="41"/>
      <c r="HC832" s="41"/>
      <c r="HD832" s="41"/>
      <c r="HE832" s="41"/>
      <c r="HF832" s="37"/>
      <c r="HG832" s="37"/>
      <c r="HH832" s="43"/>
      <c r="HI832" s="43"/>
      <c r="HJ832" s="41"/>
      <c r="HK832" s="43"/>
      <c r="HL832" s="42"/>
      <c r="HM832" s="18"/>
      <c r="HN832" s="18"/>
      <c r="HO832" s="42"/>
      <c r="HP832" s="18"/>
      <c r="HQ832" s="18"/>
      <c r="HR832" s="19"/>
      <c r="HS832" s="43"/>
      <c r="HT832" s="42"/>
      <c r="HU832" s="41"/>
      <c r="HV832" s="41"/>
      <c r="HW832" s="19"/>
      <c r="HX832" s="43"/>
      <c r="HY832" s="19"/>
      <c r="HZ832" s="41"/>
      <c r="IA832" s="41"/>
      <c r="IB832" s="19"/>
    </row>
    <row r="833" spans="1:236" ht="15.5">
      <c r="A833" s="15">
        <v>3914</v>
      </c>
      <c r="B833" t="s">
        <v>928</v>
      </c>
      <c r="C833" t="s">
        <v>918</v>
      </c>
      <c r="D833">
        <v>0</v>
      </c>
      <c r="E833">
        <f t="shared" si="36"/>
        <v>1.6199999999999903</v>
      </c>
      <c r="F833">
        <f t="shared" si="37"/>
        <v>1.6200000000000045</v>
      </c>
      <c r="G833">
        <f t="shared" si="38"/>
        <v>10</v>
      </c>
      <c r="H833" t="s">
        <v>915</v>
      </c>
      <c r="I833" t="s">
        <v>105</v>
      </c>
      <c r="J833" t="s">
        <v>106</v>
      </c>
      <c r="K833" t="s">
        <v>101</v>
      </c>
      <c r="L833">
        <v>26</v>
      </c>
      <c r="M833">
        <v>1150</v>
      </c>
      <c r="N833">
        <v>10</v>
      </c>
      <c r="O833">
        <v>1</v>
      </c>
      <c r="P833" s="15">
        <v>3914</v>
      </c>
      <c r="Q833">
        <v>55.87</v>
      </c>
      <c r="R833">
        <v>1.34</v>
      </c>
      <c r="S833">
        <v>16.02</v>
      </c>
      <c r="T833">
        <v>9.73</v>
      </c>
      <c r="U833">
        <v>0.14000000000000001</v>
      </c>
      <c r="V833">
        <v>3.74</v>
      </c>
      <c r="W833">
        <v>7.14</v>
      </c>
      <c r="X833">
        <v>3.85</v>
      </c>
      <c r="Y833">
        <v>0.54</v>
      </c>
      <c r="Z833">
        <v>0.01</v>
      </c>
      <c r="AA833">
        <v>0</v>
      </c>
      <c r="AB833">
        <v>0</v>
      </c>
      <c r="AC833">
        <v>0</v>
      </c>
      <c r="AD833">
        <v>98.38</v>
      </c>
      <c r="AF833" s="15">
        <v>3914</v>
      </c>
      <c r="AG833">
        <v>51.53</v>
      </c>
      <c r="AH833">
        <v>0.66</v>
      </c>
      <c r="AI833">
        <v>4.03</v>
      </c>
      <c r="AJ833">
        <v>12.89</v>
      </c>
      <c r="AK833">
        <v>0.28999999999999998</v>
      </c>
      <c r="AL833">
        <v>14.61</v>
      </c>
      <c r="AM833">
        <v>15.78</v>
      </c>
      <c r="AN833">
        <v>0.65</v>
      </c>
      <c r="AO833">
        <v>0.01</v>
      </c>
      <c r="AP833">
        <v>0.03</v>
      </c>
      <c r="AR833" s="38"/>
      <c r="AS833" s="38"/>
      <c r="AT833" s="38"/>
      <c r="AU833" s="38"/>
      <c r="AV833" s="38"/>
      <c r="AW833" s="38"/>
      <c r="AX833" s="38"/>
      <c r="AY833" s="38"/>
      <c r="AZ833" s="38"/>
      <c r="BA833" s="38"/>
      <c r="BB833" s="38"/>
      <c r="BC833" s="38"/>
      <c r="DJ833" s="17"/>
      <c r="EH833" s="17"/>
      <c r="EI833" s="17"/>
      <c r="EJ833" s="17"/>
      <c r="EK833" s="17"/>
      <c r="EL833" s="17"/>
      <c r="EM833" s="17"/>
      <c r="EN833" s="17"/>
      <c r="EQ833" s="17"/>
      <c r="ER833" s="17"/>
      <c r="ES833" s="17"/>
      <c r="ET833" s="17"/>
      <c r="EU833" s="17"/>
      <c r="FW833" s="40"/>
      <c r="FX833" s="40"/>
      <c r="FY833" s="40"/>
      <c r="FZ833" s="40"/>
      <c r="GA833" s="40"/>
      <c r="GB833" s="18"/>
      <c r="GC833" s="18"/>
      <c r="GD833" s="19"/>
      <c r="GE833" s="19"/>
      <c r="GF833" s="41"/>
      <c r="GG833" s="41"/>
      <c r="GH833" s="41"/>
      <c r="GI833" s="41"/>
      <c r="GJ833" s="41"/>
      <c r="GK833" s="41"/>
      <c r="GL833" s="41"/>
      <c r="GM833" s="41"/>
      <c r="GN833" s="41"/>
      <c r="GO833" s="41"/>
      <c r="GP833" s="41"/>
      <c r="GQ833" s="41"/>
      <c r="GR833" s="41"/>
      <c r="GS833" s="41"/>
      <c r="GT833" s="41"/>
      <c r="GU833" s="41"/>
      <c r="GV833" s="42"/>
      <c r="GW833" s="42"/>
      <c r="GX833" s="42"/>
      <c r="GY833" s="42"/>
      <c r="GZ833" s="41"/>
      <c r="HA833" s="41"/>
      <c r="HB833" s="41"/>
      <c r="HC833" s="41"/>
      <c r="HD833" s="41"/>
      <c r="HE833" s="41"/>
      <c r="HF833" s="37"/>
      <c r="HG833" s="37"/>
      <c r="HH833" s="43"/>
      <c r="HI833" s="43"/>
      <c r="HJ833" s="41"/>
      <c r="HK833" s="43"/>
      <c r="HL833" s="42"/>
      <c r="HM833" s="18"/>
      <c r="HN833" s="18"/>
      <c r="HO833" s="42"/>
      <c r="HP833" s="18"/>
      <c r="HQ833" s="18"/>
      <c r="HR833" s="19"/>
      <c r="HS833" s="43"/>
      <c r="HT833" s="42"/>
      <c r="HU833" s="41"/>
      <c r="HV833" s="41"/>
      <c r="HW833" s="19"/>
      <c r="HX833" s="43"/>
      <c r="HY833" s="19"/>
      <c r="HZ833" s="41"/>
      <c r="IA833" s="41"/>
      <c r="IB833" s="19"/>
    </row>
    <row r="834" spans="1:236" ht="15.5">
      <c r="A834" s="15">
        <v>3915</v>
      </c>
      <c r="B834" t="s">
        <v>929</v>
      </c>
      <c r="C834" t="s">
        <v>918</v>
      </c>
      <c r="D834">
        <v>0</v>
      </c>
      <c r="E834">
        <f t="shared" si="36"/>
        <v>3.1700000000000159</v>
      </c>
      <c r="F834">
        <f t="shared" si="37"/>
        <v>3.1700000000000017</v>
      </c>
      <c r="G834">
        <f t="shared" si="38"/>
        <v>10</v>
      </c>
      <c r="H834" t="s">
        <v>915</v>
      </c>
      <c r="I834" t="s">
        <v>105</v>
      </c>
      <c r="J834" t="s">
        <v>106</v>
      </c>
      <c r="K834" t="s">
        <v>101</v>
      </c>
      <c r="L834">
        <v>84.8</v>
      </c>
      <c r="M834">
        <v>1120</v>
      </c>
      <c r="N834">
        <v>10</v>
      </c>
      <c r="O834">
        <v>1</v>
      </c>
      <c r="P834" s="15">
        <v>3915</v>
      </c>
      <c r="Q834">
        <v>60.66</v>
      </c>
      <c r="R834">
        <v>1.91</v>
      </c>
      <c r="S834">
        <v>13.81</v>
      </c>
      <c r="T834">
        <v>8.6999999999999993</v>
      </c>
      <c r="U834">
        <v>0.13</v>
      </c>
      <c r="V834">
        <v>1.63</v>
      </c>
      <c r="W834">
        <v>5.03</v>
      </c>
      <c r="X834">
        <v>4.09</v>
      </c>
      <c r="Y834">
        <v>0.85</v>
      </c>
      <c r="Z834">
        <v>0.02</v>
      </c>
      <c r="AA834">
        <v>0</v>
      </c>
      <c r="AB834">
        <v>0</v>
      </c>
      <c r="AC834">
        <v>0</v>
      </c>
      <c r="AD834">
        <v>96.83</v>
      </c>
      <c r="AF834" s="15">
        <v>3915</v>
      </c>
      <c r="AG834">
        <v>50.92</v>
      </c>
      <c r="AH834">
        <v>0.97</v>
      </c>
      <c r="AI834">
        <v>2.44</v>
      </c>
      <c r="AJ834">
        <v>17.88</v>
      </c>
      <c r="AK834">
        <v>0.38</v>
      </c>
      <c r="AL834">
        <v>12.12</v>
      </c>
      <c r="AM834">
        <v>15.25</v>
      </c>
      <c r="AN834">
        <v>0.59</v>
      </c>
      <c r="AO834">
        <v>0.01</v>
      </c>
      <c r="AP834">
        <v>0.06</v>
      </c>
      <c r="AR834" s="38"/>
      <c r="AS834" s="38"/>
      <c r="AT834" s="38"/>
      <c r="AU834" s="38"/>
      <c r="AV834" s="38"/>
      <c r="AW834" s="38"/>
      <c r="AX834" s="38"/>
      <c r="AY834" s="38"/>
      <c r="AZ834" s="38"/>
      <c r="BA834" s="38"/>
      <c r="BB834" s="38"/>
      <c r="BC834" s="38"/>
      <c r="DJ834" s="17"/>
      <c r="EH834" s="17"/>
      <c r="EI834" s="17"/>
      <c r="EJ834" s="17"/>
      <c r="EK834" s="17"/>
      <c r="EL834" s="17"/>
      <c r="EM834" s="17"/>
      <c r="EN834" s="17"/>
      <c r="EQ834" s="17"/>
      <c r="ER834" s="17"/>
      <c r="ES834" s="17"/>
      <c r="ET834" s="17"/>
      <c r="EU834" s="17"/>
      <c r="FW834" s="40"/>
      <c r="FX834" s="40"/>
      <c r="FY834" s="40"/>
      <c r="FZ834" s="40"/>
      <c r="GA834" s="40"/>
      <c r="GB834" s="18"/>
      <c r="GC834" s="18"/>
      <c r="GD834" s="19"/>
      <c r="GE834" s="19"/>
      <c r="GF834" s="41"/>
      <c r="GG834" s="41"/>
      <c r="GH834" s="41"/>
      <c r="GI834" s="41"/>
      <c r="GJ834" s="41"/>
      <c r="GK834" s="41"/>
      <c r="GL834" s="41"/>
      <c r="GM834" s="41"/>
      <c r="GN834" s="41"/>
      <c r="GO834" s="41"/>
      <c r="GP834" s="41"/>
      <c r="GQ834" s="41"/>
      <c r="GR834" s="41"/>
      <c r="GS834" s="41"/>
      <c r="GT834" s="41"/>
      <c r="GU834" s="41"/>
      <c r="GV834" s="42"/>
      <c r="GW834" s="42"/>
      <c r="GX834" s="42"/>
      <c r="GY834" s="42"/>
      <c r="GZ834" s="41"/>
      <c r="HA834" s="41"/>
      <c r="HB834" s="41"/>
      <c r="HC834" s="41"/>
      <c r="HD834" s="41"/>
      <c r="HE834" s="41"/>
      <c r="HF834" s="37"/>
      <c r="HG834" s="37"/>
      <c r="HH834" s="43"/>
      <c r="HI834" s="43"/>
      <c r="HJ834" s="41"/>
      <c r="HK834" s="43"/>
      <c r="HL834" s="42"/>
      <c r="HM834" s="18"/>
      <c r="HN834" s="18"/>
      <c r="HO834" s="42"/>
      <c r="HP834" s="18"/>
      <c r="HQ834" s="18"/>
      <c r="HR834" s="19"/>
      <c r="HS834" s="43"/>
      <c r="HT834" s="42"/>
      <c r="HU834" s="41"/>
      <c r="HV834" s="41"/>
      <c r="HW834" s="19"/>
      <c r="HX834" s="43"/>
      <c r="HY834" s="19"/>
      <c r="HZ834" s="41"/>
      <c r="IA834" s="41"/>
      <c r="IB834" s="19"/>
    </row>
    <row r="835" spans="1:236" ht="15.5">
      <c r="A835" s="15">
        <v>3916</v>
      </c>
      <c r="B835" t="s">
        <v>930</v>
      </c>
      <c r="C835" t="s">
        <v>918</v>
      </c>
      <c r="D835">
        <v>0</v>
      </c>
      <c r="E835">
        <f t="shared" ref="E835:E923" si="39">100-SUM(Q835:AA835)</f>
        <v>2.6699999999999875</v>
      </c>
      <c r="F835">
        <f t="shared" ref="F835:F923" si="40">100-AD835</f>
        <v>2.6700000000000017</v>
      </c>
      <c r="G835">
        <f t="shared" ref="G835:G923" si="41">10*O835</f>
        <v>10</v>
      </c>
      <c r="H835" t="s">
        <v>915</v>
      </c>
      <c r="I835" t="s">
        <v>105</v>
      </c>
      <c r="J835" t="s">
        <v>106</v>
      </c>
      <c r="K835" t="s">
        <v>101</v>
      </c>
      <c r="L835">
        <v>169.5</v>
      </c>
      <c r="M835">
        <v>1090</v>
      </c>
      <c r="N835">
        <v>10</v>
      </c>
      <c r="O835">
        <v>1</v>
      </c>
      <c r="P835" s="15">
        <v>3916</v>
      </c>
      <c r="Q835">
        <v>63.06</v>
      </c>
      <c r="R835">
        <v>2.0099999999999998</v>
      </c>
      <c r="S835">
        <v>13.14</v>
      </c>
      <c r="T835">
        <v>8.1300000000000008</v>
      </c>
      <c r="U835">
        <v>0.14000000000000001</v>
      </c>
      <c r="V835">
        <v>1.19</v>
      </c>
      <c r="W835">
        <v>4.4000000000000004</v>
      </c>
      <c r="X835">
        <v>4.16</v>
      </c>
      <c r="Y835">
        <v>1.0900000000000001</v>
      </c>
      <c r="Z835">
        <v>0.01</v>
      </c>
      <c r="AA835">
        <v>0</v>
      </c>
      <c r="AB835">
        <v>0</v>
      </c>
      <c r="AC835">
        <v>0</v>
      </c>
      <c r="AD835">
        <v>97.33</v>
      </c>
      <c r="AF835" s="15">
        <v>3916</v>
      </c>
      <c r="AG835">
        <v>50.09</v>
      </c>
      <c r="AH835">
        <v>1.3</v>
      </c>
      <c r="AI835">
        <v>2.2400000000000002</v>
      </c>
      <c r="AJ835">
        <v>19.73</v>
      </c>
      <c r="AK835">
        <v>0.42</v>
      </c>
      <c r="AL835">
        <v>9.6300000000000008</v>
      </c>
      <c r="AM835">
        <v>15.56</v>
      </c>
      <c r="AN835">
        <v>0.52</v>
      </c>
      <c r="AO835">
        <v>0.02</v>
      </c>
      <c r="AP835">
        <v>0.04</v>
      </c>
      <c r="AR835" s="38"/>
      <c r="AS835" s="38"/>
      <c r="AT835" s="38"/>
      <c r="AU835" s="38"/>
      <c r="AV835" s="38"/>
      <c r="AW835" s="38"/>
      <c r="AX835" s="38"/>
      <c r="AY835" s="38"/>
      <c r="AZ835" s="38"/>
      <c r="BA835" s="38"/>
      <c r="BB835" s="38"/>
      <c r="BC835" s="38"/>
      <c r="DJ835" s="17"/>
      <c r="EH835" s="17"/>
      <c r="EI835" s="17"/>
      <c r="EJ835" s="17"/>
      <c r="EK835" s="17"/>
      <c r="EL835" s="17"/>
      <c r="EM835" s="17"/>
      <c r="EN835" s="17"/>
      <c r="EQ835" s="17"/>
      <c r="ER835" s="17"/>
      <c r="ES835" s="17"/>
      <c r="ET835" s="17"/>
      <c r="EU835" s="17"/>
      <c r="FW835" s="40"/>
      <c r="FX835" s="40"/>
      <c r="FY835" s="40"/>
      <c r="FZ835" s="40"/>
      <c r="GA835" s="40"/>
      <c r="GB835" s="18"/>
      <c r="GC835" s="18"/>
      <c r="GD835" s="19"/>
      <c r="GE835" s="19"/>
      <c r="GF835" s="41"/>
      <c r="GG835" s="41"/>
      <c r="GH835" s="41"/>
      <c r="GI835" s="41"/>
      <c r="GJ835" s="41"/>
      <c r="GK835" s="41"/>
      <c r="GL835" s="41"/>
      <c r="GM835" s="41"/>
      <c r="GN835" s="41"/>
      <c r="GO835" s="41"/>
      <c r="GP835" s="41"/>
      <c r="GQ835" s="41"/>
      <c r="GR835" s="41"/>
      <c r="GS835" s="41"/>
      <c r="GT835" s="41"/>
      <c r="GU835" s="41"/>
      <c r="GV835" s="42"/>
      <c r="GW835" s="42"/>
      <c r="GX835" s="42"/>
      <c r="GY835" s="42"/>
      <c r="GZ835" s="41"/>
      <c r="HA835" s="41"/>
      <c r="HB835" s="41"/>
      <c r="HC835" s="41"/>
      <c r="HD835" s="41"/>
      <c r="HE835" s="41"/>
      <c r="HF835" s="37"/>
      <c r="HG835" s="37"/>
      <c r="HH835" s="43"/>
      <c r="HI835" s="43"/>
      <c r="HJ835" s="41"/>
      <c r="HK835" s="43"/>
      <c r="HL835" s="42"/>
      <c r="HM835" s="18"/>
      <c r="HN835" s="18"/>
      <c r="HO835" s="42"/>
      <c r="HP835" s="18"/>
      <c r="HQ835" s="18"/>
      <c r="HR835" s="19"/>
      <c r="HS835" s="43"/>
      <c r="HT835" s="42"/>
      <c r="HU835" s="41"/>
      <c r="HV835" s="41"/>
      <c r="HW835" s="19"/>
      <c r="HX835" s="43"/>
      <c r="HY835" s="19"/>
      <c r="HZ835" s="41"/>
      <c r="IA835" s="41"/>
      <c r="IB835" s="19"/>
    </row>
    <row r="836" spans="1:236" ht="15.5">
      <c r="A836" s="15">
        <v>3917</v>
      </c>
      <c r="B836" t="s">
        <v>931</v>
      </c>
      <c r="C836" t="s">
        <v>918</v>
      </c>
      <c r="D836">
        <v>0</v>
      </c>
      <c r="E836">
        <f t="shared" si="39"/>
        <v>2.8200000000000216</v>
      </c>
      <c r="F836">
        <f t="shared" si="40"/>
        <v>2.8199999999999932</v>
      </c>
      <c r="G836">
        <f t="shared" si="41"/>
        <v>10</v>
      </c>
      <c r="H836" t="s">
        <v>915</v>
      </c>
      <c r="I836" t="s">
        <v>105</v>
      </c>
      <c r="J836" t="s">
        <v>106</v>
      </c>
      <c r="K836" t="s">
        <v>101</v>
      </c>
      <c r="L836">
        <v>185.2</v>
      </c>
      <c r="M836">
        <v>1060</v>
      </c>
      <c r="N836">
        <v>10</v>
      </c>
      <c r="O836">
        <v>1</v>
      </c>
      <c r="P836" s="15">
        <v>3917</v>
      </c>
      <c r="Q836">
        <v>65.72</v>
      </c>
      <c r="R836">
        <v>1.32</v>
      </c>
      <c r="S836">
        <v>12.27</v>
      </c>
      <c r="T836">
        <v>7.53</v>
      </c>
      <c r="U836">
        <v>0.14000000000000001</v>
      </c>
      <c r="V836">
        <v>0.57999999999999996</v>
      </c>
      <c r="W836">
        <v>3.32</v>
      </c>
      <c r="X836">
        <v>4.13</v>
      </c>
      <c r="Y836">
        <v>2.15</v>
      </c>
      <c r="Z836">
        <v>0.02</v>
      </c>
      <c r="AA836">
        <v>0</v>
      </c>
      <c r="AB836">
        <v>0</v>
      </c>
      <c r="AC836">
        <v>0</v>
      </c>
      <c r="AD836">
        <v>97.18</v>
      </c>
      <c r="AF836" s="15">
        <v>3917</v>
      </c>
      <c r="AG836">
        <v>48.66</v>
      </c>
      <c r="AH836">
        <v>0.85</v>
      </c>
      <c r="AI836">
        <v>1.82</v>
      </c>
      <c r="AJ836">
        <v>26.32</v>
      </c>
      <c r="AK836">
        <v>0.63</v>
      </c>
      <c r="AL836">
        <v>7.89</v>
      </c>
      <c r="AM836">
        <v>12.75</v>
      </c>
      <c r="AN836">
        <v>0.39</v>
      </c>
      <c r="AO836">
        <v>0.03</v>
      </c>
      <c r="AP836">
        <v>0.03</v>
      </c>
      <c r="AR836" s="38"/>
      <c r="AS836" s="38"/>
      <c r="AT836" s="38"/>
      <c r="AU836" s="38"/>
      <c r="AV836" s="38"/>
      <c r="AW836" s="38"/>
      <c r="AX836" s="38"/>
      <c r="AY836" s="38"/>
      <c r="AZ836" s="38"/>
      <c r="BA836" s="38"/>
      <c r="BB836" s="38"/>
      <c r="BC836" s="38"/>
      <c r="DJ836" s="17"/>
      <c r="EH836" s="17"/>
      <c r="EI836" s="17"/>
      <c r="EJ836" s="17"/>
      <c r="EK836" s="17"/>
      <c r="EL836" s="17"/>
      <c r="EM836" s="17"/>
      <c r="EN836" s="17"/>
      <c r="EQ836" s="17"/>
      <c r="ER836" s="17"/>
      <c r="ES836" s="17"/>
      <c r="ET836" s="17"/>
      <c r="EU836" s="17"/>
      <c r="FW836" s="40"/>
      <c r="FX836" s="40"/>
      <c r="FY836" s="40"/>
      <c r="FZ836" s="40"/>
      <c r="GA836" s="40"/>
      <c r="GB836" s="18"/>
      <c r="GC836" s="18"/>
      <c r="GD836" s="19"/>
      <c r="GE836" s="19"/>
      <c r="GF836" s="41"/>
      <c r="GG836" s="41"/>
      <c r="GH836" s="41"/>
      <c r="GI836" s="41"/>
      <c r="GJ836" s="41"/>
      <c r="GK836" s="41"/>
      <c r="GL836" s="41"/>
      <c r="GM836" s="41"/>
      <c r="GN836" s="41"/>
      <c r="GO836" s="41"/>
      <c r="GP836" s="41"/>
      <c r="GQ836" s="41"/>
      <c r="GR836" s="41"/>
      <c r="GS836" s="41"/>
      <c r="GT836" s="41"/>
      <c r="GU836" s="41"/>
      <c r="GV836" s="42"/>
      <c r="GW836" s="42"/>
      <c r="GX836" s="42"/>
      <c r="GY836" s="42"/>
      <c r="GZ836" s="41"/>
      <c r="HA836" s="41"/>
      <c r="HB836" s="41"/>
      <c r="HC836" s="41"/>
      <c r="HD836" s="41"/>
      <c r="HE836" s="41"/>
      <c r="HF836" s="37"/>
      <c r="HG836" s="37"/>
      <c r="HH836" s="43"/>
      <c r="HI836" s="43"/>
      <c r="HJ836" s="41"/>
      <c r="HK836" s="43"/>
      <c r="HL836" s="42"/>
      <c r="HM836" s="18"/>
      <c r="HN836" s="18"/>
      <c r="HO836" s="42"/>
      <c r="HP836" s="18"/>
      <c r="HQ836" s="18"/>
      <c r="HR836" s="19"/>
      <c r="HS836" s="43"/>
      <c r="HT836" s="42"/>
      <c r="HU836" s="41"/>
      <c r="HV836" s="41"/>
      <c r="HW836" s="19"/>
      <c r="HX836" s="43"/>
      <c r="HY836" s="19"/>
      <c r="HZ836" s="41"/>
      <c r="IA836" s="41"/>
      <c r="IB836" s="19"/>
    </row>
    <row r="837" spans="1:236" ht="15.5">
      <c r="A837" s="15">
        <v>1850</v>
      </c>
      <c r="B837">
        <v>13</v>
      </c>
      <c r="C837" t="s">
        <v>932</v>
      </c>
      <c r="D837">
        <v>0</v>
      </c>
      <c r="E837">
        <f t="shared" si="39"/>
        <v>1.3200000000000074</v>
      </c>
      <c r="F837">
        <f t="shared" si="40"/>
        <v>1.2999999999999972</v>
      </c>
      <c r="G837">
        <f t="shared" si="41"/>
        <v>17.8</v>
      </c>
      <c r="H837" t="s">
        <v>48</v>
      </c>
      <c r="I837" t="s">
        <v>105</v>
      </c>
      <c r="J837" t="s">
        <v>181</v>
      </c>
      <c r="K837" t="s">
        <v>101</v>
      </c>
      <c r="L837">
        <v>23</v>
      </c>
      <c r="M837">
        <v>1360</v>
      </c>
      <c r="N837">
        <v>8</v>
      </c>
      <c r="O837">
        <v>1.78</v>
      </c>
      <c r="P837" s="15">
        <v>1850</v>
      </c>
      <c r="Q837">
        <v>45.4</v>
      </c>
      <c r="R837">
        <v>3.08</v>
      </c>
      <c r="S837">
        <v>14.2</v>
      </c>
      <c r="T837">
        <v>13.1</v>
      </c>
      <c r="U837">
        <v>0.2</v>
      </c>
      <c r="V837">
        <v>9.6</v>
      </c>
      <c r="W837">
        <v>9.4</v>
      </c>
      <c r="X837">
        <v>2.8</v>
      </c>
      <c r="Y837">
        <v>0.48</v>
      </c>
      <c r="Z837">
        <v>0.01</v>
      </c>
      <c r="AA837">
        <v>0.41</v>
      </c>
      <c r="AB837">
        <v>0</v>
      </c>
      <c r="AC837">
        <v>0</v>
      </c>
      <c r="AD837">
        <v>98.7</v>
      </c>
      <c r="AF837" s="15">
        <v>1850</v>
      </c>
      <c r="AG837">
        <v>50.7</v>
      </c>
      <c r="AH837">
        <v>0.62</v>
      </c>
      <c r="AI837">
        <v>7.7</v>
      </c>
      <c r="AJ837">
        <v>9.5</v>
      </c>
      <c r="AK837">
        <v>0.16</v>
      </c>
      <c r="AL837">
        <v>20</v>
      </c>
      <c r="AM837">
        <v>10.5</v>
      </c>
      <c r="AN837">
        <v>0.7</v>
      </c>
      <c r="AO837">
        <v>0</v>
      </c>
      <c r="AP837">
        <v>0.08</v>
      </c>
      <c r="AR837" s="38"/>
      <c r="AS837" s="38"/>
      <c r="AT837" s="38"/>
      <c r="AU837" s="38"/>
      <c r="AV837" s="38"/>
      <c r="AW837" s="38"/>
      <c r="AX837" s="38"/>
      <c r="AY837" s="38"/>
      <c r="AZ837" s="38"/>
      <c r="BA837" s="38"/>
      <c r="BB837" s="38"/>
      <c r="BC837" s="38"/>
      <c r="DJ837" s="17"/>
      <c r="EH837" s="17"/>
      <c r="EI837" s="17"/>
      <c r="EJ837" s="17"/>
      <c r="EK837" s="17"/>
      <c r="EL837" s="17"/>
      <c r="EM837" s="17"/>
      <c r="EN837" s="17"/>
      <c r="EQ837" s="17"/>
      <c r="ER837" s="17"/>
      <c r="ES837" s="17"/>
      <c r="ET837" s="17"/>
      <c r="EU837" s="17"/>
      <c r="FW837" s="40"/>
      <c r="FX837" s="40"/>
      <c r="FY837" s="40"/>
      <c r="FZ837" s="40"/>
      <c r="GA837" s="40"/>
      <c r="GB837" s="18"/>
      <c r="GC837" s="18"/>
      <c r="GD837" s="19"/>
      <c r="GE837" s="19"/>
      <c r="GF837" s="41"/>
      <c r="GG837" s="41"/>
      <c r="GH837" s="41"/>
      <c r="GI837" s="41"/>
      <c r="GJ837" s="41"/>
      <c r="GK837" s="41"/>
      <c r="GL837" s="41"/>
      <c r="GM837" s="41"/>
      <c r="GN837" s="41"/>
      <c r="GO837" s="41"/>
      <c r="GP837" s="41"/>
      <c r="GQ837" s="41"/>
      <c r="GR837" s="41"/>
      <c r="GS837" s="41"/>
      <c r="GT837" s="41"/>
      <c r="GU837" s="41"/>
      <c r="GV837" s="42"/>
      <c r="GW837" s="42"/>
      <c r="GX837" s="42"/>
      <c r="GY837" s="42"/>
      <c r="GZ837" s="41"/>
      <c r="HA837" s="41"/>
      <c r="HB837" s="41"/>
      <c r="HC837" s="41"/>
      <c r="HD837" s="41"/>
      <c r="HE837" s="41"/>
      <c r="HF837" s="37"/>
      <c r="HG837" s="37"/>
      <c r="HH837" s="43"/>
      <c r="HI837" s="43"/>
      <c r="HJ837" s="41"/>
      <c r="HK837" s="43"/>
      <c r="HL837" s="42"/>
      <c r="HM837" s="18"/>
      <c r="HN837" s="18"/>
      <c r="HO837" s="42"/>
      <c r="HP837" s="18"/>
      <c r="HQ837" s="18"/>
      <c r="HR837" s="19"/>
      <c r="HS837" s="43"/>
      <c r="HT837" s="42"/>
      <c r="HU837" s="41"/>
      <c r="HV837" s="41"/>
      <c r="HW837" s="19"/>
      <c r="HX837" s="43"/>
      <c r="HY837" s="19"/>
      <c r="HZ837" s="41"/>
      <c r="IA837" s="41"/>
      <c r="IB837" s="19"/>
    </row>
    <row r="838" spans="1:236" ht="15.5">
      <c r="A838" s="15">
        <v>1854</v>
      </c>
      <c r="B838">
        <v>11</v>
      </c>
      <c r="C838" t="s">
        <v>932</v>
      </c>
      <c r="D838">
        <v>0</v>
      </c>
      <c r="E838">
        <f t="shared" si="39"/>
        <v>0.65999999999999659</v>
      </c>
      <c r="F838">
        <f t="shared" si="40"/>
        <v>0.5</v>
      </c>
      <c r="G838">
        <f t="shared" si="41"/>
        <v>20.299999999999997</v>
      </c>
      <c r="H838" t="s">
        <v>48</v>
      </c>
      <c r="I838" t="s">
        <v>105</v>
      </c>
      <c r="J838" t="s">
        <v>181</v>
      </c>
      <c r="K838" t="s">
        <v>101</v>
      </c>
      <c r="L838">
        <v>27</v>
      </c>
      <c r="M838">
        <v>1390</v>
      </c>
      <c r="N838">
        <v>8</v>
      </c>
      <c r="O838">
        <v>2.0299999999999998</v>
      </c>
      <c r="P838" s="15">
        <v>1854</v>
      </c>
      <c r="Q838">
        <v>46.6</v>
      </c>
      <c r="R838">
        <v>2.4</v>
      </c>
      <c r="S838">
        <v>13.2</v>
      </c>
      <c r="T838">
        <v>12.7</v>
      </c>
      <c r="U838">
        <v>0.2</v>
      </c>
      <c r="V838">
        <v>11.7</v>
      </c>
      <c r="W838">
        <v>9.6999999999999993</v>
      </c>
      <c r="X838">
        <v>2.1</v>
      </c>
      <c r="Y838">
        <v>0.34</v>
      </c>
      <c r="Z838">
        <v>7.0000000000000007E-2</v>
      </c>
      <c r="AA838">
        <v>0.33</v>
      </c>
      <c r="AB838">
        <v>0</v>
      </c>
      <c r="AC838">
        <v>0</v>
      </c>
      <c r="AD838">
        <v>99.5</v>
      </c>
      <c r="AF838" s="15">
        <v>1854</v>
      </c>
      <c r="AG838">
        <v>53.4</v>
      </c>
      <c r="AH838">
        <v>0.37</v>
      </c>
      <c r="AI838">
        <v>5.6</v>
      </c>
      <c r="AJ838">
        <v>9.3000000000000007</v>
      </c>
      <c r="AK838">
        <v>0.15</v>
      </c>
      <c r="AL838">
        <v>23.3</v>
      </c>
      <c r="AM838">
        <v>8.1999999999999993</v>
      </c>
      <c r="AN838">
        <v>0.5</v>
      </c>
      <c r="AO838">
        <v>0</v>
      </c>
      <c r="AP838">
        <v>0.01</v>
      </c>
      <c r="AR838" s="38"/>
      <c r="AS838" s="38"/>
      <c r="AT838" s="38"/>
      <c r="AU838" s="38"/>
      <c r="AV838" s="38"/>
      <c r="AW838" s="38"/>
      <c r="AX838" s="38"/>
      <c r="AY838" s="38"/>
      <c r="AZ838" s="38"/>
      <c r="BA838" s="38"/>
      <c r="BB838" s="38"/>
      <c r="BC838" s="38"/>
      <c r="DJ838" s="17"/>
      <c r="EH838" s="17"/>
      <c r="EI838" s="17"/>
      <c r="EJ838" s="17"/>
      <c r="EK838" s="17"/>
      <c r="EL838" s="17"/>
      <c r="EM838" s="17"/>
      <c r="EN838" s="17"/>
      <c r="EQ838" s="17"/>
      <c r="ER838" s="17"/>
      <c r="ES838" s="17"/>
      <c r="ET838" s="17"/>
      <c r="EU838" s="17"/>
      <c r="FW838" s="40"/>
      <c r="FX838" s="40"/>
      <c r="FY838" s="40"/>
      <c r="FZ838" s="40"/>
      <c r="GA838" s="40"/>
      <c r="GB838" s="18"/>
      <c r="GC838" s="18"/>
      <c r="GD838" s="19"/>
      <c r="GE838" s="19"/>
      <c r="GF838" s="41"/>
      <c r="GG838" s="41"/>
      <c r="GH838" s="41"/>
      <c r="GI838" s="41"/>
      <c r="GJ838" s="41"/>
      <c r="GK838" s="41"/>
      <c r="GL838" s="41"/>
      <c r="GM838" s="41"/>
      <c r="GN838" s="41"/>
      <c r="GO838" s="41"/>
      <c r="GP838" s="41"/>
      <c r="GQ838" s="41"/>
      <c r="GR838" s="41"/>
      <c r="GS838" s="41"/>
      <c r="GT838" s="41"/>
      <c r="GU838" s="41"/>
      <c r="GV838" s="42"/>
      <c r="GW838" s="42"/>
      <c r="GX838" s="42"/>
      <c r="GY838" s="42"/>
      <c r="GZ838" s="41"/>
      <c r="HA838" s="41"/>
      <c r="HB838" s="41"/>
      <c r="HC838" s="41"/>
      <c r="HD838" s="41"/>
      <c r="HE838" s="41"/>
      <c r="HF838" s="37"/>
      <c r="HG838" s="37"/>
      <c r="HH838" s="43"/>
      <c r="HI838" s="43"/>
      <c r="HJ838" s="41"/>
      <c r="HK838" s="43"/>
      <c r="HL838" s="42"/>
      <c r="HM838" s="18"/>
      <c r="HN838" s="18"/>
      <c r="HO838" s="42"/>
      <c r="HP838" s="18"/>
      <c r="HQ838" s="18"/>
      <c r="HR838" s="19"/>
      <c r="HS838" s="43"/>
      <c r="HT838" s="42"/>
      <c r="HU838" s="41"/>
      <c r="HV838" s="41"/>
      <c r="HW838" s="19"/>
      <c r="HX838" s="43"/>
      <c r="HY838" s="19"/>
      <c r="HZ838" s="41"/>
      <c r="IA838" s="41"/>
      <c r="IB838" s="19"/>
    </row>
    <row r="839" spans="1:236" ht="15.5">
      <c r="A839" s="15">
        <v>1855</v>
      </c>
      <c r="B839">
        <v>9</v>
      </c>
      <c r="C839" t="s">
        <v>932</v>
      </c>
      <c r="D839">
        <v>0</v>
      </c>
      <c r="E839">
        <f t="shared" si="39"/>
        <v>0</v>
      </c>
      <c r="F839">
        <f t="shared" si="40"/>
        <v>0</v>
      </c>
      <c r="G839">
        <f t="shared" si="41"/>
        <v>19.5</v>
      </c>
      <c r="H839" t="s">
        <v>48</v>
      </c>
      <c r="I839" t="s">
        <v>105</v>
      </c>
      <c r="J839" t="s">
        <v>181</v>
      </c>
      <c r="K839" t="s">
        <v>101</v>
      </c>
      <c r="L839">
        <v>51</v>
      </c>
      <c r="M839">
        <v>1360</v>
      </c>
      <c r="N839">
        <v>8</v>
      </c>
      <c r="O839">
        <v>1.95</v>
      </c>
      <c r="P839" s="15">
        <v>1855</v>
      </c>
      <c r="Q839">
        <v>45.3</v>
      </c>
      <c r="R839">
        <v>3.6</v>
      </c>
      <c r="S839">
        <v>14.48</v>
      </c>
      <c r="T839">
        <v>13.8</v>
      </c>
      <c r="U839">
        <v>0.15</v>
      </c>
      <c r="V839">
        <v>9.8000000000000007</v>
      </c>
      <c r="W839">
        <v>9</v>
      </c>
      <c r="X839">
        <v>2.8</v>
      </c>
      <c r="Y839">
        <v>0.59</v>
      </c>
      <c r="Z839">
        <v>0</v>
      </c>
      <c r="AA839">
        <v>0.48</v>
      </c>
      <c r="AB839">
        <v>0</v>
      </c>
      <c r="AC839">
        <v>0</v>
      </c>
      <c r="AD839">
        <v>100</v>
      </c>
      <c r="AF839" s="15">
        <v>1855</v>
      </c>
      <c r="AG839">
        <v>51.3</v>
      </c>
      <c r="AH839">
        <v>0.74</v>
      </c>
      <c r="AI839">
        <v>8.1999999999999993</v>
      </c>
      <c r="AJ839">
        <v>10.3</v>
      </c>
      <c r="AK839">
        <v>0.15</v>
      </c>
      <c r="AL839">
        <v>20.100000000000001</v>
      </c>
      <c r="AM839">
        <v>9.1999999999999993</v>
      </c>
      <c r="AN839">
        <v>0.87</v>
      </c>
      <c r="AO839">
        <v>0</v>
      </c>
      <c r="AP839">
        <v>0.05</v>
      </c>
      <c r="AR839" s="38"/>
      <c r="AS839" s="38"/>
      <c r="AT839" s="38"/>
      <c r="AU839" s="38"/>
      <c r="AV839" s="38"/>
      <c r="AW839" s="38"/>
      <c r="AX839" s="38"/>
      <c r="AY839" s="38"/>
      <c r="AZ839" s="38"/>
      <c r="BA839" s="38"/>
      <c r="BB839" s="38"/>
      <c r="BC839" s="38"/>
      <c r="DJ839" s="17"/>
      <c r="EH839" s="17"/>
      <c r="EI839" s="17"/>
      <c r="EJ839" s="17"/>
      <c r="EK839" s="17"/>
      <c r="EL839" s="17"/>
      <c r="EM839" s="17"/>
      <c r="EN839" s="17"/>
      <c r="EQ839" s="17"/>
      <c r="ER839" s="17"/>
      <c r="ES839" s="17"/>
      <c r="ET839" s="17"/>
      <c r="EU839" s="17"/>
      <c r="FW839" s="40"/>
      <c r="FX839" s="40"/>
      <c r="FY839" s="40"/>
      <c r="FZ839" s="40"/>
      <c r="GA839" s="40"/>
      <c r="GB839" s="18"/>
      <c r="GC839" s="18"/>
      <c r="GD839" s="19"/>
      <c r="GE839" s="19"/>
      <c r="GF839" s="41"/>
      <c r="GG839" s="41"/>
      <c r="GH839" s="41"/>
      <c r="GI839" s="41"/>
      <c r="GJ839" s="41"/>
      <c r="GK839" s="41"/>
      <c r="GL839" s="41"/>
      <c r="GM839" s="41"/>
      <c r="GN839" s="41"/>
      <c r="GO839" s="41"/>
      <c r="GP839" s="41"/>
      <c r="GQ839" s="41"/>
      <c r="GR839" s="41"/>
      <c r="GS839" s="41"/>
      <c r="GT839" s="41"/>
      <c r="GU839" s="41"/>
      <c r="GV839" s="42"/>
      <c r="GW839" s="42"/>
      <c r="GX839" s="42"/>
      <c r="GY839" s="42"/>
      <c r="GZ839" s="41"/>
      <c r="HA839" s="41"/>
      <c r="HB839" s="41"/>
      <c r="HC839" s="41"/>
      <c r="HD839" s="41"/>
      <c r="HE839" s="41"/>
      <c r="HF839" s="37"/>
      <c r="HG839" s="37"/>
      <c r="HH839" s="43"/>
      <c r="HI839" s="43"/>
      <c r="HJ839" s="41"/>
      <c r="HK839" s="43"/>
      <c r="HL839" s="42"/>
      <c r="HM839" s="18"/>
      <c r="HN839" s="18"/>
      <c r="HO839" s="42"/>
      <c r="HP839" s="18"/>
      <c r="HQ839" s="18"/>
      <c r="HR839" s="19"/>
      <c r="HS839" s="43"/>
      <c r="HT839" s="42"/>
      <c r="HU839" s="41"/>
      <c r="HV839" s="41"/>
      <c r="HW839" s="19"/>
      <c r="HX839" s="43"/>
      <c r="HY839" s="19"/>
      <c r="HZ839" s="41"/>
      <c r="IA839" s="41"/>
      <c r="IB839" s="19"/>
    </row>
    <row r="840" spans="1:236" ht="15.5">
      <c r="A840" s="15">
        <v>50004</v>
      </c>
      <c r="B840">
        <v>30.12</v>
      </c>
      <c r="C840" t="s">
        <v>933</v>
      </c>
      <c r="D840">
        <v>0</v>
      </c>
      <c r="E840">
        <f t="shared" si="39"/>
        <v>0.45000000000000284</v>
      </c>
      <c r="F840">
        <f t="shared" si="40"/>
        <v>0.45000000000000284</v>
      </c>
      <c r="G840">
        <f t="shared" si="41"/>
        <v>30</v>
      </c>
      <c r="H840" t="s">
        <v>703</v>
      </c>
      <c r="I840" t="s">
        <v>105</v>
      </c>
      <c r="J840" t="s">
        <v>181</v>
      </c>
      <c r="K840" t="s">
        <v>934</v>
      </c>
      <c r="L840">
        <v>66</v>
      </c>
      <c r="M840">
        <v>1515</v>
      </c>
      <c r="N840">
        <v>5</v>
      </c>
      <c r="O840">
        <v>3</v>
      </c>
      <c r="P840" s="15">
        <v>50004</v>
      </c>
      <c r="Q840">
        <v>46.17</v>
      </c>
      <c r="R840">
        <v>0.91</v>
      </c>
      <c r="S840">
        <v>13.32</v>
      </c>
      <c r="T840">
        <v>9.5500000000000007</v>
      </c>
      <c r="U840">
        <v>0.18</v>
      </c>
      <c r="V840">
        <v>16.899999999999999</v>
      </c>
      <c r="W840">
        <v>10.69</v>
      </c>
      <c r="X840">
        <v>0.96</v>
      </c>
      <c r="Y840">
        <v>0.56000000000000005</v>
      </c>
      <c r="Z840">
        <v>0.31</v>
      </c>
      <c r="AA840">
        <v>0</v>
      </c>
      <c r="AB840">
        <v>0</v>
      </c>
      <c r="AC840">
        <v>0</v>
      </c>
      <c r="AD840">
        <v>99.55</v>
      </c>
      <c r="AF840" s="15">
        <v>50004</v>
      </c>
      <c r="AG840">
        <v>52.47</v>
      </c>
      <c r="AH840">
        <v>0.13</v>
      </c>
      <c r="AI840">
        <v>8.07</v>
      </c>
      <c r="AJ840">
        <v>4.87</v>
      </c>
      <c r="AK840">
        <v>0.14000000000000001</v>
      </c>
      <c r="AL840">
        <v>23.67</v>
      </c>
      <c r="AM840">
        <v>10.16</v>
      </c>
      <c r="AN840">
        <v>0.45</v>
      </c>
      <c r="AO840">
        <v>0</v>
      </c>
      <c r="AP840">
        <v>0.81</v>
      </c>
      <c r="AR840" s="38"/>
      <c r="AS840" s="38"/>
      <c r="AT840" s="38"/>
      <c r="AU840" s="38"/>
      <c r="AV840" s="38"/>
      <c r="AW840" s="38"/>
      <c r="AX840" s="38"/>
      <c r="AY840" s="38"/>
      <c r="AZ840" s="38"/>
      <c r="BA840" s="38"/>
      <c r="BB840" s="38"/>
      <c r="BC840" s="38"/>
      <c r="DJ840" s="17"/>
      <c r="EH840" s="17"/>
      <c r="EI840" s="17"/>
      <c r="EJ840" s="17"/>
      <c r="EK840" s="17"/>
      <c r="EL840" s="17"/>
      <c r="EM840" s="17"/>
      <c r="EN840" s="17"/>
      <c r="EQ840" s="17"/>
      <c r="ER840" s="17"/>
      <c r="ES840" s="17"/>
      <c r="ET840" s="17"/>
      <c r="EU840" s="17"/>
      <c r="FW840" s="40"/>
      <c r="FX840" s="40"/>
      <c r="FY840" s="40"/>
      <c r="FZ840" s="40"/>
      <c r="GA840" s="40"/>
      <c r="GB840" s="18"/>
      <c r="GC840" s="18"/>
      <c r="GD840" s="19"/>
      <c r="GE840" s="19"/>
      <c r="GF840" s="41"/>
      <c r="GG840" s="41"/>
      <c r="GH840" s="41"/>
      <c r="GI840" s="41"/>
      <c r="GJ840" s="41"/>
      <c r="GK840" s="41"/>
      <c r="GL840" s="41"/>
      <c r="GM840" s="41"/>
      <c r="GN840" s="41"/>
      <c r="GO840" s="41"/>
      <c r="GP840" s="41"/>
      <c r="GQ840" s="41"/>
      <c r="GR840" s="41"/>
      <c r="GS840" s="41"/>
      <c r="GT840" s="41"/>
      <c r="GU840" s="41"/>
      <c r="GV840" s="42"/>
      <c r="GW840" s="42"/>
      <c r="GX840" s="42"/>
      <c r="GY840" s="42"/>
      <c r="GZ840" s="41"/>
      <c r="HA840" s="41"/>
      <c r="HB840" s="41"/>
      <c r="HC840" s="41"/>
      <c r="HD840" s="41"/>
      <c r="HE840" s="41"/>
      <c r="HF840" s="37"/>
      <c r="HG840" s="37"/>
      <c r="HH840" s="43"/>
      <c r="HI840" s="43"/>
      <c r="HJ840" s="41"/>
      <c r="HK840" s="43"/>
      <c r="HL840" s="42"/>
      <c r="HM840" s="18"/>
      <c r="HN840" s="18"/>
      <c r="HO840" s="42"/>
      <c r="HP840" s="18"/>
      <c r="HQ840" s="18"/>
      <c r="HR840" s="19"/>
      <c r="HS840" s="43"/>
      <c r="HT840" s="42"/>
      <c r="HU840" s="41"/>
      <c r="HV840" s="41"/>
      <c r="HW840" s="19"/>
      <c r="HX840" s="43"/>
      <c r="HY840" s="19"/>
      <c r="HZ840" s="41"/>
      <c r="IA840" s="41"/>
      <c r="IB840" s="19"/>
    </row>
    <row r="841" spans="1:236" ht="15.5">
      <c r="A841" s="15">
        <v>50005</v>
      </c>
      <c r="B841">
        <v>30.07</v>
      </c>
      <c r="C841" t="s">
        <v>933</v>
      </c>
      <c r="D841">
        <v>0</v>
      </c>
      <c r="E841">
        <f t="shared" si="39"/>
        <v>0.45999999999999375</v>
      </c>
      <c r="F841">
        <f t="shared" si="40"/>
        <v>0.46999999999999886</v>
      </c>
      <c r="G841">
        <f t="shared" si="41"/>
        <v>30</v>
      </c>
      <c r="H841" t="s">
        <v>703</v>
      </c>
      <c r="I841" t="s">
        <v>105</v>
      </c>
      <c r="J841" t="s">
        <v>181</v>
      </c>
      <c r="K841" t="s">
        <v>934</v>
      </c>
      <c r="L841">
        <v>72</v>
      </c>
      <c r="M841">
        <v>1530</v>
      </c>
      <c r="N841">
        <v>5</v>
      </c>
      <c r="O841">
        <v>3</v>
      </c>
      <c r="P841" s="15">
        <v>50005</v>
      </c>
      <c r="Q841">
        <v>46.66</v>
      </c>
      <c r="R841">
        <v>0.7</v>
      </c>
      <c r="S841">
        <v>13.06</v>
      </c>
      <c r="T841">
        <v>8.75</v>
      </c>
      <c r="U841">
        <v>0.18</v>
      </c>
      <c r="V841">
        <v>17.579999999999998</v>
      </c>
      <c r="W841">
        <v>10.92</v>
      </c>
      <c r="X841">
        <v>0.93</v>
      </c>
      <c r="Y841">
        <v>0.41</v>
      </c>
      <c r="Z841">
        <v>0.35</v>
      </c>
      <c r="AA841">
        <v>0</v>
      </c>
      <c r="AB841">
        <v>0</v>
      </c>
      <c r="AC841">
        <v>0</v>
      </c>
      <c r="AD841">
        <v>99.53</v>
      </c>
      <c r="AF841" s="15">
        <v>50005</v>
      </c>
      <c r="AG841">
        <v>52.06</v>
      </c>
      <c r="AH841">
        <v>0.11</v>
      </c>
      <c r="AI841">
        <v>7.5</v>
      </c>
      <c r="AJ841">
        <v>4.72</v>
      </c>
      <c r="AK841">
        <v>0.14000000000000001</v>
      </c>
      <c r="AL841">
        <v>24.45</v>
      </c>
      <c r="AM841">
        <v>9.7200000000000006</v>
      </c>
      <c r="AN841">
        <v>0.45</v>
      </c>
      <c r="AO841">
        <v>0</v>
      </c>
      <c r="AP841">
        <v>0.91</v>
      </c>
      <c r="AR841" s="38"/>
      <c r="AS841" s="38"/>
      <c r="AT841" s="38"/>
      <c r="AU841" s="38"/>
      <c r="AV841" s="38"/>
      <c r="AW841" s="38"/>
      <c r="AX841" s="38"/>
      <c r="AY841" s="38"/>
      <c r="AZ841" s="38"/>
      <c r="BA841" s="38"/>
      <c r="BB841" s="38"/>
      <c r="BC841" s="38"/>
      <c r="DJ841" s="17"/>
      <c r="EH841" s="17"/>
      <c r="EI841" s="17"/>
      <c r="EJ841" s="17"/>
      <c r="EK841" s="17"/>
      <c r="EL841" s="17"/>
      <c r="EM841" s="17"/>
      <c r="EN841" s="17"/>
      <c r="EQ841" s="17"/>
      <c r="ER841" s="17"/>
      <c r="ES841" s="17"/>
      <c r="ET841" s="17"/>
      <c r="EU841" s="17"/>
      <c r="FW841" s="40"/>
      <c r="FX841" s="40"/>
      <c r="FY841" s="40"/>
      <c r="FZ841" s="40"/>
      <c r="GA841" s="40"/>
      <c r="GB841" s="18"/>
      <c r="GC841" s="18"/>
      <c r="GD841" s="19"/>
      <c r="GE841" s="19"/>
      <c r="GF841" s="41"/>
      <c r="GG841" s="41"/>
      <c r="GH841" s="41"/>
      <c r="GI841" s="41"/>
      <c r="GJ841" s="41"/>
      <c r="GK841" s="41"/>
      <c r="GL841" s="41"/>
      <c r="GM841" s="41"/>
      <c r="GN841" s="41"/>
      <c r="GO841" s="41"/>
      <c r="GP841" s="41"/>
      <c r="GQ841" s="41"/>
      <c r="GR841" s="41"/>
      <c r="GS841" s="41"/>
      <c r="GT841" s="41"/>
      <c r="GU841" s="41"/>
      <c r="GV841" s="42"/>
      <c r="GW841" s="42"/>
      <c r="GX841" s="42"/>
      <c r="GY841" s="42"/>
      <c r="GZ841" s="41"/>
      <c r="HA841" s="41"/>
      <c r="HB841" s="41"/>
      <c r="HC841" s="41"/>
      <c r="HD841" s="41"/>
      <c r="HE841" s="41"/>
      <c r="HF841" s="37"/>
      <c r="HG841" s="37"/>
      <c r="HH841" s="43"/>
      <c r="HI841" s="43"/>
      <c r="HJ841" s="41"/>
      <c r="HK841" s="43"/>
      <c r="HL841" s="42"/>
      <c r="HM841" s="18"/>
      <c r="HN841" s="18"/>
      <c r="HO841" s="42"/>
      <c r="HP841" s="18"/>
      <c r="HQ841" s="18"/>
      <c r="HR841" s="19"/>
      <c r="HS841" s="43"/>
      <c r="HT841" s="42"/>
      <c r="HU841" s="41"/>
      <c r="HV841" s="41"/>
      <c r="HW841" s="19"/>
      <c r="HX841" s="43"/>
      <c r="HY841" s="19"/>
      <c r="HZ841" s="41"/>
      <c r="IA841" s="41"/>
      <c r="IB841" s="19"/>
    </row>
    <row r="842" spans="1:236" ht="15.5">
      <c r="A842" s="15">
        <v>50011</v>
      </c>
      <c r="B842">
        <v>40.06</v>
      </c>
      <c r="C842" t="s">
        <v>933</v>
      </c>
      <c r="D842">
        <v>0</v>
      </c>
      <c r="E842">
        <f t="shared" si="39"/>
        <v>0.52999999999998693</v>
      </c>
      <c r="F842">
        <f t="shared" si="40"/>
        <v>0.51000000000000512</v>
      </c>
      <c r="G842">
        <f t="shared" si="41"/>
        <v>40</v>
      </c>
      <c r="H842" t="s">
        <v>703</v>
      </c>
      <c r="I842" t="s">
        <v>126</v>
      </c>
      <c r="J842" t="s">
        <v>181</v>
      </c>
      <c r="K842" t="s">
        <v>934</v>
      </c>
      <c r="L842">
        <v>11</v>
      </c>
      <c r="M842">
        <v>1590</v>
      </c>
      <c r="N842">
        <v>20</v>
      </c>
      <c r="O842">
        <v>4</v>
      </c>
      <c r="P842" s="15">
        <v>50011</v>
      </c>
      <c r="Q842">
        <v>46.38</v>
      </c>
      <c r="R842">
        <v>1.45</v>
      </c>
      <c r="S842">
        <v>9.81</v>
      </c>
      <c r="T842">
        <v>10.65</v>
      </c>
      <c r="U842">
        <v>0.2</v>
      </c>
      <c r="V842">
        <v>18.579999999999998</v>
      </c>
      <c r="W842">
        <v>10.31</v>
      </c>
      <c r="X842">
        <v>0.93</v>
      </c>
      <c r="Y842">
        <v>0.83</v>
      </c>
      <c r="Z842">
        <v>0.33</v>
      </c>
      <c r="AA842">
        <v>0</v>
      </c>
      <c r="AB842">
        <v>0</v>
      </c>
      <c r="AC842">
        <v>0</v>
      </c>
      <c r="AD842">
        <v>99.49</v>
      </c>
      <c r="AF842" s="15">
        <v>50011</v>
      </c>
      <c r="AG842">
        <v>54.38</v>
      </c>
      <c r="AH842">
        <v>0.09</v>
      </c>
      <c r="AI842">
        <v>4.8899999999999997</v>
      </c>
      <c r="AJ842">
        <v>5.36</v>
      </c>
      <c r="AK842">
        <v>0.14000000000000001</v>
      </c>
      <c r="AL842">
        <v>26.74</v>
      </c>
      <c r="AM842">
        <v>7.5</v>
      </c>
      <c r="AN842">
        <v>0.53</v>
      </c>
      <c r="AO842">
        <v>0</v>
      </c>
      <c r="AP842">
        <v>0.47</v>
      </c>
      <c r="AR842" s="38"/>
      <c r="AS842" s="38"/>
      <c r="AT842" s="38"/>
      <c r="AU842" s="38"/>
      <c r="AV842" s="38"/>
      <c r="AW842" s="38"/>
      <c r="AX842" s="38"/>
      <c r="AY842" s="38"/>
      <c r="AZ842" s="38"/>
      <c r="BA842" s="38"/>
      <c r="BB842" s="38"/>
      <c r="BC842" s="38"/>
      <c r="DJ842" s="17"/>
      <c r="EH842" s="17"/>
      <c r="EI842" s="17"/>
      <c r="EJ842" s="17"/>
      <c r="EK842" s="17"/>
      <c r="EL842" s="17"/>
      <c r="EM842" s="17"/>
      <c r="EN842" s="17"/>
      <c r="EQ842" s="17"/>
      <c r="ER842" s="17"/>
      <c r="ES842" s="17"/>
      <c r="ET842" s="17"/>
      <c r="EU842" s="17"/>
      <c r="FW842" s="40"/>
      <c r="FX842" s="40"/>
      <c r="FY842" s="40"/>
      <c r="FZ842" s="40"/>
      <c r="GA842" s="40"/>
      <c r="GB842" s="18"/>
      <c r="GC842" s="18"/>
      <c r="GD842" s="19"/>
      <c r="GE842" s="19"/>
      <c r="GF842" s="41"/>
      <c r="GG842" s="41"/>
      <c r="GH842" s="41"/>
      <c r="GI842" s="41"/>
      <c r="GJ842" s="41"/>
      <c r="GK842" s="41"/>
      <c r="GL842" s="41"/>
      <c r="GM842" s="41"/>
      <c r="GN842" s="41"/>
      <c r="GO842" s="41"/>
      <c r="GP842" s="41"/>
      <c r="GQ842" s="41"/>
      <c r="GR842" s="41"/>
      <c r="GS842" s="41"/>
      <c r="GT842" s="41"/>
      <c r="GU842" s="41"/>
      <c r="GV842" s="42"/>
      <c r="GW842" s="42"/>
      <c r="GX842" s="42"/>
      <c r="GY842" s="42"/>
      <c r="GZ842" s="41"/>
      <c r="HA842" s="41"/>
      <c r="HB842" s="41"/>
      <c r="HC842" s="41"/>
      <c r="HD842" s="41"/>
      <c r="HE842" s="41"/>
      <c r="HF842" s="37"/>
      <c r="HG842" s="37"/>
      <c r="HH842" s="43"/>
      <c r="HI842" s="43"/>
      <c r="HJ842" s="41"/>
      <c r="HK842" s="43"/>
      <c r="HL842" s="42"/>
      <c r="HM842" s="18"/>
      <c r="HN842" s="18"/>
      <c r="HO842" s="42"/>
      <c r="HP842" s="18"/>
      <c r="HQ842" s="18"/>
      <c r="HR842" s="19"/>
      <c r="HS842" s="43"/>
      <c r="HT842" s="42"/>
      <c r="HU842" s="41"/>
      <c r="HV842" s="41"/>
      <c r="HW842" s="19"/>
      <c r="HX842" s="43"/>
      <c r="HY842" s="19"/>
      <c r="HZ842" s="41"/>
      <c r="IA842" s="41"/>
      <c r="IB842" s="19"/>
    </row>
    <row r="843" spans="1:236" ht="15.5">
      <c r="A843" s="15">
        <v>50012</v>
      </c>
      <c r="B843">
        <v>40.07</v>
      </c>
      <c r="C843" t="s">
        <v>933</v>
      </c>
      <c r="D843">
        <v>0</v>
      </c>
      <c r="E843">
        <f t="shared" si="39"/>
        <v>0.78999999999999204</v>
      </c>
      <c r="F843">
        <f t="shared" si="40"/>
        <v>0.76999999999999602</v>
      </c>
      <c r="G843">
        <f t="shared" si="41"/>
        <v>40</v>
      </c>
      <c r="H843" t="s">
        <v>703</v>
      </c>
      <c r="I843" t="s">
        <v>126</v>
      </c>
      <c r="J843" t="s">
        <v>181</v>
      </c>
      <c r="K843" t="s">
        <v>934</v>
      </c>
      <c r="L843">
        <v>10</v>
      </c>
      <c r="M843">
        <v>1610</v>
      </c>
      <c r="N843">
        <v>20</v>
      </c>
      <c r="O843">
        <v>4</v>
      </c>
      <c r="P843" s="15">
        <v>50012</v>
      </c>
      <c r="Q843">
        <v>45.52</v>
      </c>
      <c r="R843">
        <v>1.27</v>
      </c>
      <c r="S843">
        <v>10.35</v>
      </c>
      <c r="T843">
        <v>10.65</v>
      </c>
      <c r="U843">
        <v>0.19</v>
      </c>
      <c r="V843">
        <v>19.89</v>
      </c>
      <c r="W843">
        <v>9.31</v>
      </c>
      <c r="X843">
        <v>1.08</v>
      </c>
      <c r="Y843">
        <v>0.7</v>
      </c>
      <c r="Z843">
        <v>0.25</v>
      </c>
      <c r="AA843">
        <v>0</v>
      </c>
      <c r="AB843">
        <v>0</v>
      </c>
      <c r="AC843">
        <v>0</v>
      </c>
      <c r="AD843">
        <v>99.23</v>
      </c>
      <c r="AF843" s="15">
        <v>50012</v>
      </c>
      <c r="AG843">
        <v>54.27</v>
      </c>
      <c r="AH843">
        <v>7.0000000000000007E-2</v>
      </c>
      <c r="AI843">
        <v>5.56</v>
      </c>
      <c r="AJ843">
        <v>5.08</v>
      </c>
      <c r="AK843">
        <v>0.13</v>
      </c>
      <c r="AL843">
        <v>26.47</v>
      </c>
      <c r="AM843">
        <v>7.37</v>
      </c>
      <c r="AN843">
        <v>0.59</v>
      </c>
      <c r="AO843">
        <v>0</v>
      </c>
      <c r="AP843">
        <v>0.61</v>
      </c>
      <c r="AR843" s="38"/>
      <c r="AS843" s="38"/>
      <c r="AT843" s="38"/>
      <c r="AU843" s="38"/>
      <c r="AV843" s="38"/>
      <c r="AW843" s="38"/>
      <c r="AX843" s="38"/>
      <c r="AY843" s="38"/>
      <c r="AZ843" s="38"/>
      <c r="BA843" s="38"/>
      <c r="BB843" s="38"/>
      <c r="BC843" s="38"/>
      <c r="DJ843" s="17"/>
      <c r="EH843" s="17"/>
      <c r="EI843" s="17"/>
      <c r="EJ843" s="17"/>
      <c r="EK843" s="17"/>
      <c r="EL843" s="17"/>
      <c r="EM843" s="17"/>
      <c r="EN843" s="17"/>
      <c r="EQ843" s="17"/>
      <c r="ER843" s="17"/>
      <c r="ES843" s="17"/>
      <c r="ET843" s="17"/>
      <c r="EU843" s="17"/>
      <c r="FW843" s="40"/>
      <c r="FX843" s="40"/>
      <c r="FY843" s="40"/>
      <c r="FZ843" s="40"/>
      <c r="GA843" s="40"/>
      <c r="GB843" s="18"/>
      <c r="GC843" s="18"/>
      <c r="GD843" s="19"/>
      <c r="GE843" s="19"/>
      <c r="GF843" s="41"/>
      <c r="GG843" s="41"/>
      <c r="GH843" s="41"/>
      <c r="GI843" s="41"/>
      <c r="GJ843" s="41"/>
      <c r="GK843" s="41"/>
      <c r="GL843" s="41"/>
      <c r="GM843" s="41"/>
      <c r="GN843" s="41"/>
      <c r="GO843" s="41"/>
      <c r="GP843" s="41"/>
      <c r="GQ843" s="41"/>
      <c r="GR843" s="41"/>
      <c r="GS843" s="41"/>
      <c r="GT843" s="41"/>
      <c r="GU843" s="41"/>
      <c r="GV843" s="42"/>
      <c r="GW843" s="42"/>
      <c r="GX843" s="42"/>
      <c r="GY843" s="42"/>
      <c r="GZ843" s="41"/>
      <c r="HA843" s="41"/>
      <c r="HB843" s="41"/>
      <c r="HC843" s="41"/>
      <c r="HD843" s="41"/>
      <c r="HE843" s="41"/>
      <c r="HF843" s="37"/>
      <c r="HG843" s="37"/>
      <c r="HH843" s="43"/>
      <c r="HI843" s="43"/>
      <c r="HJ843" s="41"/>
      <c r="HK843" s="43"/>
      <c r="HL843" s="42"/>
      <c r="HM843" s="18"/>
      <c r="HN843" s="18"/>
      <c r="HO843" s="42"/>
      <c r="HP843" s="18"/>
      <c r="HQ843" s="18"/>
      <c r="HR843" s="19"/>
      <c r="HS843" s="43"/>
      <c r="HT843" s="42"/>
      <c r="HU843" s="41"/>
      <c r="HV843" s="41"/>
      <c r="HW843" s="19"/>
      <c r="HX843" s="43"/>
      <c r="HY843" s="19"/>
      <c r="HZ843" s="41"/>
      <c r="IA843" s="41"/>
      <c r="IB843" s="19"/>
    </row>
    <row r="844" spans="1:236" ht="15.5">
      <c r="A844" s="15">
        <v>50015</v>
      </c>
      <c r="B844">
        <v>45.03</v>
      </c>
      <c r="C844" t="s">
        <v>933</v>
      </c>
      <c r="D844">
        <v>0</v>
      </c>
      <c r="E844">
        <f t="shared" si="39"/>
        <v>0.51000000000001933</v>
      </c>
      <c r="F844">
        <f t="shared" si="40"/>
        <v>0.51000000000000512</v>
      </c>
      <c r="G844">
        <f t="shared" si="41"/>
        <v>45</v>
      </c>
      <c r="H844" t="s">
        <v>703</v>
      </c>
      <c r="I844" t="s">
        <v>126</v>
      </c>
      <c r="J844" t="s">
        <v>181</v>
      </c>
      <c r="K844" t="s">
        <v>934</v>
      </c>
      <c r="L844">
        <v>12</v>
      </c>
      <c r="M844">
        <v>1620</v>
      </c>
      <c r="N844">
        <v>20</v>
      </c>
      <c r="O844">
        <v>4.5</v>
      </c>
      <c r="P844" s="15">
        <v>50015</v>
      </c>
      <c r="Q844">
        <v>45.97</v>
      </c>
      <c r="R844">
        <v>1.66</v>
      </c>
      <c r="S844">
        <v>8.27</v>
      </c>
      <c r="T844">
        <v>11.72</v>
      </c>
      <c r="U844">
        <v>0.21</v>
      </c>
      <c r="V844">
        <v>20.02</v>
      </c>
      <c r="W844">
        <v>9.1999999999999993</v>
      </c>
      <c r="X844">
        <v>1.1100000000000001</v>
      </c>
      <c r="Y844">
        <v>0.99</v>
      </c>
      <c r="Z844">
        <v>0.34</v>
      </c>
      <c r="AA844">
        <v>0</v>
      </c>
      <c r="AB844">
        <v>0</v>
      </c>
      <c r="AC844">
        <v>0</v>
      </c>
      <c r="AD844">
        <v>99.49</v>
      </c>
      <c r="AF844" s="15">
        <v>50015</v>
      </c>
      <c r="AG844">
        <v>55.14</v>
      </c>
      <c r="AH844">
        <v>0.1</v>
      </c>
      <c r="AI844">
        <v>3.51</v>
      </c>
      <c r="AJ844">
        <v>4.97</v>
      </c>
      <c r="AK844">
        <v>0.13</v>
      </c>
      <c r="AL844">
        <v>26.8</v>
      </c>
      <c r="AM844">
        <v>7.53</v>
      </c>
      <c r="AN844">
        <v>0.65</v>
      </c>
      <c r="AO844">
        <v>0</v>
      </c>
      <c r="AP844">
        <v>0.43</v>
      </c>
      <c r="AR844" s="38"/>
      <c r="AS844" s="38"/>
      <c r="AT844" s="38"/>
      <c r="AU844" s="38"/>
      <c r="AV844" s="38"/>
      <c r="AW844" s="38"/>
      <c r="AX844" s="38"/>
      <c r="AY844" s="38"/>
      <c r="AZ844" s="38"/>
      <c r="BA844" s="38"/>
      <c r="BB844" s="38"/>
      <c r="BC844" s="38"/>
      <c r="DJ844" s="17"/>
      <c r="EH844" s="17"/>
      <c r="EI844" s="17"/>
      <c r="EJ844" s="17"/>
      <c r="EK844" s="17"/>
      <c r="EL844" s="17"/>
      <c r="EM844" s="17"/>
      <c r="EN844" s="17"/>
      <c r="EQ844" s="17"/>
      <c r="ER844" s="17"/>
      <c r="ES844" s="17"/>
      <c r="ET844" s="17"/>
      <c r="EU844" s="17"/>
      <c r="FW844" s="40"/>
      <c r="FX844" s="40"/>
      <c r="FY844" s="40"/>
      <c r="FZ844" s="40"/>
      <c r="GA844" s="40"/>
      <c r="GB844" s="18"/>
      <c r="GC844" s="18"/>
      <c r="GD844" s="19"/>
      <c r="GE844" s="19"/>
      <c r="GF844" s="41"/>
      <c r="GG844" s="41"/>
      <c r="GH844" s="41"/>
      <c r="GI844" s="41"/>
      <c r="GJ844" s="41"/>
      <c r="GK844" s="41"/>
      <c r="GL844" s="41"/>
      <c r="GM844" s="41"/>
      <c r="GN844" s="41"/>
      <c r="GO844" s="41"/>
      <c r="GP844" s="41"/>
      <c r="GQ844" s="41"/>
      <c r="GR844" s="41"/>
      <c r="GS844" s="41"/>
      <c r="GT844" s="41"/>
      <c r="GU844" s="41"/>
      <c r="GV844" s="42"/>
      <c r="GW844" s="42"/>
      <c r="GX844" s="42"/>
      <c r="GY844" s="42"/>
      <c r="GZ844" s="41"/>
      <c r="HA844" s="41"/>
      <c r="HB844" s="41"/>
      <c r="HC844" s="41"/>
      <c r="HD844" s="41"/>
      <c r="HE844" s="41"/>
      <c r="HF844" s="37"/>
      <c r="HG844" s="37"/>
      <c r="HH844" s="43"/>
      <c r="HI844" s="43"/>
      <c r="HJ844" s="41"/>
      <c r="HK844" s="43"/>
      <c r="HL844" s="42"/>
      <c r="HM844" s="18"/>
      <c r="HN844" s="18"/>
      <c r="HO844" s="42"/>
      <c r="HP844" s="18"/>
      <c r="HQ844" s="18"/>
      <c r="HR844" s="19"/>
      <c r="HS844" s="43"/>
      <c r="HT844" s="42"/>
      <c r="HU844" s="41"/>
      <c r="HV844" s="41"/>
      <c r="HW844" s="19"/>
      <c r="HX844" s="43"/>
      <c r="HY844" s="19"/>
      <c r="HZ844" s="41"/>
      <c r="IA844" s="41"/>
      <c r="IB844" s="19"/>
    </row>
    <row r="845" spans="1:236" ht="15.5">
      <c r="A845" s="15">
        <v>50017</v>
      </c>
      <c r="B845">
        <v>50.01</v>
      </c>
      <c r="C845" t="s">
        <v>933</v>
      </c>
      <c r="D845">
        <v>0</v>
      </c>
      <c r="E845">
        <f t="shared" si="39"/>
        <v>1.1400000000000006</v>
      </c>
      <c r="F845">
        <f t="shared" si="40"/>
        <v>0.14000000000000057</v>
      </c>
      <c r="G845">
        <f t="shared" si="41"/>
        <v>50</v>
      </c>
      <c r="H845" t="s">
        <v>703</v>
      </c>
      <c r="I845" t="s">
        <v>126</v>
      </c>
      <c r="J845" t="s">
        <v>181</v>
      </c>
      <c r="K845" t="s">
        <v>934</v>
      </c>
      <c r="L845">
        <v>10</v>
      </c>
      <c r="M845">
        <v>1680</v>
      </c>
      <c r="N845">
        <v>20</v>
      </c>
      <c r="O845">
        <v>5</v>
      </c>
      <c r="P845" s="15">
        <v>50017</v>
      </c>
      <c r="Q845">
        <v>44.78</v>
      </c>
      <c r="R845">
        <v>1.26</v>
      </c>
      <c r="S845">
        <v>7.15</v>
      </c>
      <c r="T845">
        <v>11.88</v>
      </c>
      <c r="U845">
        <v>0.2</v>
      </c>
      <c r="V845">
        <v>22.28</v>
      </c>
      <c r="W845">
        <v>9.5399999999999991</v>
      </c>
      <c r="X845">
        <v>0.86</v>
      </c>
      <c r="Y845">
        <v>0.6</v>
      </c>
      <c r="Z845">
        <v>0.31</v>
      </c>
      <c r="AA845">
        <v>0</v>
      </c>
      <c r="AB845">
        <v>0</v>
      </c>
      <c r="AC845">
        <v>0</v>
      </c>
      <c r="AD845">
        <v>99.86</v>
      </c>
      <c r="AF845" s="15">
        <v>50017</v>
      </c>
      <c r="AG845">
        <v>55.1</v>
      </c>
      <c r="AH845">
        <v>7.0000000000000007E-2</v>
      </c>
      <c r="AI845">
        <v>3.66</v>
      </c>
      <c r="AJ845">
        <v>5.36</v>
      </c>
      <c r="AK845">
        <v>0.12</v>
      </c>
      <c r="AL845">
        <v>27.36</v>
      </c>
      <c r="AM845">
        <v>7.14</v>
      </c>
      <c r="AN845">
        <v>0.55000000000000004</v>
      </c>
      <c r="AO845">
        <v>0</v>
      </c>
      <c r="AP845">
        <v>0.41</v>
      </c>
      <c r="AR845" s="38"/>
      <c r="AS845" s="38"/>
      <c r="AT845" s="38"/>
      <c r="AU845" s="38"/>
      <c r="AV845" s="38"/>
      <c r="AW845" s="38"/>
      <c r="AX845" s="38"/>
      <c r="AY845" s="38"/>
      <c r="AZ845" s="38"/>
      <c r="BA845" s="38"/>
      <c r="BB845" s="38"/>
      <c r="BC845" s="38"/>
      <c r="DJ845" s="17"/>
      <c r="EH845" s="17"/>
      <c r="EI845" s="17"/>
      <c r="EJ845" s="17"/>
      <c r="EK845" s="17"/>
      <c r="EL845" s="17"/>
      <c r="EM845" s="17"/>
      <c r="EN845" s="17"/>
      <c r="EQ845" s="17"/>
      <c r="ER845" s="17"/>
      <c r="ES845" s="17"/>
      <c r="ET845" s="17"/>
      <c r="EU845" s="17"/>
      <c r="FW845" s="40"/>
      <c r="FX845" s="40"/>
      <c r="FY845" s="40"/>
      <c r="FZ845" s="40"/>
      <c r="GA845" s="40"/>
      <c r="GB845" s="18"/>
      <c r="GC845" s="18"/>
      <c r="GD845" s="19"/>
      <c r="GE845" s="19"/>
      <c r="GF845" s="41"/>
      <c r="GG845" s="41"/>
      <c r="GH845" s="41"/>
      <c r="GI845" s="41"/>
      <c r="GJ845" s="41"/>
      <c r="GK845" s="41"/>
      <c r="GL845" s="41"/>
      <c r="GM845" s="41"/>
      <c r="GN845" s="41"/>
      <c r="GO845" s="41"/>
      <c r="GP845" s="41"/>
      <c r="GQ845" s="41"/>
      <c r="GR845" s="41"/>
      <c r="GS845" s="41"/>
      <c r="GT845" s="41"/>
      <c r="GU845" s="41"/>
      <c r="GV845" s="42"/>
      <c r="GW845" s="42"/>
      <c r="GX845" s="42"/>
      <c r="GY845" s="42"/>
      <c r="GZ845" s="41"/>
      <c r="HA845" s="41"/>
      <c r="HB845" s="41"/>
      <c r="HC845" s="41"/>
      <c r="HD845" s="41"/>
      <c r="HE845" s="41"/>
      <c r="HF845" s="37"/>
      <c r="HG845" s="37"/>
      <c r="HH845" s="43"/>
      <c r="HI845" s="43"/>
      <c r="HJ845" s="41"/>
      <c r="HK845" s="43"/>
      <c r="HL845" s="42"/>
      <c r="HM845" s="18"/>
      <c r="HN845" s="18"/>
      <c r="HO845" s="42"/>
      <c r="HP845" s="18"/>
      <c r="HQ845" s="18"/>
      <c r="HR845" s="19"/>
      <c r="HS845" s="43"/>
      <c r="HT845" s="42"/>
      <c r="HU845" s="41"/>
      <c r="HV845" s="41"/>
      <c r="HW845" s="19"/>
      <c r="HX845" s="43"/>
      <c r="HY845" s="19"/>
      <c r="HZ845" s="41"/>
      <c r="IA845" s="41"/>
      <c r="IB845" s="19"/>
    </row>
    <row r="846" spans="1:236" ht="15.5">
      <c r="A846" s="15">
        <v>50020</v>
      </c>
      <c r="B846">
        <v>60.01</v>
      </c>
      <c r="C846" t="s">
        <v>933</v>
      </c>
      <c r="D846">
        <v>0</v>
      </c>
      <c r="E846">
        <f t="shared" si="39"/>
        <v>0.98000000000001819</v>
      </c>
      <c r="F846">
        <f t="shared" si="40"/>
        <v>1</v>
      </c>
      <c r="G846">
        <f t="shared" si="41"/>
        <v>60</v>
      </c>
      <c r="H846" t="s">
        <v>703</v>
      </c>
      <c r="I846" t="s">
        <v>126</v>
      </c>
      <c r="J846" t="s">
        <v>181</v>
      </c>
      <c r="K846" t="s">
        <v>934</v>
      </c>
      <c r="L846">
        <v>8</v>
      </c>
      <c r="M846">
        <v>1710</v>
      </c>
      <c r="N846">
        <v>20</v>
      </c>
      <c r="O846">
        <v>6</v>
      </c>
      <c r="P846" s="15">
        <v>50020</v>
      </c>
      <c r="Q846">
        <v>44.97</v>
      </c>
      <c r="R846">
        <v>1.01</v>
      </c>
      <c r="S846">
        <v>6.37</v>
      </c>
      <c r="T846">
        <v>12.64</v>
      </c>
      <c r="U846">
        <v>0.21</v>
      </c>
      <c r="V846">
        <v>23.26</v>
      </c>
      <c r="W846">
        <v>9.0500000000000007</v>
      </c>
      <c r="X846">
        <v>0.8</v>
      </c>
      <c r="Y846">
        <v>0.36</v>
      </c>
      <c r="Z846">
        <v>0.35</v>
      </c>
      <c r="AA846">
        <v>0</v>
      </c>
      <c r="AB846">
        <v>0</v>
      </c>
      <c r="AC846">
        <v>0</v>
      </c>
      <c r="AD846">
        <v>99</v>
      </c>
      <c r="AF846" s="15">
        <v>50020</v>
      </c>
      <c r="AG846">
        <v>56.18</v>
      </c>
      <c r="AH846">
        <v>7.0000000000000007E-2</v>
      </c>
      <c r="AI846">
        <v>3.26</v>
      </c>
      <c r="AJ846">
        <v>5.05</v>
      </c>
      <c r="AK846">
        <v>0.14000000000000001</v>
      </c>
      <c r="AL846">
        <v>27.65</v>
      </c>
      <c r="AM846">
        <v>7.78</v>
      </c>
      <c r="AN846">
        <v>0.62</v>
      </c>
      <c r="AO846">
        <v>0</v>
      </c>
      <c r="AP846">
        <v>0.36</v>
      </c>
      <c r="AR846" s="38"/>
      <c r="AS846" s="38"/>
      <c r="AT846" s="38"/>
      <c r="AU846" s="38"/>
      <c r="AV846" s="38"/>
      <c r="AW846" s="38"/>
      <c r="AX846" s="38"/>
      <c r="AY846" s="38"/>
      <c r="AZ846" s="38"/>
      <c r="BA846" s="38"/>
      <c r="BB846" s="38"/>
      <c r="BC846" s="38"/>
      <c r="DJ846" s="17"/>
      <c r="EH846" s="17"/>
      <c r="EI846" s="17"/>
      <c r="EJ846" s="17"/>
      <c r="EK846" s="17"/>
      <c r="EL846" s="17"/>
      <c r="EM846" s="17"/>
      <c r="EN846" s="17"/>
      <c r="EQ846" s="17"/>
      <c r="ER846" s="17"/>
      <c r="ES846" s="17"/>
      <c r="ET846" s="17"/>
      <c r="EU846" s="17"/>
      <c r="FW846" s="40"/>
      <c r="FX846" s="40"/>
      <c r="FY846" s="40"/>
      <c r="FZ846" s="40"/>
      <c r="GA846" s="40"/>
      <c r="GB846" s="18"/>
      <c r="GC846" s="18"/>
      <c r="GD846" s="19"/>
      <c r="GE846" s="19"/>
      <c r="GF846" s="41"/>
      <c r="GG846" s="41"/>
      <c r="GH846" s="41"/>
      <c r="GI846" s="41"/>
      <c r="GJ846" s="41"/>
      <c r="GK846" s="41"/>
      <c r="GL846" s="41"/>
      <c r="GM846" s="41"/>
      <c r="GN846" s="41"/>
      <c r="GO846" s="41"/>
      <c r="GP846" s="41"/>
      <c r="GQ846" s="41"/>
      <c r="GR846" s="41"/>
      <c r="GS846" s="41"/>
      <c r="GT846" s="41"/>
      <c r="GU846" s="41"/>
      <c r="GV846" s="42"/>
      <c r="GW846" s="42"/>
      <c r="GX846" s="42"/>
      <c r="GY846" s="42"/>
      <c r="GZ846" s="41"/>
      <c r="HA846" s="41"/>
      <c r="HB846" s="41"/>
      <c r="HC846" s="41"/>
      <c r="HD846" s="41"/>
      <c r="HE846" s="41"/>
      <c r="HF846" s="37"/>
      <c r="HG846" s="37"/>
      <c r="HH846" s="43"/>
      <c r="HI846" s="43"/>
      <c r="HJ846" s="41"/>
      <c r="HK846" s="43"/>
      <c r="HL846" s="42"/>
      <c r="HM846" s="18"/>
      <c r="HN846" s="18"/>
      <c r="HO846" s="42"/>
      <c r="HP846" s="18"/>
      <c r="HQ846" s="18"/>
      <c r="HR846" s="19"/>
      <c r="HS846" s="43"/>
      <c r="HT846" s="42"/>
      <c r="HU846" s="41"/>
      <c r="HV846" s="41"/>
      <c r="HW846" s="19"/>
      <c r="HX846" s="43"/>
      <c r="HY846" s="19"/>
      <c r="HZ846" s="41"/>
      <c r="IA846" s="41"/>
      <c r="IB846" s="19"/>
    </row>
    <row r="847" spans="1:236" ht="15.5">
      <c r="A847" s="15">
        <v>50021</v>
      </c>
      <c r="B847">
        <v>60.07</v>
      </c>
      <c r="C847" t="s">
        <v>933</v>
      </c>
      <c r="D847">
        <v>0</v>
      </c>
      <c r="E847">
        <f t="shared" si="39"/>
        <v>0.73000000000001819</v>
      </c>
      <c r="F847">
        <f t="shared" si="40"/>
        <v>0.73999999999999488</v>
      </c>
      <c r="G847">
        <f t="shared" si="41"/>
        <v>60</v>
      </c>
      <c r="H847" t="s">
        <v>703</v>
      </c>
      <c r="I847" t="s">
        <v>126</v>
      </c>
      <c r="J847" t="s">
        <v>181</v>
      </c>
      <c r="K847" t="s">
        <v>934</v>
      </c>
      <c r="L847">
        <v>7</v>
      </c>
      <c r="M847">
        <v>1740</v>
      </c>
      <c r="N847">
        <v>20</v>
      </c>
      <c r="O847">
        <v>6</v>
      </c>
      <c r="P847" s="15">
        <v>50021</v>
      </c>
      <c r="Q847">
        <v>45.45</v>
      </c>
      <c r="R847">
        <v>0.91</v>
      </c>
      <c r="S847">
        <v>6.5</v>
      </c>
      <c r="T847">
        <v>11.77</v>
      </c>
      <c r="U847">
        <v>0.22</v>
      </c>
      <c r="V847">
        <v>23.88</v>
      </c>
      <c r="W847">
        <v>8.66</v>
      </c>
      <c r="X847">
        <v>0.86</v>
      </c>
      <c r="Y847">
        <v>0.61</v>
      </c>
      <c r="Z847">
        <v>0.41</v>
      </c>
      <c r="AA847">
        <v>0</v>
      </c>
      <c r="AB847">
        <v>0</v>
      </c>
      <c r="AC847">
        <v>0</v>
      </c>
      <c r="AD847">
        <v>99.26</v>
      </c>
      <c r="AF847" s="15">
        <v>50021</v>
      </c>
      <c r="AG847">
        <v>55.91</v>
      </c>
      <c r="AH847">
        <v>0.04</v>
      </c>
      <c r="AI847">
        <v>3.18</v>
      </c>
      <c r="AJ847">
        <v>4.84</v>
      </c>
      <c r="AK847">
        <v>0.12</v>
      </c>
      <c r="AL847">
        <v>28.55</v>
      </c>
      <c r="AM847">
        <v>6.8</v>
      </c>
      <c r="AN847">
        <v>0.56999999999999995</v>
      </c>
      <c r="AO847">
        <v>0</v>
      </c>
      <c r="AP847">
        <v>0.37</v>
      </c>
      <c r="AR847" s="38"/>
      <c r="AS847" s="38"/>
      <c r="AT847" s="38"/>
      <c r="AU847" s="38"/>
      <c r="AV847" s="38"/>
      <c r="AW847" s="38"/>
      <c r="AX847" s="38"/>
      <c r="AY847" s="38"/>
      <c r="AZ847" s="38"/>
      <c r="BA847" s="38"/>
      <c r="BB847" s="38"/>
      <c r="BC847" s="38"/>
      <c r="DJ847" s="17"/>
      <c r="EH847" s="17"/>
      <c r="EI847" s="17"/>
      <c r="EJ847" s="17"/>
      <c r="EK847" s="17"/>
      <c r="EL847" s="17"/>
      <c r="EM847" s="17"/>
      <c r="EN847" s="17"/>
      <c r="EQ847" s="17"/>
      <c r="ER847" s="17"/>
      <c r="ES847" s="17"/>
      <c r="ET847" s="17"/>
      <c r="EU847" s="17"/>
      <c r="FW847" s="40"/>
      <c r="FX847" s="40"/>
      <c r="FY847" s="40"/>
      <c r="FZ847" s="40"/>
      <c r="GA847" s="40"/>
      <c r="GB847" s="18"/>
      <c r="GC847" s="18"/>
      <c r="GD847" s="19"/>
      <c r="GE847" s="19"/>
      <c r="GF847" s="41"/>
      <c r="GG847" s="41"/>
      <c r="GH847" s="41"/>
      <c r="GI847" s="41"/>
      <c r="GJ847" s="41"/>
      <c r="GK847" s="41"/>
      <c r="GL847" s="41"/>
      <c r="GM847" s="41"/>
      <c r="GN847" s="41"/>
      <c r="GO847" s="41"/>
      <c r="GP847" s="41"/>
      <c r="GQ847" s="41"/>
      <c r="GR847" s="41"/>
      <c r="GS847" s="41"/>
      <c r="GT847" s="41"/>
      <c r="GU847" s="41"/>
      <c r="GV847" s="42"/>
      <c r="GW847" s="42"/>
      <c r="GX847" s="42"/>
      <c r="GY847" s="42"/>
      <c r="GZ847" s="41"/>
      <c r="HA847" s="41"/>
      <c r="HB847" s="41"/>
      <c r="HC847" s="41"/>
      <c r="HD847" s="41"/>
      <c r="HE847" s="41"/>
      <c r="HF847" s="37"/>
      <c r="HG847" s="37"/>
      <c r="HH847" s="43"/>
      <c r="HI847" s="43"/>
      <c r="HJ847" s="41"/>
      <c r="HK847" s="43"/>
      <c r="HL847" s="42"/>
      <c r="HM847" s="18"/>
      <c r="HN847" s="18"/>
      <c r="HO847" s="42"/>
      <c r="HP847" s="18"/>
      <c r="HQ847" s="18"/>
      <c r="HR847" s="19"/>
      <c r="HS847" s="43"/>
      <c r="HT847" s="42"/>
      <c r="HU847" s="41"/>
      <c r="HV847" s="41"/>
      <c r="HW847" s="19"/>
      <c r="HX847" s="43"/>
      <c r="HY847" s="19"/>
      <c r="HZ847" s="41"/>
      <c r="IA847" s="41"/>
      <c r="IB847" s="19"/>
    </row>
    <row r="848" spans="1:236" ht="15.5">
      <c r="A848" s="15">
        <v>50022</v>
      </c>
      <c r="B848">
        <v>60.05</v>
      </c>
      <c r="C848" t="s">
        <v>933</v>
      </c>
      <c r="D848">
        <v>0</v>
      </c>
      <c r="E848">
        <f t="shared" si="39"/>
        <v>0.70999999999999375</v>
      </c>
      <c r="F848">
        <f t="shared" si="40"/>
        <v>0.76000000000000512</v>
      </c>
      <c r="G848">
        <f t="shared" si="41"/>
        <v>60</v>
      </c>
      <c r="H848" t="s">
        <v>703</v>
      </c>
      <c r="I848" t="s">
        <v>126</v>
      </c>
      <c r="J848" t="s">
        <v>181</v>
      </c>
      <c r="K848" t="s">
        <v>934</v>
      </c>
      <c r="L848">
        <v>6</v>
      </c>
      <c r="M848">
        <v>1755</v>
      </c>
      <c r="N848">
        <v>20</v>
      </c>
      <c r="O848">
        <v>6</v>
      </c>
      <c r="P848" s="15">
        <v>50022</v>
      </c>
      <c r="Q848">
        <v>46.48</v>
      </c>
      <c r="R848">
        <v>0.49</v>
      </c>
      <c r="S848">
        <v>7.27</v>
      </c>
      <c r="T848">
        <v>10.24</v>
      </c>
      <c r="U848">
        <v>0.19</v>
      </c>
      <c r="V848">
        <v>26.18</v>
      </c>
      <c r="W848">
        <v>7.33</v>
      </c>
      <c r="X848">
        <v>0.45</v>
      </c>
      <c r="Y848">
        <v>0.23</v>
      </c>
      <c r="Z848">
        <v>0.43</v>
      </c>
      <c r="AA848">
        <v>0</v>
      </c>
      <c r="AB848">
        <v>0</v>
      </c>
      <c r="AC848">
        <v>0</v>
      </c>
      <c r="AD848">
        <v>99.24</v>
      </c>
      <c r="AF848" s="15">
        <v>50022</v>
      </c>
      <c r="AG848">
        <v>55.84</v>
      </c>
      <c r="AH848">
        <v>0.04</v>
      </c>
      <c r="AI848">
        <v>3.37</v>
      </c>
      <c r="AJ848">
        <v>4.7300000000000004</v>
      </c>
      <c r="AK848">
        <v>0.12</v>
      </c>
      <c r="AL848">
        <v>28.46</v>
      </c>
      <c r="AM848">
        <v>7.19</v>
      </c>
      <c r="AN848">
        <v>0.43</v>
      </c>
      <c r="AO848">
        <v>0</v>
      </c>
      <c r="AP848">
        <v>0.36</v>
      </c>
      <c r="AR848" s="38"/>
      <c r="AS848" s="38"/>
      <c r="AT848" s="38"/>
      <c r="AU848" s="38"/>
      <c r="AV848" s="38"/>
      <c r="AW848" s="38"/>
      <c r="AX848" s="38"/>
      <c r="AY848" s="38"/>
      <c r="AZ848" s="38"/>
      <c r="BA848" s="38"/>
      <c r="BB848" s="38"/>
      <c r="BC848" s="38"/>
      <c r="DJ848" s="17"/>
      <c r="EH848" s="17"/>
      <c r="EI848" s="17"/>
      <c r="EJ848" s="17"/>
      <c r="EK848" s="17"/>
      <c r="EL848" s="17"/>
      <c r="EM848" s="17"/>
      <c r="EN848" s="17"/>
      <c r="EQ848" s="17"/>
      <c r="ER848" s="17"/>
      <c r="ES848" s="17"/>
      <c r="ET848" s="17"/>
      <c r="EU848" s="17"/>
      <c r="FW848" s="40"/>
      <c r="FX848" s="40"/>
      <c r="FY848" s="40"/>
      <c r="FZ848" s="40"/>
      <c r="GA848" s="40"/>
      <c r="GB848" s="18"/>
      <c r="GC848" s="18"/>
      <c r="GD848" s="19"/>
      <c r="GE848" s="19"/>
      <c r="GF848" s="41"/>
      <c r="GG848" s="41"/>
      <c r="GH848" s="41"/>
      <c r="GI848" s="41"/>
      <c r="GJ848" s="41"/>
      <c r="GK848" s="41"/>
      <c r="GL848" s="41"/>
      <c r="GM848" s="41"/>
      <c r="GN848" s="41"/>
      <c r="GO848" s="41"/>
      <c r="GP848" s="41"/>
      <c r="GQ848" s="41"/>
      <c r="GR848" s="41"/>
      <c r="GS848" s="41"/>
      <c r="GT848" s="41"/>
      <c r="GU848" s="41"/>
      <c r="GV848" s="42"/>
      <c r="GW848" s="42"/>
      <c r="GX848" s="42"/>
      <c r="GY848" s="42"/>
      <c r="GZ848" s="41"/>
      <c r="HA848" s="41"/>
      <c r="HB848" s="41"/>
      <c r="HC848" s="41"/>
      <c r="HD848" s="41"/>
      <c r="HE848" s="41"/>
      <c r="HF848" s="37"/>
      <c r="HG848" s="37"/>
      <c r="HH848" s="43"/>
      <c r="HI848" s="43"/>
      <c r="HJ848" s="41"/>
      <c r="HK848" s="43"/>
      <c r="HL848" s="42"/>
      <c r="HM848" s="18"/>
      <c r="HN848" s="18"/>
      <c r="HO848" s="42"/>
      <c r="HP848" s="18"/>
      <c r="HQ848" s="18"/>
      <c r="HR848" s="19"/>
      <c r="HS848" s="43"/>
      <c r="HT848" s="42"/>
      <c r="HU848" s="41"/>
      <c r="HV848" s="41"/>
      <c r="HW848" s="19"/>
      <c r="HX848" s="43"/>
      <c r="HY848" s="19"/>
      <c r="HZ848" s="41"/>
      <c r="IA848" s="41"/>
      <c r="IB848" s="19"/>
    </row>
    <row r="849" spans="1:236" ht="15.5">
      <c r="A849" s="15">
        <v>50026</v>
      </c>
      <c r="B849">
        <v>70.069999999999993</v>
      </c>
      <c r="C849" t="s">
        <v>933</v>
      </c>
      <c r="D849">
        <v>0</v>
      </c>
      <c r="E849">
        <f t="shared" si="39"/>
        <v>0.93999999999999773</v>
      </c>
      <c r="F849">
        <f t="shared" si="40"/>
        <v>0.93999999999999773</v>
      </c>
      <c r="G849">
        <f t="shared" si="41"/>
        <v>70</v>
      </c>
      <c r="H849" t="s">
        <v>703</v>
      </c>
      <c r="I849" t="s">
        <v>126</v>
      </c>
      <c r="J849" t="s">
        <v>181</v>
      </c>
      <c r="K849" t="s">
        <v>934</v>
      </c>
      <c r="L849">
        <v>6</v>
      </c>
      <c r="M849">
        <v>1790</v>
      </c>
      <c r="N849">
        <v>20</v>
      </c>
      <c r="O849">
        <v>7</v>
      </c>
      <c r="P849" s="15">
        <v>50026</v>
      </c>
      <c r="Q849">
        <v>45.15</v>
      </c>
      <c r="R849">
        <v>1.23</v>
      </c>
      <c r="S849">
        <v>5.09</v>
      </c>
      <c r="T849">
        <v>12.53</v>
      </c>
      <c r="U849">
        <v>0.23</v>
      </c>
      <c r="V849">
        <v>23.9</v>
      </c>
      <c r="W849">
        <v>8.6199999999999992</v>
      </c>
      <c r="X849">
        <v>1.04</v>
      </c>
      <c r="Y849">
        <v>0.91</v>
      </c>
      <c r="Z849">
        <v>0.36</v>
      </c>
      <c r="AA849">
        <v>0</v>
      </c>
      <c r="AB849">
        <v>0</v>
      </c>
      <c r="AC849">
        <v>0</v>
      </c>
      <c r="AD849">
        <v>99.06</v>
      </c>
      <c r="AF849" s="15">
        <v>50026</v>
      </c>
      <c r="AG849">
        <v>56.23</v>
      </c>
      <c r="AH849">
        <v>0.05</v>
      </c>
      <c r="AI849">
        <v>2.4300000000000002</v>
      </c>
      <c r="AJ849">
        <v>4.92</v>
      </c>
      <c r="AK849">
        <v>0.13</v>
      </c>
      <c r="AL849">
        <v>27.57</v>
      </c>
      <c r="AM849">
        <v>7.58</v>
      </c>
      <c r="AN849">
        <v>0.72</v>
      </c>
      <c r="AO849">
        <v>0</v>
      </c>
      <c r="AP849">
        <v>0.33</v>
      </c>
      <c r="AR849" s="38"/>
      <c r="AS849" s="38"/>
      <c r="AT849" s="38"/>
      <c r="AU849" s="38"/>
      <c r="AV849" s="38"/>
      <c r="AW849" s="38"/>
      <c r="AX849" s="38"/>
      <c r="AY849" s="38"/>
      <c r="AZ849" s="38"/>
      <c r="BA849" s="38"/>
      <c r="BB849" s="38"/>
      <c r="BC849" s="38"/>
      <c r="DJ849" s="17"/>
      <c r="EH849" s="17"/>
      <c r="EI849" s="17"/>
      <c r="EJ849" s="17"/>
      <c r="EK849" s="17"/>
      <c r="EL849" s="17"/>
      <c r="EM849" s="17"/>
      <c r="EN849" s="17"/>
      <c r="EQ849" s="17"/>
      <c r="ER849" s="17"/>
      <c r="ES849" s="17"/>
      <c r="ET849" s="17"/>
      <c r="EU849" s="17"/>
      <c r="FW849" s="40"/>
      <c r="FX849" s="40"/>
      <c r="FY849" s="40"/>
      <c r="FZ849" s="40"/>
      <c r="GA849" s="40"/>
      <c r="GB849" s="18"/>
      <c r="GC849" s="18"/>
      <c r="GD849" s="19"/>
      <c r="GE849" s="19"/>
      <c r="GF849" s="41"/>
      <c r="GG849" s="41"/>
      <c r="GH849" s="41"/>
      <c r="GI849" s="41"/>
      <c r="GJ849" s="41"/>
      <c r="GK849" s="41"/>
      <c r="GL849" s="41"/>
      <c r="GM849" s="41"/>
      <c r="GN849" s="41"/>
      <c r="GO849" s="41"/>
      <c r="GP849" s="41"/>
      <c r="GQ849" s="41"/>
      <c r="GR849" s="41"/>
      <c r="GS849" s="41"/>
      <c r="GT849" s="41"/>
      <c r="GU849" s="41"/>
      <c r="GV849" s="42"/>
      <c r="GW849" s="42"/>
      <c r="GX849" s="42"/>
      <c r="GY849" s="42"/>
      <c r="GZ849" s="41"/>
      <c r="HA849" s="41"/>
      <c r="HB849" s="41"/>
      <c r="HC849" s="41"/>
      <c r="HD849" s="41"/>
      <c r="HE849" s="41"/>
      <c r="HF849" s="37"/>
      <c r="HG849" s="37"/>
      <c r="HH849" s="43"/>
      <c r="HI849" s="43"/>
      <c r="HJ849" s="41"/>
      <c r="HK849" s="43"/>
      <c r="HL849" s="42"/>
      <c r="HM849" s="18"/>
      <c r="HN849" s="18"/>
      <c r="HO849" s="42"/>
      <c r="HP849" s="18"/>
      <c r="HQ849" s="18"/>
      <c r="HR849" s="19"/>
      <c r="HS849" s="43"/>
      <c r="HT849" s="42"/>
      <c r="HU849" s="41"/>
      <c r="HV849" s="41"/>
      <c r="HW849" s="19"/>
      <c r="HX849" s="43"/>
      <c r="HY849" s="19"/>
      <c r="HZ849" s="41"/>
      <c r="IA849" s="41"/>
      <c r="IB849" s="19"/>
    </row>
    <row r="850" spans="1:236" ht="15.5">
      <c r="A850" s="15">
        <v>50027</v>
      </c>
      <c r="B850">
        <v>70.02</v>
      </c>
      <c r="C850" t="s">
        <v>933</v>
      </c>
      <c r="D850">
        <v>0</v>
      </c>
      <c r="E850">
        <f t="shared" si="39"/>
        <v>0.91000000000002501</v>
      </c>
      <c r="F850">
        <f t="shared" si="40"/>
        <v>0.90999999999999659</v>
      </c>
      <c r="G850">
        <f t="shared" si="41"/>
        <v>70</v>
      </c>
      <c r="H850" t="s">
        <v>703</v>
      </c>
      <c r="I850" t="s">
        <v>126</v>
      </c>
      <c r="J850" t="s">
        <v>181</v>
      </c>
      <c r="K850" t="s">
        <v>934</v>
      </c>
      <c r="L850">
        <v>4</v>
      </c>
      <c r="M850">
        <v>1810</v>
      </c>
      <c r="N850">
        <v>40</v>
      </c>
      <c r="O850">
        <v>7</v>
      </c>
      <c r="P850" s="15">
        <v>50027</v>
      </c>
      <c r="Q850">
        <v>46.11</v>
      </c>
      <c r="R850">
        <v>0.66</v>
      </c>
      <c r="S850">
        <v>5.43</v>
      </c>
      <c r="T850">
        <v>11.61</v>
      </c>
      <c r="U850">
        <v>0.2</v>
      </c>
      <c r="V850">
        <v>25.29</v>
      </c>
      <c r="W850">
        <v>8.49</v>
      </c>
      <c r="X850">
        <v>0.63</v>
      </c>
      <c r="Y850">
        <v>0.3</v>
      </c>
      <c r="Z850">
        <v>0.37</v>
      </c>
      <c r="AA850">
        <v>0</v>
      </c>
      <c r="AB850">
        <v>0</v>
      </c>
      <c r="AC850">
        <v>0</v>
      </c>
      <c r="AD850">
        <v>99.09</v>
      </c>
      <c r="AF850" s="15">
        <v>50027</v>
      </c>
      <c r="AG850">
        <v>55.82</v>
      </c>
      <c r="AH850">
        <v>0.03</v>
      </c>
      <c r="AI850">
        <v>2.61</v>
      </c>
      <c r="AJ850">
        <v>4.71</v>
      </c>
      <c r="AK850">
        <v>0.12</v>
      </c>
      <c r="AL850">
        <v>28.99</v>
      </c>
      <c r="AM850">
        <v>6.69</v>
      </c>
      <c r="AN850">
        <v>0.47</v>
      </c>
      <c r="AO850">
        <v>0</v>
      </c>
      <c r="AP850">
        <v>0.35</v>
      </c>
      <c r="AR850" s="38"/>
      <c r="AS850" s="38"/>
      <c r="AT850" s="38"/>
      <c r="AU850" s="38"/>
      <c r="AV850" s="38"/>
      <c r="AW850" s="38"/>
      <c r="AX850" s="38"/>
      <c r="AY850" s="38"/>
      <c r="AZ850" s="38"/>
      <c r="BA850" s="38"/>
      <c r="BB850" s="38"/>
      <c r="BC850" s="38"/>
      <c r="DJ850" s="17"/>
      <c r="EH850" s="17"/>
      <c r="EI850" s="17"/>
      <c r="EJ850" s="17"/>
      <c r="EK850" s="17"/>
      <c r="EL850" s="17"/>
      <c r="EM850" s="17"/>
      <c r="EN850" s="17"/>
      <c r="EQ850" s="17"/>
      <c r="ER850" s="17"/>
      <c r="ES850" s="17"/>
      <c r="ET850" s="17"/>
      <c r="EU850" s="17"/>
      <c r="FW850" s="40"/>
      <c r="FX850" s="40"/>
      <c r="FY850" s="40"/>
      <c r="FZ850" s="40"/>
      <c r="GA850" s="40"/>
      <c r="GB850" s="18"/>
      <c r="GC850" s="18"/>
      <c r="GD850" s="19"/>
      <c r="GE850" s="19"/>
      <c r="GF850" s="41"/>
      <c r="GG850" s="41"/>
      <c r="GH850" s="41"/>
      <c r="GI850" s="41"/>
      <c r="GJ850" s="41"/>
      <c r="GK850" s="41"/>
      <c r="GL850" s="41"/>
      <c r="GM850" s="41"/>
      <c r="GN850" s="41"/>
      <c r="GO850" s="41"/>
      <c r="GP850" s="41"/>
      <c r="GQ850" s="41"/>
      <c r="GR850" s="41"/>
      <c r="GS850" s="41"/>
      <c r="GT850" s="41"/>
      <c r="GU850" s="41"/>
      <c r="GV850" s="42"/>
      <c r="GW850" s="42"/>
      <c r="GX850" s="42"/>
      <c r="GY850" s="42"/>
      <c r="GZ850" s="41"/>
      <c r="HA850" s="41"/>
      <c r="HB850" s="41"/>
      <c r="HC850" s="41"/>
      <c r="HD850" s="41"/>
      <c r="HE850" s="41"/>
      <c r="HF850" s="37"/>
      <c r="HG850" s="37"/>
      <c r="HH850" s="43"/>
      <c r="HI850" s="43"/>
      <c r="HJ850" s="41"/>
      <c r="HK850" s="43"/>
      <c r="HL850" s="42"/>
      <c r="HM850" s="18"/>
      <c r="HN850" s="18"/>
      <c r="HO850" s="42"/>
      <c r="HP850" s="18"/>
      <c r="HQ850" s="18"/>
      <c r="HR850" s="19"/>
      <c r="HS850" s="43"/>
      <c r="HT850" s="42"/>
      <c r="HU850" s="41"/>
      <c r="HV850" s="41"/>
      <c r="HW850" s="19"/>
      <c r="HX850" s="43"/>
      <c r="HY850" s="19"/>
      <c r="HZ850" s="41"/>
      <c r="IA850" s="41"/>
      <c r="IB850" s="19"/>
    </row>
    <row r="851" spans="1:236" ht="15.5">
      <c r="A851" s="15">
        <v>50028</v>
      </c>
      <c r="B851">
        <v>70.05</v>
      </c>
      <c r="C851" t="s">
        <v>933</v>
      </c>
      <c r="D851">
        <v>0</v>
      </c>
      <c r="E851">
        <f t="shared" si="39"/>
        <v>-9.9999999999909051E-3</v>
      </c>
      <c r="F851">
        <f t="shared" si="40"/>
        <v>-1.0000000000005116E-2</v>
      </c>
      <c r="G851">
        <f t="shared" si="41"/>
        <v>70</v>
      </c>
      <c r="H851" t="s">
        <v>703</v>
      </c>
      <c r="I851" t="s">
        <v>126</v>
      </c>
      <c r="J851" t="s">
        <v>181</v>
      </c>
      <c r="K851" t="s">
        <v>934</v>
      </c>
      <c r="L851">
        <v>8</v>
      </c>
      <c r="M851">
        <v>1820</v>
      </c>
      <c r="N851">
        <v>40</v>
      </c>
      <c r="O851">
        <v>7</v>
      </c>
      <c r="P851" s="15">
        <v>50028</v>
      </c>
      <c r="Q851">
        <v>47.02</v>
      </c>
      <c r="R851">
        <v>0.57999999999999996</v>
      </c>
      <c r="S851">
        <v>6.26</v>
      </c>
      <c r="T851">
        <v>10.58</v>
      </c>
      <c r="U851">
        <v>0.2</v>
      </c>
      <c r="V851">
        <v>26.65</v>
      </c>
      <c r="W851">
        <v>7.42</v>
      </c>
      <c r="X851">
        <v>0.56000000000000005</v>
      </c>
      <c r="Y851">
        <v>0.25</v>
      </c>
      <c r="Z851">
        <v>0.49</v>
      </c>
      <c r="AA851">
        <v>0</v>
      </c>
      <c r="AB851">
        <v>0</v>
      </c>
      <c r="AC851">
        <v>0</v>
      </c>
      <c r="AD851">
        <v>100.01</v>
      </c>
      <c r="AF851" s="15">
        <v>50028</v>
      </c>
      <c r="AG851">
        <v>55.95</v>
      </c>
      <c r="AH851">
        <v>0.04</v>
      </c>
      <c r="AI851">
        <v>2.6</v>
      </c>
      <c r="AJ851">
        <v>4.47</v>
      </c>
      <c r="AK851">
        <v>0.13</v>
      </c>
      <c r="AL851">
        <v>29.37</v>
      </c>
      <c r="AM851">
        <v>6.59</v>
      </c>
      <c r="AN851">
        <v>0.4</v>
      </c>
      <c r="AO851">
        <v>0</v>
      </c>
      <c r="AP851">
        <v>0.33</v>
      </c>
      <c r="AR851" s="38"/>
      <c r="AS851" s="38"/>
      <c r="AT851" s="38"/>
      <c r="AU851" s="38"/>
      <c r="AV851" s="38"/>
      <c r="AW851" s="38"/>
      <c r="AX851" s="38"/>
      <c r="AY851" s="38"/>
      <c r="AZ851" s="38"/>
      <c r="BA851" s="38"/>
      <c r="BB851" s="38"/>
      <c r="BC851" s="38"/>
      <c r="DJ851" s="17"/>
      <c r="EH851" s="17"/>
      <c r="EI851" s="17"/>
      <c r="EJ851" s="17"/>
      <c r="EK851" s="17"/>
      <c r="EL851" s="17"/>
      <c r="EM851" s="17"/>
      <c r="EN851" s="17"/>
      <c r="EQ851" s="17"/>
      <c r="ER851" s="17"/>
      <c r="ES851" s="17"/>
      <c r="ET851" s="17"/>
      <c r="EU851" s="17"/>
      <c r="FW851" s="40"/>
      <c r="FX851" s="40"/>
      <c r="FY851" s="40"/>
      <c r="FZ851" s="40"/>
      <c r="GA851" s="40"/>
      <c r="GB851" s="18"/>
      <c r="GC851" s="18"/>
      <c r="GD851" s="19"/>
      <c r="GE851" s="19"/>
      <c r="GF851" s="41"/>
      <c r="GG851" s="41"/>
      <c r="GH851" s="41"/>
      <c r="GI851" s="41"/>
      <c r="GJ851" s="41"/>
      <c r="GK851" s="41"/>
      <c r="GL851" s="41"/>
      <c r="GM851" s="41"/>
      <c r="GN851" s="41"/>
      <c r="GO851" s="41"/>
      <c r="GP851" s="41"/>
      <c r="GQ851" s="41"/>
      <c r="GR851" s="41"/>
      <c r="GS851" s="41"/>
      <c r="GT851" s="41"/>
      <c r="GU851" s="41"/>
      <c r="GV851" s="42"/>
      <c r="GW851" s="42"/>
      <c r="GX851" s="42"/>
      <c r="GY851" s="42"/>
      <c r="GZ851" s="41"/>
      <c r="HA851" s="41"/>
      <c r="HB851" s="41"/>
      <c r="HC851" s="41"/>
      <c r="HD851" s="41"/>
      <c r="HE851" s="41"/>
      <c r="HF851" s="37"/>
      <c r="HG851" s="37"/>
      <c r="HH851" s="43"/>
      <c r="HI851" s="43"/>
      <c r="HJ851" s="41"/>
      <c r="HK851" s="43"/>
      <c r="HL851" s="42"/>
      <c r="HM851" s="18"/>
      <c r="HN851" s="18"/>
      <c r="HO851" s="42"/>
      <c r="HP851" s="18"/>
      <c r="HQ851" s="18"/>
      <c r="HR851" s="19"/>
      <c r="HS851" s="43"/>
      <c r="HT851" s="42"/>
      <c r="HU851" s="41"/>
      <c r="HV851" s="41"/>
      <c r="HW851" s="19"/>
      <c r="HX851" s="43"/>
      <c r="HY851" s="19"/>
      <c r="HZ851" s="41"/>
      <c r="IA851" s="41"/>
      <c r="IB851" s="19"/>
    </row>
    <row r="852" spans="1:236">
      <c r="B852" t="s">
        <v>935</v>
      </c>
      <c r="C852" t="s">
        <v>936</v>
      </c>
      <c r="D852">
        <v>0</v>
      </c>
      <c r="G852" s="9">
        <v>7</v>
      </c>
      <c r="M852" s="9">
        <v>1225</v>
      </c>
      <c r="DJ852" s="17"/>
      <c r="EH852" s="17"/>
      <c r="EI852" s="17"/>
      <c r="EJ852" s="17"/>
      <c r="EK852" s="17"/>
      <c r="EM852" s="17"/>
      <c r="EN852" s="17"/>
      <c r="EQ852" s="17"/>
      <c r="ER852" s="17"/>
      <c r="ES852" s="17"/>
      <c r="ET852" s="17"/>
      <c r="EU852" s="17"/>
      <c r="FW852" s="40"/>
      <c r="FX852" s="40"/>
      <c r="FY852" s="40"/>
      <c r="FZ852" s="40"/>
      <c r="GA852" s="40"/>
      <c r="GB852" s="18"/>
      <c r="GC852" s="18"/>
      <c r="GD852" s="19"/>
      <c r="GE852" s="19"/>
      <c r="GF852" s="41"/>
      <c r="GG852" s="41"/>
      <c r="GH852" s="41"/>
      <c r="GI852" s="41"/>
      <c r="GJ852" s="41"/>
      <c r="GK852" s="41"/>
      <c r="GL852" s="41"/>
      <c r="GM852" s="41"/>
      <c r="GN852" s="41"/>
      <c r="GO852" s="41"/>
      <c r="GP852" s="41"/>
      <c r="GQ852" s="41"/>
      <c r="GR852" s="41"/>
      <c r="GS852" s="41"/>
      <c r="GT852" s="41"/>
      <c r="GU852" s="41"/>
      <c r="GV852" s="42"/>
      <c r="GW852" s="42"/>
      <c r="GX852" s="42"/>
      <c r="GY852" s="42"/>
      <c r="GZ852" s="41"/>
      <c r="HA852" s="41"/>
      <c r="HB852" s="41"/>
      <c r="HC852" s="41"/>
      <c r="HD852" s="41"/>
      <c r="HE852" s="41"/>
      <c r="HF852" s="37"/>
      <c r="HG852" s="37"/>
      <c r="HH852" s="43"/>
      <c r="HI852" s="43"/>
      <c r="HJ852" s="41"/>
      <c r="HK852" s="43"/>
      <c r="HL852" s="42"/>
      <c r="HM852" s="18"/>
      <c r="HN852" s="18"/>
      <c r="HO852" s="42"/>
      <c r="HP852" s="18"/>
      <c r="HQ852" s="18"/>
      <c r="HR852" s="19"/>
      <c r="HS852" s="43"/>
      <c r="HT852" s="42"/>
      <c r="HU852" s="41"/>
      <c r="HV852" s="41"/>
      <c r="HW852" s="19"/>
      <c r="HX852" s="43"/>
      <c r="HY852" s="19"/>
      <c r="HZ852" s="41"/>
      <c r="IA852" s="41"/>
      <c r="IB852" s="19"/>
    </row>
    <row r="853" spans="1:236">
      <c r="B853" t="s">
        <v>937</v>
      </c>
      <c r="C853" t="s">
        <v>936</v>
      </c>
      <c r="D853">
        <v>0</v>
      </c>
      <c r="G853" s="9">
        <v>7</v>
      </c>
      <c r="M853" s="9">
        <v>1245</v>
      </c>
      <c r="DJ853" s="17"/>
      <c r="EH853" s="17"/>
      <c r="EI853" s="17"/>
      <c r="EJ853" s="17"/>
      <c r="EK853" s="17"/>
      <c r="EM853" s="17"/>
      <c r="EN853" s="17"/>
      <c r="EQ853" s="17"/>
      <c r="ER853" s="17"/>
      <c r="ES853" s="17"/>
      <c r="ET853" s="17"/>
      <c r="EU853" s="17"/>
      <c r="FW853" s="40"/>
      <c r="FX853" s="40"/>
      <c r="FY853" s="40"/>
      <c r="FZ853" s="40"/>
      <c r="GA853" s="40"/>
      <c r="GB853" s="18"/>
      <c r="GC853" s="18"/>
      <c r="GD853" s="19"/>
      <c r="GE853" s="19"/>
      <c r="GF853" s="41"/>
      <c r="GG853" s="41"/>
      <c r="GH853" s="41"/>
      <c r="GI853" s="41"/>
      <c r="GJ853" s="41"/>
      <c r="GK853" s="41"/>
      <c r="GL853" s="41"/>
      <c r="GM853" s="41"/>
      <c r="GN853" s="41"/>
      <c r="GO853" s="41"/>
      <c r="GP853" s="41"/>
      <c r="GQ853" s="41"/>
      <c r="GR853" s="41"/>
      <c r="GS853" s="41"/>
      <c r="GT853" s="41"/>
      <c r="GU853" s="41"/>
      <c r="GV853" s="42"/>
      <c r="GW853" s="42"/>
      <c r="GX853" s="42"/>
      <c r="GY853" s="42"/>
      <c r="GZ853" s="41"/>
      <c r="HA853" s="41"/>
      <c r="HB853" s="41"/>
      <c r="HC853" s="41"/>
      <c r="HD853" s="41"/>
      <c r="HE853" s="41"/>
      <c r="HF853" s="37"/>
      <c r="HG853" s="37"/>
      <c r="HH853" s="43"/>
      <c r="HI853" s="43"/>
      <c r="HJ853" s="41"/>
      <c r="HK853" s="43"/>
      <c r="HL853" s="42"/>
      <c r="HM853" s="18"/>
      <c r="HN853" s="18"/>
      <c r="HO853" s="42"/>
      <c r="HP853" s="18"/>
      <c r="HQ853" s="18"/>
      <c r="HR853" s="19"/>
      <c r="HS853" s="43"/>
      <c r="HT853" s="42"/>
      <c r="HU853" s="41"/>
      <c r="HV853" s="41"/>
      <c r="HW853" s="19"/>
      <c r="HX853" s="43"/>
      <c r="HY853" s="19"/>
      <c r="HZ853" s="41"/>
      <c r="IA853" s="41"/>
      <c r="IB853" s="19"/>
    </row>
    <row r="854" spans="1:236">
      <c r="B854" t="s">
        <v>938</v>
      </c>
      <c r="C854" t="s">
        <v>936</v>
      </c>
      <c r="D854">
        <v>0</v>
      </c>
      <c r="G854" s="9">
        <v>9</v>
      </c>
      <c r="M854" s="9">
        <v>1240</v>
      </c>
      <c r="DJ854" s="17"/>
      <c r="EH854" s="17"/>
      <c r="EI854" s="17"/>
      <c r="EJ854" s="17"/>
      <c r="EK854" s="17"/>
      <c r="EM854" s="17"/>
      <c r="EN854" s="17"/>
      <c r="EQ854" s="17"/>
      <c r="ER854" s="17"/>
      <c r="ES854" s="17"/>
      <c r="ET854" s="17"/>
      <c r="EU854" s="17"/>
      <c r="FW854" s="40"/>
      <c r="FX854" s="40"/>
      <c r="FY854" s="40"/>
      <c r="FZ854" s="40"/>
      <c r="GA854" s="40"/>
      <c r="GB854" s="18"/>
      <c r="GC854" s="18"/>
      <c r="GD854" s="19"/>
      <c r="GE854" s="19"/>
      <c r="GF854" s="41"/>
      <c r="GG854" s="41"/>
      <c r="GH854" s="41"/>
      <c r="GI854" s="41"/>
      <c r="GJ854" s="41"/>
      <c r="GK854" s="41"/>
      <c r="GL854" s="41"/>
      <c r="GM854" s="41"/>
      <c r="GN854" s="41"/>
      <c r="GO854" s="41"/>
      <c r="GP854" s="41"/>
      <c r="GQ854" s="41"/>
      <c r="GR854" s="41"/>
      <c r="GS854" s="41"/>
      <c r="GT854" s="41"/>
      <c r="GU854" s="41"/>
      <c r="GV854" s="42"/>
      <c r="GW854" s="42"/>
      <c r="GX854" s="42"/>
      <c r="GY854" s="42"/>
      <c r="GZ854" s="41"/>
      <c r="HA854" s="41"/>
      <c r="HB854" s="41"/>
      <c r="HC854" s="41"/>
      <c r="HD854" s="41"/>
      <c r="HE854" s="41"/>
      <c r="HF854" s="37"/>
      <c r="HG854" s="37"/>
      <c r="HH854" s="43"/>
      <c r="HI854" s="43"/>
      <c r="HJ854" s="41"/>
      <c r="HK854" s="43"/>
      <c r="HL854" s="42"/>
      <c r="HM854" s="18"/>
      <c r="HN854" s="18"/>
      <c r="HO854" s="42"/>
      <c r="HP854" s="18"/>
      <c r="HQ854" s="18"/>
      <c r="HR854" s="19"/>
      <c r="HS854" s="43"/>
      <c r="HT854" s="42"/>
      <c r="HU854" s="41"/>
      <c r="HV854" s="41"/>
      <c r="HW854" s="19"/>
      <c r="HX854" s="43"/>
      <c r="HY854" s="19"/>
      <c r="HZ854" s="41"/>
      <c r="IA854" s="41"/>
      <c r="IB854" s="19"/>
    </row>
    <row r="855" spans="1:236">
      <c r="B855" t="s">
        <v>939</v>
      </c>
      <c r="C855" t="s">
        <v>936</v>
      </c>
      <c r="D855">
        <v>0</v>
      </c>
      <c r="G855" s="9">
        <v>9</v>
      </c>
      <c r="M855" s="9">
        <v>1265</v>
      </c>
      <c r="DJ855" s="17"/>
      <c r="EH855" s="17"/>
      <c r="EI855" s="17"/>
      <c r="EJ855" s="17"/>
      <c r="EK855" s="17"/>
      <c r="EM855" s="17"/>
      <c r="EN855" s="17"/>
      <c r="EQ855" s="17"/>
      <c r="ER855" s="17"/>
      <c r="ES855" s="17"/>
      <c r="ET855" s="17"/>
      <c r="EU855" s="17"/>
      <c r="FW855" s="40"/>
      <c r="FX855" s="40"/>
      <c r="FY855" s="40"/>
      <c r="FZ855" s="40"/>
      <c r="GA855" s="40"/>
      <c r="GB855" s="18"/>
      <c r="GC855" s="18"/>
      <c r="GD855" s="19"/>
      <c r="GE855" s="19"/>
      <c r="GF855" s="41"/>
      <c r="GG855" s="41"/>
      <c r="GH855" s="41"/>
      <c r="GI855" s="41"/>
      <c r="GJ855" s="41"/>
      <c r="GK855" s="41"/>
      <c r="GL855" s="41"/>
      <c r="GM855" s="41"/>
      <c r="GN855" s="41"/>
      <c r="GO855" s="41"/>
      <c r="GP855" s="41"/>
      <c r="GQ855" s="41"/>
      <c r="GR855" s="41"/>
      <c r="GS855" s="41"/>
      <c r="GT855" s="41"/>
      <c r="GU855" s="41"/>
      <c r="GV855" s="42"/>
      <c r="GW855" s="42"/>
      <c r="GX855" s="42"/>
      <c r="GY855" s="42"/>
      <c r="GZ855" s="41"/>
      <c r="HA855" s="41"/>
      <c r="HB855" s="41"/>
      <c r="HC855" s="41"/>
      <c r="HD855" s="41"/>
      <c r="HE855" s="41"/>
      <c r="HF855" s="37"/>
      <c r="HG855" s="37"/>
      <c r="HH855" s="43"/>
      <c r="HI855" s="43"/>
      <c r="HJ855" s="41"/>
      <c r="HK855" s="43"/>
      <c r="HL855" s="42"/>
      <c r="HM855" s="18"/>
      <c r="HN855" s="18"/>
      <c r="HO855" s="42"/>
      <c r="HP855" s="18"/>
      <c r="HQ855" s="18"/>
      <c r="HR855" s="19"/>
      <c r="HS855" s="43"/>
      <c r="HT855" s="42"/>
      <c r="HU855" s="41"/>
      <c r="HV855" s="41"/>
      <c r="HW855" s="19"/>
      <c r="HX855" s="43"/>
      <c r="HY855" s="19"/>
      <c r="HZ855" s="41"/>
      <c r="IA855" s="41"/>
      <c r="IB855" s="19"/>
    </row>
    <row r="856" spans="1:236">
      <c r="B856" t="s">
        <v>940</v>
      </c>
      <c r="C856" t="s">
        <v>936</v>
      </c>
      <c r="D856">
        <v>0</v>
      </c>
      <c r="G856" s="9">
        <v>10</v>
      </c>
      <c r="M856" s="9">
        <v>1280</v>
      </c>
      <c r="DJ856" s="17"/>
      <c r="EH856" s="17"/>
      <c r="EI856" s="17"/>
      <c r="EJ856" s="17"/>
      <c r="EK856" s="17"/>
      <c r="EM856" s="17"/>
      <c r="EN856" s="17"/>
      <c r="EQ856" s="17"/>
      <c r="ER856" s="17"/>
      <c r="ES856" s="17"/>
      <c r="ET856" s="17"/>
      <c r="EU856" s="17"/>
      <c r="FW856" s="40"/>
      <c r="FX856" s="40"/>
      <c r="FY856" s="40"/>
      <c r="FZ856" s="40"/>
      <c r="GA856" s="40"/>
      <c r="GB856" s="18"/>
      <c r="GC856" s="18"/>
      <c r="GD856" s="19"/>
      <c r="GE856" s="19"/>
      <c r="GF856" s="41"/>
      <c r="GG856" s="41"/>
      <c r="GH856" s="41"/>
      <c r="GI856" s="41"/>
      <c r="GJ856" s="41"/>
      <c r="GK856" s="41"/>
      <c r="GL856" s="41"/>
      <c r="GM856" s="41"/>
      <c r="GN856" s="41"/>
      <c r="GO856" s="41"/>
      <c r="GP856" s="41"/>
      <c r="GQ856" s="41"/>
      <c r="GR856" s="41"/>
      <c r="GS856" s="41"/>
      <c r="GT856" s="41"/>
      <c r="GU856" s="41"/>
      <c r="GV856" s="42"/>
      <c r="GW856" s="42"/>
      <c r="GX856" s="42"/>
      <c r="GY856" s="42"/>
      <c r="GZ856" s="41"/>
      <c r="HA856" s="41"/>
      <c r="HB856" s="41"/>
      <c r="HC856" s="41"/>
      <c r="HD856" s="41"/>
      <c r="HE856" s="41"/>
      <c r="HF856" s="37"/>
      <c r="HG856" s="37"/>
      <c r="HH856" s="43"/>
      <c r="HI856" s="43"/>
      <c r="HJ856" s="41"/>
      <c r="HK856" s="43"/>
      <c r="HL856" s="42"/>
      <c r="HM856" s="18"/>
      <c r="HN856" s="18"/>
      <c r="HO856" s="42"/>
      <c r="HP856" s="18"/>
      <c r="HQ856" s="18"/>
      <c r="HR856" s="19"/>
      <c r="HS856" s="43"/>
      <c r="HT856" s="42"/>
      <c r="HU856" s="41"/>
      <c r="HV856" s="41"/>
      <c r="HW856" s="19"/>
      <c r="HX856" s="43"/>
      <c r="HY856" s="19"/>
      <c r="HZ856" s="41"/>
      <c r="IA856" s="41"/>
      <c r="IB856" s="19"/>
    </row>
    <row r="857" spans="1:236">
      <c r="B857" t="s">
        <v>941</v>
      </c>
      <c r="C857" t="s">
        <v>936</v>
      </c>
      <c r="D857">
        <v>0</v>
      </c>
      <c r="G857" s="9">
        <v>11</v>
      </c>
      <c r="M857" s="9">
        <v>1255</v>
      </c>
      <c r="DJ857" s="17"/>
      <c r="EH857" s="17"/>
      <c r="EI857" s="17"/>
      <c r="EJ857" s="17"/>
      <c r="EK857" s="17"/>
      <c r="EM857" s="17"/>
      <c r="EN857" s="17"/>
      <c r="EQ857" s="17"/>
      <c r="ER857" s="17"/>
      <c r="ES857" s="17"/>
      <c r="ET857" s="17"/>
      <c r="EU857" s="17"/>
      <c r="FW857" s="40"/>
      <c r="FX857" s="40"/>
      <c r="FY857" s="40"/>
      <c r="FZ857" s="40"/>
      <c r="GA857" s="40"/>
      <c r="GB857" s="18"/>
      <c r="GC857" s="18"/>
      <c r="GD857" s="19"/>
      <c r="GE857" s="19"/>
      <c r="GF857" s="41"/>
      <c r="GG857" s="41"/>
      <c r="GH857" s="41"/>
      <c r="GI857" s="41"/>
      <c r="GJ857" s="41"/>
      <c r="GK857" s="41"/>
      <c r="GL857" s="41"/>
      <c r="GM857" s="41"/>
      <c r="GN857" s="41"/>
      <c r="GO857" s="41"/>
      <c r="GP857" s="41"/>
      <c r="GQ857" s="41"/>
      <c r="GR857" s="41"/>
      <c r="GS857" s="41"/>
      <c r="GT857" s="41"/>
      <c r="GU857" s="41"/>
      <c r="GV857" s="42"/>
      <c r="GW857" s="42"/>
      <c r="GX857" s="42"/>
      <c r="GY857" s="42"/>
      <c r="GZ857" s="41"/>
      <c r="HA857" s="41"/>
      <c r="HB857" s="41"/>
      <c r="HC857" s="41"/>
      <c r="HD857" s="41"/>
      <c r="HE857" s="41"/>
      <c r="HF857" s="37"/>
      <c r="HG857" s="37"/>
      <c r="HH857" s="43"/>
      <c r="HI857" s="43"/>
      <c r="HJ857" s="41"/>
      <c r="HK857" s="43"/>
      <c r="HL857" s="42"/>
      <c r="HM857" s="18"/>
      <c r="HN857" s="18"/>
      <c r="HO857" s="42"/>
      <c r="HP857" s="18"/>
      <c r="HQ857" s="18"/>
      <c r="HR857" s="19"/>
      <c r="HS857" s="43"/>
      <c r="HT857" s="42"/>
      <c r="HU857" s="41"/>
      <c r="HV857" s="41"/>
      <c r="HW857" s="19"/>
      <c r="HX857" s="43"/>
      <c r="HY857" s="19"/>
      <c r="HZ857" s="41"/>
      <c r="IA857" s="41"/>
      <c r="IB857" s="19"/>
    </row>
    <row r="858" spans="1:236">
      <c r="B858" t="s">
        <v>942</v>
      </c>
      <c r="C858" t="s">
        <v>936</v>
      </c>
      <c r="D858">
        <v>0</v>
      </c>
      <c r="G858" s="9">
        <v>12</v>
      </c>
      <c r="M858" s="9">
        <v>1295</v>
      </c>
      <c r="DJ858" s="17"/>
      <c r="EH858" s="17"/>
      <c r="EI858" s="17"/>
      <c r="EJ858" s="17"/>
      <c r="EK858" s="17"/>
      <c r="EM858" s="17"/>
      <c r="EN858" s="17"/>
      <c r="EQ858" s="17"/>
      <c r="ER858" s="17"/>
      <c r="ES858" s="17"/>
      <c r="ET858" s="17"/>
      <c r="EU858" s="17"/>
      <c r="FW858" s="40"/>
      <c r="FX858" s="40"/>
      <c r="FY858" s="40"/>
      <c r="FZ858" s="40"/>
      <c r="GA858" s="40"/>
      <c r="GB858" s="18"/>
      <c r="GC858" s="18"/>
      <c r="GD858" s="19"/>
      <c r="GE858" s="19"/>
      <c r="GF858" s="41"/>
      <c r="GG858" s="41"/>
      <c r="GH858" s="41"/>
      <c r="GI858" s="41"/>
      <c r="GJ858" s="41"/>
      <c r="GK858" s="41"/>
      <c r="GL858" s="41"/>
      <c r="GM858" s="41"/>
      <c r="GN858" s="41"/>
      <c r="GO858" s="41"/>
      <c r="GP858" s="41"/>
      <c r="GQ858" s="41"/>
      <c r="GR858" s="41"/>
      <c r="GS858" s="41"/>
      <c r="GT858" s="41"/>
      <c r="GU858" s="41"/>
      <c r="GV858" s="42"/>
      <c r="GW858" s="42"/>
      <c r="GX858" s="42"/>
      <c r="GY858" s="42"/>
      <c r="GZ858" s="41"/>
      <c r="HA858" s="41"/>
      <c r="HB858" s="41"/>
      <c r="HC858" s="41"/>
      <c r="HD858" s="41"/>
      <c r="HE858" s="41"/>
      <c r="HF858" s="37"/>
      <c r="HG858" s="37"/>
      <c r="HH858" s="43"/>
      <c r="HI858" s="43"/>
      <c r="HJ858" s="41"/>
      <c r="HK858" s="43"/>
      <c r="HL858" s="42"/>
      <c r="HM858" s="18"/>
      <c r="HN858" s="18"/>
      <c r="HO858" s="42"/>
      <c r="HP858" s="18"/>
      <c r="HQ858" s="18"/>
      <c r="HR858" s="19"/>
      <c r="HS858" s="43"/>
      <c r="HT858" s="42"/>
      <c r="HU858" s="41"/>
      <c r="HV858" s="41"/>
      <c r="HW858" s="19"/>
      <c r="HX858" s="43"/>
      <c r="HY858" s="19"/>
      <c r="HZ858" s="41"/>
      <c r="IA858" s="41"/>
      <c r="IB858" s="19"/>
    </row>
    <row r="859" spans="1:236">
      <c r="B859" t="s">
        <v>943</v>
      </c>
      <c r="C859" t="s">
        <v>936</v>
      </c>
      <c r="D859">
        <v>0</v>
      </c>
      <c r="G859" s="9">
        <v>12</v>
      </c>
      <c r="M859" s="9">
        <v>1345</v>
      </c>
      <c r="DJ859" s="17"/>
      <c r="EH859" s="17"/>
      <c r="EI859" s="17"/>
      <c r="EJ859" s="17"/>
      <c r="EK859" s="17"/>
      <c r="EM859" s="17"/>
      <c r="EN859" s="17"/>
      <c r="EQ859" s="17"/>
      <c r="ER859" s="17"/>
      <c r="ES859" s="17"/>
      <c r="ET859" s="17"/>
      <c r="EU859" s="17"/>
      <c r="FW859" s="40"/>
      <c r="FX859" s="40"/>
      <c r="FY859" s="40"/>
      <c r="FZ859" s="40"/>
      <c r="GA859" s="40"/>
      <c r="GB859" s="18"/>
      <c r="GC859" s="18"/>
      <c r="GD859" s="19"/>
      <c r="GE859" s="19"/>
      <c r="GF859" s="41"/>
      <c r="GG859" s="41"/>
      <c r="GH859" s="41"/>
      <c r="GI859" s="41"/>
      <c r="GJ859" s="41"/>
      <c r="GK859" s="41"/>
      <c r="GL859" s="41"/>
      <c r="GM859" s="41"/>
      <c r="GN859" s="41"/>
      <c r="GO859" s="41"/>
      <c r="GP859" s="41"/>
      <c r="GQ859" s="41"/>
      <c r="GR859" s="41"/>
      <c r="GS859" s="41"/>
      <c r="GT859" s="41"/>
      <c r="GU859" s="41"/>
      <c r="GV859" s="42"/>
      <c r="GW859" s="42"/>
      <c r="GX859" s="42"/>
      <c r="GY859" s="42"/>
      <c r="GZ859" s="41"/>
      <c r="HA859" s="41"/>
      <c r="HB859" s="41"/>
      <c r="HC859" s="41"/>
      <c r="HD859" s="41"/>
      <c r="HE859" s="41"/>
      <c r="HF859" s="37"/>
      <c r="HG859" s="37"/>
      <c r="HH859" s="43"/>
      <c r="HI859" s="43"/>
      <c r="HJ859" s="41"/>
      <c r="HK859" s="43"/>
      <c r="HL859" s="42"/>
      <c r="HM859" s="18"/>
      <c r="HN859" s="18"/>
      <c r="HO859" s="42"/>
      <c r="HP859" s="18"/>
      <c r="HQ859" s="18"/>
      <c r="HR859" s="19"/>
      <c r="HS859" s="43"/>
      <c r="HT859" s="42"/>
      <c r="HU859" s="41"/>
      <c r="HV859" s="41"/>
      <c r="HW859" s="19"/>
      <c r="HX859" s="43"/>
      <c r="HY859" s="19"/>
      <c r="HZ859" s="41"/>
      <c r="IA859" s="41"/>
      <c r="IB859" s="19"/>
    </row>
    <row r="860" spans="1:236">
      <c r="B860" t="s">
        <v>944</v>
      </c>
      <c r="C860" t="s">
        <v>936</v>
      </c>
      <c r="D860">
        <v>0</v>
      </c>
      <c r="G860" s="9">
        <v>13</v>
      </c>
      <c r="M860" s="9">
        <v>1310</v>
      </c>
      <c r="DJ860" s="17"/>
      <c r="EH860" s="17"/>
      <c r="EI860" s="17"/>
      <c r="EJ860" s="17"/>
      <c r="EK860" s="17"/>
      <c r="EM860" s="17"/>
      <c r="EN860" s="17"/>
      <c r="EQ860" s="17"/>
      <c r="ER860" s="17"/>
      <c r="ES860" s="17"/>
      <c r="ET860" s="17"/>
      <c r="EU860" s="17"/>
      <c r="FW860" s="40"/>
      <c r="FX860" s="40"/>
      <c r="FY860" s="40"/>
      <c r="FZ860" s="40"/>
      <c r="GA860" s="40"/>
      <c r="GB860" s="18"/>
      <c r="GC860" s="18"/>
      <c r="GD860" s="19"/>
      <c r="GE860" s="19"/>
      <c r="GF860" s="41"/>
      <c r="GG860" s="41"/>
      <c r="GH860" s="41"/>
      <c r="GI860" s="41"/>
      <c r="GJ860" s="41"/>
      <c r="GK860" s="41"/>
      <c r="GL860" s="41"/>
      <c r="GM860" s="41"/>
      <c r="GN860" s="41"/>
      <c r="GO860" s="41"/>
      <c r="GP860" s="41"/>
      <c r="GQ860" s="41"/>
      <c r="GR860" s="41"/>
      <c r="GS860" s="41"/>
      <c r="GT860" s="41"/>
      <c r="GU860" s="41"/>
      <c r="GV860" s="42"/>
      <c r="GW860" s="42"/>
      <c r="GX860" s="42"/>
      <c r="GY860" s="42"/>
      <c r="GZ860" s="41"/>
      <c r="HA860" s="41"/>
      <c r="HB860" s="41"/>
      <c r="HC860" s="41"/>
      <c r="HD860" s="41"/>
      <c r="HE860" s="41"/>
      <c r="HF860" s="37"/>
      <c r="HG860" s="37"/>
      <c r="HH860" s="43"/>
      <c r="HI860" s="43"/>
      <c r="HJ860" s="41"/>
      <c r="HK860" s="43"/>
      <c r="HL860" s="42"/>
      <c r="HM860" s="18"/>
      <c r="HN860" s="18"/>
      <c r="HO860" s="42"/>
      <c r="HP860" s="18"/>
      <c r="HQ860" s="18"/>
      <c r="HR860" s="19"/>
      <c r="HS860" s="43"/>
      <c r="HT860" s="42"/>
      <c r="HU860" s="41"/>
      <c r="HV860" s="41"/>
      <c r="HW860" s="19"/>
      <c r="HX860" s="43"/>
      <c r="HY860" s="19"/>
      <c r="HZ860" s="41"/>
      <c r="IA860" s="41"/>
      <c r="IB860" s="19"/>
    </row>
    <row r="861" spans="1:236">
      <c r="B861" t="s">
        <v>945</v>
      </c>
      <c r="C861" t="s">
        <v>936</v>
      </c>
      <c r="D861">
        <v>0</v>
      </c>
      <c r="G861" s="9">
        <v>14</v>
      </c>
      <c r="M861" s="9">
        <v>1355</v>
      </c>
      <c r="DJ861" s="17"/>
      <c r="EH861" s="17"/>
      <c r="EI861" s="17"/>
      <c r="EJ861" s="17"/>
      <c r="EK861" s="17"/>
      <c r="EM861" s="17"/>
      <c r="EN861" s="17"/>
      <c r="EQ861" s="17"/>
      <c r="ER861" s="17"/>
      <c r="ES861" s="17"/>
      <c r="ET861" s="17"/>
      <c r="EU861" s="17"/>
      <c r="FW861" s="40"/>
      <c r="FX861" s="40"/>
      <c r="FY861" s="40"/>
      <c r="FZ861" s="40"/>
      <c r="GA861" s="40"/>
      <c r="GB861" s="18"/>
      <c r="GC861" s="18"/>
      <c r="GD861" s="19"/>
      <c r="GE861" s="19"/>
      <c r="GF861" s="41"/>
      <c r="GG861" s="41"/>
      <c r="GH861" s="41"/>
      <c r="GI861" s="41"/>
      <c r="GJ861" s="41"/>
      <c r="GK861" s="41"/>
      <c r="GL861" s="41"/>
      <c r="GM861" s="41"/>
      <c r="GN861" s="41"/>
      <c r="GO861" s="41"/>
      <c r="GP861" s="41"/>
      <c r="GQ861" s="41"/>
      <c r="GR861" s="41"/>
      <c r="GS861" s="41"/>
      <c r="GT861" s="41"/>
      <c r="GU861" s="41"/>
      <c r="GV861" s="42"/>
      <c r="GW861" s="42"/>
      <c r="GX861" s="42"/>
      <c r="GY861" s="42"/>
      <c r="GZ861" s="41"/>
      <c r="HA861" s="41"/>
      <c r="HB861" s="41"/>
      <c r="HC861" s="41"/>
      <c r="HD861" s="41"/>
      <c r="HE861" s="41"/>
      <c r="HF861" s="37"/>
      <c r="HG861" s="37"/>
      <c r="HH861" s="43"/>
      <c r="HI861" s="43"/>
      <c r="HJ861" s="41"/>
      <c r="HK861" s="43"/>
      <c r="HL861" s="42"/>
      <c r="HM861" s="18"/>
      <c r="HN861" s="18"/>
      <c r="HO861" s="42"/>
      <c r="HP861" s="18"/>
      <c r="HQ861" s="18"/>
      <c r="HR861" s="19"/>
      <c r="HS861" s="43"/>
      <c r="HT861" s="42"/>
      <c r="HU861" s="41"/>
      <c r="HV861" s="41"/>
      <c r="HW861" s="19"/>
      <c r="HX861" s="43"/>
      <c r="HY861" s="19"/>
      <c r="HZ861" s="41"/>
      <c r="IA861" s="41"/>
      <c r="IB861" s="19"/>
    </row>
    <row r="862" spans="1:236">
      <c r="B862" t="s">
        <v>946</v>
      </c>
      <c r="C862" t="s">
        <v>936</v>
      </c>
      <c r="D862">
        <v>0</v>
      </c>
      <c r="G862" s="9">
        <v>14</v>
      </c>
      <c r="M862" s="9">
        <v>1365</v>
      </c>
      <c r="DJ862" s="17"/>
      <c r="EH862" s="17"/>
      <c r="EI862" s="17"/>
      <c r="EJ862" s="17"/>
      <c r="EK862" s="17"/>
      <c r="EM862" s="17"/>
      <c r="EN862" s="17"/>
      <c r="EQ862" s="17"/>
      <c r="ER862" s="17"/>
      <c r="ES862" s="17"/>
      <c r="ET862" s="17"/>
      <c r="EU862" s="17"/>
      <c r="FW862" s="40"/>
      <c r="FX862" s="40"/>
      <c r="FY862" s="40"/>
      <c r="FZ862" s="40"/>
      <c r="GA862" s="40"/>
      <c r="GB862" s="18"/>
      <c r="GC862" s="18"/>
      <c r="GD862" s="19"/>
      <c r="GE862" s="19"/>
      <c r="GF862" s="41"/>
      <c r="GG862" s="41"/>
      <c r="GH862" s="41"/>
      <c r="GI862" s="41"/>
      <c r="GJ862" s="41"/>
      <c r="GK862" s="41"/>
      <c r="GL862" s="41"/>
      <c r="GM862" s="41"/>
      <c r="GN862" s="41"/>
      <c r="GO862" s="41"/>
      <c r="GP862" s="41"/>
      <c r="GQ862" s="41"/>
      <c r="GR862" s="41"/>
      <c r="GS862" s="41"/>
      <c r="GT862" s="41"/>
      <c r="GU862" s="41"/>
      <c r="GV862" s="42"/>
      <c r="GW862" s="42"/>
      <c r="GX862" s="42"/>
      <c r="GY862" s="42"/>
      <c r="GZ862" s="41"/>
      <c r="HA862" s="41"/>
      <c r="HB862" s="41"/>
      <c r="HC862" s="41"/>
      <c r="HD862" s="41"/>
      <c r="HE862" s="41"/>
      <c r="HF862" s="37"/>
      <c r="HG862" s="37"/>
      <c r="HH862" s="43"/>
      <c r="HI862" s="43"/>
      <c r="HJ862" s="41"/>
      <c r="HK862" s="43"/>
      <c r="HL862" s="42"/>
      <c r="HM862" s="18"/>
      <c r="HN862" s="18"/>
      <c r="HO862" s="42"/>
      <c r="HP862" s="18"/>
      <c r="HQ862" s="18"/>
      <c r="HR862" s="19"/>
      <c r="HS862" s="43"/>
      <c r="HT862" s="42"/>
      <c r="HU862" s="41"/>
      <c r="HV862" s="41"/>
      <c r="HW862" s="19"/>
      <c r="HX862" s="43"/>
      <c r="HY862" s="19"/>
      <c r="HZ862" s="41"/>
      <c r="IA862" s="41"/>
      <c r="IB862" s="19"/>
    </row>
    <row r="863" spans="1:236">
      <c r="B863" t="s">
        <v>947</v>
      </c>
      <c r="C863" t="s">
        <v>936</v>
      </c>
      <c r="D863">
        <v>0</v>
      </c>
      <c r="G863" s="9">
        <v>14</v>
      </c>
      <c r="M863" s="9">
        <v>1370</v>
      </c>
      <c r="DJ863" s="17"/>
      <c r="EH863" s="17"/>
      <c r="EI863" s="17"/>
      <c r="EJ863" s="17"/>
      <c r="EK863" s="17"/>
      <c r="EM863" s="17"/>
      <c r="EN863" s="17"/>
      <c r="EQ863" s="17"/>
      <c r="ER863" s="17"/>
      <c r="ES863" s="17"/>
      <c r="ET863" s="17"/>
      <c r="EU863" s="17"/>
      <c r="FW863" s="40"/>
      <c r="FX863" s="40"/>
      <c r="FY863" s="40"/>
      <c r="FZ863" s="40"/>
      <c r="GA863" s="40"/>
      <c r="GB863" s="18"/>
      <c r="GC863" s="18"/>
      <c r="GD863" s="19"/>
      <c r="GE863" s="19"/>
      <c r="GF863" s="41"/>
      <c r="GG863" s="41"/>
      <c r="GH863" s="41"/>
      <c r="GI863" s="41"/>
      <c r="GJ863" s="41"/>
      <c r="GK863" s="41"/>
      <c r="GL863" s="41"/>
      <c r="GM863" s="41"/>
      <c r="GN863" s="41"/>
      <c r="GO863" s="41"/>
      <c r="GP863" s="41"/>
      <c r="GQ863" s="41"/>
      <c r="GR863" s="41"/>
      <c r="GS863" s="41"/>
      <c r="GT863" s="41"/>
      <c r="GU863" s="41"/>
      <c r="GV863" s="42"/>
      <c r="GW863" s="42"/>
      <c r="GX863" s="42"/>
      <c r="GY863" s="42"/>
      <c r="GZ863" s="41"/>
      <c r="HA863" s="41"/>
      <c r="HB863" s="41"/>
      <c r="HC863" s="41"/>
      <c r="HD863" s="41"/>
      <c r="HE863" s="41"/>
      <c r="HF863" s="37"/>
      <c r="HG863" s="37"/>
      <c r="HH863" s="43"/>
      <c r="HI863" s="43"/>
      <c r="HJ863" s="41"/>
      <c r="HK863" s="43"/>
      <c r="HL863" s="42"/>
      <c r="HM863" s="18"/>
      <c r="HN863" s="18"/>
      <c r="HO863" s="42"/>
      <c r="HP863" s="18"/>
      <c r="HQ863" s="18"/>
      <c r="HR863" s="19"/>
      <c r="HS863" s="43"/>
      <c r="HT863" s="42"/>
      <c r="HU863" s="41"/>
      <c r="HV863" s="41"/>
      <c r="HW863" s="19"/>
      <c r="HX863" s="43"/>
      <c r="HY863" s="19"/>
      <c r="HZ863" s="41"/>
      <c r="IA863" s="41"/>
      <c r="IB863" s="19"/>
    </row>
    <row r="864" spans="1:236">
      <c r="B864" t="s">
        <v>948</v>
      </c>
      <c r="C864" t="s">
        <v>936</v>
      </c>
      <c r="D864">
        <v>0</v>
      </c>
      <c r="G864" s="9">
        <v>17</v>
      </c>
      <c r="M864" s="9">
        <v>1380</v>
      </c>
      <c r="DJ864" s="17"/>
      <c r="EH864" s="17"/>
      <c r="EI864" s="17"/>
      <c r="EJ864" s="17"/>
      <c r="EK864" s="17"/>
      <c r="EM864" s="17"/>
      <c r="EN864" s="17"/>
      <c r="EQ864" s="17"/>
      <c r="ER864" s="17"/>
      <c r="ES864" s="17"/>
      <c r="ET864" s="17"/>
      <c r="EU864" s="17"/>
      <c r="FW864" s="40"/>
      <c r="FX864" s="40"/>
      <c r="FY864" s="40"/>
      <c r="FZ864" s="40"/>
      <c r="GA864" s="40"/>
      <c r="GB864" s="18"/>
      <c r="GC864" s="18"/>
      <c r="GD864" s="19"/>
      <c r="GE864" s="19"/>
      <c r="GF864" s="41"/>
      <c r="GG864" s="41"/>
      <c r="GH864" s="41"/>
      <c r="GI864" s="41"/>
      <c r="GJ864" s="41"/>
      <c r="GK864" s="41"/>
      <c r="GL864" s="41"/>
      <c r="GM864" s="41"/>
      <c r="GN864" s="41"/>
      <c r="GO864" s="41"/>
      <c r="GP864" s="41"/>
      <c r="GQ864" s="41"/>
      <c r="GR864" s="41"/>
      <c r="GS864" s="41"/>
      <c r="GT864" s="41"/>
      <c r="GU864" s="41"/>
      <c r="GV864" s="42"/>
      <c r="GW864" s="42"/>
      <c r="GX864" s="42"/>
      <c r="GY864" s="42"/>
      <c r="GZ864" s="41"/>
      <c r="HA864" s="41"/>
      <c r="HB864" s="41"/>
      <c r="HC864" s="41"/>
      <c r="HD864" s="41"/>
      <c r="HE864" s="41"/>
      <c r="HF864" s="37"/>
      <c r="HG864" s="37"/>
      <c r="HH864" s="43"/>
      <c r="HI864" s="43"/>
      <c r="HJ864" s="41"/>
      <c r="HK864" s="43"/>
      <c r="HL864" s="42"/>
      <c r="HM864" s="18"/>
      <c r="HN864" s="18"/>
      <c r="HO864" s="42"/>
      <c r="HP864" s="18"/>
      <c r="HQ864" s="18"/>
      <c r="HR864" s="19"/>
      <c r="HS864" s="43"/>
      <c r="HT864" s="42"/>
      <c r="HU864" s="41"/>
      <c r="HV864" s="41"/>
      <c r="HW864" s="19"/>
      <c r="HX864" s="43"/>
      <c r="HY864" s="19"/>
      <c r="HZ864" s="41"/>
      <c r="IA864" s="41"/>
      <c r="IB864" s="19"/>
    </row>
    <row r="865" spans="1:236">
      <c r="B865" t="s">
        <v>949</v>
      </c>
      <c r="C865" t="s">
        <v>936</v>
      </c>
      <c r="D865">
        <v>0</v>
      </c>
      <c r="G865" s="9">
        <v>17</v>
      </c>
      <c r="M865" s="9">
        <v>1420</v>
      </c>
      <c r="DJ865" s="17"/>
      <c r="EH865" s="17"/>
      <c r="EI865" s="17"/>
      <c r="EJ865" s="17"/>
      <c r="EK865" s="17"/>
      <c r="EM865" s="17"/>
      <c r="EN865" s="17"/>
      <c r="EQ865" s="17"/>
      <c r="ER865" s="17"/>
      <c r="ES865" s="17"/>
      <c r="ET865" s="17"/>
      <c r="EU865" s="17"/>
      <c r="FW865" s="40"/>
      <c r="FX865" s="40"/>
      <c r="FY865" s="40"/>
      <c r="FZ865" s="40"/>
      <c r="GA865" s="40"/>
      <c r="GB865" s="18"/>
      <c r="GC865" s="18"/>
      <c r="GD865" s="19"/>
      <c r="GE865" s="19"/>
      <c r="GF865" s="41"/>
      <c r="GG865" s="41"/>
      <c r="GH865" s="41"/>
      <c r="GI865" s="41"/>
      <c r="GJ865" s="41"/>
      <c r="GK865" s="41"/>
      <c r="GL865" s="41"/>
      <c r="GM865" s="41"/>
      <c r="GN865" s="41"/>
      <c r="GO865" s="41"/>
      <c r="GP865" s="41"/>
      <c r="GQ865" s="41"/>
      <c r="GR865" s="41"/>
      <c r="GS865" s="41"/>
      <c r="GT865" s="41"/>
      <c r="GU865" s="41"/>
      <c r="GV865" s="42"/>
      <c r="GW865" s="42"/>
      <c r="GX865" s="42"/>
      <c r="GY865" s="42"/>
      <c r="GZ865" s="41"/>
      <c r="HA865" s="41"/>
      <c r="HB865" s="41"/>
      <c r="HC865" s="41"/>
      <c r="HD865" s="41"/>
      <c r="HE865" s="41"/>
      <c r="HF865" s="37"/>
      <c r="HG865" s="37"/>
      <c r="HH865" s="43"/>
      <c r="HI865" s="43"/>
      <c r="HJ865" s="41"/>
      <c r="HK865" s="43"/>
      <c r="HL865" s="42"/>
      <c r="HM865" s="18"/>
      <c r="HN865" s="18"/>
      <c r="HO865" s="42"/>
      <c r="HP865" s="18"/>
      <c r="HQ865" s="18"/>
      <c r="HR865" s="19"/>
      <c r="HS865" s="43"/>
      <c r="HT865" s="42"/>
      <c r="HU865" s="41"/>
      <c r="HV865" s="41"/>
      <c r="HW865" s="19"/>
      <c r="HX865" s="43"/>
      <c r="HY865" s="19"/>
      <c r="HZ865" s="41"/>
      <c r="IA865" s="41"/>
      <c r="IB865" s="19"/>
    </row>
    <row r="866" spans="1:236">
      <c r="B866" t="s">
        <v>950</v>
      </c>
      <c r="C866" t="s">
        <v>936</v>
      </c>
      <c r="D866">
        <v>0</v>
      </c>
      <c r="G866" s="9">
        <v>20</v>
      </c>
      <c r="M866" s="9">
        <v>1424</v>
      </c>
      <c r="DJ866" s="17"/>
      <c r="EH866" s="17"/>
      <c r="EI866" s="17"/>
      <c r="EJ866" s="17"/>
      <c r="EK866" s="17"/>
      <c r="EM866" s="17"/>
      <c r="EN866" s="17"/>
      <c r="EQ866" s="17"/>
      <c r="ER866" s="17"/>
      <c r="ES866" s="17"/>
      <c r="ET866" s="17"/>
      <c r="EU866" s="17"/>
      <c r="FW866" s="40"/>
      <c r="FX866" s="40"/>
      <c r="FY866" s="40"/>
      <c r="FZ866" s="40"/>
      <c r="GA866" s="40"/>
      <c r="GB866" s="18"/>
      <c r="GC866" s="18"/>
      <c r="GD866" s="19"/>
      <c r="GE866" s="19"/>
      <c r="GF866" s="41"/>
      <c r="GG866" s="41"/>
      <c r="GH866" s="41"/>
      <c r="GI866" s="41"/>
      <c r="GJ866" s="41"/>
      <c r="GK866" s="41"/>
      <c r="GL866" s="41"/>
      <c r="GM866" s="41"/>
      <c r="GN866" s="41"/>
      <c r="GO866" s="41"/>
      <c r="GP866" s="41"/>
      <c r="GQ866" s="41"/>
      <c r="GR866" s="41"/>
      <c r="GS866" s="41"/>
      <c r="GT866" s="41"/>
      <c r="GU866" s="41"/>
      <c r="GV866" s="42"/>
      <c r="GW866" s="42"/>
      <c r="GX866" s="42"/>
      <c r="GY866" s="42"/>
      <c r="GZ866" s="41"/>
      <c r="HA866" s="41"/>
      <c r="HB866" s="41"/>
      <c r="HC866" s="41"/>
      <c r="HD866" s="41"/>
      <c r="HE866" s="41"/>
      <c r="HF866" s="37"/>
      <c r="HG866" s="37"/>
      <c r="HH866" s="43"/>
      <c r="HI866" s="43"/>
      <c r="HJ866" s="41"/>
      <c r="HK866" s="43"/>
      <c r="HL866" s="42"/>
      <c r="HM866" s="18"/>
      <c r="HN866" s="18"/>
      <c r="HO866" s="42"/>
      <c r="HP866" s="18"/>
      <c r="HQ866" s="18"/>
      <c r="HR866" s="19"/>
      <c r="HS866" s="43"/>
      <c r="HT866" s="42"/>
      <c r="HU866" s="41"/>
      <c r="HV866" s="41"/>
      <c r="HW866" s="19"/>
      <c r="HX866" s="43"/>
      <c r="HY866" s="19"/>
      <c r="HZ866" s="41"/>
      <c r="IA866" s="41"/>
      <c r="IB866" s="19"/>
    </row>
    <row r="867" spans="1:236">
      <c r="B867" t="s">
        <v>951</v>
      </c>
      <c r="C867" t="s">
        <v>936</v>
      </c>
      <c r="D867">
        <v>0</v>
      </c>
      <c r="G867" s="9">
        <v>20</v>
      </c>
      <c r="M867" s="9">
        <v>1440</v>
      </c>
      <c r="DJ867" s="17"/>
      <c r="EH867" s="17"/>
      <c r="EI867" s="17"/>
      <c r="EJ867" s="17"/>
      <c r="EK867" s="17"/>
      <c r="EM867" s="17"/>
      <c r="EN867" s="17"/>
      <c r="EQ867" s="17"/>
      <c r="ER867" s="17"/>
      <c r="ES867" s="17"/>
      <c r="ET867" s="17"/>
      <c r="EU867" s="17"/>
      <c r="FW867" s="40"/>
      <c r="FX867" s="40"/>
      <c r="FY867" s="40"/>
      <c r="FZ867" s="40"/>
      <c r="GA867" s="40"/>
      <c r="GB867" s="18"/>
      <c r="GC867" s="18"/>
      <c r="GD867" s="19"/>
      <c r="GE867" s="19"/>
      <c r="GF867" s="41"/>
      <c r="GG867" s="41"/>
      <c r="GH867" s="41"/>
      <c r="GI867" s="41"/>
      <c r="GJ867" s="41"/>
      <c r="GK867" s="41"/>
      <c r="GL867" s="41"/>
      <c r="GM867" s="41"/>
      <c r="GN867" s="41"/>
      <c r="GO867" s="41"/>
      <c r="GP867" s="41"/>
      <c r="GQ867" s="41"/>
      <c r="GR867" s="41"/>
      <c r="GS867" s="41"/>
      <c r="GT867" s="41"/>
      <c r="GU867" s="41"/>
      <c r="GV867" s="42"/>
      <c r="GW867" s="42"/>
      <c r="GX867" s="42"/>
      <c r="GY867" s="42"/>
      <c r="GZ867" s="41"/>
      <c r="HA867" s="41"/>
      <c r="HB867" s="41"/>
      <c r="HC867" s="41"/>
      <c r="HD867" s="41"/>
      <c r="HE867" s="41"/>
      <c r="HF867" s="37"/>
      <c r="HG867" s="37"/>
      <c r="HH867" s="43"/>
      <c r="HI867" s="43"/>
      <c r="HJ867" s="41"/>
      <c r="HK867" s="43"/>
      <c r="HL867" s="42"/>
      <c r="HM867" s="18"/>
      <c r="HN867" s="18"/>
      <c r="HO867" s="42"/>
      <c r="HP867" s="18"/>
      <c r="HQ867" s="18"/>
      <c r="HR867" s="19"/>
      <c r="HS867" s="43"/>
      <c r="HT867" s="42"/>
      <c r="HU867" s="41"/>
      <c r="HV867" s="41"/>
      <c r="HW867" s="19"/>
      <c r="HX867" s="43"/>
      <c r="HY867" s="19"/>
      <c r="HZ867" s="41"/>
      <c r="IA867" s="41"/>
      <c r="IB867" s="19"/>
    </row>
    <row r="868" spans="1:236">
      <c r="B868" t="s">
        <v>952</v>
      </c>
      <c r="C868" t="s">
        <v>936</v>
      </c>
      <c r="D868">
        <v>0</v>
      </c>
      <c r="G868" s="9">
        <v>20</v>
      </c>
      <c r="M868" s="9">
        <v>1455</v>
      </c>
      <c r="DJ868" s="17"/>
      <c r="EH868" s="17"/>
      <c r="EI868" s="17"/>
      <c r="EJ868" s="17"/>
      <c r="EK868" s="17"/>
      <c r="EM868" s="17"/>
      <c r="EN868" s="17"/>
      <c r="EQ868" s="17"/>
      <c r="ER868" s="17"/>
      <c r="ES868" s="17"/>
      <c r="ET868" s="17"/>
      <c r="EU868" s="17"/>
      <c r="FW868" s="40"/>
      <c r="FX868" s="40"/>
      <c r="FY868" s="40"/>
      <c r="FZ868" s="40"/>
      <c r="GA868" s="40"/>
      <c r="GB868" s="18"/>
      <c r="GC868" s="18"/>
      <c r="GD868" s="19"/>
      <c r="GE868" s="19"/>
      <c r="GF868" s="41"/>
      <c r="GG868" s="41"/>
      <c r="GH868" s="41"/>
      <c r="GI868" s="41"/>
      <c r="GJ868" s="41"/>
      <c r="GK868" s="41"/>
      <c r="GL868" s="41"/>
      <c r="GM868" s="41"/>
      <c r="GN868" s="41"/>
      <c r="GO868" s="41"/>
      <c r="GP868" s="41"/>
      <c r="GQ868" s="41"/>
      <c r="GR868" s="41"/>
      <c r="GS868" s="41"/>
      <c r="GT868" s="41"/>
      <c r="GU868" s="41"/>
      <c r="GV868" s="42"/>
      <c r="GW868" s="42"/>
      <c r="GX868" s="42"/>
      <c r="GY868" s="42"/>
      <c r="GZ868" s="41"/>
      <c r="HA868" s="41"/>
      <c r="HB868" s="41"/>
      <c r="HC868" s="41"/>
      <c r="HD868" s="41"/>
      <c r="HE868" s="41"/>
      <c r="HF868" s="37"/>
      <c r="HG868" s="37"/>
      <c r="HH868" s="43"/>
      <c r="HI868" s="43"/>
      <c r="HJ868" s="41"/>
      <c r="HK868" s="43"/>
      <c r="HL868" s="42"/>
      <c r="HM868" s="18"/>
      <c r="HN868" s="18"/>
      <c r="HO868" s="42"/>
      <c r="HP868" s="18"/>
      <c r="HQ868" s="18"/>
      <c r="HR868" s="19"/>
      <c r="HS868" s="43"/>
      <c r="HT868" s="42"/>
      <c r="HU868" s="41"/>
      <c r="HV868" s="41"/>
      <c r="HW868" s="19"/>
      <c r="HX868" s="43"/>
      <c r="HY868" s="19"/>
      <c r="HZ868" s="41"/>
      <c r="IA868" s="41"/>
      <c r="IB868" s="19"/>
    </row>
    <row r="869" spans="1:236">
      <c r="B869" t="s">
        <v>953</v>
      </c>
      <c r="C869" t="s">
        <v>936</v>
      </c>
      <c r="D869">
        <v>0</v>
      </c>
      <c r="G869" s="9">
        <v>23</v>
      </c>
      <c r="M869" s="9">
        <v>1480</v>
      </c>
      <c r="DJ869" s="17"/>
      <c r="EH869" s="17"/>
      <c r="EI869" s="17"/>
      <c r="EJ869" s="17"/>
      <c r="EK869" s="17"/>
      <c r="EM869" s="17"/>
      <c r="EN869" s="17"/>
      <c r="EQ869" s="17"/>
      <c r="ER869" s="17"/>
      <c r="ES869" s="17"/>
      <c r="ET869" s="17"/>
      <c r="EU869" s="17"/>
      <c r="FW869" s="40"/>
      <c r="FX869" s="40"/>
      <c r="FY869" s="40"/>
      <c r="FZ869" s="40"/>
      <c r="GA869" s="40"/>
      <c r="GB869" s="18"/>
      <c r="GC869" s="18"/>
      <c r="GD869" s="19"/>
      <c r="GE869" s="19"/>
      <c r="GF869" s="41"/>
      <c r="GG869" s="41"/>
      <c r="GH869" s="41"/>
      <c r="GI869" s="41"/>
      <c r="GJ869" s="41"/>
      <c r="GK869" s="41"/>
      <c r="GL869" s="41"/>
      <c r="GM869" s="41"/>
      <c r="GN869" s="41"/>
      <c r="GO869" s="41"/>
      <c r="GP869" s="41"/>
      <c r="GQ869" s="41"/>
      <c r="GR869" s="41"/>
      <c r="GS869" s="41"/>
      <c r="GT869" s="41"/>
      <c r="GU869" s="41"/>
      <c r="GV869" s="42"/>
      <c r="GW869" s="42"/>
      <c r="GX869" s="42"/>
      <c r="GY869" s="42"/>
      <c r="GZ869" s="41"/>
      <c r="HA869" s="41"/>
      <c r="HB869" s="41"/>
      <c r="HC869" s="41"/>
      <c r="HD869" s="41"/>
      <c r="HE869" s="41"/>
      <c r="HF869" s="37"/>
      <c r="HG869" s="37"/>
      <c r="HH869" s="43"/>
      <c r="HI869" s="43"/>
      <c r="HJ869" s="41"/>
      <c r="HK869" s="43"/>
      <c r="HL869" s="42"/>
      <c r="HM869" s="18"/>
      <c r="HN869" s="18"/>
      <c r="HO869" s="42"/>
      <c r="HP869" s="18"/>
      <c r="HQ869" s="18"/>
      <c r="HR869" s="19"/>
      <c r="HS869" s="43"/>
      <c r="HT869" s="42"/>
      <c r="HU869" s="41"/>
      <c r="HV869" s="41"/>
      <c r="HW869" s="19"/>
      <c r="HX869" s="43"/>
      <c r="HY869" s="19"/>
      <c r="HZ869" s="41"/>
      <c r="IA869" s="41"/>
      <c r="IB869" s="19"/>
    </row>
    <row r="870" spans="1:236">
      <c r="B870" t="s">
        <v>954</v>
      </c>
      <c r="C870" t="s">
        <v>936</v>
      </c>
      <c r="D870">
        <v>0</v>
      </c>
      <c r="G870" s="9">
        <v>23</v>
      </c>
      <c r="M870" s="9">
        <v>1490</v>
      </c>
      <c r="DJ870" s="17"/>
      <c r="EH870" s="17"/>
      <c r="EI870" s="17"/>
      <c r="EJ870" s="17"/>
      <c r="EK870" s="17"/>
      <c r="EM870" s="17"/>
      <c r="EN870" s="17"/>
      <c r="EQ870" s="17"/>
      <c r="ER870" s="17"/>
      <c r="ES870" s="17"/>
      <c r="ET870" s="17"/>
      <c r="EU870" s="17"/>
      <c r="FW870" s="40"/>
      <c r="FX870" s="40"/>
      <c r="FY870" s="40"/>
      <c r="FZ870" s="40"/>
      <c r="GA870" s="40"/>
      <c r="GB870" s="18"/>
      <c r="GC870" s="18"/>
      <c r="GD870" s="19"/>
      <c r="GE870" s="19"/>
      <c r="GF870" s="41"/>
      <c r="GG870" s="41"/>
      <c r="GH870" s="41"/>
      <c r="GI870" s="41"/>
      <c r="GJ870" s="41"/>
      <c r="GK870" s="41"/>
      <c r="GL870" s="41"/>
      <c r="GM870" s="41"/>
      <c r="GN870" s="41"/>
      <c r="GO870" s="41"/>
      <c r="GP870" s="41"/>
      <c r="GQ870" s="41"/>
      <c r="GR870" s="41"/>
      <c r="GS870" s="41"/>
      <c r="GT870" s="41"/>
      <c r="GU870" s="41"/>
      <c r="GV870" s="42"/>
      <c r="GW870" s="42"/>
      <c r="GX870" s="42"/>
      <c r="GY870" s="42"/>
      <c r="GZ870" s="41"/>
      <c r="HA870" s="41"/>
      <c r="HB870" s="41"/>
      <c r="HC870" s="41"/>
      <c r="HD870" s="41"/>
      <c r="HE870" s="41"/>
      <c r="HF870" s="37"/>
      <c r="HG870" s="37"/>
      <c r="HH870" s="43"/>
      <c r="HI870" s="43"/>
      <c r="HJ870" s="41"/>
      <c r="HK870" s="43"/>
      <c r="HL870" s="42"/>
      <c r="HM870" s="18"/>
      <c r="HN870" s="18"/>
      <c r="HO870" s="42"/>
      <c r="HP870" s="18"/>
      <c r="HQ870" s="18"/>
      <c r="HR870" s="19"/>
      <c r="HS870" s="43"/>
      <c r="HT870" s="42"/>
      <c r="HU870" s="41"/>
      <c r="HV870" s="41"/>
      <c r="HW870" s="19"/>
      <c r="HX870" s="43"/>
      <c r="HY870" s="19"/>
      <c r="HZ870" s="41"/>
      <c r="IA870" s="41"/>
      <c r="IB870" s="19"/>
    </row>
    <row r="871" spans="1:236">
      <c r="B871" t="s">
        <v>955</v>
      </c>
      <c r="C871" t="s">
        <v>936</v>
      </c>
      <c r="D871">
        <v>0</v>
      </c>
      <c r="G871" s="9">
        <v>27</v>
      </c>
      <c r="M871" s="9">
        <v>1507</v>
      </c>
      <c r="DJ871" s="17"/>
      <c r="EH871" s="17"/>
      <c r="EI871" s="17"/>
      <c r="EJ871" s="17"/>
      <c r="EK871" s="17"/>
      <c r="EM871" s="17"/>
      <c r="EN871" s="17"/>
      <c r="EQ871" s="17"/>
      <c r="ER871" s="17"/>
      <c r="ES871" s="17"/>
      <c r="ET871" s="17"/>
      <c r="EU871" s="17"/>
      <c r="FW871" s="40"/>
      <c r="FX871" s="40"/>
      <c r="FY871" s="40"/>
      <c r="FZ871" s="40"/>
      <c r="GA871" s="40"/>
      <c r="GB871" s="18"/>
      <c r="GC871" s="18"/>
      <c r="GD871" s="19"/>
      <c r="GE871" s="19"/>
      <c r="GF871" s="41"/>
      <c r="GG871" s="41"/>
      <c r="GH871" s="41"/>
      <c r="GI871" s="41"/>
      <c r="GJ871" s="41"/>
      <c r="GK871" s="41"/>
      <c r="GL871" s="41"/>
      <c r="GM871" s="41"/>
      <c r="GN871" s="41"/>
      <c r="GO871" s="41"/>
      <c r="GP871" s="41"/>
      <c r="GQ871" s="41"/>
      <c r="GR871" s="41"/>
      <c r="GS871" s="41"/>
      <c r="GT871" s="41"/>
      <c r="GU871" s="41"/>
      <c r="GV871" s="42"/>
      <c r="GW871" s="42"/>
      <c r="GX871" s="42"/>
      <c r="GY871" s="42"/>
      <c r="GZ871" s="41"/>
      <c r="HA871" s="41"/>
      <c r="HB871" s="41"/>
      <c r="HC871" s="41"/>
      <c r="HD871" s="41"/>
      <c r="HE871" s="41"/>
      <c r="HF871" s="37"/>
      <c r="HG871" s="37"/>
      <c r="HH871" s="43"/>
      <c r="HI871" s="43"/>
      <c r="HJ871" s="41"/>
      <c r="HK871" s="43"/>
      <c r="HL871" s="42"/>
      <c r="HM871" s="18"/>
      <c r="HN871" s="18"/>
      <c r="HO871" s="42"/>
      <c r="HP871" s="18"/>
      <c r="HQ871" s="18"/>
      <c r="HR871" s="19"/>
      <c r="HS871" s="43"/>
      <c r="HT871" s="42"/>
      <c r="HU871" s="41"/>
      <c r="HV871" s="41"/>
      <c r="HW871" s="19"/>
      <c r="HX871" s="43"/>
      <c r="HY871" s="19"/>
      <c r="HZ871" s="41"/>
      <c r="IA871" s="41"/>
      <c r="IB871" s="19"/>
    </row>
    <row r="872" spans="1:236">
      <c r="B872" t="s">
        <v>956</v>
      </c>
      <c r="C872" t="s">
        <v>936</v>
      </c>
      <c r="D872">
        <v>0</v>
      </c>
      <c r="G872" s="9">
        <v>27</v>
      </c>
      <c r="M872" s="9">
        <v>1518</v>
      </c>
      <c r="DJ872" s="17"/>
      <c r="EH872" s="17"/>
      <c r="EI872" s="17"/>
      <c r="EJ872" s="17"/>
      <c r="EK872" s="17"/>
      <c r="EM872" s="17"/>
      <c r="EN872" s="17"/>
      <c r="EQ872" s="17"/>
      <c r="ER872" s="17"/>
      <c r="ES872" s="17"/>
      <c r="ET872" s="17"/>
      <c r="EU872" s="17"/>
      <c r="FW872" s="40"/>
      <c r="FX872" s="40"/>
      <c r="FY872" s="40"/>
      <c r="FZ872" s="40"/>
      <c r="GA872" s="40"/>
      <c r="GB872" s="18"/>
      <c r="GC872" s="18"/>
      <c r="GD872" s="19"/>
      <c r="GE872" s="19"/>
      <c r="GF872" s="41"/>
      <c r="GG872" s="41"/>
      <c r="GH872" s="41"/>
      <c r="GI872" s="41"/>
      <c r="GJ872" s="41"/>
      <c r="GK872" s="41"/>
      <c r="GL872" s="41"/>
      <c r="GM872" s="41"/>
      <c r="GN872" s="41"/>
      <c r="GO872" s="41"/>
      <c r="GP872" s="41"/>
      <c r="GQ872" s="41"/>
      <c r="GR872" s="41"/>
      <c r="GS872" s="41"/>
      <c r="GT872" s="41"/>
      <c r="GU872" s="41"/>
      <c r="GV872" s="42"/>
      <c r="GW872" s="42"/>
      <c r="GX872" s="42"/>
      <c r="GY872" s="42"/>
      <c r="GZ872" s="41"/>
      <c r="HA872" s="41"/>
      <c r="HB872" s="41"/>
      <c r="HC872" s="41"/>
      <c r="HD872" s="41"/>
      <c r="HE872" s="41"/>
      <c r="HF872" s="37"/>
      <c r="HG872" s="37"/>
      <c r="HH872" s="43"/>
      <c r="HI872" s="43"/>
      <c r="HJ872" s="41"/>
      <c r="HK872" s="43"/>
      <c r="HL872" s="42"/>
      <c r="HM872" s="18"/>
      <c r="HN872" s="18"/>
      <c r="HO872" s="42"/>
      <c r="HP872" s="18"/>
      <c r="HQ872" s="18"/>
      <c r="HR872" s="19"/>
      <c r="HS872" s="43"/>
      <c r="HT872" s="42"/>
      <c r="HU872" s="41"/>
      <c r="HV872" s="41"/>
      <c r="HW872" s="19"/>
      <c r="HX872" s="43"/>
      <c r="HY872" s="19"/>
      <c r="HZ872" s="41"/>
      <c r="IA872" s="41"/>
      <c r="IB872" s="19"/>
    </row>
    <row r="873" spans="1:236">
      <c r="B873" t="s">
        <v>957</v>
      </c>
      <c r="C873" t="s">
        <v>936</v>
      </c>
      <c r="D873">
        <v>0</v>
      </c>
      <c r="G873" s="9">
        <v>27</v>
      </c>
      <c r="M873" s="9">
        <v>1535</v>
      </c>
      <c r="DJ873" s="17"/>
      <c r="EH873" s="17"/>
      <c r="EI873" s="17"/>
      <c r="EJ873" s="17"/>
      <c r="EK873" s="17"/>
      <c r="EM873" s="17"/>
      <c r="EN873" s="17"/>
      <c r="EQ873" s="17"/>
      <c r="ER873" s="17"/>
      <c r="ES873" s="17"/>
      <c r="ET873" s="17"/>
      <c r="EU873" s="17"/>
      <c r="FW873" s="40"/>
      <c r="FX873" s="40"/>
      <c r="FY873" s="40"/>
      <c r="FZ873" s="40"/>
      <c r="GA873" s="40"/>
      <c r="GB873" s="18"/>
      <c r="GC873" s="18"/>
      <c r="GD873" s="19"/>
      <c r="GE873" s="19"/>
      <c r="GF873" s="41"/>
      <c r="GG873" s="41"/>
      <c r="GH873" s="41"/>
      <c r="GI873" s="41"/>
      <c r="GJ873" s="41"/>
      <c r="GK873" s="41"/>
      <c r="GL873" s="41"/>
      <c r="GM873" s="41"/>
      <c r="GN873" s="41"/>
      <c r="GO873" s="41"/>
      <c r="GP873" s="41"/>
      <c r="GQ873" s="41"/>
      <c r="GR873" s="41"/>
      <c r="GS873" s="41"/>
      <c r="GT873" s="41"/>
      <c r="GU873" s="41"/>
      <c r="GV873" s="42"/>
      <c r="GW873" s="42"/>
      <c r="GX873" s="42"/>
      <c r="GY873" s="42"/>
      <c r="GZ873" s="41"/>
      <c r="HA873" s="41"/>
      <c r="HB873" s="41"/>
      <c r="HC873" s="41"/>
      <c r="HD873" s="41"/>
      <c r="HE873" s="41"/>
      <c r="HF873" s="37"/>
      <c r="HG873" s="37"/>
      <c r="HH873" s="43"/>
      <c r="HI873" s="43"/>
      <c r="HJ873" s="41"/>
      <c r="HK873" s="43"/>
      <c r="HL873" s="42"/>
      <c r="HM873" s="18"/>
      <c r="HN873" s="18"/>
      <c r="HO873" s="42"/>
      <c r="HP873" s="18"/>
      <c r="HQ873" s="18"/>
      <c r="HR873" s="19"/>
      <c r="HS873" s="43"/>
      <c r="HT873" s="42"/>
      <c r="HU873" s="41"/>
      <c r="HV873" s="41"/>
      <c r="HW873" s="19"/>
      <c r="HX873" s="43"/>
      <c r="HY873" s="19"/>
      <c r="HZ873" s="41"/>
      <c r="IA873" s="41"/>
      <c r="IB873" s="19"/>
    </row>
    <row r="874" spans="1:236">
      <c r="B874" t="s">
        <v>958</v>
      </c>
      <c r="C874" t="s">
        <v>936</v>
      </c>
      <c r="D874">
        <v>0</v>
      </c>
      <c r="G874" s="9">
        <v>30</v>
      </c>
      <c r="M874" s="9">
        <v>1531</v>
      </c>
      <c r="DJ874" s="17"/>
      <c r="EH874" s="17"/>
      <c r="EI874" s="17"/>
      <c r="EJ874" s="17"/>
      <c r="EK874" s="17"/>
      <c r="EM874" s="17"/>
      <c r="EN874" s="17"/>
      <c r="EQ874" s="17"/>
      <c r="ER874" s="17"/>
      <c r="ES874" s="17"/>
      <c r="ET874" s="17"/>
      <c r="EU874" s="17"/>
      <c r="FW874" s="40"/>
      <c r="FX874" s="40"/>
      <c r="FY874" s="40"/>
      <c r="FZ874" s="40"/>
      <c r="GA874" s="40"/>
      <c r="GB874" s="18"/>
      <c r="GC874" s="18"/>
      <c r="GD874" s="19"/>
      <c r="GE874" s="19"/>
      <c r="GF874" s="41"/>
      <c r="GG874" s="41"/>
      <c r="GH874" s="41"/>
      <c r="GI874" s="41"/>
      <c r="GJ874" s="41"/>
      <c r="GK874" s="41"/>
      <c r="GL874" s="41"/>
      <c r="GM874" s="41"/>
      <c r="GN874" s="41"/>
      <c r="GO874" s="41"/>
      <c r="GP874" s="41"/>
      <c r="GQ874" s="41"/>
      <c r="GR874" s="41"/>
      <c r="GS874" s="41"/>
      <c r="GT874" s="41"/>
      <c r="GU874" s="41"/>
      <c r="GV874" s="42"/>
      <c r="GW874" s="42"/>
      <c r="GX874" s="42"/>
      <c r="GY874" s="42"/>
      <c r="GZ874" s="41"/>
      <c r="HA874" s="41"/>
      <c r="HB874" s="41"/>
      <c r="HC874" s="41"/>
      <c r="HD874" s="41"/>
      <c r="HE874" s="41"/>
      <c r="HF874" s="37"/>
      <c r="HG874" s="37"/>
      <c r="HH874" s="43"/>
      <c r="HI874" s="43"/>
      <c r="HJ874" s="41"/>
      <c r="HK874" s="43"/>
      <c r="HL874" s="42"/>
      <c r="HM874" s="18"/>
      <c r="HN874" s="18"/>
      <c r="HO874" s="42"/>
      <c r="HP874" s="18"/>
      <c r="HQ874" s="18"/>
      <c r="HR874" s="19"/>
      <c r="HS874" s="43"/>
      <c r="HT874" s="42"/>
      <c r="HU874" s="41"/>
      <c r="HV874" s="41"/>
      <c r="HW874" s="19"/>
      <c r="HX874" s="43"/>
      <c r="HY874" s="19"/>
      <c r="HZ874" s="41"/>
      <c r="IA874" s="41"/>
      <c r="IB874" s="19"/>
    </row>
    <row r="875" spans="1:236">
      <c r="B875" t="s">
        <v>959</v>
      </c>
      <c r="C875" t="s">
        <v>936</v>
      </c>
      <c r="D875">
        <v>0</v>
      </c>
      <c r="G875" s="9">
        <v>32</v>
      </c>
      <c r="M875" s="9">
        <v>1580</v>
      </c>
      <c r="DJ875" s="17"/>
      <c r="EH875" s="17"/>
      <c r="EI875" s="17"/>
      <c r="EJ875" s="17"/>
      <c r="EK875" s="17"/>
      <c r="EM875" s="17"/>
      <c r="EN875" s="17"/>
      <c r="EQ875" s="17"/>
      <c r="ER875" s="17"/>
      <c r="ES875" s="17"/>
      <c r="ET875" s="17"/>
      <c r="EU875" s="17"/>
      <c r="FW875" s="40"/>
      <c r="FX875" s="40"/>
      <c r="FY875" s="40"/>
      <c r="FZ875" s="40"/>
      <c r="GA875" s="40"/>
      <c r="GB875" s="18"/>
      <c r="GC875" s="18"/>
      <c r="GD875" s="19"/>
      <c r="GE875" s="19"/>
      <c r="GF875" s="41"/>
      <c r="GG875" s="41"/>
      <c r="GH875" s="41"/>
      <c r="GI875" s="41"/>
      <c r="GJ875" s="41"/>
      <c r="GK875" s="41"/>
      <c r="GL875" s="41"/>
      <c r="GM875" s="41"/>
      <c r="GN875" s="41"/>
      <c r="GO875" s="41"/>
      <c r="GP875" s="41"/>
      <c r="GQ875" s="41"/>
      <c r="GR875" s="41"/>
      <c r="GS875" s="41"/>
      <c r="GT875" s="41"/>
      <c r="GU875" s="41"/>
      <c r="GV875" s="42"/>
      <c r="GW875" s="42"/>
      <c r="GX875" s="42"/>
      <c r="GY875" s="42"/>
      <c r="GZ875" s="41"/>
      <c r="HA875" s="41"/>
      <c r="HB875" s="41"/>
      <c r="HC875" s="41"/>
      <c r="HD875" s="41"/>
      <c r="HE875" s="41"/>
      <c r="HF875" s="37"/>
      <c r="HG875" s="37"/>
      <c r="HH875" s="43"/>
      <c r="HI875" s="43"/>
      <c r="HJ875" s="41"/>
      <c r="HK875" s="43"/>
      <c r="HL875" s="42"/>
      <c r="HM875" s="18"/>
      <c r="HN875" s="18"/>
      <c r="HO875" s="42"/>
      <c r="HP875" s="18"/>
      <c r="HQ875" s="18"/>
      <c r="HR875" s="19"/>
      <c r="HS875" s="43"/>
      <c r="HT875" s="42"/>
      <c r="HU875" s="41"/>
      <c r="HV875" s="41"/>
      <c r="HW875" s="19"/>
      <c r="HX875" s="43"/>
      <c r="HY875" s="19"/>
      <c r="HZ875" s="41"/>
      <c r="IA875" s="41"/>
      <c r="IB875" s="19"/>
    </row>
    <row r="876" spans="1:236">
      <c r="B876" t="s">
        <v>960</v>
      </c>
      <c r="C876" t="s">
        <v>936</v>
      </c>
      <c r="D876">
        <v>0</v>
      </c>
      <c r="G876" s="9">
        <v>34</v>
      </c>
      <c r="M876" s="9">
        <v>1580</v>
      </c>
      <c r="DJ876" s="17"/>
      <c r="EH876" s="17"/>
      <c r="EI876" s="17"/>
      <c r="EJ876" s="17"/>
      <c r="EK876" s="17"/>
      <c r="EM876" s="17"/>
      <c r="EN876" s="17"/>
      <c r="EQ876" s="17"/>
      <c r="ER876" s="17"/>
      <c r="ES876" s="17"/>
      <c r="ET876" s="17"/>
      <c r="EU876" s="17"/>
      <c r="FW876" s="40"/>
      <c r="FX876" s="40"/>
      <c r="FY876" s="40"/>
      <c r="FZ876" s="40"/>
      <c r="GA876" s="40"/>
      <c r="GB876" s="18"/>
      <c r="GC876" s="18"/>
      <c r="GD876" s="19"/>
      <c r="GE876" s="19"/>
      <c r="GF876" s="41"/>
      <c r="GG876" s="41"/>
      <c r="GH876" s="41"/>
      <c r="GI876" s="41"/>
      <c r="GJ876" s="41"/>
      <c r="GK876" s="41"/>
      <c r="GL876" s="41"/>
      <c r="GM876" s="41"/>
      <c r="GN876" s="41"/>
      <c r="GO876" s="41"/>
      <c r="GP876" s="41"/>
      <c r="GQ876" s="41"/>
      <c r="GR876" s="41"/>
      <c r="GS876" s="41"/>
      <c r="GT876" s="41"/>
      <c r="GU876" s="41"/>
      <c r="GV876" s="42"/>
      <c r="GW876" s="42"/>
      <c r="GX876" s="42"/>
      <c r="GY876" s="42"/>
      <c r="GZ876" s="41"/>
      <c r="HA876" s="41"/>
      <c r="HB876" s="41"/>
      <c r="HC876" s="41"/>
      <c r="HD876" s="41"/>
      <c r="HE876" s="41"/>
      <c r="HF876" s="37"/>
      <c r="HG876" s="37"/>
      <c r="HH876" s="43"/>
      <c r="HI876" s="43"/>
      <c r="HJ876" s="41"/>
      <c r="HK876" s="43"/>
      <c r="HL876" s="42"/>
      <c r="HM876" s="18"/>
      <c r="HN876" s="18"/>
      <c r="HO876" s="42"/>
      <c r="HP876" s="18"/>
      <c r="HQ876" s="18"/>
      <c r="HR876" s="19"/>
      <c r="HS876" s="43"/>
      <c r="HT876" s="42"/>
      <c r="HU876" s="41"/>
      <c r="HV876" s="41"/>
      <c r="HW876" s="19"/>
      <c r="HX876" s="43"/>
      <c r="HY876" s="19"/>
      <c r="HZ876" s="41"/>
      <c r="IA876" s="41"/>
      <c r="IB876" s="19"/>
    </row>
    <row r="877" spans="1:236">
      <c r="B877" t="s">
        <v>961</v>
      </c>
      <c r="C877" t="s">
        <v>936</v>
      </c>
      <c r="D877">
        <v>0</v>
      </c>
      <c r="G877" s="9">
        <v>34</v>
      </c>
      <c r="M877" s="9">
        <v>1585</v>
      </c>
      <c r="DJ877" s="17"/>
      <c r="EH877" s="17"/>
      <c r="EI877" s="17"/>
      <c r="EJ877" s="17"/>
      <c r="EK877" s="17"/>
      <c r="EM877" s="17"/>
      <c r="EN877" s="17"/>
      <c r="EQ877" s="17"/>
      <c r="ER877" s="17"/>
      <c r="ES877" s="17"/>
      <c r="ET877" s="17"/>
      <c r="EU877" s="17"/>
      <c r="FW877" s="40"/>
      <c r="FX877" s="40"/>
      <c r="FY877" s="40"/>
      <c r="FZ877" s="40"/>
      <c r="GA877" s="40"/>
      <c r="GB877" s="18"/>
      <c r="GC877" s="18"/>
      <c r="GD877" s="19"/>
      <c r="GE877" s="19"/>
      <c r="GF877" s="41"/>
      <c r="GG877" s="41"/>
      <c r="GH877" s="41"/>
      <c r="GI877" s="41"/>
      <c r="GJ877" s="41"/>
      <c r="GK877" s="41"/>
      <c r="GL877" s="41"/>
      <c r="GM877" s="41"/>
      <c r="GN877" s="41"/>
      <c r="GO877" s="41"/>
      <c r="GP877" s="41"/>
      <c r="GQ877" s="41"/>
      <c r="GR877" s="41"/>
      <c r="GS877" s="41"/>
      <c r="GT877" s="41"/>
      <c r="GU877" s="41"/>
      <c r="GV877" s="42"/>
      <c r="GW877" s="42"/>
      <c r="GX877" s="42"/>
      <c r="GY877" s="42"/>
      <c r="GZ877" s="41"/>
      <c r="HA877" s="41"/>
      <c r="HB877" s="41"/>
      <c r="HC877" s="41"/>
      <c r="HD877" s="41"/>
      <c r="HE877" s="41"/>
      <c r="HF877" s="37"/>
      <c r="HG877" s="37"/>
      <c r="HH877" s="43"/>
      <c r="HI877" s="43"/>
      <c r="HJ877" s="41"/>
      <c r="HK877" s="43"/>
      <c r="HL877" s="42"/>
      <c r="HM877" s="18"/>
      <c r="HN877" s="18"/>
      <c r="HO877" s="42"/>
      <c r="HP877" s="18"/>
      <c r="HQ877" s="18"/>
      <c r="HR877" s="19"/>
      <c r="HS877" s="43"/>
      <c r="HT877" s="42"/>
      <c r="HU877" s="41"/>
      <c r="HV877" s="41"/>
      <c r="HW877" s="19"/>
      <c r="HX877" s="43"/>
      <c r="HY877" s="19"/>
      <c r="HZ877" s="41"/>
      <c r="IA877" s="41"/>
      <c r="IB877" s="19"/>
    </row>
    <row r="878" spans="1:236">
      <c r="B878" t="s">
        <v>962</v>
      </c>
      <c r="C878" t="s">
        <v>936</v>
      </c>
      <c r="D878">
        <v>0</v>
      </c>
      <c r="G878" s="9">
        <v>35</v>
      </c>
      <c r="M878" s="9">
        <v>1594</v>
      </c>
      <c r="DJ878" s="17"/>
      <c r="EH878" s="17"/>
      <c r="EI878" s="17"/>
      <c r="EJ878" s="17"/>
      <c r="EK878" s="17"/>
      <c r="EM878" s="17"/>
      <c r="EN878" s="17"/>
      <c r="EQ878" s="17"/>
      <c r="ER878" s="17"/>
      <c r="ES878" s="17"/>
      <c r="ET878" s="17"/>
      <c r="EU878" s="17"/>
      <c r="FW878" s="40"/>
      <c r="FX878" s="40"/>
      <c r="FY878" s="40"/>
      <c r="FZ878" s="40"/>
      <c r="GA878" s="40"/>
      <c r="GB878" s="18"/>
      <c r="GC878" s="18"/>
      <c r="GD878" s="19"/>
      <c r="GE878" s="19"/>
      <c r="GF878" s="41"/>
      <c r="GG878" s="41"/>
      <c r="GH878" s="41"/>
      <c r="GI878" s="41"/>
      <c r="GJ878" s="41"/>
      <c r="GK878" s="41"/>
      <c r="GL878" s="41"/>
      <c r="GM878" s="41"/>
      <c r="GN878" s="41"/>
      <c r="GO878" s="41"/>
      <c r="GP878" s="41"/>
      <c r="GQ878" s="41"/>
      <c r="GR878" s="41"/>
      <c r="GS878" s="41"/>
      <c r="GT878" s="41"/>
      <c r="GU878" s="41"/>
      <c r="GV878" s="42"/>
      <c r="GW878" s="42"/>
      <c r="GX878" s="42"/>
      <c r="GY878" s="42"/>
      <c r="GZ878" s="41"/>
      <c r="HA878" s="41"/>
      <c r="HB878" s="41"/>
      <c r="HC878" s="41"/>
      <c r="HD878" s="41"/>
      <c r="HE878" s="41"/>
      <c r="HF878" s="37"/>
      <c r="HG878" s="37"/>
      <c r="HH878" s="43"/>
      <c r="HI878" s="43"/>
      <c r="HJ878" s="41"/>
      <c r="HK878" s="43"/>
      <c r="HL878" s="42"/>
      <c r="HM878" s="18"/>
      <c r="HN878" s="18"/>
      <c r="HO878" s="42"/>
      <c r="HP878" s="18"/>
      <c r="HQ878" s="18"/>
      <c r="HR878" s="19"/>
      <c r="HS878" s="43"/>
      <c r="HT878" s="42"/>
      <c r="HU878" s="41"/>
      <c r="HV878" s="41"/>
      <c r="HW878" s="19"/>
      <c r="HX878" s="43"/>
      <c r="HY878" s="19"/>
      <c r="HZ878" s="41"/>
      <c r="IA878" s="41"/>
      <c r="IB878" s="19"/>
    </row>
    <row r="879" spans="1:236" ht="15.5">
      <c r="A879" s="15">
        <v>3679</v>
      </c>
      <c r="B879">
        <v>1</v>
      </c>
      <c r="C879" t="s">
        <v>963</v>
      </c>
      <c r="D879">
        <v>0</v>
      </c>
      <c r="E879">
        <f t="shared" si="39"/>
        <v>4.0600000000000165</v>
      </c>
      <c r="F879">
        <f t="shared" si="40"/>
        <v>4.0600000000000023</v>
      </c>
      <c r="G879">
        <f t="shared" si="41"/>
        <v>50</v>
      </c>
      <c r="H879" t="s">
        <v>518</v>
      </c>
      <c r="I879" t="s">
        <v>126</v>
      </c>
      <c r="J879" t="s">
        <v>913</v>
      </c>
      <c r="K879" t="s">
        <v>101</v>
      </c>
      <c r="L879">
        <v>0</v>
      </c>
      <c r="M879">
        <v>1400</v>
      </c>
      <c r="N879">
        <v>0</v>
      </c>
      <c r="O879">
        <v>5</v>
      </c>
      <c r="P879" s="15">
        <v>3679</v>
      </c>
      <c r="Q879">
        <v>61.67</v>
      </c>
      <c r="R879">
        <v>4.67</v>
      </c>
      <c r="S879">
        <v>11.72</v>
      </c>
      <c r="T879">
        <v>5.57</v>
      </c>
      <c r="U879">
        <v>7.0000000000000007E-2</v>
      </c>
      <c r="V879">
        <v>1.17</v>
      </c>
      <c r="W879">
        <v>3.35</v>
      </c>
      <c r="X879">
        <v>1.06</v>
      </c>
      <c r="Y879">
        <v>6.64</v>
      </c>
      <c r="Z879">
        <v>0.02</v>
      </c>
      <c r="AA879">
        <v>0</v>
      </c>
      <c r="AB879">
        <v>0</v>
      </c>
      <c r="AC879">
        <v>0</v>
      </c>
      <c r="AD879">
        <v>95.94</v>
      </c>
      <c r="AF879" s="15">
        <v>3679</v>
      </c>
      <c r="AG879">
        <v>54.98</v>
      </c>
      <c r="AH879">
        <v>0.77</v>
      </c>
      <c r="AI879">
        <v>13.29</v>
      </c>
      <c r="AJ879">
        <v>5.19</v>
      </c>
      <c r="AK879">
        <v>0.08</v>
      </c>
      <c r="AL879">
        <v>8.25</v>
      </c>
      <c r="AM879">
        <v>11.44</v>
      </c>
      <c r="AN879">
        <v>4.7699999999999996</v>
      </c>
      <c r="AO879">
        <v>0.28999999999999998</v>
      </c>
      <c r="AP879">
        <v>0.06</v>
      </c>
      <c r="AR879" s="38"/>
      <c r="AS879" s="38"/>
      <c r="AT879" s="38"/>
      <c r="AU879" s="38"/>
      <c r="AV879" s="38"/>
      <c r="AW879" s="38"/>
      <c r="AX879" s="38"/>
      <c r="AY879" s="38"/>
      <c r="AZ879" s="38"/>
      <c r="BA879" s="38"/>
      <c r="BB879" s="38"/>
      <c r="BC879" s="38"/>
      <c r="DJ879" s="17"/>
      <c r="EH879" s="17"/>
      <c r="EI879" s="17"/>
      <c r="EJ879" s="17"/>
      <c r="EK879" s="17"/>
      <c r="EM879" s="17"/>
      <c r="EN879" s="17"/>
      <c r="EQ879" s="17"/>
      <c r="ER879" s="17"/>
      <c r="ES879" s="17"/>
      <c r="ET879" s="17"/>
      <c r="EU879" s="17"/>
      <c r="FW879" s="40"/>
      <c r="FX879" s="40"/>
      <c r="FY879" s="40"/>
      <c r="FZ879" s="40"/>
      <c r="GA879" s="40"/>
      <c r="GB879" s="18"/>
      <c r="GC879" s="18"/>
      <c r="GD879" s="19"/>
      <c r="GE879" s="19"/>
      <c r="GF879" s="41"/>
      <c r="GG879" s="41"/>
      <c r="GH879" s="41"/>
      <c r="GI879" s="41"/>
      <c r="GJ879" s="41"/>
      <c r="GK879" s="41"/>
      <c r="GL879" s="41"/>
      <c r="GM879" s="41"/>
      <c r="GN879" s="41"/>
      <c r="GO879" s="41"/>
      <c r="GP879" s="41"/>
      <c r="GQ879" s="41"/>
      <c r="GR879" s="41"/>
      <c r="GS879" s="41"/>
      <c r="GT879" s="41"/>
      <c r="GU879" s="41"/>
      <c r="GV879" s="42"/>
      <c r="GW879" s="42"/>
      <c r="GX879" s="42"/>
      <c r="GY879" s="42"/>
      <c r="GZ879" s="41"/>
      <c r="HA879" s="41"/>
      <c r="HB879" s="41"/>
      <c r="HC879" s="41"/>
      <c r="HD879" s="41"/>
      <c r="HE879" s="41"/>
      <c r="HF879" s="37"/>
      <c r="HG879" s="37"/>
      <c r="HH879" s="43"/>
      <c r="HI879" s="43"/>
      <c r="HJ879" s="41"/>
      <c r="HK879" s="43"/>
      <c r="HL879" s="42"/>
      <c r="HM879" s="18"/>
      <c r="HN879" s="18"/>
      <c r="HO879" s="42"/>
      <c r="HP879" s="18"/>
      <c r="HQ879" s="18"/>
      <c r="HR879" s="19"/>
      <c r="HS879" s="43"/>
      <c r="HT879" s="42"/>
      <c r="HU879" s="41"/>
      <c r="HV879" s="41"/>
      <c r="HW879" s="19"/>
      <c r="HX879" s="43"/>
      <c r="HY879" s="19"/>
      <c r="HZ879" s="41"/>
      <c r="IA879" s="41"/>
      <c r="IB879" s="19"/>
    </row>
    <row r="880" spans="1:236" ht="15.5">
      <c r="A880" s="15">
        <v>799</v>
      </c>
      <c r="B880" t="s">
        <v>964</v>
      </c>
      <c r="C880" t="s">
        <v>965</v>
      </c>
      <c r="D880">
        <v>0</v>
      </c>
      <c r="E880">
        <f t="shared" si="39"/>
        <v>0</v>
      </c>
      <c r="F880">
        <f t="shared" si="40"/>
        <v>0</v>
      </c>
      <c r="G880">
        <f t="shared" si="41"/>
        <v>10</v>
      </c>
      <c r="H880" t="s">
        <v>400</v>
      </c>
      <c r="I880" t="s">
        <v>105</v>
      </c>
      <c r="J880" t="s">
        <v>181</v>
      </c>
      <c r="K880" t="s">
        <v>101</v>
      </c>
      <c r="L880">
        <v>87.8</v>
      </c>
      <c r="M880">
        <v>1325</v>
      </c>
      <c r="N880">
        <v>15</v>
      </c>
      <c r="O880">
        <v>1</v>
      </c>
      <c r="P880" s="15">
        <v>799</v>
      </c>
      <c r="Q880">
        <v>48.99</v>
      </c>
      <c r="R880">
        <v>0.28000000000000003</v>
      </c>
      <c r="S880">
        <v>15.37</v>
      </c>
      <c r="T880">
        <v>7.91</v>
      </c>
      <c r="U880">
        <v>0.09</v>
      </c>
      <c r="V880">
        <v>12.6</v>
      </c>
      <c r="W880">
        <v>13.66</v>
      </c>
      <c r="X880">
        <v>0.81</v>
      </c>
      <c r="Y880">
        <v>7.0000000000000007E-2</v>
      </c>
      <c r="Z880">
        <v>0.22</v>
      </c>
      <c r="AA880">
        <v>0</v>
      </c>
      <c r="AB880">
        <v>0</v>
      </c>
      <c r="AC880">
        <v>0</v>
      </c>
      <c r="AD880">
        <v>100</v>
      </c>
      <c r="AF880" s="15">
        <v>799</v>
      </c>
      <c r="AG880">
        <v>52.1</v>
      </c>
      <c r="AH880">
        <v>0.03</v>
      </c>
      <c r="AI880">
        <v>5.0999999999999996</v>
      </c>
      <c r="AJ880">
        <v>3.8</v>
      </c>
      <c r="AK880">
        <v>0.11</v>
      </c>
      <c r="AL880">
        <v>20.02</v>
      </c>
      <c r="AM880">
        <v>17.04</v>
      </c>
      <c r="AN880">
        <v>0.12</v>
      </c>
      <c r="AO880">
        <v>0</v>
      </c>
      <c r="AP880">
        <v>1.34</v>
      </c>
      <c r="AR880" s="38"/>
      <c r="AS880" s="38"/>
      <c r="AT880" s="38"/>
      <c r="AU880" s="38"/>
      <c r="AV880" s="38"/>
      <c r="AW880" s="38"/>
      <c r="AX880" s="38"/>
      <c r="AY880" s="38"/>
      <c r="AZ880" s="38"/>
      <c r="BA880" s="38"/>
      <c r="BB880" s="38"/>
      <c r="BC880" s="38"/>
      <c r="DJ880" s="17"/>
      <c r="EH880" s="17"/>
      <c r="EI880" s="17"/>
      <c r="EJ880" s="17"/>
      <c r="EK880" s="17"/>
      <c r="EL880" s="17"/>
      <c r="EM880" s="17"/>
      <c r="EN880" s="17"/>
      <c r="EQ880" s="17"/>
      <c r="ER880" s="17"/>
      <c r="ES880" s="17"/>
      <c r="ET880" s="17"/>
      <c r="EU880" s="17"/>
      <c r="FW880" s="40"/>
      <c r="FX880" s="40"/>
      <c r="FY880" s="40"/>
      <c r="FZ880" s="40"/>
      <c r="GA880" s="40"/>
      <c r="GB880" s="18"/>
      <c r="GC880" s="18"/>
      <c r="GD880" s="19"/>
      <c r="GE880" s="19"/>
      <c r="GF880" s="41"/>
      <c r="GG880" s="41"/>
      <c r="GH880" s="41"/>
      <c r="GI880" s="41"/>
      <c r="GJ880" s="41"/>
      <c r="GK880" s="41"/>
      <c r="GL880" s="41"/>
      <c r="GM880" s="41"/>
      <c r="GN880" s="41"/>
      <c r="GO880" s="41"/>
      <c r="GP880" s="41"/>
      <c r="GQ880" s="41"/>
      <c r="GR880" s="41"/>
      <c r="GS880" s="41"/>
      <c r="GT880" s="41"/>
      <c r="GU880" s="41"/>
      <c r="GV880" s="42"/>
      <c r="GW880" s="42"/>
      <c r="GX880" s="42"/>
      <c r="GY880" s="42"/>
      <c r="GZ880" s="41"/>
      <c r="HA880" s="41"/>
      <c r="HB880" s="41"/>
      <c r="HC880" s="41"/>
      <c r="HD880" s="41"/>
      <c r="HE880" s="41"/>
      <c r="HF880" s="37"/>
      <c r="HG880" s="37"/>
      <c r="HH880" s="43"/>
      <c r="HI880" s="43"/>
      <c r="HJ880" s="41"/>
      <c r="HK880" s="43"/>
      <c r="HL880" s="42"/>
      <c r="HM880" s="18"/>
      <c r="HN880" s="18"/>
      <c r="HO880" s="42"/>
      <c r="HP880" s="18"/>
      <c r="HQ880" s="18"/>
      <c r="HR880" s="19"/>
      <c r="HS880" s="43"/>
      <c r="HT880" s="42"/>
      <c r="HU880" s="41"/>
      <c r="HV880" s="41"/>
      <c r="HW880" s="19"/>
      <c r="HX880" s="43"/>
      <c r="HY880" s="19"/>
      <c r="HZ880" s="41"/>
      <c r="IA880" s="41"/>
      <c r="IB880" s="19"/>
    </row>
    <row r="881" spans="1:236" ht="15.5">
      <c r="A881" s="15">
        <v>801</v>
      </c>
      <c r="B881">
        <v>22</v>
      </c>
      <c r="C881" t="s">
        <v>965</v>
      </c>
      <c r="D881">
        <v>0</v>
      </c>
      <c r="E881">
        <f t="shared" si="39"/>
        <v>0</v>
      </c>
      <c r="F881">
        <f t="shared" si="40"/>
        <v>0</v>
      </c>
      <c r="G881">
        <f t="shared" si="41"/>
        <v>10</v>
      </c>
      <c r="H881" t="s">
        <v>400</v>
      </c>
      <c r="I881" t="s">
        <v>105</v>
      </c>
      <c r="J881" t="s">
        <v>181</v>
      </c>
      <c r="K881" t="s">
        <v>101</v>
      </c>
      <c r="L881">
        <v>231.1</v>
      </c>
      <c r="M881">
        <v>1300</v>
      </c>
      <c r="N881">
        <v>15</v>
      </c>
      <c r="O881">
        <v>1</v>
      </c>
      <c r="P881" s="15">
        <v>801</v>
      </c>
      <c r="Q881">
        <v>48.08</v>
      </c>
      <c r="R881">
        <v>0.39</v>
      </c>
      <c r="S881">
        <v>17.73</v>
      </c>
      <c r="T881">
        <v>7.07</v>
      </c>
      <c r="U881">
        <v>0.18</v>
      </c>
      <c r="V881">
        <v>12.02</v>
      </c>
      <c r="W881">
        <v>13.32</v>
      </c>
      <c r="X881">
        <v>0.96</v>
      </c>
      <c r="Y881">
        <v>0.08</v>
      </c>
      <c r="Z881">
        <v>0.17</v>
      </c>
      <c r="AA881">
        <v>0</v>
      </c>
      <c r="AB881">
        <v>0</v>
      </c>
      <c r="AC881">
        <v>0</v>
      </c>
      <c r="AD881">
        <v>100</v>
      </c>
      <c r="AF881" s="15">
        <v>801</v>
      </c>
      <c r="AG881">
        <v>50.89</v>
      </c>
      <c r="AH881">
        <v>0.12</v>
      </c>
      <c r="AI881">
        <v>6.27</v>
      </c>
      <c r="AJ881">
        <v>3.91</v>
      </c>
      <c r="AK881">
        <v>0.1</v>
      </c>
      <c r="AL881">
        <v>19.95</v>
      </c>
      <c r="AM881">
        <v>16.82</v>
      </c>
      <c r="AN881">
        <v>0.14000000000000001</v>
      </c>
      <c r="AO881">
        <v>0</v>
      </c>
      <c r="AP881">
        <v>1</v>
      </c>
      <c r="AR881" s="38"/>
      <c r="AS881" s="38"/>
      <c r="AT881" s="38"/>
      <c r="AU881" s="38"/>
      <c r="AV881" s="38"/>
      <c r="AW881" s="38"/>
      <c r="AX881" s="38"/>
      <c r="AY881" s="38"/>
      <c r="AZ881" s="38"/>
      <c r="BA881" s="38"/>
      <c r="BB881" s="38"/>
      <c r="BC881" s="38"/>
      <c r="DJ881" s="17"/>
      <c r="EH881" s="17"/>
      <c r="EI881" s="17"/>
      <c r="EJ881" s="17"/>
      <c r="EK881" s="17"/>
      <c r="EL881" s="17"/>
      <c r="EM881" s="17"/>
      <c r="EN881" s="17"/>
      <c r="EQ881" s="17"/>
      <c r="ER881" s="17"/>
      <c r="ES881" s="17"/>
      <c r="ET881" s="17"/>
      <c r="EU881" s="17"/>
      <c r="FW881" s="40"/>
      <c r="FX881" s="40"/>
      <c r="FY881" s="40"/>
      <c r="FZ881" s="40"/>
      <c r="GA881" s="40"/>
      <c r="GB881" s="18"/>
      <c r="GC881" s="18"/>
      <c r="GD881" s="19"/>
      <c r="GE881" s="19"/>
      <c r="GF881" s="41"/>
      <c r="GG881" s="41"/>
      <c r="GH881" s="41"/>
      <c r="GI881" s="41"/>
      <c r="GJ881" s="41"/>
      <c r="GK881" s="41"/>
      <c r="GL881" s="41"/>
      <c r="GM881" s="41"/>
      <c r="GN881" s="41"/>
      <c r="GO881" s="41"/>
      <c r="GP881" s="41"/>
      <c r="GQ881" s="41"/>
      <c r="GR881" s="41"/>
      <c r="GS881" s="41"/>
      <c r="GT881" s="41"/>
      <c r="GU881" s="41"/>
      <c r="GV881" s="42"/>
      <c r="GW881" s="42"/>
      <c r="GX881" s="42"/>
      <c r="GY881" s="42"/>
      <c r="GZ881" s="41"/>
      <c r="HA881" s="41"/>
      <c r="HB881" s="41"/>
      <c r="HC881" s="41"/>
      <c r="HD881" s="41"/>
      <c r="HE881" s="41"/>
      <c r="HF881" s="37"/>
      <c r="HG881" s="37"/>
      <c r="HH881" s="43"/>
      <c r="HI881" s="43"/>
      <c r="HJ881" s="41"/>
      <c r="HK881" s="43"/>
      <c r="HL881" s="42"/>
      <c r="HM881" s="18"/>
      <c r="HN881" s="18"/>
      <c r="HO881" s="42"/>
      <c r="HP881" s="18"/>
      <c r="HQ881" s="18"/>
      <c r="HR881" s="19"/>
      <c r="HS881" s="43"/>
      <c r="HT881" s="42"/>
      <c r="HU881" s="41"/>
      <c r="HV881" s="41"/>
      <c r="HW881" s="19"/>
      <c r="HX881" s="43"/>
      <c r="HY881" s="19"/>
      <c r="HZ881" s="41"/>
      <c r="IA881" s="41"/>
      <c r="IB881" s="19"/>
    </row>
    <row r="882" spans="1:236" ht="15.5">
      <c r="A882" s="15">
        <v>802</v>
      </c>
      <c r="B882" t="s">
        <v>966</v>
      </c>
      <c r="C882" t="s">
        <v>965</v>
      </c>
      <c r="D882">
        <v>0</v>
      </c>
      <c r="E882">
        <f t="shared" si="39"/>
        <v>0</v>
      </c>
      <c r="F882">
        <f t="shared" si="40"/>
        <v>0</v>
      </c>
      <c r="G882">
        <f t="shared" si="41"/>
        <v>10</v>
      </c>
      <c r="H882" t="s">
        <v>400</v>
      </c>
      <c r="I882" t="s">
        <v>105</v>
      </c>
      <c r="J882" t="s">
        <v>181</v>
      </c>
      <c r="K882" t="s">
        <v>101</v>
      </c>
      <c r="L882">
        <v>117.2</v>
      </c>
      <c r="M882">
        <v>1300</v>
      </c>
      <c r="N882">
        <v>15</v>
      </c>
      <c r="O882">
        <v>1</v>
      </c>
      <c r="P882" s="15">
        <v>802</v>
      </c>
      <c r="Q882">
        <v>48.81</v>
      </c>
      <c r="R882">
        <v>0.39</v>
      </c>
      <c r="S882">
        <v>16.89</v>
      </c>
      <c r="T882">
        <v>7.28</v>
      </c>
      <c r="U882">
        <v>0.14000000000000001</v>
      </c>
      <c r="V882">
        <v>12.14</v>
      </c>
      <c r="W882">
        <v>12.85</v>
      </c>
      <c r="X882">
        <v>1.1399999999999999</v>
      </c>
      <c r="Y882">
        <v>0.17</v>
      </c>
      <c r="Z882">
        <v>0.19</v>
      </c>
      <c r="AA882">
        <v>0</v>
      </c>
      <c r="AB882">
        <v>0</v>
      </c>
      <c r="AC882">
        <v>0</v>
      </c>
      <c r="AD882">
        <v>100</v>
      </c>
      <c r="AF882" s="15">
        <v>802</v>
      </c>
      <c r="AG882">
        <v>52.07</v>
      </c>
      <c r="AH882">
        <v>0.11</v>
      </c>
      <c r="AI882">
        <v>5.47</v>
      </c>
      <c r="AJ882">
        <v>3.83</v>
      </c>
      <c r="AK882">
        <v>0.11</v>
      </c>
      <c r="AL882">
        <v>20.03</v>
      </c>
      <c r="AM882">
        <v>17.39</v>
      </c>
      <c r="AN882">
        <v>0.21</v>
      </c>
      <c r="AO882">
        <v>0</v>
      </c>
      <c r="AP882">
        <v>1.02</v>
      </c>
      <c r="AR882" s="38"/>
      <c r="AS882" s="38"/>
      <c r="AT882" s="38"/>
      <c r="AU882" s="38"/>
      <c r="AV882" s="38"/>
      <c r="AW882" s="38"/>
      <c r="AX882" s="38"/>
      <c r="AY882" s="38"/>
      <c r="AZ882" s="38"/>
      <c r="BA882" s="38"/>
      <c r="BB882" s="38"/>
      <c r="BC882" s="38"/>
      <c r="DJ882" s="17"/>
      <c r="EH882" s="17"/>
      <c r="EI882" s="17"/>
      <c r="EJ882" s="17"/>
      <c r="EK882" s="17"/>
      <c r="EL882" s="17"/>
      <c r="EM882" s="17"/>
      <c r="EN882" s="17"/>
      <c r="EQ882" s="17"/>
      <c r="ER882" s="17"/>
      <c r="ES882" s="17"/>
      <c r="ET882" s="17"/>
      <c r="EU882" s="17"/>
      <c r="FW882" s="40"/>
      <c r="FX882" s="40"/>
      <c r="FY882" s="40"/>
      <c r="FZ882" s="40"/>
      <c r="GA882" s="40"/>
      <c r="GB882" s="18"/>
      <c r="GC882" s="18"/>
      <c r="GD882" s="19"/>
      <c r="GE882" s="19"/>
      <c r="GF882" s="41"/>
      <c r="GG882" s="41"/>
      <c r="GH882" s="41"/>
      <c r="GI882" s="41"/>
      <c r="GJ882" s="41"/>
      <c r="GK882" s="41"/>
      <c r="GL882" s="41"/>
      <c r="GM882" s="41"/>
      <c r="GN882" s="41"/>
      <c r="GO882" s="41"/>
      <c r="GP882" s="41"/>
      <c r="GQ882" s="41"/>
      <c r="GR882" s="41"/>
      <c r="GS882" s="41"/>
      <c r="GT882" s="41"/>
      <c r="GU882" s="41"/>
      <c r="GV882" s="42"/>
      <c r="GW882" s="42"/>
      <c r="GX882" s="42"/>
      <c r="GY882" s="42"/>
      <c r="GZ882" s="41"/>
      <c r="HA882" s="41"/>
      <c r="HB882" s="41"/>
      <c r="HC882" s="41"/>
      <c r="HD882" s="41"/>
      <c r="HE882" s="41"/>
      <c r="HF882" s="37"/>
      <c r="HG882" s="37"/>
      <c r="HH882" s="43"/>
      <c r="HI882" s="43"/>
      <c r="HJ882" s="41"/>
      <c r="HK882" s="43"/>
      <c r="HL882" s="42"/>
      <c r="HM882" s="18"/>
      <c r="HN882" s="18"/>
      <c r="HO882" s="42"/>
      <c r="HP882" s="18"/>
      <c r="HQ882" s="18"/>
      <c r="HR882" s="19"/>
      <c r="HS882" s="43"/>
      <c r="HT882" s="42"/>
      <c r="HU882" s="41"/>
      <c r="HV882" s="41"/>
      <c r="HW882" s="19"/>
      <c r="HX882" s="43"/>
      <c r="HY882" s="19"/>
      <c r="HZ882" s="41"/>
      <c r="IA882" s="41"/>
      <c r="IB882" s="19"/>
    </row>
    <row r="883" spans="1:236" ht="15.5">
      <c r="A883" s="15">
        <v>803</v>
      </c>
      <c r="B883">
        <v>12</v>
      </c>
      <c r="C883" t="s">
        <v>965</v>
      </c>
      <c r="D883">
        <v>0</v>
      </c>
      <c r="E883">
        <f t="shared" si="39"/>
        <v>0</v>
      </c>
      <c r="F883">
        <f t="shared" si="40"/>
        <v>0</v>
      </c>
      <c r="G883">
        <f t="shared" si="41"/>
        <v>10</v>
      </c>
      <c r="H883" t="s">
        <v>400</v>
      </c>
      <c r="I883" t="s">
        <v>105</v>
      </c>
      <c r="J883" t="s">
        <v>181</v>
      </c>
      <c r="K883" t="s">
        <v>101</v>
      </c>
      <c r="L883">
        <v>163.4</v>
      </c>
      <c r="M883">
        <v>1290</v>
      </c>
      <c r="N883">
        <v>15</v>
      </c>
      <c r="O883">
        <v>1</v>
      </c>
      <c r="P883" s="15">
        <v>803</v>
      </c>
      <c r="Q883">
        <v>48.88</v>
      </c>
      <c r="R883">
        <v>0.41</v>
      </c>
      <c r="S883">
        <v>17.61</v>
      </c>
      <c r="T883">
        <v>6.84</v>
      </c>
      <c r="U883">
        <v>0.16</v>
      </c>
      <c r="V883">
        <v>11.72</v>
      </c>
      <c r="W883">
        <v>13.21</v>
      </c>
      <c r="X883">
        <v>0.84</v>
      </c>
      <c r="Y883">
        <v>0.14000000000000001</v>
      </c>
      <c r="Z883">
        <v>0.19</v>
      </c>
      <c r="AA883">
        <v>0</v>
      </c>
      <c r="AB883">
        <v>0</v>
      </c>
      <c r="AC883">
        <v>0</v>
      </c>
      <c r="AD883">
        <v>100</v>
      </c>
      <c r="AF883" s="15">
        <v>803</v>
      </c>
      <c r="AG883">
        <v>52.46</v>
      </c>
      <c r="AH883">
        <v>0.08</v>
      </c>
      <c r="AI883">
        <v>5.23</v>
      </c>
      <c r="AJ883">
        <v>3.8</v>
      </c>
      <c r="AK883">
        <v>0.12</v>
      </c>
      <c r="AL883">
        <v>20</v>
      </c>
      <c r="AM883">
        <v>17.8</v>
      </c>
      <c r="AN883">
        <v>0.15</v>
      </c>
      <c r="AO883">
        <v>0</v>
      </c>
      <c r="AP883">
        <v>1.1499999999999999</v>
      </c>
      <c r="AR883" s="38"/>
      <c r="AS883" s="38"/>
      <c r="AT883" s="38"/>
      <c r="AU883" s="38"/>
      <c r="AV883" s="38"/>
      <c r="AW883" s="38"/>
      <c r="AX883" s="38"/>
      <c r="AY883" s="38"/>
      <c r="AZ883" s="38"/>
      <c r="BA883" s="38"/>
      <c r="BB883" s="38"/>
      <c r="BC883" s="38"/>
      <c r="DJ883" s="17"/>
      <c r="EH883" s="17"/>
      <c r="EI883" s="17"/>
      <c r="EJ883" s="17"/>
      <c r="EK883" s="17"/>
      <c r="EL883" s="17"/>
      <c r="EM883" s="17"/>
      <c r="EN883" s="17"/>
      <c r="EQ883" s="17"/>
      <c r="ER883" s="17"/>
      <c r="ES883" s="17"/>
      <c r="ET883" s="17"/>
      <c r="EU883" s="17"/>
      <c r="FW883" s="40"/>
      <c r="FX883" s="40"/>
      <c r="FY883" s="40"/>
      <c r="FZ883" s="40"/>
      <c r="GA883" s="40"/>
      <c r="GB883" s="18"/>
      <c r="GC883" s="18"/>
      <c r="GD883" s="19"/>
      <c r="GE883" s="19"/>
      <c r="GF883" s="41"/>
      <c r="GG883" s="41"/>
      <c r="GH883" s="41"/>
      <c r="GI883" s="41"/>
      <c r="GJ883" s="41"/>
      <c r="GK883" s="41"/>
      <c r="GL883" s="41"/>
      <c r="GM883" s="41"/>
      <c r="GN883" s="41"/>
      <c r="GO883" s="41"/>
      <c r="GP883" s="41"/>
      <c r="GQ883" s="41"/>
      <c r="GR883" s="41"/>
      <c r="GS883" s="41"/>
      <c r="GT883" s="41"/>
      <c r="GU883" s="41"/>
      <c r="GV883" s="42"/>
      <c r="GW883" s="42"/>
      <c r="GX883" s="42"/>
      <c r="GY883" s="42"/>
      <c r="GZ883" s="41"/>
      <c r="HA883" s="41"/>
      <c r="HB883" s="41"/>
      <c r="HC883" s="41"/>
      <c r="HD883" s="41"/>
      <c r="HE883" s="41"/>
      <c r="HF883" s="37"/>
      <c r="HG883" s="37"/>
      <c r="HH883" s="43"/>
      <c r="HI883" s="43"/>
      <c r="HJ883" s="41"/>
      <c r="HK883" s="43"/>
      <c r="HL883" s="42"/>
      <c r="HM883" s="18"/>
      <c r="HN883" s="18"/>
      <c r="HO883" s="42"/>
      <c r="HP883" s="18"/>
      <c r="HQ883" s="18"/>
      <c r="HR883" s="19"/>
      <c r="HS883" s="43"/>
      <c r="HT883" s="42"/>
      <c r="HU883" s="41"/>
      <c r="HV883" s="41"/>
      <c r="HW883" s="19"/>
      <c r="HX883" s="43"/>
      <c r="HY883" s="19"/>
      <c r="HZ883" s="41"/>
      <c r="IA883" s="41"/>
      <c r="IB883" s="19"/>
    </row>
    <row r="884" spans="1:236" ht="15.5">
      <c r="A884" s="15">
        <v>804</v>
      </c>
      <c r="B884" t="s">
        <v>967</v>
      </c>
      <c r="C884" t="s">
        <v>965</v>
      </c>
      <c r="D884">
        <v>0</v>
      </c>
      <c r="E884">
        <f t="shared" si="39"/>
        <v>-1.0000000000005116E-2</v>
      </c>
      <c r="F884">
        <f t="shared" si="40"/>
        <v>0</v>
      </c>
      <c r="G884">
        <f t="shared" si="41"/>
        <v>10</v>
      </c>
      <c r="H884" t="s">
        <v>400</v>
      </c>
      <c r="I884" t="s">
        <v>105</v>
      </c>
      <c r="J884" t="s">
        <v>181</v>
      </c>
      <c r="K884" t="s">
        <v>101</v>
      </c>
      <c r="L884">
        <v>126.8</v>
      </c>
      <c r="M884">
        <v>1290</v>
      </c>
      <c r="N884">
        <v>15</v>
      </c>
      <c r="O884">
        <v>1</v>
      </c>
      <c r="P884" s="15">
        <v>804</v>
      </c>
      <c r="Q884">
        <v>48.22</v>
      </c>
      <c r="R884">
        <v>0.48</v>
      </c>
      <c r="S884">
        <v>15.95</v>
      </c>
      <c r="T884">
        <v>7.3</v>
      </c>
      <c r="U884">
        <v>0.09</v>
      </c>
      <c r="V884">
        <v>12.75</v>
      </c>
      <c r="W884">
        <v>13.89</v>
      </c>
      <c r="X884">
        <v>1.1200000000000001</v>
      </c>
      <c r="Y884">
        <v>0.09</v>
      </c>
      <c r="Z884">
        <v>0.12</v>
      </c>
      <c r="AA884">
        <v>0</v>
      </c>
      <c r="AB884">
        <v>0</v>
      </c>
      <c r="AC884">
        <v>0</v>
      </c>
      <c r="AD884">
        <v>100</v>
      </c>
      <c r="AF884" s="15">
        <v>804</v>
      </c>
      <c r="AG884">
        <v>52.17</v>
      </c>
      <c r="AH884">
        <v>0.09</v>
      </c>
      <c r="AI884">
        <v>5.15</v>
      </c>
      <c r="AJ884">
        <v>3.82</v>
      </c>
      <c r="AK884">
        <v>0.1</v>
      </c>
      <c r="AL884">
        <v>18.72</v>
      </c>
      <c r="AM884">
        <v>18.04</v>
      </c>
      <c r="AN884">
        <v>0.18</v>
      </c>
      <c r="AO884">
        <v>0</v>
      </c>
      <c r="AP884">
        <v>1.2</v>
      </c>
      <c r="AR884" s="38"/>
      <c r="AS884" s="38"/>
      <c r="AT884" s="38"/>
      <c r="AU884" s="38"/>
      <c r="AV884" s="38"/>
      <c r="AW884" s="38"/>
      <c r="AX884" s="38"/>
      <c r="AY884" s="38"/>
      <c r="AZ884" s="38"/>
      <c r="BA884" s="38"/>
      <c r="BB884" s="38"/>
      <c r="BC884" s="38"/>
      <c r="DJ884" s="17"/>
      <c r="EH884" s="17"/>
      <c r="EI884" s="17"/>
      <c r="EJ884" s="17"/>
      <c r="EK884" s="17"/>
      <c r="EL884" s="17"/>
      <c r="EM884" s="17"/>
      <c r="EN884" s="17"/>
      <c r="EQ884" s="17"/>
      <c r="ER884" s="17"/>
      <c r="ES884" s="17"/>
      <c r="ET884" s="17"/>
      <c r="EU884" s="17"/>
      <c r="FW884" s="40"/>
      <c r="FX884" s="40"/>
      <c r="FY884" s="40"/>
      <c r="FZ884" s="40"/>
      <c r="GA884" s="40"/>
      <c r="GB884" s="18"/>
      <c r="GC884" s="18"/>
      <c r="GD884" s="19"/>
      <c r="GE884" s="19"/>
      <c r="GF884" s="41"/>
      <c r="GG884" s="41"/>
      <c r="GH884" s="41"/>
      <c r="GI884" s="41"/>
      <c r="GJ884" s="41"/>
      <c r="GK884" s="41"/>
      <c r="GL884" s="41"/>
      <c r="GM884" s="41"/>
      <c r="GN884" s="41"/>
      <c r="GO884" s="41"/>
      <c r="GP884" s="41"/>
      <c r="GQ884" s="41"/>
      <c r="GR884" s="41"/>
      <c r="GS884" s="41"/>
      <c r="GT884" s="41"/>
      <c r="GU884" s="41"/>
      <c r="GV884" s="42"/>
      <c r="GW884" s="42"/>
      <c r="GX884" s="42"/>
      <c r="GY884" s="42"/>
      <c r="GZ884" s="41"/>
      <c r="HA884" s="41"/>
      <c r="HB884" s="41"/>
      <c r="HC884" s="41"/>
      <c r="HD884" s="41"/>
      <c r="HE884" s="41"/>
      <c r="HF884" s="37"/>
      <c r="HG884" s="37"/>
      <c r="HH884" s="43"/>
      <c r="HI884" s="43"/>
      <c r="HJ884" s="41"/>
      <c r="HK884" s="43"/>
      <c r="HL884" s="42"/>
      <c r="HM884" s="18"/>
      <c r="HN884" s="18"/>
      <c r="HO884" s="42"/>
      <c r="HP884" s="18"/>
      <c r="HQ884" s="18"/>
      <c r="HR884" s="19"/>
      <c r="HS884" s="43"/>
      <c r="HT884" s="42"/>
      <c r="HU884" s="41"/>
      <c r="HV884" s="41"/>
      <c r="HW884" s="19"/>
      <c r="HX884" s="43"/>
      <c r="HY884" s="19"/>
      <c r="HZ884" s="41"/>
      <c r="IA884" s="41"/>
      <c r="IB884" s="19"/>
    </row>
    <row r="885" spans="1:236" ht="15.5">
      <c r="A885" s="15">
        <v>805</v>
      </c>
      <c r="B885" t="s">
        <v>968</v>
      </c>
      <c r="C885" t="s">
        <v>965</v>
      </c>
      <c r="D885">
        <v>0</v>
      </c>
      <c r="E885">
        <f t="shared" si="39"/>
        <v>0</v>
      </c>
      <c r="F885">
        <f t="shared" si="40"/>
        <v>0</v>
      </c>
      <c r="G885">
        <f t="shared" si="41"/>
        <v>10</v>
      </c>
      <c r="H885" t="s">
        <v>400</v>
      </c>
      <c r="I885" t="s">
        <v>105</v>
      </c>
      <c r="J885" t="s">
        <v>181</v>
      </c>
      <c r="K885" t="s">
        <v>101</v>
      </c>
      <c r="L885">
        <v>141.5</v>
      </c>
      <c r="M885">
        <v>1290</v>
      </c>
      <c r="N885">
        <v>15</v>
      </c>
      <c r="O885">
        <v>1</v>
      </c>
      <c r="P885" s="15">
        <v>805</v>
      </c>
      <c r="Q885">
        <v>48.07</v>
      </c>
      <c r="R885">
        <v>0.57999999999999996</v>
      </c>
      <c r="S885">
        <v>15.92</v>
      </c>
      <c r="T885">
        <v>7.54</v>
      </c>
      <c r="U885">
        <v>0.15</v>
      </c>
      <c r="V885">
        <v>12.35</v>
      </c>
      <c r="W885">
        <v>13.72</v>
      </c>
      <c r="X885">
        <v>1.38</v>
      </c>
      <c r="Y885">
        <v>0.14000000000000001</v>
      </c>
      <c r="Z885">
        <v>0.15</v>
      </c>
      <c r="AA885">
        <v>0</v>
      </c>
      <c r="AB885">
        <v>0</v>
      </c>
      <c r="AC885">
        <v>0</v>
      </c>
      <c r="AD885">
        <v>100</v>
      </c>
      <c r="AF885" s="15">
        <v>805</v>
      </c>
      <c r="AG885">
        <v>51.72</v>
      </c>
      <c r="AH885">
        <v>0.11</v>
      </c>
      <c r="AI885">
        <v>5.61</v>
      </c>
      <c r="AJ885">
        <v>3.88</v>
      </c>
      <c r="AK885">
        <v>0.11</v>
      </c>
      <c r="AL885">
        <v>19.07</v>
      </c>
      <c r="AM885">
        <v>17.600000000000001</v>
      </c>
      <c r="AN885">
        <v>0.28000000000000003</v>
      </c>
      <c r="AO885">
        <v>0</v>
      </c>
      <c r="AP885">
        <v>1.01</v>
      </c>
      <c r="AR885" s="38"/>
      <c r="AS885" s="38"/>
      <c r="AT885" s="38"/>
      <c r="AU885" s="38"/>
      <c r="AV885" s="38"/>
      <c r="AW885" s="38"/>
      <c r="AX885" s="38"/>
      <c r="AY885" s="38"/>
      <c r="AZ885" s="38"/>
      <c r="BA885" s="38"/>
      <c r="BB885" s="38"/>
      <c r="BC885" s="38"/>
      <c r="DJ885" s="17"/>
      <c r="EH885" s="17"/>
      <c r="EI885" s="17"/>
      <c r="EJ885" s="17"/>
      <c r="EK885" s="17"/>
      <c r="EL885" s="17"/>
      <c r="EM885" s="17"/>
      <c r="EN885" s="17"/>
      <c r="EQ885" s="17"/>
      <c r="ER885" s="17"/>
      <c r="ES885" s="17"/>
      <c r="ET885" s="17"/>
      <c r="EU885" s="17"/>
      <c r="FW885" s="40"/>
      <c r="FX885" s="40"/>
      <c r="FY885" s="40"/>
      <c r="FZ885" s="40"/>
      <c r="GA885" s="40"/>
      <c r="GB885" s="18"/>
      <c r="GC885" s="18"/>
      <c r="GD885" s="19"/>
      <c r="GE885" s="19"/>
      <c r="GF885" s="41"/>
      <c r="GG885" s="41"/>
      <c r="GH885" s="41"/>
      <c r="GI885" s="41"/>
      <c r="GJ885" s="41"/>
      <c r="GK885" s="41"/>
      <c r="GL885" s="41"/>
      <c r="GM885" s="41"/>
      <c r="GN885" s="41"/>
      <c r="GO885" s="41"/>
      <c r="GP885" s="41"/>
      <c r="GQ885" s="41"/>
      <c r="GR885" s="41"/>
      <c r="GS885" s="41"/>
      <c r="GT885" s="41"/>
      <c r="GU885" s="41"/>
      <c r="GV885" s="42"/>
      <c r="GW885" s="42"/>
      <c r="GX885" s="42"/>
      <c r="GY885" s="42"/>
      <c r="GZ885" s="41"/>
      <c r="HA885" s="41"/>
      <c r="HB885" s="41"/>
      <c r="HC885" s="41"/>
      <c r="HD885" s="41"/>
      <c r="HE885" s="41"/>
      <c r="HF885" s="37"/>
      <c r="HG885" s="37"/>
      <c r="HH885" s="43"/>
      <c r="HI885" s="43"/>
      <c r="HJ885" s="41"/>
      <c r="HK885" s="43"/>
      <c r="HL885" s="42"/>
      <c r="HM885" s="18"/>
      <c r="HN885" s="18"/>
      <c r="HO885" s="42"/>
      <c r="HP885" s="18"/>
      <c r="HQ885" s="18"/>
      <c r="HR885" s="19"/>
      <c r="HS885" s="43"/>
      <c r="HT885" s="42"/>
      <c r="HU885" s="41"/>
      <c r="HV885" s="41"/>
      <c r="HW885" s="19"/>
      <c r="HX885" s="43"/>
      <c r="HY885" s="19"/>
      <c r="HZ885" s="41"/>
      <c r="IA885" s="41"/>
      <c r="IB885" s="19"/>
    </row>
    <row r="886" spans="1:236" ht="15.5">
      <c r="A886" s="15">
        <v>806</v>
      </c>
      <c r="B886" t="s">
        <v>969</v>
      </c>
      <c r="C886" t="s">
        <v>965</v>
      </c>
      <c r="D886">
        <v>0</v>
      </c>
      <c r="E886">
        <f t="shared" si="39"/>
        <v>3.0000000000001137E-2</v>
      </c>
      <c r="F886">
        <f t="shared" si="40"/>
        <v>0</v>
      </c>
      <c r="G886">
        <f t="shared" si="41"/>
        <v>10</v>
      </c>
      <c r="H886" t="s">
        <v>400</v>
      </c>
      <c r="I886" t="s">
        <v>105</v>
      </c>
      <c r="J886" t="s">
        <v>181</v>
      </c>
      <c r="K886" t="s">
        <v>101</v>
      </c>
      <c r="L886">
        <v>161.69999999999999</v>
      </c>
      <c r="M886">
        <v>1275</v>
      </c>
      <c r="N886">
        <v>15</v>
      </c>
      <c r="O886">
        <v>1</v>
      </c>
      <c r="P886" s="15">
        <v>806</v>
      </c>
      <c r="Q886">
        <v>47.96</v>
      </c>
      <c r="R886">
        <v>0.63</v>
      </c>
      <c r="S886">
        <v>17.77</v>
      </c>
      <c r="T886">
        <v>7.29</v>
      </c>
      <c r="U886">
        <v>0.1</v>
      </c>
      <c r="V886">
        <v>10.35</v>
      </c>
      <c r="W886">
        <v>13.19</v>
      </c>
      <c r="X886">
        <v>2.08</v>
      </c>
      <c r="Y886">
        <v>0.51</v>
      </c>
      <c r="Z886">
        <v>0.09</v>
      </c>
      <c r="AA886">
        <v>0</v>
      </c>
      <c r="AB886">
        <v>0</v>
      </c>
      <c r="AC886">
        <v>0</v>
      </c>
      <c r="AD886">
        <v>100</v>
      </c>
      <c r="AF886" s="15">
        <v>806</v>
      </c>
      <c r="AG886">
        <v>51.21</v>
      </c>
      <c r="AH886">
        <v>0.16</v>
      </c>
      <c r="AI886">
        <v>5.9</v>
      </c>
      <c r="AJ886">
        <v>3.9</v>
      </c>
      <c r="AK886">
        <v>0.1</v>
      </c>
      <c r="AL886">
        <v>19.079999999999998</v>
      </c>
      <c r="AM886">
        <v>17.84</v>
      </c>
      <c r="AN886">
        <v>0.27</v>
      </c>
      <c r="AO886">
        <v>0</v>
      </c>
      <c r="AP886">
        <v>0.97</v>
      </c>
      <c r="AR886" s="38"/>
      <c r="AS886" s="38"/>
      <c r="AT886" s="38"/>
      <c r="AU886" s="38"/>
      <c r="AV886" s="38"/>
      <c r="AW886" s="38"/>
      <c r="AX886" s="38"/>
      <c r="AY886" s="38"/>
      <c r="AZ886" s="38"/>
      <c r="BA886" s="38"/>
      <c r="BB886" s="38"/>
      <c r="BC886" s="38"/>
      <c r="DJ886" s="17"/>
      <c r="EH886" s="17"/>
      <c r="EI886" s="17"/>
      <c r="EJ886" s="17"/>
      <c r="EK886" s="17"/>
      <c r="EL886" s="17"/>
      <c r="EM886" s="17"/>
      <c r="EN886" s="17"/>
      <c r="EQ886" s="17"/>
      <c r="ER886" s="17"/>
      <c r="ES886" s="17"/>
      <c r="ET886" s="17"/>
      <c r="EU886" s="17"/>
      <c r="FW886" s="40"/>
      <c r="FX886" s="40"/>
      <c r="FY886" s="40"/>
      <c r="FZ886" s="40"/>
      <c r="GA886" s="40"/>
      <c r="GB886" s="18"/>
      <c r="GC886" s="18"/>
      <c r="GD886" s="19"/>
      <c r="GE886" s="19"/>
      <c r="GF886" s="41"/>
      <c r="GG886" s="41"/>
      <c r="GH886" s="41"/>
      <c r="GI886" s="41"/>
      <c r="GJ886" s="41"/>
      <c r="GK886" s="41"/>
      <c r="GL886" s="41"/>
      <c r="GM886" s="41"/>
      <c r="GN886" s="41"/>
      <c r="GO886" s="41"/>
      <c r="GP886" s="41"/>
      <c r="GQ886" s="41"/>
      <c r="GR886" s="41"/>
      <c r="GS886" s="41"/>
      <c r="GT886" s="41"/>
      <c r="GU886" s="41"/>
      <c r="GV886" s="42"/>
      <c r="GW886" s="42"/>
      <c r="GX886" s="42"/>
      <c r="GY886" s="42"/>
      <c r="GZ886" s="41"/>
      <c r="HA886" s="41"/>
      <c r="HB886" s="41"/>
      <c r="HC886" s="41"/>
      <c r="HD886" s="41"/>
      <c r="HE886" s="41"/>
      <c r="HF886" s="37"/>
      <c r="HG886" s="37"/>
      <c r="HH886" s="43"/>
      <c r="HI886" s="43"/>
      <c r="HJ886" s="41"/>
      <c r="HK886" s="43"/>
      <c r="HL886" s="42"/>
      <c r="HM886" s="18"/>
      <c r="HN886" s="18"/>
      <c r="HO886" s="42"/>
      <c r="HP886" s="18"/>
      <c r="HQ886" s="18"/>
      <c r="HR886" s="19"/>
      <c r="HS886" s="43"/>
      <c r="HT886" s="42"/>
      <c r="HU886" s="41"/>
      <c r="HV886" s="41"/>
      <c r="HW886" s="19"/>
      <c r="HX886" s="43"/>
      <c r="HY886" s="19"/>
      <c r="HZ886" s="41"/>
      <c r="IA886" s="41"/>
      <c r="IB886" s="19"/>
    </row>
    <row r="887" spans="1:236" ht="15.5">
      <c r="A887" s="15">
        <v>807</v>
      </c>
      <c r="B887" t="s">
        <v>970</v>
      </c>
      <c r="C887" t="s">
        <v>965</v>
      </c>
      <c r="D887">
        <v>0</v>
      </c>
      <c r="E887">
        <f t="shared" si="39"/>
        <v>9.9999999999909051E-3</v>
      </c>
      <c r="F887">
        <f t="shared" si="40"/>
        <v>0</v>
      </c>
      <c r="G887">
        <f t="shared" si="41"/>
        <v>10</v>
      </c>
      <c r="H887" t="s">
        <v>400</v>
      </c>
      <c r="I887" t="s">
        <v>105</v>
      </c>
      <c r="J887" t="s">
        <v>181</v>
      </c>
      <c r="K887" t="s">
        <v>101</v>
      </c>
      <c r="L887">
        <v>188.5</v>
      </c>
      <c r="M887">
        <v>1275</v>
      </c>
      <c r="N887">
        <v>15</v>
      </c>
      <c r="O887">
        <v>1</v>
      </c>
      <c r="P887" s="15">
        <v>807</v>
      </c>
      <c r="Q887">
        <v>48.83</v>
      </c>
      <c r="R887">
        <v>0.5</v>
      </c>
      <c r="S887">
        <v>16.87</v>
      </c>
      <c r="T887">
        <v>7.19</v>
      </c>
      <c r="U887">
        <v>0.18</v>
      </c>
      <c r="V887">
        <v>11.51</v>
      </c>
      <c r="W887">
        <v>13.04</v>
      </c>
      <c r="X887">
        <v>1.43</v>
      </c>
      <c r="Y887">
        <v>0.33</v>
      </c>
      <c r="Z887">
        <v>0.11</v>
      </c>
      <c r="AA887">
        <v>0</v>
      </c>
      <c r="AB887">
        <v>0</v>
      </c>
      <c r="AC887">
        <v>0</v>
      </c>
      <c r="AD887">
        <v>100</v>
      </c>
      <c r="AF887" s="15">
        <v>807</v>
      </c>
      <c r="AG887">
        <v>51.75</v>
      </c>
      <c r="AH887">
        <v>0.11</v>
      </c>
      <c r="AI887">
        <v>4.74</v>
      </c>
      <c r="AJ887">
        <v>3.89</v>
      </c>
      <c r="AK887">
        <v>0.12</v>
      </c>
      <c r="AL887">
        <v>19.3</v>
      </c>
      <c r="AM887">
        <v>17.600000000000001</v>
      </c>
      <c r="AN887">
        <v>0.31</v>
      </c>
      <c r="AO887">
        <v>0</v>
      </c>
      <c r="AP887">
        <v>1.1599999999999999</v>
      </c>
      <c r="AR887" s="38"/>
      <c r="AS887" s="38"/>
      <c r="AT887" s="38"/>
      <c r="AU887" s="38"/>
      <c r="AV887" s="38"/>
      <c r="AW887" s="38"/>
      <c r="AX887" s="38"/>
      <c r="AY887" s="38"/>
      <c r="AZ887" s="38"/>
      <c r="BA887" s="38"/>
      <c r="BB887" s="38"/>
      <c r="BC887" s="38"/>
      <c r="DJ887" s="17"/>
      <c r="EH887" s="17"/>
      <c r="EI887" s="17"/>
      <c r="EJ887" s="17"/>
      <c r="EK887" s="17"/>
      <c r="EL887" s="17"/>
      <c r="EM887" s="17"/>
      <c r="EN887" s="17"/>
      <c r="EQ887" s="17"/>
      <c r="ER887" s="17"/>
      <c r="ES887" s="17"/>
      <c r="ET887" s="17"/>
      <c r="EU887" s="17"/>
      <c r="FW887" s="40"/>
      <c r="FX887" s="40"/>
      <c r="FY887" s="40"/>
      <c r="FZ887" s="40"/>
      <c r="GA887" s="40"/>
      <c r="GB887" s="18"/>
      <c r="GC887" s="18"/>
      <c r="GD887" s="19"/>
      <c r="GE887" s="19"/>
      <c r="GF887" s="41"/>
      <c r="GG887" s="41"/>
      <c r="GH887" s="41"/>
      <c r="GI887" s="41"/>
      <c r="GJ887" s="41"/>
      <c r="GK887" s="41"/>
      <c r="GL887" s="41"/>
      <c r="GM887" s="41"/>
      <c r="GN887" s="41"/>
      <c r="GO887" s="41"/>
      <c r="GP887" s="41"/>
      <c r="GQ887" s="41"/>
      <c r="GR887" s="41"/>
      <c r="GS887" s="41"/>
      <c r="GT887" s="41"/>
      <c r="GU887" s="41"/>
      <c r="GV887" s="42"/>
      <c r="GW887" s="42"/>
      <c r="GX887" s="42"/>
      <c r="GY887" s="42"/>
      <c r="GZ887" s="41"/>
      <c r="HA887" s="41"/>
      <c r="HB887" s="41"/>
      <c r="HC887" s="41"/>
      <c r="HD887" s="41"/>
      <c r="HE887" s="41"/>
      <c r="HF887" s="37"/>
      <c r="HG887" s="37"/>
      <c r="HH887" s="43"/>
      <c r="HI887" s="43"/>
      <c r="HJ887" s="41"/>
      <c r="HK887" s="43"/>
      <c r="HL887" s="42"/>
      <c r="HM887" s="18"/>
      <c r="HN887" s="18"/>
      <c r="HO887" s="42"/>
      <c r="HP887" s="18"/>
      <c r="HQ887" s="18"/>
      <c r="HR887" s="19"/>
      <c r="HS887" s="43"/>
      <c r="HT887" s="42"/>
      <c r="HU887" s="41"/>
      <c r="HV887" s="41"/>
      <c r="HW887" s="19"/>
      <c r="HX887" s="43"/>
      <c r="HY887" s="19"/>
      <c r="HZ887" s="41"/>
      <c r="IA887" s="41"/>
      <c r="IB887" s="19"/>
    </row>
    <row r="888" spans="1:236" ht="15.5">
      <c r="A888" s="15">
        <v>808</v>
      </c>
      <c r="B888" t="s">
        <v>971</v>
      </c>
      <c r="C888" t="s">
        <v>965</v>
      </c>
      <c r="D888">
        <v>0</v>
      </c>
      <c r="E888">
        <f t="shared" si="39"/>
        <v>1.0000000000005116E-2</v>
      </c>
      <c r="F888">
        <f t="shared" si="40"/>
        <v>0</v>
      </c>
      <c r="G888">
        <f t="shared" si="41"/>
        <v>10</v>
      </c>
      <c r="H888" t="s">
        <v>400</v>
      </c>
      <c r="I888" t="s">
        <v>105</v>
      </c>
      <c r="J888" t="s">
        <v>181</v>
      </c>
      <c r="K888" t="s">
        <v>101</v>
      </c>
      <c r="L888">
        <v>184.3</v>
      </c>
      <c r="M888">
        <v>1270</v>
      </c>
      <c r="N888">
        <v>15</v>
      </c>
      <c r="O888">
        <v>1</v>
      </c>
      <c r="P888" s="15">
        <v>808</v>
      </c>
      <c r="Q888">
        <v>47.93</v>
      </c>
      <c r="R888">
        <v>0.59</v>
      </c>
      <c r="S888">
        <v>17.54</v>
      </c>
      <c r="T888">
        <v>7.28</v>
      </c>
      <c r="U888">
        <v>0.13</v>
      </c>
      <c r="V888">
        <v>11.42</v>
      </c>
      <c r="W888">
        <v>13.25</v>
      </c>
      <c r="X888">
        <v>1.6</v>
      </c>
      <c r="Y888">
        <v>0.14000000000000001</v>
      </c>
      <c r="Z888">
        <v>0.11</v>
      </c>
      <c r="AA888">
        <v>0</v>
      </c>
      <c r="AB888">
        <v>0</v>
      </c>
      <c r="AC888">
        <v>0</v>
      </c>
      <c r="AD888">
        <v>100</v>
      </c>
      <c r="AF888" s="15">
        <v>808</v>
      </c>
      <c r="AG888">
        <v>51.83</v>
      </c>
      <c r="AH888">
        <v>0.09</v>
      </c>
      <c r="AI888">
        <v>4.87</v>
      </c>
      <c r="AJ888">
        <v>3.76</v>
      </c>
      <c r="AK888">
        <v>0.11</v>
      </c>
      <c r="AL888">
        <v>19.71</v>
      </c>
      <c r="AM888">
        <v>18.07</v>
      </c>
      <c r="AN888">
        <v>0.17</v>
      </c>
      <c r="AO888">
        <v>0</v>
      </c>
      <c r="AP888">
        <v>1.21</v>
      </c>
      <c r="AR888" s="38"/>
      <c r="AS888" s="38"/>
      <c r="AT888" s="38"/>
      <c r="AU888" s="38"/>
      <c r="AV888" s="38"/>
      <c r="AW888" s="38"/>
      <c r="AX888" s="38"/>
      <c r="AY888" s="38"/>
      <c r="AZ888" s="38"/>
      <c r="BA888" s="38"/>
      <c r="BB888" s="38"/>
      <c r="BC888" s="38"/>
      <c r="DJ888" s="17"/>
      <c r="EH888" s="17"/>
      <c r="EI888" s="17"/>
      <c r="EJ888" s="17"/>
      <c r="EK888" s="17"/>
      <c r="EL888" s="17"/>
      <c r="EM888" s="17"/>
      <c r="EN888" s="17"/>
      <c r="EQ888" s="17"/>
      <c r="ER888" s="17"/>
      <c r="ES888" s="17"/>
      <c r="ET888" s="17"/>
      <c r="EU888" s="17"/>
      <c r="FW888" s="40"/>
      <c r="FX888" s="40"/>
      <c r="FY888" s="40"/>
      <c r="FZ888" s="40"/>
      <c r="GA888" s="40"/>
      <c r="GB888" s="18"/>
      <c r="GC888" s="18"/>
      <c r="GD888" s="19"/>
      <c r="GE888" s="19"/>
      <c r="GF888" s="41"/>
      <c r="GG888" s="41"/>
      <c r="GH888" s="41"/>
      <c r="GI888" s="41"/>
      <c r="GJ888" s="41"/>
      <c r="GK888" s="41"/>
      <c r="GL888" s="41"/>
      <c r="GM888" s="41"/>
      <c r="GN888" s="41"/>
      <c r="GO888" s="41"/>
      <c r="GP888" s="41"/>
      <c r="GQ888" s="41"/>
      <c r="GR888" s="41"/>
      <c r="GS888" s="41"/>
      <c r="GT888" s="41"/>
      <c r="GU888" s="41"/>
      <c r="GV888" s="42"/>
      <c r="GW888" s="42"/>
      <c r="GX888" s="42"/>
      <c r="GY888" s="42"/>
      <c r="GZ888" s="41"/>
      <c r="HA888" s="41"/>
      <c r="HB888" s="41"/>
      <c r="HC888" s="41"/>
      <c r="HD888" s="41"/>
      <c r="HE888" s="41"/>
      <c r="HF888" s="37"/>
      <c r="HG888" s="37"/>
      <c r="HH888" s="43"/>
      <c r="HI888" s="43"/>
      <c r="HJ888" s="41"/>
      <c r="HK888" s="43"/>
      <c r="HL888" s="42"/>
      <c r="HM888" s="18"/>
      <c r="HN888" s="18"/>
      <c r="HO888" s="42"/>
      <c r="HP888" s="18"/>
      <c r="HQ888" s="18"/>
      <c r="HR888" s="19"/>
      <c r="HS888" s="43"/>
      <c r="HT888" s="42"/>
      <c r="HU888" s="41"/>
      <c r="HV888" s="41"/>
      <c r="HW888" s="19"/>
      <c r="HX888" s="43"/>
      <c r="HY888" s="19"/>
      <c r="HZ888" s="41"/>
      <c r="IA888" s="41"/>
      <c r="IB888" s="19"/>
    </row>
    <row r="889" spans="1:236" ht="15.5">
      <c r="A889" s="15">
        <v>2174</v>
      </c>
      <c r="B889" t="s">
        <v>972</v>
      </c>
      <c r="C889" t="s">
        <v>973</v>
      </c>
      <c r="D889">
        <v>0</v>
      </c>
      <c r="E889">
        <f t="shared" si="39"/>
        <v>1.4400000000000119</v>
      </c>
      <c r="F889">
        <f t="shared" si="40"/>
        <v>1.2900000000000063</v>
      </c>
      <c r="G889">
        <f t="shared" si="41"/>
        <v>1E-3</v>
      </c>
      <c r="H889" t="s">
        <v>598</v>
      </c>
      <c r="I889" t="s">
        <v>125</v>
      </c>
      <c r="J889" t="s">
        <v>207</v>
      </c>
      <c r="K889" t="s">
        <v>698</v>
      </c>
      <c r="L889">
        <v>51</v>
      </c>
      <c r="M889">
        <v>1140</v>
      </c>
      <c r="N889">
        <v>0</v>
      </c>
      <c r="O889">
        <v>1E-4</v>
      </c>
      <c r="P889" s="15">
        <v>2174</v>
      </c>
      <c r="Q889">
        <v>52.59</v>
      </c>
      <c r="R889">
        <v>1.88</v>
      </c>
      <c r="S889">
        <v>17.38</v>
      </c>
      <c r="T889">
        <v>5.68</v>
      </c>
      <c r="U889">
        <v>0.2</v>
      </c>
      <c r="V889">
        <v>4.05</v>
      </c>
      <c r="W889">
        <v>8.2899999999999991</v>
      </c>
      <c r="X889">
        <v>4.75</v>
      </c>
      <c r="Y889">
        <v>2.92</v>
      </c>
      <c r="Z889">
        <v>0</v>
      </c>
      <c r="AA889">
        <v>0.82</v>
      </c>
      <c r="AB889">
        <v>0</v>
      </c>
      <c r="AC889">
        <v>0</v>
      </c>
      <c r="AD889">
        <v>98.71</v>
      </c>
      <c r="AF889" s="15">
        <v>2174</v>
      </c>
      <c r="AG889">
        <v>43.72</v>
      </c>
      <c r="AH889">
        <v>2.2200000000000002</v>
      </c>
      <c r="AI889">
        <v>7.51</v>
      </c>
      <c r="AJ889">
        <v>10.19</v>
      </c>
      <c r="AK889">
        <v>0</v>
      </c>
      <c r="AL889">
        <v>12.28</v>
      </c>
      <c r="AM889">
        <v>22.35</v>
      </c>
      <c r="AN889">
        <v>0.64</v>
      </c>
      <c r="AO889">
        <v>0.01</v>
      </c>
      <c r="AP889">
        <v>0</v>
      </c>
      <c r="AR889" s="38"/>
      <c r="AS889" s="38"/>
      <c r="AT889" s="38"/>
      <c r="AU889" s="38"/>
      <c r="AV889" s="38"/>
      <c r="AW889" s="38"/>
      <c r="AX889" s="38"/>
      <c r="AY889" s="38"/>
      <c r="AZ889" s="38"/>
      <c r="BA889" s="38"/>
      <c r="BB889" s="38"/>
      <c r="BC889" s="38"/>
      <c r="DJ889" s="17"/>
      <c r="EH889" s="17"/>
      <c r="EI889" s="17"/>
      <c r="EJ889" s="17"/>
      <c r="EK889" s="17"/>
      <c r="EL889" s="17"/>
      <c r="EM889" s="17"/>
      <c r="EN889" s="17"/>
      <c r="EQ889" s="17"/>
      <c r="ER889" s="17"/>
      <c r="ES889" s="17"/>
      <c r="ET889" s="17"/>
      <c r="EU889" s="17"/>
      <c r="FW889" s="40"/>
      <c r="FX889" s="40"/>
      <c r="FY889" s="40"/>
      <c r="FZ889" s="40"/>
      <c r="GA889" s="40"/>
      <c r="GB889" s="18"/>
      <c r="GC889" s="18"/>
      <c r="GD889" s="19"/>
      <c r="GE889" s="19"/>
      <c r="GF889" s="41"/>
      <c r="GG889" s="41"/>
      <c r="GH889" s="41"/>
      <c r="GI889" s="41"/>
      <c r="GJ889" s="41"/>
      <c r="GK889" s="41"/>
      <c r="GL889" s="41"/>
      <c r="GM889" s="41"/>
      <c r="GN889" s="41"/>
      <c r="GO889" s="41"/>
      <c r="GP889" s="41"/>
      <c r="GQ889" s="41"/>
      <c r="GR889" s="41"/>
      <c r="GS889" s="41"/>
      <c r="GT889" s="41"/>
      <c r="GU889" s="41"/>
      <c r="GV889" s="42"/>
      <c r="GW889" s="42"/>
      <c r="GX889" s="42"/>
      <c r="GY889" s="42"/>
      <c r="GZ889" s="41"/>
      <c r="HA889" s="41"/>
      <c r="HB889" s="41"/>
      <c r="HC889" s="41"/>
      <c r="HD889" s="41"/>
      <c r="HE889" s="41"/>
      <c r="HF889" s="37"/>
      <c r="HG889" s="37"/>
      <c r="HH889" s="43"/>
      <c r="HI889" s="43"/>
      <c r="HJ889" s="41"/>
      <c r="HK889" s="43"/>
      <c r="HL889" s="42"/>
      <c r="HM889" s="18"/>
      <c r="HN889" s="18"/>
      <c r="HO889" s="42"/>
      <c r="HP889" s="18"/>
      <c r="HQ889" s="18"/>
      <c r="HR889" s="19"/>
      <c r="HS889" s="43"/>
      <c r="HT889" s="42"/>
      <c r="HU889" s="41"/>
      <c r="HV889" s="41"/>
      <c r="HW889" s="19"/>
      <c r="HX889" s="43"/>
      <c r="HY889" s="19"/>
      <c r="HZ889" s="41"/>
      <c r="IA889" s="41"/>
      <c r="IB889" s="19"/>
    </row>
    <row r="890" spans="1:236" ht="15.5">
      <c r="A890" s="15">
        <v>15012</v>
      </c>
      <c r="B890" t="s">
        <v>974</v>
      </c>
      <c r="C890" t="s">
        <v>975</v>
      </c>
      <c r="D890">
        <v>0</v>
      </c>
      <c r="E890">
        <f t="shared" si="39"/>
        <v>0.88000000000000966</v>
      </c>
      <c r="F890">
        <f t="shared" si="40"/>
        <v>0.79999999999999716</v>
      </c>
      <c r="G890">
        <f t="shared" si="41"/>
        <v>1E-3</v>
      </c>
      <c r="H890" t="s">
        <v>48</v>
      </c>
      <c r="I890" t="s">
        <v>99</v>
      </c>
      <c r="J890" t="s">
        <v>119</v>
      </c>
      <c r="K890" t="s">
        <v>101</v>
      </c>
      <c r="L890">
        <v>164.2</v>
      </c>
      <c r="M890">
        <v>1170</v>
      </c>
      <c r="N890">
        <v>2</v>
      </c>
      <c r="O890">
        <v>1E-4</v>
      </c>
      <c r="P890" s="15">
        <v>15012</v>
      </c>
      <c r="Q890">
        <v>50.8</v>
      </c>
      <c r="R890">
        <v>2.17</v>
      </c>
      <c r="S890">
        <v>13.5</v>
      </c>
      <c r="T890">
        <v>11</v>
      </c>
      <c r="U890">
        <v>0.27</v>
      </c>
      <c r="V890">
        <v>7.08</v>
      </c>
      <c r="W890">
        <v>11.5</v>
      </c>
      <c r="X890">
        <v>2.52</v>
      </c>
      <c r="Y890">
        <v>0.17</v>
      </c>
      <c r="Z890">
        <v>0</v>
      </c>
      <c r="AA890">
        <v>0.11</v>
      </c>
      <c r="AB890">
        <v>0</v>
      </c>
      <c r="AC890">
        <v>0</v>
      </c>
      <c r="AD890">
        <v>99.2</v>
      </c>
      <c r="AF890" s="15">
        <v>15012</v>
      </c>
      <c r="AG890">
        <v>51.5</v>
      </c>
      <c r="AH890">
        <v>0.72</v>
      </c>
      <c r="AI890">
        <v>2.92</v>
      </c>
      <c r="AJ890">
        <v>6.36</v>
      </c>
      <c r="AK890">
        <v>0.16</v>
      </c>
      <c r="AL890">
        <v>16.7</v>
      </c>
      <c r="AM890">
        <v>20.8</v>
      </c>
      <c r="AN890">
        <v>0.21</v>
      </c>
      <c r="AO890">
        <v>0</v>
      </c>
      <c r="AP890">
        <v>0</v>
      </c>
      <c r="AR890" s="38"/>
      <c r="AS890" s="38"/>
      <c r="AT890" s="38"/>
      <c r="AU890" s="38"/>
      <c r="AV890" s="38"/>
      <c r="AW890" s="38"/>
      <c r="AX890" s="38"/>
      <c r="AY890" s="38"/>
      <c r="AZ890" s="38"/>
      <c r="BA890" s="38"/>
      <c r="BB890" s="38"/>
      <c r="BC890" s="38"/>
      <c r="DJ890" s="17"/>
      <c r="EH890" s="17"/>
      <c r="EI890" s="17"/>
      <c r="EJ890" s="17"/>
      <c r="EK890" s="17"/>
      <c r="EL890" s="17"/>
      <c r="EM890" s="17"/>
      <c r="EN890" s="17"/>
      <c r="EQ890" s="17"/>
      <c r="ER890" s="17"/>
      <c r="ES890" s="17"/>
      <c r="ET890" s="17"/>
      <c r="EU890" s="17"/>
      <c r="FW890" s="40"/>
      <c r="FX890" s="40"/>
      <c r="FY890" s="40"/>
      <c r="FZ890" s="40"/>
      <c r="GA890" s="40"/>
      <c r="GB890" s="18"/>
      <c r="GC890" s="18"/>
      <c r="GD890" s="19"/>
      <c r="GE890" s="19"/>
      <c r="GF890" s="41"/>
      <c r="GG890" s="41"/>
      <c r="GH890" s="41"/>
      <c r="GI890" s="41"/>
      <c r="GJ890" s="41"/>
      <c r="GK890" s="41"/>
      <c r="GL890" s="41"/>
      <c r="GM890" s="41"/>
      <c r="GN890" s="41"/>
      <c r="GO890" s="41"/>
      <c r="GP890" s="41"/>
      <c r="GQ890" s="41"/>
      <c r="GR890" s="41"/>
      <c r="GS890" s="41"/>
      <c r="GT890" s="41"/>
      <c r="GU890" s="41"/>
      <c r="GV890" s="42"/>
      <c r="GW890" s="42"/>
      <c r="GX890" s="42"/>
      <c r="GY890" s="42"/>
      <c r="GZ890" s="41"/>
      <c r="HA890" s="41"/>
      <c r="HB890" s="41"/>
      <c r="HC890" s="41"/>
      <c r="HD890" s="41"/>
      <c r="HE890" s="41"/>
      <c r="HF890" s="37"/>
      <c r="HG890" s="37"/>
      <c r="HH890" s="43"/>
      <c r="HI890" s="43"/>
      <c r="HJ890" s="41"/>
      <c r="HK890" s="43"/>
      <c r="HL890" s="42"/>
      <c r="HM890" s="18"/>
      <c r="HN890" s="18"/>
      <c r="HO890" s="42"/>
      <c r="HP890" s="18"/>
      <c r="HQ890" s="18"/>
      <c r="HR890" s="19"/>
      <c r="HS890" s="43"/>
      <c r="HT890" s="42"/>
      <c r="HU890" s="41"/>
      <c r="HV890" s="41"/>
      <c r="HW890" s="19"/>
      <c r="HX890" s="43"/>
      <c r="HY890" s="19"/>
      <c r="HZ890" s="41"/>
      <c r="IA890" s="41"/>
      <c r="IB890" s="19"/>
    </row>
    <row r="891" spans="1:236" ht="15.5">
      <c r="A891" s="15">
        <v>15013</v>
      </c>
      <c r="B891" t="s">
        <v>976</v>
      </c>
      <c r="C891" t="s">
        <v>975</v>
      </c>
      <c r="D891">
        <v>0</v>
      </c>
      <c r="E891">
        <f t="shared" si="39"/>
        <v>0.78999999999999204</v>
      </c>
      <c r="F891">
        <f t="shared" si="40"/>
        <v>0.59999999999999432</v>
      </c>
      <c r="G891">
        <f t="shared" si="41"/>
        <v>1E-3</v>
      </c>
      <c r="H891" t="s">
        <v>48</v>
      </c>
      <c r="I891" t="s">
        <v>99</v>
      </c>
      <c r="J891" t="s">
        <v>119</v>
      </c>
      <c r="K891" t="s">
        <v>101</v>
      </c>
      <c r="L891">
        <v>170.2</v>
      </c>
      <c r="M891">
        <v>1152</v>
      </c>
      <c r="N891">
        <v>2</v>
      </c>
      <c r="O891">
        <v>1E-4</v>
      </c>
      <c r="P891" s="15">
        <v>15013</v>
      </c>
      <c r="Q891">
        <v>50.4</v>
      </c>
      <c r="R891">
        <v>3.33</v>
      </c>
      <c r="S891">
        <v>12.5</v>
      </c>
      <c r="T891">
        <v>12.9</v>
      </c>
      <c r="U891">
        <v>0.22</v>
      </c>
      <c r="V891">
        <v>6.22</v>
      </c>
      <c r="W891">
        <v>10.4</v>
      </c>
      <c r="X891">
        <v>2.5099999999999998</v>
      </c>
      <c r="Y891">
        <v>0.25</v>
      </c>
      <c r="Z891">
        <v>0</v>
      </c>
      <c r="AA891">
        <v>0.48</v>
      </c>
      <c r="AB891">
        <v>0</v>
      </c>
      <c r="AC891">
        <v>0</v>
      </c>
      <c r="AD891">
        <v>99.4</v>
      </c>
      <c r="AF891" s="15">
        <v>15013</v>
      </c>
      <c r="AG891">
        <v>51.8</v>
      </c>
      <c r="AH891">
        <v>0.94</v>
      </c>
      <c r="AI891">
        <v>2.46</v>
      </c>
      <c r="AJ891">
        <v>7.94</v>
      </c>
      <c r="AK891">
        <v>0.12</v>
      </c>
      <c r="AL891">
        <v>16.399999999999999</v>
      </c>
      <c r="AM891">
        <v>19.8</v>
      </c>
      <c r="AN891">
        <v>0.26</v>
      </c>
      <c r="AO891">
        <v>0</v>
      </c>
      <c r="AP891">
        <v>0</v>
      </c>
      <c r="AR891" s="38"/>
      <c r="AS891" s="38"/>
      <c r="AT891" s="38"/>
      <c r="AU891" s="38"/>
      <c r="AV891" s="38"/>
      <c r="AW891" s="38"/>
      <c r="AX891" s="38"/>
      <c r="AY891" s="38"/>
      <c r="AZ891" s="38"/>
      <c r="BA891" s="38"/>
      <c r="BB891" s="38"/>
      <c r="BC891" s="38"/>
      <c r="DJ891" s="17"/>
      <c r="EH891" s="17"/>
      <c r="EI891" s="17"/>
      <c r="EJ891" s="17"/>
      <c r="EK891" s="17"/>
      <c r="EL891" s="17"/>
      <c r="EM891" s="17"/>
      <c r="EN891" s="17"/>
      <c r="EQ891" s="17"/>
      <c r="ER891" s="17"/>
      <c r="ES891" s="17"/>
      <c r="ET891" s="17"/>
      <c r="EU891" s="17"/>
      <c r="FW891" s="40"/>
      <c r="FX891" s="40"/>
      <c r="FY891" s="40"/>
      <c r="FZ891" s="40"/>
      <c r="GA891" s="40"/>
      <c r="GB891" s="18"/>
      <c r="GC891" s="18"/>
      <c r="GD891" s="19"/>
      <c r="GE891" s="19"/>
      <c r="GF891" s="41"/>
      <c r="GG891" s="41"/>
      <c r="GH891" s="41"/>
      <c r="GI891" s="41"/>
      <c r="GJ891" s="41"/>
      <c r="GK891" s="41"/>
      <c r="GL891" s="41"/>
      <c r="GM891" s="41"/>
      <c r="GN891" s="41"/>
      <c r="GO891" s="41"/>
      <c r="GP891" s="41"/>
      <c r="GQ891" s="41"/>
      <c r="GR891" s="41"/>
      <c r="GS891" s="41"/>
      <c r="GT891" s="41"/>
      <c r="GU891" s="41"/>
      <c r="GV891" s="42"/>
      <c r="GW891" s="42"/>
      <c r="GX891" s="42"/>
      <c r="GY891" s="42"/>
      <c r="GZ891" s="41"/>
      <c r="HA891" s="41"/>
      <c r="HB891" s="41"/>
      <c r="HC891" s="41"/>
      <c r="HD891" s="41"/>
      <c r="HE891" s="41"/>
      <c r="HF891" s="37"/>
      <c r="HG891" s="37"/>
      <c r="HH891" s="43"/>
      <c r="HI891" s="43"/>
      <c r="HJ891" s="41"/>
      <c r="HK891" s="43"/>
      <c r="HL891" s="42"/>
      <c r="HM891" s="18"/>
      <c r="HN891" s="18"/>
      <c r="HO891" s="42"/>
      <c r="HP891" s="18"/>
      <c r="HQ891" s="18"/>
      <c r="HR891" s="19"/>
      <c r="HS891" s="43"/>
      <c r="HT891" s="42"/>
      <c r="HU891" s="41"/>
      <c r="HV891" s="41"/>
      <c r="HW891" s="19"/>
      <c r="HX891" s="43"/>
      <c r="HY891" s="19"/>
      <c r="HZ891" s="41"/>
      <c r="IA891" s="41"/>
      <c r="IB891" s="19"/>
    </row>
    <row r="892" spans="1:236" ht="15.5">
      <c r="A892" s="15">
        <v>15014</v>
      </c>
      <c r="B892" t="s">
        <v>977</v>
      </c>
      <c r="C892" t="s">
        <v>975</v>
      </c>
      <c r="D892">
        <v>0</v>
      </c>
      <c r="E892">
        <f t="shared" si="39"/>
        <v>1.0099999999999909</v>
      </c>
      <c r="F892">
        <f t="shared" si="40"/>
        <v>1</v>
      </c>
      <c r="G892">
        <f t="shared" si="41"/>
        <v>1E-3</v>
      </c>
      <c r="H892" t="s">
        <v>48</v>
      </c>
      <c r="I892" t="s">
        <v>99</v>
      </c>
      <c r="J892" t="s">
        <v>119</v>
      </c>
      <c r="K892" t="s">
        <v>101</v>
      </c>
      <c r="L892">
        <v>166</v>
      </c>
      <c r="M892">
        <v>1134</v>
      </c>
      <c r="N892">
        <v>2</v>
      </c>
      <c r="O892">
        <v>1E-4</v>
      </c>
      <c r="P892" s="15">
        <v>15014</v>
      </c>
      <c r="Q892">
        <v>50</v>
      </c>
      <c r="R892">
        <v>4.1399999999999997</v>
      </c>
      <c r="S892">
        <v>12.1</v>
      </c>
      <c r="T892">
        <v>13.4</v>
      </c>
      <c r="U892">
        <v>0.23</v>
      </c>
      <c r="V892">
        <v>5.75</v>
      </c>
      <c r="W892">
        <v>10</v>
      </c>
      <c r="X892">
        <v>2.5499999999999998</v>
      </c>
      <c r="Y892">
        <v>0.28000000000000003</v>
      </c>
      <c r="Z892">
        <v>0</v>
      </c>
      <c r="AA892">
        <v>0.54</v>
      </c>
      <c r="AB892">
        <v>0</v>
      </c>
      <c r="AC892">
        <v>0</v>
      </c>
      <c r="AD892">
        <v>99</v>
      </c>
      <c r="AF892" s="15">
        <v>15014</v>
      </c>
      <c r="AG892">
        <v>51.3</v>
      </c>
      <c r="AH892">
        <v>1.28</v>
      </c>
      <c r="AI892">
        <v>2.86</v>
      </c>
      <c r="AJ892">
        <v>8.89</v>
      </c>
      <c r="AK892">
        <v>0.18</v>
      </c>
      <c r="AL892">
        <v>16.3</v>
      </c>
      <c r="AM892">
        <v>18.8</v>
      </c>
      <c r="AN892">
        <v>0.32</v>
      </c>
      <c r="AO892">
        <v>0</v>
      </c>
      <c r="AP892">
        <v>0</v>
      </c>
      <c r="AR892" s="38"/>
      <c r="AS892" s="38"/>
      <c r="AT892" s="38"/>
      <c r="AU892" s="38"/>
      <c r="AV892" s="38"/>
      <c r="AW892" s="38"/>
      <c r="AX892" s="38"/>
      <c r="AY892" s="38"/>
      <c r="AZ892" s="38"/>
      <c r="BA892" s="38"/>
      <c r="BB892" s="38"/>
      <c r="BC892" s="38"/>
      <c r="DJ892" s="17"/>
      <c r="EH892" s="17"/>
      <c r="EI892" s="17"/>
      <c r="EJ892" s="17"/>
      <c r="EK892" s="17"/>
      <c r="EL892" s="17"/>
      <c r="EM892" s="17"/>
      <c r="EN892" s="17"/>
      <c r="EQ892" s="17"/>
      <c r="ER892" s="17"/>
      <c r="ES892" s="17"/>
      <c r="ET892" s="17"/>
      <c r="EU892" s="17"/>
      <c r="FW892" s="40"/>
      <c r="FX892" s="40"/>
      <c r="FY892" s="40"/>
      <c r="FZ892" s="40"/>
      <c r="GA892" s="40"/>
      <c r="GB892" s="18"/>
      <c r="GC892" s="18"/>
      <c r="GD892" s="19"/>
      <c r="GE892" s="19"/>
      <c r="GF892" s="41"/>
      <c r="GG892" s="41"/>
      <c r="GH892" s="41"/>
      <c r="GI892" s="41"/>
      <c r="GJ892" s="41"/>
      <c r="GK892" s="41"/>
      <c r="GL892" s="41"/>
      <c r="GM892" s="41"/>
      <c r="GN892" s="41"/>
      <c r="GO892" s="41"/>
      <c r="GP892" s="41"/>
      <c r="GQ892" s="41"/>
      <c r="GR892" s="41"/>
      <c r="GS892" s="41"/>
      <c r="GT892" s="41"/>
      <c r="GU892" s="41"/>
      <c r="GV892" s="42"/>
      <c r="GW892" s="42"/>
      <c r="GX892" s="42"/>
      <c r="GY892" s="42"/>
      <c r="GZ892" s="41"/>
      <c r="HA892" s="41"/>
      <c r="HB892" s="41"/>
      <c r="HC892" s="41"/>
      <c r="HD892" s="41"/>
      <c r="HE892" s="41"/>
      <c r="HF892" s="37"/>
      <c r="HG892" s="37"/>
      <c r="HH892" s="43"/>
      <c r="HI892" s="43"/>
      <c r="HJ892" s="41"/>
      <c r="HK892" s="43"/>
      <c r="HL892" s="42"/>
      <c r="HM892" s="18"/>
      <c r="HN892" s="18"/>
      <c r="HO892" s="42"/>
      <c r="HP892" s="18"/>
      <c r="HQ892" s="18"/>
      <c r="HR892" s="19"/>
      <c r="HS892" s="43"/>
      <c r="HT892" s="42"/>
      <c r="HU892" s="41"/>
      <c r="HV892" s="41"/>
      <c r="HW892" s="19"/>
      <c r="HX892" s="43"/>
      <c r="HY892" s="19"/>
      <c r="HZ892" s="41"/>
      <c r="IA892" s="41"/>
      <c r="IB892" s="19"/>
    </row>
    <row r="893" spans="1:236" ht="15.5">
      <c r="A893" s="15">
        <v>15016</v>
      </c>
      <c r="B893" t="s">
        <v>978</v>
      </c>
      <c r="C893" t="s">
        <v>975</v>
      </c>
      <c r="D893">
        <v>0</v>
      </c>
      <c r="E893">
        <f t="shared" si="39"/>
        <v>0.93999999999999773</v>
      </c>
      <c r="F893">
        <f t="shared" si="40"/>
        <v>0.90000000000000568</v>
      </c>
      <c r="G893">
        <f t="shared" si="41"/>
        <v>1E-3</v>
      </c>
      <c r="H893" t="s">
        <v>48</v>
      </c>
      <c r="I893" t="s">
        <v>99</v>
      </c>
      <c r="J893" t="s">
        <v>119</v>
      </c>
      <c r="K893" t="s">
        <v>101</v>
      </c>
      <c r="L893">
        <v>93.5</v>
      </c>
      <c r="M893">
        <v>1152</v>
      </c>
      <c r="N893">
        <v>2</v>
      </c>
      <c r="O893">
        <v>1E-4</v>
      </c>
      <c r="P893" s="15">
        <v>15016</v>
      </c>
      <c r="Q893">
        <v>50.1</v>
      </c>
      <c r="R893">
        <v>2.52</v>
      </c>
      <c r="S893">
        <v>13.4</v>
      </c>
      <c r="T893">
        <v>11.9</v>
      </c>
      <c r="U893">
        <v>0.16</v>
      </c>
      <c r="V893">
        <v>6.3</v>
      </c>
      <c r="W893">
        <v>10.8</v>
      </c>
      <c r="X893">
        <v>3.31</v>
      </c>
      <c r="Y893">
        <v>0.38</v>
      </c>
      <c r="Z893">
        <v>0</v>
      </c>
      <c r="AA893">
        <v>0.19</v>
      </c>
      <c r="AB893">
        <v>0</v>
      </c>
      <c r="AC893">
        <v>0</v>
      </c>
      <c r="AD893">
        <v>99.1</v>
      </c>
      <c r="AF893" s="15">
        <v>15016</v>
      </c>
      <c r="AG893">
        <v>51.7</v>
      </c>
      <c r="AH893">
        <v>1.1000000000000001</v>
      </c>
      <c r="AI893">
        <v>2.84</v>
      </c>
      <c r="AJ893">
        <v>7.29</v>
      </c>
      <c r="AK893">
        <v>0.13</v>
      </c>
      <c r="AL893">
        <v>15.7</v>
      </c>
      <c r="AM893">
        <v>20.6</v>
      </c>
      <c r="AN893">
        <v>0.28000000000000003</v>
      </c>
      <c r="AO893">
        <v>0</v>
      </c>
      <c r="AP893">
        <v>0</v>
      </c>
      <c r="AR893" s="38"/>
      <c r="AS893" s="38"/>
      <c r="AT893" s="38"/>
      <c r="AU893" s="38"/>
      <c r="AV893" s="38"/>
      <c r="AW893" s="38"/>
      <c r="AX893" s="38"/>
      <c r="AY893" s="38"/>
      <c r="AZ893" s="38"/>
      <c r="BA893" s="38"/>
      <c r="BB893" s="38"/>
      <c r="BC893" s="38"/>
      <c r="DJ893" s="17"/>
      <c r="EH893" s="17"/>
      <c r="EI893" s="17"/>
      <c r="EJ893" s="17"/>
      <c r="EK893" s="17"/>
      <c r="EL893" s="17"/>
      <c r="EM893" s="17"/>
      <c r="EN893" s="17"/>
      <c r="EQ893" s="17"/>
      <c r="ER893" s="17"/>
      <c r="ES893" s="17"/>
      <c r="ET893" s="17"/>
      <c r="EU893" s="17"/>
      <c r="FW893" s="40"/>
      <c r="FX893" s="40"/>
      <c r="FY893" s="40"/>
      <c r="FZ893" s="40"/>
      <c r="GA893" s="40"/>
      <c r="GB893" s="18"/>
      <c r="GC893" s="18"/>
      <c r="GD893" s="19"/>
      <c r="GE893" s="19"/>
      <c r="GF893" s="41"/>
      <c r="GG893" s="41"/>
      <c r="GH893" s="41"/>
      <c r="GI893" s="41"/>
      <c r="GJ893" s="41"/>
      <c r="GK893" s="41"/>
      <c r="GL893" s="41"/>
      <c r="GM893" s="41"/>
      <c r="GN893" s="41"/>
      <c r="GO893" s="41"/>
      <c r="GP893" s="41"/>
      <c r="GQ893" s="41"/>
      <c r="GR893" s="41"/>
      <c r="GS893" s="41"/>
      <c r="GT893" s="41"/>
      <c r="GU893" s="41"/>
      <c r="GV893" s="42"/>
      <c r="GW893" s="42"/>
      <c r="GX893" s="42"/>
      <c r="GY893" s="42"/>
      <c r="GZ893" s="41"/>
      <c r="HA893" s="41"/>
      <c r="HB893" s="41"/>
      <c r="HC893" s="41"/>
      <c r="HD893" s="41"/>
      <c r="HE893" s="41"/>
      <c r="HF893" s="37"/>
      <c r="HG893" s="37"/>
      <c r="HH893" s="43"/>
      <c r="HI893" s="43"/>
      <c r="HJ893" s="41"/>
      <c r="HK893" s="43"/>
      <c r="HL893" s="42"/>
      <c r="HM893" s="18"/>
      <c r="HN893" s="18"/>
      <c r="HO893" s="42"/>
      <c r="HP893" s="18"/>
      <c r="HQ893" s="18"/>
      <c r="HR893" s="19"/>
      <c r="HS893" s="43"/>
      <c r="HT893" s="42"/>
      <c r="HU893" s="41"/>
      <c r="HV893" s="41"/>
      <c r="HW893" s="19"/>
      <c r="HX893" s="43"/>
      <c r="HY893" s="19"/>
      <c r="HZ893" s="41"/>
      <c r="IA893" s="41"/>
      <c r="IB893" s="19"/>
    </row>
    <row r="894" spans="1:236" ht="15.5">
      <c r="A894" s="15">
        <v>15017</v>
      </c>
      <c r="B894" t="s">
        <v>979</v>
      </c>
      <c r="C894" t="s">
        <v>975</v>
      </c>
      <c r="D894">
        <v>0</v>
      </c>
      <c r="E894">
        <f t="shared" si="39"/>
        <v>1.0699999999999932</v>
      </c>
      <c r="F894">
        <f t="shared" si="40"/>
        <v>1.0999999999999943</v>
      </c>
      <c r="G894">
        <f t="shared" si="41"/>
        <v>1E-3</v>
      </c>
      <c r="H894" t="s">
        <v>48</v>
      </c>
      <c r="I894" t="s">
        <v>99</v>
      </c>
      <c r="J894" t="s">
        <v>119</v>
      </c>
      <c r="K894" t="s">
        <v>101</v>
      </c>
      <c r="L894">
        <v>142.30000000000001</v>
      </c>
      <c r="M894">
        <v>1140</v>
      </c>
      <c r="N894">
        <v>2</v>
      </c>
      <c r="O894">
        <v>1E-4</v>
      </c>
      <c r="P894" s="15">
        <v>15017</v>
      </c>
      <c r="Q894">
        <v>50.3</v>
      </c>
      <c r="R894">
        <v>2.8</v>
      </c>
      <c r="S894">
        <v>13.2</v>
      </c>
      <c r="T894">
        <v>12.2</v>
      </c>
      <c r="U894">
        <v>0.28000000000000003</v>
      </c>
      <c r="V894">
        <v>5.9</v>
      </c>
      <c r="W894">
        <v>10.3</v>
      </c>
      <c r="X894">
        <v>3.25</v>
      </c>
      <c r="Y894">
        <v>0.45</v>
      </c>
      <c r="Z894">
        <v>0</v>
      </c>
      <c r="AA894">
        <v>0.25</v>
      </c>
      <c r="AB894">
        <v>0</v>
      </c>
      <c r="AC894">
        <v>0</v>
      </c>
      <c r="AD894">
        <v>98.9</v>
      </c>
      <c r="AF894" s="15">
        <v>15017</v>
      </c>
      <c r="AG894">
        <v>52.1</v>
      </c>
      <c r="AH894">
        <v>0.96</v>
      </c>
      <c r="AI894">
        <v>2.48</v>
      </c>
      <c r="AJ894">
        <v>8.06</v>
      </c>
      <c r="AK894">
        <v>0.21</v>
      </c>
      <c r="AL894">
        <v>16.3</v>
      </c>
      <c r="AM894">
        <v>19.5</v>
      </c>
      <c r="AN894">
        <v>0.21</v>
      </c>
      <c r="AO894">
        <v>0</v>
      </c>
      <c r="AP894">
        <v>0</v>
      </c>
      <c r="AR894" s="38"/>
      <c r="AS894" s="38"/>
      <c r="AT894" s="38"/>
      <c r="AU894" s="38"/>
      <c r="AV894" s="38"/>
      <c r="AW894" s="38"/>
      <c r="AX894" s="38"/>
      <c r="AY894" s="38"/>
      <c r="AZ894" s="38"/>
      <c r="BA894" s="38"/>
      <c r="BB894" s="38"/>
      <c r="BC894" s="38"/>
      <c r="DJ894" s="17"/>
      <c r="EH894" s="17"/>
      <c r="EI894" s="17"/>
      <c r="EJ894" s="17"/>
      <c r="EK894" s="17"/>
      <c r="EL894" s="17"/>
      <c r="EM894" s="17"/>
      <c r="EN894" s="17"/>
      <c r="EQ894" s="17"/>
      <c r="ER894" s="17"/>
      <c r="ES894" s="17"/>
      <c r="ET894" s="17"/>
      <c r="EU894" s="17"/>
      <c r="FW894" s="40"/>
      <c r="FX894" s="40"/>
      <c r="FY894" s="40"/>
      <c r="FZ894" s="40"/>
      <c r="GA894" s="40"/>
      <c r="GB894" s="18"/>
      <c r="GC894" s="18"/>
      <c r="GD894" s="19"/>
      <c r="GE894" s="19"/>
      <c r="GF894" s="41"/>
      <c r="GG894" s="41"/>
      <c r="GH894" s="41"/>
      <c r="GI894" s="41"/>
      <c r="GJ894" s="41"/>
      <c r="GK894" s="41"/>
      <c r="GL894" s="41"/>
      <c r="GM894" s="41"/>
      <c r="GN894" s="41"/>
      <c r="GO894" s="41"/>
      <c r="GP894" s="41"/>
      <c r="GQ894" s="41"/>
      <c r="GR894" s="41"/>
      <c r="GS894" s="41"/>
      <c r="GT894" s="41"/>
      <c r="GU894" s="41"/>
      <c r="GV894" s="42"/>
      <c r="GW894" s="42"/>
      <c r="GX894" s="42"/>
      <c r="GY894" s="42"/>
      <c r="GZ894" s="41"/>
      <c r="HA894" s="41"/>
      <c r="HB894" s="41"/>
      <c r="HC894" s="41"/>
      <c r="HD894" s="41"/>
      <c r="HE894" s="41"/>
      <c r="HF894" s="37"/>
      <c r="HG894" s="37"/>
      <c r="HH894" s="43"/>
      <c r="HI894" s="43"/>
      <c r="HJ894" s="41"/>
      <c r="HK894" s="43"/>
      <c r="HL894" s="42"/>
      <c r="HM894" s="18"/>
      <c r="HN894" s="18"/>
      <c r="HO894" s="42"/>
      <c r="HP894" s="18"/>
      <c r="HQ894" s="18"/>
      <c r="HR894" s="19"/>
      <c r="HS894" s="43"/>
      <c r="HT894" s="42"/>
      <c r="HU894" s="41"/>
      <c r="HV894" s="41"/>
      <c r="HW894" s="19"/>
      <c r="HX894" s="43"/>
      <c r="HY894" s="19"/>
      <c r="HZ894" s="41"/>
      <c r="IA894" s="41"/>
      <c r="IB894" s="19"/>
    </row>
    <row r="895" spans="1:236" ht="15.5">
      <c r="A895" s="15">
        <v>15018</v>
      </c>
      <c r="B895" t="s">
        <v>980</v>
      </c>
      <c r="C895" t="s">
        <v>975</v>
      </c>
      <c r="D895">
        <v>0</v>
      </c>
      <c r="E895">
        <f t="shared" si="39"/>
        <v>1.2499999999999858</v>
      </c>
      <c r="F895">
        <f t="shared" si="40"/>
        <v>1.2999999999999972</v>
      </c>
      <c r="G895">
        <f t="shared" si="41"/>
        <v>1E-3</v>
      </c>
      <c r="H895" t="s">
        <v>48</v>
      </c>
      <c r="I895" t="s">
        <v>99</v>
      </c>
      <c r="J895" t="s">
        <v>119</v>
      </c>
      <c r="K895" t="s">
        <v>101</v>
      </c>
      <c r="L895">
        <v>165</v>
      </c>
      <c r="M895">
        <v>1128</v>
      </c>
      <c r="N895">
        <v>2</v>
      </c>
      <c r="O895">
        <v>1E-4</v>
      </c>
      <c r="P895" s="15">
        <v>15018</v>
      </c>
      <c r="Q895">
        <v>49.2</v>
      </c>
      <c r="R895">
        <v>4.17</v>
      </c>
      <c r="S895">
        <v>12</v>
      </c>
      <c r="T895">
        <v>14.3</v>
      </c>
      <c r="U895">
        <v>0.3</v>
      </c>
      <c r="V895">
        <v>5.51</v>
      </c>
      <c r="W895">
        <v>9.9</v>
      </c>
      <c r="X895">
        <v>2.68</v>
      </c>
      <c r="Y895">
        <v>0.32</v>
      </c>
      <c r="Z895">
        <v>0</v>
      </c>
      <c r="AA895">
        <v>0.37</v>
      </c>
      <c r="AB895">
        <v>0</v>
      </c>
      <c r="AC895">
        <v>0</v>
      </c>
      <c r="AD895">
        <v>98.7</v>
      </c>
      <c r="AF895" s="15">
        <v>15018</v>
      </c>
      <c r="AG895">
        <v>51</v>
      </c>
      <c r="AH895">
        <v>1.27</v>
      </c>
      <c r="AI895">
        <v>3.14</v>
      </c>
      <c r="AJ895">
        <v>9.6999999999999993</v>
      </c>
      <c r="AK895">
        <v>0.24</v>
      </c>
      <c r="AL895">
        <v>15.2</v>
      </c>
      <c r="AM895">
        <v>18</v>
      </c>
      <c r="AN895">
        <v>0.31</v>
      </c>
      <c r="AO895">
        <v>0</v>
      </c>
      <c r="AP895">
        <v>0</v>
      </c>
      <c r="AR895" s="38"/>
      <c r="AS895" s="38"/>
      <c r="AT895" s="38"/>
      <c r="AU895" s="38"/>
      <c r="AV895" s="38"/>
      <c r="AW895" s="38"/>
      <c r="AX895" s="38"/>
      <c r="AY895" s="38"/>
      <c r="AZ895" s="38"/>
      <c r="BA895" s="38"/>
      <c r="BB895" s="38"/>
      <c r="BC895" s="38"/>
      <c r="DJ895" s="17"/>
      <c r="EH895" s="17"/>
      <c r="EI895" s="17"/>
      <c r="EJ895" s="17"/>
      <c r="EK895" s="17"/>
      <c r="EL895" s="17"/>
      <c r="EM895" s="17"/>
      <c r="EN895" s="17"/>
      <c r="EQ895" s="17"/>
      <c r="ER895" s="17"/>
      <c r="ES895" s="17"/>
      <c r="ET895" s="17"/>
      <c r="EU895" s="17"/>
      <c r="FW895" s="40"/>
      <c r="FX895" s="40"/>
      <c r="FY895" s="40"/>
      <c r="FZ895" s="40"/>
      <c r="GA895" s="40"/>
      <c r="GB895" s="18"/>
      <c r="GC895" s="18"/>
      <c r="GD895" s="19"/>
      <c r="GE895" s="19"/>
      <c r="GF895" s="41"/>
      <c r="GG895" s="41"/>
      <c r="GH895" s="41"/>
      <c r="GI895" s="41"/>
      <c r="GJ895" s="41"/>
      <c r="GK895" s="41"/>
      <c r="GL895" s="41"/>
      <c r="GM895" s="41"/>
      <c r="GN895" s="41"/>
      <c r="GO895" s="41"/>
      <c r="GP895" s="41"/>
      <c r="GQ895" s="41"/>
      <c r="GR895" s="41"/>
      <c r="GS895" s="41"/>
      <c r="GT895" s="41"/>
      <c r="GU895" s="41"/>
      <c r="GV895" s="42"/>
      <c r="GW895" s="42"/>
      <c r="GX895" s="42"/>
      <c r="GY895" s="42"/>
      <c r="GZ895" s="41"/>
      <c r="HA895" s="41"/>
      <c r="HB895" s="41"/>
      <c r="HC895" s="41"/>
      <c r="HD895" s="41"/>
      <c r="HE895" s="41"/>
      <c r="HF895" s="37"/>
      <c r="HG895" s="37"/>
      <c r="HH895" s="43"/>
      <c r="HI895" s="43"/>
      <c r="HJ895" s="41"/>
      <c r="HK895" s="43"/>
      <c r="HL895" s="42"/>
      <c r="HM895" s="18"/>
      <c r="HN895" s="18"/>
      <c r="HO895" s="42"/>
      <c r="HP895" s="18"/>
      <c r="HQ895" s="18"/>
      <c r="HR895" s="19"/>
      <c r="HS895" s="43"/>
      <c r="HT895" s="42"/>
      <c r="HU895" s="41"/>
      <c r="HV895" s="41"/>
      <c r="HW895" s="19"/>
      <c r="HX895" s="43"/>
      <c r="HY895" s="19"/>
      <c r="HZ895" s="41"/>
      <c r="IA895" s="41"/>
      <c r="IB895" s="19"/>
    </row>
    <row r="896" spans="1:236" ht="15.5">
      <c r="A896" s="15">
        <v>15020</v>
      </c>
      <c r="B896" t="s">
        <v>981</v>
      </c>
      <c r="C896" t="s">
        <v>975</v>
      </c>
      <c r="D896">
        <v>0</v>
      </c>
      <c r="E896">
        <f t="shared" si="39"/>
        <v>0.43999999999999773</v>
      </c>
      <c r="F896">
        <f t="shared" si="40"/>
        <v>0.40000000000000568</v>
      </c>
      <c r="G896">
        <f t="shared" si="41"/>
        <v>1E-3</v>
      </c>
      <c r="H896" t="s">
        <v>48</v>
      </c>
      <c r="I896" t="s">
        <v>99</v>
      </c>
      <c r="J896" t="s">
        <v>119</v>
      </c>
      <c r="K896" t="s">
        <v>101</v>
      </c>
      <c r="L896">
        <v>93.5</v>
      </c>
      <c r="M896">
        <v>1171</v>
      </c>
      <c r="N896">
        <v>2</v>
      </c>
      <c r="O896">
        <v>1E-4</v>
      </c>
      <c r="P896" s="15">
        <v>15020</v>
      </c>
      <c r="Q896">
        <v>50.4</v>
      </c>
      <c r="R896">
        <v>2.1</v>
      </c>
      <c r="S896">
        <v>13.5</v>
      </c>
      <c r="T896">
        <v>11.7</v>
      </c>
      <c r="U896">
        <v>0.22</v>
      </c>
      <c r="V896">
        <v>7.05</v>
      </c>
      <c r="W896">
        <v>11.5</v>
      </c>
      <c r="X896">
        <v>2.66</v>
      </c>
      <c r="Y896">
        <v>0.17</v>
      </c>
      <c r="Z896">
        <v>0</v>
      </c>
      <c r="AA896">
        <v>0.26</v>
      </c>
      <c r="AB896">
        <v>0</v>
      </c>
      <c r="AC896">
        <v>0</v>
      </c>
      <c r="AD896">
        <v>99.6</v>
      </c>
      <c r="AF896" s="15">
        <v>15020</v>
      </c>
      <c r="AG896">
        <v>52.5</v>
      </c>
      <c r="AH896">
        <v>0.74</v>
      </c>
      <c r="AI896">
        <v>2.4700000000000002</v>
      </c>
      <c r="AJ896">
        <v>6.59</v>
      </c>
      <c r="AK896">
        <v>0.17</v>
      </c>
      <c r="AL896">
        <v>16.899999999999999</v>
      </c>
      <c r="AM896">
        <v>19.899999999999999</v>
      </c>
      <c r="AN896">
        <v>0.21</v>
      </c>
      <c r="AO896">
        <v>0</v>
      </c>
      <c r="AP896">
        <v>0</v>
      </c>
      <c r="AR896" s="38"/>
      <c r="AS896" s="38"/>
      <c r="AT896" s="38"/>
      <c r="AU896" s="38"/>
      <c r="AV896" s="38"/>
      <c r="AW896" s="38"/>
      <c r="AX896" s="38"/>
      <c r="AY896" s="38"/>
      <c r="AZ896" s="38"/>
      <c r="BA896" s="38"/>
      <c r="BB896" s="38"/>
      <c r="BC896" s="38"/>
      <c r="DJ896" s="17"/>
      <c r="EH896" s="17"/>
      <c r="EI896" s="17"/>
      <c r="EJ896" s="17"/>
      <c r="EK896" s="17"/>
      <c r="EL896" s="17"/>
      <c r="EM896" s="17"/>
      <c r="EN896" s="17"/>
      <c r="EQ896" s="17"/>
      <c r="ER896" s="17"/>
      <c r="ES896" s="17"/>
      <c r="ET896" s="17"/>
      <c r="EU896" s="17"/>
      <c r="FW896" s="40"/>
      <c r="FX896" s="40"/>
      <c r="FY896" s="40"/>
      <c r="FZ896" s="40"/>
      <c r="GA896" s="40"/>
      <c r="GB896" s="18"/>
      <c r="GC896" s="18"/>
      <c r="GD896" s="19"/>
      <c r="GE896" s="19"/>
      <c r="GF896" s="41"/>
      <c r="GG896" s="41"/>
      <c r="GH896" s="41"/>
      <c r="GI896" s="41"/>
      <c r="GJ896" s="41"/>
      <c r="GK896" s="41"/>
      <c r="GL896" s="41"/>
      <c r="GM896" s="41"/>
      <c r="GN896" s="41"/>
      <c r="GO896" s="41"/>
      <c r="GP896" s="41"/>
      <c r="GQ896" s="41"/>
      <c r="GR896" s="41"/>
      <c r="GS896" s="41"/>
      <c r="GT896" s="41"/>
      <c r="GU896" s="41"/>
      <c r="GV896" s="42"/>
      <c r="GW896" s="42"/>
      <c r="GX896" s="42"/>
      <c r="GY896" s="42"/>
      <c r="GZ896" s="41"/>
      <c r="HA896" s="41"/>
      <c r="HB896" s="41"/>
      <c r="HC896" s="41"/>
      <c r="HD896" s="41"/>
      <c r="HE896" s="41"/>
      <c r="HF896" s="37"/>
      <c r="HG896" s="37"/>
      <c r="HH896" s="43"/>
      <c r="HI896" s="43"/>
      <c r="HJ896" s="41"/>
      <c r="HK896" s="43"/>
      <c r="HL896" s="42"/>
      <c r="HM896" s="18"/>
      <c r="HN896" s="18"/>
      <c r="HO896" s="42"/>
      <c r="HP896" s="18"/>
      <c r="HQ896" s="18"/>
      <c r="HR896" s="19"/>
      <c r="HS896" s="43"/>
      <c r="HT896" s="42"/>
      <c r="HU896" s="41"/>
      <c r="HV896" s="41"/>
      <c r="HW896" s="19"/>
      <c r="HX896" s="43"/>
      <c r="HY896" s="19"/>
      <c r="HZ896" s="41"/>
      <c r="IA896" s="41"/>
      <c r="IB896" s="19"/>
    </row>
    <row r="897" spans="1:236" ht="15.5">
      <c r="A897" s="15">
        <v>15021</v>
      </c>
      <c r="B897" t="s">
        <v>982</v>
      </c>
      <c r="C897" t="s">
        <v>975</v>
      </c>
      <c r="D897">
        <v>0</v>
      </c>
      <c r="E897">
        <f t="shared" si="39"/>
        <v>0.78000000000000114</v>
      </c>
      <c r="F897">
        <f t="shared" si="40"/>
        <v>0.79999999999999716</v>
      </c>
      <c r="G897">
        <f t="shared" si="41"/>
        <v>1E-3</v>
      </c>
      <c r="H897" t="s">
        <v>48</v>
      </c>
      <c r="I897" t="s">
        <v>99</v>
      </c>
      <c r="J897" t="s">
        <v>119</v>
      </c>
      <c r="K897" t="s">
        <v>101</v>
      </c>
      <c r="L897">
        <v>142.30000000000001</v>
      </c>
      <c r="M897">
        <v>1140</v>
      </c>
      <c r="N897">
        <v>2</v>
      </c>
      <c r="O897">
        <v>1E-4</v>
      </c>
      <c r="P897" s="15">
        <v>15021</v>
      </c>
      <c r="Q897">
        <v>50.4</v>
      </c>
      <c r="R897">
        <v>2.62</v>
      </c>
      <c r="S897">
        <v>13</v>
      </c>
      <c r="T897">
        <v>13</v>
      </c>
      <c r="U897">
        <v>0.27</v>
      </c>
      <c r="V897">
        <v>5.85</v>
      </c>
      <c r="W897">
        <v>10.4</v>
      </c>
      <c r="X897">
        <v>3.16</v>
      </c>
      <c r="Y897">
        <v>0.28999999999999998</v>
      </c>
      <c r="Z897">
        <v>0</v>
      </c>
      <c r="AA897">
        <v>0.23</v>
      </c>
      <c r="AB897">
        <v>0</v>
      </c>
      <c r="AC897">
        <v>0</v>
      </c>
      <c r="AD897">
        <v>99.2</v>
      </c>
      <c r="AF897" s="15">
        <v>15021</v>
      </c>
      <c r="AG897">
        <v>49.5</v>
      </c>
      <c r="AH897">
        <v>1.74</v>
      </c>
      <c r="AI897">
        <v>3.91</v>
      </c>
      <c r="AJ897">
        <v>9.43</v>
      </c>
      <c r="AK897">
        <v>0.23</v>
      </c>
      <c r="AL897">
        <v>13.9</v>
      </c>
      <c r="AM897">
        <v>20.2</v>
      </c>
      <c r="AN897">
        <v>0.37</v>
      </c>
      <c r="AO897">
        <v>0</v>
      </c>
      <c r="AP897">
        <v>0</v>
      </c>
      <c r="AR897" s="38"/>
      <c r="AS897" s="38"/>
      <c r="AT897" s="38"/>
      <c r="AU897" s="38"/>
      <c r="AV897" s="38"/>
      <c r="AW897" s="38"/>
      <c r="AX897" s="38"/>
      <c r="AY897" s="38"/>
      <c r="AZ897" s="38"/>
      <c r="BA897" s="38"/>
      <c r="BB897" s="38"/>
      <c r="BC897" s="38"/>
      <c r="DJ897" s="17"/>
      <c r="EH897" s="17"/>
      <c r="EI897" s="17"/>
      <c r="EJ897" s="17"/>
      <c r="EK897" s="17"/>
      <c r="EL897" s="17"/>
      <c r="EM897" s="17"/>
      <c r="EN897" s="17"/>
      <c r="EQ897" s="17"/>
      <c r="ER897" s="17"/>
      <c r="ES897" s="17"/>
      <c r="ET897" s="17"/>
      <c r="EU897" s="17"/>
      <c r="FW897" s="40"/>
      <c r="FX897" s="40"/>
      <c r="FY897" s="40"/>
      <c r="FZ897" s="40"/>
      <c r="GA897" s="40"/>
      <c r="GB897" s="18"/>
      <c r="GC897" s="18"/>
      <c r="GD897" s="19"/>
      <c r="GE897" s="19"/>
      <c r="GF897" s="41"/>
      <c r="GG897" s="41"/>
      <c r="GH897" s="41"/>
      <c r="GI897" s="41"/>
      <c r="GJ897" s="41"/>
      <c r="GK897" s="41"/>
      <c r="GL897" s="41"/>
      <c r="GM897" s="41"/>
      <c r="GN897" s="41"/>
      <c r="GO897" s="41"/>
      <c r="GP897" s="41"/>
      <c r="GQ897" s="41"/>
      <c r="GR897" s="41"/>
      <c r="GS897" s="41"/>
      <c r="GT897" s="41"/>
      <c r="GU897" s="41"/>
      <c r="GV897" s="42"/>
      <c r="GW897" s="42"/>
      <c r="GX897" s="42"/>
      <c r="GY897" s="42"/>
      <c r="GZ897" s="41"/>
      <c r="HA897" s="41"/>
      <c r="HB897" s="41"/>
      <c r="HC897" s="41"/>
      <c r="HD897" s="41"/>
      <c r="HE897" s="41"/>
      <c r="HF897" s="37"/>
      <c r="HG897" s="37"/>
      <c r="HH897" s="43"/>
      <c r="HI897" s="43"/>
      <c r="HJ897" s="41"/>
      <c r="HK897" s="43"/>
      <c r="HL897" s="42"/>
      <c r="HM897" s="18"/>
      <c r="HN897" s="18"/>
      <c r="HO897" s="42"/>
      <c r="HP897" s="18"/>
      <c r="HQ897" s="18"/>
      <c r="HR897" s="19"/>
      <c r="HS897" s="43"/>
      <c r="HT897" s="42"/>
      <c r="HU897" s="41"/>
      <c r="HV897" s="41"/>
      <c r="HW897" s="19"/>
      <c r="HX897" s="43"/>
      <c r="HY897" s="19"/>
      <c r="HZ897" s="41"/>
      <c r="IA897" s="41"/>
      <c r="IB897" s="19"/>
    </row>
    <row r="898" spans="1:236" ht="15.5">
      <c r="A898" s="15">
        <v>15022</v>
      </c>
      <c r="B898" t="s">
        <v>983</v>
      </c>
      <c r="C898" t="s">
        <v>975</v>
      </c>
      <c r="D898">
        <v>0</v>
      </c>
      <c r="E898">
        <f t="shared" si="39"/>
        <v>1.0300000000000011</v>
      </c>
      <c r="F898">
        <f t="shared" si="40"/>
        <v>1</v>
      </c>
      <c r="G898">
        <f t="shared" si="41"/>
        <v>1E-3</v>
      </c>
      <c r="H898" t="s">
        <v>48</v>
      </c>
      <c r="I898" t="s">
        <v>99</v>
      </c>
      <c r="J898" t="s">
        <v>119</v>
      </c>
      <c r="K898" t="s">
        <v>101</v>
      </c>
      <c r="L898">
        <v>165</v>
      </c>
      <c r="M898">
        <v>1128</v>
      </c>
      <c r="N898">
        <v>2</v>
      </c>
      <c r="O898">
        <v>1E-4</v>
      </c>
      <c r="P898" s="15">
        <v>15022</v>
      </c>
      <c r="Q898">
        <v>49.8</v>
      </c>
      <c r="R898">
        <v>3.56</v>
      </c>
      <c r="S898">
        <v>12.6</v>
      </c>
      <c r="T898">
        <v>13.4</v>
      </c>
      <c r="U898">
        <v>0.31</v>
      </c>
      <c r="V898">
        <v>5.31</v>
      </c>
      <c r="W898">
        <v>9.6999999999999993</v>
      </c>
      <c r="X898">
        <v>3.38</v>
      </c>
      <c r="Y898">
        <v>0.56999999999999995</v>
      </c>
      <c r="Z898">
        <v>0</v>
      </c>
      <c r="AA898">
        <v>0.34</v>
      </c>
      <c r="AB898">
        <v>0</v>
      </c>
      <c r="AC898">
        <v>0</v>
      </c>
      <c r="AD898">
        <v>99</v>
      </c>
      <c r="AF898" s="15">
        <v>15022</v>
      </c>
      <c r="AG898">
        <v>50.6</v>
      </c>
      <c r="AH898">
        <v>1.42</v>
      </c>
      <c r="AI898">
        <v>3.16</v>
      </c>
      <c r="AJ898">
        <v>9.4700000000000006</v>
      </c>
      <c r="AK898">
        <v>0.22</v>
      </c>
      <c r="AL898">
        <v>14.8</v>
      </c>
      <c r="AM898">
        <v>19.899999999999999</v>
      </c>
      <c r="AN898">
        <v>0.31</v>
      </c>
      <c r="AO898">
        <v>0</v>
      </c>
      <c r="AP898">
        <v>0</v>
      </c>
      <c r="AR898" s="38"/>
      <c r="AS898" s="38"/>
      <c r="AT898" s="38"/>
      <c r="AU898" s="38"/>
      <c r="AV898" s="38"/>
      <c r="AW898" s="38"/>
      <c r="AX898" s="38"/>
      <c r="AY898" s="38"/>
      <c r="AZ898" s="38"/>
      <c r="BA898" s="38"/>
      <c r="BB898" s="38"/>
      <c r="BC898" s="38"/>
      <c r="DJ898" s="17"/>
      <c r="EH898" s="17"/>
      <c r="EI898" s="17"/>
      <c r="EJ898" s="17"/>
      <c r="EK898" s="17"/>
      <c r="EL898" s="17"/>
      <c r="EM898" s="17"/>
      <c r="EN898" s="17"/>
      <c r="EQ898" s="17"/>
      <c r="ER898" s="17"/>
      <c r="ES898" s="17"/>
      <c r="ET898" s="17"/>
      <c r="EU898" s="17"/>
      <c r="FW898" s="40"/>
      <c r="FX898" s="40"/>
      <c r="FY898" s="40"/>
      <c r="FZ898" s="40"/>
      <c r="GA898" s="40"/>
      <c r="GB898" s="18"/>
      <c r="GC898" s="18"/>
      <c r="GD898" s="19"/>
      <c r="GE898" s="19"/>
      <c r="GF898" s="41"/>
      <c r="GG898" s="41"/>
      <c r="GH898" s="41"/>
      <c r="GI898" s="41"/>
      <c r="GJ898" s="41"/>
      <c r="GK898" s="41"/>
      <c r="GL898" s="41"/>
      <c r="GM898" s="41"/>
      <c r="GN898" s="41"/>
      <c r="GO898" s="41"/>
      <c r="GP898" s="41"/>
      <c r="GQ898" s="41"/>
      <c r="GR898" s="41"/>
      <c r="GS898" s="41"/>
      <c r="GT898" s="41"/>
      <c r="GU898" s="41"/>
      <c r="GV898" s="42"/>
      <c r="GW898" s="42"/>
      <c r="GX898" s="42"/>
      <c r="GY898" s="42"/>
      <c r="GZ898" s="41"/>
      <c r="HA898" s="41"/>
      <c r="HB898" s="41"/>
      <c r="HC898" s="41"/>
      <c r="HD898" s="41"/>
      <c r="HE898" s="41"/>
      <c r="HF898" s="37"/>
      <c r="HG898" s="37"/>
      <c r="HH898" s="43"/>
      <c r="HI898" s="43"/>
      <c r="HJ898" s="41"/>
      <c r="HK898" s="43"/>
      <c r="HL898" s="42"/>
      <c r="HM898" s="18"/>
      <c r="HN898" s="18"/>
      <c r="HO898" s="42"/>
      <c r="HP898" s="18"/>
      <c r="HQ898" s="18"/>
      <c r="HR898" s="19"/>
      <c r="HS898" s="43"/>
      <c r="HT898" s="42"/>
      <c r="HU898" s="41"/>
      <c r="HV898" s="41"/>
      <c r="HW898" s="19"/>
      <c r="HX898" s="43"/>
      <c r="HY898" s="19"/>
      <c r="HZ898" s="41"/>
      <c r="IA898" s="41"/>
      <c r="IB898" s="19"/>
    </row>
    <row r="899" spans="1:236" ht="15.5">
      <c r="A899" s="15">
        <v>15023</v>
      </c>
      <c r="B899" t="s">
        <v>984</v>
      </c>
      <c r="C899" t="s">
        <v>975</v>
      </c>
      <c r="D899">
        <v>0</v>
      </c>
      <c r="E899">
        <f t="shared" si="39"/>
        <v>1.1400000000000006</v>
      </c>
      <c r="F899">
        <f t="shared" si="40"/>
        <v>1.0999999999999943</v>
      </c>
      <c r="G899">
        <f t="shared" si="41"/>
        <v>1E-3</v>
      </c>
      <c r="H899" t="s">
        <v>48</v>
      </c>
      <c r="I899" t="s">
        <v>99</v>
      </c>
      <c r="J899" t="s">
        <v>119</v>
      </c>
      <c r="K899" t="s">
        <v>101</v>
      </c>
      <c r="L899">
        <v>269.8</v>
      </c>
      <c r="M899">
        <v>1110</v>
      </c>
      <c r="N899">
        <v>2</v>
      </c>
      <c r="O899">
        <v>1E-4</v>
      </c>
      <c r="P899" s="15">
        <v>15023</v>
      </c>
      <c r="Q899">
        <v>49.8</v>
      </c>
      <c r="R899">
        <v>4.92</v>
      </c>
      <c r="S899">
        <v>11.7</v>
      </c>
      <c r="T899">
        <v>14.2</v>
      </c>
      <c r="U899">
        <v>0.21</v>
      </c>
      <c r="V899">
        <v>4.7</v>
      </c>
      <c r="W899">
        <v>8.8800000000000008</v>
      </c>
      <c r="X899">
        <v>3.32</v>
      </c>
      <c r="Y899">
        <v>0.68</v>
      </c>
      <c r="Z899">
        <v>0</v>
      </c>
      <c r="AA899">
        <v>0.45</v>
      </c>
      <c r="AB899">
        <v>0</v>
      </c>
      <c r="AC899">
        <v>0</v>
      </c>
      <c r="AD899">
        <v>98.9</v>
      </c>
      <c r="AF899" s="15">
        <v>15023</v>
      </c>
      <c r="AG899">
        <v>51.2</v>
      </c>
      <c r="AH899">
        <v>1.5</v>
      </c>
      <c r="AI899">
        <v>2.2799999999999998</v>
      </c>
      <c r="AJ899">
        <v>10.199999999999999</v>
      </c>
      <c r="AK899">
        <v>0.24</v>
      </c>
      <c r="AL899">
        <v>15.6</v>
      </c>
      <c r="AM899">
        <v>18.100000000000001</v>
      </c>
      <c r="AN899">
        <v>0.23</v>
      </c>
      <c r="AO899">
        <v>0</v>
      </c>
      <c r="AP899">
        <v>0</v>
      </c>
      <c r="AR899" s="38"/>
      <c r="AS899" s="38"/>
      <c r="AT899" s="38"/>
      <c r="AU899" s="38"/>
      <c r="AV899" s="38"/>
      <c r="AW899" s="38"/>
      <c r="AX899" s="38"/>
      <c r="AY899" s="38"/>
      <c r="AZ899" s="38"/>
      <c r="BA899" s="38"/>
      <c r="BB899" s="38"/>
      <c r="BC899" s="38"/>
      <c r="DJ899" s="17"/>
      <c r="EH899" s="17"/>
      <c r="EI899" s="17"/>
      <c r="EJ899" s="17"/>
      <c r="EK899" s="17"/>
      <c r="EL899" s="17"/>
      <c r="EM899" s="17"/>
      <c r="EN899" s="17"/>
      <c r="EQ899" s="17"/>
      <c r="ER899" s="17"/>
      <c r="ES899" s="17"/>
      <c r="ET899" s="17"/>
      <c r="EU899" s="17"/>
      <c r="FW899" s="40"/>
      <c r="FX899" s="40"/>
      <c r="FY899" s="40"/>
      <c r="FZ899" s="40"/>
      <c r="GA899" s="40"/>
      <c r="GB899" s="18"/>
      <c r="GC899" s="18"/>
      <c r="GD899" s="19"/>
      <c r="GE899" s="19"/>
      <c r="GF899" s="41"/>
      <c r="GG899" s="41"/>
      <c r="GH899" s="41"/>
      <c r="GI899" s="41"/>
      <c r="GJ899" s="41"/>
      <c r="GK899" s="41"/>
      <c r="GL899" s="41"/>
      <c r="GM899" s="41"/>
      <c r="GN899" s="41"/>
      <c r="GO899" s="41"/>
      <c r="GP899" s="41"/>
      <c r="GQ899" s="41"/>
      <c r="GR899" s="41"/>
      <c r="GS899" s="41"/>
      <c r="GT899" s="41"/>
      <c r="GU899" s="41"/>
      <c r="GV899" s="42"/>
      <c r="GW899" s="42"/>
      <c r="GX899" s="42"/>
      <c r="GY899" s="42"/>
      <c r="GZ899" s="41"/>
      <c r="HA899" s="41"/>
      <c r="HB899" s="41"/>
      <c r="HC899" s="41"/>
      <c r="HD899" s="41"/>
      <c r="HE899" s="41"/>
      <c r="HF899" s="37"/>
      <c r="HG899" s="37"/>
      <c r="HH899" s="43"/>
      <c r="HI899" s="43"/>
      <c r="HJ899" s="41"/>
      <c r="HK899" s="43"/>
      <c r="HL899" s="42"/>
      <c r="HM899" s="18"/>
      <c r="HN899" s="18"/>
      <c r="HO899" s="42"/>
      <c r="HP899" s="18"/>
      <c r="HQ899" s="18"/>
      <c r="HR899" s="19"/>
      <c r="HS899" s="43"/>
      <c r="HT899" s="42"/>
      <c r="HU899" s="41"/>
      <c r="HV899" s="41"/>
      <c r="HW899" s="19"/>
      <c r="HX899" s="43"/>
      <c r="HY899" s="19"/>
      <c r="HZ899" s="41"/>
      <c r="IA899" s="41"/>
      <c r="IB899" s="19"/>
    </row>
    <row r="900" spans="1:236" ht="15.5">
      <c r="A900" s="15">
        <v>15025</v>
      </c>
      <c r="B900" t="s">
        <v>985</v>
      </c>
      <c r="C900" t="s">
        <v>975</v>
      </c>
      <c r="D900">
        <v>0</v>
      </c>
      <c r="E900">
        <f t="shared" si="39"/>
        <v>0.50999999999997669</v>
      </c>
      <c r="F900">
        <f t="shared" si="40"/>
        <v>0.5</v>
      </c>
      <c r="G900">
        <f t="shared" si="41"/>
        <v>1E-3</v>
      </c>
      <c r="H900" t="s">
        <v>48</v>
      </c>
      <c r="I900" t="s">
        <v>99</v>
      </c>
      <c r="J900" t="s">
        <v>119</v>
      </c>
      <c r="K900" t="s">
        <v>101</v>
      </c>
      <c r="L900">
        <v>99.8</v>
      </c>
      <c r="M900">
        <v>1160</v>
      </c>
      <c r="N900">
        <v>2</v>
      </c>
      <c r="O900">
        <v>1E-4</v>
      </c>
      <c r="P900" s="15">
        <v>15025</v>
      </c>
      <c r="Q900">
        <v>50.2</v>
      </c>
      <c r="R900">
        <v>2.2999999999999998</v>
      </c>
      <c r="S900">
        <v>13.4</v>
      </c>
      <c r="T900">
        <v>11.9</v>
      </c>
      <c r="U900">
        <v>0.22</v>
      </c>
      <c r="V900">
        <v>6.76</v>
      </c>
      <c r="W900">
        <v>11.2</v>
      </c>
      <c r="X900">
        <v>3.03</v>
      </c>
      <c r="Y900">
        <v>0.22</v>
      </c>
      <c r="Z900">
        <v>0</v>
      </c>
      <c r="AA900">
        <v>0.26</v>
      </c>
      <c r="AB900">
        <v>0</v>
      </c>
      <c r="AC900">
        <v>0</v>
      </c>
      <c r="AD900">
        <v>99.5</v>
      </c>
      <c r="AF900" s="15">
        <v>15025</v>
      </c>
      <c r="AG900">
        <v>51.8</v>
      </c>
      <c r="AH900">
        <v>0.76</v>
      </c>
      <c r="AI900">
        <v>2.83</v>
      </c>
      <c r="AJ900">
        <v>6.7</v>
      </c>
      <c r="AK900">
        <v>0.15</v>
      </c>
      <c r="AL900">
        <v>16.600000000000001</v>
      </c>
      <c r="AM900">
        <v>20.100000000000001</v>
      </c>
      <c r="AN900">
        <v>0.27</v>
      </c>
      <c r="AO900">
        <v>0</v>
      </c>
      <c r="AP900">
        <v>0</v>
      </c>
      <c r="AR900" s="38"/>
      <c r="AS900" s="38"/>
      <c r="AT900" s="38"/>
      <c r="AU900" s="38"/>
      <c r="AV900" s="38"/>
      <c r="AW900" s="38"/>
      <c r="AX900" s="38"/>
      <c r="AY900" s="38"/>
      <c r="AZ900" s="38"/>
      <c r="BA900" s="38"/>
      <c r="BB900" s="38"/>
      <c r="BC900" s="38"/>
      <c r="DJ900" s="17"/>
      <c r="EH900" s="17"/>
      <c r="EI900" s="17"/>
      <c r="EJ900" s="17"/>
      <c r="EK900" s="17"/>
      <c r="EL900" s="17"/>
      <c r="EM900" s="17"/>
      <c r="EN900" s="17"/>
      <c r="EQ900" s="17"/>
      <c r="ER900" s="17"/>
      <c r="ES900" s="17"/>
      <c r="ET900" s="17"/>
      <c r="EU900" s="17"/>
      <c r="FW900" s="40"/>
      <c r="FX900" s="40"/>
      <c r="FY900" s="40"/>
      <c r="FZ900" s="40"/>
      <c r="GA900" s="40"/>
      <c r="GB900" s="18"/>
      <c r="GC900" s="18"/>
      <c r="GD900" s="19"/>
      <c r="GE900" s="19"/>
      <c r="GF900" s="41"/>
      <c r="GG900" s="41"/>
      <c r="GH900" s="41"/>
      <c r="GI900" s="41"/>
      <c r="GJ900" s="41"/>
      <c r="GK900" s="41"/>
      <c r="GL900" s="41"/>
      <c r="GM900" s="41"/>
      <c r="GN900" s="41"/>
      <c r="GO900" s="41"/>
      <c r="GP900" s="41"/>
      <c r="GQ900" s="41"/>
      <c r="GR900" s="41"/>
      <c r="GS900" s="41"/>
      <c r="GT900" s="41"/>
      <c r="GU900" s="41"/>
      <c r="GV900" s="42"/>
      <c r="GW900" s="42"/>
      <c r="GX900" s="42"/>
      <c r="GY900" s="42"/>
      <c r="GZ900" s="41"/>
      <c r="HA900" s="41"/>
      <c r="HB900" s="41"/>
      <c r="HC900" s="41"/>
      <c r="HD900" s="41"/>
      <c r="HE900" s="41"/>
      <c r="HF900" s="37"/>
      <c r="HG900" s="37"/>
      <c r="HH900" s="43"/>
      <c r="HI900" s="43"/>
      <c r="HJ900" s="41"/>
      <c r="HK900" s="43"/>
      <c r="HL900" s="42"/>
      <c r="HM900" s="18"/>
      <c r="HN900" s="18"/>
      <c r="HO900" s="42"/>
      <c r="HP900" s="18"/>
      <c r="HQ900" s="18"/>
      <c r="HR900" s="19"/>
      <c r="HS900" s="43"/>
      <c r="HT900" s="42"/>
      <c r="HU900" s="41"/>
      <c r="HV900" s="41"/>
      <c r="HW900" s="19"/>
      <c r="HX900" s="43"/>
      <c r="HY900" s="19"/>
      <c r="HZ900" s="41"/>
      <c r="IA900" s="41"/>
      <c r="IB900" s="19"/>
    </row>
    <row r="901" spans="1:236" ht="15.5">
      <c r="A901" s="15">
        <v>15026</v>
      </c>
      <c r="B901" t="s">
        <v>986</v>
      </c>
      <c r="C901" t="s">
        <v>975</v>
      </c>
      <c r="D901">
        <v>0</v>
      </c>
      <c r="E901">
        <f t="shared" si="39"/>
        <v>2.0400000000000063</v>
      </c>
      <c r="F901">
        <f t="shared" si="40"/>
        <v>2.0999999999999943</v>
      </c>
      <c r="G901">
        <f t="shared" si="41"/>
        <v>1E-3</v>
      </c>
      <c r="H901" t="s">
        <v>48</v>
      </c>
      <c r="I901" t="s">
        <v>99</v>
      </c>
      <c r="J901" t="s">
        <v>119</v>
      </c>
      <c r="K901" t="s">
        <v>101</v>
      </c>
      <c r="L901">
        <v>166.3</v>
      </c>
      <c r="M901">
        <v>1128</v>
      </c>
      <c r="N901">
        <v>2</v>
      </c>
      <c r="O901">
        <v>1E-4</v>
      </c>
      <c r="P901" s="15">
        <v>15026</v>
      </c>
      <c r="Q901">
        <v>49.3</v>
      </c>
      <c r="R901">
        <v>3.92</v>
      </c>
      <c r="S901">
        <v>11.8</v>
      </c>
      <c r="T901">
        <v>14</v>
      </c>
      <c r="U901">
        <v>0.28000000000000003</v>
      </c>
      <c r="V901">
        <v>5.43</v>
      </c>
      <c r="W901">
        <v>9.59</v>
      </c>
      <c r="X901">
        <v>2.93</v>
      </c>
      <c r="Y901">
        <v>0.35</v>
      </c>
      <c r="Z901">
        <v>0</v>
      </c>
      <c r="AA901">
        <v>0.36</v>
      </c>
      <c r="AB901">
        <v>0</v>
      </c>
      <c r="AC901">
        <v>0</v>
      </c>
      <c r="AD901">
        <v>97.9</v>
      </c>
      <c r="AF901" s="15">
        <v>15026</v>
      </c>
      <c r="AG901">
        <v>51.5</v>
      </c>
      <c r="AH901">
        <v>1.17</v>
      </c>
      <c r="AI901">
        <v>2.57</v>
      </c>
      <c r="AJ901">
        <v>9.16</v>
      </c>
      <c r="AK901">
        <v>0.18</v>
      </c>
      <c r="AL901">
        <v>15.9</v>
      </c>
      <c r="AM901">
        <v>18.899999999999999</v>
      </c>
      <c r="AN901">
        <v>0.25</v>
      </c>
      <c r="AO901">
        <v>0</v>
      </c>
      <c r="AP901">
        <v>0</v>
      </c>
      <c r="AR901" s="38"/>
      <c r="AS901" s="38"/>
      <c r="AT901" s="38"/>
      <c r="AU901" s="38"/>
      <c r="AV901" s="38"/>
      <c r="AW901" s="38"/>
      <c r="AX901" s="38"/>
      <c r="AY901" s="38"/>
      <c r="AZ901" s="38"/>
      <c r="BA901" s="38"/>
      <c r="BB901" s="38"/>
      <c r="BC901" s="38"/>
      <c r="DJ901" s="17"/>
      <c r="EH901" s="17"/>
      <c r="EI901" s="17"/>
      <c r="EJ901" s="17"/>
      <c r="EK901" s="17"/>
      <c r="EL901" s="17"/>
      <c r="EM901" s="17"/>
      <c r="EN901" s="17"/>
      <c r="EQ901" s="17"/>
      <c r="ER901" s="17"/>
      <c r="ES901" s="17"/>
      <c r="ET901" s="17"/>
      <c r="EU901" s="17"/>
      <c r="FW901" s="40"/>
      <c r="FX901" s="40"/>
      <c r="FY901" s="40"/>
      <c r="FZ901" s="40"/>
      <c r="GA901" s="40"/>
      <c r="GB901" s="18"/>
      <c r="GC901" s="18"/>
      <c r="GD901" s="19"/>
      <c r="GE901" s="19"/>
      <c r="GF901" s="41"/>
      <c r="GG901" s="41"/>
      <c r="GH901" s="41"/>
      <c r="GI901" s="41"/>
      <c r="GJ901" s="41"/>
      <c r="GK901" s="41"/>
      <c r="GL901" s="41"/>
      <c r="GM901" s="41"/>
      <c r="GN901" s="41"/>
      <c r="GO901" s="41"/>
      <c r="GP901" s="41"/>
      <c r="GQ901" s="41"/>
      <c r="GR901" s="41"/>
      <c r="GS901" s="41"/>
      <c r="GT901" s="41"/>
      <c r="GU901" s="41"/>
      <c r="GV901" s="42"/>
      <c r="GW901" s="42"/>
      <c r="GX901" s="42"/>
      <c r="GY901" s="42"/>
      <c r="GZ901" s="41"/>
      <c r="HA901" s="41"/>
      <c r="HB901" s="41"/>
      <c r="HC901" s="41"/>
      <c r="HD901" s="41"/>
      <c r="HE901" s="41"/>
      <c r="HF901" s="37"/>
      <c r="HG901" s="37"/>
      <c r="HH901" s="43"/>
      <c r="HI901" s="43"/>
      <c r="HJ901" s="41"/>
      <c r="HK901" s="43"/>
      <c r="HL901" s="42"/>
      <c r="HM901" s="18"/>
      <c r="HN901" s="18"/>
      <c r="HO901" s="42"/>
      <c r="HP901" s="18"/>
      <c r="HQ901" s="18"/>
      <c r="HR901" s="19"/>
      <c r="HS901" s="43"/>
      <c r="HT901" s="42"/>
      <c r="HU901" s="41"/>
      <c r="HV901" s="41"/>
      <c r="HW901" s="19"/>
      <c r="HX901" s="43"/>
      <c r="HY901" s="19"/>
      <c r="HZ901" s="41"/>
      <c r="IA901" s="41"/>
      <c r="IB901" s="19"/>
    </row>
    <row r="902" spans="1:236" ht="15.5">
      <c r="A902" s="15">
        <v>15027</v>
      </c>
      <c r="B902" t="s">
        <v>987</v>
      </c>
      <c r="C902" t="s">
        <v>975</v>
      </c>
      <c r="D902">
        <v>0</v>
      </c>
      <c r="E902">
        <f t="shared" si="39"/>
        <v>1.4199999999999875</v>
      </c>
      <c r="F902">
        <f t="shared" si="40"/>
        <v>1.4000000000000057</v>
      </c>
      <c r="G902">
        <f t="shared" si="41"/>
        <v>1E-3</v>
      </c>
      <c r="H902" t="s">
        <v>48</v>
      </c>
      <c r="I902" t="s">
        <v>99</v>
      </c>
      <c r="J902" t="s">
        <v>119</v>
      </c>
      <c r="K902" t="s">
        <v>101</v>
      </c>
      <c r="L902">
        <v>218.5</v>
      </c>
      <c r="M902">
        <v>1110</v>
      </c>
      <c r="N902">
        <v>2</v>
      </c>
      <c r="O902">
        <v>1E-4</v>
      </c>
      <c r="P902" s="15">
        <v>15027</v>
      </c>
      <c r="Q902">
        <v>48.4</v>
      </c>
      <c r="R902">
        <v>5.28</v>
      </c>
      <c r="S902">
        <v>11.2</v>
      </c>
      <c r="T902">
        <v>15.4</v>
      </c>
      <c r="U902">
        <v>0.23</v>
      </c>
      <c r="V902">
        <v>4.99</v>
      </c>
      <c r="W902">
        <v>9.4</v>
      </c>
      <c r="X902">
        <v>2.76</v>
      </c>
      <c r="Y902">
        <v>0.43</v>
      </c>
      <c r="Z902">
        <v>0</v>
      </c>
      <c r="AA902">
        <v>0.49</v>
      </c>
      <c r="AB902">
        <v>0</v>
      </c>
      <c r="AC902">
        <v>0</v>
      </c>
      <c r="AD902">
        <v>98.6</v>
      </c>
      <c r="AF902" s="15">
        <v>15027</v>
      </c>
      <c r="AG902">
        <v>51.4</v>
      </c>
      <c r="AH902">
        <v>1.36</v>
      </c>
      <c r="AI902">
        <v>2.0499999999999998</v>
      </c>
      <c r="AJ902">
        <v>9.92</v>
      </c>
      <c r="AK902">
        <v>0.19</v>
      </c>
      <c r="AL902">
        <v>15.6</v>
      </c>
      <c r="AM902">
        <v>18.399999999999999</v>
      </c>
      <c r="AN902">
        <v>0.26</v>
      </c>
      <c r="AO902">
        <v>0</v>
      </c>
      <c r="AP902">
        <v>0</v>
      </c>
      <c r="AR902" s="38"/>
      <c r="AS902" s="38"/>
      <c r="AT902" s="38"/>
      <c r="AU902" s="38"/>
      <c r="AV902" s="38"/>
      <c r="AW902" s="38"/>
      <c r="AX902" s="38"/>
      <c r="AY902" s="38"/>
      <c r="AZ902" s="38"/>
      <c r="BA902" s="38"/>
      <c r="BB902" s="38"/>
      <c r="BC902" s="38"/>
      <c r="DJ902" s="17"/>
      <c r="EH902" s="17"/>
      <c r="EI902" s="17"/>
      <c r="EJ902" s="17"/>
      <c r="EK902" s="17"/>
      <c r="EL902" s="17"/>
      <c r="EM902" s="17"/>
      <c r="EN902" s="17"/>
      <c r="EQ902" s="17"/>
      <c r="ER902" s="17"/>
      <c r="ES902" s="17"/>
      <c r="ET902" s="17"/>
      <c r="EU902" s="17"/>
      <c r="FW902" s="40"/>
      <c r="FX902" s="40"/>
      <c r="FY902" s="40"/>
      <c r="FZ902" s="40"/>
      <c r="GA902" s="40"/>
      <c r="GB902" s="18"/>
      <c r="GC902" s="18"/>
      <c r="GD902" s="19"/>
      <c r="GE902" s="19"/>
      <c r="GF902" s="41"/>
      <c r="GG902" s="41"/>
      <c r="GH902" s="41"/>
      <c r="GI902" s="41"/>
      <c r="GJ902" s="41"/>
      <c r="GK902" s="41"/>
      <c r="GL902" s="41"/>
      <c r="GM902" s="41"/>
      <c r="GN902" s="41"/>
      <c r="GO902" s="41"/>
      <c r="GP902" s="41"/>
      <c r="GQ902" s="41"/>
      <c r="GR902" s="41"/>
      <c r="GS902" s="41"/>
      <c r="GT902" s="41"/>
      <c r="GU902" s="41"/>
      <c r="GV902" s="42"/>
      <c r="GW902" s="42"/>
      <c r="GX902" s="42"/>
      <c r="GY902" s="42"/>
      <c r="GZ902" s="41"/>
      <c r="HA902" s="41"/>
      <c r="HB902" s="41"/>
      <c r="HC902" s="41"/>
      <c r="HD902" s="41"/>
      <c r="HE902" s="41"/>
      <c r="HF902" s="37"/>
      <c r="HG902" s="37"/>
      <c r="HH902" s="43"/>
      <c r="HI902" s="43"/>
      <c r="HJ902" s="41"/>
      <c r="HK902" s="43"/>
      <c r="HL902" s="42"/>
      <c r="HM902" s="18"/>
      <c r="HN902" s="18"/>
      <c r="HO902" s="42"/>
      <c r="HP902" s="18"/>
      <c r="HQ902" s="18"/>
      <c r="HR902" s="19"/>
      <c r="HS902" s="43"/>
      <c r="HT902" s="42"/>
      <c r="HU902" s="41"/>
      <c r="HV902" s="41"/>
      <c r="HW902" s="19"/>
      <c r="HX902" s="43"/>
      <c r="HY902" s="19"/>
      <c r="HZ902" s="41"/>
      <c r="IA902" s="41"/>
      <c r="IB902" s="19"/>
    </row>
    <row r="903" spans="1:236" ht="15.5">
      <c r="A903" s="15">
        <v>15029</v>
      </c>
      <c r="B903" t="s">
        <v>988</v>
      </c>
      <c r="C903" t="s">
        <v>975</v>
      </c>
      <c r="D903">
        <v>0</v>
      </c>
      <c r="E903">
        <f t="shared" si="39"/>
        <v>0.80999999999998806</v>
      </c>
      <c r="F903">
        <f t="shared" si="40"/>
        <v>0.79999999999999716</v>
      </c>
      <c r="G903">
        <f t="shared" si="41"/>
        <v>1E-3</v>
      </c>
      <c r="H903" t="s">
        <v>48</v>
      </c>
      <c r="I903" t="s">
        <v>99</v>
      </c>
      <c r="J903" t="s">
        <v>119</v>
      </c>
      <c r="K903" t="s">
        <v>101</v>
      </c>
      <c r="L903">
        <v>99.8</v>
      </c>
      <c r="M903">
        <v>1160</v>
      </c>
      <c r="N903">
        <v>2</v>
      </c>
      <c r="O903">
        <v>1E-4</v>
      </c>
      <c r="P903" s="15">
        <v>15029</v>
      </c>
      <c r="Q903">
        <v>50.4</v>
      </c>
      <c r="R903">
        <v>2.27</v>
      </c>
      <c r="S903">
        <v>13.3</v>
      </c>
      <c r="T903">
        <v>11.9</v>
      </c>
      <c r="U903">
        <v>0.23</v>
      </c>
      <c r="V903">
        <v>6.71</v>
      </c>
      <c r="W903">
        <v>11.2</v>
      </c>
      <c r="X903">
        <v>2.73</v>
      </c>
      <c r="Y903">
        <v>0.19</v>
      </c>
      <c r="Z903">
        <v>0</v>
      </c>
      <c r="AA903">
        <v>0.26</v>
      </c>
      <c r="AB903">
        <v>0</v>
      </c>
      <c r="AC903">
        <v>0</v>
      </c>
      <c r="AD903">
        <v>99.2</v>
      </c>
      <c r="AF903" s="15">
        <v>15029</v>
      </c>
      <c r="AG903">
        <v>52.3</v>
      </c>
      <c r="AH903">
        <v>0.72</v>
      </c>
      <c r="AI903">
        <v>2.5</v>
      </c>
      <c r="AJ903">
        <v>6.4</v>
      </c>
      <c r="AK903">
        <v>0.15</v>
      </c>
      <c r="AL903">
        <v>17</v>
      </c>
      <c r="AM903">
        <v>20.2</v>
      </c>
      <c r="AN903">
        <v>0.24</v>
      </c>
      <c r="AO903">
        <v>0</v>
      </c>
      <c r="AP903">
        <v>0</v>
      </c>
      <c r="AR903" s="38"/>
      <c r="AS903" s="38"/>
      <c r="AT903" s="38"/>
      <c r="AU903" s="38"/>
      <c r="AV903" s="38"/>
      <c r="AW903" s="38"/>
      <c r="AX903" s="38"/>
      <c r="AY903" s="38"/>
      <c r="AZ903" s="38"/>
      <c r="BA903" s="38"/>
      <c r="BB903" s="38"/>
      <c r="BC903" s="38"/>
      <c r="DJ903" s="17"/>
      <c r="EH903" s="17"/>
      <c r="EI903" s="17"/>
      <c r="EJ903" s="17"/>
      <c r="EK903" s="17"/>
      <c r="EL903" s="17"/>
      <c r="EM903" s="17"/>
      <c r="EN903" s="17"/>
      <c r="EQ903" s="17"/>
      <c r="ER903" s="17"/>
      <c r="ES903" s="17"/>
      <c r="ET903" s="17"/>
      <c r="EU903" s="17"/>
      <c r="FW903" s="40"/>
      <c r="FX903" s="40"/>
      <c r="FY903" s="40"/>
      <c r="FZ903" s="40"/>
      <c r="GA903" s="40"/>
      <c r="GB903" s="18"/>
      <c r="GC903" s="18"/>
      <c r="GD903" s="19"/>
      <c r="GE903" s="19"/>
      <c r="GF903" s="41"/>
      <c r="GG903" s="41"/>
      <c r="GH903" s="41"/>
      <c r="GI903" s="41"/>
      <c r="GJ903" s="41"/>
      <c r="GK903" s="41"/>
      <c r="GL903" s="41"/>
      <c r="GM903" s="41"/>
      <c r="GN903" s="41"/>
      <c r="GO903" s="41"/>
      <c r="GP903" s="41"/>
      <c r="GQ903" s="41"/>
      <c r="GR903" s="41"/>
      <c r="GS903" s="41"/>
      <c r="GT903" s="41"/>
      <c r="GU903" s="41"/>
      <c r="GV903" s="42"/>
      <c r="GW903" s="42"/>
      <c r="GX903" s="42"/>
      <c r="GY903" s="42"/>
      <c r="GZ903" s="41"/>
      <c r="HA903" s="41"/>
      <c r="HB903" s="41"/>
      <c r="HC903" s="41"/>
      <c r="HD903" s="41"/>
      <c r="HE903" s="41"/>
      <c r="HF903" s="37"/>
      <c r="HG903" s="37"/>
      <c r="HH903" s="43"/>
      <c r="HI903" s="43"/>
      <c r="HJ903" s="41"/>
      <c r="HK903" s="43"/>
      <c r="HL903" s="42"/>
      <c r="HM903" s="18"/>
      <c r="HN903" s="18"/>
      <c r="HO903" s="42"/>
      <c r="HP903" s="18"/>
      <c r="HQ903" s="18"/>
      <c r="HR903" s="19"/>
      <c r="HS903" s="43"/>
      <c r="HT903" s="42"/>
      <c r="HU903" s="41"/>
      <c r="HV903" s="41"/>
      <c r="HW903" s="19"/>
      <c r="HX903" s="43"/>
      <c r="HY903" s="19"/>
      <c r="HZ903" s="41"/>
      <c r="IA903" s="41"/>
      <c r="IB903" s="19"/>
    </row>
    <row r="904" spans="1:236" ht="15.5">
      <c r="A904" s="15">
        <v>15030</v>
      </c>
      <c r="B904" t="s">
        <v>989</v>
      </c>
      <c r="C904" t="s">
        <v>975</v>
      </c>
      <c r="D904">
        <v>0</v>
      </c>
      <c r="E904">
        <f t="shared" si="39"/>
        <v>0.79999999999999716</v>
      </c>
      <c r="F904">
        <f t="shared" si="40"/>
        <v>0.79999999999999716</v>
      </c>
      <c r="G904">
        <f t="shared" si="41"/>
        <v>1E-3</v>
      </c>
      <c r="H904" t="s">
        <v>48</v>
      </c>
      <c r="I904" t="s">
        <v>99</v>
      </c>
      <c r="J904" t="s">
        <v>119</v>
      </c>
      <c r="K904" t="s">
        <v>101</v>
      </c>
      <c r="L904">
        <v>146.5</v>
      </c>
      <c r="M904">
        <v>1140</v>
      </c>
      <c r="N904">
        <v>2</v>
      </c>
      <c r="O904">
        <v>1E-4</v>
      </c>
      <c r="P904" s="15">
        <v>15030</v>
      </c>
      <c r="Q904">
        <v>50</v>
      </c>
      <c r="R904">
        <v>2.98</v>
      </c>
      <c r="S904">
        <v>12.8</v>
      </c>
      <c r="T904">
        <v>13.1</v>
      </c>
      <c r="U904">
        <v>0.28000000000000003</v>
      </c>
      <c r="V904">
        <v>6.06</v>
      </c>
      <c r="W904">
        <v>10.5</v>
      </c>
      <c r="X904">
        <v>2.91</v>
      </c>
      <c r="Y904">
        <v>0.31</v>
      </c>
      <c r="Z904">
        <v>0</v>
      </c>
      <c r="AA904">
        <v>0.26</v>
      </c>
      <c r="AB904">
        <v>0</v>
      </c>
      <c r="AC904">
        <v>0</v>
      </c>
      <c r="AD904">
        <v>99.2</v>
      </c>
      <c r="AF904" s="15">
        <v>15030</v>
      </c>
      <c r="AG904">
        <v>52.6</v>
      </c>
      <c r="AH904">
        <v>0.81</v>
      </c>
      <c r="AI904">
        <v>2.29</v>
      </c>
      <c r="AJ904">
        <v>7.86</v>
      </c>
      <c r="AK904">
        <v>0.24</v>
      </c>
      <c r="AL904">
        <v>16.8</v>
      </c>
      <c r="AM904">
        <v>19.2</v>
      </c>
      <c r="AN904">
        <v>0.22</v>
      </c>
      <c r="AO904">
        <v>0</v>
      </c>
      <c r="AP904">
        <v>0</v>
      </c>
      <c r="AR904" s="38"/>
      <c r="AS904" s="38"/>
      <c r="AT904" s="38"/>
      <c r="AU904" s="38"/>
      <c r="AV904" s="38"/>
      <c r="AW904" s="38"/>
      <c r="AX904" s="38"/>
      <c r="AY904" s="38"/>
      <c r="AZ904" s="38"/>
      <c r="BA904" s="38"/>
      <c r="BB904" s="38"/>
      <c r="BC904" s="38"/>
      <c r="DJ904" s="17"/>
      <c r="EH904" s="17"/>
      <c r="EI904" s="17"/>
      <c r="EJ904" s="17"/>
      <c r="EK904" s="17"/>
      <c r="EL904" s="17"/>
      <c r="EM904" s="17"/>
      <c r="EN904" s="17"/>
      <c r="EQ904" s="17"/>
      <c r="ER904" s="17"/>
      <c r="ES904" s="17"/>
      <c r="ET904" s="17"/>
      <c r="EU904" s="17"/>
      <c r="FW904" s="40"/>
      <c r="FX904" s="40"/>
      <c r="FY904" s="40"/>
      <c r="FZ904" s="40"/>
      <c r="GA904" s="40"/>
      <c r="GB904" s="18"/>
      <c r="GC904" s="18"/>
      <c r="GD904" s="19"/>
      <c r="GE904" s="19"/>
      <c r="GF904" s="41"/>
      <c r="GG904" s="41"/>
      <c r="GH904" s="41"/>
      <c r="GI904" s="41"/>
      <c r="GJ904" s="41"/>
      <c r="GK904" s="41"/>
      <c r="GL904" s="41"/>
      <c r="GM904" s="41"/>
      <c r="GN904" s="41"/>
      <c r="GO904" s="41"/>
      <c r="GP904" s="41"/>
      <c r="GQ904" s="41"/>
      <c r="GR904" s="41"/>
      <c r="GS904" s="41"/>
      <c r="GT904" s="41"/>
      <c r="GU904" s="41"/>
      <c r="GV904" s="42"/>
      <c r="GW904" s="42"/>
      <c r="GX904" s="42"/>
      <c r="GY904" s="42"/>
      <c r="GZ904" s="41"/>
      <c r="HA904" s="41"/>
      <c r="HB904" s="41"/>
      <c r="HC904" s="41"/>
      <c r="HD904" s="41"/>
      <c r="HE904" s="41"/>
      <c r="HF904" s="37"/>
      <c r="HG904" s="37"/>
      <c r="HH904" s="43"/>
      <c r="HI904" s="43"/>
      <c r="HJ904" s="41"/>
      <c r="HK904" s="43"/>
      <c r="HL904" s="42"/>
      <c r="HM904" s="18"/>
      <c r="HN904" s="18"/>
      <c r="HO904" s="42"/>
      <c r="HP904" s="18"/>
      <c r="HQ904" s="18"/>
      <c r="HR904" s="19"/>
      <c r="HS904" s="43"/>
      <c r="HT904" s="42"/>
      <c r="HU904" s="41"/>
      <c r="HV904" s="41"/>
      <c r="HW904" s="19"/>
      <c r="HX904" s="43"/>
      <c r="HY904" s="19"/>
      <c r="HZ904" s="41"/>
      <c r="IA904" s="41"/>
      <c r="IB904" s="19"/>
    </row>
    <row r="905" spans="1:236" ht="15.5">
      <c r="A905" s="15">
        <v>15031</v>
      </c>
      <c r="B905" t="s">
        <v>990</v>
      </c>
      <c r="C905" t="s">
        <v>975</v>
      </c>
      <c r="D905">
        <v>0</v>
      </c>
      <c r="E905">
        <f t="shared" si="39"/>
        <v>1.3299999999999983</v>
      </c>
      <c r="F905">
        <f t="shared" si="40"/>
        <v>1.2999999999999972</v>
      </c>
      <c r="G905">
        <f t="shared" si="41"/>
        <v>1E-3</v>
      </c>
      <c r="H905" t="s">
        <v>48</v>
      </c>
      <c r="I905" t="s">
        <v>99</v>
      </c>
      <c r="J905" t="s">
        <v>119</v>
      </c>
      <c r="K905" t="s">
        <v>101</v>
      </c>
      <c r="L905">
        <v>165</v>
      </c>
      <c r="M905">
        <v>1128</v>
      </c>
      <c r="N905">
        <v>2</v>
      </c>
      <c r="O905">
        <v>1E-4</v>
      </c>
      <c r="P905" s="15">
        <v>15031</v>
      </c>
      <c r="Q905">
        <v>49.8</v>
      </c>
      <c r="R905">
        <v>3.33</v>
      </c>
      <c r="S905">
        <v>12.2</v>
      </c>
      <c r="T905">
        <v>14.3</v>
      </c>
      <c r="U905">
        <v>0.25</v>
      </c>
      <c r="V905">
        <v>5.29</v>
      </c>
      <c r="W905">
        <v>9.73</v>
      </c>
      <c r="X905">
        <v>3.08</v>
      </c>
      <c r="Y905">
        <v>0.37</v>
      </c>
      <c r="Z905">
        <v>0</v>
      </c>
      <c r="AA905">
        <v>0.32</v>
      </c>
      <c r="AB905">
        <v>0</v>
      </c>
      <c r="AC905">
        <v>0</v>
      </c>
      <c r="AD905">
        <v>98.7</v>
      </c>
      <c r="AF905" s="15">
        <v>15031</v>
      </c>
      <c r="AG905">
        <v>52.1</v>
      </c>
      <c r="AH905">
        <v>0.94</v>
      </c>
      <c r="AI905">
        <v>2.17</v>
      </c>
      <c r="AJ905">
        <v>8.91</v>
      </c>
      <c r="AK905">
        <v>0.18</v>
      </c>
      <c r="AL905">
        <v>15.9</v>
      </c>
      <c r="AM905">
        <v>18.399999999999999</v>
      </c>
      <c r="AN905">
        <v>0.27</v>
      </c>
      <c r="AO905">
        <v>0</v>
      </c>
      <c r="AP905">
        <v>0</v>
      </c>
      <c r="AR905" s="38"/>
      <c r="AS905" s="38"/>
      <c r="AT905" s="38"/>
      <c r="AU905" s="38"/>
      <c r="AV905" s="38"/>
      <c r="AW905" s="38"/>
      <c r="AX905" s="38"/>
      <c r="AY905" s="38"/>
      <c r="AZ905" s="38"/>
      <c r="BA905" s="38"/>
      <c r="BB905" s="38"/>
      <c r="BC905" s="38"/>
      <c r="DJ905" s="17"/>
      <c r="EH905" s="17"/>
      <c r="EI905" s="17"/>
      <c r="EJ905" s="17"/>
      <c r="EK905" s="17"/>
      <c r="EL905" s="17"/>
      <c r="EM905" s="17"/>
      <c r="EN905" s="17"/>
      <c r="EQ905" s="17"/>
      <c r="ER905" s="17"/>
      <c r="ES905" s="17"/>
      <c r="ET905" s="17"/>
      <c r="EU905" s="17"/>
      <c r="FW905" s="40"/>
      <c r="FX905" s="40"/>
      <c r="FY905" s="40"/>
      <c r="FZ905" s="40"/>
      <c r="GA905" s="40"/>
      <c r="GB905" s="18"/>
      <c r="GC905" s="18"/>
      <c r="GD905" s="19"/>
      <c r="GE905" s="19"/>
      <c r="GF905" s="41"/>
      <c r="GG905" s="41"/>
      <c r="GH905" s="41"/>
      <c r="GI905" s="41"/>
      <c r="GJ905" s="41"/>
      <c r="GK905" s="41"/>
      <c r="GL905" s="41"/>
      <c r="GM905" s="41"/>
      <c r="GN905" s="41"/>
      <c r="GO905" s="41"/>
      <c r="GP905" s="41"/>
      <c r="GQ905" s="41"/>
      <c r="GR905" s="41"/>
      <c r="GS905" s="41"/>
      <c r="GT905" s="41"/>
      <c r="GU905" s="41"/>
      <c r="GV905" s="42"/>
      <c r="GW905" s="42"/>
      <c r="GX905" s="42"/>
      <c r="GY905" s="42"/>
      <c r="GZ905" s="41"/>
      <c r="HA905" s="41"/>
      <c r="HB905" s="41"/>
      <c r="HC905" s="41"/>
      <c r="HD905" s="41"/>
      <c r="HE905" s="41"/>
      <c r="HF905" s="37"/>
      <c r="HG905" s="37"/>
      <c r="HH905" s="43"/>
      <c r="HI905" s="43"/>
      <c r="HJ905" s="41"/>
      <c r="HK905" s="43"/>
      <c r="HL905" s="42"/>
      <c r="HM905" s="18"/>
      <c r="HN905" s="18"/>
      <c r="HO905" s="42"/>
      <c r="HP905" s="18"/>
      <c r="HQ905" s="18"/>
      <c r="HR905" s="19"/>
      <c r="HS905" s="43"/>
      <c r="HT905" s="42"/>
      <c r="HU905" s="41"/>
      <c r="HV905" s="41"/>
      <c r="HW905" s="19"/>
      <c r="HX905" s="43"/>
      <c r="HY905" s="19"/>
      <c r="HZ905" s="41"/>
      <c r="IA905" s="41"/>
      <c r="IB905" s="19"/>
    </row>
    <row r="906" spans="1:236" ht="15.5">
      <c r="A906" s="15">
        <v>15032</v>
      </c>
      <c r="B906" t="s">
        <v>991</v>
      </c>
      <c r="C906" t="s">
        <v>975</v>
      </c>
      <c r="D906">
        <v>0</v>
      </c>
      <c r="E906">
        <f t="shared" si="39"/>
        <v>1.2199999999999989</v>
      </c>
      <c r="F906">
        <f t="shared" si="40"/>
        <v>1.2000000000000028</v>
      </c>
      <c r="G906">
        <f t="shared" si="41"/>
        <v>1E-3</v>
      </c>
      <c r="H906" t="s">
        <v>48</v>
      </c>
      <c r="I906" t="s">
        <v>99</v>
      </c>
      <c r="J906" t="s">
        <v>119</v>
      </c>
      <c r="K906" t="s">
        <v>101</v>
      </c>
      <c r="L906">
        <v>218.5</v>
      </c>
      <c r="M906">
        <v>1110</v>
      </c>
      <c r="N906">
        <v>2</v>
      </c>
      <c r="O906">
        <v>1E-4</v>
      </c>
      <c r="P906" s="15">
        <v>15032</v>
      </c>
      <c r="Q906">
        <v>49.2</v>
      </c>
      <c r="R906">
        <v>4.33</v>
      </c>
      <c r="S906">
        <v>11.4</v>
      </c>
      <c r="T906">
        <v>15.8</v>
      </c>
      <c r="U906">
        <v>0.26</v>
      </c>
      <c r="V906">
        <v>4.74</v>
      </c>
      <c r="W906">
        <v>9.16</v>
      </c>
      <c r="X906">
        <v>3.02</v>
      </c>
      <c r="Y906">
        <v>0.43</v>
      </c>
      <c r="Z906">
        <v>0</v>
      </c>
      <c r="AA906">
        <v>0.44</v>
      </c>
      <c r="AB906">
        <v>0</v>
      </c>
      <c r="AC906">
        <v>0</v>
      </c>
      <c r="AD906">
        <v>98.8</v>
      </c>
      <c r="AF906" s="15">
        <v>15032</v>
      </c>
      <c r="AG906">
        <v>50.8</v>
      </c>
      <c r="AH906">
        <v>1.43</v>
      </c>
      <c r="AI906">
        <v>2.69</v>
      </c>
      <c r="AJ906">
        <v>10.5</v>
      </c>
      <c r="AK906">
        <v>0.24</v>
      </c>
      <c r="AL906">
        <v>14.7</v>
      </c>
      <c r="AM906">
        <v>18.7</v>
      </c>
      <c r="AN906">
        <v>0.3</v>
      </c>
      <c r="AO906">
        <v>0</v>
      </c>
      <c r="AP906">
        <v>0</v>
      </c>
      <c r="AR906" s="38"/>
      <c r="AS906" s="38"/>
      <c r="AT906" s="38"/>
      <c r="AU906" s="38"/>
      <c r="AV906" s="38"/>
      <c r="AW906" s="38"/>
      <c r="AX906" s="38"/>
      <c r="AY906" s="38"/>
      <c r="AZ906" s="38"/>
      <c r="BA906" s="38"/>
      <c r="BB906" s="38"/>
      <c r="BC906" s="38"/>
      <c r="DJ906" s="17"/>
      <c r="EH906" s="17"/>
      <c r="EI906" s="17"/>
      <c r="EJ906" s="17"/>
      <c r="EK906" s="17"/>
      <c r="EL906" s="17"/>
      <c r="EM906" s="17"/>
      <c r="EN906" s="17"/>
      <c r="EQ906" s="17"/>
      <c r="ER906" s="17"/>
      <c r="ES906" s="17"/>
      <c r="ET906" s="17"/>
      <c r="EU906" s="17"/>
      <c r="FW906" s="40"/>
      <c r="FX906" s="40"/>
      <c r="FY906" s="40"/>
      <c r="FZ906" s="40"/>
      <c r="GA906" s="40"/>
      <c r="GB906" s="18"/>
      <c r="GC906" s="18"/>
      <c r="GD906" s="19"/>
      <c r="GE906" s="19"/>
      <c r="GF906" s="41"/>
      <c r="GG906" s="41"/>
      <c r="GH906" s="41"/>
      <c r="GI906" s="41"/>
      <c r="GJ906" s="41"/>
      <c r="GK906" s="41"/>
      <c r="GL906" s="41"/>
      <c r="GM906" s="41"/>
      <c r="GN906" s="41"/>
      <c r="GO906" s="41"/>
      <c r="GP906" s="41"/>
      <c r="GQ906" s="41"/>
      <c r="GR906" s="41"/>
      <c r="GS906" s="41"/>
      <c r="GT906" s="41"/>
      <c r="GU906" s="41"/>
      <c r="GV906" s="42"/>
      <c r="GW906" s="42"/>
      <c r="GX906" s="42"/>
      <c r="GY906" s="42"/>
      <c r="GZ906" s="41"/>
      <c r="HA906" s="41"/>
      <c r="HB906" s="41"/>
      <c r="HC906" s="41"/>
      <c r="HD906" s="41"/>
      <c r="HE906" s="41"/>
      <c r="HF906" s="37"/>
      <c r="HG906" s="37"/>
      <c r="HH906" s="43"/>
      <c r="HI906" s="43"/>
      <c r="HJ906" s="41"/>
      <c r="HK906" s="43"/>
      <c r="HL906" s="42"/>
      <c r="HM906" s="18"/>
      <c r="HN906" s="18"/>
      <c r="HO906" s="42"/>
      <c r="HP906" s="18"/>
      <c r="HQ906" s="18"/>
      <c r="HR906" s="19"/>
      <c r="HS906" s="43"/>
      <c r="HT906" s="42"/>
      <c r="HU906" s="41"/>
      <c r="HV906" s="41"/>
      <c r="HW906" s="19"/>
      <c r="HX906" s="43"/>
      <c r="HY906" s="19"/>
      <c r="HZ906" s="41"/>
      <c r="IA906" s="41"/>
      <c r="IB906" s="19"/>
    </row>
    <row r="907" spans="1:236" ht="15.5">
      <c r="A907" s="15">
        <v>15039</v>
      </c>
      <c r="B907" t="s">
        <v>992</v>
      </c>
      <c r="C907" t="s">
        <v>975</v>
      </c>
      <c r="D907">
        <v>0</v>
      </c>
      <c r="E907">
        <f t="shared" si="39"/>
        <v>-9.9999999999994316E-2</v>
      </c>
      <c r="F907">
        <f t="shared" si="40"/>
        <v>-9.9999999999994316E-2</v>
      </c>
      <c r="G907">
        <f t="shared" si="41"/>
        <v>1E-3</v>
      </c>
      <c r="H907" t="s">
        <v>48</v>
      </c>
      <c r="I907" t="s">
        <v>99</v>
      </c>
      <c r="J907" t="s">
        <v>119</v>
      </c>
      <c r="K907" t="s">
        <v>101</v>
      </c>
      <c r="L907">
        <v>164.3</v>
      </c>
      <c r="M907">
        <v>1198</v>
      </c>
      <c r="N907">
        <v>2</v>
      </c>
      <c r="O907">
        <v>1E-4</v>
      </c>
      <c r="P907" s="15">
        <v>15039</v>
      </c>
      <c r="Q907">
        <v>51.2</v>
      </c>
      <c r="R907">
        <v>0.8</v>
      </c>
      <c r="S907">
        <v>14</v>
      </c>
      <c r="T907">
        <v>10.1</v>
      </c>
      <c r="U907">
        <v>0.19</v>
      </c>
      <c r="V907">
        <v>8.81</v>
      </c>
      <c r="W907">
        <v>13.4</v>
      </c>
      <c r="X907">
        <v>1.46</v>
      </c>
      <c r="Y907">
        <v>0.03</v>
      </c>
      <c r="Z907">
        <v>0</v>
      </c>
      <c r="AA907">
        <v>0.11</v>
      </c>
      <c r="AB907">
        <v>0</v>
      </c>
      <c r="AC907">
        <v>0</v>
      </c>
      <c r="AD907">
        <v>100.1</v>
      </c>
      <c r="AF907" s="15">
        <v>15039</v>
      </c>
      <c r="AG907">
        <v>53.2</v>
      </c>
      <c r="AH907">
        <v>0.21</v>
      </c>
      <c r="AI907">
        <v>2.56</v>
      </c>
      <c r="AJ907">
        <v>4.87</v>
      </c>
      <c r="AK907">
        <v>0.13</v>
      </c>
      <c r="AL907">
        <v>18.399999999999999</v>
      </c>
      <c r="AM907">
        <v>21.1</v>
      </c>
      <c r="AN907">
        <v>0.15</v>
      </c>
      <c r="AO907">
        <v>0</v>
      </c>
      <c r="AP907">
        <v>0</v>
      </c>
      <c r="AR907" s="38"/>
      <c r="AS907" s="38"/>
      <c r="AT907" s="38"/>
      <c r="AU907" s="38"/>
      <c r="AV907" s="38"/>
      <c r="AW907" s="38"/>
      <c r="AX907" s="38"/>
      <c r="AY907" s="38"/>
      <c r="AZ907" s="38"/>
      <c r="BA907" s="38"/>
      <c r="BB907" s="38"/>
      <c r="BC907" s="38"/>
      <c r="DJ907" s="17"/>
      <c r="EH907" s="17"/>
      <c r="EI907" s="17"/>
      <c r="EJ907" s="17"/>
      <c r="EK907" s="17"/>
      <c r="EL907" s="17"/>
      <c r="EM907" s="17"/>
      <c r="EN907" s="17"/>
      <c r="EQ907" s="17"/>
      <c r="ER907" s="17"/>
      <c r="ES907" s="17"/>
      <c r="ET907" s="17"/>
      <c r="EU907" s="17"/>
      <c r="FW907" s="40"/>
      <c r="FX907" s="40"/>
      <c r="FY907" s="40"/>
      <c r="FZ907" s="40"/>
      <c r="GA907" s="40"/>
      <c r="GB907" s="18"/>
      <c r="GC907" s="18"/>
      <c r="GD907" s="19"/>
      <c r="GE907" s="19"/>
      <c r="GF907" s="41"/>
      <c r="GG907" s="41"/>
      <c r="GH907" s="41"/>
      <c r="GI907" s="41"/>
      <c r="GJ907" s="41"/>
      <c r="GK907" s="41"/>
      <c r="GL907" s="41"/>
      <c r="GM907" s="41"/>
      <c r="GN907" s="41"/>
      <c r="GO907" s="41"/>
      <c r="GP907" s="41"/>
      <c r="GQ907" s="41"/>
      <c r="GR907" s="41"/>
      <c r="GS907" s="41"/>
      <c r="GT907" s="41"/>
      <c r="GU907" s="41"/>
      <c r="GV907" s="42"/>
      <c r="GW907" s="42"/>
      <c r="GX907" s="42"/>
      <c r="GY907" s="42"/>
      <c r="GZ907" s="41"/>
      <c r="HA907" s="41"/>
      <c r="HB907" s="41"/>
      <c r="HC907" s="41"/>
      <c r="HD907" s="41"/>
      <c r="HE907" s="41"/>
      <c r="HF907" s="37"/>
      <c r="HG907" s="37"/>
      <c r="HH907" s="43"/>
      <c r="HI907" s="43"/>
      <c r="HJ907" s="41"/>
      <c r="HK907" s="43"/>
      <c r="HL907" s="42"/>
      <c r="HM907" s="18"/>
      <c r="HN907" s="18"/>
      <c r="HO907" s="42"/>
      <c r="HP907" s="18"/>
      <c r="HQ907" s="18"/>
      <c r="HR907" s="19"/>
      <c r="HS907" s="43"/>
      <c r="HT907" s="42"/>
      <c r="HU907" s="41"/>
      <c r="HV907" s="41"/>
      <c r="HW907" s="19"/>
      <c r="HX907" s="43"/>
      <c r="HY907" s="19"/>
      <c r="HZ907" s="41"/>
      <c r="IA907" s="41"/>
      <c r="IB907" s="19"/>
    </row>
    <row r="908" spans="1:236" ht="15.5">
      <c r="A908" s="15">
        <v>15040</v>
      </c>
      <c r="B908" t="s">
        <v>993</v>
      </c>
      <c r="C908" t="s">
        <v>975</v>
      </c>
      <c r="D908">
        <v>0</v>
      </c>
      <c r="E908">
        <f t="shared" si="39"/>
        <v>4.9999999999997158E-2</v>
      </c>
      <c r="F908">
        <f t="shared" si="40"/>
        <v>0</v>
      </c>
      <c r="G908">
        <f t="shared" si="41"/>
        <v>1E-3</v>
      </c>
      <c r="H908" t="s">
        <v>48</v>
      </c>
      <c r="I908" t="s">
        <v>99</v>
      </c>
      <c r="J908" t="s">
        <v>119</v>
      </c>
      <c r="K908" t="s">
        <v>101</v>
      </c>
      <c r="L908">
        <v>183</v>
      </c>
      <c r="M908">
        <v>1170</v>
      </c>
      <c r="N908">
        <v>2</v>
      </c>
      <c r="O908">
        <v>1E-4</v>
      </c>
      <c r="P908" s="15">
        <v>15040</v>
      </c>
      <c r="Q908">
        <v>52</v>
      </c>
      <c r="R908">
        <v>1.1499999999999999</v>
      </c>
      <c r="S908">
        <v>13.3</v>
      </c>
      <c r="T908">
        <v>12.2</v>
      </c>
      <c r="U908">
        <v>0.22</v>
      </c>
      <c r="V908">
        <v>7.31</v>
      </c>
      <c r="W908">
        <v>12</v>
      </c>
      <c r="X908">
        <v>1.61</v>
      </c>
      <c r="Y908">
        <v>0.02</v>
      </c>
      <c r="Z908">
        <v>0</v>
      </c>
      <c r="AA908">
        <v>0.14000000000000001</v>
      </c>
      <c r="AB908">
        <v>0</v>
      </c>
      <c r="AC908">
        <v>0</v>
      </c>
      <c r="AD908">
        <v>100</v>
      </c>
      <c r="AF908" s="15">
        <v>15040</v>
      </c>
      <c r="AG908">
        <v>51.7</v>
      </c>
      <c r="AH908">
        <v>0.27</v>
      </c>
      <c r="AI908">
        <v>2.38</v>
      </c>
      <c r="AJ908">
        <v>6.84</v>
      </c>
      <c r="AK908">
        <v>0.17</v>
      </c>
      <c r="AL908">
        <v>17.600000000000001</v>
      </c>
      <c r="AM908">
        <v>19.7</v>
      </c>
      <c r="AN908">
        <v>0.16</v>
      </c>
      <c r="AO908">
        <v>0</v>
      </c>
      <c r="AP908">
        <v>0</v>
      </c>
      <c r="AR908" s="38"/>
      <c r="AS908" s="38"/>
      <c r="AT908" s="38"/>
      <c r="AU908" s="38"/>
      <c r="AV908" s="38"/>
      <c r="AW908" s="38"/>
      <c r="AX908" s="38"/>
      <c r="AY908" s="38"/>
      <c r="AZ908" s="38"/>
      <c r="BA908" s="38"/>
      <c r="BB908" s="38"/>
      <c r="BC908" s="38"/>
      <c r="DJ908" s="17"/>
      <c r="EH908" s="17"/>
      <c r="EI908" s="17"/>
      <c r="EJ908" s="17"/>
      <c r="EK908" s="17"/>
      <c r="EL908" s="17"/>
      <c r="EM908" s="17"/>
      <c r="EN908" s="17"/>
      <c r="EQ908" s="17"/>
      <c r="ER908" s="17"/>
      <c r="ES908" s="17"/>
      <c r="ET908" s="17"/>
      <c r="EU908" s="17"/>
      <c r="FW908" s="40"/>
      <c r="FX908" s="40"/>
      <c r="FY908" s="40"/>
      <c r="FZ908" s="40"/>
      <c r="GA908" s="40"/>
      <c r="GB908" s="18"/>
      <c r="GC908" s="18"/>
      <c r="GD908" s="19"/>
      <c r="GE908" s="19"/>
      <c r="GF908" s="41"/>
      <c r="GG908" s="41"/>
      <c r="GH908" s="41"/>
      <c r="GI908" s="41"/>
      <c r="GJ908" s="41"/>
      <c r="GK908" s="41"/>
      <c r="GL908" s="41"/>
      <c r="GM908" s="41"/>
      <c r="GN908" s="41"/>
      <c r="GO908" s="41"/>
      <c r="GP908" s="41"/>
      <c r="GQ908" s="41"/>
      <c r="GR908" s="41"/>
      <c r="GS908" s="41"/>
      <c r="GT908" s="41"/>
      <c r="GU908" s="41"/>
      <c r="GV908" s="42"/>
      <c r="GW908" s="42"/>
      <c r="GX908" s="42"/>
      <c r="GY908" s="42"/>
      <c r="GZ908" s="41"/>
      <c r="HA908" s="41"/>
      <c r="HB908" s="41"/>
      <c r="HC908" s="41"/>
      <c r="HD908" s="41"/>
      <c r="HE908" s="41"/>
      <c r="HF908" s="37"/>
      <c r="HG908" s="37"/>
      <c r="HH908" s="43"/>
      <c r="HI908" s="43"/>
      <c r="HJ908" s="41"/>
      <c r="HK908" s="43"/>
      <c r="HL908" s="42"/>
      <c r="HM908" s="18"/>
      <c r="HN908" s="18"/>
      <c r="HO908" s="42"/>
      <c r="HP908" s="18"/>
      <c r="HQ908" s="18"/>
      <c r="HR908" s="19"/>
      <c r="HS908" s="43"/>
      <c r="HT908" s="42"/>
      <c r="HU908" s="41"/>
      <c r="HV908" s="41"/>
      <c r="HW908" s="19"/>
      <c r="HX908" s="43"/>
      <c r="HY908" s="19"/>
      <c r="HZ908" s="41"/>
      <c r="IA908" s="41"/>
      <c r="IB908" s="19"/>
    </row>
    <row r="909" spans="1:236" ht="15.5">
      <c r="A909" s="15">
        <v>15041</v>
      </c>
      <c r="B909" t="s">
        <v>994</v>
      </c>
      <c r="C909" t="s">
        <v>975</v>
      </c>
      <c r="D909">
        <v>0</v>
      </c>
      <c r="E909">
        <f t="shared" si="39"/>
        <v>-2.0000000000010232E-2</v>
      </c>
      <c r="F909">
        <f t="shared" si="40"/>
        <v>0</v>
      </c>
      <c r="G909">
        <f t="shared" si="41"/>
        <v>1E-3</v>
      </c>
      <c r="H909" t="s">
        <v>48</v>
      </c>
      <c r="I909" t="s">
        <v>99</v>
      </c>
      <c r="J909" t="s">
        <v>119</v>
      </c>
      <c r="K909" t="s">
        <v>101</v>
      </c>
      <c r="L909">
        <v>134</v>
      </c>
      <c r="M909">
        <v>1179</v>
      </c>
      <c r="N909">
        <v>2</v>
      </c>
      <c r="O909">
        <v>1E-4</v>
      </c>
      <c r="P909" s="15">
        <v>15041</v>
      </c>
      <c r="Q909">
        <v>51.3</v>
      </c>
      <c r="R909">
        <v>0.85</v>
      </c>
      <c r="S909">
        <v>14</v>
      </c>
      <c r="T909">
        <v>11</v>
      </c>
      <c r="U909">
        <v>0.21</v>
      </c>
      <c r="V909">
        <v>8</v>
      </c>
      <c r="W909">
        <v>12.7</v>
      </c>
      <c r="X909">
        <v>1.8</v>
      </c>
      <c r="Y909">
        <v>0.04</v>
      </c>
      <c r="Z909">
        <v>0</v>
      </c>
      <c r="AA909">
        <v>0.12</v>
      </c>
      <c r="AB909">
        <v>0</v>
      </c>
      <c r="AC909">
        <v>0</v>
      </c>
      <c r="AD909">
        <v>100</v>
      </c>
      <c r="AF909" s="15">
        <v>15041</v>
      </c>
      <c r="AG909">
        <v>51.8</v>
      </c>
      <c r="AH909">
        <v>0.27</v>
      </c>
      <c r="AI909">
        <v>2.85</v>
      </c>
      <c r="AJ909">
        <v>6.41</v>
      </c>
      <c r="AK909">
        <v>0.15</v>
      </c>
      <c r="AL909">
        <v>17.100000000000001</v>
      </c>
      <c r="AM909">
        <v>20.5</v>
      </c>
      <c r="AN909">
        <v>0.16</v>
      </c>
      <c r="AO909">
        <v>0</v>
      </c>
      <c r="AP909">
        <v>0</v>
      </c>
      <c r="AR909" s="38"/>
      <c r="AS909" s="38"/>
      <c r="AT909" s="38"/>
      <c r="AU909" s="38"/>
      <c r="AV909" s="38"/>
      <c r="AW909" s="38"/>
      <c r="AX909" s="38"/>
      <c r="AY909" s="38"/>
      <c r="AZ909" s="38"/>
      <c r="BA909" s="38"/>
      <c r="BB909" s="38"/>
      <c r="BC909" s="38"/>
      <c r="DJ909" s="17"/>
      <c r="EH909" s="17"/>
      <c r="EI909" s="17"/>
      <c r="EJ909" s="17"/>
      <c r="EK909" s="17"/>
      <c r="EL909" s="17"/>
      <c r="EM909" s="17"/>
      <c r="EN909" s="17"/>
      <c r="EQ909" s="17"/>
      <c r="ER909" s="17"/>
      <c r="ES909" s="17"/>
      <c r="ET909" s="17"/>
      <c r="EU909" s="17"/>
      <c r="FW909" s="40"/>
      <c r="FX909" s="40"/>
      <c r="FY909" s="40"/>
      <c r="FZ909" s="40"/>
      <c r="GA909" s="40"/>
      <c r="GB909" s="18"/>
      <c r="GC909" s="18"/>
      <c r="GD909" s="19"/>
      <c r="GE909" s="19"/>
      <c r="GF909" s="41"/>
      <c r="GG909" s="41"/>
      <c r="GH909" s="41"/>
      <c r="GI909" s="41"/>
      <c r="GJ909" s="41"/>
      <c r="GK909" s="41"/>
      <c r="GL909" s="41"/>
      <c r="GM909" s="41"/>
      <c r="GN909" s="41"/>
      <c r="GO909" s="41"/>
      <c r="GP909" s="41"/>
      <c r="GQ909" s="41"/>
      <c r="GR909" s="41"/>
      <c r="GS909" s="41"/>
      <c r="GT909" s="41"/>
      <c r="GU909" s="41"/>
      <c r="GV909" s="42"/>
      <c r="GW909" s="42"/>
      <c r="GX909" s="42"/>
      <c r="GY909" s="42"/>
      <c r="GZ909" s="41"/>
      <c r="HA909" s="41"/>
      <c r="HB909" s="41"/>
      <c r="HC909" s="41"/>
      <c r="HD909" s="41"/>
      <c r="HE909" s="41"/>
      <c r="HF909" s="37"/>
      <c r="HG909" s="37"/>
      <c r="HH909" s="43"/>
      <c r="HI909" s="43"/>
      <c r="HJ909" s="41"/>
      <c r="HK909" s="43"/>
      <c r="HL909" s="42"/>
      <c r="HM909" s="18"/>
      <c r="HN909" s="18"/>
      <c r="HO909" s="42"/>
      <c r="HP909" s="18"/>
      <c r="HQ909" s="18"/>
      <c r="HR909" s="19"/>
      <c r="HS909" s="43"/>
      <c r="HT909" s="42"/>
      <c r="HU909" s="41"/>
      <c r="HV909" s="41"/>
      <c r="HW909" s="19"/>
      <c r="HX909" s="43"/>
      <c r="HY909" s="19"/>
      <c r="HZ909" s="41"/>
      <c r="IA909" s="41"/>
      <c r="IB909" s="19"/>
    </row>
    <row r="910" spans="1:236" ht="15.5">
      <c r="A910" s="15">
        <v>2132</v>
      </c>
      <c r="B910" t="s">
        <v>995</v>
      </c>
      <c r="C910" t="s">
        <v>996</v>
      </c>
      <c r="D910">
        <v>0</v>
      </c>
      <c r="E910">
        <f t="shared" si="39"/>
        <v>0.61999999999999034</v>
      </c>
      <c r="F910">
        <f t="shared" si="40"/>
        <v>0.62000000000000455</v>
      </c>
      <c r="G910">
        <f t="shared" si="41"/>
        <v>30</v>
      </c>
      <c r="H910" t="s">
        <v>309</v>
      </c>
      <c r="I910" t="s">
        <v>126</v>
      </c>
      <c r="J910" t="s">
        <v>181</v>
      </c>
      <c r="K910" t="s">
        <v>101</v>
      </c>
      <c r="L910">
        <v>0.33300000000000002</v>
      </c>
      <c r="M910">
        <v>1400</v>
      </c>
      <c r="N910">
        <v>5</v>
      </c>
      <c r="O910">
        <v>3</v>
      </c>
      <c r="P910" s="15">
        <v>2132</v>
      </c>
      <c r="Q910">
        <v>50.78</v>
      </c>
      <c r="R910">
        <v>1.93</v>
      </c>
      <c r="S910">
        <v>16.440000000000001</v>
      </c>
      <c r="T910">
        <v>9.7899999999999991</v>
      </c>
      <c r="U910">
        <v>0</v>
      </c>
      <c r="V910">
        <v>6.87</v>
      </c>
      <c r="W910">
        <v>10.59</v>
      </c>
      <c r="X910">
        <v>2.98</v>
      </c>
      <c r="Y910">
        <v>0</v>
      </c>
      <c r="Z910">
        <v>0</v>
      </c>
      <c r="AA910">
        <v>0</v>
      </c>
      <c r="AB910">
        <v>0</v>
      </c>
      <c r="AC910">
        <v>0</v>
      </c>
      <c r="AD910">
        <v>99.38</v>
      </c>
      <c r="AF910" s="15">
        <v>2132</v>
      </c>
      <c r="AG910">
        <v>49.53</v>
      </c>
      <c r="AH910">
        <v>0.53</v>
      </c>
      <c r="AI910">
        <v>11.83</v>
      </c>
      <c r="AJ910">
        <v>6.01</v>
      </c>
      <c r="AK910">
        <v>0</v>
      </c>
      <c r="AL910">
        <v>12.89</v>
      </c>
      <c r="AM910">
        <v>16.670000000000002</v>
      </c>
      <c r="AN910">
        <v>2.02</v>
      </c>
      <c r="AO910">
        <v>0</v>
      </c>
      <c r="AP910">
        <v>0</v>
      </c>
      <c r="AR910" s="38"/>
      <c r="AS910" s="38"/>
      <c r="AT910" s="38"/>
      <c r="AU910" s="38"/>
      <c r="AV910" s="38"/>
      <c r="AW910" s="38"/>
      <c r="AX910" s="38"/>
      <c r="AY910" s="38"/>
      <c r="AZ910" s="38"/>
      <c r="BA910" s="38"/>
      <c r="BB910" s="38"/>
      <c r="BC910" s="38"/>
      <c r="DJ910" s="17"/>
      <c r="EH910" s="17"/>
      <c r="EI910" s="17"/>
      <c r="EJ910" s="17"/>
      <c r="EK910" s="17"/>
      <c r="EL910" s="17"/>
      <c r="EM910" s="17"/>
      <c r="EN910" s="17"/>
      <c r="EQ910" s="17"/>
      <c r="ER910" s="17"/>
      <c r="ES910" s="17"/>
      <c r="ET910" s="17"/>
      <c r="EU910" s="17"/>
      <c r="FW910" s="40"/>
      <c r="FX910" s="40"/>
      <c r="FY910" s="40"/>
      <c r="FZ910" s="40"/>
      <c r="GA910" s="40"/>
      <c r="GB910" s="18"/>
      <c r="GC910" s="18"/>
      <c r="GD910" s="19"/>
      <c r="GE910" s="19"/>
      <c r="GF910" s="41"/>
      <c r="GG910" s="41"/>
      <c r="GH910" s="41"/>
      <c r="GI910" s="41"/>
      <c r="GJ910" s="41"/>
      <c r="GK910" s="41"/>
      <c r="GL910" s="41"/>
      <c r="GM910" s="41"/>
      <c r="GN910" s="41"/>
      <c r="GO910" s="41"/>
      <c r="GP910" s="41"/>
      <c r="GQ910" s="41"/>
      <c r="GR910" s="41"/>
      <c r="GS910" s="41"/>
      <c r="GT910" s="41"/>
      <c r="GU910" s="41"/>
      <c r="GV910" s="42"/>
      <c r="GW910" s="42"/>
      <c r="GX910" s="42"/>
      <c r="GY910" s="42"/>
      <c r="GZ910" s="41"/>
      <c r="HA910" s="41"/>
      <c r="HB910" s="41"/>
      <c r="HC910" s="41"/>
      <c r="HD910" s="41"/>
      <c r="HE910" s="41"/>
      <c r="HF910" s="37"/>
      <c r="HG910" s="37"/>
      <c r="HH910" s="43"/>
      <c r="HI910" s="43"/>
      <c r="HJ910" s="41"/>
      <c r="HK910" s="43"/>
      <c r="HL910" s="42"/>
      <c r="HM910" s="18"/>
      <c r="HN910" s="18"/>
      <c r="HO910" s="42"/>
      <c r="HP910" s="18"/>
      <c r="HQ910" s="18"/>
      <c r="HR910" s="19"/>
      <c r="HS910" s="43"/>
      <c r="HT910" s="42"/>
      <c r="HU910" s="41"/>
      <c r="HV910" s="41"/>
      <c r="HW910" s="19"/>
      <c r="HX910" s="43"/>
      <c r="HY910" s="19"/>
      <c r="HZ910" s="41"/>
      <c r="IA910" s="41"/>
      <c r="IB910" s="19"/>
    </row>
    <row r="911" spans="1:236" ht="15.5">
      <c r="A911" s="15">
        <v>2138</v>
      </c>
      <c r="B911" t="s">
        <v>997</v>
      </c>
      <c r="C911" t="s">
        <v>996</v>
      </c>
      <c r="D911">
        <v>0</v>
      </c>
      <c r="E911">
        <f t="shared" si="39"/>
        <v>0.82000000000000739</v>
      </c>
      <c r="F911">
        <f t="shared" si="40"/>
        <v>0.81999999999999318</v>
      </c>
      <c r="G911">
        <f t="shared" si="41"/>
        <v>50</v>
      </c>
      <c r="H911" t="s">
        <v>309</v>
      </c>
      <c r="I911" t="s">
        <v>126</v>
      </c>
      <c r="J911" t="s">
        <v>181</v>
      </c>
      <c r="K911" t="s">
        <v>101</v>
      </c>
      <c r="L911">
        <v>0.66700000000000004</v>
      </c>
      <c r="M911">
        <v>1550</v>
      </c>
      <c r="N911">
        <v>5</v>
      </c>
      <c r="O911">
        <v>5</v>
      </c>
      <c r="P911" s="15">
        <v>2138</v>
      </c>
      <c r="Q911">
        <v>51.26</v>
      </c>
      <c r="R911">
        <v>1.83</v>
      </c>
      <c r="S911">
        <v>15.38</v>
      </c>
      <c r="T911">
        <v>9.18</v>
      </c>
      <c r="U911">
        <v>0</v>
      </c>
      <c r="V911">
        <v>7.16</v>
      </c>
      <c r="W911">
        <v>11.32</v>
      </c>
      <c r="X911">
        <v>3.05</v>
      </c>
      <c r="Y911">
        <v>0</v>
      </c>
      <c r="Z911">
        <v>0</v>
      </c>
      <c r="AA911">
        <v>0</v>
      </c>
      <c r="AB911">
        <v>0</v>
      </c>
      <c r="AC911">
        <v>0</v>
      </c>
      <c r="AD911">
        <v>99.18</v>
      </c>
      <c r="AF911" s="15">
        <v>2138</v>
      </c>
      <c r="AG911">
        <v>51.55</v>
      </c>
      <c r="AH911">
        <v>0.38</v>
      </c>
      <c r="AI911">
        <v>14.33</v>
      </c>
      <c r="AJ911">
        <v>5</v>
      </c>
      <c r="AK911">
        <v>0</v>
      </c>
      <c r="AL911">
        <v>10.16</v>
      </c>
      <c r="AM911">
        <v>14.26</v>
      </c>
      <c r="AN911">
        <v>3.83</v>
      </c>
      <c r="AO911">
        <v>0</v>
      </c>
      <c r="AP911">
        <v>0</v>
      </c>
      <c r="AR911" s="38"/>
      <c r="AS911" s="38"/>
      <c r="AT911" s="38"/>
      <c r="AU911" s="38"/>
      <c r="AV911" s="38"/>
      <c r="AW911" s="38"/>
      <c r="AX911" s="38"/>
      <c r="AY911" s="38"/>
      <c r="AZ911" s="38"/>
      <c r="BA911" s="38"/>
      <c r="BB911" s="38"/>
      <c r="BC911" s="38"/>
      <c r="DJ911" s="17"/>
      <c r="EH911" s="17"/>
      <c r="EI911" s="17"/>
      <c r="EJ911" s="17"/>
      <c r="EK911" s="17"/>
      <c r="EL911" s="17"/>
      <c r="EM911" s="17"/>
      <c r="EN911" s="17"/>
      <c r="EQ911" s="17"/>
      <c r="ER911" s="17"/>
      <c r="ES911" s="17"/>
      <c r="ET911" s="17"/>
      <c r="EU911" s="17"/>
      <c r="FW911" s="40"/>
      <c r="FX911" s="40"/>
      <c r="FY911" s="40"/>
      <c r="FZ911" s="40"/>
      <c r="GA911" s="40"/>
      <c r="GB911" s="18"/>
      <c r="GC911" s="18"/>
      <c r="GD911" s="19"/>
      <c r="GE911" s="19"/>
      <c r="GF911" s="41"/>
      <c r="GG911" s="41"/>
      <c r="GH911" s="41"/>
      <c r="GI911" s="41"/>
      <c r="GJ911" s="41"/>
      <c r="GK911" s="41"/>
      <c r="GL911" s="41"/>
      <c r="GM911" s="41"/>
      <c r="GN911" s="41"/>
      <c r="GO911" s="41"/>
      <c r="GP911" s="41"/>
      <c r="GQ911" s="41"/>
      <c r="GR911" s="41"/>
      <c r="GS911" s="41"/>
      <c r="GT911" s="41"/>
      <c r="GU911" s="41"/>
      <c r="GV911" s="42"/>
      <c r="GW911" s="42"/>
      <c r="GX911" s="42"/>
      <c r="GY911" s="42"/>
      <c r="GZ911" s="41"/>
      <c r="HA911" s="41"/>
      <c r="HB911" s="41"/>
      <c r="HC911" s="41"/>
      <c r="HD911" s="41"/>
      <c r="HE911" s="41"/>
      <c r="HF911" s="37"/>
      <c r="HG911" s="37"/>
      <c r="HH911" s="43"/>
      <c r="HI911" s="43"/>
      <c r="HJ911" s="41"/>
      <c r="HK911" s="43"/>
      <c r="HL911" s="42"/>
      <c r="HM911" s="18"/>
      <c r="HN911" s="18"/>
      <c r="HO911" s="42"/>
      <c r="HP911" s="18"/>
      <c r="HQ911" s="18"/>
      <c r="HR911" s="19"/>
      <c r="HS911" s="43"/>
      <c r="HT911" s="42"/>
      <c r="HU911" s="41"/>
      <c r="HV911" s="41"/>
      <c r="HW911" s="19"/>
      <c r="HX911" s="43"/>
      <c r="HY911" s="19"/>
      <c r="HZ911" s="41"/>
      <c r="IA911" s="41"/>
      <c r="IB911" s="19"/>
    </row>
    <row r="912" spans="1:236" s="46" customFormat="1" ht="16" thickBot="1">
      <c r="A912" s="16">
        <v>2144</v>
      </c>
      <c r="B912" s="46" t="s">
        <v>998</v>
      </c>
      <c r="C912" s="46" t="s">
        <v>996</v>
      </c>
      <c r="D912" s="46">
        <v>0</v>
      </c>
      <c r="E912">
        <f t="shared" si="39"/>
        <v>0.67999999999999261</v>
      </c>
      <c r="F912">
        <f t="shared" si="40"/>
        <v>0.68000000000000682</v>
      </c>
      <c r="G912">
        <f t="shared" si="41"/>
        <v>75</v>
      </c>
      <c r="H912" s="46" t="s">
        <v>309</v>
      </c>
      <c r="I912" s="46" t="s">
        <v>126</v>
      </c>
      <c r="J912" s="46" t="s">
        <v>181</v>
      </c>
      <c r="K912" s="46" t="s">
        <v>101</v>
      </c>
      <c r="L912" s="46">
        <v>0.33300000000000002</v>
      </c>
      <c r="M912" s="46">
        <v>1700</v>
      </c>
      <c r="N912" s="46">
        <v>5</v>
      </c>
      <c r="O912" s="46">
        <v>7.5</v>
      </c>
      <c r="P912" s="16">
        <v>2144</v>
      </c>
      <c r="Q912" s="46">
        <v>52.04</v>
      </c>
      <c r="R912" s="46">
        <v>2.39</v>
      </c>
      <c r="S912" s="46">
        <v>14.05</v>
      </c>
      <c r="T912" s="46">
        <v>9.7899999999999991</v>
      </c>
      <c r="U912" s="46">
        <v>0</v>
      </c>
      <c r="V912" s="46">
        <v>6.19</v>
      </c>
      <c r="W912" s="46">
        <v>11.86</v>
      </c>
      <c r="X912" s="46">
        <v>3</v>
      </c>
      <c r="Y912" s="46">
        <v>0</v>
      </c>
      <c r="Z912" s="46">
        <v>0</v>
      </c>
      <c r="AA912" s="46">
        <v>0</v>
      </c>
      <c r="AB912" s="46">
        <v>0</v>
      </c>
      <c r="AC912" s="46">
        <v>0</v>
      </c>
      <c r="AD912" s="46">
        <v>99.32</v>
      </c>
      <c r="AF912" s="16">
        <v>2144</v>
      </c>
      <c r="AG912" s="46">
        <v>53.5</v>
      </c>
      <c r="AH912" s="46">
        <v>0.48</v>
      </c>
      <c r="AI912" s="46">
        <v>14.56</v>
      </c>
      <c r="AJ912" s="46">
        <v>5.51</v>
      </c>
      <c r="AK912" s="46">
        <v>0</v>
      </c>
      <c r="AL912" s="46">
        <v>8.43</v>
      </c>
      <c r="AM912" s="46">
        <v>12.27</v>
      </c>
      <c r="AN912" s="46">
        <v>4.87</v>
      </c>
      <c r="AO912" s="46">
        <v>0</v>
      </c>
      <c r="AP912" s="46">
        <v>0</v>
      </c>
      <c r="AR912" s="47"/>
      <c r="AS912" s="47"/>
      <c r="AT912" s="47"/>
      <c r="AU912" s="47"/>
      <c r="AV912" s="47"/>
      <c r="AW912" s="47"/>
      <c r="AX912" s="47"/>
      <c r="AY912" s="47"/>
      <c r="AZ912" s="47"/>
      <c r="BA912" s="47"/>
      <c r="BB912" s="47"/>
      <c r="BC912" s="47"/>
      <c r="CT912"/>
      <c r="DD912"/>
      <c r="DE912"/>
      <c r="DF912" s="48"/>
      <c r="DJ912" s="17"/>
      <c r="EE912"/>
      <c r="EF912"/>
      <c r="EG912"/>
      <c r="EH912" s="17"/>
      <c r="EI912" s="17"/>
      <c r="EJ912" s="17"/>
      <c r="EK912" s="17"/>
      <c r="EL912" s="17"/>
      <c r="EM912" s="17"/>
      <c r="EN912" s="17"/>
      <c r="EO912"/>
      <c r="EP912"/>
      <c r="EQ912" s="17"/>
      <c r="ER912" s="17"/>
      <c r="ES912" s="17"/>
      <c r="ET912" s="17"/>
      <c r="EU912" s="17"/>
      <c r="EV912"/>
      <c r="EW912"/>
      <c r="EX912"/>
      <c r="EY912"/>
      <c r="EZ912"/>
      <c r="FA912"/>
      <c r="FB912"/>
      <c r="FC912"/>
      <c r="FD912"/>
      <c r="FE912"/>
      <c r="FF912"/>
      <c r="FG912"/>
      <c r="FH912"/>
      <c r="FI912"/>
      <c r="FJ912"/>
      <c r="FK912"/>
      <c r="FL912"/>
      <c r="FM912"/>
      <c r="FN912"/>
      <c r="FO912"/>
      <c r="FP912"/>
      <c r="FQ912"/>
      <c r="FR912"/>
      <c r="FS912"/>
      <c r="FT912"/>
      <c r="FU912"/>
      <c r="FV912"/>
      <c r="FW912" s="40"/>
      <c r="FX912" s="40"/>
      <c r="FY912" s="40"/>
      <c r="FZ912" s="40"/>
      <c r="GA912" s="40"/>
      <c r="GB912" s="18"/>
      <c r="GC912" s="18"/>
      <c r="GD912" s="19"/>
      <c r="GE912" s="19"/>
      <c r="GF912" s="41"/>
      <c r="GG912" s="41"/>
      <c r="GH912" s="41"/>
      <c r="GI912" s="41"/>
      <c r="GJ912" s="41"/>
      <c r="GK912" s="41"/>
      <c r="GL912" s="41"/>
      <c r="GM912" s="41"/>
      <c r="GN912" s="41"/>
      <c r="GO912" s="41"/>
      <c r="GP912" s="41"/>
      <c r="GQ912" s="41"/>
      <c r="GR912" s="41"/>
      <c r="GS912" s="41"/>
      <c r="GT912" s="41"/>
      <c r="GU912" s="41"/>
      <c r="GV912" s="42"/>
      <c r="GW912" s="42"/>
      <c r="GX912" s="42"/>
      <c r="GY912" s="42"/>
      <c r="GZ912" s="41"/>
      <c r="HA912" s="41"/>
      <c r="HB912" s="41"/>
      <c r="HC912" s="41"/>
      <c r="HD912" s="41"/>
      <c r="HE912" s="41"/>
      <c r="HF912" s="37"/>
      <c r="HG912" s="37"/>
      <c r="HH912" s="43"/>
      <c r="HI912" s="43"/>
      <c r="HJ912" s="41"/>
      <c r="HK912" s="43"/>
      <c r="HL912" s="42"/>
      <c r="HM912" s="18"/>
      <c r="HN912" s="18"/>
      <c r="HO912" s="42"/>
      <c r="HP912" s="18"/>
      <c r="HQ912" s="18"/>
      <c r="HR912" s="19"/>
      <c r="HS912" s="43"/>
      <c r="HT912" s="42"/>
      <c r="HU912" s="41"/>
      <c r="HV912" s="41"/>
      <c r="HW912" s="19"/>
      <c r="HX912" s="43"/>
      <c r="HY912" s="19"/>
      <c r="HZ912" s="41"/>
      <c r="IA912" s="41"/>
      <c r="IB912" s="19"/>
    </row>
    <row r="913" spans="1:236" ht="15.5">
      <c r="A913" s="15">
        <v>20026</v>
      </c>
      <c r="B913" t="s">
        <v>999</v>
      </c>
      <c r="C913" t="s">
        <v>1000</v>
      </c>
      <c r="D913">
        <v>9.81</v>
      </c>
      <c r="E913">
        <f t="shared" si="39"/>
        <v>17.57178399999998</v>
      </c>
      <c r="F913">
        <f t="shared" si="40"/>
        <v>9.1800000000000068</v>
      </c>
      <c r="G913">
        <f t="shared" si="41"/>
        <v>4.9000000000000004</v>
      </c>
      <c r="H913" t="s">
        <v>48</v>
      </c>
      <c r="I913" t="s">
        <v>125</v>
      </c>
      <c r="J913" t="s">
        <v>162</v>
      </c>
      <c r="K913" t="s">
        <v>101</v>
      </c>
      <c r="L913">
        <v>66</v>
      </c>
      <c r="M913">
        <v>975</v>
      </c>
      <c r="N913">
        <v>5</v>
      </c>
      <c r="O913">
        <v>0.49</v>
      </c>
      <c r="P913" s="15">
        <v>20026</v>
      </c>
      <c r="Q913">
        <v>50.495899999999999</v>
      </c>
      <c r="R913">
        <v>0.56308400000000003</v>
      </c>
      <c r="S913">
        <v>14.885400000000001</v>
      </c>
      <c r="T913">
        <v>3.8416899999999998</v>
      </c>
      <c r="U913">
        <v>4.5409999999999999E-2</v>
      </c>
      <c r="V913">
        <v>3.5510600000000001</v>
      </c>
      <c r="W913">
        <v>5.5309400000000002</v>
      </c>
      <c r="X913">
        <v>2.6428600000000002</v>
      </c>
      <c r="Y913">
        <v>0.61757600000000001</v>
      </c>
      <c r="Z913">
        <v>2.7245999999999999E-2</v>
      </c>
      <c r="AA913">
        <v>0.22705</v>
      </c>
      <c r="AB913">
        <v>1.8164E-2</v>
      </c>
      <c r="AC913">
        <v>0</v>
      </c>
      <c r="AD913">
        <v>90.82</v>
      </c>
      <c r="AF913" s="15">
        <v>20026</v>
      </c>
      <c r="AG913">
        <v>54.04</v>
      </c>
      <c r="AH913">
        <v>0.28999999999999998</v>
      </c>
      <c r="AI913">
        <v>1.85</v>
      </c>
      <c r="AJ913">
        <v>5.46</v>
      </c>
      <c r="AK913">
        <v>0.13</v>
      </c>
      <c r="AL913">
        <v>17.84</v>
      </c>
      <c r="AM913">
        <v>20.09</v>
      </c>
      <c r="AN913">
        <v>0.3</v>
      </c>
      <c r="AO913">
        <v>0</v>
      </c>
      <c r="AP913">
        <v>0.51</v>
      </c>
      <c r="AR913" s="38"/>
      <c r="AS913" s="38"/>
      <c r="AT913" s="38"/>
      <c r="AU913" s="38"/>
      <c r="AV913" s="38"/>
      <c r="AW913" s="38"/>
      <c r="AX913" s="38"/>
      <c r="AY913" s="38"/>
      <c r="AZ913" s="38"/>
      <c r="BA913" s="38"/>
      <c r="BB913" s="38"/>
      <c r="BC913" s="38"/>
      <c r="DJ913" s="17"/>
      <c r="EH913" s="17"/>
      <c r="EI913" s="17"/>
      <c r="EJ913" s="17"/>
      <c r="EK913" s="17"/>
      <c r="EL913" s="17"/>
      <c r="EM913" s="17"/>
      <c r="EN913" s="17"/>
      <c r="EQ913" s="17"/>
      <c r="ER913" s="17"/>
      <c r="ES913" s="17"/>
      <c r="ET913" s="17"/>
      <c r="EU913" s="17"/>
      <c r="FW913" s="40"/>
      <c r="FX913" s="40"/>
      <c r="FY913" s="40"/>
      <c r="FZ913" s="40"/>
      <c r="GA913" s="40"/>
      <c r="GB913" s="18"/>
      <c r="GC913" s="18"/>
      <c r="GD913" s="19"/>
      <c r="GE913" s="19"/>
      <c r="GF913" s="41"/>
      <c r="GG913" s="41"/>
      <c r="GH913" s="41"/>
      <c r="GI913" s="41"/>
      <c r="GJ913" s="41"/>
      <c r="GK913" s="41"/>
      <c r="GL913" s="41"/>
      <c r="GM913" s="41"/>
      <c r="GN913" s="41"/>
      <c r="GO913" s="41"/>
      <c r="GP913" s="41"/>
      <c r="GQ913" s="41"/>
      <c r="GR913" s="41"/>
      <c r="GS913" s="41"/>
      <c r="GT913" s="41"/>
      <c r="GU913" s="41"/>
      <c r="GV913" s="42"/>
      <c r="GW913" s="42"/>
      <c r="GX913" s="42"/>
      <c r="GY913" s="42"/>
      <c r="GZ913" s="41"/>
      <c r="HA913" s="41"/>
      <c r="HB913" s="41"/>
      <c r="HC913" s="41"/>
      <c r="HD913" s="41"/>
      <c r="HE913" s="41"/>
      <c r="HF913" s="37"/>
      <c r="HG913" s="37"/>
      <c r="HH913" s="43"/>
      <c r="HI913" s="43"/>
      <c r="HJ913" s="41"/>
      <c r="HK913" s="43"/>
      <c r="HL913" s="42"/>
      <c r="HM913" s="18"/>
      <c r="HN913" s="18"/>
      <c r="HO913" s="42"/>
      <c r="HP913" s="18"/>
      <c r="HQ913" s="18"/>
      <c r="HR913" s="19"/>
      <c r="HS913" s="43"/>
      <c r="HT913" s="42"/>
      <c r="HU913" s="41"/>
      <c r="HV913" s="41"/>
      <c r="HW913" s="19"/>
      <c r="HX913" s="43"/>
      <c r="HY913" s="19"/>
      <c r="HZ913" s="41"/>
      <c r="IA913" s="41"/>
      <c r="IB913" s="19"/>
    </row>
    <row r="914" spans="1:236" ht="15.5">
      <c r="A914" s="15">
        <v>20027</v>
      </c>
      <c r="B914" t="s">
        <v>1001</v>
      </c>
      <c r="C914" t="s">
        <v>1000</v>
      </c>
      <c r="D914">
        <v>9.81</v>
      </c>
      <c r="E914">
        <f t="shared" si="39"/>
        <v>18.242311999999998</v>
      </c>
      <c r="F914">
        <f t="shared" si="40"/>
        <v>9.5600000000000023</v>
      </c>
      <c r="G914">
        <f t="shared" si="41"/>
        <v>4.76</v>
      </c>
      <c r="H914" t="s">
        <v>48</v>
      </c>
      <c r="I914" t="s">
        <v>125</v>
      </c>
      <c r="J914" t="s">
        <v>162</v>
      </c>
      <c r="K914" t="s">
        <v>101</v>
      </c>
      <c r="L914">
        <v>73</v>
      </c>
      <c r="M914">
        <v>1000</v>
      </c>
      <c r="N914">
        <v>5</v>
      </c>
      <c r="O914">
        <v>0.47599999999999998</v>
      </c>
      <c r="P914" s="15">
        <v>20027</v>
      </c>
      <c r="Q914">
        <v>49.6877</v>
      </c>
      <c r="R914">
        <v>0.56977199999999995</v>
      </c>
      <c r="S914">
        <v>14.19</v>
      </c>
      <c r="T914">
        <v>3.9431799999999999</v>
      </c>
      <c r="U914">
        <v>4.5220000000000003E-2</v>
      </c>
      <c r="V914">
        <v>4.1150200000000003</v>
      </c>
      <c r="W914">
        <v>5.83338</v>
      </c>
      <c r="X914">
        <v>2.5232800000000002</v>
      </c>
      <c r="Y914">
        <v>0.60594800000000004</v>
      </c>
      <c r="Z914">
        <v>3.6176E-2</v>
      </c>
      <c r="AA914">
        <v>0.208012</v>
      </c>
      <c r="AB914">
        <v>1.8088E-2</v>
      </c>
      <c r="AC914">
        <v>0</v>
      </c>
      <c r="AD914">
        <v>90.44</v>
      </c>
      <c r="AF914" s="15">
        <v>20027</v>
      </c>
      <c r="AG914">
        <v>53.74</v>
      </c>
      <c r="AH914">
        <v>0.24</v>
      </c>
      <c r="AI914">
        <v>1.82</v>
      </c>
      <c r="AJ914">
        <v>4.59</v>
      </c>
      <c r="AK914">
        <v>0.11</v>
      </c>
      <c r="AL914">
        <v>17.690000000000001</v>
      </c>
      <c r="AM914">
        <v>21.4</v>
      </c>
      <c r="AN914">
        <v>0.27</v>
      </c>
      <c r="AO914">
        <v>0</v>
      </c>
      <c r="AP914">
        <v>0.67</v>
      </c>
      <c r="AR914" s="38"/>
      <c r="AS914" s="38"/>
      <c r="AT914" s="38"/>
      <c r="AU914" s="38"/>
      <c r="AV914" s="38"/>
      <c r="AW914" s="38"/>
      <c r="AX914" s="38"/>
      <c r="AY914" s="38"/>
      <c r="AZ914" s="38"/>
      <c r="BA914" s="38"/>
      <c r="BB914" s="38"/>
      <c r="BC914" s="38"/>
      <c r="DJ914" s="17"/>
      <c r="EH914" s="17"/>
      <c r="EI914" s="17"/>
      <c r="EJ914" s="17"/>
      <c r="EK914" s="17"/>
      <c r="EL914" s="17"/>
      <c r="EM914" s="17"/>
      <c r="EN914" s="17"/>
      <c r="EQ914" s="17"/>
      <c r="ER914" s="17"/>
      <c r="ES914" s="17"/>
      <c r="ET914" s="17"/>
      <c r="EU914" s="17"/>
      <c r="FW914" s="40"/>
      <c r="FX914" s="40"/>
      <c r="FY914" s="40"/>
      <c r="FZ914" s="40"/>
      <c r="GA914" s="40"/>
      <c r="GB914" s="18"/>
      <c r="GC914" s="18"/>
      <c r="GD914" s="19"/>
      <c r="GE914" s="19"/>
      <c r="GF914" s="41"/>
      <c r="GG914" s="41"/>
      <c r="GH914" s="41"/>
      <c r="GI914" s="41"/>
      <c r="GJ914" s="41"/>
      <c r="GK914" s="41"/>
      <c r="GL914" s="41"/>
      <c r="GM914" s="41"/>
      <c r="GN914" s="41"/>
      <c r="GO914" s="41"/>
      <c r="GP914" s="41"/>
      <c r="GQ914" s="41"/>
      <c r="GR914" s="41"/>
      <c r="GS914" s="41"/>
      <c r="GT914" s="41"/>
      <c r="GU914" s="41"/>
      <c r="GV914" s="42"/>
      <c r="GW914" s="42"/>
      <c r="GX914" s="42"/>
      <c r="GY914" s="42"/>
      <c r="GZ914" s="41"/>
      <c r="HA914" s="41"/>
      <c r="HB914" s="41"/>
      <c r="HC914" s="41"/>
      <c r="HD914" s="41"/>
      <c r="HE914" s="41"/>
      <c r="HF914" s="37"/>
      <c r="HG914" s="37"/>
      <c r="HH914" s="43"/>
      <c r="HI914" s="43"/>
      <c r="HJ914" s="41"/>
      <c r="HK914" s="43"/>
      <c r="HL914" s="42"/>
      <c r="HM914" s="18"/>
      <c r="HN914" s="18"/>
      <c r="HO914" s="42"/>
      <c r="HP914" s="18"/>
      <c r="HQ914" s="18"/>
      <c r="HR914" s="19"/>
      <c r="HS914" s="43"/>
      <c r="HT914" s="42"/>
      <c r="HU914" s="41"/>
      <c r="HV914" s="41"/>
      <c r="HW914" s="19"/>
      <c r="HX914" s="43"/>
      <c r="HY914" s="19"/>
      <c r="HZ914" s="41"/>
      <c r="IA914" s="41"/>
      <c r="IB914" s="19"/>
    </row>
    <row r="915" spans="1:236" ht="15.5">
      <c r="A915" s="15">
        <v>20028</v>
      </c>
      <c r="B915" t="s">
        <v>1002</v>
      </c>
      <c r="C915" t="s">
        <v>1000</v>
      </c>
      <c r="D915">
        <v>9.81</v>
      </c>
      <c r="E915">
        <f t="shared" si="39"/>
        <v>10.169999999999987</v>
      </c>
      <c r="F915">
        <f t="shared" si="40"/>
        <v>10.11</v>
      </c>
      <c r="G915">
        <f t="shared" si="41"/>
        <v>4.8499999999999996</v>
      </c>
      <c r="H915" t="s">
        <v>48</v>
      </c>
      <c r="I915" t="s">
        <v>125</v>
      </c>
      <c r="J915" t="s">
        <v>162</v>
      </c>
      <c r="K915" t="s">
        <v>1003</v>
      </c>
      <c r="L915">
        <v>69</v>
      </c>
      <c r="M915">
        <v>1025</v>
      </c>
      <c r="N915">
        <v>5</v>
      </c>
      <c r="O915">
        <v>0.48499999999999999</v>
      </c>
      <c r="P915" s="15">
        <v>20028</v>
      </c>
      <c r="Q915">
        <v>54.23</v>
      </c>
      <c r="R915">
        <v>0.6</v>
      </c>
      <c r="S915">
        <v>14.82</v>
      </c>
      <c r="T915">
        <v>4.54</v>
      </c>
      <c r="U915">
        <v>0.11</v>
      </c>
      <c r="V915">
        <v>5.25</v>
      </c>
      <c r="W915">
        <v>7.06</v>
      </c>
      <c r="X915">
        <v>2.5099999999999998</v>
      </c>
      <c r="Y915">
        <v>0.56000000000000005</v>
      </c>
      <c r="Z915">
        <v>0.02</v>
      </c>
      <c r="AA915">
        <v>0.13</v>
      </c>
      <c r="AB915">
        <v>0.02</v>
      </c>
      <c r="AC915">
        <v>0</v>
      </c>
      <c r="AD915">
        <v>89.89</v>
      </c>
      <c r="AF915" s="15">
        <v>20028</v>
      </c>
      <c r="AG915">
        <v>54.09</v>
      </c>
      <c r="AH915">
        <v>0.2</v>
      </c>
      <c r="AI915">
        <v>1.58</v>
      </c>
      <c r="AJ915">
        <v>4.45</v>
      </c>
      <c r="AK915">
        <v>0.12</v>
      </c>
      <c r="AL915">
        <v>18.3</v>
      </c>
      <c r="AM915">
        <v>21.07</v>
      </c>
      <c r="AN915">
        <v>0.26</v>
      </c>
      <c r="AO915">
        <v>0</v>
      </c>
      <c r="AP915">
        <v>0.7</v>
      </c>
      <c r="AR915" s="38"/>
      <c r="AS915" s="38"/>
      <c r="AT915" s="38"/>
      <c r="AU915" s="38"/>
      <c r="AV915" s="38"/>
      <c r="AW915" s="38"/>
      <c r="AX915" s="38"/>
      <c r="AY915" s="38"/>
      <c r="AZ915" s="38"/>
      <c r="BA915" s="38"/>
      <c r="BB915" s="38"/>
      <c r="BC915" s="38"/>
      <c r="DJ915" s="17"/>
      <c r="EH915" s="17"/>
      <c r="EI915" s="17"/>
      <c r="EJ915" s="17"/>
      <c r="EK915" s="17"/>
      <c r="EL915" s="17"/>
      <c r="EM915" s="17"/>
      <c r="EN915" s="17"/>
      <c r="EQ915" s="17"/>
      <c r="ER915" s="17"/>
      <c r="ES915" s="17"/>
      <c r="ET915" s="17"/>
      <c r="EU915" s="17"/>
      <c r="FW915" s="40"/>
      <c r="FX915" s="40"/>
      <c r="FY915" s="40"/>
      <c r="FZ915" s="40"/>
      <c r="GA915" s="40"/>
      <c r="GB915" s="18"/>
      <c r="GC915" s="18"/>
      <c r="GD915" s="19"/>
      <c r="GE915" s="19"/>
      <c r="GF915" s="41"/>
      <c r="GG915" s="41"/>
      <c r="GH915" s="41"/>
      <c r="GI915" s="41"/>
      <c r="GJ915" s="41"/>
      <c r="GK915" s="41"/>
      <c r="GL915" s="41"/>
      <c r="GM915" s="41"/>
      <c r="GN915" s="41"/>
      <c r="GO915" s="41"/>
      <c r="GP915" s="41"/>
      <c r="GQ915" s="41"/>
      <c r="GR915" s="41"/>
      <c r="GS915" s="41"/>
      <c r="GT915" s="41"/>
      <c r="GU915" s="41"/>
      <c r="GV915" s="42"/>
      <c r="GW915" s="42"/>
      <c r="GX915" s="42"/>
      <c r="GY915" s="42"/>
      <c r="GZ915" s="41"/>
      <c r="HA915" s="41"/>
      <c r="HB915" s="41"/>
      <c r="HC915" s="41"/>
      <c r="HD915" s="41"/>
      <c r="HE915" s="41"/>
      <c r="HF915" s="37"/>
      <c r="HG915" s="37"/>
      <c r="HH915" s="43"/>
      <c r="HI915" s="43"/>
      <c r="HJ915" s="41"/>
      <c r="HK915" s="43"/>
      <c r="HL915" s="42"/>
      <c r="HM915" s="18"/>
      <c r="HN915" s="18"/>
      <c r="HO915" s="42"/>
      <c r="HP915" s="18"/>
      <c r="HQ915" s="18"/>
      <c r="HR915" s="19"/>
      <c r="HS915" s="43"/>
      <c r="HT915" s="42"/>
      <c r="HU915" s="41"/>
      <c r="HV915" s="41"/>
      <c r="HW915" s="19"/>
      <c r="HX915" s="43"/>
      <c r="HY915" s="19"/>
      <c r="HZ915" s="41"/>
      <c r="IA915" s="41"/>
      <c r="IB915" s="19"/>
    </row>
    <row r="916" spans="1:236" ht="15.5">
      <c r="A916" s="15">
        <v>12063</v>
      </c>
      <c r="B916" t="s">
        <v>1004</v>
      </c>
      <c r="C916" t="s">
        <v>1005</v>
      </c>
      <c r="D916">
        <v>0.49</v>
      </c>
      <c r="E916">
        <f t="shared" si="39"/>
        <v>0.5</v>
      </c>
      <c r="F916">
        <f t="shared" si="40"/>
        <v>0.95999999999999375</v>
      </c>
      <c r="G916">
        <f t="shared" si="41"/>
        <v>2.0469999999999997</v>
      </c>
      <c r="H916" t="s">
        <v>160</v>
      </c>
      <c r="I916" t="s">
        <v>125</v>
      </c>
      <c r="J916" t="s">
        <v>197</v>
      </c>
      <c r="K916" t="s">
        <v>1006</v>
      </c>
      <c r="L916">
        <v>1.5</v>
      </c>
      <c r="M916">
        <v>1175</v>
      </c>
      <c r="N916">
        <v>3</v>
      </c>
      <c r="O916">
        <v>0.20469999999999999</v>
      </c>
      <c r="P916" s="15">
        <v>12063</v>
      </c>
      <c r="Q916">
        <v>50.1</v>
      </c>
      <c r="R916">
        <v>1.54</v>
      </c>
      <c r="S916">
        <v>14.78</v>
      </c>
      <c r="T916">
        <v>11.35</v>
      </c>
      <c r="U916">
        <v>0.23</v>
      </c>
      <c r="V916">
        <v>7.52</v>
      </c>
      <c r="W916">
        <v>11.49</v>
      </c>
      <c r="X916">
        <v>2.4</v>
      </c>
      <c r="Y916">
        <v>0.09</v>
      </c>
      <c r="Z916">
        <v>0</v>
      </c>
      <c r="AA916">
        <v>0</v>
      </c>
      <c r="AB916">
        <v>0</v>
      </c>
      <c r="AC916">
        <v>0</v>
      </c>
      <c r="AD916">
        <v>99.04</v>
      </c>
      <c r="AF916" s="15">
        <v>12063</v>
      </c>
      <c r="AG916">
        <v>50.42</v>
      </c>
      <c r="AH916">
        <v>0.62</v>
      </c>
      <c r="AI916">
        <v>6.72</v>
      </c>
      <c r="AJ916">
        <v>7.21</v>
      </c>
      <c r="AK916">
        <v>0.19</v>
      </c>
      <c r="AL916">
        <v>15.55</v>
      </c>
      <c r="AM916">
        <v>17.27</v>
      </c>
      <c r="AN916">
        <v>0.61</v>
      </c>
      <c r="AO916">
        <v>0.01</v>
      </c>
      <c r="AP916">
        <v>0</v>
      </c>
      <c r="AR916" s="38"/>
      <c r="AS916" s="38"/>
      <c r="AT916" s="38"/>
      <c r="AU916" s="38"/>
      <c r="AV916" s="38"/>
      <c r="AW916" s="38"/>
      <c r="AX916" s="38"/>
      <c r="AY916" s="38"/>
      <c r="AZ916" s="38"/>
      <c r="BA916" s="38"/>
      <c r="BB916" s="38"/>
      <c r="BC916" s="38"/>
      <c r="DJ916" s="17"/>
      <c r="EH916" s="17"/>
      <c r="EI916" s="17"/>
      <c r="EJ916" s="17"/>
      <c r="EK916" s="17"/>
      <c r="EL916" s="17"/>
      <c r="EM916" s="17"/>
      <c r="EN916" s="17"/>
      <c r="EQ916" s="17"/>
      <c r="ER916" s="17"/>
      <c r="ES916" s="17"/>
      <c r="ET916" s="17"/>
      <c r="EU916" s="17"/>
      <c r="FW916" s="40"/>
      <c r="FX916" s="40"/>
      <c r="FY916" s="40"/>
      <c r="FZ916" s="40"/>
      <c r="GA916" s="40"/>
      <c r="GB916" s="18"/>
      <c r="GC916" s="18"/>
      <c r="GD916" s="19"/>
      <c r="GE916" s="19"/>
      <c r="GF916" s="41"/>
      <c r="GG916" s="41"/>
      <c r="GH916" s="41"/>
      <c r="GI916" s="41"/>
      <c r="GJ916" s="41"/>
      <c r="GK916" s="41"/>
      <c r="GL916" s="41"/>
      <c r="GM916" s="41"/>
      <c r="GN916" s="41"/>
      <c r="GO916" s="41"/>
      <c r="GP916" s="41"/>
      <c r="GQ916" s="41"/>
      <c r="GR916" s="41"/>
      <c r="GS916" s="41"/>
      <c r="GT916" s="41"/>
      <c r="GU916" s="41"/>
      <c r="GV916" s="42"/>
      <c r="GW916" s="42"/>
      <c r="GX916" s="42"/>
      <c r="GY916" s="42"/>
      <c r="GZ916" s="41"/>
      <c r="HA916" s="41"/>
      <c r="HB916" s="41"/>
      <c r="HC916" s="41"/>
      <c r="HD916" s="41"/>
      <c r="HE916" s="41"/>
      <c r="HF916" s="37"/>
      <c r="HG916" s="37"/>
      <c r="HH916" s="43"/>
      <c r="HI916" s="43"/>
      <c r="HJ916" s="41"/>
      <c r="HK916" s="43"/>
      <c r="HL916" s="42"/>
      <c r="HM916" s="18"/>
      <c r="HN916" s="18"/>
      <c r="HO916" s="42"/>
      <c r="HP916" s="18"/>
      <c r="HQ916" s="18"/>
      <c r="HR916" s="19"/>
      <c r="HS916" s="43"/>
      <c r="HT916" s="42"/>
      <c r="HU916" s="41"/>
      <c r="HV916" s="41"/>
      <c r="HW916" s="19"/>
      <c r="HX916" s="43"/>
      <c r="HY916" s="19"/>
      <c r="HZ916" s="41"/>
      <c r="IA916" s="41"/>
      <c r="IB916" s="19"/>
    </row>
    <row r="917" spans="1:236" ht="15.5">
      <c r="A917" s="15">
        <v>12068</v>
      </c>
      <c r="B917" t="s">
        <v>1007</v>
      </c>
      <c r="C917" t="s">
        <v>1005</v>
      </c>
      <c r="D917">
        <v>0.83</v>
      </c>
      <c r="E917">
        <f t="shared" si="39"/>
        <v>0.40000000000000568</v>
      </c>
      <c r="F917">
        <f t="shared" si="40"/>
        <v>2.0100000000000051</v>
      </c>
      <c r="G917">
        <f t="shared" si="41"/>
        <v>2.0369999999999999</v>
      </c>
      <c r="H917" t="s">
        <v>160</v>
      </c>
      <c r="I917" t="s">
        <v>125</v>
      </c>
      <c r="J917" t="s">
        <v>197</v>
      </c>
      <c r="K917" t="s">
        <v>1008</v>
      </c>
      <c r="L917">
        <v>1.5</v>
      </c>
      <c r="M917">
        <v>1170</v>
      </c>
      <c r="N917">
        <v>3</v>
      </c>
      <c r="O917">
        <v>0.20369999999999999</v>
      </c>
      <c r="P917" s="15">
        <v>12068</v>
      </c>
      <c r="Q917">
        <v>50.4</v>
      </c>
      <c r="R917">
        <v>1.19</v>
      </c>
      <c r="S917">
        <v>15.76</v>
      </c>
      <c r="T917">
        <v>9.52</v>
      </c>
      <c r="U917">
        <v>0.18</v>
      </c>
      <c r="V917">
        <v>7.98</v>
      </c>
      <c r="W917">
        <v>12.2</v>
      </c>
      <c r="X917">
        <v>2.2999999999999998</v>
      </c>
      <c r="Y917">
        <v>7.0000000000000007E-2</v>
      </c>
      <c r="Z917">
        <v>0</v>
      </c>
      <c r="AA917">
        <v>0</v>
      </c>
      <c r="AB917">
        <v>0</v>
      </c>
      <c r="AC917">
        <v>0</v>
      </c>
      <c r="AD917">
        <v>97.99</v>
      </c>
      <c r="AF917" s="15">
        <v>12068</v>
      </c>
      <c r="AG917">
        <v>51.14</v>
      </c>
      <c r="AH917">
        <v>0.61</v>
      </c>
      <c r="AI917">
        <v>5.31</v>
      </c>
      <c r="AJ917">
        <v>7.68</v>
      </c>
      <c r="AK917">
        <v>0.15</v>
      </c>
      <c r="AL917">
        <v>16.36</v>
      </c>
      <c r="AM917">
        <v>16.34</v>
      </c>
      <c r="AN917">
        <v>0.81</v>
      </c>
      <c r="AO917">
        <v>0.04</v>
      </c>
      <c r="AP917">
        <v>0</v>
      </c>
      <c r="AR917" s="38"/>
      <c r="AS917" s="38"/>
      <c r="AT917" s="38"/>
      <c r="AU917" s="38"/>
      <c r="AV917" s="38"/>
      <c r="AW917" s="38"/>
      <c r="AX917" s="38"/>
      <c r="AY917" s="38"/>
      <c r="AZ917" s="38"/>
      <c r="BA917" s="38"/>
      <c r="BB917" s="38"/>
      <c r="BC917" s="38"/>
      <c r="DJ917" s="17"/>
      <c r="EH917" s="17"/>
      <c r="EI917" s="17"/>
      <c r="EJ917" s="17"/>
      <c r="EK917" s="17"/>
      <c r="EL917" s="17"/>
      <c r="EM917" s="17"/>
      <c r="EN917" s="17"/>
      <c r="EQ917" s="17"/>
      <c r="ER917" s="17"/>
      <c r="ES917" s="17"/>
      <c r="ET917" s="17"/>
      <c r="EU917" s="17"/>
      <c r="FW917" s="40"/>
      <c r="FX917" s="40"/>
      <c r="FY917" s="40"/>
      <c r="FZ917" s="40"/>
      <c r="GA917" s="40"/>
      <c r="GB917" s="18"/>
      <c r="GC917" s="18"/>
      <c r="GD917" s="19"/>
      <c r="GE917" s="19"/>
      <c r="GF917" s="41"/>
      <c r="GG917" s="41"/>
      <c r="GH917" s="41"/>
      <c r="GI917" s="41"/>
      <c r="GJ917" s="41"/>
      <c r="GK917" s="41"/>
      <c r="GL917" s="41"/>
      <c r="GM917" s="41"/>
      <c r="GN917" s="41"/>
      <c r="GO917" s="41"/>
      <c r="GP917" s="41"/>
      <c r="GQ917" s="41"/>
      <c r="GR917" s="41"/>
      <c r="GS917" s="41"/>
      <c r="GT917" s="41"/>
      <c r="GU917" s="41"/>
      <c r="GV917" s="42"/>
      <c r="GW917" s="42"/>
      <c r="GX917" s="42"/>
      <c r="GY917" s="42"/>
      <c r="GZ917" s="41"/>
      <c r="HA917" s="41"/>
      <c r="HB917" s="41"/>
      <c r="HC917" s="41"/>
      <c r="HD917" s="41"/>
      <c r="HE917" s="41"/>
      <c r="HF917" s="37"/>
      <c r="HG917" s="37"/>
      <c r="HH917" s="43"/>
      <c r="HI917" s="43"/>
      <c r="HJ917" s="41"/>
      <c r="HK917" s="43"/>
      <c r="HL917" s="42"/>
      <c r="HM917" s="18"/>
      <c r="HN917" s="18"/>
      <c r="HO917" s="42"/>
      <c r="HP917" s="18"/>
      <c r="HQ917" s="18"/>
      <c r="HR917" s="19"/>
      <c r="HS917" s="43"/>
      <c r="HT917" s="42"/>
      <c r="HU917" s="41"/>
      <c r="HV917" s="41"/>
      <c r="HW917" s="19"/>
      <c r="HX917" s="43"/>
      <c r="HY917" s="19"/>
      <c r="HZ917" s="41"/>
      <c r="IA917" s="41"/>
      <c r="IB917" s="19"/>
    </row>
    <row r="918" spans="1:236" ht="15.5">
      <c r="A918" s="15">
        <v>4027</v>
      </c>
      <c r="B918">
        <v>1287</v>
      </c>
      <c r="C918" t="s">
        <v>122</v>
      </c>
      <c r="D918">
        <v>1.7</v>
      </c>
      <c r="E918">
        <f t="shared" si="39"/>
        <v>5.0600000000000023</v>
      </c>
      <c r="F918">
        <f t="shared" si="40"/>
        <v>5.0600000000000023</v>
      </c>
      <c r="G918">
        <f t="shared" si="41"/>
        <v>5</v>
      </c>
      <c r="H918" t="s">
        <v>124</v>
      </c>
      <c r="I918" t="s">
        <v>125</v>
      </c>
      <c r="K918" t="s">
        <v>101</v>
      </c>
      <c r="L918">
        <v>103</v>
      </c>
      <c r="M918">
        <v>1060</v>
      </c>
      <c r="N918">
        <v>5</v>
      </c>
      <c r="O918">
        <v>0.5</v>
      </c>
      <c r="P918" s="15">
        <v>4027</v>
      </c>
      <c r="Q918">
        <v>57.2</v>
      </c>
      <c r="R918">
        <v>1.2</v>
      </c>
      <c r="S918">
        <v>15.7</v>
      </c>
      <c r="T918">
        <v>6.58</v>
      </c>
      <c r="U918">
        <v>0.19</v>
      </c>
      <c r="V918">
        <v>2.13</v>
      </c>
      <c r="W918">
        <v>5.31</v>
      </c>
      <c r="X918">
        <v>3.85</v>
      </c>
      <c r="Y918">
        <v>2.5099999999999998</v>
      </c>
      <c r="Z918">
        <v>0</v>
      </c>
      <c r="AA918">
        <v>0.27</v>
      </c>
      <c r="AB918">
        <v>0</v>
      </c>
      <c r="AC918">
        <v>0</v>
      </c>
      <c r="AD918">
        <v>94.94</v>
      </c>
      <c r="AF918" s="15">
        <v>4027</v>
      </c>
      <c r="AG918">
        <v>50.4</v>
      </c>
      <c r="AH918">
        <v>0.75</v>
      </c>
      <c r="AI918">
        <v>3.38</v>
      </c>
      <c r="AJ918">
        <v>11.6</v>
      </c>
      <c r="AK918">
        <v>0.4</v>
      </c>
      <c r="AL918">
        <v>14.1</v>
      </c>
      <c r="AM918">
        <v>18.399999999999999</v>
      </c>
      <c r="AN918">
        <v>0.33</v>
      </c>
      <c r="AO918">
        <v>0</v>
      </c>
      <c r="AP918">
        <v>0</v>
      </c>
      <c r="AR918" s="38"/>
      <c r="AS918" s="38"/>
      <c r="AT918" s="38"/>
      <c r="AU918" s="38"/>
      <c r="AV918" s="38"/>
      <c r="AW918" s="38"/>
      <c r="AX918" s="38"/>
      <c r="AY918" s="38"/>
      <c r="AZ918" s="38"/>
      <c r="BA918" s="38"/>
      <c r="BB918" s="38"/>
      <c r="BC918" s="38"/>
      <c r="DJ918" s="17"/>
      <c r="EH918" s="17"/>
      <c r="EI918" s="17"/>
      <c r="EJ918" s="17"/>
      <c r="EK918" s="17"/>
      <c r="EL918" s="17"/>
      <c r="EM918" s="17"/>
      <c r="EN918" s="17"/>
      <c r="EQ918" s="17"/>
      <c r="ER918" s="17"/>
      <c r="ES918" s="17"/>
      <c r="ET918" s="17"/>
      <c r="EU918" s="17"/>
      <c r="FW918" s="40"/>
      <c r="FX918" s="40"/>
      <c r="FY918" s="40"/>
      <c r="FZ918" s="40"/>
      <c r="GA918" s="40"/>
      <c r="GB918" s="18"/>
      <c r="GC918" s="18"/>
      <c r="GD918" s="19"/>
      <c r="GE918" s="19"/>
      <c r="GF918" s="41"/>
      <c r="GG918" s="41"/>
      <c r="GH918" s="41"/>
      <c r="GI918" s="41"/>
      <c r="GJ918" s="41"/>
      <c r="GK918" s="41"/>
      <c r="GL918" s="41"/>
      <c r="GM918" s="41"/>
      <c r="GN918" s="41"/>
      <c r="GO918" s="41"/>
      <c r="GP918" s="41"/>
      <c r="GQ918" s="41"/>
      <c r="GR918" s="41"/>
      <c r="GS918" s="41"/>
      <c r="GT918" s="41"/>
      <c r="GU918" s="41"/>
      <c r="GV918" s="42"/>
      <c r="GW918" s="42"/>
      <c r="GX918" s="42"/>
      <c r="GY918" s="42"/>
      <c r="GZ918" s="41"/>
      <c r="HA918" s="41"/>
      <c r="HB918" s="41"/>
      <c r="HC918" s="41"/>
      <c r="HD918" s="41"/>
      <c r="HE918" s="41"/>
      <c r="HF918" s="37"/>
      <c r="HG918" s="37"/>
      <c r="HH918" s="43"/>
      <c r="HI918" s="43"/>
      <c r="HJ918" s="41"/>
      <c r="HK918" s="43"/>
      <c r="HL918" s="42"/>
      <c r="HM918" s="18"/>
      <c r="HN918" s="18"/>
      <c r="HO918" s="42"/>
      <c r="HP918" s="18"/>
      <c r="HQ918" s="18"/>
      <c r="HR918" s="19"/>
      <c r="HS918" s="43"/>
      <c r="HT918" s="42"/>
      <c r="HU918" s="41"/>
      <c r="HV918" s="41"/>
      <c r="HW918" s="19"/>
      <c r="HX918" s="43"/>
      <c r="HY918" s="19"/>
      <c r="HZ918" s="41"/>
      <c r="IA918" s="41"/>
      <c r="IB918" s="19"/>
    </row>
    <row r="919" spans="1:236" ht="15.5">
      <c r="A919" s="15">
        <v>4013</v>
      </c>
      <c r="B919">
        <v>1147</v>
      </c>
      <c r="C919" t="s">
        <v>122</v>
      </c>
      <c r="D919">
        <v>1.8</v>
      </c>
      <c r="E919">
        <f t="shared" si="39"/>
        <v>3.0600000000000023</v>
      </c>
      <c r="F919">
        <f t="shared" si="40"/>
        <v>3.0600000000000023</v>
      </c>
      <c r="G919">
        <f t="shared" si="41"/>
        <v>2</v>
      </c>
      <c r="H919" t="s">
        <v>124</v>
      </c>
      <c r="I919" t="s">
        <v>125</v>
      </c>
      <c r="K919" t="s">
        <v>101</v>
      </c>
      <c r="L919">
        <v>24</v>
      </c>
      <c r="M919">
        <v>1020</v>
      </c>
      <c r="N919">
        <v>5</v>
      </c>
      <c r="O919">
        <v>0.2</v>
      </c>
      <c r="P919" s="15">
        <v>4013</v>
      </c>
      <c r="Q919">
        <v>60.6</v>
      </c>
      <c r="R919">
        <v>1</v>
      </c>
      <c r="S919">
        <v>16</v>
      </c>
      <c r="T919">
        <v>5.56</v>
      </c>
      <c r="U919">
        <v>0.14000000000000001</v>
      </c>
      <c r="V919">
        <v>1.8</v>
      </c>
      <c r="W919">
        <v>4.47</v>
      </c>
      <c r="X919">
        <v>3.61</v>
      </c>
      <c r="Y919">
        <v>3.58</v>
      </c>
      <c r="Z919">
        <v>0</v>
      </c>
      <c r="AA919">
        <v>0.18</v>
      </c>
      <c r="AB919">
        <v>0</v>
      </c>
      <c r="AC919">
        <v>0</v>
      </c>
      <c r="AD919">
        <v>96.94</v>
      </c>
      <c r="AF919" s="15">
        <v>4013</v>
      </c>
      <c r="AG919">
        <v>52.3</v>
      </c>
      <c r="AH919">
        <v>0.56999999999999995</v>
      </c>
      <c r="AI919">
        <v>1.46</v>
      </c>
      <c r="AJ919">
        <v>10.8</v>
      </c>
      <c r="AK919">
        <v>0.51</v>
      </c>
      <c r="AL919">
        <v>14.1</v>
      </c>
      <c r="AM919">
        <v>19.5</v>
      </c>
      <c r="AN919">
        <v>0.19</v>
      </c>
      <c r="AO919">
        <v>0</v>
      </c>
      <c r="AP919">
        <v>0</v>
      </c>
      <c r="AR919" s="38"/>
      <c r="AS919" s="38"/>
      <c r="AT919" s="38"/>
      <c r="AU919" s="38"/>
      <c r="AV919" s="38"/>
      <c r="AW919" s="38"/>
      <c r="AX919" s="38"/>
      <c r="AY919" s="38"/>
      <c r="AZ919" s="38"/>
      <c r="BA919" s="38"/>
      <c r="BB919" s="38"/>
      <c r="BC919" s="38"/>
      <c r="DJ919" s="17"/>
      <c r="EH919" s="17"/>
      <c r="EI919" s="17"/>
      <c r="EJ919" s="17"/>
      <c r="EK919" s="17"/>
      <c r="EL919" s="17"/>
      <c r="EM919" s="17"/>
      <c r="EN919" s="17"/>
      <c r="EQ919" s="17"/>
      <c r="ER919" s="17"/>
      <c r="ES919" s="17"/>
      <c r="ET919" s="17"/>
      <c r="EU919" s="17"/>
      <c r="FW919" s="40"/>
      <c r="FX919" s="40"/>
      <c r="FY919" s="40"/>
      <c r="FZ919" s="40"/>
      <c r="GA919" s="40"/>
      <c r="GB919" s="18"/>
      <c r="GC919" s="18"/>
      <c r="GD919" s="19"/>
      <c r="GE919" s="19"/>
      <c r="GF919" s="41"/>
      <c r="GG919" s="41"/>
      <c r="GH919" s="41"/>
      <c r="GI919" s="41"/>
      <c r="GJ919" s="41"/>
      <c r="GK919" s="41"/>
      <c r="GL919" s="41"/>
      <c r="GM919" s="41"/>
      <c r="GN919" s="41"/>
      <c r="GO919" s="41"/>
      <c r="GP919" s="41"/>
      <c r="GQ919" s="41"/>
      <c r="GR919" s="41"/>
      <c r="GS919" s="41"/>
      <c r="GT919" s="41"/>
      <c r="GU919" s="41"/>
      <c r="GV919" s="42"/>
      <c r="GW919" s="42"/>
      <c r="GX919" s="42"/>
      <c r="GY919" s="42"/>
      <c r="GZ919" s="41"/>
      <c r="HA919" s="41"/>
      <c r="HB919" s="41"/>
      <c r="HC919" s="41"/>
      <c r="HD919" s="41"/>
      <c r="HE919" s="41"/>
      <c r="HF919" s="37"/>
      <c r="HG919" s="37"/>
      <c r="HH919" s="43"/>
      <c r="HI919" s="43"/>
      <c r="HJ919" s="41"/>
      <c r="HK919" s="43"/>
      <c r="HL919" s="42"/>
      <c r="HM919" s="18"/>
      <c r="HN919" s="18"/>
      <c r="HO919" s="42"/>
      <c r="HP919" s="18"/>
      <c r="HQ919" s="18"/>
      <c r="HR919" s="19"/>
      <c r="HS919" s="43"/>
      <c r="HT919" s="42"/>
      <c r="HU919" s="41"/>
      <c r="HV919" s="41"/>
      <c r="HW919" s="19"/>
      <c r="HX919" s="43"/>
      <c r="HY919" s="19"/>
      <c r="HZ919" s="41"/>
      <c r="IA919" s="41"/>
      <c r="IB919" s="19"/>
    </row>
    <row r="920" spans="1:236" ht="15.5">
      <c r="A920" s="15">
        <v>4014</v>
      </c>
      <c r="B920">
        <v>1148</v>
      </c>
      <c r="C920" t="s">
        <v>122</v>
      </c>
      <c r="D920">
        <v>1.8</v>
      </c>
      <c r="E920">
        <f t="shared" si="39"/>
        <v>3.7399999999999949</v>
      </c>
      <c r="F920">
        <f t="shared" si="40"/>
        <v>3.7399999999999949</v>
      </c>
      <c r="G920">
        <f t="shared" si="41"/>
        <v>2</v>
      </c>
      <c r="H920" t="s">
        <v>124</v>
      </c>
      <c r="I920" t="s">
        <v>125</v>
      </c>
      <c r="K920" t="s">
        <v>101</v>
      </c>
      <c r="L920">
        <v>24</v>
      </c>
      <c r="M920">
        <v>1020</v>
      </c>
      <c r="N920">
        <v>5</v>
      </c>
      <c r="O920">
        <v>0.2</v>
      </c>
      <c r="P920" s="15">
        <v>4014</v>
      </c>
      <c r="Q920">
        <v>60</v>
      </c>
      <c r="R920">
        <v>1.1200000000000001</v>
      </c>
      <c r="S920">
        <v>15.3</v>
      </c>
      <c r="T920">
        <v>6.72</v>
      </c>
      <c r="U920">
        <v>0.13</v>
      </c>
      <c r="V920">
        <v>1.32</v>
      </c>
      <c r="W920">
        <v>4.34</v>
      </c>
      <c r="X920">
        <v>3.79</v>
      </c>
      <c r="Y920">
        <v>3.26</v>
      </c>
      <c r="Z920">
        <v>0</v>
      </c>
      <c r="AA920">
        <v>0.28000000000000003</v>
      </c>
      <c r="AB920">
        <v>0</v>
      </c>
      <c r="AC920">
        <v>0</v>
      </c>
      <c r="AD920">
        <v>96.26</v>
      </c>
      <c r="AF920" s="15">
        <v>4014</v>
      </c>
      <c r="AG920">
        <v>51.9</v>
      </c>
      <c r="AH920">
        <v>0.69</v>
      </c>
      <c r="AI920">
        <v>1.68</v>
      </c>
      <c r="AJ920">
        <v>11</v>
      </c>
      <c r="AK920">
        <v>0.31</v>
      </c>
      <c r="AL920">
        <v>14.3</v>
      </c>
      <c r="AM920">
        <v>19.3</v>
      </c>
      <c r="AN920">
        <v>0.37</v>
      </c>
      <c r="AO920">
        <v>0</v>
      </c>
      <c r="AP920">
        <v>0</v>
      </c>
      <c r="AR920" s="38"/>
      <c r="AS920" s="38"/>
      <c r="AT920" s="38"/>
      <c r="AU920" s="38"/>
      <c r="AV920" s="38"/>
      <c r="AW920" s="38"/>
      <c r="AX920" s="38"/>
      <c r="AY920" s="38"/>
      <c r="AZ920" s="38"/>
      <c r="BA920" s="38"/>
      <c r="BB920" s="38"/>
      <c r="BC920" s="38"/>
      <c r="DJ920" s="17"/>
      <c r="EH920" s="17"/>
      <c r="EI920" s="17"/>
      <c r="EJ920" s="17"/>
      <c r="EK920" s="17"/>
      <c r="EL920" s="17"/>
      <c r="EM920" s="17"/>
      <c r="EN920" s="17"/>
      <c r="EQ920" s="17"/>
      <c r="ER920" s="17"/>
      <c r="ES920" s="17"/>
      <c r="ET920" s="17"/>
      <c r="EU920" s="17"/>
      <c r="FW920" s="40"/>
      <c r="FX920" s="40"/>
      <c r="FY920" s="40"/>
      <c r="FZ920" s="40"/>
      <c r="GA920" s="40"/>
      <c r="GB920" s="18"/>
      <c r="GC920" s="18"/>
      <c r="GD920" s="19"/>
      <c r="GE920" s="19"/>
      <c r="GF920" s="41"/>
      <c r="GG920" s="41"/>
      <c r="GH920" s="41"/>
      <c r="GI920" s="41"/>
      <c r="GJ920" s="41"/>
      <c r="GK920" s="41"/>
      <c r="GL920" s="41"/>
      <c r="GM920" s="41"/>
      <c r="GN920" s="41"/>
      <c r="GO920" s="41"/>
      <c r="GP920" s="41"/>
      <c r="GQ920" s="41"/>
      <c r="GR920" s="41"/>
      <c r="GS920" s="41"/>
      <c r="GT920" s="41"/>
      <c r="GU920" s="41"/>
      <c r="GV920" s="42"/>
      <c r="GW920" s="42"/>
      <c r="GX920" s="42"/>
      <c r="GY920" s="42"/>
      <c r="GZ920" s="41"/>
      <c r="HA920" s="41"/>
      <c r="HB920" s="41"/>
      <c r="HC920" s="41"/>
      <c r="HD920" s="41"/>
      <c r="HE920" s="41"/>
      <c r="HF920" s="37"/>
      <c r="HG920" s="37"/>
      <c r="HH920" s="43"/>
      <c r="HI920" s="43"/>
      <c r="HJ920" s="41"/>
      <c r="HK920" s="43"/>
      <c r="HL920" s="42"/>
      <c r="HM920" s="18"/>
      <c r="HN920" s="18"/>
      <c r="HO920" s="42"/>
      <c r="HP920" s="18"/>
      <c r="HQ920" s="18"/>
      <c r="HR920" s="19"/>
      <c r="HS920" s="43"/>
      <c r="HT920" s="42"/>
      <c r="HU920" s="41"/>
      <c r="HV920" s="41"/>
      <c r="HW920" s="19"/>
      <c r="HX920" s="43"/>
      <c r="HY920" s="19"/>
      <c r="HZ920" s="41"/>
      <c r="IA920" s="41"/>
      <c r="IB920" s="19"/>
    </row>
    <row r="921" spans="1:236" ht="15.5">
      <c r="A921" s="15">
        <v>4015</v>
      </c>
      <c r="B921">
        <v>1162</v>
      </c>
      <c r="C921" t="s">
        <v>122</v>
      </c>
      <c r="D921">
        <v>1.8</v>
      </c>
      <c r="E921">
        <f t="shared" si="39"/>
        <v>3.2700000000000102</v>
      </c>
      <c r="F921">
        <f t="shared" si="40"/>
        <v>3.269999999999996</v>
      </c>
      <c r="G921">
        <f t="shared" si="41"/>
        <v>2</v>
      </c>
      <c r="H921" t="s">
        <v>124</v>
      </c>
      <c r="I921" t="s">
        <v>125</v>
      </c>
      <c r="K921" t="s">
        <v>101</v>
      </c>
      <c r="L921">
        <v>24</v>
      </c>
      <c r="M921">
        <v>1060</v>
      </c>
      <c r="N921">
        <v>5</v>
      </c>
      <c r="O921">
        <v>0.2</v>
      </c>
      <c r="P921" s="15">
        <v>4015</v>
      </c>
      <c r="Q921">
        <v>59.5</v>
      </c>
      <c r="R921">
        <v>1.61</v>
      </c>
      <c r="S921">
        <v>15.2</v>
      </c>
      <c r="T921">
        <v>6.38</v>
      </c>
      <c r="U921">
        <v>0.24</v>
      </c>
      <c r="V921">
        <v>2.2599999999999998</v>
      </c>
      <c r="W921">
        <v>5.95</v>
      </c>
      <c r="X921">
        <v>3.71</v>
      </c>
      <c r="Y921">
        <v>1.58</v>
      </c>
      <c r="Z921">
        <v>0</v>
      </c>
      <c r="AA921">
        <v>0.3</v>
      </c>
      <c r="AB921">
        <v>0</v>
      </c>
      <c r="AC921">
        <v>0</v>
      </c>
      <c r="AD921">
        <v>96.73</v>
      </c>
      <c r="AF921" s="15">
        <v>4015</v>
      </c>
      <c r="AG921">
        <v>51.6</v>
      </c>
      <c r="AH921">
        <v>0.95</v>
      </c>
      <c r="AI921">
        <v>2.84</v>
      </c>
      <c r="AJ921">
        <v>9.69</v>
      </c>
      <c r="AK921">
        <v>0.41</v>
      </c>
      <c r="AL921">
        <v>14.4</v>
      </c>
      <c r="AM921">
        <v>19.2</v>
      </c>
      <c r="AN921">
        <v>0.39</v>
      </c>
      <c r="AO921">
        <v>0</v>
      </c>
      <c r="AP921">
        <v>0</v>
      </c>
      <c r="AR921" s="38"/>
      <c r="AS921" s="38"/>
      <c r="AT921" s="38"/>
      <c r="AU921" s="38"/>
      <c r="AV921" s="38"/>
      <c r="AW921" s="38"/>
      <c r="AX921" s="38"/>
      <c r="AY921" s="38"/>
      <c r="AZ921" s="38"/>
      <c r="BA921" s="38"/>
      <c r="BB921" s="38"/>
      <c r="BC921" s="38"/>
      <c r="DJ921" s="17"/>
      <c r="EH921" s="17"/>
      <c r="EI921" s="17"/>
      <c r="EJ921" s="17"/>
      <c r="EK921" s="17"/>
      <c r="EL921" s="17"/>
      <c r="EM921" s="17"/>
      <c r="EN921" s="17"/>
      <c r="EQ921" s="17"/>
      <c r="ER921" s="17"/>
      <c r="ES921" s="17"/>
      <c r="ET921" s="17"/>
      <c r="EU921" s="17"/>
      <c r="FW921" s="40"/>
      <c r="FX921" s="40"/>
      <c r="FY921" s="40"/>
      <c r="FZ921" s="40"/>
      <c r="GA921" s="40"/>
      <c r="GB921" s="18"/>
      <c r="GC921" s="18"/>
      <c r="GD921" s="19"/>
      <c r="GE921" s="19"/>
      <c r="GF921" s="41"/>
      <c r="GG921" s="41"/>
      <c r="GH921" s="41"/>
      <c r="GI921" s="41"/>
      <c r="GJ921" s="41"/>
      <c r="GK921" s="41"/>
      <c r="GL921" s="41"/>
      <c r="GM921" s="41"/>
      <c r="GN921" s="41"/>
      <c r="GO921" s="41"/>
      <c r="GP921" s="41"/>
      <c r="GQ921" s="41"/>
      <c r="GR921" s="41"/>
      <c r="GS921" s="41"/>
      <c r="GT921" s="41"/>
      <c r="GU921" s="41"/>
      <c r="GV921" s="42"/>
      <c r="GW921" s="42"/>
      <c r="GX921" s="42"/>
      <c r="GY921" s="42"/>
      <c r="GZ921" s="41"/>
      <c r="HA921" s="41"/>
      <c r="HB921" s="41"/>
      <c r="HC921" s="41"/>
      <c r="HD921" s="41"/>
      <c r="HE921" s="41"/>
      <c r="HF921" s="37"/>
      <c r="HG921" s="37"/>
      <c r="HH921" s="43"/>
      <c r="HI921" s="43"/>
      <c r="HJ921" s="41"/>
      <c r="HK921" s="43"/>
      <c r="HL921" s="42"/>
      <c r="HM921" s="18"/>
      <c r="HN921" s="18"/>
      <c r="HO921" s="42"/>
      <c r="HP921" s="18"/>
      <c r="HQ921" s="18"/>
      <c r="HR921" s="19"/>
      <c r="HS921" s="43"/>
      <c r="HT921" s="42"/>
      <c r="HU921" s="41"/>
      <c r="HV921" s="41"/>
      <c r="HW921" s="19"/>
      <c r="HX921" s="43"/>
      <c r="HY921" s="19"/>
      <c r="HZ921" s="41"/>
      <c r="IA921" s="41"/>
      <c r="IB921" s="19"/>
    </row>
    <row r="922" spans="1:236" ht="15.5">
      <c r="A922" s="15">
        <v>4016</v>
      </c>
      <c r="B922">
        <v>1164</v>
      </c>
      <c r="C922" t="s">
        <v>122</v>
      </c>
      <c r="D922">
        <v>1.8</v>
      </c>
      <c r="E922">
        <f t="shared" si="39"/>
        <v>2.4899999999999949</v>
      </c>
      <c r="F922">
        <f t="shared" si="40"/>
        <v>2.4899999999999949</v>
      </c>
      <c r="G922">
        <f t="shared" si="41"/>
        <v>2</v>
      </c>
      <c r="H922" t="s">
        <v>124</v>
      </c>
      <c r="I922" t="s">
        <v>125</v>
      </c>
      <c r="K922" t="s">
        <v>101</v>
      </c>
      <c r="L922">
        <v>24</v>
      </c>
      <c r="M922">
        <v>1060</v>
      </c>
      <c r="N922">
        <v>5</v>
      </c>
      <c r="O922">
        <v>0.2</v>
      </c>
      <c r="P922" s="15">
        <v>4016</v>
      </c>
      <c r="Q922">
        <v>61.5</v>
      </c>
      <c r="R922">
        <v>1.0900000000000001</v>
      </c>
      <c r="S922">
        <v>15.7</v>
      </c>
      <c r="T922">
        <v>5.47</v>
      </c>
      <c r="U922">
        <v>0.11</v>
      </c>
      <c r="V922">
        <v>2.06</v>
      </c>
      <c r="W922">
        <v>4.9000000000000004</v>
      </c>
      <c r="X922">
        <v>3.6</v>
      </c>
      <c r="Y922">
        <v>2.87</v>
      </c>
      <c r="Z922">
        <v>0</v>
      </c>
      <c r="AA922">
        <v>0.21</v>
      </c>
      <c r="AB922">
        <v>0</v>
      </c>
      <c r="AC922">
        <v>0</v>
      </c>
      <c r="AD922">
        <v>97.51</v>
      </c>
      <c r="AF922" s="15">
        <v>4016</v>
      </c>
      <c r="AG922">
        <v>51</v>
      </c>
      <c r="AH922">
        <v>0.61</v>
      </c>
      <c r="AI922">
        <v>1.86</v>
      </c>
      <c r="AJ922">
        <v>10.199999999999999</v>
      </c>
      <c r="AK922">
        <v>0.36</v>
      </c>
      <c r="AL922">
        <v>14.8</v>
      </c>
      <c r="AM922">
        <v>19.899999999999999</v>
      </c>
      <c r="AN922">
        <v>0.31</v>
      </c>
      <c r="AO922">
        <v>0</v>
      </c>
      <c r="AP922">
        <v>0</v>
      </c>
      <c r="AR922" s="38"/>
      <c r="AS922" s="38"/>
      <c r="AT922" s="38"/>
      <c r="AU922" s="38"/>
      <c r="AV922" s="38"/>
      <c r="AW922" s="38"/>
      <c r="AX922" s="38"/>
      <c r="AY922" s="38"/>
      <c r="AZ922" s="38"/>
      <c r="BA922" s="38"/>
      <c r="BB922" s="38"/>
      <c r="BC922" s="38"/>
      <c r="DJ922" s="17"/>
      <c r="EH922" s="17"/>
      <c r="EI922" s="17"/>
      <c r="EJ922" s="17"/>
      <c r="EK922" s="17"/>
      <c r="EL922" s="17"/>
      <c r="EM922" s="17"/>
      <c r="EN922" s="17"/>
      <c r="EQ922" s="17"/>
      <c r="ER922" s="17"/>
      <c r="ES922" s="17"/>
      <c r="ET922" s="17"/>
      <c r="EU922" s="17"/>
      <c r="FW922" s="40"/>
      <c r="FX922" s="40"/>
      <c r="FY922" s="40"/>
      <c r="FZ922" s="40"/>
      <c r="GA922" s="40"/>
      <c r="GB922" s="18"/>
      <c r="GC922" s="18"/>
      <c r="GD922" s="19"/>
      <c r="GE922" s="19"/>
      <c r="GF922" s="41"/>
      <c r="GG922" s="41"/>
      <c r="GH922" s="41"/>
      <c r="GI922" s="41"/>
      <c r="GJ922" s="41"/>
      <c r="GK922" s="41"/>
      <c r="GL922" s="41"/>
      <c r="GM922" s="41"/>
      <c r="GN922" s="41"/>
      <c r="GO922" s="41"/>
      <c r="GP922" s="41"/>
      <c r="GQ922" s="41"/>
      <c r="GR922" s="41"/>
      <c r="GS922" s="41"/>
      <c r="GT922" s="41"/>
      <c r="GU922" s="41"/>
      <c r="GV922" s="42"/>
      <c r="GW922" s="42"/>
      <c r="GX922" s="42"/>
      <c r="GY922" s="42"/>
      <c r="GZ922" s="41"/>
      <c r="HA922" s="41"/>
      <c r="HB922" s="41"/>
      <c r="HC922" s="41"/>
      <c r="HD922" s="41"/>
      <c r="HE922" s="41"/>
      <c r="HF922" s="37"/>
      <c r="HG922" s="37"/>
      <c r="HH922" s="43"/>
      <c r="HI922" s="43"/>
      <c r="HJ922" s="41"/>
      <c r="HK922" s="43"/>
      <c r="HL922" s="42"/>
      <c r="HM922" s="18"/>
      <c r="HN922" s="18"/>
      <c r="HO922" s="42"/>
      <c r="HP922" s="18"/>
      <c r="HQ922" s="18"/>
      <c r="HR922" s="19"/>
      <c r="HS922" s="43"/>
      <c r="HT922" s="42"/>
      <c r="HU922" s="41"/>
      <c r="HV922" s="41"/>
      <c r="HW922" s="19"/>
      <c r="HX922" s="43"/>
      <c r="HY922" s="19"/>
      <c r="HZ922" s="41"/>
      <c r="IA922" s="41"/>
      <c r="IB922" s="19"/>
    </row>
    <row r="923" spans="1:236" ht="15.5">
      <c r="A923" s="15">
        <v>4017</v>
      </c>
      <c r="B923">
        <v>1165</v>
      </c>
      <c r="C923" t="s">
        <v>122</v>
      </c>
      <c r="D923">
        <v>1.8</v>
      </c>
      <c r="E923">
        <f t="shared" si="39"/>
        <v>2.3700000000000188</v>
      </c>
      <c r="F923">
        <f t="shared" si="40"/>
        <v>2.3700000000000045</v>
      </c>
      <c r="G923">
        <f t="shared" si="41"/>
        <v>2</v>
      </c>
      <c r="H923" t="s">
        <v>124</v>
      </c>
      <c r="I923" t="s">
        <v>125</v>
      </c>
      <c r="K923" t="s">
        <v>101</v>
      </c>
      <c r="L923">
        <v>24</v>
      </c>
      <c r="M923">
        <v>1060</v>
      </c>
      <c r="N923">
        <v>5</v>
      </c>
      <c r="O923">
        <v>0.2</v>
      </c>
      <c r="P923" s="15">
        <v>4017</v>
      </c>
      <c r="Q923">
        <v>59.9</v>
      </c>
      <c r="R923">
        <v>1.28</v>
      </c>
      <c r="S923">
        <v>15.2</v>
      </c>
      <c r="T923">
        <v>6.9</v>
      </c>
      <c r="U923">
        <v>0.25</v>
      </c>
      <c r="V923">
        <v>2.2400000000000002</v>
      </c>
      <c r="W923">
        <v>5.46</v>
      </c>
      <c r="X923">
        <v>3.58</v>
      </c>
      <c r="Y923">
        <v>2.44</v>
      </c>
      <c r="Z923">
        <v>0</v>
      </c>
      <c r="AA923">
        <v>0.38</v>
      </c>
      <c r="AB923">
        <v>0</v>
      </c>
      <c r="AC923">
        <v>0</v>
      </c>
      <c r="AD923">
        <v>97.63</v>
      </c>
      <c r="AF923" s="15">
        <v>4017</v>
      </c>
      <c r="AG923">
        <v>51.9</v>
      </c>
      <c r="AH923">
        <v>0.55000000000000004</v>
      </c>
      <c r="AI923">
        <v>1.86</v>
      </c>
      <c r="AJ923">
        <v>11.1</v>
      </c>
      <c r="AK923">
        <v>0.55000000000000004</v>
      </c>
      <c r="AL923">
        <v>14.6</v>
      </c>
      <c r="AM923">
        <v>19.3</v>
      </c>
      <c r="AN923">
        <v>0.39</v>
      </c>
      <c r="AO923">
        <v>0</v>
      </c>
      <c r="AP923">
        <v>0</v>
      </c>
      <c r="AR923" s="38"/>
      <c r="AS923" s="38"/>
      <c r="AT923" s="38"/>
      <c r="AU923" s="38"/>
      <c r="AV923" s="38"/>
      <c r="AW923" s="38"/>
      <c r="AX923" s="38"/>
      <c r="AY923" s="38"/>
      <c r="AZ923" s="38"/>
      <c r="BA923" s="38"/>
      <c r="BB923" s="38"/>
      <c r="BC923" s="38"/>
      <c r="DJ923" s="17"/>
      <c r="EH923" s="17"/>
      <c r="EI923" s="17"/>
      <c r="EJ923" s="17"/>
      <c r="EK923" s="17"/>
      <c r="EL923" s="17"/>
      <c r="EM923" s="17"/>
      <c r="EN923" s="17"/>
      <c r="EQ923" s="17"/>
      <c r="ER923" s="17"/>
      <c r="ES923" s="17"/>
      <c r="ET923" s="17"/>
      <c r="EU923" s="17"/>
      <c r="FW923" s="40"/>
      <c r="FX923" s="40"/>
      <c r="FY923" s="40"/>
      <c r="FZ923" s="40"/>
      <c r="GA923" s="40"/>
      <c r="GB923" s="18"/>
      <c r="GC923" s="18"/>
      <c r="GD923" s="19"/>
      <c r="GE923" s="19"/>
      <c r="GF923" s="41"/>
      <c r="GG923" s="41"/>
      <c r="GH923" s="41"/>
      <c r="GI923" s="41"/>
      <c r="GJ923" s="41"/>
      <c r="GK923" s="41"/>
      <c r="GL923" s="41"/>
      <c r="GM923" s="41"/>
      <c r="GN923" s="41"/>
      <c r="GO923" s="41"/>
      <c r="GP923" s="41"/>
      <c r="GQ923" s="41"/>
      <c r="GR923" s="41"/>
      <c r="GS923" s="41"/>
      <c r="GT923" s="41"/>
      <c r="GU923" s="41"/>
      <c r="GV923" s="42"/>
      <c r="GW923" s="42"/>
      <c r="GX923" s="42"/>
      <c r="GY923" s="42"/>
      <c r="GZ923" s="41"/>
      <c r="HA923" s="41"/>
      <c r="HB923" s="41"/>
      <c r="HC923" s="41"/>
      <c r="HD923" s="41"/>
      <c r="HE923" s="41"/>
      <c r="HF923" s="37"/>
      <c r="HG923" s="37"/>
      <c r="HH923" s="43"/>
      <c r="HI923" s="43"/>
      <c r="HJ923" s="41"/>
      <c r="HK923" s="43"/>
      <c r="HL923" s="42"/>
      <c r="HM923" s="18"/>
      <c r="HN923" s="18"/>
      <c r="HO923" s="42"/>
      <c r="HP923" s="18"/>
      <c r="HQ923" s="18"/>
      <c r="HR923" s="19"/>
      <c r="HS923" s="43"/>
      <c r="HT923" s="42"/>
      <c r="HU923" s="41"/>
      <c r="HV923" s="41"/>
      <c r="HW923" s="19"/>
      <c r="HX923" s="43"/>
      <c r="HY923" s="19"/>
      <c r="HZ923" s="41"/>
      <c r="IA923" s="41"/>
      <c r="IB923" s="19"/>
    </row>
    <row r="924" spans="1:236" ht="15.5">
      <c r="A924" s="15">
        <v>4020</v>
      </c>
      <c r="B924">
        <v>1180</v>
      </c>
      <c r="C924" t="s">
        <v>122</v>
      </c>
      <c r="D924">
        <v>1.8</v>
      </c>
      <c r="E924">
        <f t="shared" ref="E924:E987" si="42">100-SUM(Q924:AA924)</f>
        <v>3.5799999999999983</v>
      </c>
      <c r="F924">
        <f t="shared" ref="F924:F987" si="43">100-AD924</f>
        <v>3.5799999999999983</v>
      </c>
      <c r="G924">
        <f t="shared" ref="G924:G987" si="44">10*O924</f>
        <v>2</v>
      </c>
      <c r="H924" t="s">
        <v>124</v>
      </c>
      <c r="I924" t="s">
        <v>125</v>
      </c>
      <c r="K924" t="s">
        <v>101</v>
      </c>
      <c r="L924">
        <v>24</v>
      </c>
      <c r="M924">
        <v>1100</v>
      </c>
      <c r="N924">
        <v>5</v>
      </c>
      <c r="O924">
        <v>0.2</v>
      </c>
      <c r="P924" s="15">
        <v>4020</v>
      </c>
      <c r="Q924">
        <v>55.7</v>
      </c>
      <c r="R924">
        <v>1.99</v>
      </c>
      <c r="S924">
        <v>15.8</v>
      </c>
      <c r="T924">
        <v>5.87</v>
      </c>
      <c r="U924">
        <v>0.19</v>
      </c>
      <c r="V924">
        <v>3.66</v>
      </c>
      <c r="W924">
        <v>7.44</v>
      </c>
      <c r="X924">
        <v>3.97</v>
      </c>
      <c r="Y924">
        <v>1.42</v>
      </c>
      <c r="Z924">
        <v>0</v>
      </c>
      <c r="AA924">
        <v>0.38</v>
      </c>
      <c r="AB924">
        <v>0</v>
      </c>
      <c r="AC924">
        <v>0</v>
      </c>
      <c r="AD924">
        <v>96.42</v>
      </c>
      <c r="AF924" s="15">
        <v>4020</v>
      </c>
      <c r="AG924">
        <v>50.4</v>
      </c>
      <c r="AH924">
        <v>1.55</v>
      </c>
      <c r="AI924">
        <v>4.5</v>
      </c>
      <c r="AJ924">
        <v>6.66</v>
      </c>
      <c r="AK924">
        <v>0.4</v>
      </c>
      <c r="AL924">
        <v>15.6</v>
      </c>
      <c r="AM924">
        <v>19</v>
      </c>
      <c r="AN924">
        <v>0.52</v>
      </c>
      <c r="AO924">
        <v>0</v>
      </c>
      <c r="AP924">
        <v>0</v>
      </c>
      <c r="AR924" s="38"/>
      <c r="AS924" s="38"/>
      <c r="AT924" s="38"/>
      <c r="AU924" s="38"/>
      <c r="AV924" s="38"/>
      <c r="AW924" s="38"/>
      <c r="AX924" s="38"/>
      <c r="AY924" s="38"/>
      <c r="AZ924" s="38"/>
      <c r="BA924" s="38"/>
      <c r="BB924" s="38"/>
      <c r="BC924" s="38"/>
      <c r="DJ924" s="17"/>
      <c r="EH924" s="17"/>
      <c r="EI924" s="17"/>
      <c r="EJ924" s="17"/>
      <c r="EK924" s="17"/>
      <c r="EL924" s="17"/>
      <c r="EM924" s="17"/>
      <c r="EN924" s="17"/>
      <c r="EQ924" s="17"/>
      <c r="ER924" s="17"/>
      <c r="ES924" s="17"/>
      <c r="ET924" s="17"/>
      <c r="EU924" s="17"/>
      <c r="FW924" s="40"/>
      <c r="FX924" s="40"/>
      <c r="FY924" s="40"/>
      <c r="FZ924" s="40"/>
      <c r="GA924" s="40"/>
      <c r="GB924" s="18"/>
      <c r="GC924" s="18"/>
      <c r="GD924" s="19"/>
      <c r="GE924" s="19"/>
      <c r="GF924" s="41"/>
      <c r="GG924" s="41"/>
      <c r="GH924" s="41"/>
      <c r="GI924" s="41"/>
      <c r="GJ924" s="41"/>
      <c r="GK924" s="41"/>
      <c r="GL924" s="41"/>
      <c r="GM924" s="41"/>
      <c r="GN924" s="41"/>
      <c r="GO924" s="41"/>
      <c r="GP924" s="41"/>
      <c r="GQ924" s="41"/>
      <c r="GR924" s="41"/>
      <c r="GS924" s="41"/>
      <c r="GT924" s="41"/>
      <c r="GU924" s="41"/>
      <c r="GV924" s="42"/>
      <c r="GW924" s="42"/>
      <c r="GX924" s="42"/>
      <c r="GY924" s="42"/>
      <c r="GZ924" s="41"/>
      <c r="HA924" s="41"/>
      <c r="HB924" s="41"/>
      <c r="HC924" s="41"/>
      <c r="HD924" s="41"/>
      <c r="HE924" s="41"/>
      <c r="HF924" s="37"/>
      <c r="HG924" s="37"/>
      <c r="HH924" s="43"/>
      <c r="HI924" s="43"/>
      <c r="HJ924" s="41"/>
      <c r="HK924" s="43"/>
      <c r="HL924" s="42"/>
      <c r="HM924" s="18"/>
      <c r="HN924" s="18"/>
      <c r="HO924" s="42"/>
      <c r="HP924" s="18"/>
      <c r="HQ924" s="18"/>
      <c r="HR924" s="19"/>
      <c r="HS924" s="43"/>
      <c r="HT924" s="42"/>
      <c r="HU924" s="41"/>
      <c r="HV924" s="41"/>
      <c r="HW924" s="19"/>
      <c r="HX924" s="43"/>
      <c r="HY924" s="19"/>
      <c r="HZ924" s="41"/>
      <c r="IA924" s="41"/>
      <c r="IB924" s="19"/>
    </row>
    <row r="925" spans="1:236" ht="15.5">
      <c r="A925" s="15">
        <v>4022</v>
      </c>
      <c r="B925">
        <v>1234</v>
      </c>
      <c r="C925" t="s">
        <v>122</v>
      </c>
      <c r="D925">
        <v>1.8</v>
      </c>
      <c r="E925">
        <f t="shared" si="42"/>
        <v>2.7300000000000182</v>
      </c>
      <c r="F925">
        <f t="shared" si="43"/>
        <v>2.730000000000004</v>
      </c>
      <c r="G925">
        <f t="shared" si="44"/>
        <v>2</v>
      </c>
      <c r="H925" t="s">
        <v>124</v>
      </c>
      <c r="I925" t="s">
        <v>125</v>
      </c>
      <c r="K925" t="s">
        <v>101</v>
      </c>
      <c r="L925">
        <v>35</v>
      </c>
      <c r="M925">
        <v>1120</v>
      </c>
      <c r="N925">
        <v>5</v>
      </c>
      <c r="O925">
        <v>0.2</v>
      </c>
      <c r="P925" s="15">
        <v>4022</v>
      </c>
      <c r="Q925">
        <v>56.3</v>
      </c>
      <c r="R925">
        <v>2.4300000000000002</v>
      </c>
      <c r="S925">
        <v>14</v>
      </c>
      <c r="T925">
        <v>6.87</v>
      </c>
      <c r="U925">
        <v>0.31</v>
      </c>
      <c r="V925">
        <v>4.1900000000000004</v>
      </c>
      <c r="W925">
        <v>7.49</v>
      </c>
      <c r="X925">
        <v>3.75</v>
      </c>
      <c r="Y925">
        <v>1.49</v>
      </c>
      <c r="Z925">
        <v>0</v>
      </c>
      <c r="AA925">
        <v>0.44</v>
      </c>
      <c r="AB925">
        <v>0</v>
      </c>
      <c r="AC925">
        <v>0</v>
      </c>
      <c r="AD925">
        <v>97.27</v>
      </c>
      <c r="AF925" s="15">
        <v>4022</v>
      </c>
      <c r="AG925">
        <v>51</v>
      </c>
      <c r="AH925">
        <v>1.85</v>
      </c>
      <c r="AI925">
        <v>3.07</v>
      </c>
      <c r="AJ925">
        <v>7.53</v>
      </c>
      <c r="AK925">
        <v>0.55000000000000004</v>
      </c>
      <c r="AL925">
        <v>16.5</v>
      </c>
      <c r="AM925">
        <v>18.100000000000001</v>
      </c>
      <c r="AN925">
        <v>0.36</v>
      </c>
      <c r="AO925">
        <v>0</v>
      </c>
      <c r="AP925">
        <v>0</v>
      </c>
      <c r="AR925" s="38"/>
      <c r="AS925" s="38"/>
      <c r="AT925" s="38"/>
      <c r="AU925" s="38"/>
      <c r="AV925" s="38"/>
      <c r="AW925" s="38"/>
      <c r="AX925" s="38"/>
      <c r="AY925" s="38"/>
      <c r="AZ925" s="38"/>
      <c r="BA925" s="38"/>
      <c r="BB925" s="38"/>
      <c r="BC925" s="38"/>
      <c r="DJ925" s="17"/>
      <c r="EH925" s="17"/>
      <c r="EI925" s="17"/>
      <c r="EJ925" s="17"/>
      <c r="EK925" s="17"/>
      <c r="EL925" s="17"/>
      <c r="EM925" s="17"/>
      <c r="EN925" s="17"/>
      <c r="EQ925" s="17"/>
      <c r="ER925" s="17"/>
      <c r="ES925" s="17"/>
      <c r="ET925" s="17"/>
      <c r="EU925" s="17"/>
      <c r="FW925" s="40"/>
      <c r="FX925" s="40"/>
      <c r="FY925" s="40"/>
      <c r="FZ925" s="40"/>
      <c r="GA925" s="40"/>
      <c r="GB925" s="18"/>
      <c r="GC925" s="18"/>
      <c r="GD925" s="19"/>
      <c r="GE925" s="19"/>
      <c r="GF925" s="41"/>
      <c r="GG925" s="41"/>
      <c r="GH925" s="41"/>
      <c r="GI925" s="41"/>
      <c r="GJ925" s="41"/>
      <c r="GK925" s="41"/>
      <c r="GL925" s="41"/>
      <c r="GM925" s="41"/>
      <c r="GN925" s="41"/>
      <c r="GO925" s="41"/>
      <c r="GP925" s="41"/>
      <c r="GQ925" s="41"/>
      <c r="GR925" s="41"/>
      <c r="GS925" s="41"/>
      <c r="GT925" s="41"/>
      <c r="GU925" s="41"/>
      <c r="GV925" s="42"/>
      <c r="GW925" s="42"/>
      <c r="GX925" s="42"/>
      <c r="GY925" s="42"/>
      <c r="GZ925" s="41"/>
      <c r="HA925" s="41"/>
      <c r="HB925" s="41"/>
      <c r="HC925" s="41"/>
      <c r="HD925" s="41"/>
      <c r="HE925" s="41"/>
      <c r="HF925" s="37"/>
      <c r="HG925" s="37"/>
      <c r="HH925" s="43"/>
      <c r="HI925" s="43"/>
      <c r="HJ925" s="41"/>
      <c r="HK925" s="43"/>
      <c r="HL925" s="42"/>
      <c r="HM925" s="18"/>
      <c r="HN925" s="18"/>
      <c r="HO925" s="42"/>
      <c r="HP925" s="18"/>
      <c r="HQ925" s="18"/>
      <c r="HR925" s="19"/>
      <c r="HS925" s="43"/>
      <c r="HT925" s="42"/>
      <c r="HU925" s="41"/>
      <c r="HV925" s="41"/>
      <c r="HW925" s="19"/>
      <c r="HX925" s="43"/>
      <c r="HY925" s="19"/>
      <c r="HZ925" s="41"/>
      <c r="IA925" s="41"/>
      <c r="IB925" s="19"/>
    </row>
    <row r="926" spans="1:236" ht="15.5">
      <c r="A926" s="15">
        <v>4023</v>
      </c>
      <c r="B926">
        <v>1248</v>
      </c>
      <c r="C926" t="s">
        <v>122</v>
      </c>
      <c r="D926">
        <v>1.8</v>
      </c>
      <c r="E926">
        <f t="shared" si="42"/>
        <v>4.0799999999999983</v>
      </c>
      <c r="F926">
        <f t="shared" si="43"/>
        <v>4.0799999999999983</v>
      </c>
      <c r="G926">
        <f t="shared" si="44"/>
        <v>2</v>
      </c>
      <c r="H926" t="s">
        <v>124</v>
      </c>
      <c r="I926" t="s">
        <v>125</v>
      </c>
      <c r="K926" t="s">
        <v>101</v>
      </c>
      <c r="L926">
        <v>96</v>
      </c>
      <c r="M926">
        <v>1020</v>
      </c>
      <c r="N926">
        <v>5</v>
      </c>
      <c r="O926">
        <v>0.2</v>
      </c>
      <c r="P926" s="15">
        <v>4023</v>
      </c>
      <c r="Q926">
        <v>58.7</v>
      </c>
      <c r="R926">
        <v>1.1299999999999999</v>
      </c>
      <c r="S926">
        <v>16.5</v>
      </c>
      <c r="T926">
        <v>5.6</v>
      </c>
      <c r="U926">
        <v>0.14000000000000001</v>
      </c>
      <c r="V926">
        <v>1.56</v>
      </c>
      <c r="W926">
        <v>4.55</v>
      </c>
      <c r="X926">
        <v>3.88</v>
      </c>
      <c r="Y926">
        <v>3.61</v>
      </c>
      <c r="Z926">
        <v>0</v>
      </c>
      <c r="AA926">
        <v>0.25</v>
      </c>
      <c r="AB926">
        <v>0</v>
      </c>
      <c r="AC926">
        <v>0</v>
      </c>
      <c r="AD926">
        <v>95.92</v>
      </c>
      <c r="AF926" s="15">
        <v>4023</v>
      </c>
      <c r="AG926">
        <v>51.4</v>
      </c>
      <c r="AH926">
        <v>0.53</v>
      </c>
      <c r="AI926">
        <v>1.77</v>
      </c>
      <c r="AJ926">
        <v>10.199999999999999</v>
      </c>
      <c r="AK926">
        <v>0.37</v>
      </c>
      <c r="AL926">
        <v>14.6</v>
      </c>
      <c r="AM926">
        <v>20</v>
      </c>
      <c r="AN926">
        <v>0.28999999999999998</v>
      </c>
      <c r="AO926">
        <v>0</v>
      </c>
      <c r="AP926">
        <v>0</v>
      </c>
      <c r="AR926" s="38"/>
      <c r="AS926" s="38"/>
      <c r="AT926" s="38"/>
      <c r="AU926" s="38"/>
      <c r="AV926" s="38"/>
      <c r="AW926" s="38"/>
      <c r="AX926" s="38"/>
      <c r="AY926" s="38"/>
      <c r="AZ926" s="38"/>
      <c r="BA926" s="38"/>
      <c r="BB926" s="38"/>
      <c r="BC926" s="38"/>
      <c r="DJ926" s="17"/>
      <c r="EH926" s="17"/>
      <c r="EI926" s="17"/>
      <c r="EJ926" s="17"/>
      <c r="EK926" s="17"/>
      <c r="EL926" s="17"/>
      <c r="EM926" s="17"/>
      <c r="EN926" s="17"/>
      <c r="EQ926" s="17"/>
      <c r="ER926" s="17"/>
      <c r="ES926" s="17"/>
      <c r="ET926" s="17"/>
      <c r="EU926" s="17"/>
      <c r="FW926" s="40"/>
      <c r="FX926" s="40"/>
      <c r="FY926" s="40"/>
      <c r="FZ926" s="40"/>
      <c r="GA926" s="40"/>
      <c r="GB926" s="18"/>
      <c r="GC926" s="18"/>
      <c r="GD926" s="19"/>
      <c r="GE926" s="19"/>
      <c r="GF926" s="41"/>
      <c r="GG926" s="41"/>
      <c r="GH926" s="41"/>
      <c r="GI926" s="41"/>
      <c r="GJ926" s="41"/>
      <c r="GK926" s="41"/>
      <c r="GL926" s="41"/>
      <c r="GM926" s="41"/>
      <c r="GN926" s="41"/>
      <c r="GO926" s="41"/>
      <c r="GP926" s="41"/>
      <c r="GQ926" s="41"/>
      <c r="GR926" s="41"/>
      <c r="GS926" s="41"/>
      <c r="GT926" s="41"/>
      <c r="GU926" s="41"/>
      <c r="GV926" s="42"/>
      <c r="GW926" s="42"/>
      <c r="GX926" s="42"/>
      <c r="GY926" s="42"/>
      <c r="GZ926" s="41"/>
      <c r="HA926" s="41"/>
      <c r="HB926" s="41"/>
      <c r="HC926" s="41"/>
      <c r="HD926" s="41"/>
      <c r="HE926" s="41"/>
      <c r="HF926" s="37"/>
      <c r="HG926" s="37"/>
      <c r="HH926" s="43"/>
      <c r="HI926" s="43"/>
      <c r="HJ926" s="41"/>
      <c r="HK926" s="43"/>
      <c r="HL926" s="42"/>
      <c r="HM926" s="18"/>
      <c r="HN926" s="18"/>
      <c r="HO926" s="42"/>
      <c r="HP926" s="18"/>
      <c r="HQ926" s="18"/>
      <c r="HR926" s="19"/>
      <c r="HS926" s="43"/>
      <c r="HT926" s="42"/>
      <c r="HU926" s="41"/>
      <c r="HV926" s="41"/>
      <c r="HW926" s="19"/>
      <c r="HX926" s="43"/>
      <c r="HY926" s="19"/>
      <c r="HZ926" s="41"/>
      <c r="IA926" s="41"/>
      <c r="IB926" s="19"/>
    </row>
    <row r="927" spans="1:236" ht="15.5">
      <c r="A927" s="15">
        <v>4024</v>
      </c>
      <c r="B927">
        <v>1249</v>
      </c>
      <c r="C927" t="s">
        <v>122</v>
      </c>
      <c r="D927">
        <v>1.8</v>
      </c>
      <c r="E927">
        <f t="shared" si="42"/>
        <v>5.1400000000000148</v>
      </c>
      <c r="F927">
        <f t="shared" si="43"/>
        <v>5.1400000000000006</v>
      </c>
      <c r="G927">
        <f t="shared" si="44"/>
        <v>2</v>
      </c>
      <c r="H927" t="s">
        <v>124</v>
      </c>
      <c r="I927" t="s">
        <v>125</v>
      </c>
      <c r="K927" t="s">
        <v>101</v>
      </c>
      <c r="L927">
        <v>96</v>
      </c>
      <c r="M927">
        <v>1020</v>
      </c>
      <c r="N927">
        <v>5</v>
      </c>
      <c r="O927">
        <v>0.2</v>
      </c>
      <c r="P927" s="15">
        <v>4024</v>
      </c>
      <c r="Q927">
        <v>58.8</v>
      </c>
      <c r="R927">
        <v>1.19</v>
      </c>
      <c r="S927">
        <v>16.2</v>
      </c>
      <c r="T927">
        <v>4.32</v>
      </c>
      <c r="U927">
        <v>0.2</v>
      </c>
      <c r="V927">
        <v>2.5</v>
      </c>
      <c r="W927">
        <v>4.8499999999999996</v>
      </c>
      <c r="X927">
        <v>3.91</v>
      </c>
      <c r="Y927">
        <v>2.64</v>
      </c>
      <c r="Z927">
        <v>0</v>
      </c>
      <c r="AA927">
        <v>0.25</v>
      </c>
      <c r="AB927">
        <v>0</v>
      </c>
      <c r="AC927">
        <v>0</v>
      </c>
      <c r="AD927">
        <v>94.86</v>
      </c>
      <c r="AF927" s="15">
        <v>4024</v>
      </c>
      <c r="AG927">
        <v>51.8</v>
      </c>
      <c r="AH927">
        <v>0.72</v>
      </c>
      <c r="AI927">
        <v>2.06</v>
      </c>
      <c r="AJ927">
        <v>8.1300000000000008</v>
      </c>
      <c r="AK927">
        <v>0.4</v>
      </c>
      <c r="AL927">
        <v>16.399999999999999</v>
      </c>
      <c r="AM927">
        <v>19.3</v>
      </c>
      <c r="AN927">
        <v>0.08</v>
      </c>
      <c r="AO927">
        <v>0</v>
      </c>
      <c r="AP927">
        <v>0</v>
      </c>
      <c r="AR927" s="38"/>
      <c r="AS927" s="38"/>
      <c r="AT927" s="38"/>
      <c r="AU927" s="38"/>
      <c r="AV927" s="38"/>
      <c r="AW927" s="38"/>
      <c r="AX927" s="38"/>
      <c r="AY927" s="38"/>
      <c r="AZ927" s="38"/>
      <c r="BA927" s="38"/>
      <c r="BB927" s="38"/>
      <c r="BC927" s="38"/>
      <c r="DJ927" s="17"/>
      <c r="EH927" s="17"/>
      <c r="EI927" s="17"/>
      <c r="EJ927" s="17"/>
      <c r="EK927" s="17"/>
      <c r="EL927" s="17"/>
      <c r="EM927" s="17"/>
      <c r="EN927" s="17"/>
      <c r="EQ927" s="17"/>
      <c r="ER927" s="17"/>
      <c r="ES927" s="17"/>
      <c r="ET927" s="17"/>
      <c r="EU927" s="17"/>
      <c r="FW927" s="40"/>
      <c r="FX927" s="40"/>
      <c r="FY927" s="40"/>
      <c r="FZ927" s="40"/>
      <c r="GA927" s="40"/>
      <c r="GB927" s="18"/>
      <c r="GC927" s="18"/>
      <c r="GD927" s="19"/>
      <c r="GE927" s="19"/>
      <c r="GF927" s="41"/>
      <c r="GG927" s="41"/>
      <c r="GH927" s="41"/>
      <c r="GI927" s="41"/>
      <c r="GJ927" s="41"/>
      <c r="GK927" s="41"/>
      <c r="GL927" s="41"/>
      <c r="GM927" s="41"/>
      <c r="GN927" s="41"/>
      <c r="GO927" s="41"/>
      <c r="GP927" s="41"/>
      <c r="GQ927" s="41"/>
      <c r="GR927" s="41"/>
      <c r="GS927" s="41"/>
      <c r="GT927" s="41"/>
      <c r="GU927" s="41"/>
      <c r="GV927" s="42"/>
      <c r="GW927" s="42"/>
      <c r="GX927" s="42"/>
      <c r="GY927" s="42"/>
      <c r="GZ927" s="41"/>
      <c r="HA927" s="41"/>
      <c r="HB927" s="41"/>
      <c r="HC927" s="41"/>
      <c r="HD927" s="41"/>
      <c r="HE927" s="41"/>
      <c r="HF927" s="37"/>
      <c r="HG927" s="37"/>
      <c r="HH927" s="43"/>
      <c r="HI927" s="43"/>
      <c r="HJ927" s="41"/>
      <c r="HK927" s="43"/>
      <c r="HL927" s="42"/>
      <c r="HM927" s="18"/>
      <c r="HN927" s="18"/>
      <c r="HO927" s="42"/>
      <c r="HP927" s="18"/>
      <c r="HQ927" s="18"/>
      <c r="HR927" s="19"/>
      <c r="HS927" s="43"/>
      <c r="HT927" s="42"/>
      <c r="HU927" s="41"/>
      <c r="HV927" s="41"/>
      <c r="HW927" s="19"/>
      <c r="HX927" s="43"/>
      <c r="HY927" s="19"/>
      <c r="HZ927" s="41"/>
      <c r="IA927" s="41"/>
      <c r="IB927" s="19"/>
    </row>
    <row r="928" spans="1:236" ht="15.5">
      <c r="A928" s="15">
        <v>4018</v>
      </c>
      <c r="B928">
        <v>1173</v>
      </c>
      <c r="C928" t="s">
        <v>122</v>
      </c>
      <c r="D928">
        <v>1.9</v>
      </c>
      <c r="E928">
        <f t="shared" si="42"/>
        <v>2.8099999999999881</v>
      </c>
      <c r="F928">
        <f t="shared" si="43"/>
        <v>2.8100000000000023</v>
      </c>
      <c r="G928">
        <f t="shared" si="44"/>
        <v>2</v>
      </c>
      <c r="H928" t="s">
        <v>124</v>
      </c>
      <c r="I928" t="s">
        <v>125</v>
      </c>
      <c r="K928" t="s">
        <v>101</v>
      </c>
      <c r="L928">
        <v>96</v>
      </c>
      <c r="M928">
        <v>1020</v>
      </c>
      <c r="N928">
        <v>5</v>
      </c>
      <c r="O928">
        <v>0.2</v>
      </c>
      <c r="P928" s="15">
        <v>4018</v>
      </c>
      <c r="Q928">
        <v>68.400000000000006</v>
      </c>
      <c r="R928">
        <v>1.21</v>
      </c>
      <c r="S928">
        <v>14.2</v>
      </c>
      <c r="T928">
        <v>2.13</v>
      </c>
      <c r="U928">
        <v>0.2</v>
      </c>
      <c r="V928">
        <v>0.85</v>
      </c>
      <c r="W928">
        <v>2.31</v>
      </c>
      <c r="X928">
        <v>3.73</v>
      </c>
      <c r="Y928">
        <v>3.98</v>
      </c>
      <c r="Z928">
        <v>0</v>
      </c>
      <c r="AA928">
        <v>0.18</v>
      </c>
      <c r="AB928">
        <v>0</v>
      </c>
      <c r="AC928">
        <v>0</v>
      </c>
      <c r="AD928">
        <v>97.19</v>
      </c>
      <c r="AF928" s="15">
        <v>4018</v>
      </c>
      <c r="AG928">
        <v>51.8</v>
      </c>
      <c r="AH928">
        <v>0.4</v>
      </c>
      <c r="AI928">
        <v>1.84</v>
      </c>
      <c r="AJ928">
        <v>9.7100000000000009</v>
      </c>
      <c r="AK928">
        <v>0.49</v>
      </c>
      <c r="AL928">
        <v>15.1</v>
      </c>
      <c r="AM928">
        <v>19.8</v>
      </c>
      <c r="AN928">
        <v>0.26</v>
      </c>
      <c r="AO928">
        <v>0</v>
      </c>
      <c r="AP928">
        <v>0</v>
      </c>
      <c r="AR928" s="38"/>
      <c r="AS928" s="38"/>
      <c r="AT928" s="38"/>
      <c r="AU928" s="38"/>
      <c r="AV928" s="38"/>
      <c r="AW928" s="38"/>
      <c r="AX928" s="38"/>
      <c r="AY928" s="38"/>
      <c r="AZ928" s="38"/>
      <c r="BA928" s="38"/>
      <c r="BB928" s="38"/>
      <c r="BC928" s="38"/>
      <c r="DJ928" s="17"/>
      <c r="EH928" s="17"/>
      <c r="EI928" s="17"/>
      <c r="EJ928" s="17"/>
      <c r="EK928" s="17"/>
      <c r="EL928" s="17"/>
      <c r="EM928" s="17"/>
      <c r="EN928" s="17"/>
      <c r="EQ928" s="17"/>
      <c r="ER928" s="17"/>
      <c r="ES928" s="17"/>
      <c r="ET928" s="17"/>
      <c r="EU928" s="17"/>
      <c r="FW928" s="40"/>
      <c r="FX928" s="40"/>
      <c r="FY928" s="40"/>
      <c r="FZ928" s="40"/>
      <c r="GA928" s="40"/>
      <c r="GB928" s="18"/>
      <c r="GC928" s="18"/>
      <c r="GD928" s="19"/>
      <c r="GE928" s="19"/>
      <c r="GF928" s="41"/>
      <c r="GG928" s="41"/>
      <c r="GH928" s="41"/>
      <c r="GI928" s="41"/>
      <c r="GJ928" s="41"/>
      <c r="GK928" s="41"/>
      <c r="GL928" s="41"/>
      <c r="GM928" s="41"/>
      <c r="GN928" s="41"/>
      <c r="GO928" s="41"/>
      <c r="GP928" s="41"/>
      <c r="GQ928" s="41"/>
      <c r="GR928" s="41"/>
      <c r="GS928" s="41"/>
      <c r="GT928" s="41"/>
      <c r="GU928" s="41"/>
      <c r="GV928" s="42"/>
      <c r="GW928" s="42"/>
      <c r="GX928" s="42"/>
      <c r="GY928" s="42"/>
      <c r="GZ928" s="41"/>
      <c r="HA928" s="41"/>
      <c r="HB928" s="41"/>
      <c r="HC928" s="41"/>
      <c r="HD928" s="41"/>
      <c r="HE928" s="41"/>
      <c r="HF928" s="37"/>
      <c r="HG928" s="37"/>
      <c r="HH928" s="43"/>
      <c r="HI928" s="43"/>
      <c r="HJ928" s="41"/>
      <c r="HK928" s="43"/>
      <c r="HL928" s="42"/>
      <c r="HM928" s="18"/>
      <c r="HN928" s="18"/>
      <c r="HO928" s="42"/>
      <c r="HP928" s="18"/>
      <c r="HQ928" s="18"/>
      <c r="HR928" s="19"/>
      <c r="HS928" s="43"/>
      <c r="HT928" s="42"/>
      <c r="HU928" s="41"/>
      <c r="HV928" s="41"/>
      <c r="HW928" s="19"/>
      <c r="HX928" s="43"/>
      <c r="HY928" s="19"/>
      <c r="HZ928" s="41"/>
      <c r="IA928" s="41"/>
      <c r="IB928" s="19"/>
    </row>
    <row r="929" spans="1:236" ht="15.5">
      <c r="A929" s="15">
        <v>4019</v>
      </c>
      <c r="B929">
        <v>1174</v>
      </c>
      <c r="C929" t="s">
        <v>122</v>
      </c>
      <c r="D929">
        <v>1.9</v>
      </c>
      <c r="E929">
        <f t="shared" si="42"/>
        <v>5.3599999999999994</v>
      </c>
      <c r="F929">
        <f t="shared" si="43"/>
        <v>5.3599999999999994</v>
      </c>
      <c r="G929">
        <f t="shared" si="44"/>
        <v>2</v>
      </c>
      <c r="H929" t="s">
        <v>124</v>
      </c>
      <c r="I929" t="s">
        <v>125</v>
      </c>
      <c r="K929" t="s">
        <v>101</v>
      </c>
      <c r="L929">
        <v>96</v>
      </c>
      <c r="M929">
        <v>1020</v>
      </c>
      <c r="N929">
        <v>5</v>
      </c>
      <c r="O929">
        <v>0.2</v>
      </c>
      <c r="P929" s="15">
        <v>4019</v>
      </c>
      <c r="Q929">
        <v>66.099999999999994</v>
      </c>
      <c r="R929">
        <v>0.77</v>
      </c>
      <c r="S929">
        <v>13.4</v>
      </c>
      <c r="T929">
        <v>3.66</v>
      </c>
      <c r="U929">
        <v>7.0000000000000007E-2</v>
      </c>
      <c r="V929">
        <v>0.65</v>
      </c>
      <c r="W929">
        <v>2.4500000000000002</v>
      </c>
      <c r="X929">
        <v>3.69</v>
      </c>
      <c r="Y929">
        <v>3.62</v>
      </c>
      <c r="Z929">
        <v>0</v>
      </c>
      <c r="AA929">
        <v>0.23</v>
      </c>
      <c r="AB929">
        <v>0</v>
      </c>
      <c r="AC929">
        <v>0</v>
      </c>
      <c r="AD929">
        <v>94.64</v>
      </c>
      <c r="AF929" s="15">
        <v>4019</v>
      </c>
      <c r="AG929">
        <v>51.6</v>
      </c>
      <c r="AH929">
        <v>0.48</v>
      </c>
      <c r="AI929">
        <v>1.98</v>
      </c>
      <c r="AJ929">
        <v>11.2</v>
      </c>
      <c r="AK929">
        <v>0.52</v>
      </c>
      <c r="AL929">
        <v>14.5</v>
      </c>
      <c r="AM929">
        <v>19.3</v>
      </c>
      <c r="AN929">
        <v>0.25</v>
      </c>
      <c r="AO929">
        <v>0</v>
      </c>
      <c r="AP929">
        <v>0</v>
      </c>
      <c r="AR929" s="38"/>
      <c r="AS929" s="38"/>
      <c r="AT929" s="38"/>
      <c r="AU929" s="38"/>
      <c r="AV929" s="38"/>
      <c r="AW929" s="38"/>
      <c r="AX929" s="38"/>
      <c r="AY929" s="38"/>
      <c r="AZ929" s="38"/>
      <c r="BA929" s="38"/>
      <c r="BB929" s="38"/>
      <c r="BC929" s="38"/>
      <c r="DJ929" s="17"/>
      <c r="EH929" s="17"/>
      <c r="EI929" s="17"/>
      <c r="EJ929" s="17"/>
      <c r="EK929" s="17"/>
      <c r="EL929" s="17"/>
      <c r="EM929" s="17"/>
      <c r="EN929" s="17"/>
      <c r="EQ929" s="17"/>
      <c r="ER929" s="17"/>
      <c r="ES929" s="17"/>
      <c r="ET929" s="17"/>
      <c r="EU929" s="17"/>
      <c r="FW929" s="40"/>
      <c r="FX929" s="40"/>
      <c r="FY929" s="40"/>
      <c r="FZ929" s="40"/>
      <c r="GA929" s="40"/>
      <c r="GB929" s="18"/>
      <c r="GC929" s="18"/>
      <c r="GD929" s="19"/>
      <c r="GE929" s="19"/>
      <c r="GF929" s="41"/>
      <c r="GG929" s="41"/>
      <c r="GH929" s="41"/>
      <c r="GI929" s="41"/>
      <c r="GJ929" s="41"/>
      <c r="GK929" s="41"/>
      <c r="GL929" s="41"/>
      <c r="GM929" s="41"/>
      <c r="GN929" s="41"/>
      <c r="GO929" s="41"/>
      <c r="GP929" s="41"/>
      <c r="GQ929" s="41"/>
      <c r="GR929" s="41"/>
      <c r="GS929" s="41"/>
      <c r="GT929" s="41"/>
      <c r="GU929" s="41"/>
      <c r="GV929" s="42"/>
      <c r="GW929" s="42"/>
      <c r="GX929" s="42"/>
      <c r="GY929" s="42"/>
      <c r="GZ929" s="41"/>
      <c r="HA929" s="41"/>
      <c r="HB929" s="41"/>
      <c r="HC929" s="41"/>
      <c r="HD929" s="41"/>
      <c r="HE929" s="41"/>
      <c r="HF929" s="37"/>
      <c r="HG929" s="37"/>
      <c r="HH929" s="43"/>
      <c r="HI929" s="43"/>
      <c r="HJ929" s="41"/>
      <c r="HK929" s="43"/>
      <c r="HL929" s="42"/>
      <c r="HM929" s="18"/>
      <c r="HN929" s="18"/>
      <c r="HO929" s="42"/>
      <c r="HP929" s="18"/>
      <c r="HQ929" s="18"/>
      <c r="HR929" s="19"/>
      <c r="HS929" s="43"/>
      <c r="HT929" s="42"/>
      <c r="HU929" s="41"/>
      <c r="HV929" s="41"/>
      <c r="HW929" s="19"/>
      <c r="HX929" s="43"/>
      <c r="HY929" s="19"/>
      <c r="HZ929" s="41"/>
      <c r="IA929" s="41"/>
      <c r="IB929" s="19"/>
    </row>
    <row r="930" spans="1:236" ht="15.5">
      <c r="A930" s="15">
        <v>4026</v>
      </c>
      <c r="B930">
        <v>1286</v>
      </c>
      <c r="C930" t="s">
        <v>122</v>
      </c>
      <c r="D930">
        <v>2</v>
      </c>
      <c r="E930">
        <f t="shared" si="42"/>
        <v>2.5100000000000051</v>
      </c>
      <c r="F930">
        <f t="shared" si="43"/>
        <v>2.5100000000000051</v>
      </c>
      <c r="G930">
        <f t="shared" si="44"/>
        <v>5</v>
      </c>
      <c r="H930" t="s">
        <v>124</v>
      </c>
      <c r="I930" t="s">
        <v>125</v>
      </c>
      <c r="K930" t="s">
        <v>101</v>
      </c>
      <c r="L930">
        <v>103</v>
      </c>
      <c r="M930">
        <v>1060</v>
      </c>
      <c r="N930">
        <v>5</v>
      </c>
      <c r="O930">
        <v>0.5</v>
      </c>
      <c r="P930" s="15">
        <v>4026</v>
      </c>
      <c r="Q930">
        <v>62.4</v>
      </c>
      <c r="R930">
        <v>1.88</v>
      </c>
      <c r="S930">
        <v>15.2</v>
      </c>
      <c r="T930">
        <v>4.29</v>
      </c>
      <c r="U930">
        <v>0.16</v>
      </c>
      <c r="V930">
        <v>1.1000000000000001</v>
      </c>
      <c r="W930">
        <v>3.08</v>
      </c>
      <c r="X930">
        <v>4.21</v>
      </c>
      <c r="Y930">
        <v>4.6500000000000004</v>
      </c>
      <c r="Z930">
        <v>0</v>
      </c>
      <c r="AA930">
        <v>0.52</v>
      </c>
      <c r="AB930">
        <v>0</v>
      </c>
      <c r="AC930">
        <v>0</v>
      </c>
      <c r="AD930">
        <v>97.49</v>
      </c>
      <c r="AF930" s="15">
        <v>4026</v>
      </c>
      <c r="AG930">
        <v>49.9</v>
      </c>
      <c r="AH930">
        <v>0.71</v>
      </c>
      <c r="AI930">
        <v>4.1399999999999997</v>
      </c>
      <c r="AJ930">
        <v>10.6</v>
      </c>
      <c r="AK930">
        <v>0.21</v>
      </c>
      <c r="AL930">
        <v>15.8</v>
      </c>
      <c r="AM930">
        <v>15.9</v>
      </c>
      <c r="AN930">
        <v>0.27</v>
      </c>
      <c r="AO930">
        <v>0</v>
      </c>
      <c r="AP930">
        <v>0</v>
      </c>
      <c r="AR930" s="38"/>
      <c r="AS930" s="38"/>
      <c r="AT930" s="38"/>
      <c r="AU930" s="38"/>
      <c r="AV930" s="38"/>
      <c r="AW930" s="38"/>
      <c r="AX930" s="38"/>
      <c r="AY930" s="38"/>
      <c r="AZ930" s="38"/>
      <c r="BA930" s="38"/>
      <c r="BB930" s="38"/>
      <c r="BC930" s="38"/>
      <c r="DJ930" s="17"/>
      <c r="EH930" s="17"/>
      <c r="EI930" s="17"/>
      <c r="EJ930" s="17"/>
      <c r="EK930" s="17"/>
      <c r="EL930" s="17"/>
      <c r="EM930" s="17"/>
      <c r="EN930" s="17"/>
      <c r="EQ930" s="17"/>
      <c r="ER930" s="17"/>
      <c r="ES930" s="17"/>
      <c r="ET930" s="17"/>
      <c r="EU930" s="17"/>
      <c r="FW930" s="40"/>
      <c r="FX930" s="40"/>
      <c r="FY930" s="40"/>
      <c r="FZ930" s="40"/>
      <c r="GA930" s="40"/>
      <c r="GB930" s="18"/>
      <c r="GC930" s="18"/>
      <c r="GD930" s="19"/>
      <c r="GE930" s="19"/>
      <c r="GF930" s="41"/>
      <c r="GG930" s="41"/>
      <c r="GH930" s="41"/>
      <c r="GI930" s="41"/>
      <c r="GJ930" s="41"/>
      <c r="GK930" s="41"/>
      <c r="GL930" s="41"/>
      <c r="GM930" s="41"/>
      <c r="GN930" s="41"/>
      <c r="GO930" s="41"/>
      <c r="GP930" s="41"/>
      <c r="GQ930" s="41"/>
      <c r="GR930" s="41"/>
      <c r="GS930" s="41"/>
      <c r="GT930" s="41"/>
      <c r="GU930" s="41"/>
      <c r="GV930" s="42"/>
      <c r="GW930" s="42"/>
      <c r="GX930" s="42"/>
      <c r="GY930" s="42"/>
      <c r="GZ930" s="41"/>
      <c r="HA930" s="41"/>
      <c r="HB930" s="41"/>
      <c r="HC930" s="41"/>
      <c r="HD930" s="41"/>
      <c r="HE930" s="41"/>
      <c r="HF930" s="37"/>
      <c r="HG930" s="37"/>
      <c r="HH930" s="43"/>
      <c r="HI930" s="43"/>
      <c r="HJ930" s="41"/>
      <c r="HK930" s="43"/>
      <c r="HL930" s="42"/>
      <c r="HM930" s="18"/>
      <c r="HN930" s="18"/>
      <c r="HO930" s="42"/>
      <c r="HP930" s="18"/>
      <c r="HQ930" s="18"/>
      <c r="HR930" s="19"/>
      <c r="HS930" s="43"/>
      <c r="HT930" s="42"/>
      <c r="HU930" s="41"/>
      <c r="HV930" s="41"/>
      <c r="HW930" s="19"/>
      <c r="HX930" s="43"/>
      <c r="HY930" s="19"/>
      <c r="HZ930" s="41"/>
      <c r="IA930" s="41"/>
      <c r="IB930" s="19"/>
    </row>
    <row r="931" spans="1:236" ht="15.5">
      <c r="A931" s="15">
        <v>74</v>
      </c>
      <c r="B931" t="s">
        <v>1009</v>
      </c>
      <c r="C931" t="s">
        <v>1010</v>
      </c>
      <c r="D931">
        <v>2.5299999999999998</v>
      </c>
      <c r="E931">
        <f t="shared" si="42"/>
        <v>5.3099999999999881</v>
      </c>
      <c r="F931">
        <f t="shared" si="43"/>
        <v>1.7800000000000011</v>
      </c>
      <c r="G931">
        <f t="shared" si="44"/>
        <v>0.54</v>
      </c>
      <c r="H931" t="s">
        <v>1011</v>
      </c>
      <c r="I931" t="s">
        <v>125</v>
      </c>
      <c r="J931" t="s">
        <v>207</v>
      </c>
      <c r="K931" t="s">
        <v>101</v>
      </c>
      <c r="L931">
        <v>49</v>
      </c>
      <c r="M931">
        <v>975</v>
      </c>
      <c r="N931">
        <v>5</v>
      </c>
      <c r="O931">
        <v>5.3999999999999999E-2</v>
      </c>
      <c r="P931" s="15">
        <v>74</v>
      </c>
      <c r="Q931">
        <v>60.54</v>
      </c>
      <c r="R931">
        <v>0.55000000000000004</v>
      </c>
      <c r="S931">
        <v>18.22</v>
      </c>
      <c r="T931">
        <v>1.26</v>
      </c>
      <c r="U931">
        <v>0.05</v>
      </c>
      <c r="V931">
        <v>0.92</v>
      </c>
      <c r="W931">
        <v>2.0299999999999998</v>
      </c>
      <c r="X931">
        <v>6.62</v>
      </c>
      <c r="Y931">
        <v>4.5</v>
      </c>
      <c r="Z931">
        <v>0</v>
      </c>
      <c r="AA931">
        <v>0</v>
      </c>
      <c r="AB931">
        <v>0</v>
      </c>
      <c r="AC931">
        <v>1</v>
      </c>
      <c r="AD931">
        <v>98.22</v>
      </c>
      <c r="AF931" s="15">
        <v>74</v>
      </c>
      <c r="AG931">
        <v>50.3</v>
      </c>
      <c r="AH931">
        <v>1.1000000000000001</v>
      </c>
      <c r="AI931">
        <v>3.4</v>
      </c>
      <c r="AJ931">
        <v>6.8</v>
      </c>
      <c r="AK931">
        <v>0.17</v>
      </c>
      <c r="AL931">
        <v>14.8</v>
      </c>
      <c r="AM931">
        <v>21.9</v>
      </c>
      <c r="AN931">
        <v>0.56000000000000005</v>
      </c>
      <c r="AO931">
        <v>0</v>
      </c>
      <c r="AP931">
        <v>0</v>
      </c>
      <c r="AR931" s="38"/>
      <c r="AS931" s="38"/>
      <c r="AT931" s="38"/>
      <c r="AU931" s="38"/>
      <c r="AV931" s="38"/>
      <c r="AW931" s="38"/>
      <c r="AX931" s="38"/>
      <c r="AY931" s="38"/>
      <c r="AZ931" s="38"/>
      <c r="BA931" s="38"/>
      <c r="BB931" s="38"/>
      <c r="BC931" s="38"/>
      <c r="DJ931" s="17"/>
      <c r="EH931" s="17"/>
      <c r="EI931" s="17"/>
      <c r="EJ931" s="17"/>
      <c r="EK931" s="17"/>
      <c r="EL931" s="17"/>
      <c r="EM931" s="17"/>
      <c r="EN931" s="17"/>
      <c r="EQ931" s="17"/>
      <c r="ER931" s="17"/>
      <c r="ES931" s="17"/>
      <c r="ET931" s="17"/>
      <c r="EU931" s="17"/>
      <c r="FW931" s="40"/>
      <c r="FX931" s="40"/>
      <c r="FY931" s="40"/>
      <c r="FZ931" s="40"/>
      <c r="GA931" s="40"/>
      <c r="GB931" s="18"/>
      <c r="GC931" s="18"/>
      <c r="GD931" s="19"/>
      <c r="GE931" s="19"/>
      <c r="GF931" s="41"/>
      <c r="GG931" s="41"/>
      <c r="GH931" s="41"/>
      <c r="GI931" s="41"/>
      <c r="GJ931" s="41"/>
      <c r="GK931" s="41"/>
      <c r="GL931" s="41"/>
      <c r="GM931" s="41"/>
      <c r="GN931" s="41"/>
      <c r="GO931" s="41"/>
      <c r="GP931" s="41"/>
      <c r="GQ931" s="41"/>
      <c r="GR931" s="41"/>
      <c r="GS931" s="41"/>
      <c r="GT931" s="41"/>
      <c r="GU931" s="41"/>
      <c r="GV931" s="42"/>
      <c r="GW931" s="42"/>
      <c r="GX931" s="42"/>
      <c r="GY931" s="42"/>
      <c r="GZ931" s="41"/>
      <c r="HA931" s="41"/>
      <c r="HB931" s="41"/>
      <c r="HC931" s="41"/>
      <c r="HD931" s="41"/>
      <c r="HE931" s="41"/>
      <c r="HF931" s="37"/>
      <c r="HG931" s="37"/>
      <c r="HH931" s="43"/>
      <c r="HI931" s="43"/>
      <c r="HJ931" s="41"/>
      <c r="HK931" s="43"/>
      <c r="HL931" s="42"/>
      <c r="HM931" s="18"/>
      <c r="HN931" s="18"/>
      <c r="HO931" s="42"/>
      <c r="HP931" s="18"/>
      <c r="HQ931" s="18"/>
      <c r="HR931" s="19"/>
      <c r="HS931" s="43"/>
      <c r="HT931" s="42"/>
      <c r="HU931" s="41"/>
      <c r="HV931" s="41"/>
      <c r="HW931" s="19"/>
      <c r="HX931" s="43"/>
      <c r="HY931" s="19"/>
      <c r="HZ931" s="41"/>
      <c r="IA931" s="41"/>
      <c r="IB931" s="19"/>
    </row>
    <row r="932" spans="1:236" ht="15.5">
      <c r="A932" s="15">
        <v>68</v>
      </c>
      <c r="B932" t="s">
        <v>1012</v>
      </c>
      <c r="C932" t="s">
        <v>1010</v>
      </c>
      <c r="D932">
        <v>3</v>
      </c>
      <c r="E932">
        <f t="shared" si="42"/>
        <v>5.8900000000000006</v>
      </c>
      <c r="F932">
        <f t="shared" si="43"/>
        <v>0.26999999999999602</v>
      </c>
      <c r="G932">
        <f t="shared" si="44"/>
        <v>0.69000000000000006</v>
      </c>
      <c r="H932" t="s">
        <v>1011</v>
      </c>
      <c r="I932" t="s">
        <v>125</v>
      </c>
      <c r="J932" t="s">
        <v>207</v>
      </c>
      <c r="K932" t="s">
        <v>101</v>
      </c>
      <c r="L932">
        <v>53</v>
      </c>
      <c r="M932">
        <v>1000</v>
      </c>
      <c r="N932">
        <v>5</v>
      </c>
      <c r="O932">
        <v>6.9000000000000006E-2</v>
      </c>
      <c r="P932" s="15">
        <v>68</v>
      </c>
      <c r="Q932">
        <v>53.3</v>
      </c>
      <c r="R932">
        <v>1.5</v>
      </c>
      <c r="S932">
        <v>16.809999999999999</v>
      </c>
      <c r="T932">
        <v>4.0999999999999996</v>
      </c>
      <c r="U932">
        <v>0.13</v>
      </c>
      <c r="V932">
        <v>3.34</v>
      </c>
      <c r="W932">
        <v>6.13</v>
      </c>
      <c r="X932">
        <v>5.4</v>
      </c>
      <c r="Y932">
        <v>3.4</v>
      </c>
      <c r="Z932">
        <v>0</v>
      </c>
      <c r="AA932">
        <v>0</v>
      </c>
      <c r="AB932">
        <v>0</v>
      </c>
      <c r="AC932">
        <v>2.62</v>
      </c>
      <c r="AD932">
        <v>99.73</v>
      </c>
      <c r="AF932" s="15">
        <v>68</v>
      </c>
      <c r="AG932">
        <v>51.4</v>
      </c>
      <c r="AH932">
        <v>0.86</v>
      </c>
      <c r="AI932">
        <v>3</v>
      </c>
      <c r="AJ932">
        <v>6.9</v>
      </c>
      <c r="AK932">
        <v>0.1</v>
      </c>
      <c r="AL932">
        <v>15.2</v>
      </c>
      <c r="AM932">
        <v>22.4</v>
      </c>
      <c r="AN932">
        <v>0.51</v>
      </c>
      <c r="AO932">
        <v>0</v>
      </c>
      <c r="AP932">
        <v>0</v>
      </c>
      <c r="AR932" s="38"/>
      <c r="AS932" s="38"/>
      <c r="AT932" s="38"/>
      <c r="AU932" s="38"/>
      <c r="AV932" s="38"/>
      <c r="AW932" s="38"/>
      <c r="AX932" s="38"/>
      <c r="AY932" s="38"/>
      <c r="AZ932" s="38"/>
      <c r="BA932" s="38"/>
      <c r="BB932" s="38"/>
      <c r="BC932" s="38"/>
      <c r="DJ932" s="17"/>
      <c r="EH932" s="17"/>
      <c r="EI932" s="17"/>
      <c r="EJ932" s="17"/>
      <c r="EK932" s="17"/>
      <c r="EL932" s="17"/>
      <c r="EM932" s="17"/>
      <c r="EN932" s="17"/>
      <c r="EQ932" s="17"/>
      <c r="ER932" s="17"/>
      <c r="ES932" s="17"/>
      <c r="ET932" s="17"/>
      <c r="EU932" s="17"/>
      <c r="FW932" s="40"/>
      <c r="FX932" s="40"/>
      <c r="FY932" s="40"/>
      <c r="FZ932" s="40"/>
      <c r="GA932" s="40"/>
      <c r="GB932" s="18"/>
      <c r="GC932" s="18"/>
      <c r="GD932" s="19"/>
      <c r="GE932" s="19"/>
      <c r="GF932" s="41"/>
      <c r="GG932" s="41"/>
      <c r="GH932" s="41"/>
      <c r="GI932" s="41"/>
      <c r="GJ932" s="41"/>
      <c r="GK932" s="41"/>
      <c r="GL932" s="41"/>
      <c r="GM932" s="41"/>
      <c r="GN932" s="41"/>
      <c r="GO932" s="41"/>
      <c r="GP932" s="41"/>
      <c r="GQ932" s="41"/>
      <c r="GR932" s="41"/>
      <c r="GS932" s="41"/>
      <c r="GT932" s="41"/>
      <c r="GU932" s="41"/>
      <c r="GV932" s="42"/>
      <c r="GW932" s="42"/>
      <c r="GX932" s="42"/>
      <c r="GY932" s="42"/>
      <c r="GZ932" s="41"/>
      <c r="HA932" s="41"/>
      <c r="HB932" s="41"/>
      <c r="HC932" s="41"/>
      <c r="HD932" s="41"/>
      <c r="HE932" s="41"/>
      <c r="HF932" s="37"/>
      <c r="HG932" s="37"/>
      <c r="HH932" s="43"/>
      <c r="HI932" s="43"/>
      <c r="HJ932" s="41"/>
      <c r="HK932" s="43"/>
      <c r="HL932" s="42"/>
      <c r="HM932" s="18"/>
      <c r="HN932" s="18"/>
      <c r="HO932" s="42"/>
      <c r="HP932" s="18"/>
      <c r="HQ932" s="18"/>
      <c r="HR932" s="19"/>
      <c r="HS932" s="43"/>
      <c r="HT932" s="42"/>
      <c r="HU932" s="41"/>
      <c r="HV932" s="41"/>
      <c r="HW932" s="19"/>
      <c r="HX932" s="43"/>
      <c r="HY932" s="19"/>
      <c r="HZ932" s="41"/>
      <c r="IA932" s="41"/>
      <c r="IB932" s="19"/>
    </row>
    <row r="933" spans="1:236" ht="15.5">
      <c r="A933" s="15">
        <v>67</v>
      </c>
      <c r="B933" t="s">
        <v>1013</v>
      </c>
      <c r="C933" t="s">
        <v>1010</v>
      </c>
      <c r="D933">
        <v>3.43</v>
      </c>
      <c r="E933">
        <f t="shared" si="42"/>
        <v>10.259999999999991</v>
      </c>
      <c r="F933">
        <f t="shared" si="43"/>
        <v>4.2399999999999949</v>
      </c>
      <c r="G933">
        <f t="shared" si="44"/>
        <v>0.94</v>
      </c>
      <c r="H933" t="s">
        <v>1011</v>
      </c>
      <c r="I933" t="s">
        <v>125</v>
      </c>
      <c r="J933" t="s">
        <v>207</v>
      </c>
      <c r="K933" t="s">
        <v>101</v>
      </c>
      <c r="L933">
        <v>30</v>
      </c>
      <c r="M933">
        <v>1000</v>
      </c>
      <c r="N933">
        <v>5</v>
      </c>
      <c r="O933">
        <v>9.4E-2</v>
      </c>
      <c r="P933" s="15">
        <v>67</v>
      </c>
      <c r="Q933">
        <v>56.69</v>
      </c>
      <c r="R933">
        <v>0.38</v>
      </c>
      <c r="S933">
        <v>16.850000000000001</v>
      </c>
      <c r="T933">
        <v>2.0699999999999998</v>
      </c>
      <c r="U933">
        <v>0.09</v>
      </c>
      <c r="V933">
        <v>1.56</v>
      </c>
      <c r="W933">
        <v>2.25</v>
      </c>
      <c r="X933">
        <v>5.56</v>
      </c>
      <c r="Y933">
        <v>4.29</v>
      </c>
      <c r="Z933">
        <v>0</v>
      </c>
      <c r="AA933">
        <v>0</v>
      </c>
      <c r="AB933">
        <v>0</v>
      </c>
      <c r="AC933">
        <v>2.59</v>
      </c>
      <c r="AD933">
        <v>95.76</v>
      </c>
      <c r="AF933" s="15">
        <v>67</v>
      </c>
      <c r="AG933">
        <v>50.9</v>
      </c>
      <c r="AH933">
        <v>1</v>
      </c>
      <c r="AI933">
        <v>2.6</v>
      </c>
      <c r="AJ933">
        <v>6.2</v>
      </c>
      <c r="AK933">
        <v>0.11</v>
      </c>
      <c r="AL933">
        <v>16</v>
      </c>
      <c r="AM933">
        <v>22.3</v>
      </c>
      <c r="AN933">
        <v>0.41</v>
      </c>
      <c r="AO933">
        <v>0</v>
      </c>
      <c r="AP933">
        <v>0</v>
      </c>
      <c r="AR933" s="38"/>
      <c r="AS933" s="38"/>
      <c r="AT933" s="38"/>
      <c r="AU933" s="38"/>
      <c r="AV933" s="38"/>
      <c r="AW933" s="38"/>
      <c r="AX933" s="38"/>
      <c r="AY933" s="38"/>
      <c r="AZ933" s="38"/>
      <c r="BA933" s="38"/>
      <c r="BB933" s="38"/>
      <c r="BC933" s="38"/>
      <c r="DJ933" s="17"/>
      <c r="EH933" s="17"/>
      <c r="EI933" s="17"/>
      <c r="EJ933" s="17"/>
      <c r="EK933" s="17"/>
      <c r="EL933" s="17"/>
      <c r="EM933" s="17"/>
      <c r="EN933" s="17"/>
      <c r="EQ933" s="17"/>
      <c r="ER933" s="17"/>
      <c r="ES933" s="17"/>
      <c r="ET933" s="17"/>
      <c r="EU933" s="17"/>
      <c r="FW933" s="40"/>
      <c r="FX933" s="40"/>
      <c r="FY933" s="40"/>
      <c r="FZ933" s="40"/>
      <c r="GA933" s="40"/>
      <c r="GB933" s="18"/>
      <c r="GC933" s="18"/>
      <c r="GD933" s="19"/>
      <c r="GE933" s="19"/>
      <c r="GF933" s="41"/>
      <c r="GG933" s="41"/>
      <c r="GH933" s="41"/>
      <c r="GI933" s="41"/>
      <c r="GJ933" s="41"/>
      <c r="GK933" s="41"/>
      <c r="GL933" s="41"/>
      <c r="GM933" s="41"/>
      <c r="GN933" s="41"/>
      <c r="GO933" s="41"/>
      <c r="GP933" s="41"/>
      <c r="GQ933" s="41"/>
      <c r="GR933" s="41"/>
      <c r="GS933" s="41"/>
      <c r="GT933" s="41"/>
      <c r="GU933" s="41"/>
      <c r="GV933" s="42"/>
      <c r="GW933" s="42"/>
      <c r="GX933" s="42"/>
      <c r="GY933" s="42"/>
      <c r="GZ933" s="41"/>
      <c r="HA933" s="41"/>
      <c r="HB933" s="41"/>
      <c r="HC933" s="41"/>
      <c r="HD933" s="41"/>
      <c r="HE933" s="41"/>
      <c r="HF933" s="37"/>
      <c r="HG933" s="37"/>
      <c r="HH933" s="43"/>
      <c r="HI933" s="43"/>
      <c r="HJ933" s="41"/>
      <c r="HK933" s="43"/>
      <c r="HL933" s="42"/>
      <c r="HM933" s="18"/>
      <c r="HN933" s="18"/>
      <c r="HO933" s="42"/>
      <c r="HP933" s="18"/>
      <c r="HQ933" s="18"/>
      <c r="HR933" s="19"/>
      <c r="HS933" s="43"/>
      <c r="HT933" s="42"/>
      <c r="HU933" s="41"/>
      <c r="HV933" s="41"/>
      <c r="HW933" s="19"/>
      <c r="HX933" s="43"/>
      <c r="HY933" s="19"/>
      <c r="HZ933" s="41"/>
      <c r="IA933" s="41"/>
      <c r="IB933" s="19"/>
    </row>
    <row r="934" spans="1:236" ht="15.5">
      <c r="A934" s="15">
        <v>63</v>
      </c>
      <c r="B934" t="s">
        <v>1014</v>
      </c>
      <c r="C934" t="s">
        <v>1010</v>
      </c>
      <c r="D934">
        <v>3.51</v>
      </c>
      <c r="E934">
        <f t="shared" si="42"/>
        <v>7.8700000000000188</v>
      </c>
      <c r="F934">
        <f t="shared" si="43"/>
        <v>2.5</v>
      </c>
      <c r="G934">
        <f t="shared" si="44"/>
        <v>1.04</v>
      </c>
      <c r="H934" t="s">
        <v>1011</v>
      </c>
      <c r="I934" t="s">
        <v>125</v>
      </c>
      <c r="J934" t="s">
        <v>207</v>
      </c>
      <c r="K934" t="s">
        <v>101</v>
      </c>
      <c r="L934">
        <v>48</v>
      </c>
      <c r="M934">
        <v>1020</v>
      </c>
      <c r="N934">
        <v>5</v>
      </c>
      <c r="O934">
        <v>0.104</v>
      </c>
      <c r="P934" s="15">
        <v>63</v>
      </c>
      <c r="Q934">
        <v>56.34</v>
      </c>
      <c r="R934">
        <v>0.79</v>
      </c>
      <c r="S934">
        <v>17.37</v>
      </c>
      <c r="T934">
        <v>2.35</v>
      </c>
      <c r="U934">
        <v>0.1</v>
      </c>
      <c r="V934">
        <v>1.95</v>
      </c>
      <c r="W934">
        <v>3.44</v>
      </c>
      <c r="X934">
        <v>5.71</v>
      </c>
      <c r="Y934">
        <v>4.08</v>
      </c>
      <c r="Z934">
        <v>0</v>
      </c>
      <c r="AA934">
        <v>0</v>
      </c>
      <c r="AB934">
        <v>0</v>
      </c>
      <c r="AC934">
        <v>1.86</v>
      </c>
      <c r="AD934">
        <v>97.5</v>
      </c>
      <c r="AF934" s="15">
        <v>63</v>
      </c>
      <c r="AG934">
        <v>50.5</v>
      </c>
      <c r="AH934">
        <v>0.9</v>
      </c>
      <c r="AI934">
        <v>2.7</v>
      </c>
      <c r="AJ934">
        <v>6.5</v>
      </c>
      <c r="AK934">
        <v>0.13</v>
      </c>
      <c r="AL934">
        <v>15.4</v>
      </c>
      <c r="AM934">
        <v>22.2</v>
      </c>
      <c r="AN934">
        <v>0.52</v>
      </c>
      <c r="AO934">
        <v>0</v>
      </c>
      <c r="AP934">
        <v>0</v>
      </c>
      <c r="AR934" s="38"/>
      <c r="AS934" s="38"/>
      <c r="AT934" s="38"/>
      <c r="AU934" s="38"/>
      <c r="AV934" s="38"/>
      <c r="AW934" s="38"/>
      <c r="AX934" s="38"/>
      <c r="AY934" s="38"/>
      <c r="AZ934" s="38"/>
      <c r="BA934" s="38"/>
      <c r="BB934" s="38"/>
      <c r="BC934" s="38"/>
      <c r="DJ934" s="17"/>
      <c r="EH934" s="17"/>
      <c r="EI934" s="17"/>
      <c r="EJ934" s="17"/>
      <c r="EK934" s="17"/>
      <c r="EL934" s="17"/>
      <c r="EM934" s="17"/>
      <c r="EN934" s="17"/>
      <c r="EQ934" s="17"/>
      <c r="ER934" s="17"/>
      <c r="ES934" s="17"/>
      <c r="ET934" s="17"/>
      <c r="EU934" s="17"/>
      <c r="FW934" s="40"/>
      <c r="FX934" s="40"/>
      <c r="FY934" s="40"/>
      <c r="FZ934" s="40"/>
      <c r="GA934" s="40"/>
      <c r="GB934" s="18"/>
      <c r="GC934" s="18"/>
      <c r="GD934" s="19"/>
      <c r="GE934" s="19"/>
      <c r="GF934" s="41"/>
      <c r="GG934" s="41"/>
      <c r="GH934" s="41"/>
      <c r="GI934" s="41"/>
      <c r="GJ934" s="41"/>
      <c r="GK934" s="41"/>
      <c r="GL934" s="41"/>
      <c r="GM934" s="41"/>
      <c r="GN934" s="41"/>
      <c r="GO934" s="41"/>
      <c r="GP934" s="41"/>
      <c r="GQ934" s="41"/>
      <c r="GR934" s="41"/>
      <c r="GS934" s="41"/>
      <c r="GT934" s="41"/>
      <c r="GU934" s="41"/>
      <c r="GV934" s="42"/>
      <c r="GW934" s="42"/>
      <c r="GX934" s="42"/>
      <c r="GY934" s="42"/>
      <c r="GZ934" s="41"/>
      <c r="HA934" s="41"/>
      <c r="HB934" s="41"/>
      <c r="HC934" s="41"/>
      <c r="HD934" s="41"/>
      <c r="HE934" s="41"/>
      <c r="HF934" s="37"/>
      <c r="HG934" s="37"/>
      <c r="HH934" s="43"/>
      <c r="HI934" s="43"/>
      <c r="HJ934" s="41"/>
      <c r="HK934" s="43"/>
      <c r="HL934" s="42"/>
      <c r="HM934" s="18"/>
      <c r="HN934" s="18"/>
      <c r="HO934" s="42"/>
      <c r="HP934" s="18"/>
      <c r="HQ934" s="18"/>
      <c r="HR934" s="19"/>
      <c r="HS934" s="43"/>
      <c r="HT934" s="42"/>
      <c r="HU934" s="41"/>
      <c r="HV934" s="41"/>
      <c r="HW934" s="19"/>
      <c r="HX934" s="43"/>
      <c r="HY934" s="19"/>
      <c r="HZ934" s="41"/>
      <c r="IA934" s="41"/>
      <c r="IB934" s="19"/>
    </row>
    <row r="935" spans="1:236" ht="15.5">
      <c r="A935" s="15">
        <v>61</v>
      </c>
      <c r="B935" t="s">
        <v>1015</v>
      </c>
      <c r="C935" t="s">
        <v>1010</v>
      </c>
      <c r="D935">
        <v>4.13</v>
      </c>
      <c r="E935">
        <f t="shared" si="42"/>
        <v>10.929999999999978</v>
      </c>
      <c r="F935">
        <f t="shared" si="43"/>
        <v>5.9000000000000057</v>
      </c>
      <c r="G935">
        <f t="shared" si="44"/>
        <v>1.21</v>
      </c>
      <c r="H935" t="s">
        <v>1011</v>
      </c>
      <c r="I935" t="s">
        <v>125</v>
      </c>
      <c r="J935" t="s">
        <v>207</v>
      </c>
      <c r="K935" t="s">
        <v>101</v>
      </c>
      <c r="L935">
        <v>50</v>
      </c>
      <c r="M935">
        <v>967</v>
      </c>
      <c r="N935">
        <v>5</v>
      </c>
      <c r="O935">
        <v>0.121</v>
      </c>
      <c r="P935" s="15">
        <v>61</v>
      </c>
      <c r="Q935">
        <v>57.08</v>
      </c>
      <c r="R935">
        <v>0.42</v>
      </c>
      <c r="S935">
        <v>15.96</v>
      </c>
      <c r="T935">
        <v>1.78</v>
      </c>
      <c r="U935">
        <v>0.05</v>
      </c>
      <c r="V935">
        <v>1.45</v>
      </c>
      <c r="W935">
        <v>2.7</v>
      </c>
      <c r="X935">
        <v>5.65</v>
      </c>
      <c r="Y935">
        <v>3.98</v>
      </c>
      <c r="Z935">
        <v>0</v>
      </c>
      <c r="AA935">
        <v>0</v>
      </c>
      <c r="AB935">
        <v>0</v>
      </c>
      <c r="AC935">
        <v>1.9</v>
      </c>
      <c r="AD935">
        <v>94.1</v>
      </c>
      <c r="AF935" s="15">
        <v>61</v>
      </c>
      <c r="AG935">
        <v>51.7</v>
      </c>
      <c r="AH935">
        <v>0.68</v>
      </c>
      <c r="AI935">
        <v>2.2000000000000002</v>
      </c>
      <c r="AJ935">
        <v>5.4</v>
      </c>
      <c r="AK935">
        <v>0.13</v>
      </c>
      <c r="AL935">
        <v>16.100000000000001</v>
      </c>
      <c r="AM935">
        <v>22.1</v>
      </c>
      <c r="AN935">
        <v>0.47</v>
      </c>
      <c r="AO935">
        <v>0</v>
      </c>
      <c r="AP935">
        <v>0</v>
      </c>
      <c r="AR935" s="38"/>
      <c r="AS935" s="38"/>
      <c r="AT935" s="38"/>
      <c r="AU935" s="38"/>
      <c r="AV935" s="38"/>
      <c r="AW935" s="38"/>
      <c r="AX935" s="38"/>
      <c r="AY935" s="38"/>
      <c r="AZ935" s="38"/>
      <c r="BA935" s="38"/>
      <c r="BB935" s="38"/>
      <c r="BC935" s="38"/>
      <c r="DJ935" s="17"/>
      <c r="EH935" s="17"/>
      <c r="EI935" s="17"/>
      <c r="EJ935" s="17"/>
      <c r="EK935" s="17"/>
      <c r="EL935" s="17"/>
      <c r="EM935" s="17"/>
      <c r="EN935" s="17"/>
      <c r="EQ935" s="17"/>
      <c r="ER935" s="17"/>
      <c r="ES935" s="17"/>
      <c r="ET935" s="17"/>
      <c r="EU935" s="17"/>
      <c r="FW935" s="40"/>
      <c r="FX935" s="40"/>
      <c r="FY935" s="40"/>
      <c r="FZ935" s="40"/>
      <c r="GA935" s="40"/>
      <c r="GB935" s="18"/>
      <c r="GC935" s="18"/>
      <c r="GD935" s="19"/>
      <c r="GE935" s="19"/>
      <c r="GF935" s="41"/>
      <c r="GG935" s="41"/>
      <c r="GH935" s="41"/>
      <c r="GI935" s="41"/>
      <c r="GJ935" s="41"/>
      <c r="GK935" s="41"/>
      <c r="GL935" s="41"/>
      <c r="GM935" s="41"/>
      <c r="GN935" s="41"/>
      <c r="GO935" s="41"/>
      <c r="GP935" s="41"/>
      <c r="GQ935" s="41"/>
      <c r="GR935" s="41"/>
      <c r="GS935" s="41"/>
      <c r="GT935" s="41"/>
      <c r="GU935" s="41"/>
      <c r="GV935" s="42"/>
      <c r="GW935" s="42"/>
      <c r="GX935" s="42"/>
      <c r="GY935" s="42"/>
      <c r="GZ935" s="41"/>
      <c r="HA935" s="41"/>
      <c r="HB935" s="41"/>
      <c r="HC935" s="41"/>
      <c r="HD935" s="41"/>
      <c r="HE935" s="41"/>
      <c r="HF935" s="37"/>
      <c r="HG935" s="37"/>
      <c r="HH935" s="43"/>
      <c r="HI935" s="43"/>
      <c r="HJ935" s="41"/>
      <c r="HK935" s="43"/>
      <c r="HL935" s="42"/>
      <c r="HM935" s="18"/>
      <c r="HN935" s="18"/>
      <c r="HO935" s="42"/>
      <c r="HP935" s="18"/>
      <c r="HQ935" s="18"/>
      <c r="HR935" s="19"/>
      <c r="HS935" s="43"/>
      <c r="HT935" s="42"/>
      <c r="HU935" s="41"/>
      <c r="HV935" s="41"/>
      <c r="HW935" s="19"/>
      <c r="HX935" s="43"/>
      <c r="HY935" s="19"/>
      <c r="HZ935" s="41"/>
      <c r="IA935" s="41"/>
      <c r="IB935" s="19"/>
    </row>
    <row r="936" spans="1:236" ht="15.5">
      <c r="A936" s="15">
        <v>54</v>
      </c>
      <c r="B936" t="s">
        <v>1016</v>
      </c>
      <c r="C936" t="s">
        <v>1010</v>
      </c>
      <c r="D936">
        <v>5.36</v>
      </c>
      <c r="E936">
        <f t="shared" si="42"/>
        <v>10.86</v>
      </c>
      <c r="F936">
        <f t="shared" si="43"/>
        <v>3.3199999999999932</v>
      </c>
      <c r="G936">
        <f t="shared" si="44"/>
        <v>2.21</v>
      </c>
      <c r="H936" t="s">
        <v>1011</v>
      </c>
      <c r="I936" t="s">
        <v>125</v>
      </c>
      <c r="J936" t="s">
        <v>207</v>
      </c>
      <c r="K936" t="s">
        <v>101</v>
      </c>
      <c r="L936">
        <v>48</v>
      </c>
      <c r="M936">
        <v>1035</v>
      </c>
      <c r="N936">
        <v>5</v>
      </c>
      <c r="O936">
        <v>0.221</v>
      </c>
      <c r="P936" s="15">
        <v>54</v>
      </c>
      <c r="Q936">
        <v>52.01</v>
      </c>
      <c r="R936">
        <v>0.94</v>
      </c>
      <c r="S936">
        <v>16.010000000000002</v>
      </c>
      <c r="T936">
        <v>3.64</v>
      </c>
      <c r="U936">
        <v>0.13</v>
      </c>
      <c r="V936">
        <v>2.9</v>
      </c>
      <c r="W936">
        <v>4.8</v>
      </c>
      <c r="X936">
        <v>5.51</v>
      </c>
      <c r="Y936">
        <v>3.2</v>
      </c>
      <c r="Z936">
        <v>0</v>
      </c>
      <c r="AA936">
        <v>0</v>
      </c>
      <c r="AB936">
        <v>0</v>
      </c>
      <c r="AC936">
        <v>2.1800000000000002</v>
      </c>
      <c r="AD936">
        <v>96.68</v>
      </c>
      <c r="AF936" s="15">
        <v>54</v>
      </c>
      <c r="AG936">
        <v>51.4</v>
      </c>
      <c r="AH936">
        <v>0.7</v>
      </c>
      <c r="AI936">
        <v>2.7</v>
      </c>
      <c r="AJ936">
        <v>6</v>
      </c>
      <c r="AK936">
        <v>0.08</v>
      </c>
      <c r="AL936">
        <v>15.6</v>
      </c>
      <c r="AM936">
        <v>22.34</v>
      </c>
      <c r="AN936">
        <v>0.47</v>
      </c>
      <c r="AO936">
        <v>0</v>
      </c>
      <c r="AP936">
        <v>0</v>
      </c>
      <c r="AR936" s="38"/>
      <c r="AS936" s="38"/>
      <c r="AT936" s="38"/>
      <c r="AU936" s="38"/>
      <c r="AV936" s="38"/>
      <c r="AW936" s="38"/>
      <c r="AX936" s="38"/>
      <c r="AY936" s="38"/>
      <c r="AZ936" s="38"/>
      <c r="BA936" s="38"/>
      <c r="BB936" s="38"/>
      <c r="BC936" s="38"/>
      <c r="DJ936" s="17"/>
      <c r="EH936" s="17"/>
      <c r="EI936" s="17"/>
      <c r="EJ936" s="17"/>
      <c r="EK936" s="17"/>
      <c r="EL936" s="17"/>
      <c r="EM936" s="17"/>
      <c r="EN936" s="17"/>
      <c r="EQ936" s="17"/>
      <c r="ER936" s="17"/>
      <c r="ES936" s="17"/>
      <c r="ET936" s="17"/>
      <c r="EU936" s="17"/>
      <c r="FW936" s="40"/>
      <c r="FX936" s="40"/>
      <c r="FY936" s="40"/>
      <c r="FZ936" s="40"/>
      <c r="GA936" s="40"/>
      <c r="GB936" s="18"/>
      <c r="GC936" s="18"/>
      <c r="GD936" s="19"/>
      <c r="GE936" s="19"/>
      <c r="GF936" s="41"/>
      <c r="GG936" s="41"/>
      <c r="GH936" s="41"/>
      <c r="GI936" s="41"/>
      <c r="GJ936" s="41"/>
      <c r="GK936" s="41"/>
      <c r="GL936" s="41"/>
      <c r="GM936" s="41"/>
      <c r="GN936" s="41"/>
      <c r="GO936" s="41"/>
      <c r="GP936" s="41"/>
      <c r="GQ936" s="41"/>
      <c r="GR936" s="41"/>
      <c r="GS936" s="41"/>
      <c r="GT936" s="41"/>
      <c r="GU936" s="41"/>
      <c r="GV936" s="42"/>
      <c r="GW936" s="42"/>
      <c r="GX936" s="42"/>
      <c r="GY936" s="42"/>
      <c r="GZ936" s="41"/>
      <c r="HA936" s="41"/>
      <c r="HB936" s="41"/>
      <c r="HC936" s="41"/>
      <c r="HD936" s="41"/>
      <c r="HE936" s="41"/>
      <c r="HF936" s="37"/>
      <c r="HG936" s="37"/>
      <c r="HH936" s="43"/>
      <c r="HI936" s="43"/>
      <c r="HJ936" s="41"/>
      <c r="HK936" s="43"/>
      <c r="HL936" s="42"/>
      <c r="HM936" s="18"/>
      <c r="HN936" s="18"/>
      <c r="HO936" s="42"/>
      <c r="HP936" s="18"/>
      <c r="HQ936" s="18"/>
      <c r="HR936" s="19"/>
      <c r="HS936" s="43"/>
      <c r="HT936" s="42"/>
      <c r="HU936" s="41"/>
      <c r="HV936" s="41"/>
      <c r="HW936" s="19"/>
      <c r="HX936" s="43"/>
      <c r="HY936" s="19"/>
      <c r="HZ936" s="41"/>
      <c r="IA936" s="41"/>
      <c r="IB936" s="19"/>
    </row>
    <row r="937" spans="1:236" ht="15.5">
      <c r="A937" s="15">
        <v>52</v>
      </c>
      <c r="B937" t="s">
        <v>1017</v>
      </c>
      <c r="C937" t="s">
        <v>1010</v>
      </c>
      <c r="D937">
        <v>5.66</v>
      </c>
      <c r="E937">
        <f t="shared" si="42"/>
        <v>10.340000000000003</v>
      </c>
      <c r="F937">
        <f t="shared" si="43"/>
        <v>1.4500000000000028</v>
      </c>
      <c r="G937">
        <f t="shared" si="44"/>
        <v>2.3200000000000003</v>
      </c>
      <c r="H937" t="s">
        <v>1011</v>
      </c>
      <c r="I937" t="s">
        <v>125</v>
      </c>
      <c r="J937" t="s">
        <v>207</v>
      </c>
      <c r="K937" t="s">
        <v>101</v>
      </c>
      <c r="L937">
        <v>49</v>
      </c>
      <c r="M937">
        <v>1060</v>
      </c>
      <c r="N937">
        <v>5</v>
      </c>
      <c r="O937">
        <v>0.23200000000000001</v>
      </c>
      <c r="P937" s="15">
        <v>52</v>
      </c>
      <c r="Q937">
        <v>50.08</v>
      </c>
      <c r="R937">
        <v>1.51</v>
      </c>
      <c r="S937">
        <v>15.07</v>
      </c>
      <c r="T937">
        <v>3.87</v>
      </c>
      <c r="U937">
        <v>0.09</v>
      </c>
      <c r="V937">
        <v>4.46</v>
      </c>
      <c r="W937">
        <v>6.78</v>
      </c>
      <c r="X937">
        <v>4.7</v>
      </c>
      <c r="Y937">
        <v>3.1</v>
      </c>
      <c r="Z937">
        <v>0</v>
      </c>
      <c r="AA937">
        <v>0</v>
      </c>
      <c r="AB937">
        <v>0</v>
      </c>
      <c r="AC937">
        <v>3.23</v>
      </c>
      <c r="AD937">
        <v>98.55</v>
      </c>
      <c r="AF937" s="15">
        <v>52</v>
      </c>
      <c r="AG937">
        <v>51.2</v>
      </c>
      <c r="AH937">
        <v>0.86</v>
      </c>
      <c r="AI937">
        <v>2.5</v>
      </c>
      <c r="AJ937">
        <v>5.9</v>
      </c>
      <c r="AK937">
        <v>0.12</v>
      </c>
      <c r="AL937">
        <v>15.5</v>
      </c>
      <c r="AM937">
        <v>22.29</v>
      </c>
      <c r="AN937">
        <v>0.46</v>
      </c>
      <c r="AO937">
        <v>0</v>
      </c>
      <c r="AP937">
        <v>0</v>
      </c>
      <c r="AR937" s="38"/>
      <c r="AS937" s="38"/>
      <c r="AT937" s="38"/>
      <c r="AU937" s="38"/>
      <c r="AV937" s="38"/>
      <c r="AW937" s="38"/>
      <c r="AX937" s="38"/>
      <c r="AY937" s="38"/>
      <c r="AZ937" s="38"/>
      <c r="BA937" s="38"/>
      <c r="BB937" s="38"/>
      <c r="BC937" s="38"/>
      <c r="DJ937" s="17"/>
      <c r="EH937" s="17"/>
      <c r="EI937" s="17"/>
      <c r="EJ937" s="17"/>
      <c r="EK937" s="17"/>
      <c r="EL937" s="17"/>
      <c r="EM937" s="17"/>
      <c r="EN937" s="17"/>
      <c r="EQ937" s="17"/>
      <c r="ER937" s="17"/>
      <c r="ES937" s="17"/>
      <c r="ET937" s="17"/>
      <c r="EU937" s="17"/>
      <c r="FW937" s="40"/>
      <c r="FX937" s="40"/>
      <c r="FY937" s="40"/>
      <c r="FZ937" s="40"/>
      <c r="GA937" s="40"/>
      <c r="GB937" s="18"/>
      <c r="GC937" s="18"/>
      <c r="GD937" s="19"/>
      <c r="GE937" s="19"/>
      <c r="GF937" s="41"/>
      <c r="GG937" s="41"/>
      <c r="GH937" s="41"/>
      <c r="GI937" s="41"/>
      <c r="GJ937" s="41"/>
      <c r="GK937" s="41"/>
      <c r="GL937" s="41"/>
      <c r="GM937" s="41"/>
      <c r="GN937" s="41"/>
      <c r="GO937" s="41"/>
      <c r="GP937" s="41"/>
      <c r="GQ937" s="41"/>
      <c r="GR937" s="41"/>
      <c r="GS937" s="41"/>
      <c r="GT937" s="41"/>
      <c r="GU937" s="41"/>
      <c r="GV937" s="42"/>
      <c r="GW937" s="42"/>
      <c r="GX937" s="42"/>
      <c r="GY937" s="42"/>
      <c r="GZ937" s="41"/>
      <c r="HA937" s="41"/>
      <c r="HB937" s="41"/>
      <c r="HC937" s="41"/>
      <c r="HD937" s="41"/>
      <c r="HE937" s="41"/>
      <c r="HF937" s="37"/>
      <c r="HG937" s="37"/>
      <c r="HH937" s="43"/>
      <c r="HI937" s="43"/>
      <c r="HJ937" s="41"/>
      <c r="HK937" s="43"/>
      <c r="HL937" s="42"/>
      <c r="HM937" s="18"/>
      <c r="HN937" s="18"/>
      <c r="HO937" s="42"/>
      <c r="HP937" s="18"/>
      <c r="HQ937" s="18"/>
      <c r="HR937" s="19"/>
      <c r="HS937" s="43"/>
      <c r="HT937" s="42"/>
      <c r="HU937" s="41"/>
      <c r="HV937" s="41"/>
      <c r="HW937" s="19"/>
      <c r="HX937" s="43"/>
      <c r="HY937" s="19"/>
      <c r="HZ937" s="41"/>
      <c r="IA937" s="41"/>
      <c r="IB937" s="19"/>
    </row>
    <row r="938" spans="1:236" ht="15.5">
      <c r="A938" s="15">
        <v>3157</v>
      </c>
      <c r="B938" t="s">
        <v>1018</v>
      </c>
      <c r="C938" t="s">
        <v>159</v>
      </c>
      <c r="D938">
        <v>6.96</v>
      </c>
      <c r="E938">
        <f t="shared" si="42"/>
        <v>6.9413839999999851</v>
      </c>
      <c r="F938">
        <f t="shared" si="43"/>
        <v>6.9599999999999937</v>
      </c>
      <c r="G938">
        <f t="shared" si="44"/>
        <v>2</v>
      </c>
      <c r="H938" t="s">
        <v>160</v>
      </c>
      <c r="I938" t="s">
        <v>161</v>
      </c>
      <c r="J938" t="s">
        <v>162</v>
      </c>
      <c r="K938" t="s">
        <v>101</v>
      </c>
      <c r="L938">
        <v>96</v>
      </c>
      <c r="M938">
        <v>880</v>
      </c>
      <c r="N938">
        <v>10</v>
      </c>
      <c r="O938">
        <v>0.2</v>
      </c>
      <c r="P938" s="15">
        <v>3157</v>
      </c>
      <c r="Q938">
        <v>56.968400000000003</v>
      </c>
      <c r="R938">
        <v>0.390768</v>
      </c>
      <c r="S938">
        <v>19.0825</v>
      </c>
      <c r="T938">
        <v>1.6282000000000001</v>
      </c>
      <c r="U938">
        <v>0.13955999999999999</v>
      </c>
      <c r="V938">
        <v>0.20468800000000001</v>
      </c>
      <c r="W938">
        <v>2.3632200000000001</v>
      </c>
      <c r="X938">
        <v>5.0241600000000002</v>
      </c>
      <c r="Y938">
        <v>7.2571199999999996</v>
      </c>
      <c r="Z938">
        <v>0</v>
      </c>
      <c r="AA938">
        <v>0</v>
      </c>
      <c r="AB938">
        <v>0</v>
      </c>
      <c r="AC938">
        <v>0</v>
      </c>
      <c r="AD938">
        <v>93.04</v>
      </c>
      <c r="AF938" s="15">
        <v>3157</v>
      </c>
      <c r="AG938">
        <v>44.22</v>
      </c>
      <c r="AH938">
        <v>1.89</v>
      </c>
      <c r="AI938">
        <v>8.18</v>
      </c>
      <c r="AJ938">
        <v>11.9</v>
      </c>
      <c r="AK938">
        <v>0.47</v>
      </c>
      <c r="AL938">
        <v>8.77</v>
      </c>
      <c r="AM938">
        <v>22.53</v>
      </c>
      <c r="AN938">
        <v>0.73</v>
      </c>
      <c r="AO938">
        <v>0.32</v>
      </c>
      <c r="AP938">
        <v>0</v>
      </c>
      <c r="AR938" s="38"/>
      <c r="AS938" s="38"/>
      <c r="AT938" s="38"/>
      <c r="AU938" s="38"/>
      <c r="AV938" s="38"/>
      <c r="AW938" s="38"/>
      <c r="AX938" s="38"/>
      <c r="AY938" s="38"/>
      <c r="AZ938" s="38"/>
      <c r="BA938" s="38"/>
      <c r="BB938" s="38"/>
      <c r="BC938" s="38"/>
      <c r="DJ938" s="17"/>
      <c r="EH938" s="17"/>
      <c r="EI938" s="17"/>
      <c r="EJ938" s="17"/>
      <c r="EK938" s="17"/>
      <c r="EL938" s="17"/>
      <c r="EM938" s="17"/>
      <c r="EN938" s="17"/>
      <c r="EQ938" s="17"/>
      <c r="ER938" s="17"/>
      <c r="ES938" s="17"/>
      <c r="ET938" s="17"/>
      <c r="EU938" s="17"/>
      <c r="FW938" s="40"/>
      <c r="FX938" s="40"/>
      <c r="FY938" s="40"/>
      <c r="FZ938" s="40"/>
      <c r="GA938" s="40"/>
      <c r="GB938" s="18"/>
      <c r="GC938" s="18"/>
      <c r="GD938" s="19"/>
      <c r="GE938" s="19"/>
      <c r="GF938" s="41"/>
      <c r="GG938" s="41"/>
      <c r="GH938" s="41"/>
      <c r="GI938" s="41"/>
      <c r="GJ938" s="41"/>
      <c r="GK938" s="41"/>
      <c r="GL938" s="41"/>
      <c r="GM938" s="41"/>
      <c r="GN938" s="41"/>
      <c r="GO938" s="41"/>
      <c r="GP938" s="41"/>
      <c r="GQ938" s="41"/>
      <c r="GR938" s="41"/>
      <c r="GS938" s="41"/>
      <c r="GT938" s="41"/>
      <c r="GU938" s="41"/>
      <c r="GV938" s="42"/>
      <c r="GW938" s="42"/>
      <c r="GX938" s="42"/>
      <c r="GY938" s="42"/>
      <c r="GZ938" s="41"/>
      <c r="HA938" s="41"/>
      <c r="HB938" s="41"/>
      <c r="HC938" s="41"/>
      <c r="HD938" s="41"/>
      <c r="HE938" s="41"/>
      <c r="HF938" s="37"/>
      <c r="HG938" s="37"/>
      <c r="HH938" s="43"/>
      <c r="HI938" s="43"/>
      <c r="HJ938" s="41"/>
      <c r="HK938" s="43"/>
      <c r="HL938" s="42"/>
      <c r="HM938" s="18"/>
      <c r="HN938" s="18"/>
      <c r="HO938" s="42"/>
      <c r="HP938" s="18"/>
      <c r="HQ938" s="18"/>
      <c r="HR938" s="19"/>
      <c r="HS938" s="43"/>
      <c r="HT938" s="42"/>
      <c r="HU938" s="41"/>
      <c r="HV938" s="41"/>
      <c r="HW938" s="19"/>
      <c r="HX938" s="43"/>
      <c r="HY938" s="19"/>
      <c r="HZ938" s="41"/>
      <c r="IA938" s="41"/>
      <c r="IB938" s="19"/>
    </row>
    <row r="939" spans="1:236" ht="15.5">
      <c r="A939" s="15">
        <v>3149</v>
      </c>
      <c r="B939" t="s">
        <v>1019</v>
      </c>
      <c r="C939" t="s">
        <v>159</v>
      </c>
      <c r="D939">
        <v>7.43</v>
      </c>
      <c r="E939">
        <f t="shared" si="42"/>
        <v>7.4207600000000156</v>
      </c>
      <c r="F939">
        <f t="shared" si="43"/>
        <v>7.4300000000000068</v>
      </c>
      <c r="G939">
        <f t="shared" si="44"/>
        <v>2</v>
      </c>
      <c r="H939" t="s">
        <v>160</v>
      </c>
      <c r="I939" t="s">
        <v>161</v>
      </c>
      <c r="J939" t="s">
        <v>162</v>
      </c>
      <c r="K939" t="s">
        <v>101</v>
      </c>
      <c r="L939">
        <v>96</v>
      </c>
      <c r="M939">
        <v>880</v>
      </c>
      <c r="N939">
        <v>10</v>
      </c>
      <c r="O939">
        <v>0.2</v>
      </c>
      <c r="P939" s="15">
        <v>3149</v>
      </c>
      <c r="Q939">
        <v>56.597299999999997</v>
      </c>
      <c r="R939">
        <v>0.42582199999999998</v>
      </c>
      <c r="S939">
        <v>19.199000000000002</v>
      </c>
      <c r="T939">
        <v>1.5366599999999999</v>
      </c>
      <c r="U939">
        <v>0.14811199999999999</v>
      </c>
      <c r="V939">
        <v>0.25919599999999998</v>
      </c>
      <c r="W939">
        <v>2.5734499999999998</v>
      </c>
      <c r="X939">
        <v>5.1191199999999997</v>
      </c>
      <c r="Y939">
        <v>6.72058</v>
      </c>
      <c r="Z939">
        <v>0</v>
      </c>
      <c r="AA939">
        <v>0</v>
      </c>
      <c r="AB939">
        <v>0</v>
      </c>
      <c r="AC939">
        <v>0</v>
      </c>
      <c r="AD939">
        <v>92.57</v>
      </c>
      <c r="AF939" s="15">
        <v>3149</v>
      </c>
      <c r="AG939">
        <v>44</v>
      </c>
      <c r="AH939">
        <v>1.64</v>
      </c>
      <c r="AI939">
        <v>7.66</v>
      </c>
      <c r="AJ939">
        <v>11.08</v>
      </c>
      <c r="AK939">
        <v>0.47</v>
      </c>
      <c r="AL939">
        <v>9.69</v>
      </c>
      <c r="AM939">
        <v>22.91</v>
      </c>
      <c r="AN939">
        <v>0.74</v>
      </c>
      <c r="AO939">
        <v>0.17</v>
      </c>
      <c r="AP939">
        <v>0</v>
      </c>
      <c r="AR939" s="38"/>
      <c r="AS939" s="38"/>
      <c r="AT939" s="38"/>
      <c r="AU939" s="38"/>
      <c r="AV939" s="38"/>
      <c r="AW939" s="38"/>
      <c r="AX939" s="38"/>
      <c r="AY939" s="38"/>
      <c r="AZ939" s="38"/>
      <c r="BA939" s="38"/>
      <c r="BB939" s="38"/>
      <c r="BC939" s="38"/>
      <c r="DJ939" s="17"/>
      <c r="EH939" s="17"/>
      <c r="EI939" s="17"/>
      <c r="EJ939" s="17"/>
      <c r="EK939" s="17"/>
      <c r="EL939" s="17"/>
      <c r="EM939" s="17"/>
      <c r="EN939" s="17"/>
      <c r="EQ939" s="17"/>
      <c r="ER939" s="17"/>
      <c r="ES939" s="17"/>
      <c r="ET939" s="17"/>
      <c r="EU939" s="17"/>
      <c r="FW939" s="40"/>
      <c r="FX939" s="40"/>
      <c r="FY939" s="40"/>
      <c r="FZ939" s="40"/>
      <c r="GA939" s="40"/>
      <c r="GB939" s="18"/>
      <c r="GC939" s="18"/>
      <c r="GD939" s="19"/>
      <c r="GE939" s="19"/>
      <c r="GF939" s="41"/>
      <c r="GG939" s="41"/>
      <c r="GH939" s="41"/>
      <c r="GI939" s="41"/>
      <c r="GJ939" s="41"/>
      <c r="GK939" s="41"/>
      <c r="GL939" s="41"/>
      <c r="GM939" s="41"/>
      <c r="GN939" s="41"/>
      <c r="GO939" s="41"/>
      <c r="GP939" s="41"/>
      <c r="GQ939" s="41"/>
      <c r="GR939" s="41"/>
      <c r="GS939" s="41"/>
      <c r="GT939" s="41"/>
      <c r="GU939" s="41"/>
      <c r="GV939" s="42"/>
      <c r="GW939" s="42"/>
      <c r="GX939" s="42"/>
      <c r="GY939" s="42"/>
      <c r="GZ939" s="41"/>
      <c r="HA939" s="41"/>
      <c r="HB939" s="41"/>
      <c r="HC939" s="41"/>
      <c r="HD939" s="41"/>
      <c r="HE939" s="41"/>
      <c r="HF939" s="37"/>
      <c r="HG939" s="37"/>
      <c r="HH939" s="43"/>
      <c r="HI939" s="43"/>
      <c r="HJ939" s="41"/>
      <c r="HK939" s="43"/>
      <c r="HL939" s="42"/>
      <c r="HM939" s="18"/>
      <c r="HN939" s="18"/>
      <c r="HO939" s="42"/>
      <c r="HP939" s="18"/>
      <c r="HQ939" s="18"/>
      <c r="HR939" s="19"/>
      <c r="HS939" s="43"/>
      <c r="HT939" s="42"/>
      <c r="HU939" s="41"/>
      <c r="HV939" s="41"/>
      <c r="HW939" s="19"/>
      <c r="HX939" s="43"/>
      <c r="HY939" s="19"/>
      <c r="HZ939" s="41"/>
      <c r="IA939" s="41"/>
      <c r="IB939" s="19"/>
    </row>
    <row r="940" spans="1:236" ht="15.5">
      <c r="A940" s="15">
        <v>3145</v>
      </c>
      <c r="B940" t="s">
        <v>1020</v>
      </c>
      <c r="C940" t="s">
        <v>159</v>
      </c>
      <c r="D940">
        <v>7.63</v>
      </c>
      <c r="E940">
        <f t="shared" si="42"/>
        <v>7.6300820000000016</v>
      </c>
      <c r="F940">
        <f t="shared" si="43"/>
        <v>7.6299999999999955</v>
      </c>
      <c r="G940">
        <f t="shared" si="44"/>
        <v>2</v>
      </c>
      <c r="H940" t="s">
        <v>160</v>
      </c>
      <c r="I940" t="s">
        <v>161</v>
      </c>
      <c r="J940" t="s">
        <v>162</v>
      </c>
      <c r="K940" t="s">
        <v>101</v>
      </c>
      <c r="L940">
        <v>96</v>
      </c>
      <c r="M940">
        <v>880</v>
      </c>
      <c r="N940">
        <v>10</v>
      </c>
      <c r="O940">
        <v>0.2</v>
      </c>
      <c r="P940" s="15">
        <v>3145</v>
      </c>
      <c r="Q940">
        <v>56.207099999999997</v>
      </c>
      <c r="R940">
        <v>0.44337599999999999</v>
      </c>
      <c r="S940">
        <v>18.8065</v>
      </c>
      <c r="T940">
        <v>2.2445900000000001</v>
      </c>
      <c r="U940">
        <v>8.3132999999999999E-2</v>
      </c>
      <c r="V940">
        <v>0.157029</v>
      </c>
      <c r="W940">
        <v>2.76186</v>
      </c>
      <c r="X940">
        <v>5.1450100000000001</v>
      </c>
      <c r="Y940">
        <v>6.5213200000000002</v>
      </c>
      <c r="Z940">
        <v>0</v>
      </c>
      <c r="AA940">
        <v>0</v>
      </c>
      <c r="AB940">
        <v>0</v>
      </c>
      <c r="AC940">
        <v>0</v>
      </c>
      <c r="AD940">
        <v>92.37</v>
      </c>
      <c r="AF940" s="15">
        <v>3145</v>
      </c>
      <c r="AG940">
        <v>45.87</v>
      </c>
      <c r="AH940">
        <v>1.83</v>
      </c>
      <c r="AI940">
        <v>6.14</v>
      </c>
      <c r="AJ940">
        <v>13.07</v>
      </c>
      <c r="AK940">
        <v>0.54</v>
      </c>
      <c r="AL940">
        <v>8.49</v>
      </c>
      <c r="AM940">
        <v>23.34</v>
      </c>
      <c r="AN940">
        <v>0.53</v>
      </c>
      <c r="AO940">
        <v>0.22</v>
      </c>
      <c r="AP940">
        <v>0</v>
      </c>
      <c r="AR940" s="38"/>
      <c r="AS940" s="38"/>
      <c r="AT940" s="38"/>
      <c r="AU940" s="38"/>
      <c r="AV940" s="38"/>
      <c r="AW940" s="38"/>
      <c r="AX940" s="38"/>
      <c r="AY940" s="38"/>
      <c r="AZ940" s="38"/>
      <c r="BA940" s="38"/>
      <c r="BB940" s="38"/>
      <c r="BC940" s="38"/>
      <c r="DJ940" s="17"/>
      <c r="EH940" s="17"/>
      <c r="EI940" s="17"/>
      <c r="EJ940" s="17"/>
      <c r="EK940" s="17"/>
      <c r="EL940" s="17"/>
      <c r="EM940" s="17"/>
      <c r="EN940" s="17"/>
      <c r="EQ940" s="17"/>
      <c r="ER940" s="17"/>
      <c r="ES940" s="17"/>
      <c r="ET940" s="17"/>
      <c r="EU940" s="17"/>
      <c r="FW940" s="40"/>
      <c r="FX940" s="40"/>
      <c r="FY940" s="40"/>
      <c r="FZ940" s="40"/>
      <c r="GA940" s="40"/>
      <c r="GB940" s="18"/>
      <c r="GC940" s="18"/>
      <c r="GD940" s="19"/>
      <c r="GE940" s="19"/>
      <c r="GF940" s="41"/>
      <c r="GG940" s="41"/>
      <c r="GH940" s="41"/>
      <c r="GI940" s="41"/>
      <c r="GJ940" s="41"/>
      <c r="GK940" s="41"/>
      <c r="GL940" s="41"/>
      <c r="GM940" s="41"/>
      <c r="GN940" s="41"/>
      <c r="GO940" s="41"/>
      <c r="GP940" s="41"/>
      <c r="GQ940" s="41"/>
      <c r="GR940" s="41"/>
      <c r="GS940" s="41"/>
      <c r="GT940" s="41"/>
      <c r="GU940" s="41"/>
      <c r="GV940" s="42"/>
      <c r="GW940" s="42"/>
      <c r="GX940" s="42"/>
      <c r="GY940" s="42"/>
      <c r="GZ940" s="41"/>
      <c r="HA940" s="41"/>
      <c r="HB940" s="41"/>
      <c r="HC940" s="41"/>
      <c r="HD940" s="41"/>
      <c r="HE940" s="41"/>
      <c r="HF940" s="37"/>
      <c r="HG940" s="37"/>
      <c r="HH940" s="43"/>
      <c r="HI940" s="43"/>
      <c r="HJ940" s="41"/>
      <c r="HK940" s="43"/>
      <c r="HL940" s="42"/>
      <c r="HM940" s="18"/>
      <c r="HN940" s="18"/>
      <c r="HO940" s="42"/>
      <c r="HP940" s="18"/>
      <c r="HQ940" s="18"/>
      <c r="HR940" s="19"/>
      <c r="HS940" s="43"/>
      <c r="HT940" s="42"/>
      <c r="HU940" s="41"/>
      <c r="HV940" s="41"/>
      <c r="HW940" s="19"/>
      <c r="HX940" s="43"/>
      <c r="HY940" s="19"/>
      <c r="HZ940" s="41"/>
      <c r="IA940" s="41"/>
      <c r="IB940" s="19"/>
    </row>
    <row r="941" spans="1:236" ht="15.5">
      <c r="A941" s="15">
        <v>3153</v>
      </c>
      <c r="B941" t="s">
        <v>1021</v>
      </c>
      <c r="C941" t="s">
        <v>159</v>
      </c>
      <c r="D941">
        <v>7.67</v>
      </c>
      <c r="E941">
        <f t="shared" si="42"/>
        <v>7.6791889999999938</v>
      </c>
      <c r="F941">
        <f t="shared" si="43"/>
        <v>7.6700000000000017</v>
      </c>
      <c r="G941">
        <f t="shared" si="44"/>
        <v>2</v>
      </c>
      <c r="H941" t="s">
        <v>160</v>
      </c>
      <c r="I941" t="s">
        <v>161</v>
      </c>
      <c r="J941" t="s">
        <v>162</v>
      </c>
      <c r="K941" t="s">
        <v>101</v>
      </c>
      <c r="L941">
        <v>96</v>
      </c>
      <c r="M941">
        <v>880</v>
      </c>
      <c r="N941">
        <v>10</v>
      </c>
      <c r="O941">
        <v>0.2</v>
      </c>
      <c r="P941" s="15">
        <v>3153</v>
      </c>
      <c r="Q941">
        <v>55.471899999999998</v>
      </c>
      <c r="R941">
        <v>0.53551400000000005</v>
      </c>
      <c r="S941">
        <v>18.8261</v>
      </c>
      <c r="T941">
        <v>2.4005800000000002</v>
      </c>
      <c r="U941">
        <v>0.120029</v>
      </c>
      <c r="V941">
        <v>0.24005799999999999</v>
      </c>
      <c r="W941">
        <v>3.4439099999999998</v>
      </c>
      <c r="X941">
        <v>4.7457599999999998</v>
      </c>
      <c r="Y941">
        <v>6.5369599999999997</v>
      </c>
      <c r="Z941">
        <v>0</v>
      </c>
      <c r="AA941">
        <v>0</v>
      </c>
      <c r="AB941">
        <v>0</v>
      </c>
      <c r="AC941">
        <v>0</v>
      </c>
      <c r="AD941">
        <v>92.33</v>
      </c>
      <c r="AF941" s="15">
        <v>3153</v>
      </c>
      <c r="AG941">
        <v>44.21</v>
      </c>
      <c r="AH941">
        <v>2.2599999999999998</v>
      </c>
      <c r="AI941">
        <v>7.41</v>
      </c>
      <c r="AJ941">
        <v>12.34</v>
      </c>
      <c r="AK941">
        <v>0.42</v>
      </c>
      <c r="AL941">
        <v>8.51</v>
      </c>
      <c r="AM941">
        <v>23.57</v>
      </c>
      <c r="AN941">
        <v>0.5</v>
      </c>
      <c r="AO941">
        <v>0.21</v>
      </c>
      <c r="AP941">
        <v>0</v>
      </c>
      <c r="AR941" s="38"/>
      <c r="AS941" s="38"/>
      <c r="AT941" s="38"/>
      <c r="AU941" s="38"/>
      <c r="AV941" s="38"/>
      <c r="AW941" s="38"/>
      <c r="AX941" s="38"/>
      <c r="AY941" s="38"/>
      <c r="AZ941" s="38"/>
      <c r="BA941" s="38"/>
      <c r="BB941" s="38"/>
      <c r="BC941" s="38"/>
      <c r="DJ941" s="17"/>
      <c r="EH941" s="17"/>
      <c r="EI941" s="17"/>
      <c r="EJ941" s="17"/>
      <c r="EK941" s="17"/>
      <c r="EL941" s="17"/>
      <c r="EM941" s="17"/>
      <c r="EN941" s="17"/>
      <c r="EQ941" s="17"/>
      <c r="ER941" s="17"/>
      <c r="ES941" s="17"/>
      <c r="ET941" s="17"/>
      <c r="EU941" s="17"/>
      <c r="FW941" s="40"/>
      <c r="FX941" s="40"/>
      <c r="FY941" s="40"/>
      <c r="FZ941" s="40"/>
      <c r="GA941" s="40"/>
      <c r="GB941" s="18"/>
      <c r="GC941" s="18"/>
      <c r="GD941" s="19"/>
      <c r="GE941" s="19"/>
      <c r="GF941" s="41"/>
      <c r="GG941" s="41"/>
      <c r="GH941" s="41"/>
      <c r="GI941" s="41"/>
      <c r="GJ941" s="41"/>
      <c r="GK941" s="41"/>
      <c r="GL941" s="41"/>
      <c r="GM941" s="41"/>
      <c r="GN941" s="41"/>
      <c r="GO941" s="41"/>
      <c r="GP941" s="41"/>
      <c r="GQ941" s="41"/>
      <c r="GR941" s="41"/>
      <c r="GS941" s="41"/>
      <c r="GT941" s="41"/>
      <c r="GU941" s="41"/>
      <c r="GV941" s="42"/>
      <c r="GW941" s="42"/>
      <c r="GX941" s="42"/>
      <c r="GY941" s="42"/>
      <c r="GZ941" s="41"/>
      <c r="HA941" s="41"/>
      <c r="HB941" s="41"/>
      <c r="HC941" s="41"/>
      <c r="HD941" s="41"/>
      <c r="HE941" s="41"/>
      <c r="HF941" s="37"/>
      <c r="HG941" s="37"/>
      <c r="HH941" s="43"/>
      <c r="HI941" s="43"/>
      <c r="HJ941" s="41"/>
      <c r="HK941" s="43"/>
      <c r="HL941" s="42"/>
      <c r="HM941" s="18"/>
      <c r="HN941" s="18"/>
      <c r="HO941" s="42"/>
      <c r="HP941" s="18"/>
      <c r="HQ941" s="18"/>
      <c r="HR941" s="19"/>
      <c r="HS941" s="43"/>
      <c r="HT941" s="42"/>
      <c r="HU941" s="41"/>
      <c r="HV941" s="41"/>
      <c r="HW941" s="19"/>
      <c r="HX941" s="43"/>
      <c r="HY941" s="19"/>
      <c r="HZ941" s="41"/>
      <c r="IA941" s="41"/>
      <c r="IB941" s="19"/>
    </row>
    <row r="942" spans="1:236" ht="15.5">
      <c r="A942" s="15">
        <v>3155</v>
      </c>
      <c r="B942" t="s">
        <v>1022</v>
      </c>
      <c r="C942" t="s">
        <v>159</v>
      </c>
      <c r="D942">
        <v>7.77</v>
      </c>
      <c r="E942">
        <f t="shared" si="42"/>
        <v>7.7791419999999931</v>
      </c>
      <c r="F942">
        <f t="shared" si="43"/>
        <v>7.769999999999996</v>
      </c>
      <c r="G942">
        <f t="shared" si="44"/>
        <v>2</v>
      </c>
      <c r="H942" t="s">
        <v>160</v>
      </c>
      <c r="I942" t="s">
        <v>161</v>
      </c>
      <c r="J942" t="s">
        <v>162</v>
      </c>
      <c r="K942" t="s">
        <v>101</v>
      </c>
      <c r="L942">
        <v>48</v>
      </c>
      <c r="M942">
        <v>840</v>
      </c>
      <c r="N942">
        <v>10</v>
      </c>
      <c r="O942">
        <v>0.2</v>
      </c>
      <c r="P942" s="15">
        <v>3155</v>
      </c>
      <c r="Q942">
        <v>56.444800000000001</v>
      </c>
      <c r="R942">
        <v>0.34125100000000003</v>
      </c>
      <c r="S942">
        <v>19.193100000000001</v>
      </c>
      <c r="T942">
        <v>1.8446</v>
      </c>
      <c r="U942">
        <v>7.3784000000000002E-2</v>
      </c>
      <c r="V942">
        <v>0.101453</v>
      </c>
      <c r="W942">
        <v>2.4072</v>
      </c>
      <c r="X942">
        <v>4.94353</v>
      </c>
      <c r="Y942">
        <v>6.8711399999999996</v>
      </c>
      <c r="Z942">
        <v>0</v>
      </c>
      <c r="AA942">
        <v>0</v>
      </c>
      <c r="AB942">
        <v>0</v>
      </c>
      <c r="AC942">
        <v>0</v>
      </c>
      <c r="AD942">
        <v>92.23</v>
      </c>
      <c r="AF942" s="15">
        <v>3155</v>
      </c>
      <c r="AG942">
        <v>44.7</v>
      </c>
      <c r="AH942">
        <v>2.2400000000000002</v>
      </c>
      <c r="AI942">
        <v>7.38</v>
      </c>
      <c r="AJ942">
        <v>14.27</v>
      </c>
      <c r="AK942">
        <v>0.56999999999999995</v>
      </c>
      <c r="AL942">
        <v>6.94</v>
      </c>
      <c r="AM942">
        <v>22.66</v>
      </c>
      <c r="AN942">
        <v>0.63</v>
      </c>
      <c r="AO942">
        <v>0.48</v>
      </c>
      <c r="AP942">
        <v>0</v>
      </c>
      <c r="AR942" s="38"/>
      <c r="AS942" s="38"/>
      <c r="AT942" s="38"/>
      <c r="AU942" s="38"/>
      <c r="AV942" s="38"/>
      <c r="AW942" s="38"/>
      <c r="AX942" s="38"/>
      <c r="AY942" s="38"/>
      <c r="AZ942" s="38"/>
      <c r="BA942" s="38"/>
      <c r="BB942" s="38"/>
      <c r="BC942" s="38"/>
      <c r="DJ942" s="17"/>
      <c r="EH942" s="17"/>
      <c r="EI942" s="17"/>
      <c r="EJ942" s="17"/>
      <c r="EK942" s="17"/>
      <c r="EL942" s="17"/>
      <c r="EM942" s="17"/>
      <c r="EN942" s="17"/>
      <c r="EQ942" s="17"/>
      <c r="ER942" s="17"/>
      <c r="ES942" s="17"/>
      <c r="ET942" s="17"/>
      <c r="EU942" s="17"/>
      <c r="FW942" s="40"/>
      <c r="FX942" s="40"/>
      <c r="FY942" s="40"/>
      <c r="FZ942" s="40"/>
      <c r="GA942" s="40"/>
      <c r="GB942" s="18"/>
      <c r="GC942" s="18"/>
      <c r="GD942" s="19"/>
      <c r="GE942" s="19"/>
      <c r="GF942" s="41"/>
      <c r="GG942" s="41"/>
      <c r="GH942" s="41"/>
      <c r="GI942" s="41"/>
      <c r="GJ942" s="41"/>
      <c r="GK942" s="41"/>
      <c r="GL942" s="41"/>
      <c r="GM942" s="41"/>
      <c r="GN942" s="41"/>
      <c r="GO942" s="41"/>
      <c r="GP942" s="41"/>
      <c r="GQ942" s="41"/>
      <c r="GR942" s="41"/>
      <c r="GS942" s="41"/>
      <c r="GT942" s="41"/>
      <c r="GU942" s="41"/>
      <c r="GV942" s="42"/>
      <c r="GW942" s="42"/>
      <c r="GX942" s="42"/>
      <c r="GY942" s="42"/>
      <c r="GZ942" s="41"/>
      <c r="HA942" s="41"/>
      <c r="HB942" s="41"/>
      <c r="HC942" s="41"/>
      <c r="HD942" s="41"/>
      <c r="HE942" s="41"/>
      <c r="HF942" s="37"/>
      <c r="HG942" s="37"/>
      <c r="HH942" s="43"/>
      <c r="HI942" s="43"/>
      <c r="HJ942" s="41"/>
      <c r="HK942" s="43"/>
      <c r="HL942" s="42"/>
      <c r="HM942" s="18"/>
      <c r="HN942" s="18"/>
      <c r="HO942" s="42"/>
      <c r="HP942" s="18"/>
      <c r="HQ942" s="18"/>
      <c r="HR942" s="19"/>
      <c r="HS942" s="43"/>
      <c r="HT942" s="42"/>
      <c r="HU942" s="41"/>
      <c r="HV942" s="41"/>
      <c r="HW942" s="19"/>
      <c r="HX942" s="43"/>
      <c r="HY942" s="19"/>
      <c r="HZ942" s="41"/>
      <c r="IA942" s="41"/>
      <c r="IB942" s="19"/>
    </row>
    <row r="943" spans="1:236" ht="15.5">
      <c r="A943" s="15">
        <v>3147</v>
      </c>
      <c r="B943" t="s">
        <v>1023</v>
      </c>
      <c r="C943" t="s">
        <v>159</v>
      </c>
      <c r="D943">
        <v>8.3699999999999992</v>
      </c>
      <c r="E943">
        <f t="shared" si="42"/>
        <v>8.3516149999999953</v>
      </c>
      <c r="F943">
        <f t="shared" si="43"/>
        <v>8.3700000000000045</v>
      </c>
      <c r="G943">
        <f t="shared" si="44"/>
        <v>2</v>
      </c>
      <c r="H943" t="s">
        <v>160</v>
      </c>
      <c r="I943" t="s">
        <v>161</v>
      </c>
      <c r="J943" t="s">
        <v>162</v>
      </c>
      <c r="K943" t="s">
        <v>101</v>
      </c>
      <c r="L943">
        <v>48</v>
      </c>
      <c r="M943">
        <v>840</v>
      </c>
      <c r="N943">
        <v>10</v>
      </c>
      <c r="O943">
        <v>0.2</v>
      </c>
      <c r="P943" s="15">
        <v>3147</v>
      </c>
      <c r="Q943">
        <v>57.186300000000003</v>
      </c>
      <c r="R943">
        <v>0.38484600000000002</v>
      </c>
      <c r="S943">
        <v>19.104900000000001</v>
      </c>
      <c r="T943">
        <v>1.2828200000000001</v>
      </c>
      <c r="U943">
        <v>8.2466999999999999E-2</v>
      </c>
      <c r="V943">
        <v>0.12828200000000001</v>
      </c>
      <c r="W943">
        <v>1.88758</v>
      </c>
      <c r="X943">
        <v>4.9021999999999997</v>
      </c>
      <c r="Y943">
        <v>6.6889900000000004</v>
      </c>
      <c r="Z943">
        <v>0</v>
      </c>
      <c r="AA943">
        <v>0</v>
      </c>
      <c r="AB943">
        <v>0</v>
      </c>
      <c r="AC943">
        <v>0</v>
      </c>
      <c r="AD943">
        <v>91.63</v>
      </c>
      <c r="AF943" s="15">
        <v>3147</v>
      </c>
      <c r="AG943">
        <v>45.68</v>
      </c>
      <c r="AH943">
        <v>1.58</v>
      </c>
      <c r="AI943">
        <v>6.75</v>
      </c>
      <c r="AJ943">
        <v>13.04</v>
      </c>
      <c r="AK943">
        <v>0.6</v>
      </c>
      <c r="AL943">
        <v>8.27</v>
      </c>
      <c r="AM943">
        <v>22.92</v>
      </c>
      <c r="AN943">
        <v>0.76</v>
      </c>
      <c r="AO943">
        <v>0.27</v>
      </c>
      <c r="AP943">
        <v>0</v>
      </c>
      <c r="AR943" s="38"/>
      <c r="AS943" s="38"/>
      <c r="AT943" s="38"/>
      <c r="AU943" s="38"/>
      <c r="AV943" s="38"/>
      <c r="AW943" s="38"/>
      <c r="AX943" s="38"/>
      <c r="AY943" s="38"/>
      <c r="AZ943" s="38"/>
      <c r="BA943" s="38"/>
      <c r="BB943" s="38"/>
      <c r="BC943" s="38"/>
      <c r="DJ943" s="17"/>
      <c r="EH943" s="17"/>
      <c r="EI943" s="17"/>
      <c r="EJ943" s="17"/>
      <c r="EK943" s="17"/>
      <c r="EL943" s="17"/>
      <c r="EM943" s="17"/>
      <c r="EN943" s="17"/>
      <c r="EQ943" s="17"/>
      <c r="ER943" s="17"/>
      <c r="ES943" s="17"/>
      <c r="ET943" s="17"/>
      <c r="EU943" s="17"/>
      <c r="FW943" s="40"/>
      <c r="FX943" s="40"/>
      <c r="FY943" s="40"/>
      <c r="FZ943" s="40"/>
      <c r="GA943" s="40"/>
      <c r="GB943" s="18"/>
      <c r="GC943" s="18"/>
      <c r="GD943" s="19"/>
      <c r="GE943" s="19"/>
      <c r="GF943" s="41"/>
      <c r="GG943" s="41"/>
      <c r="GH943" s="41"/>
      <c r="GI943" s="41"/>
      <c r="GJ943" s="41"/>
      <c r="GK943" s="41"/>
      <c r="GL943" s="41"/>
      <c r="GM943" s="41"/>
      <c r="GN943" s="41"/>
      <c r="GO943" s="41"/>
      <c r="GP943" s="41"/>
      <c r="GQ943" s="41"/>
      <c r="GR943" s="41"/>
      <c r="GS943" s="41"/>
      <c r="GT943" s="41"/>
      <c r="GU943" s="41"/>
      <c r="GV943" s="42"/>
      <c r="GW943" s="42"/>
      <c r="GX943" s="42"/>
      <c r="GY943" s="42"/>
      <c r="GZ943" s="41"/>
      <c r="HA943" s="41"/>
      <c r="HB943" s="41"/>
      <c r="HC943" s="41"/>
      <c r="HD943" s="41"/>
      <c r="HE943" s="41"/>
      <c r="HF943" s="37"/>
      <c r="HG943" s="37"/>
      <c r="HH943" s="43"/>
      <c r="HI943" s="43"/>
      <c r="HJ943" s="41"/>
      <c r="HK943" s="43"/>
      <c r="HL943" s="42"/>
      <c r="HM943" s="18"/>
      <c r="HN943" s="18"/>
      <c r="HO943" s="42"/>
      <c r="HP943" s="18"/>
      <c r="HQ943" s="18"/>
      <c r="HR943" s="19"/>
      <c r="HS943" s="43"/>
      <c r="HT943" s="42"/>
      <c r="HU943" s="41"/>
      <c r="HV943" s="41"/>
      <c r="HW943" s="19"/>
      <c r="HX943" s="43"/>
      <c r="HY943" s="19"/>
      <c r="HZ943" s="41"/>
      <c r="IA943" s="41"/>
      <c r="IB943" s="19"/>
    </row>
    <row r="944" spans="1:236" ht="15.5">
      <c r="A944" s="15">
        <v>3159</v>
      </c>
      <c r="B944" t="s">
        <v>1024</v>
      </c>
      <c r="C944" t="s">
        <v>159</v>
      </c>
      <c r="D944">
        <v>8.43</v>
      </c>
      <c r="E944">
        <f t="shared" si="42"/>
        <v>8.4208079999999939</v>
      </c>
      <c r="F944">
        <f t="shared" si="43"/>
        <v>8.4300000000000068</v>
      </c>
      <c r="G944">
        <f t="shared" si="44"/>
        <v>2</v>
      </c>
      <c r="H944" t="s">
        <v>160</v>
      </c>
      <c r="I944" t="s">
        <v>161</v>
      </c>
      <c r="J944" t="s">
        <v>162</v>
      </c>
      <c r="K944" t="s">
        <v>101</v>
      </c>
      <c r="L944">
        <v>48</v>
      </c>
      <c r="M944">
        <v>840</v>
      </c>
      <c r="N944">
        <v>10</v>
      </c>
      <c r="O944">
        <v>0.2</v>
      </c>
      <c r="P944" s="15">
        <v>3159</v>
      </c>
      <c r="Q944">
        <v>56.352200000000003</v>
      </c>
      <c r="R944">
        <v>0.33880900000000003</v>
      </c>
      <c r="S944">
        <v>18.826799999999999</v>
      </c>
      <c r="T944">
        <v>1.41934</v>
      </c>
      <c r="U944">
        <v>6.4099000000000003E-2</v>
      </c>
      <c r="V944">
        <v>0.20145399999999999</v>
      </c>
      <c r="W944">
        <v>2.1244200000000002</v>
      </c>
      <c r="X944">
        <v>4.8806799999999999</v>
      </c>
      <c r="Y944">
        <v>7.3713899999999999</v>
      </c>
      <c r="Z944">
        <v>0</v>
      </c>
      <c r="AA944">
        <v>0</v>
      </c>
      <c r="AB944">
        <v>0</v>
      </c>
      <c r="AC944">
        <v>0</v>
      </c>
      <c r="AD944">
        <v>91.57</v>
      </c>
      <c r="AF944" s="15">
        <v>3159</v>
      </c>
      <c r="AG944">
        <v>42.56</v>
      </c>
      <c r="AH944">
        <v>2.16</v>
      </c>
      <c r="AI944">
        <v>8.67</v>
      </c>
      <c r="AJ944">
        <v>12.24</v>
      </c>
      <c r="AK944">
        <v>0.43</v>
      </c>
      <c r="AL944">
        <v>8.73</v>
      </c>
      <c r="AM944">
        <v>22.78</v>
      </c>
      <c r="AN944">
        <v>0.8</v>
      </c>
      <c r="AO944">
        <v>0.26</v>
      </c>
      <c r="AP944">
        <v>0</v>
      </c>
      <c r="AR944" s="38"/>
      <c r="AS944" s="38"/>
      <c r="AT944" s="38"/>
      <c r="AU944" s="38"/>
      <c r="AV944" s="38"/>
      <c r="AW944" s="38"/>
      <c r="AX944" s="38"/>
      <c r="AY944" s="38"/>
      <c r="AZ944" s="38"/>
      <c r="BA944" s="38"/>
      <c r="BB944" s="38"/>
      <c r="BC944" s="38"/>
      <c r="DJ944" s="17"/>
      <c r="EH944" s="17"/>
      <c r="EI944" s="17"/>
      <c r="EJ944" s="17"/>
      <c r="EK944" s="17"/>
      <c r="EL944" s="17"/>
      <c r="EM944" s="17"/>
      <c r="EN944" s="17"/>
      <c r="EQ944" s="17"/>
      <c r="ER944" s="17"/>
      <c r="ES944" s="17"/>
      <c r="ET944" s="17"/>
      <c r="EU944" s="17"/>
      <c r="FW944" s="40"/>
      <c r="FX944" s="40"/>
      <c r="FY944" s="40"/>
      <c r="FZ944" s="40"/>
      <c r="GA944" s="40"/>
      <c r="GB944" s="18"/>
      <c r="GC944" s="18"/>
      <c r="GD944" s="19"/>
      <c r="GE944" s="19"/>
      <c r="GF944" s="41"/>
      <c r="GG944" s="41"/>
      <c r="GH944" s="41"/>
      <c r="GI944" s="41"/>
      <c r="GJ944" s="41"/>
      <c r="GK944" s="41"/>
      <c r="GL944" s="41"/>
      <c r="GM944" s="41"/>
      <c r="GN944" s="41"/>
      <c r="GO944" s="41"/>
      <c r="GP944" s="41"/>
      <c r="GQ944" s="41"/>
      <c r="GR944" s="41"/>
      <c r="GS944" s="41"/>
      <c r="GT944" s="41"/>
      <c r="GU944" s="41"/>
      <c r="GV944" s="42"/>
      <c r="GW944" s="42"/>
      <c r="GX944" s="42"/>
      <c r="GY944" s="42"/>
      <c r="GZ944" s="41"/>
      <c r="HA944" s="41"/>
      <c r="HB944" s="41"/>
      <c r="HC944" s="41"/>
      <c r="HD944" s="41"/>
      <c r="HE944" s="41"/>
      <c r="HF944" s="37"/>
      <c r="HG944" s="37"/>
      <c r="HH944" s="43"/>
      <c r="HI944" s="43"/>
      <c r="HJ944" s="41"/>
      <c r="HK944" s="43"/>
      <c r="HL944" s="42"/>
      <c r="HM944" s="18"/>
      <c r="HN944" s="18"/>
      <c r="HO944" s="42"/>
      <c r="HP944" s="18"/>
      <c r="HQ944" s="18"/>
      <c r="HR944" s="19"/>
      <c r="HS944" s="43"/>
      <c r="HT944" s="42"/>
      <c r="HU944" s="41"/>
      <c r="HV944" s="41"/>
      <c r="HW944" s="19"/>
      <c r="HX944" s="43"/>
      <c r="HY944" s="19"/>
      <c r="HZ944" s="41"/>
      <c r="IA944" s="41"/>
      <c r="IB944" s="19"/>
    </row>
    <row r="945" spans="1:236" ht="15.5">
      <c r="A945" s="15">
        <v>3151</v>
      </c>
      <c r="B945" t="s">
        <v>1025</v>
      </c>
      <c r="C945" t="s">
        <v>159</v>
      </c>
      <c r="D945">
        <v>8.91</v>
      </c>
      <c r="E945">
        <f t="shared" si="42"/>
        <v>8.9100070000000073</v>
      </c>
      <c r="F945">
        <f t="shared" si="43"/>
        <v>8.9099999999999966</v>
      </c>
      <c r="G945">
        <f t="shared" si="44"/>
        <v>2</v>
      </c>
      <c r="H945" t="s">
        <v>160</v>
      </c>
      <c r="I945" t="s">
        <v>161</v>
      </c>
      <c r="J945" t="s">
        <v>162</v>
      </c>
      <c r="K945" t="s">
        <v>101</v>
      </c>
      <c r="L945">
        <v>48</v>
      </c>
      <c r="M945">
        <v>840</v>
      </c>
      <c r="N945">
        <v>10</v>
      </c>
      <c r="O945">
        <v>0.2</v>
      </c>
      <c r="P945" s="15">
        <v>3151</v>
      </c>
      <c r="Q945">
        <v>56.585099999999997</v>
      </c>
      <c r="R945">
        <v>0.19128899999999999</v>
      </c>
      <c r="S945">
        <v>19.138000000000002</v>
      </c>
      <c r="T945">
        <v>1.22061</v>
      </c>
      <c r="U945">
        <v>0.11841699999999999</v>
      </c>
      <c r="V945">
        <v>0.11841699999999999</v>
      </c>
      <c r="W945">
        <v>2.0495299999999999</v>
      </c>
      <c r="X945">
        <v>4.9461899999999996</v>
      </c>
      <c r="Y945">
        <v>6.7224399999999997</v>
      </c>
      <c r="Z945">
        <v>0</v>
      </c>
      <c r="AA945">
        <v>0</v>
      </c>
      <c r="AB945">
        <v>0</v>
      </c>
      <c r="AC945">
        <v>0</v>
      </c>
      <c r="AD945">
        <v>91.09</v>
      </c>
      <c r="AF945" s="15">
        <v>3151</v>
      </c>
      <c r="AG945">
        <v>43.45</v>
      </c>
      <c r="AH945">
        <v>1.52</v>
      </c>
      <c r="AI945">
        <v>8.6999999999999993</v>
      </c>
      <c r="AJ945">
        <v>12.48</v>
      </c>
      <c r="AK945">
        <v>0.53</v>
      </c>
      <c r="AL945">
        <v>8.67</v>
      </c>
      <c r="AM945">
        <v>22.27</v>
      </c>
      <c r="AN945">
        <v>1.08</v>
      </c>
      <c r="AO945">
        <v>0.36</v>
      </c>
      <c r="AP945">
        <v>0</v>
      </c>
      <c r="AR945" s="38"/>
      <c r="AS945" s="38"/>
      <c r="AT945" s="38"/>
      <c r="AU945" s="38"/>
      <c r="AV945" s="38"/>
      <c r="AW945" s="38"/>
      <c r="AX945" s="38"/>
      <c r="AY945" s="38"/>
      <c r="AZ945" s="38"/>
      <c r="BA945" s="38"/>
      <c r="BB945" s="38"/>
      <c r="BC945" s="38"/>
      <c r="DJ945" s="17"/>
      <c r="EH945" s="17"/>
      <c r="EI945" s="17"/>
      <c r="EJ945" s="17"/>
      <c r="EK945" s="17"/>
      <c r="EL945" s="17"/>
      <c r="EM945" s="17"/>
      <c r="EN945" s="17"/>
      <c r="EQ945" s="17"/>
      <c r="ER945" s="17"/>
      <c r="ES945" s="17"/>
      <c r="ET945" s="17"/>
      <c r="EU945" s="17"/>
      <c r="FW945" s="40"/>
      <c r="FX945" s="40"/>
      <c r="FY945" s="40"/>
      <c r="FZ945" s="40"/>
      <c r="GA945" s="40"/>
      <c r="GB945" s="18"/>
      <c r="GC945" s="18"/>
      <c r="GD945" s="19"/>
      <c r="GE945" s="19"/>
      <c r="GF945" s="41"/>
      <c r="GG945" s="41"/>
      <c r="GH945" s="41"/>
      <c r="GI945" s="41"/>
      <c r="GJ945" s="41"/>
      <c r="GK945" s="41"/>
      <c r="GL945" s="41"/>
      <c r="GM945" s="41"/>
      <c r="GN945" s="41"/>
      <c r="GO945" s="41"/>
      <c r="GP945" s="41"/>
      <c r="GQ945" s="41"/>
      <c r="GR945" s="41"/>
      <c r="GS945" s="41"/>
      <c r="GT945" s="41"/>
      <c r="GU945" s="41"/>
      <c r="GV945" s="42"/>
      <c r="GW945" s="42"/>
      <c r="GX945" s="42"/>
      <c r="GY945" s="42"/>
      <c r="GZ945" s="41"/>
      <c r="HA945" s="41"/>
      <c r="HB945" s="41"/>
      <c r="HC945" s="41"/>
      <c r="HD945" s="41"/>
      <c r="HE945" s="41"/>
      <c r="HF945" s="37"/>
      <c r="HG945" s="37"/>
      <c r="HH945" s="43"/>
      <c r="HI945" s="43"/>
      <c r="HJ945" s="41"/>
      <c r="HK945" s="43"/>
      <c r="HL945" s="42"/>
      <c r="HM945" s="18"/>
      <c r="HN945" s="18"/>
      <c r="HO945" s="42"/>
      <c r="HP945" s="18"/>
      <c r="HQ945" s="18"/>
      <c r="HR945" s="19"/>
      <c r="HS945" s="43"/>
      <c r="HT945" s="42"/>
      <c r="HU945" s="41"/>
      <c r="HV945" s="41"/>
      <c r="HW945" s="19"/>
      <c r="HX945" s="43"/>
      <c r="HY945" s="19"/>
      <c r="HZ945" s="41"/>
      <c r="IA945" s="41"/>
      <c r="IB945" s="19"/>
    </row>
    <row r="946" spans="1:236" ht="15.5">
      <c r="A946" s="15">
        <v>106</v>
      </c>
      <c r="B946" t="s">
        <v>1026</v>
      </c>
      <c r="C946" t="s">
        <v>1027</v>
      </c>
      <c r="D946">
        <v>2.5299999999999998</v>
      </c>
      <c r="E946">
        <f t="shared" si="42"/>
        <v>2.1499999999999773</v>
      </c>
      <c r="F946">
        <f t="shared" si="43"/>
        <v>-1.3900000000000006</v>
      </c>
      <c r="G946">
        <f t="shared" si="44"/>
        <v>0.54800000000000004</v>
      </c>
      <c r="H946" t="s">
        <v>1011</v>
      </c>
      <c r="I946" t="s">
        <v>125</v>
      </c>
      <c r="J946" t="s">
        <v>207</v>
      </c>
      <c r="K946" t="s">
        <v>101</v>
      </c>
      <c r="L946">
        <v>48</v>
      </c>
      <c r="M946">
        <v>1000</v>
      </c>
      <c r="N946">
        <v>5</v>
      </c>
      <c r="O946">
        <v>5.4800000000000001E-2</v>
      </c>
      <c r="P946" s="15">
        <v>106</v>
      </c>
      <c r="Q946">
        <v>64.58</v>
      </c>
      <c r="R946">
        <v>0.68</v>
      </c>
      <c r="S946">
        <v>16.98</v>
      </c>
      <c r="T946">
        <v>2.72</v>
      </c>
      <c r="U946">
        <v>0.06</v>
      </c>
      <c r="V946">
        <v>1.65</v>
      </c>
      <c r="W946">
        <v>4.25</v>
      </c>
      <c r="X946">
        <v>4.6399999999999997</v>
      </c>
      <c r="Y946">
        <v>2.2599999999999998</v>
      </c>
      <c r="Z946">
        <v>0.03</v>
      </c>
      <c r="AA946">
        <v>0</v>
      </c>
      <c r="AB946">
        <v>0</v>
      </c>
      <c r="AC946">
        <v>1.01</v>
      </c>
      <c r="AD946">
        <v>101.39</v>
      </c>
      <c r="AF946" s="15">
        <v>106</v>
      </c>
      <c r="AG946">
        <v>51.51</v>
      </c>
      <c r="AH946">
        <v>0.7</v>
      </c>
      <c r="AI946">
        <v>2.76</v>
      </c>
      <c r="AJ946">
        <v>7.5</v>
      </c>
      <c r="AK946">
        <v>0.2</v>
      </c>
      <c r="AL946">
        <v>15.73</v>
      </c>
      <c r="AM946">
        <v>20.49</v>
      </c>
      <c r="AN946">
        <v>0.28999999999999998</v>
      </c>
      <c r="AO946">
        <v>0</v>
      </c>
      <c r="AP946">
        <v>0.03</v>
      </c>
      <c r="AR946" s="38"/>
      <c r="AS946" s="38"/>
      <c r="AT946" s="38"/>
      <c r="AU946" s="38"/>
      <c r="AV946" s="38"/>
      <c r="AW946" s="38"/>
      <c r="AX946" s="38"/>
      <c r="AY946" s="38"/>
      <c r="AZ946" s="38"/>
      <c r="BA946" s="38"/>
      <c r="BB946" s="38"/>
      <c r="BC946" s="38"/>
      <c r="DJ946" s="17"/>
      <c r="EH946" s="17"/>
      <c r="EI946" s="17"/>
      <c r="EJ946" s="17"/>
      <c r="EK946" s="17"/>
      <c r="EL946" s="17"/>
      <c r="EM946" s="17"/>
      <c r="EN946" s="17"/>
      <c r="EQ946" s="17"/>
      <c r="ER946" s="17"/>
      <c r="ES946" s="17"/>
      <c r="ET946" s="17"/>
      <c r="EU946" s="17"/>
      <c r="FW946" s="40"/>
      <c r="FX946" s="40"/>
      <c r="FY946" s="40"/>
      <c r="FZ946" s="40"/>
      <c r="GA946" s="40"/>
      <c r="GB946" s="18"/>
      <c r="GC946" s="18"/>
      <c r="GD946" s="19"/>
      <c r="GE946" s="19"/>
      <c r="GF946" s="41"/>
      <c r="GG946" s="41"/>
      <c r="GH946" s="41"/>
      <c r="GI946" s="41"/>
      <c r="GJ946" s="41"/>
      <c r="GK946" s="41"/>
      <c r="GL946" s="41"/>
      <c r="GM946" s="41"/>
      <c r="GN946" s="41"/>
      <c r="GO946" s="41"/>
      <c r="GP946" s="41"/>
      <c r="GQ946" s="41"/>
      <c r="GR946" s="41"/>
      <c r="GS946" s="41"/>
      <c r="GT946" s="41"/>
      <c r="GU946" s="41"/>
      <c r="GV946" s="42"/>
      <c r="GW946" s="42"/>
      <c r="GX946" s="42"/>
      <c r="GY946" s="42"/>
      <c r="GZ946" s="41"/>
      <c r="HA946" s="41"/>
      <c r="HB946" s="41"/>
      <c r="HC946" s="41"/>
      <c r="HD946" s="41"/>
      <c r="HE946" s="41"/>
      <c r="HF946" s="37"/>
      <c r="HG946" s="37"/>
      <c r="HH946" s="43"/>
      <c r="HI946" s="43"/>
      <c r="HJ946" s="41"/>
      <c r="HK946" s="43"/>
      <c r="HL946" s="42"/>
      <c r="HM946" s="18"/>
      <c r="HN946" s="18"/>
      <c r="HO946" s="42"/>
      <c r="HP946" s="18"/>
      <c r="HQ946" s="18"/>
      <c r="HR946" s="19"/>
      <c r="HS946" s="43"/>
      <c r="HT946" s="42"/>
      <c r="HU946" s="41"/>
      <c r="HV946" s="41"/>
      <c r="HW946" s="19"/>
      <c r="HX946" s="43"/>
      <c r="HY946" s="19"/>
      <c r="HZ946" s="41"/>
      <c r="IA946" s="41"/>
      <c r="IB946" s="19"/>
    </row>
    <row r="947" spans="1:236" ht="15.5">
      <c r="A947" s="15">
        <v>107</v>
      </c>
      <c r="B947" t="s">
        <v>1028</v>
      </c>
      <c r="C947" t="s">
        <v>1027</v>
      </c>
      <c r="D947">
        <v>2.76</v>
      </c>
      <c r="E947">
        <f t="shared" si="42"/>
        <v>3.269999999999996</v>
      </c>
      <c r="F947">
        <f t="shared" si="43"/>
        <v>-0.48999999999999488</v>
      </c>
      <c r="G947">
        <f t="shared" si="44"/>
        <v>0.59299999999999997</v>
      </c>
      <c r="H947" t="s">
        <v>1011</v>
      </c>
      <c r="I947" t="s">
        <v>125</v>
      </c>
      <c r="J947" t="s">
        <v>207</v>
      </c>
      <c r="K947" t="s">
        <v>101</v>
      </c>
      <c r="L947">
        <v>48</v>
      </c>
      <c r="M947">
        <v>950</v>
      </c>
      <c r="N947">
        <v>5</v>
      </c>
      <c r="O947">
        <v>5.9299999999999999E-2</v>
      </c>
      <c r="P947" s="15">
        <v>107</v>
      </c>
      <c r="Q947">
        <v>66.91</v>
      </c>
      <c r="R947">
        <v>0.75</v>
      </c>
      <c r="S947">
        <v>15.5</v>
      </c>
      <c r="T947">
        <v>2.2000000000000002</v>
      </c>
      <c r="U947">
        <v>0.03</v>
      </c>
      <c r="V947">
        <v>1.06</v>
      </c>
      <c r="W947">
        <v>2.83</v>
      </c>
      <c r="X947">
        <v>4.75</v>
      </c>
      <c r="Y947">
        <v>2.69</v>
      </c>
      <c r="Z947">
        <v>0.01</v>
      </c>
      <c r="AA947">
        <v>0</v>
      </c>
      <c r="AB947">
        <v>0</v>
      </c>
      <c r="AC947">
        <v>1</v>
      </c>
      <c r="AD947">
        <v>100.49</v>
      </c>
      <c r="AF947" s="15">
        <v>107</v>
      </c>
      <c r="AG947">
        <v>53.4</v>
      </c>
      <c r="AH947">
        <v>0.52</v>
      </c>
      <c r="AI947">
        <v>2.93</v>
      </c>
      <c r="AJ947">
        <v>7.64</v>
      </c>
      <c r="AK947">
        <v>0.22</v>
      </c>
      <c r="AL947">
        <v>15.35</v>
      </c>
      <c r="AM947">
        <v>18.8</v>
      </c>
      <c r="AN947">
        <v>0.37</v>
      </c>
      <c r="AO947">
        <v>0</v>
      </c>
      <c r="AP947">
        <v>7.0000000000000007E-2</v>
      </c>
      <c r="AR947" s="38"/>
      <c r="AS947" s="38"/>
      <c r="AT947" s="38"/>
      <c r="AU947" s="38"/>
      <c r="AV947" s="38"/>
      <c r="AW947" s="38"/>
      <c r="AX947" s="38"/>
      <c r="AY947" s="38"/>
      <c r="AZ947" s="38"/>
      <c r="BA947" s="38"/>
      <c r="BB947" s="38"/>
      <c r="BC947" s="38"/>
      <c r="DJ947" s="17"/>
      <c r="EH947" s="17"/>
      <c r="EI947" s="17"/>
      <c r="EJ947" s="17"/>
      <c r="EK947" s="17"/>
      <c r="EL947" s="17"/>
      <c r="EM947" s="17"/>
      <c r="EN947" s="17"/>
      <c r="EQ947" s="17"/>
      <c r="ER947" s="17"/>
      <c r="ES947" s="17"/>
      <c r="ET947" s="17"/>
      <c r="EU947" s="17"/>
      <c r="FW947" s="40"/>
      <c r="FX947" s="40"/>
      <c r="FY947" s="40"/>
      <c r="FZ947" s="40"/>
      <c r="GA947" s="40"/>
      <c r="GB947" s="18"/>
      <c r="GC947" s="18"/>
      <c r="GD947" s="19"/>
      <c r="GE947" s="19"/>
      <c r="GF947" s="41"/>
      <c r="GG947" s="41"/>
      <c r="GH947" s="41"/>
      <c r="GI947" s="41"/>
      <c r="GJ947" s="41"/>
      <c r="GK947" s="41"/>
      <c r="GL947" s="41"/>
      <c r="GM947" s="41"/>
      <c r="GN947" s="41"/>
      <c r="GO947" s="41"/>
      <c r="GP947" s="41"/>
      <c r="GQ947" s="41"/>
      <c r="GR947" s="41"/>
      <c r="GS947" s="41"/>
      <c r="GT947" s="41"/>
      <c r="GU947" s="41"/>
      <c r="GV947" s="42"/>
      <c r="GW947" s="42"/>
      <c r="GX947" s="42"/>
      <c r="GY947" s="42"/>
      <c r="GZ947" s="41"/>
      <c r="HA947" s="41"/>
      <c r="HB947" s="41"/>
      <c r="HC947" s="41"/>
      <c r="HD947" s="41"/>
      <c r="HE947" s="41"/>
      <c r="HF947" s="37"/>
      <c r="HG947" s="37"/>
      <c r="HH947" s="43"/>
      <c r="HI947" s="43"/>
      <c r="HJ947" s="41"/>
      <c r="HK947" s="43"/>
      <c r="HL947" s="42"/>
      <c r="HM947" s="18"/>
      <c r="HN947" s="18"/>
      <c r="HO947" s="42"/>
      <c r="HP947" s="18"/>
      <c r="HQ947" s="18"/>
      <c r="HR947" s="19"/>
      <c r="HS947" s="43"/>
      <c r="HT947" s="42"/>
      <c r="HU947" s="41"/>
      <c r="HV947" s="41"/>
      <c r="HW947" s="19"/>
      <c r="HX947" s="43"/>
      <c r="HY947" s="19"/>
      <c r="HZ947" s="41"/>
      <c r="IA947" s="41"/>
      <c r="IB947" s="19"/>
    </row>
    <row r="948" spans="1:236" ht="15.5">
      <c r="A948" s="15">
        <v>103</v>
      </c>
      <c r="B948" t="s">
        <v>1029</v>
      </c>
      <c r="C948" t="s">
        <v>1027</v>
      </c>
      <c r="D948">
        <v>3.72</v>
      </c>
      <c r="E948">
        <f t="shared" si="42"/>
        <v>5.2800000000000296</v>
      </c>
      <c r="F948">
        <f t="shared" si="43"/>
        <v>0.68000000000000682</v>
      </c>
      <c r="G948">
        <f t="shared" si="44"/>
        <v>1</v>
      </c>
      <c r="H948" t="s">
        <v>1011</v>
      </c>
      <c r="I948" t="s">
        <v>125</v>
      </c>
      <c r="J948" t="s">
        <v>207</v>
      </c>
      <c r="K948" t="s">
        <v>101</v>
      </c>
      <c r="L948">
        <v>48</v>
      </c>
      <c r="M948">
        <v>942</v>
      </c>
      <c r="N948">
        <v>5</v>
      </c>
      <c r="O948">
        <v>0.1</v>
      </c>
      <c r="P948" s="15">
        <v>103</v>
      </c>
      <c r="Q948">
        <v>64.22</v>
      </c>
      <c r="R948">
        <v>0.77</v>
      </c>
      <c r="S948">
        <v>15.99</v>
      </c>
      <c r="T948">
        <v>2.16</v>
      </c>
      <c r="U948">
        <v>0.1</v>
      </c>
      <c r="V948">
        <v>0.99</v>
      </c>
      <c r="W948">
        <v>3.05</v>
      </c>
      <c r="X948">
        <v>4.8099999999999996</v>
      </c>
      <c r="Y948">
        <v>2.5499999999999998</v>
      </c>
      <c r="Z948">
        <v>0.08</v>
      </c>
      <c r="AA948">
        <v>0</v>
      </c>
      <c r="AB948">
        <v>0</v>
      </c>
      <c r="AC948">
        <v>0.88</v>
      </c>
      <c r="AD948">
        <v>99.32</v>
      </c>
      <c r="AF948" s="15">
        <v>103</v>
      </c>
      <c r="AG948">
        <v>51.63</v>
      </c>
      <c r="AH948">
        <v>0.57999999999999996</v>
      </c>
      <c r="AI948">
        <v>2.54</v>
      </c>
      <c r="AJ948">
        <v>5.81</v>
      </c>
      <c r="AK948">
        <v>0.13</v>
      </c>
      <c r="AL948">
        <v>16.86</v>
      </c>
      <c r="AM948">
        <v>20.43</v>
      </c>
      <c r="AN948">
        <v>0.25</v>
      </c>
      <c r="AO948">
        <v>0</v>
      </c>
      <c r="AP948">
        <v>7.0000000000000007E-2</v>
      </c>
      <c r="AR948" s="38"/>
      <c r="AS948" s="38"/>
      <c r="AT948" s="38"/>
      <c r="AU948" s="38"/>
      <c r="AV948" s="38"/>
      <c r="AW948" s="38"/>
      <c r="AX948" s="38"/>
      <c r="AY948" s="38"/>
      <c r="AZ948" s="38"/>
      <c r="BA948" s="38"/>
      <c r="BB948" s="38"/>
      <c r="BC948" s="38"/>
      <c r="DJ948" s="17"/>
      <c r="EH948" s="17"/>
      <c r="EI948" s="17"/>
      <c r="EJ948" s="17"/>
      <c r="EK948" s="17"/>
      <c r="EL948" s="17"/>
      <c r="EM948" s="17"/>
      <c r="EN948" s="17"/>
      <c r="EQ948" s="17"/>
      <c r="ER948" s="17"/>
      <c r="ES948" s="17"/>
      <c r="ET948" s="17"/>
      <c r="EU948" s="17"/>
      <c r="FW948" s="40"/>
      <c r="FX948" s="40"/>
      <c r="FY948" s="40"/>
      <c r="FZ948" s="40"/>
      <c r="GA948" s="40"/>
      <c r="GB948" s="18"/>
      <c r="GC948" s="18"/>
      <c r="GD948" s="19"/>
      <c r="GE948" s="19"/>
      <c r="GF948" s="41"/>
      <c r="GG948" s="41"/>
      <c r="GH948" s="41"/>
      <c r="GI948" s="41"/>
      <c r="GJ948" s="41"/>
      <c r="GK948" s="41"/>
      <c r="GL948" s="41"/>
      <c r="GM948" s="41"/>
      <c r="GN948" s="41"/>
      <c r="GO948" s="41"/>
      <c r="GP948" s="41"/>
      <c r="GQ948" s="41"/>
      <c r="GR948" s="41"/>
      <c r="GS948" s="41"/>
      <c r="GT948" s="41"/>
      <c r="GU948" s="41"/>
      <c r="GV948" s="42"/>
      <c r="GW948" s="42"/>
      <c r="GX948" s="42"/>
      <c r="GY948" s="42"/>
      <c r="GZ948" s="41"/>
      <c r="HA948" s="41"/>
      <c r="HB948" s="41"/>
      <c r="HC948" s="41"/>
      <c r="HD948" s="41"/>
      <c r="HE948" s="41"/>
      <c r="HF948" s="37"/>
      <c r="HG948" s="37"/>
      <c r="HH948" s="43"/>
      <c r="HI948" s="43"/>
      <c r="HJ948" s="41"/>
      <c r="HK948" s="43"/>
      <c r="HL948" s="42"/>
      <c r="HM948" s="18"/>
      <c r="HN948" s="18"/>
      <c r="HO948" s="42"/>
      <c r="HP948" s="18"/>
      <c r="HQ948" s="18"/>
      <c r="HR948" s="19"/>
      <c r="HS948" s="43"/>
      <c r="HT948" s="42"/>
      <c r="HU948" s="41"/>
      <c r="HV948" s="41"/>
      <c r="HW948" s="19"/>
      <c r="HX948" s="43"/>
      <c r="HY948" s="19"/>
      <c r="HZ948" s="41"/>
      <c r="IA948" s="41"/>
      <c r="IB948" s="19"/>
    </row>
    <row r="949" spans="1:236" ht="15.5">
      <c r="A949" s="15">
        <v>101</v>
      </c>
      <c r="B949" t="s">
        <v>1030</v>
      </c>
      <c r="C949" t="s">
        <v>1027</v>
      </c>
      <c r="D949">
        <v>3.76</v>
      </c>
      <c r="E949">
        <f t="shared" si="42"/>
        <v>4.4399999999999977</v>
      </c>
      <c r="F949">
        <f t="shared" si="43"/>
        <v>-0.21999999999999886</v>
      </c>
      <c r="G949">
        <f t="shared" si="44"/>
        <v>1.0979999999999999</v>
      </c>
      <c r="H949" t="s">
        <v>1011</v>
      </c>
      <c r="I949" t="s">
        <v>125</v>
      </c>
      <c r="J949" t="s">
        <v>207</v>
      </c>
      <c r="K949" t="s">
        <v>101</v>
      </c>
      <c r="L949">
        <v>46</v>
      </c>
      <c r="M949">
        <v>1000</v>
      </c>
      <c r="N949">
        <v>5</v>
      </c>
      <c r="O949">
        <v>0.10979999999999999</v>
      </c>
      <c r="P949" s="15">
        <v>101</v>
      </c>
      <c r="Q949">
        <v>61.74</v>
      </c>
      <c r="R949">
        <v>0.54</v>
      </c>
      <c r="S949">
        <v>17.07</v>
      </c>
      <c r="T949">
        <v>2.69</v>
      </c>
      <c r="U949">
        <v>0.03</v>
      </c>
      <c r="V949">
        <v>2.41</v>
      </c>
      <c r="W949">
        <v>5.26</v>
      </c>
      <c r="X949">
        <v>4.17</v>
      </c>
      <c r="Y949">
        <v>1.59</v>
      </c>
      <c r="Z949">
        <v>0.06</v>
      </c>
      <c r="AA949">
        <v>0</v>
      </c>
      <c r="AB949">
        <v>0</v>
      </c>
      <c r="AC949">
        <v>0.9</v>
      </c>
      <c r="AD949">
        <v>100.22</v>
      </c>
      <c r="AF949" s="15">
        <v>101</v>
      </c>
      <c r="AG949">
        <v>51.15</v>
      </c>
      <c r="AH949">
        <v>0.53</v>
      </c>
      <c r="AI949">
        <v>2.57</v>
      </c>
      <c r="AJ949">
        <v>5.55</v>
      </c>
      <c r="AK949">
        <v>0.16</v>
      </c>
      <c r="AL949">
        <v>16.37</v>
      </c>
      <c r="AM949">
        <v>21.36</v>
      </c>
      <c r="AN949">
        <v>0.32</v>
      </c>
      <c r="AO949">
        <v>0</v>
      </c>
      <c r="AP949">
        <v>0.19</v>
      </c>
      <c r="AR949" s="38"/>
      <c r="AS949" s="38"/>
      <c r="AT949" s="38"/>
      <c r="AU949" s="38"/>
      <c r="AV949" s="38"/>
      <c r="AW949" s="38"/>
      <c r="AX949" s="38"/>
      <c r="AY949" s="38"/>
      <c r="AZ949" s="38"/>
      <c r="BA949" s="38"/>
      <c r="BB949" s="38"/>
      <c r="BC949" s="38"/>
      <c r="DJ949" s="17"/>
      <c r="EH949" s="17"/>
      <c r="EI949" s="17"/>
      <c r="EJ949" s="17"/>
      <c r="EK949" s="17"/>
      <c r="EL949" s="17"/>
      <c r="EM949" s="17"/>
      <c r="EN949" s="17"/>
      <c r="EQ949" s="17"/>
      <c r="ER949" s="17"/>
      <c r="ES949" s="17"/>
      <c r="ET949" s="17"/>
      <c r="EU949" s="17"/>
      <c r="FW949" s="40"/>
      <c r="FX949" s="40"/>
      <c r="FY949" s="40"/>
      <c r="FZ949" s="40"/>
      <c r="GA949" s="40"/>
      <c r="GB949" s="18"/>
      <c r="GC949" s="18"/>
      <c r="GD949" s="19"/>
      <c r="GE949" s="19"/>
      <c r="GF949" s="41"/>
      <c r="GG949" s="41"/>
      <c r="GH949" s="41"/>
      <c r="GI949" s="41"/>
      <c r="GJ949" s="41"/>
      <c r="GK949" s="41"/>
      <c r="GL949" s="41"/>
      <c r="GM949" s="41"/>
      <c r="GN949" s="41"/>
      <c r="GO949" s="41"/>
      <c r="GP949" s="41"/>
      <c r="GQ949" s="41"/>
      <c r="GR949" s="41"/>
      <c r="GS949" s="41"/>
      <c r="GT949" s="41"/>
      <c r="GU949" s="41"/>
      <c r="GV949" s="42"/>
      <c r="GW949" s="42"/>
      <c r="GX949" s="42"/>
      <c r="GY949" s="42"/>
      <c r="GZ949" s="41"/>
      <c r="HA949" s="41"/>
      <c r="HB949" s="41"/>
      <c r="HC949" s="41"/>
      <c r="HD949" s="41"/>
      <c r="HE949" s="41"/>
      <c r="HF949" s="37"/>
      <c r="HG949" s="37"/>
      <c r="HH949" s="43"/>
      <c r="HI949" s="43"/>
      <c r="HJ949" s="41"/>
      <c r="HK949" s="43"/>
      <c r="HL949" s="42"/>
      <c r="HM949" s="18"/>
      <c r="HN949" s="18"/>
      <c r="HO949" s="42"/>
      <c r="HP949" s="18"/>
      <c r="HQ949" s="18"/>
      <c r="HR949" s="19"/>
      <c r="HS949" s="43"/>
      <c r="HT949" s="42"/>
      <c r="HU949" s="41"/>
      <c r="HV949" s="41"/>
      <c r="HW949" s="19"/>
      <c r="HX949" s="43"/>
      <c r="HY949" s="19"/>
      <c r="HZ949" s="41"/>
      <c r="IA949" s="41"/>
      <c r="IB949" s="19"/>
    </row>
    <row r="950" spans="1:236" ht="15.5">
      <c r="A950" s="15">
        <v>102</v>
      </c>
      <c r="B950" t="s">
        <v>1031</v>
      </c>
      <c r="C950" t="s">
        <v>1027</v>
      </c>
      <c r="D950">
        <v>3.81</v>
      </c>
      <c r="E950">
        <f t="shared" si="42"/>
        <v>3.6399999999999864</v>
      </c>
      <c r="F950">
        <f t="shared" si="43"/>
        <v>-1.1099999999999994</v>
      </c>
      <c r="G950">
        <f t="shared" si="44"/>
        <v>1.069</v>
      </c>
      <c r="H950" t="s">
        <v>1011</v>
      </c>
      <c r="I950" t="s">
        <v>125</v>
      </c>
      <c r="J950" t="s">
        <v>207</v>
      </c>
      <c r="K950" t="s">
        <v>101</v>
      </c>
      <c r="L950">
        <v>47</v>
      </c>
      <c r="M950">
        <v>950</v>
      </c>
      <c r="N950">
        <v>5</v>
      </c>
      <c r="O950">
        <v>0.1069</v>
      </c>
      <c r="P950" s="15">
        <v>102</v>
      </c>
      <c r="Q950">
        <v>62.87</v>
      </c>
      <c r="R950">
        <v>0.9</v>
      </c>
      <c r="S950">
        <v>17.010000000000002</v>
      </c>
      <c r="T950">
        <v>2.64</v>
      </c>
      <c r="U950">
        <v>0.04</v>
      </c>
      <c r="V950">
        <v>1.93</v>
      </c>
      <c r="W950">
        <v>4.49</v>
      </c>
      <c r="X950">
        <v>4.3600000000000003</v>
      </c>
      <c r="Y950">
        <v>2.06</v>
      </c>
      <c r="Z950">
        <v>0.06</v>
      </c>
      <c r="AA950">
        <v>0</v>
      </c>
      <c r="AB950">
        <v>0</v>
      </c>
      <c r="AC950">
        <v>0.94</v>
      </c>
      <c r="AD950">
        <v>101.11</v>
      </c>
      <c r="AF950" s="15">
        <v>102</v>
      </c>
      <c r="AG950">
        <v>51.81</v>
      </c>
      <c r="AH950">
        <v>0.6</v>
      </c>
      <c r="AI950">
        <v>3</v>
      </c>
      <c r="AJ950">
        <v>6.24</v>
      </c>
      <c r="AK950">
        <v>0.14000000000000001</v>
      </c>
      <c r="AL950">
        <v>16.13</v>
      </c>
      <c r="AM950">
        <v>21.69</v>
      </c>
      <c r="AN950">
        <v>0.27</v>
      </c>
      <c r="AO950">
        <v>0</v>
      </c>
      <c r="AP950">
        <v>0.09</v>
      </c>
      <c r="AR950" s="38"/>
      <c r="AS950" s="38"/>
      <c r="AT950" s="38"/>
      <c r="AU950" s="38"/>
      <c r="AV950" s="38"/>
      <c r="AW950" s="38"/>
      <c r="AX950" s="38"/>
      <c r="AY950" s="38"/>
      <c r="AZ950" s="38"/>
      <c r="BA950" s="38"/>
      <c r="BB950" s="38"/>
      <c r="BC950" s="38"/>
      <c r="DJ950" s="17"/>
      <c r="EH950" s="17"/>
      <c r="EI950" s="17"/>
      <c r="EJ950" s="17"/>
      <c r="EK950" s="17"/>
      <c r="EL950" s="17"/>
      <c r="EM950" s="17"/>
      <c r="EN950" s="17"/>
      <c r="EQ950" s="17"/>
      <c r="ER950" s="17"/>
      <c r="ES950" s="17"/>
      <c r="ET950" s="17"/>
      <c r="EU950" s="17"/>
      <c r="FW950" s="40"/>
      <c r="FX950" s="40"/>
      <c r="FY950" s="40"/>
      <c r="FZ950" s="40"/>
      <c r="GA950" s="40"/>
      <c r="GB950" s="18"/>
      <c r="GC950" s="18"/>
      <c r="GD950" s="19"/>
      <c r="GE950" s="19"/>
      <c r="GF950" s="41"/>
      <c r="GG950" s="41"/>
      <c r="GH950" s="41"/>
      <c r="GI950" s="41"/>
      <c r="GJ950" s="41"/>
      <c r="GK950" s="41"/>
      <c r="GL950" s="41"/>
      <c r="GM950" s="41"/>
      <c r="GN950" s="41"/>
      <c r="GO950" s="41"/>
      <c r="GP950" s="41"/>
      <c r="GQ950" s="41"/>
      <c r="GR950" s="41"/>
      <c r="GS950" s="41"/>
      <c r="GT950" s="41"/>
      <c r="GU950" s="41"/>
      <c r="GV950" s="42"/>
      <c r="GW950" s="42"/>
      <c r="GX950" s="42"/>
      <c r="GY950" s="42"/>
      <c r="GZ950" s="41"/>
      <c r="HA950" s="41"/>
      <c r="HB950" s="41"/>
      <c r="HC950" s="41"/>
      <c r="HD950" s="41"/>
      <c r="HE950" s="41"/>
      <c r="HF950" s="37"/>
      <c r="HG950" s="37"/>
      <c r="HH950" s="43"/>
      <c r="HI950" s="43"/>
      <c r="HJ950" s="41"/>
      <c r="HK950" s="43"/>
      <c r="HL950" s="42"/>
      <c r="HM950" s="18"/>
      <c r="HN950" s="18"/>
      <c r="HO950" s="42"/>
      <c r="HP950" s="18"/>
      <c r="HQ950" s="18"/>
      <c r="HR950" s="19"/>
      <c r="HS950" s="43"/>
      <c r="HT950" s="42"/>
      <c r="HU950" s="41"/>
      <c r="HV950" s="41"/>
      <c r="HW950" s="19"/>
      <c r="HX950" s="43"/>
      <c r="HY950" s="19"/>
      <c r="HZ950" s="41"/>
      <c r="IA950" s="41"/>
      <c r="IB950" s="19"/>
    </row>
    <row r="951" spans="1:236" ht="15.5">
      <c r="A951" s="15">
        <v>112</v>
      </c>
      <c r="B951" t="s">
        <v>1032</v>
      </c>
      <c r="C951" t="s">
        <v>1027</v>
      </c>
      <c r="D951">
        <v>3.91</v>
      </c>
      <c r="E951">
        <f t="shared" si="42"/>
        <v>5.7099999999999937</v>
      </c>
      <c r="F951">
        <f t="shared" si="43"/>
        <v>0.70999999999999375</v>
      </c>
      <c r="G951">
        <f t="shared" si="44"/>
        <v>1.1719999999999999</v>
      </c>
      <c r="H951" t="s">
        <v>1011</v>
      </c>
      <c r="I951" t="s">
        <v>125</v>
      </c>
      <c r="J951" t="s">
        <v>207</v>
      </c>
      <c r="K951" t="s">
        <v>101</v>
      </c>
      <c r="L951">
        <v>48</v>
      </c>
      <c r="M951">
        <v>1000</v>
      </c>
      <c r="N951">
        <v>5</v>
      </c>
      <c r="O951">
        <v>0.1172</v>
      </c>
      <c r="P951" s="15">
        <v>112</v>
      </c>
      <c r="Q951">
        <v>62.35</v>
      </c>
      <c r="R951">
        <v>0.73</v>
      </c>
      <c r="S951">
        <v>16.059999999999999</v>
      </c>
      <c r="T951">
        <v>2.66</v>
      </c>
      <c r="U951">
        <v>0.11</v>
      </c>
      <c r="V951">
        <v>1.65</v>
      </c>
      <c r="W951">
        <v>4.22</v>
      </c>
      <c r="X951">
        <v>4.24</v>
      </c>
      <c r="Y951">
        <v>2.23</v>
      </c>
      <c r="Z951">
        <v>0.04</v>
      </c>
      <c r="AA951">
        <v>0</v>
      </c>
      <c r="AB951">
        <v>0</v>
      </c>
      <c r="AC951">
        <v>1.0900000000000001</v>
      </c>
      <c r="AD951">
        <v>99.29</v>
      </c>
      <c r="AF951" s="15">
        <v>112</v>
      </c>
      <c r="AG951">
        <v>51.31</v>
      </c>
      <c r="AH951">
        <v>0.48</v>
      </c>
      <c r="AI951">
        <v>2.44</v>
      </c>
      <c r="AJ951">
        <v>6.48</v>
      </c>
      <c r="AK951">
        <v>0.17</v>
      </c>
      <c r="AL951">
        <v>16.010000000000002</v>
      </c>
      <c r="AM951">
        <v>20.97</v>
      </c>
      <c r="AN951">
        <v>0.28000000000000003</v>
      </c>
      <c r="AO951">
        <v>0</v>
      </c>
      <c r="AP951">
        <v>0.33</v>
      </c>
      <c r="AR951" s="38"/>
      <c r="AS951" s="38"/>
      <c r="AT951" s="38"/>
      <c r="AU951" s="38"/>
      <c r="AV951" s="38"/>
      <c r="AW951" s="38"/>
      <c r="AX951" s="38"/>
      <c r="AY951" s="38"/>
      <c r="AZ951" s="38"/>
      <c r="BA951" s="38"/>
      <c r="BB951" s="38"/>
      <c r="BC951" s="38"/>
      <c r="DJ951" s="17"/>
      <c r="EH951" s="17"/>
      <c r="EI951" s="17"/>
      <c r="EJ951" s="17"/>
      <c r="EK951" s="17"/>
      <c r="EL951" s="17"/>
      <c r="EM951" s="17"/>
      <c r="EN951" s="17"/>
      <c r="EQ951" s="17"/>
      <c r="ER951" s="17"/>
      <c r="ES951" s="17"/>
      <c r="ET951" s="17"/>
      <c r="EU951" s="17"/>
      <c r="FW951" s="40"/>
      <c r="FX951" s="40"/>
      <c r="FY951" s="40"/>
      <c r="FZ951" s="40"/>
      <c r="GA951" s="40"/>
      <c r="GB951" s="18"/>
      <c r="GC951" s="18"/>
      <c r="GD951" s="19"/>
      <c r="GE951" s="19"/>
      <c r="GF951" s="41"/>
      <c r="GG951" s="41"/>
      <c r="GH951" s="41"/>
      <c r="GI951" s="41"/>
      <c r="GJ951" s="41"/>
      <c r="GK951" s="41"/>
      <c r="GL951" s="41"/>
      <c r="GM951" s="41"/>
      <c r="GN951" s="41"/>
      <c r="GO951" s="41"/>
      <c r="GP951" s="41"/>
      <c r="GQ951" s="41"/>
      <c r="GR951" s="41"/>
      <c r="GS951" s="41"/>
      <c r="GT951" s="41"/>
      <c r="GU951" s="41"/>
      <c r="GV951" s="42"/>
      <c r="GW951" s="42"/>
      <c r="GX951" s="42"/>
      <c r="GY951" s="42"/>
      <c r="GZ951" s="41"/>
      <c r="HA951" s="41"/>
      <c r="HB951" s="41"/>
      <c r="HC951" s="41"/>
      <c r="HD951" s="41"/>
      <c r="HE951" s="41"/>
      <c r="HF951" s="37"/>
      <c r="HG951" s="37"/>
      <c r="HH951" s="43"/>
      <c r="HI951" s="43"/>
      <c r="HJ951" s="41"/>
      <c r="HK951" s="43"/>
      <c r="HL951" s="42"/>
      <c r="HM951" s="18"/>
      <c r="HN951" s="18"/>
      <c r="HO951" s="42"/>
      <c r="HP951" s="18"/>
      <c r="HQ951" s="18"/>
      <c r="HR951" s="19"/>
      <c r="HS951" s="43"/>
      <c r="HT951" s="42"/>
      <c r="HU951" s="41"/>
      <c r="HV951" s="41"/>
      <c r="HW951" s="19"/>
      <c r="HX951" s="43"/>
      <c r="HY951" s="19"/>
      <c r="HZ951" s="41"/>
      <c r="IA951" s="41"/>
      <c r="IB951" s="19"/>
    </row>
    <row r="952" spans="1:236" ht="15.5">
      <c r="A952" s="15">
        <v>95</v>
      </c>
      <c r="B952" t="s">
        <v>1033</v>
      </c>
      <c r="C952" t="s">
        <v>1027</v>
      </c>
      <c r="D952">
        <v>4.53</v>
      </c>
      <c r="E952">
        <f t="shared" si="42"/>
        <v>7.4299999999999926</v>
      </c>
      <c r="F952">
        <f t="shared" si="43"/>
        <v>1.9200000000000017</v>
      </c>
      <c r="G952">
        <f t="shared" si="44"/>
        <v>1.51</v>
      </c>
      <c r="H952" t="s">
        <v>1011</v>
      </c>
      <c r="I952" t="s">
        <v>125</v>
      </c>
      <c r="J952" t="s">
        <v>207</v>
      </c>
      <c r="K952" t="s">
        <v>101</v>
      </c>
      <c r="L952">
        <v>48</v>
      </c>
      <c r="M952">
        <v>975</v>
      </c>
      <c r="N952">
        <v>5</v>
      </c>
      <c r="O952">
        <v>0.151</v>
      </c>
      <c r="P952" s="15">
        <v>95</v>
      </c>
      <c r="Q952">
        <v>59.12</v>
      </c>
      <c r="R952">
        <v>0.74</v>
      </c>
      <c r="S952">
        <v>17.260000000000002</v>
      </c>
      <c r="T952">
        <v>2.44</v>
      </c>
      <c r="U952">
        <v>0.06</v>
      </c>
      <c r="V952">
        <v>2.06</v>
      </c>
      <c r="W952">
        <v>4.34</v>
      </c>
      <c r="X952">
        <v>4.6399999999999997</v>
      </c>
      <c r="Y952">
        <v>1.91</v>
      </c>
      <c r="Z952">
        <v>0</v>
      </c>
      <c r="AA952">
        <v>0</v>
      </c>
      <c r="AB952">
        <v>0</v>
      </c>
      <c r="AC952">
        <v>0.98</v>
      </c>
      <c r="AD952">
        <v>98.08</v>
      </c>
      <c r="AF952" s="15">
        <v>95</v>
      </c>
      <c r="AG952">
        <v>51.49</v>
      </c>
      <c r="AH952">
        <v>0.6</v>
      </c>
      <c r="AI952">
        <v>2.57</v>
      </c>
      <c r="AJ952">
        <v>6.98</v>
      </c>
      <c r="AK952">
        <v>0.22</v>
      </c>
      <c r="AL952">
        <v>16.77</v>
      </c>
      <c r="AM952">
        <v>19.420000000000002</v>
      </c>
      <c r="AN952">
        <v>0.25</v>
      </c>
      <c r="AO952">
        <v>0</v>
      </c>
      <c r="AP952">
        <v>0.24</v>
      </c>
      <c r="AR952" s="38"/>
      <c r="AS952" s="38"/>
      <c r="AT952" s="38"/>
      <c r="AU952" s="38"/>
      <c r="AV952" s="38"/>
      <c r="AW952" s="38"/>
      <c r="AX952" s="38"/>
      <c r="AY952" s="38"/>
      <c r="AZ952" s="38"/>
      <c r="BA952" s="38"/>
      <c r="BB952" s="38"/>
      <c r="BC952" s="38"/>
      <c r="DJ952" s="17"/>
      <c r="EH952" s="17"/>
      <c r="EI952" s="17"/>
      <c r="EJ952" s="17"/>
      <c r="EK952" s="17"/>
      <c r="EL952" s="17"/>
      <c r="EM952" s="17"/>
      <c r="EN952" s="17"/>
      <c r="EQ952" s="17"/>
      <c r="ER952" s="17"/>
      <c r="ES952" s="17"/>
      <c r="ET952" s="17"/>
      <c r="EU952" s="17"/>
      <c r="FW952" s="40"/>
      <c r="FX952" s="40"/>
      <c r="FY952" s="40"/>
      <c r="FZ952" s="40"/>
      <c r="GA952" s="40"/>
      <c r="GB952" s="18"/>
      <c r="GC952" s="18"/>
      <c r="GD952" s="19"/>
      <c r="GE952" s="19"/>
      <c r="GF952" s="41"/>
      <c r="GG952" s="41"/>
      <c r="GH952" s="41"/>
      <c r="GI952" s="41"/>
      <c r="GJ952" s="41"/>
      <c r="GK952" s="41"/>
      <c r="GL952" s="41"/>
      <c r="GM952" s="41"/>
      <c r="GN952" s="41"/>
      <c r="GO952" s="41"/>
      <c r="GP952" s="41"/>
      <c r="GQ952" s="41"/>
      <c r="GR952" s="41"/>
      <c r="GS952" s="41"/>
      <c r="GT952" s="41"/>
      <c r="GU952" s="41"/>
      <c r="GV952" s="42"/>
      <c r="GW952" s="42"/>
      <c r="GX952" s="42"/>
      <c r="GY952" s="42"/>
      <c r="GZ952" s="41"/>
      <c r="HA952" s="41"/>
      <c r="HB952" s="41"/>
      <c r="HC952" s="41"/>
      <c r="HD952" s="41"/>
      <c r="HE952" s="41"/>
      <c r="HF952" s="37"/>
      <c r="HG952" s="37"/>
      <c r="HH952" s="43"/>
      <c r="HI952" s="43"/>
      <c r="HJ952" s="41"/>
      <c r="HK952" s="43"/>
      <c r="HL952" s="42"/>
      <c r="HM952" s="18"/>
      <c r="HN952" s="18"/>
      <c r="HO952" s="42"/>
      <c r="HP952" s="18"/>
      <c r="HQ952" s="18"/>
      <c r="HR952" s="19"/>
      <c r="HS952" s="43"/>
      <c r="HT952" s="42"/>
      <c r="HU952" s="41"/>
      <c r="HV952" s="41"/>
      <c r="HW952" s="19"/>
      <c r="HX952" s="43"/>
      <c r="HY952" s="19"/>
      <c r="HZ952" s="41"/>
      <c r="IA952" s="41"/>
      <c r="IB952" s="19"/>
    </row>
    <row r="953" spans="1:236" ht="15.5">
      <c r="A953" s="15">
        <v>94</v>
      </c>
      <c r="B953" t="s">
        <v>1034</v>
      </c>
      <c r="C953" t="s">
        <v>1027</v>
      </c>
      <c r="D953">
        <v>4.87</v>
      </c>
      <c r="E953">
        <f t="shared" si="42"/>
        <v>5.519999999999996</v>
      </c>
      <c r="F953">
        <f t="shared" si="43"/>
        <v>-0.21999999999999886</v>
      </c>
      <c r="G953">
        <f t="shared" si="44"/>
        <v>1.7100000000000002</v>
      </c>
      <c r="H953" t="s">
        <v>1011</v>
      </c>
      <c r="I953" t="s">
        <v>125</v>
      </c>
      <c r="J953" t="s">
        <v>207</v>
      </c>
      <c r="K953" t="s">
        <v>101</v>
      </c>
      <c r="L953">
        <v>46</v>
      </c>
      <c r="M953">
        <v>975</v>
      </c>
      <c r="N953">
        <v>5</v>
      </c>
      <c r="O953">
        <v>0.17100000000000001</v>
      </c>
      <c r="P953" s="15">
        <v>94</v>
      </c>
      <c r="Q953">
        <v>60.8</v>
      </c>
      <c r="R953">
        <v>0.65</v>
      </c>
      <c r="S953">
        <v>17.010000000000002</v>
      </c>
      <c r="T953">
        <v>2.4700000000000002</v>
      </c>
      <c r="U953">
        <v>0.05</v>
      </c>
      <c r="V953">
        <v>2.42</v>
      </c>
      <c r="W953">
        <v>5.03</v>
      </c>
      <c r="X953">
        <v>4.22</v>
      </c>
      <c r="Y953">
        <v>1.79</v>
      </c>
      <c r="Z953">
        <v>0.04</v>
      </c>
      <c r="AA953">
        <v>0</v>
      </c>
      <c r="AB953">
        <v>0</v>
      </c>
      <c r="AC953">
        <v>0.87</v>
      </c>
      <c r="AD953">
        <v>100.22</v>
      </c>
      <c r="AF953" s="15">
        <v>94</v>
      </c>
      <c r="AG953">
        <v>51.43</v>
      </c>
      <c r="AH953">
        <v>0.66</v>
      </c>
      <c r="AI953">
        <v>3.03</v>
      </c>
      <c r="AJ953">
        <v>6.76</v>
      </c>
      <c r="AK953">
        <v>0.15</v>
      </c>
      <c r="AL953">
        <v>15.98</v>
      </c>
      <c r="AM953">
        <v>20.98</v>
      </c>
      <c r="AN953">
        <v>0.28999999999999998</v>
      </c>
      <c r="AO953">
        <v>0</v>
      </c>
      <c r="AP953">
        <v>0.06</v>
      </c>
      <c r="AR953" s="38"/>
      <c r="AS953" s="38"/>
      <c r="AT953" s="38"/>
      <c r="AU953" s="38"/>
      <c r="AV953" s="38"/>
      <c r="AW953" s="38"/>
      <c r="AX953" s="38"/>
      <c r="AY953" s="38"/>
      <c r="AZ953" s="38"/>
      <c r="BA953" s="38"/>
      <c r="BB953" s="38"/>
      <c r="BC953" s="38"/>
      <c r="DJ953" s="17"/>
      <c r="EH953" s="17"/>
      <c r="EI953" s="17"/>
      <c r="EJ953" s="17"/>
      <c r="EK953" s="17"/>
      <c r="EL953" s="17"/>
      <c r="EM953" s="17"/>
      <c r="EN953" s="17"/>
      <c r="EQ953" s="17"/>
      <c r="ER953" s="17"/>
      <c r="ES953" s="17"/>
      <c r="ET953" s="17"/>
      <c r="EU953" s="17"/>
      <c r="FW953" s="40"/>
      <c r="FX953" s="40"/>
      <c r="FY953" s="40"/>
      <c r="FZ953" s="40"/>
      <c r="GA953" s="40"/>
      <c r="GB953" s="18"/>
      <c r="GC953" s="18"/>
      <c r="GD953" s="19"/>
      <c r="GE953" s="19"/>
      <c r="GF953" s="41"/>
      <c r="GG953" s="41"/>
      <c r="GH953" s="41"/>
      <c r="GI953" s="41"/>
      <c r="GJ953" s="41"/>
      <c r="GK953" s="41"/>
      <c r="GL953" s="41"/>
      <c r="GM953" s="41"/>
      <c r="GN953" s="41"/>
      <c r="GO953" s="41"/>
      <c r="GP953" s="41"/>
      <c r="GQ953" s="41"/>
      <c r="GR953" s="41"/>
      <c r="GS953" s="41"/>
      <c r="GT953" s="41"/>
      <c r="GU953" s="41"/>
      <c r="GV953" s="42"/>
      <c r="GW953" s="42"/>
      <c r="GX953" s="42"/>
      <c r="GY953" s="42"/>
      <c r="GZ953" s="41"/>
      <c r="HA953" s="41"/>
      <c r="HB953" s="41"/>
      <c r="HC953" s="41"/>
      <c r="HD953" s="41"/>
      <c r="HE953" s="41"/>
      <c r="HF953" s="37"/>
      <c r="HG953" s="37"/>
      <c r="HH953" s="43"/>
      <c r="HI953" s="43"/>
      <c r="HJ953" s="41"/>
      <c r="HK953" s="43"/>
      <c r="HL953" s="42"/>
      <c r="HM953" s="18"/>
      <c r="HN953" s="18"/>
      <c r="HO953" s="42"/>
      <c r="HP953" s="18"/>
      <c r="HQ953" s="18"/>
      <c r="HR953" s="19"/>
      <c r="HS953" s="43"/>
      <c r="HT953" s="42"/>
      <c r="HU953" s="41"/>
      <c r="HV953" s="41"/>
      <c r="HW953" s="19"/>
      <c r="HX953" s="43"/>
      <c r="HY953" s="19"/>
      <c r="HZ953" s="41"/>
      <c r="IA953" s="41"/>
      <c r="IB953" s="19"/>
    </row>
    <row r="954" spans="1:236" ht="15.5">
      <c r="A954" s="15">
        <v>87</v>
      </c>
      <c r="B954" t="s">
        <v>1035</v>
      </c>
      <c r="C954" t="s">
        <v>1027</v>
      </c>
      <c r="D954">
        <v>5.21</v>
      </c>
      <c r="E954">
        <f t="shared" si="42"/>
        <v>6.5599999999999881</v>
      </c>
      <c r="F954">
        <f t="shared" si="43"/>
        <v>0.37999999999999545</v>
      </c>
      <c r="G954">
        <f t="shared" si="44"/>
        <v>1.9379999999999999</v>
      </c>
      <c r="H954" t="s">
        <v>1011</v>
      </c>
      <c r="I954" t="s">
        <v>125</v>
      </c>
      <c r="J954" t="s">
        <v>207</v>
      </c>
      <c r="K954" t="s">
        <v>101</v>
      </c>
      <c r="L954">
        <v>48</v>
      </c>
      <c r="M954">
        <v>950</v>
      </c>
      <c r="N954">
        <v>5</v>
      </c>
      <c r="O954">
        <v>0.1938</v>
      </c>
      <c r="P954" s="15">
        <v>87</v>
      </c>
      <c r="Q954">
        <v>60.59</v>
      </c>
      <c r="R954">
        <v>0.76</v>
      </c>
      <c r="S954">
        <v>17.38</v>
      </c>
      <c r="T954">
        <v>2.37</v>
      </c>
      <c r="U954">
        <v>0.06</v>
      </c>
      <c r="V954">
        <v>1.79</v>
      </c>
      <c r="W954">
        <v>4.3</v>
      </c>
      <c r="X954">
        <v>4.2699999999999996</v>
      </c>
      <c r="Y954">
        <v>1.88</v>
      </c>
      <c r="Z954">
        <v>0.04</v>
      </c>
      <c r="AA954">
        <v>0</v>
      </c>
      <c r="AB954">
        <v>0</v>
      </c>
      <c r="AC954">
        <v>0.97</v>
      </c>
      <c r="AD954">
        <v>99.62</v>
      </c>
      <c r="AF954" s="15">
        <v>87</v>
      </c>
      <c r="AG954">
        <v>51.06</v>
      </c>
      <c r="AH954">
        <v>0.62</v>
      </c>
      <c r="AI954">
        <v>3.16</v>
      </c>
      <c r="AJ954">
        <v>6.18</v>
      </c>
      <c r="AK954">
        <v>0.12</v>
      </c>
      <c r="AL954">
        <v>15.78</v>
      </c>
      <c r="AM954">
        <v>20.82</v>
      </c>
      <c r="AN954">
        <v>0.27</v>
      </c>
      <c r="AO954">
        <v>0</v>
      </c>
      <c r="AP954">
        <v>0.01</v>
      </c>
      <c r="AR954" s="38"/>
      <c r="AS954" s="38"/>
      <c r="AT954" s="38"/>
      <c r="AU954" s="38"/>
      <c r="AV954" s="38"/>
      <c r="AW954" s="38"/>
      <c r="AX954" s="38"/>
      <c r="AY954" s="38"/>
      <c r="AZ954" s="38"/>
      <c r="BA954" s="38"/>
      <c r="BB954" s="38"/>
      <c r="BC954" s="38"/>
      <c r="DJ954" s="17"/>
      <c r="EH954" s="17"/>
      <c r="EI954" s="17"/>
      <c r="EJ954" s="17"/>
      <c r="EK954" s="17"/>
      <c r="EL954" s="17"/>
      <c r="EM954" s="17"/>
      <c r="EN954" s="17"/>
      <c r="EQ954" s="17"/>
      <c r="ER954" s="17"/>
      <c r="ES954" s="17"/>
      <c r="ET954" s="17"/>
      <c r="EU954" s="17"/>
      <c r="FW954" s="40"/>
      <c r="FX954" s="40"/>
      <c r="FY954" s="40"/>
      <c r="FZ954" s="40"/>
      <c r="GA954" s="40"/>
      <c r="GB954" s="18"/>
      <c r="GC954" s="18"/>
      <c r="GD954" s="19"/>
      <c r="GE954" s="19"/>
      <c r="GF954" s="41"/>
      <c r="GG954" s="41"/>
      <c r="GH954" s="41"/>
      <c r="GI954" s="41"/>
      <c r="GJ954" s="41"/>
      <c r="GK954" s="41"/>
      <c r="GL954" s="41"/>
      <c r="GM954" s="41"/>
      <c r="GN954" s="41"/>
      <c r="GO954" s="41"/>
      <c r="GP954" s="41"/>
      <c r="GQ954" s="41"/>
      <c r="GR954" s="41"/>
      <c r="GS954" s="41"/>
      <c r="GT954" s="41"/>
      <c r="GU954" s="41"/>
      <c r="GV954" s="42"/>
      <c r="GW954" s="42"/>
      <c r="GX954" s="42"/>
      <c r="GY954" s="42"/>
      <c r="GZ954" s="41"/>
      <c r="HA954" s="41"/>
      <c r="HB954" s="41"/>
      <c r="HC954" s="41"/>
      <c r="HD954" s="41"/>
      <c r="HE954" s="41"/>
      <c r="HF954" s="37"/>
      <c r="HG954" s="37"/>
      <c r="HH954" s="43"/>
      <c r="HI954" s="43"/>
      <c r="HJ954" s="41"/>
      <c r="HK954" s="43"/>
      <c r="HL954" s="42"/>
      <c r="HM954" s="18"/>
      <c r="HN954" s="18"/>
      <c r="HO954" s="42"/>
      <c r="HP954" s="18"/>
      <c r="HQ954" s="18"/>
      <c r="HR954" s="19"/>
      <c r="HS954" s="43"/>
      <c r="HT954" s="42"/>
      <c r="HU954" s="41"/>
      <c r="HV954" s="41"/>
      <c r="HW954" s="19"/>
      <c r="HX954" s="43"/>
      <c r="HY954" s="19"/>
      <c r="HZ954" s="41"/>
      <c r="IA954" s="41"/>
      <c r="IB954" s="19"/>
    </row>
    <row r="955" spans="1:236" ht="15.5">
      <c r="A955" s="15">
        <v>86</v>
      </c>
      <c r="B955" t="s">
        <v>1036</v>
      </c>
      <c r="C955" t="s">
        <v>1027</v>
      </c>
      <c r="D955">
        <v>5.24</v>
      </c>
      <c r="E955">
        <f t="shared" si="42"/>
        <v>7.0899999999999892</v>
      </c>
      <c r="F955">
        <f t="shared" si="43"/>
        <v>0.70000000000000284</v>
      </c>
      <c r="G955">
        <f t="shared" si="44"/>
        <v>2</v>
      </c>
      <c r="H955" t="s">
        <v>1011</v>
      </c>
      <c r="I955" t="s">
        <v>125</v>
      </c>
      <c r="J955" t="s">
        <v>207</v>
      </c>
      <c r="K955" t="s">
        <v>101</v>
      </c>
      <c r="L955">
        <v>49</v>
      </c>
      <c r="M955">
        <v>980</v>
      </c>
      <c r="N955">
        <v>5</v>
      </c>
      <c r="O955">
        <v>0.2</v>
      </c>
      <c r="P955" s="15">
        <v>86</v>
      </c>
      <c r="Q955">
        <v>60.17</v>
      </c>
      <c r="R955">
        <v>0.64</v>
      </c>
      <c r="S955">
        <v>16.68</v>
      </c>
      <c r="T955">
        <v>2.4500000000000002</v>
      </c>
      <c r="U955">
        <v>0.09</v>
      </c>
      <c r="V955">
        <v>2.14</v>
      </c>
      <c r="W955">
        <v>4.6399999999999997</v>
      </c>
      <c r="X955">
        <v>4.28</v>
      </c>
      <c r="Y955">
        <v>1.8</v>
      </c>
      <c r="Z955">
        <v>0.02</v>
      </c>
      <c r="AA955">
        <v>0</v>
      </c>
      <c r="AB955">
        <v>0</v>
      </c>
      <c r="AC955">
        <v>1.1499999999999999</v>
      </c>
      <c r="AD955">
        <v>99.3</v>
      </c>
      <c r="AF955" s="15">
        <v>86</v>
      </c>
      <c r="AG955">
        <v>53.32</v>
      </c>
      <c r="AH955">
        <v>0.48</v>
      </c>
      <c r="AI955">
        <v>2.25</v>
      </c>
      <c r="AJ955">
        <v>5.92</v>
      </c>
      <c r="AK955">
        <v>0.15</v>
      </c>
      <c r="AL955">
        <v>16.91</v>
      </c>
      <c r="AM955">
        <v>20.73</v>
      </c>
      <c r="AN955">
        <v>0.28000000000000003</v>
      </c>
      <c r="AO955">
        <v>0</v>
      </c>
      <c r="AP955">
        <v>0.12</v>
      </c>
      <c r="AR955" s="38"/>
      <c r="AS955" s="38"/>
      <c r="AT955" s="38"/>
      <c r="AU955" s="38"/>
      <c r="AV955" s="38"/>
      <c r="AW955" s="38"/>
      <c r="AX955" s="38"/>
      <c r="AY955" s="38"/>
      <c r="AZ955" s="38"/>
      <c r="BA955" s="38"/>
      <c r="BB955" s="38"/>
      <c r="BC955" s="38"/>
      <c r="DJ955" s="17"/>
      <c r="EH955" s="17"/>
      <c r="EI955" s="17"/>
      <c r="EJ955" s="17"/>
      <c r="EK955" s="17"/>
      <c r="EL955" s="17"/>
      <c r="EM955" s="17"/>
      <c r="EN955" s="17"/>
      <c r="EQ955" s="17"/>
      <c r="ER955" s="17"/>
      <c r="ES955" s="17"/>
      <c r="ET955" s="17"/>
      <c r="EU955" s="17"/>
      <c r="FW955" s="40"/>
      <c r="FX955" s="40"/>
      <c r="FY955" s="40"/>
      <c r="FZ955" s="40"/>
      <c r="GA955" s="40"/>
      <c r="GB955" s="18"/>
      <c r="GC955" s="18"/>
      <c r="GD955" s="19"/>
      <c r="GE955" s="19"/>
      <c r="GF955" s="41"/>
      <c r="GG955" s="41"/>
      <c r="GH955" s="41"/>
      <c r="GI955" s="41"/>
      <c r="GJ955" s="41"/>
      <c r="GK955" s="41"/>
      <c r="GL955" s="41"/>
      <c r="GM955" s="41"/>
      <c r="GN955" s="41"/>
      <c r="GO955" s="41"/>
      <c r="GP955" s="41"/>
      <c r="GQ955" s="41"/>
      <c r="GR955" s="41"/>
      <c r="GS955" s="41"/>
      <c r="GT955" s="41"/>
      <c r="GU955" s="41"/>
      <c r="GV955" s="42"/>
      <c r="GW955" s="42"/>
      <c r="GX955" s="42"/>
      <c r="GY955" s="42"/>
      <c r="GZ955" s="41"/>
      <c r="HA955" s="41"/>
      <c r="HB955" s="41"/>
      <c r="HC955" s="41"/>
      <c r="HD955" s="41"/>
      <c r="HE955" s="41"/>
      <c r="HF955" s="37"/>
      <c r="HG955" s="37"/>
      <c r="HH955" s="43"/>
      <c r="HI955" s="43"/>
      <c r="HJ955" s="41"/>
      <c r="HK955" s="43"/>
      <c r="HL955" s="42"/>
      <c r="HM955" s="18"/>
      <c r="HN955" s="18"/>
      <c r="HO955" s="42"/>
      <c r="HP955" s="18"/>
      <c r="HQ955" s="18"/>
      <c r="HR955" s="19"/>
      <c r="HS955" s="43"/>
      <c r="HT955" s="42"/>
      <c r="HU955" s="41"/>
      <c r="HV955" s="41"/>
      <c r="HW955" s="19"/>
      <c r="HX955" s="43"/>
      <c r="HY955" s="19"/>
      <c r="HZ955" s="41"/>
      <c r="IA955" s="41"/>
      <c r="IB955" s="19"/>
    </row>
    <row r="956" spans="1:236" ht="15.5">
      <c r="A956" s="15">
        <v>110</v>
      </c>
      <c r="B956" t="s">
        <v>1037</v>
      </c>
      <c r="C956" t="s">
        <v>1027</v>
      </c>
      <c r="D956">
        <v>5.45</v>
      </c>
      <c r="E956">
        <f t="shared" si="42"/>
        <v>7.3000000000000114</v>
      </c>
      <c r="F956">
        <f t="shared" si="43"/>
        <v>0.34999999999999432</v>
      </c>
      <c r="G956">
        <f t="shared" si="44"/>
        <v>2.09</v>
      </c>
      <c r="H956" t="s">
        <v>1011</v>
      </c>
      <c r="I956" t="s">
        <v>125</v>
      </c>
      <c r="J956" t="s">
        <v>207</v>
      </c>
      <c r="K956" t="s">
        <v>101</v>
      </c>
      <c r="L956">
        <v>48</v>
      </c>
      <c r="M956">
        <v>950</v>
      </c>
      <c r="N956">
        <v>5</v>
      </c>
      <c r="O956">
        <v>0.20899999999999999</v>
      </c>
      <c r="P956" s="15">
        <v>110</v>
      </c>
      <c r="Q956">
        <v>60.43</v>
      </c>
      <c r="R956">
        <v>0.61</v>
      </c>
      <c r="S956">
        <v>16.73</v>
      </c>
      <c r="T956">
        <v>2.0699999999999998</v>
      </c>
      <c r="U956">
        <v>0.06</v>
      </c>
      <c r="V956">
        <v>2.14</v>
      </c>
      <c r="W956">
        <v>4.63</v>
      </c>
      <c r="X956">
        <v>4.03</v>
      </c>
      <c r="Y956">
        <v>1.98</v>
      </c>
      <c r="Z956">
        <v>0.02</v>
      </c>
      <c r="AA956">
        <v>0</v>
      </c>
      <c r="AB956">
        <v>0</v>
      </c>
      <c r="AC956">
        <v>1.5</v>
      </c>
      <c r="AD956">
        <v>99.65</v>
      </c>
      <c r="AF956" s="15">
        <v>110</v>
      </c>
      <c r="AG956">
        <v>51.75</v>
      </c>
      <c r="AH956">
        <v>0.26</v>
      </c>
      <c r="AI956">
        <v>2.4300000000000002</v>
      </c>
      <c r="AJ956">
        <v>6.05</v>
      </c>
      <c r="AK956">
        <v>0.17</v>
      </c>
      <c r="AL956">
        <v>16.510000000000002</v>
      </c>
      <c r="AM956">
        <v>21.33</v>
      </c>
      <c r="AN956">
        <v>0.33</v>
      </c>
      <c r="AO956">
        <v>0</v>
      </c>
      <c r="AP956">
        <v>0</v>
      </c>
      <c r="AR956" s="38"/>
      <c r="AS956" s="38"/>
      <c r="AT956" s="38"/>
      <c r="AU956" s="38"/>
      <c r="AV956" s="38"/>
      <c r="AW956" s="38"/>
      <c r="AX956" s="38"/>
      <c r="AY956" s="38"/>
      <c r="AZ956" s="38"/>
      <c r="BA956" s="38"/>
      <c r="BB956" s="38"/>
      <c r="BC956" s="38"/>
      <c r="DJ956" s="17"/>
      <c r="EH956" s="17"/>
      <c r="EI956" s="17"/>
      <c r="EJ956" s="17"/>
      <c r="EK956" s="17"/>
      <c r="EL956" s="17"/>
      <c r="EM956" s="17"/>
      <c r="EN956" s="17"/>
      <c r="EQ956" s="17"/>
      <c r="ER956" s="17"/>
      <c r="ES956" s="17"/>
      <c r="ET956" s="17"/>
      <c r="EU956" s="17"/>
      <c r="FW956" s="40"/>
      <c r="FX956" s="40"/>
      <c r="FY956" s="40"/>
      <c r="FZ956" s="40"/>
      <c r="GA956" s="40"/>
      <c r="GB956" s="18"/>
      <c r="GC956" s="18"/>
      <c r="GD956" s="19"/>
      <c r="GE956" s="19"/>
      <c r="GF956" s="41"/>
      <c r="GG956" s="41"/>
      <c r="GH956" s="41"/>
      <c r="GI956" s="41"/>
      <c r="GJ956" s="41"/>
      <c r="GK956" s="41"/>
      <c r="GL956" s="41"/>
      <c r="GM956" s="41"/>
      <c r="GN956" s="41"/>
      <c r="GO956" s="41"/>
      <c r="GP956" s="41"/>
      <c r="GQ956" s="41"/>
      <c r="GR956" s="41"/>
      <c r="GS956" s="41"/>
      <c r="GT956" s="41"/>
      <c r="GU956" s="41"/>
      <c r="GV956" s="42"/>
      <c r="GW956" s="42"/>
      <c r="GX956" s="42"/>
      <c r="GY956" s="42"/>
      <c r="GZ956" s="41"/>
      <c r="HA956" s="41"/>
      <c r="HB956" s="41"/>
      <c r="HC956" s="41"/>
      <c r="HD956" s="41"/>
      <c r="HE956" s="41"/>
      <c r="HF956" s="37"/>
      <c r="HG956" s="37"/>
      <c r="HH956" s="43"/>
      <c r="HI956" s="43"/>
      <c r="HJ956" s="41"/>
      <c r="HK956" s="43"/>
      <c r="HL956" s="42"/>
      <c r="HM956" s="18"/>
      <c r="HN956" s="18"/>
      <c r="HO956" s="42"/>
      <c r="HP956" s="18"/>
      <c r="HQ956" s="18"/>
      <c r="HR956" s="19"/>
      <c r="HS956" s="43"/>
      <c r="HT956" s="42"/>
      <c r="HU956" s="41"/>
      <c r="HV956" s="41"/>
      <c r="HW956" s="19"/>
      <c r="HX956" s="43"/>
      <c r="HY956" s="19"/>
      <c r="HZ956" s="41"/>
      <c r="IA956" s="41"/>
      <c r="IB956" s="19"/>
    </row>
    <row r="957" spans="1:236" ht="15.5">
      <c r="A957" s="15">
        <v>109</v>
      </c>
      <c r="B957" t="s">
        <v>1038</v>
      </c>
      <c r="C957" t="s">
        <v>1027</v>
      </c>
      <c r="D957">
        <v>5.45</v>
      </c>
      <c r="E957">
        <f t="shared" si="42"/>
        <v>7.2600000000000051</v>
      </c>
      <c r="F957">
        <f t="shared" si="43"/>
        <v>0.48999999999999488</v>
      </c>
      <c r="G957">
        <f t="shared" si="44"/>
        <v>2.117</v>
      </c>
      <c r="H957" t="s">
        <v>1011</v>
      </c>
      <c r="I957" t="s">
        <v>125</v>
      </c>
      <c r="J957" t="s">
        <v>207</v>
      </c>
      <c r="K957" t="s">
        <v>101</v>
      </c>
      <c r="L957">
        <v>136</v>
      </c>
      <c r="M957">
        <v>1000</v>
      </c>
      <c r="N957">
        <v>5</v>
      </c>
      <c r="O957">
        <v>0.2117</v>
      </c>
      <c r="P957" s="15">
        <v>109</v>
      </c>
      <c r="Q957">
        <v>59.41</v>
      </c>
      <c r="R957">
        <v>0.6</v>
      </c>
      <c r="S957">
        <v>15.72</v>
      </c>
      <c r="T957">
        <v>2.94</v>
      </c>
      <c r="U957">
        <v>0.06</v>
      </c>
      <c r="V957">
        <v>3.05</v>
      </c>
      <c r="W957">
        <v>5.24</v>
      </c>
      <c r="X957">
        <v>3.87</v>
      </c>
      <c r="Y957">
        <v>1.83</v>
      </c>
      <c r="Z957">
        <v>0.02</v>
      </c>
      <c r="AA957">
        <v>0</v>
      </c>
      <c r="AB957">
        <v>0</v>
      </c>
      <c r="AC957">
        <v>1.32</v>
      </c>
      <c r="AD957">
        <v>99.51</v>
      </c>
      <c r="AF957" s="15">
        <v>109</v>
      </c>
      <c r="AG957">
        <v>52.77</v>
      </c>
      <c r="AH957">
        <v>0.4</v>
      </c>
      <c r="AI957">
        <v>1.8</v>
      </c>
      <c r="AJ957">
        <v>5.07</v>
      </c>
      <c r="AK957">
        <v>0.19</v>
      </c>
      <c r="AL957">
        <v>17.579999999999998</v>
      </c>
      <c r="AM957">
        <v>20.9</v>
      </c>
      <c r="AN957">
        <v>0.28000000000000003</v>
      </c>
      <c r="AO957">
        <v>0</v>
      </c>
      <c r="AP957">
        <v>0.41</v>
      </c>
      <c r="AR957" s="38"/>
      <c r="AS957" s="38"/>
      <c r="AT957" s="38"/>
      <c r="AU957" s="38"/>
      <c r="AV957" s="38"/>
      <c r="AW957" s="38"/>
      <c r="AX957" s="38"/>
      <c r="AY957" s="38"/>
      <c r="AZ957" s="38"/>
      <c r="BA957" s="38"/>
      <c r="BB957" s="38"/>
      <c r="BC957" s="38"/>
      <c r="DJ957" s="17"/>
      <c r="EH957" s="17"/>
      <c r="EI957" s="17"/>
      <c r="EJ957" s="17"/>
      <c r="EK957" s="17"/>
      <c r="EL957" s="17"/>
      <c r="EM957" s="17"/>
      <c r="EN957" s="17"/>
      <c r="EQ957" s="17"/>
      <c r="ER957" s="17"/>
      <c r="ES957" s="17"/>
      <c r="ET957" s="17"/>
      <c r="EU957" s="17"/>
      <c r="FW957" s="40"/>
      <c r="FX957" s="40"/>
      <c r="FY957" s="40"/>
      <c r="FZ957" s="40"/>
      <c r="GA957" s="40"/>
      <c r="GB957" s="18"/>
      <c r="GC957" s="18"/>
      <c r="GD957" s="19"/>
      <c r="GE957" s="19"/>
      <c r="GF957" s="41"/>
      <c r="GG957" s="41"/>
      <c r="GH957" s="41"/>
      <c r="GI957" s="41"/>
      <c r="GJ957" s="41"/>
      <c r="GK957" s="41"/>
      <c r="GL957" s="41"/>
      <c r="GM957" s="41"/>
      <c r="GN957" s="41"/>
      <c r="GO957" s="41"/>
      <c r="GP957" s="41"/>
      <c r="GQ957" s="41"/>
      <c r="GR957" s="41"/>
      <c r="GS957" s="41"/>
      <c r="GT957" s="41"/>
      <c r="GU957" s="41"/>
      <c r="GV957" s="42"/>
      <c r="GW957" s="42"/>
      <c r="GX957" s="42"/>
      <c r="GY957" s="42"/>
      <c r="GZ957" s="41"/>
      <c r="HA957" s="41"/>
      <c r="HB957" s="41"/>
      <c r="HC957" s="41"/>
      <c r="HD957" s="41"/>
      <c r="HE957" s="41"/>
      <c r="HF957" s="37"/>
      <c r="HG957" s="37"/>
      <c r="HH957" s="43"/>
      <c r="HI957" s="43"/>
      <c r="HJ957" s="41"/>
      <c r="HK957" s="43"/>
      <c r="HL957" s="42"/>
      <c r="HM957" s="18"/>
      <c r="HN957" s="18"/>
      <c r="HO957" s="42"/>
      <c r="HP957" s="18"/>
      <c r="HQ957" s="18"/>
      <c r="HR957" s="19"/>
      <c r="HS957" s="43"/>
      <c r="HT957" s="42"/>
      <c r="HU957" s="41"/>
      <c r="HV957" s="41"/>
      <c r="HW957" s="19"/>
      <c r="HX957" s="43"/>
      <c r="HY957" s="19"/>
      <c r="HZ957" s="41"/>
      <c r="IA957" s="41"/>
      <c r="IB957" s="19"/>
    </row>
    <row r="958" spans="1:236" ht="15.5">
      <c r="A958" s="15">
        <v>88</v>
      </c>
      <c r="B958" t="s">
        <v>1039</v>
      </c>
      <c r="C958" t="s">
        <v>1027</v>
      </c>
      <c r="D958">
        <v>5.8</v>
      </c>
      <c r="E958">
        <f t="shared" si="42"/>
        <v>7.8599999999999852</v>
      </c>
      <c r="F958">
        <f t="shared" si="43"/>
        <v>0.68999999999999773</v>
      </c>
      <c r="G958">
        <f t="shared" si="44"/>
        <v>2.2800000000000002</v>
      </c>
      <c r="H958" t="s">
        <v>1011</v>
      </c>
      <c r="I958" t="s">
        <v>125</v>
      </c>
      <c r="J958" t="s">
        <v>207</v>
      </c>
      <c r="K958" t="s">
        <v>101</v>
      </c>
      <c r="L958">
        <v>51</v>
      </c>
      <c r="M958">
        <v>930</v>
      </c>
      <c r="N958">
        <v>5</v>
      </c>
      <c r="O958">
        <v>0.22800000000000001</v>
      </c>
      <c r="P958" s="15">
        <v>88</v>
      </c>
      <c r="Q958">
        <v>60.22</v>
      </c>
      <c r="R958">
        <v>0.64</v>
      </c>
      <c r="S958">
        <v>16.440000000000001</v>
      </c>
      <c r="T958">
        <v>2.19</v>
      </c>
      <c r="U958">
        <v>0.04</v>
      </c>
      <c r="V958">
        <v>2.0499999999999998</v>
      </c>
      <c r="W958">
        <v>4.62</v>
      </c>
      <c r="X958">
        <v>4.12</v>
      </c>
      <c r="Y958">
        <v>1.79</v>
      </c>
      <c r="Z958">
        <v>0.03</v>
      </c>
      <c r="AA958">
        <v>0</v>
      </c>
      <c r="AB958">
        <v>0</v>
      </c>
      <c r="AC958">
        <v>1.37</v>
      </c>
      <c r="AD958">
        <v>99.31</v>
      </c>
      <c r="AF958" s="15">
        <v>88</v>
      </c>
      <c r="AG958">
        <v>51.99</v>
      </c>
      <c r="AH958">
        <v>0.61</v>
      </c>
      <c r="AI958">
        <v>2.81</v>
      </c>
      <c r="AJ958">
        <v>6.57</v>
      </c>
      <c r="AK958">
        <v>0.14000000000000001</v>
      </c>
      <c r="AL958">
        <v>16.350000000000001</v>
      </c>
      <c r="AM958">
        <v>20.260000000000002</v>
      </c>
      <c r="AN958">
        <v>0.28000000000000003</v>
      </c>
      <c r="AO958">
        <v>0</v>
      </c>
      <c r="AP958">
        <v>0.21</v>
      </c>
      <c r="AR958" s="38"/>
      <c r="AS958" s="38"/>
      <c r="AT958" s="38"/>
      <c r="AU958" s="38"/>
      <c r="AV958" s="38"/>
      <c r="AW958" s="38"/>
      <c r="AX958" s="38"/>
      <c r="AY958" s="38"/>
      <c r="AZ958" s="38"/>
      <c r="BA958" s="38"/>
      <c r="BB958" s="38"/>
      <c r="BC958" s="38"/>
      <c r="DJ958" s="17"/>
      <c r="EH958" s="17"/>
      <c r="EI958" s="17"/>
      <c r="EJ958" s="17"/>
      <c r="EK958" s="17"/>
      <c r="EL958" s="17"/>
      <c r="EM958" s="17"/>
      <c r="EN958" s="17"/>
      <c r="EQ958" s="17"/>
      <c r="ER958" s="17"/>
      <c r="ES958" s="17"/>
      <c r="ET958" s="17"/>
      <c r="EU958" s="17"/>
      <c r="FW958" s="40"/>
      <c r="FX958" s="40"/>
      <c r="FY958" s="40"/>
      <c r="FZ958" s="40"/>
      <c r="GA958" s="40"/>
      <c r="GB958" s="18"/>
      <c r="GC958" s="18"/>
      <c r="GD958" s="19"/>
      <c r="GE958" s="19"/>
      <c r="GF958" s="41"/>
      <c r="GG958" s="41"/>
      <c r="GH958" s="41"/>
      <c r="GI958" s="41"/>
      <c r="GJ958" s="41"/>
      <c r="GK958" s="41"/>
      <c r="GL958" s="41"/>
      <c r="GM958" s="41"/>
      <c r="GN958" s="41"/>
      <c r="GO958" s="41"/>
      <c r="GP958" s="41"/>
      <c r="GQ958" s="41"/>
      <c r="GR958" s="41"/>
      <c r="GS958" s="41"/>
      <c r="GT958" s="41"/>
      <c r="GU958" s="41"/>
      <c r="GV958" s="42"/>
      <c r="GW958" s="42"/>
      <c r="GX958" s="42"/>
      <c r="GY958" s="42"/>
      <c r="GZ958" s="41"/>
      <c r="HA958" s="41"/>
      <c r="HB958" s="41"/>
      <c r="HC958" s="41"/>
      <c r="HD958" s="41"/>
      <c r="HE958" s="41"/>
      <c r="HF958" s="37"/>
      <c r="HG958" s="37"/>
      <c r="HH958" s="43"/>
      <c r="HI958" s="43"/>
      <c r="HJ958" s="41"/>
      <c r="HK958" s="43"/>
      <c r="HL958" s="42"/>
      <c r="HM958" s="18"/>
      <c r="HN958" s="18"/>
      <c r="HO958" s="42"/>
      <c r="HP958" s="18"/>
      <c r="HQ958" s="18"/>
      <c r="HR958" s="19"/>
      <c r="HS958" s="43"/>
      <c r="HT958" s="42"/>
      <c r="HU958" s="41"/>
      <c r="HV958" s="41"/>
      <c r="HW958" s="19"/>
      <c r="HX958" s="43"/>
      <c r="HY958" s="19"/>
      <c r="HZ958" s="41"/>
      <c r="IA958" s="41"/>
      <c r="IB958" s="19"/>
    </row>
    <row r="959" spans="1:236" ht="15.5">
      <c r="A959" s="15">
        <v>3252</v>
      </c>
      <c r="B959" t="s">
        <v>1040</v>
      </c>
      <c r="C959" t="s">
        <v>193</v>
      </c>
      <c r="D959">
        <v>4.9000000000000004</v>
      </c>
      <c r="E959">
        <f t="shared" si="42"/>
        <v>4.9095100000000116</v>
      </c>
      <c r="F959">
        <f t="shared" si="43"/>
        <v>4.9000000000000057</v>
      </c>
      <c r="G959">
        <f t="shared" si="44"/>
        <v>1</v>
      </c>
      <c r="H959" t="s">
        <v>48</v>
      </c>
      <c r="I959" t="s">
        <v>161</v>
      </c>
      <c r="J959" t="s">
        <v>162</v>
      </c>
      <c r="K959" t="s">
        <v>101</v>
      </c>
      <c r="L959">
        <v>24</v>
      </c>
      <c r="M959">
        <v>980</v>
      </c>
      <c r="N959">
        <v>0</v>
      </c>
      <c r="O959">
        <v>0.1</v>
      </c>
      <c r="P959" s="15">
        <v>3252</v>
      </c>
      <c r="Q959">
        <v>56.489400000000003</v>
      </c>
      <c r="R959">
        <v>0.67520999999999998</v>
      </c>
      <c r="S959">
        <v>13.2189</v>
      </c>
      <c r="T959">
        <v>11.1267</v>
      </c>
      <c r="U959">
        <v>0.34236</v>
      </c>
      <c r="V959">
        <v>2.51064</v>
      </c>
      <c r="W959">
        <v>7.9218299999999999</v>
      </c>
      <c r="X959">
        <v>1.6737599999999999</v>
      </c>
      <c r="Y959">
        <v>0.34236</v>
      </c>
      <c r="Z959">
        <v>1.9019999999999999E-2</v>
      </c>
      <c r="AA959">
        <v>0.77031000000000005</v>
      </c>
      <c r="AB959">
        <v>0</v>
      </c>
      <c r="AC959">
        <v>0</v>
      </c>
      <c r="AD959">
        <v>95.1</v>
      </c>
      <c r="AF959" s="15">
        <v>3252</v>
      </c>
      <c r="AG959">
        <v>51.5</v>
      </c>
      <c r="AH959">
        <v>0.27</v>
      </c>
      <c r="AI959">
        <v>2.0499999999999998</v>
      </c>
      <c r="AJ959">
        <v>19.600000000000001</v>
      </c>
      <c r="AK959">
        <v>0.69</v>
      </c>
      <c r="AL959">
        <v>14.4</v>
      </c>
      <c r="AM959">
        <v>10.8</v>
      </c>
      <c r="AN959">
        <v>0.05</v>
      </c>
      <c r="AO959">
        <v>0</v>
      </c>
      <c r="AP959">
        <v>0.04</v>
      </c>
      <c r="AR959" s="38"/>
      <c r="AS959" s="38"/>
      <c r="AT959" s="38"/>
      <c r="AU959" s="38"/>
      <c r="AV959" s="38"/>
      <c r="AW959" s="38"/>
      <c r="AX959" s="38"/>
      <c r="AY959" s="38"/>
      <c r="AZ959" s="38"/>
      <c r="BA959" s="38"/>
      <c r="BB959" s="38"/>
      <c r="BC959" s="38"/>
      <c r="DJ959" s="17"/>
      <c r="EH959" s="17"/>
      <c r="EI959" s="17"/>
      <c r="EJ959" s="17"/>
      <c r="EK959" s="17"/>
      <c r="EL959" s="17"/>
      <c r="EM959" s="17"/>
      <c r="EN959" s="17"/>
      <c r="EQ959" s="17"/>
      <c r="ER959" s="17"/>
      <c r="ES959" s="17"/>
      <c r="ET959" s="17"/>
      <c r="EU959" s="17"/>
      <c r="FW959" s="40"/>
      <c r="FX959" s="40"/>
      <c r="FY959" s="40"/>
      <c r="FZ959" s="40"/>
      <c r="GA959" s="40"/>
      <c r="GB959" s="18"/>
      <c r="GC959" s="18"/>
      <c r="GD959" s="19"/>
      <c r="GE959" s="19"/>
      <c r="GF959" s="41"/>
      <c r="GG959" s="41"/>
      <c r="GH959" s="41"/>
      <c r="GI959" s="41"/>
      <c r="GJ959" s="41"/>
      <c r="GK959" s="41"/>
      <c r="GL959" s="41"/>
      <c r="GM959" s="41"/>
      <c r="GN959" s="41"/>
      <c r="GO959" s="41"/>
      <c r="GP959" s="41"/>
      <c r="GQ959" s="41"/>
      <c r="GR959" s="41"/>
      <c r="GS959" s="41"/>
      <c r="GT959" s="41"/>
      <c r="GU959" s="41"/>
      <c r="GV959" s="42"/>
      <c r="GW959" s="42"/>
      <c r="GX959" s="42"/>
      <c r="GY959" s="42"/>
      <c r="GZ959" s="41"/>
      <c r="HA959" s="41"/>
      <c r="HB959" s="41"/>
      <c r="HC959" s="41"/>
      <c r="HD959" s="41"/>
      <c r="HE959" s="41"/>
      <c r="HF959" s="37"/>
      <c r="HG959" s="37"/>
      <c r="HH959" s="43"/>
      <c r="HI959" s="43"/>
      <c r="HJ959" s="41"/>
      <c r="HK959" s="43"/>
      <c r="HL959" s="42"/>
      <c r="HM959" s="18"/>
      <c r="HN959" s="18"/>
      <c r="HO959" s="42"/>
      <c r="HP959" s="18"/>
      <c r="HQ959" s="18"/>
      <c r="HR959" s="19"/>
      <c r="HS959" s="43"/>
      <c r="HT959" s="42"/>
      <c r="HU959" s="41"/>
      <c r="HV959" s="41"/>
      <c r="HW959" s="19"/>
      <c r="HX959" s="43"/>
      <c r="HY959" s="19"/>
      <c r="HZ959" s="41"/>
      <c r="IA959" s="41"/>
      <c r="IB959" s="19"/>
    </row>
    <row r="960" spans="1:236" ht="15.5">
      <c r="A960" s="15">
        <v>3249</v>
      </c>
      <c r="B960" t="s">
        <v>1041</v>
      </c>
      <c r="C960" t="s">
        <v>193</v>
      </c>
      <c r="D960">
        <v>5.9</v>
      </c>
      <c r="E960">
        <f t="shared" si="42"/>
        <v>6.031739999999985</v>
      </c>
      <c r="F960">
        <f t="shared" si="43"/>
        <v>5.9000000000000057</v>
      </c>
      <c r="G960">
        <f t="shared" si="44"/>
        <v>1</v>
      </c>
      <c r="H960" t="s">
        <v>48</v>
      </c>
      <c r="I960" t="s">
        <v>161</v>
      </c>
      <c r="J960" t="s">
        <v>197</v>
      </c>
      <c r="K960" t="s">
        <v>101</v>
      </c>
      <c r="L960">
        <v>16</v>
      </c>
      <c r="M960">
        <v>1065</v>
      </c>
      <c r="N960">
        <v>0</v>
      </c>
      <c r="O960">
        <v>0.1</v>
      </c>
      <c r="P960" s="15">
        <v>3249</v>
      </c>
      <c r="Q960">
        <v>49.7789</v>
      </c>
      <c r="R960">
        <v>1.10097</v>
      </c>
      <c r="S960">
        <v>9.0241900000000008</v>
      </c>
      <c r="T960">
        <v>17.879000000000001</v>
      </c>
      <c r="U960">
        <v>0.43286000000000002</v>
      </c>
      <c r="V960">
        <v>3.99925</v>
      </c>
      <c r="W960">
        <v>9.5982000000000003</v>
      </c>
      <c r="X960">
        <v>0.97863999999999995</v>
      </c>
      <c r="Y960">
        <v>0.20702000000000001</v>
      </c>
      <c r="Z960">
        <v>0</v>
      </c>
      <c r="AA960">
        <v>0.96923000000000004</v>
      </c>
      <c r="AB960">
        <v>7.528E-2</v>
      </c>
      <c r="AC960">
        <v>0</v>
      </c>
      <c r="AD960">
        <v>94.1</v>
      </c>
      <c r="AF960" s="15">
        <v>3249</v>
      </c>
      <c r="AG960">
        <v>53.2</v>
      </c>
      <c r="AH960">
        <v>0.18</v>
      </c>
      <c r="AI960">
        <v>0.49</v>
      </c>
      <c r="AJ960">
        <v>19.8</v>
      </c>
      <c r="AK960">
        <v>0.68</v>
      </c>
      <c r="AL960">
        <v>21</v>
      </c>
      <c r="AM960">
        <v>4.1100000000000003</v>
      </c>
      <c r="AN960">
        <v>0.02</v>
      </c>
      <c r="AO960">
        <v>0</v>
      </c>
      <c r="AP960">
        <v>0.18</v>
      </c>
      <c r="AR960" s="38"/>
      <c r="AS960" s="38"/>
      <c r="AT960" s="38"/>
      <c r="AU960" s="38"/>
      <c r="AV960" s="38"/>
      <c r="AW960" s="38"/>
      <c r="AX960" s="38"/>
      <c r="AY960" s="38"/>
      <c r="AZ960" s="38"/>
      <c r="BA960" s="38"/>
      <c r="BB960" s="38"/>
      <c r="BC960" s="38"/>
      <c r="DJ960" s="17"/>
      <c r="EH960" s="17"/>
      <c r="EI960" s="17"/>
      <c r="EJ960" s="17"/>
      <c r="EK960" s="17"/>
      <c r="EL960" s="17"/>
      <c r="EM960" s="17"/>
      <c r="EN960" s="17"/>
      <c r="EQ960" s="17"/>
      <c r="ER960" s="17"/>
      <c r="ES960" s="17"/>
      <c r="ET960" s="17"/>
      <c r="EU960" s="17"/>
      <c r="FW960" s="40"/>
      <c r="FX960" s="40"/>
      <c r="FY960" s="40"/>
      <c r="FZ960" s="40"/>
      <c r="GA960" s="40"/>
      <c r="GB960" s="18"/>
      <c r="GC960" s="18"/>
      <c r="GD960" s="19"/>
      <c r="GE960" s="19"/>
      <c r="GF960" s="41"/>
      <c r="GG960" s="41"/>
      <c r="GH960" s="41"/>
      <c r="GI960" s="41"/>
      <c r="GJ960" s="41"/>
      <c r="GK960" s="41"/>
      <c r="GL960" s="41"/>
      <c r="GM960" s="41"/>
      <c r="GN960" s="41"/>
      <c r="GO960" s="41"/>
      <c r="GP960" s="41"/>
      <c r="GQ960" s="41"/>
      <c r="GR960" s="41"/>
      <c r="GS960" s="41"/>
      <c r="GT960" s="41"/>
      <c r="GU960" s="41"/>
      <c r="GV960" s="42"/>
      <c r="GW960" s="42"/>
      <c r="GX960" s="42"/>
      <c r="GY960" s="42"/>
      <c r="GZ960" s="41"/>
      <c r="HA960" s="41"/>
      <c r="HB960" s="41"/>
      <c r="HC960" s="41"/>
      <c r="HD960" s="41"/>
      <c r="HE960" s="41"/>
      <c r="HF960" s="37"/>
      <c r="HG960" s="37"/>
      <c r="HH960" s="43"/>
      <c r="HI960" s="43"/>
      <c r="HJ960" s="41"/>
      <c r="HK960" s="43"/>
      <c r="HL960" s="42"/>
      <c r="HM960" s="18"/>
      <c r="HN960" s="18"/>
      <c r="HO960" s="42"/>
      <c r="HP960" s="18"/>
      <c r="HQ960" s="18"/>
      <c r="HR960" s="19"/>
      <c r="HS960" s="43"/>
      <c r="HT960" s="42"/>
      <c r="HU960" s="41"/>
      <c r="HV960" s="41"/>
      <c r="HW960" s="19"/>
      <c r="HX960" s="43"/>
      <c r="HY960" s="19"/>
      <c r="HZ960" s="41"/>
      <c r="IA960" s="41"/>
      <c r="IB960" s="19"/>
    </row>
    <row r="961" spans="1:236" ht="15.5">
      <c r="A961" s="15">
        <v>3255</v>
      </c>
      <c r="B961" t="s">
        <v>1042</v>
      </c>
      <c r="C961" t="s">
        <v>193</v>
      </c>
      <c r="D961">
        <v>6.3</v>
      </c>
      <c r="E961">
        <f t="shared" si="42"/>
        <v>6.4124399999999753</v>
      </c>
      <c r="F961">
        <f t="shared" si="43"/>
        <v>6.2999999999999972</v>
      </c>
      <c r="G961">
        <f t="shared" si="44"/>
        <v>2</v>
      </c>
      <c r="H961" t="s">
        <v>48</v>
      </c>
      <c r="I961" t="s">
        <v>161</v>
      </c>
      <c r="J961" t="s">
        <v>162</v>
      </c>
      <c r="K961" t="s">
        <v>101</v>
      </c>
      <c r="L961">
        <v>46</v>
      </c>
      <c r="M961">
        <v>1000</v>
      </c>
      <c r="N961">
        <v>0</v>
      </c>
      <c r="O961">
        <v>0.2</v>
      </c>
      <c r="P961" s="15">
        <v>3255</v>
      </c>
      <c r="Q961">
        <v>52.472000000000001</v>
      </c>
      <c r="R961">
        <v>0.92762999999999995</v>
      </c>
      <c r="S961">
        <v>11.5251</v>
      </c>
      <c r="T961">
        <v>14.1487</v>
      </c>
      <c r="U961">
        <v>0.33732000000000001</v>
      </c>
      <c r="V961">
        <v>2.8109999999999999</v>
      </c>
      <c r="W961">
        <v>8.6204000000000001</v>
      </c>
      <c r="X961">
        <v>1.1337699999999999</v>
      </c>
      <c r="Y961">
        <v>0.24362</v>
      </c>
      <c r="Z961">
        <v>9.3699999999999999E-3</v>
      </c>
      <c r="AA961">
        <v>1.3586499999999999</v>
      </c>
      <c r="AB961">
        <v>1.874E-2</v>
      </c>
      <c r="AC961">
        <v>0</v>
      </c>
      <c r="AD961">
        <v>93.7</v>
      </c>
      <c r="AF961" s="15">
        <v>3255</v>
      </c>
      <c r="AG961">
        <v>51.9</v>
      </c>
      <c r="AH961">
        <v>0.32</v>
      </c>
      <c r="AI961">
        <v>1.32</v>
      </c>
      <c r="AJ961">
        <v>14.6</v>
      </c>
      <c r="AK961">
        <v>0.49</v>
      </c>
      <c r="AL961">
        <v>13.8</v>
      </c>
      <c r="AM961">
        <v>17</v>
      </c>
      <c r="AN961">
        <v>0.12</v>
      </c>
      <c r="AO961">
        <v>0</v>
      </c>
      <c r="AP961">
        <v>0.14000000000000001</v>
      </c>
      <c r="AR961" s="38"/>
      <c r="AS961" s="38"/>
      <c r="AT961" s="38"/>
      <c r="AU961" s="38"/>
      <c r="AV961" s="38"/>
      <c r="AW961" s="38"/>
      <c r="AX961" s="38"/>
      <c r="AY961" s="38"/>
      <c r="AZ961" s="38"/>
      <c r="BA961" s="38"/>
      <c r="BB961" s="38"/>
      <c r="BC961" s="38"/>
      <c r="DJ961" s="17"/>
      <c r="EH961" s="17"/>
      <c r="EI961" s="17"/>
      <c r="EJ961" s="17"/>
      <c r="EK961" s="17"/>
      <c r="EL961" s="17"/>
      <c r="EM961" s="17"/>
      <c r="EN961" s="17"/>
      <c r="EQ961" s="17"/>
      <c r="ER961" s="17"/>
      <c r="ES961" s="17"/>
      <c r="ET961" s="17"/>
      <c r="EU961" s="17"/>
      <c r="FW961" s="40"/>
      <c r="FX961" s="40"/>
      <c r="FY961" s="40"/>
      <c r="FZ961" s="40"/>
      <c r="GA961" s="40"/>
      <c r="GB961" s="18"/>
      <c r="GC961" s="18"/>
      <c r="GD961" s="19"/>
      <c r="GE961" s="19"/>
      <c r="GF961" s="41"/>
      <c r="GG961" s="41"/>
      <c r="GH961" s="41"/>
      <c r="GI961" s="41"/>
      <c r="GJ961" s="41"/>
      <c r="GK961" s="41"/>
      <c r="GL961" s="41"/>
      <c r="GM961" s="41"/>
      <c r="GN961" s="41"/>
      <c r="GO961" s="41"/>
      <c r="GP961" s="41"/>
      <c r="GQ961" s="41"/>
      <c r="GR961" s="41"/>
      <c r="GS961" s="41"/>
      <c r="GT961" s="41"/>
      <c r="GU961" s="41"/>
      <c r="GV961" s="42"/>
      <c r="GW961" s="42"/>
      <c r="GX961" s="42"/>
      <c r="GY961" s="42"/>
      <c r="GZ961" s="41"/>
      <c r="HA961" s="41"/>
      <c r="HB961" s="41"/>
      <c r="HC961" s="41"/>
      <c r="HD961" s="41"/>
      <c r="HE961" s="41"/>
      <c r="HF961" s="37"/>
      <c r="HG961" s="37"/>
      <c r="HH961" s="43"/>
      <c r="HI961" s="43"/>
      <c r="HJ961" s="41"/>
      <c r="HK961" s="43"/>
      <c r="HL961" s="42"/>
      <c r="HM961" s="18"/>
      <c r="HN961" s="18"/>
      <c r="HO961" s="42"/>
      <c r="HP961" s="18"/>
      <c r="HQ961" s="18"/>
      <c r="HR961" s="19"/>
      <c r="HS961" s="43"/>
      <c r="HT961" s="42"/>
      <c r="HU961" s="41"/>
      <c r="HV961" s="41"/>
      <c r="HW961" s="19"/>
      <c r="HX961" s="43"/>
      <c r="HY961" s="19"/>
      <c r="HZ961" s="41"/>
      <c r="IA961" s="41"/>
      <c r="IB961" s="19"/>
    </row>
    <row r="962" spans="1:236" ht="15.5">
      <c r="A962" s="15">
        <v>3256</v>
      </c>
      <c r="B962" t="s">
        <v>1043</v>
      </c>
      <c r="C962" t="s">
        <v>193</v>
      </c>
      <c r="D962">
        <v>6.5</v>
      </c>
      <c r="E962">
        <f t="shared" si="42"/>
        <v>6.3691000000000173</v>
      </c>
      <c r="F962">
        <f t="shared" si="43"/>
        <v>6.5</v>
      </c>
      <c r="G962">
        <f t="shared" si="44"/>
        <v>2</v>
      </c>
      <c r="H962" t="s">
        <v>48</v>
      </c>
      <c r="I962" t="s">
        <v>161</v>
      </c>
      <c r="J962" t="s">
        <v>162</v>
      </c>
      <c r="K962" t="s">
        <v>101</v>
      </c>
      <c r="L962">
        <v>49</v>
      </c>
      <c r="M962">
        <v>960</v>
      </c>
      <c r="N962">
        <v>0</v>
      </c>
      <c r="O962">
        <v>0.2</v>
      </c>
      <c r="P962" s="15">
        <v>3256</v>
      </c>
      <c r="Q962">
        <v>58.250500000000002</v>
      </c>
      <c r="R962">
        <v>0.62644999999999995</v>
      </c>
      <c r="S962">
        <v>13.3705</v>
      </c>
      <c r="T962">
        <v>9.8175000000000008</v>
      </c>
      <c r="U962">
        <v>0.26179999999999998</v>
      </c>
      <c r="V962">
        <v>1.84195</v>
      </c>
      <c r="W962">
        <v>6.8535500000000003</v>
      </c>
      <c r="X962">
        <v>1.7017</v>
      </c>
      <c r="Y962">
        <v>0.38335000000000002</v>
      </c>
      <c r="Z962">
        <v>9.3500000000000007E-3</v>
      </c>
      <c r="AA962">
        <v>0.51424999999999998</v>
      </c>
      <c r="AB962">
        <v>1.8700000000000001E-2</v>
      </c>
      <c r="AC962">
        <v>0</v>
      </c>
      <c r="AD962">
        <v>93.5</v>
      </c>
      <c r="AF962" s="15">
        <v>3256</v>
      </c>
      <c r="AG962">
        <v>50.1</v>
      </c>
      <c r="AH962">
        <v>0.38</v>
      </c>
      <c r="AI962">
        <v>2.13</v>
      </c>
      <c r="AJ962">
        <v>19.2</v>
      </c>
      <c r="AK962">
        <v>0.6</v>
      </c>
      <c r="AL962">
        <v>12.7</v>
      </c>
      <c r="AM962">
        <v>13.9</v>
      </c>
      <c r="AN962">
        <v>0.09</v>
      </c>
      <c r="AO962">
        <v>0</v>
      </c>
      <c r="AP962">
        <v>7.0000000000000007E-2</v>
      </c>
      <c r="AR962" s="38"/>
      <c r="AS962" s="38"/>
      <c r="AT962" s="38"/>
      <c r="AU962" s="38"/>
      <c r="AV962" s="38"/>
      <c r="AW962" s="38"/>
      <c r="AX962" s="38"/>
      <c r="AY962" s="38"/>
      <c r="AZ962" s="38"/>
      <c r="BA962" s="38"/>
      <c r="BB962" s="38"/>
      <c r="BC962" s="38"/>
      <c r="DJ962" s="17"/>
      <c r="EH962" s="17"/>
      <c r="EI962" s="17"/>
      <c r="EJ962" s="17"/>
      <c r="EK962" s="17"/>
      <c r="EL962" s="17"/>
      <c r="EM962" s="17"/>
      <c r="EN962" s="17"/>
      <c r="EQ962" s="17"/>
      <c r="ER962" s="17"/>
      <c r="ES962" s="17"/>
      <c r="ET962" s="17"/>
      <c r="EU962" s="17"/>
      <c r="FW962" s="40"/>
      <c r="FX962" s="40"/>
      <c r="FY962" s="40"/>
      <c r="FZ962" s="40"/>
      <c r="GA962" s="40"/>
      <c r="GB962" s="18"/>
      <c r="GC962" s="18"/>
      <c r="GD962" s="19"/>
      <c r="GE962" s="19"/>
      <c r="GF962" s="41"/>
      <c r="GG962" s="41"/>
      <c r="GH962" s="41"/>
      <c r="GI962" s="41"/>
      <c r="GJ962" s="41"/>
      <c r="GK962" s="41"/>
      <c r="GL962" s="41"/>
      <c r="GM962" s="41"/>
      <c r="GN962" s="41"/>
      <c r="GO962" s="41"/>
      <c r="GP962" s="41"/>
      <c r="GQ962" s="41"/>
      <c r="GR962" s="41"/>
      <c r="GS962" s="41"/>
      <c r="GT962" s="41"/>
      <c r="GU962" s="41"/>
      <c r="GV962" s="42"/>
      <c r="GW962" s="42"/>
      <c r="GX962" s="42"/>
      <c r="GY962" s="42"/>
      <c r="GZ962" s="41"/>
      <c r="HA962" s="41"/>
      <c r="HB962" s="41"/>
      <c r="HC962" s="41"/>
      <c r="HD962" s="41"/>
      <c r="HE962" s="41"/>
      <c r="HF962" s="37"/>
      <c r="HG962" s="37"/>
      <c r="HH962" s="43"/>
      <c r="HI962" s="43"/>
      <c r="HJ962" s="41"/>
      <c r="HK962" s="43"/>
      <c r="HL962" s="42"/>
      <c r="HM962" s="18"/>
      <c r="HN962" s="18"/>
      <c r="HO962" s="42"/>
      <c r="HP962" s="18"/>
      <c r="HQ962" s="18"/>
      <c r="HR962" s="19"/>
      <c r="HS962" s="43"/>
      <c r="HT962" s="42"/>
      <c r="HU962" s="41"/>
      <c r="HV962" s="41"/>
      <c r="HW962" s="19"/>
      <c r="HX962" s="43"/>
      <c r="HY962" s="19"/>
      <c r="HZ962" s="41"/>
      <c r="IA962" s="41"/>
      <c r="IB962" s="19"/>
    </row>
    <row r="963" spans="1:236" ht="15.5">
      <c r="A963" s="15">
        <v>3253</v>
      </c>
      <c r="B963" t="s">
        <v>1044</v>
      </c>
      <c r="C963" t="s">
        <v>193</v>
      </c>
      <c r="D963">
        <v>8.17</v>
      </c>
      <c r="E963">
        <f t="shared" si="42"/>
        <v>8.1699520000000234</v>
      </c>
      <c r="F963">
        <f t="shared" si="43"/>
        <v>8.1700000000000017</v>
      </c>
      <c r="G963">
        <f t="shared" si="44"/>
        <v>2</v>
      </c>
      <c r="H963" t="s">
        <v>48</v>
      </c>
      <c r="I963" t="s">
        <v>161</v>
      </c>
      <c r="J963" t="s">
        <v>197</v>
      </c>
      <c r="K963" t="s">
        <v>101</v>
      </c>
      <c r="L963">
        <v>10</v>
      </c>
      <c r="M963">
        <v>1057</v>
      </c>
      <c r="N963">
        <v>0</v>
      </c>
      <c r="O963">
        <v>0.2</v>
      </c>
      <c r="P963" s="15">
        <v>3253</v>
      </c>
      <c r="Q963">
        <v>48.302599999999998</v>
      </c>
      <c r="R963">
        <v>1.0193099999999999</v>
      </c>
      <c r="S963">
        <v>8.1545000000000005</v>
      </c>
      <c r="T963">
        <v>17.355899999999998</v>
      </c>
      <c r="U963">
        <v>0.45915</v>
      </c>
      <c r="V963">
        <v>5.4087899999999998</v>
      </c>
      <c r="W963">
        <v>9.0544399999999996</v>
      </c>
      <c r="X963">
        <v>0.97339799999999999</v>
      </c>
      <c r="Y963">
        <v>0.21120900000000001</v>
      </c>
      <c r="Z963">
        <v>1.8366E-2</v>
      </c>
      <c r="AA963">
        <v>0.87238499999999997</v>
      </c>
      <c r="AB963">
        <v>0</v>
      </c>
      <c r="AC963">
        <v>0</v>
      </c>
      <c r="AD963">
        <v>91.83</v>
      </c>
      <c r="AF963" s="15">
        <v>3253</v>
      </c>
      <c r="AG963">
        <v>52.5</v>
      </c>
      <c r="AH963">
        <v>0.21</v>
      </c>
      <c r="AI963">
        <v>1.3</v>
      </c>
      <c r="AJ963">
        <v>12.6</v>
      </c>
      <c r="AK963">
        <v>0.46</v>
      </c>
      <c r="AL963">
        <v>15.7</v>
      </c>
      <c r="AM963">
        <v>16.8</v>
      </c>
      <c r="AN963">
        <v>0.08</v>
      </c>
      <c r="AO963">
        <v>0</v>
      </c>
      <c r="AP963">
        <v>0.39</v>
      </c>
      <c r="AR963" s="38"/>
      <c r="AS963" s="38"/>
      <c r="AT963" s="38"/>
      <c r="AU963" s="38"/>
      <c r="AV963" s="38"/>
      <c r="AW963" s="38"/>
      <c r="AX963" s="38"/>
      <c r="AY963" s="38"/>
      <c r="AZ963" s="38"/>
      <c r="BA963" s="38"/>
      <c r="BB963" s="38"/>
      <c r="BC963" s="38"/>
      <c r="DJ963" s="17"/>
      <c r="EH963" s="17"/>
      <c r="EI963" s="17"/>
      <c r="EJ963" s="17"/>
      <c r="EK963" s="17"/>
      <c r="EL963" s="17"/>
      <c r="EM963" s="17"/>
      <c r="EN963" s="17"/>
      <c r="EQ963" s="17"/>
      <c r="ER963" s="17"/>
      <c r="ES963" s="17"/>
      <c r="ET963" s="17"/>
      <c r="EU963" s="17"/>
      <c r="FW963" s="40"/>
      <c r="FX963" s="40"/>
      <c r="FY963" s="40"/>
      <c r="FZ963" s="40"/>
      <c r="GA963" s="40"/>
      <c r="GB963" s="18"/>
      <c r="GC963" s="18"/>
      <c r="GD963" s="19"/>
      <c r="GE963" s="19"/>
      <c r="GF963" s="41"/>
      <c r="GG963" s="41"/>
      <c r="GH963" s="41"/>
      <c r="GI963" s="41"/>
      <c r="GJ963" s="41"/>
      <c r="GK963" s="41"/>
      <c r="GL963" s="41"/>
      <c r="GM963" s="41"/>
      <c r="GN963" s="41"/>
      <c r="GO963" s="41"/>
      <c r="GP963" s="41"/>
      <c r="GQ963" s="41"/>
      <c r="GR963" s="41"/>
      <c r="GS963" s="41"/>
      <c r="GT963" s="41"/>
      <c r="GU963" s="41"/>
      <c r="GV963" s="42"/>
      <c r="GW963" s="42"/>
      <c r="GX963" s="42"/>
      <c r="GY963" s="42"/>
      <c r="GZ963" s="41"/>
      <c r="HA963" s="41"/>
      <c r="HB963" s="41"/>
      <c r="HC963" s="41"/>
      <c r="HD963" s="41"/>
      <c r="HE963" s="41"/>
      <c r="HF963" s="37"/>
      <c r="HG963" s="37"/>
      <c r="HH963" s="43"/>
      <c r="HI963" s="43"/>
      <c r="HJ963" s="41"/>
      <c r="HK963" s="43"/>
      <c r="HL963" s="42"/>
      <c r="HM963" s="18"/>
      <c r="HN963" s="18"/>
      <c r="HO963" s="42"/>
      <c r="HP963" s="18"/>
      <c r="HQ963" s="18"/>
      <c r="HR963" s="19"/>
      <c r="HS963" s="43"/>
      <c r="HT963" s="42"/>
      <c r="HU963" s="41"/>
      <c r="HV963" s="41"/>
      <c r="HW963" s="19"/>
      <c r="HX963" s="43"/>
      <c r="HY963" s="19"/>
      <c r="HZ963" s="41"/>
      <c r="IA963" s="41"/>
      <c r="IB963" s="19"/>
    </row>
    <row r="964" spans="1:236" ht="15.5">
      <c r="A964" s="15">
        <v>30495</v>
      </c>
      <c r="B964" t="s">
        <v>1045</v>
      </c>
      <c r="C964" t="s">
        <v>1046</v>
      </c>
      <c r="D964">
        <v>1.2</v>
      </c>
      <c r="E964">
        <f t="shared" si="42"/>
        <v>4.0699999999999932</v>
      </c>
      <c r="F964">
        <f t="shared" si="43"/>
        <v>2.7600000000000051</v>
      </c>
      <c r="G964">
        <f t="shared" si="44"/>
        <v>0.48399999999999999</v>
      </c>
      <c r="H964" t="s">
        <v>1047</v>
      </c>
      <c r="I964" t="s">
        <v>125</v>
      </c>
      <c r="J964" t="s">
        <v>197</v>
      </c>
      <c r="K964" t="s">
        <v>101</v>
      </c>
      <c r="L964">
        <v>20</v>
      </c>
      <c r="M964">
        <v>1100</v>
      </c>
      <c r="N964">
        <v>5</v>
      </c>
      <c r="O964">
        <v>4.8399999999999999E-2</v>
      </c>
      <c r="P964" s="15">
        <v>30495</v>
      </c>
      <c r="Q964">
        <v>51.07</v>
      </c>
      <c r="R964">
        <v>1.1299999999999999</v>
      </c>
      <c r="S964">
        <v>15.84</v>
      </c>
      <c r="T964">
        <v>7.73</v>
      </c>
      <c r="U964">
        <v>0.19</v>
      </c>
      <c r="V964">
        <v>4.2</v>
      </c>
      <c r="W964">
        <v>8.6300000000000008</v>
      </c>
      <c r="X964">
        <v>3.02</v>
      </c>
      <c r="Y964">
        <v>3.18</v>
      </c>
      <c r="Z964">
        <v>0.03</v>
      </c>
      <c r="AA964">
        <v>0.91</v>
      </c>
      <c r="AB964">
        <v>0.1</v>
      </c>
      <c r="AC964">
        <v>0</v>
      </c>
      <c r="AD964">
        <v>97.24</v>
      </c>
      <c r="AF964" s="15">
        <v>30495</v>
      </c>
      <c r="AG964">
        <v>50.5</v>
      </c>
      <c r="AH964">
        <v>0.77</v>
      </c>
      <c r="AI964">
        <v>6.38</v>
      </c>
      <c r="AJ964">
        <v>6.87</v>
      </c>
      <c r="AK964">
        <v>0.12</v>
      </c>
      <c r="AL964">
        <v>13.8</v>
      </c>
      <c r="AM964">
        <v>19.899999999999999</v>
      </c>
      <c r="AN964">
        <v>0.56000000000000005</v>
      </c>
      <c r="AO964">
        <v>0.4</v>
      </c>
      <c r="AP964">
        <v>0.04</v>
      </c>
      <c r="AR964" s="38"/>
      <c r="AS964" s="38"/>
      <c r="AT964" s="38"/>
      <c r="AU964" s="38"/>
      <c r="AV964" s="38"/>
      <c r="AW964" s="38"/>
      <c r="AX964" s="38"/>
      <c r="AY964" s="38"/>
      <c r="AZ964" s="38"/>
      <c r="BA964" s="38"/>
      <c r="BB964" s="38"/>
      <c r="BC964" s="38"/>
      <c r="DJ964" s="17"/>
      <c r="EH964" s="17"/>
      <c r="EI964" s="17"/>
      <c r="EJ964" s="17"/>
      <c r="EK964" s="17"/>
      <c r="EL964" s="17"/>
      <c r="EM964" s="17"/>
      <c r="EN964" s="17"/>
      <c r="EQ964" s="17"/>
      <c r="ER964" s="17"/>
      <c r="ES964" s="17"/>
      <c r="ET964" s="17"/>
      <c r="EU964" s="17"/>
      <c r="FW964" s="40"/>
      <c r="FX964" s="40"/>
      <c r="FY964" s="40"/>
      <c r="FZ964" s="40"/>
      <c r="GA964" s="40"/>
      <c r="GB964" s="18"/>
      <c r="GC964" s="18"/>
      <c r="GD964" s="19"/>
      <c r="GE964" s="19"/>
      <c r="GF964" s="41"/>
      <c r="GG964" s="41"/>
      <c r="GH964" s="41"/>
      <c r="GI964" s="41"/>
      <c r="GJ964" s="41"/>
      <c r="GK964" s="41"/>
      <c r="GL964" s="41"/>
      <c r="GM964" s="41"/>
      <c r="GN964" s="41"/>
      <c r="GO964" s="41"/>
      <c r="GP964" s="41"/>
      <c r="GQ964" s="41"/>
      <c r="GR964" s="41"/>
      <c r="GS964" s="41"/>
      <c r="GT964" s="41"/>
      <c r="GU964" s="41"/>
      <c r="GV964" s="42"/>
      <c r="GW964" s="42"/>
      <c r="GX964" s="42"/>
      <c r="GY964" s="42"/>
      <c r="GZ964" s="41"/>
      <c r="HA964" s="41"/>
      <c r="HB964" s="41"/>
      <c r="HC964" s="41"/>
      <c r="HD964" s="41"/>
      <c r="HE964" s="41"/>
      <c r="HF964" s="37"/>
      <c r="HG964" s="37"/>
      <c r="HH964" s="43"/>
      <c r="HI964" s="43"/>
      <c r="HJ964" s="41"/>
      <c r="HK964" s="43"/>
      <c r="HL964" s="42"/>
      <c r="HM964" s="18"/>
      <c r="HN964" s="18"/>
      <c r="HO964" s="42"/>
      <c r="HP964" s="18"/>
      <c r="HQ964" s="18"/>
      <c r="HR964" s="19"/>
      <c r="HS964" s="43"/>
      <c r="HT964" s="42"/>
      <c r="HU964" s="41"/>
      <c r="HV964" s="41"/>
      <c r="HW964" s="19"/>
      <c r="HX964" s="43"/>
      <c r="HY964" s="19"/>
      <c r="HZ964" s="41"/>
      <c r="IA964" s="41"/>
      <c r="IB964" s="19"/>
    </row>
    <row r="965" spans="1:236" ht="15.5">
      <c r="A965" s="15">
        <v>30496</v>
      </c>
      <c r="B965" t="s">
        <v>1048</v>
      </c>
      <c r="C965" t="s">
        <v>1046</v>
      </c>
      <c r="D965">
        <v>1.7</v>
      </c>
      <c r="E965">
        <f t="shared" si="42"/>
        <v>4.7200000000000131</v>
      </c>
      <c r="F965">
        <f t="shared" si="43"/>
        <v>3.0400000000000063</v>
      </c>
      <c r="G965">
        <f t="shared" si="44"/>
        <v>0.48399999999999999</v>
      </c>
      <c r="H965" t="s">
        <v>1047</v>
      </c>
      <c r="I965" t="s">
        <v>125</v>
      </c>
      <c r="J965" t="s">
        <v>197</v>
      </c>
      <c r="K965" t="s">
        <v>101</v>
      </c>
      <c r="L965">
        <v>20</v>
      </c>
      <c r="M965">
        <v>1100</v>
      </c>
      <c r="N965">
        <v>5</v>
      </c>
      <c r="O965">
        <v>4.8399999999999999E-2</v>
      </c>
      <c r="P965" s="15">
        <v>30496</v>
      </c>
      <c r="Q965">
        <v>49.84</v>
      </c>
      <c r="R965">
        <v>1.1200000000000001</v>
      </c>
      <c r="S965">
        <v>16.579999999999998</v>
      </c>
      <c r="T965">
        <v>7.58</v>
      </c>
      <c r="U965">
        <v>0.2</v>
      </c>
      <c r="V965">
        <v>3.95</v>
      </c>
      <c r="W965">
        <v>9.2100000000000009</v>
      </c>
      <c r="X965">
        <v>2.91</v>
      </c>
      <c r="Y965">
        <v>2.92</v>
      </c>
      <c r="Z965">
        <v>0.05</v>
      </c>
      <c r="AA965">
        <v>0.92</v>
      </c>
      <c r="AB965">
        <v>0</v>
      </c>
      <c r="AC965">
        <v>0</v>
      </c>
      <c r="AD965">
        <v>96.96</v>
      </c>
      <c r="AF965" s="15">
        <v>30496</v>
      </c>
      <c r="AG965">
        <v>49.3</v>
      </c>
      <c r="AH965">
        <v>0.76</v>
      </c>
      <c r="AI965">
        <v>8.52</v>
      </c>
      <c r="AJ965">
        <v>6.62</v>
      </c>
      <c r="AK965">
        <v>0.23</v>
      </c>
      <c r="AL965">
        <v>12.4</v>
      </c>
      <c r="AM965">
        <v>19.2</v>
      </c>
      <c r="AN965">
        <v>0.76</v>
      </c>
      <c r="AO965">
        <v>0.56000000000000005</v>
      </c>
      <c r="AP965">
        <v>0.1</v>
      </c>
      <c r="AR965" s="38"/>
      <c r="AS965" s="38"/>
      <c r="AT965" s="38"/>
      <c r="AU965" s="38"/>
      <c r="AV965" s="38"/>
      <c r="AW965" s="38"/>
      <c r="AX965" s="38"/>
      <c r="AY965" s="38"/>
      <c r="AZ965" s="38"/>
      <c r="BA965" s="38"/>
      <c r="BB965" s="38"/>
      <c r="BC965" s="38"/>
      <c r="DJ965" s="17"/>
      <c r="EH965" s="17"/>
      <c r="EI965" s="17"/>
      <c r="EJ965" s="17"/>
      <c r="EK965" s="17"/>
      <c r="EL965" s="17"/>
      <c r="EM965" s="17"/>
      <c r="EN965" s="17"/>
      <c r="EQ965" s="17"/>
      <c r="ER965" s="17"/>
      <c r="ES965" s="17"/>
      <c r="ET965" s="17"/>
      <c r="EU965" s="17"/>
      <c r="FW965" s="40"/>
      <c r="FX965" s="40"/>
      <c r="FY965" s="40"/>
      <c r="FZ965" s="40"/>
      <c r="GA965" s="40"/>
      <c r="GB965" s="18"/>
      <c r="GC965" s="18"/>
      <c r="GD965" s="19"/>
      <c r="GE965" s="19"/>
      <c r="GF965" s="41"/>
      <c r="GG965" s="41"/>
      <c r="GH965" s="41"/>
      <c r="GI965" s="41"/>
      <c r="GJ965" s="41"/>
      <c r="GK965" s="41"/>
      <c r="GL965" s="41"/>
      <c r="GM965" s="41"/>
      <c r="GN965" s="41"/>
      <c r="GO965" s="41"/>
      <c r="GP965" s="41"/>
      <c r="GQ965" s="41"/>
      <c r="GR965" s="41"/>
      <c r="GS965" s="41"/>
      <c r="GT965" s="41"/>
      <c r="GU965" s="41"/>
      <c r="GV965" s="42"/>
      <c r="GW965" s="42"/>
      <c r="GX965" s="42"/>
      <c r="GY965" s="42"/>
      <c r="GZ965" s="41"/>
      <c r="HA965" s="41"/>
      <c r="HB965" s="41"/>
      <c r="HC965" s="41"/>
      <c r="HD965" s="41"/>
      <c r="HE965" s="41"/>
      <c r="HF965" s="37"/>
      <c r="HG965" s="37"/>
      <c r="HH965" s="43"/>
      <c r="HI965" s="43"/>
      <c r="HJ965" s="41"/>
      <c r="HK965" s="43"/>
      <c r="HL965" s="42"/>
      <c r="HM965" s="18"/>
      <c r="HN965" s="18"/>
      <c r="HO965" s="42"/>
      <c r="HP965" s="18"/>
      <c r="HQ965" s="18"/>
      <c r="HR965" s="19"/>
      <c r="HS965" s="43"/>
      <c r="HT965" s="42"/>
      <c r="HU965" s="41"/>
      <c r="HV965" s="41"/>
      <c r="HW965" s="19"/>
      <c r="HX965" s="43"/>
      <c r="HY965" s="19"/>
      <c r="HZ965" s="41"/>
      <c r="IA965" s="41"/>
      <c r="IB965" s="19"/>
    </row>
    <row r="966" spans="1:236" ht="15.5">
      <c r="A966" s="15">
        <v>30490</v>
      </c>
      <c r="B966" t="s">
        <v>1049</v>
      </c>
      <c r="C966" t="s">
        <v>1046</v>
      </c>
      <c r="D966">
        <v>1.8</v>
      </c>
      <c r="E966">
        <f t="shared" si="42"/>
        <v>5.019999999999996</v>
      </c>
      <c r="F966">
        <f t="shared" si="43"/>
        <v>3.1599999999999966</v>
      </c>
      <c r="G966">
        <f t="shared" si="44"/>
        <v>2</v>
      </c>
      <c r="H966" t="s">
        <v>1047</v>
      </c>
      <c r="I966" t="s">
        <v>125</v>
      </c>
      <c r="J966" t="s">
        <v>197</v>
      </c>
      <c r="K966" t="s">
        <v>101</v>
      </c>
      <c r="L966">
        <v>15</v>
      </c>
      <c r="M966">
        <v>1100</v>
      </c>
      <c r="N966">
        <v>5</v>
      </c>
      <c r="O966">
        <v>0.2</v>
      </c>
      <c r="P966" s="15">
        <v>30490</v>
      </c>
      <c r="Q966">
        <v>48.74</v>
      </c>
      <c r="R966">
        <v>0.88</v>
      </c>
      <c r="S966">
        <v>16.63</v>
      </c>
      <c r="T966">
        <v>8.18</v>
      </c>
      <c r="U966">
        <v>0.1</v>
      </c>
      <c r="V966">
        <v>4.91</v>
      </c>
      <c r="W966">
        <v>9.2799999999999994</v>
      </c>
      <c r="X966">
        <v>2.93</v>
      </c>
      <c r="Y966">
        <v>2.5499999999999998</v>
      </c>
      <c r="Z966">
        <v>0.02</v>
      </c>
      <c r="AA966">
        <v>0.76</v>
      </c>
      <c r="AB966">
        <v>0.08</v>
      </c>
      <c r="AC966">
        <v>0</v>
      </c>
      <c r="AD966">
        <v>96.84</v>
      </c>
      <c r="AF966" s="15">
        <v>30490</v>
      </c>
      <c r="AG966">
        <v>50.4</v>
      </c>
      <c r="AH966">
        <v>0.72</v>
      </c>
      <c r="AI966">
        <v>8.01</v>
      </c>
      <c r="AJ966">
        <v>7</v>
      </c>
      <c r="AK966">
        <v>0.11</v>
      </c>
      <c r="AL966">
        <v>13</v>
      </c>
      <c r="AM966">
        <v>19.399999999999999</v>
      </c>
      <c r="AN966">
        <v>0.78</v>
      </c>
      <c r="AO966">
        <v>0.55000000000000004</v>
      </c>
      <c r="AP966">
        <v>0.13</v>
      </c>
      <c r="AR966" s="38"/>
      <c r="AS966" s="38"/>
      <c r="AT966" s="38"/>
      <c r="AU966" s="38"/>
      <c r="AV966" s="38"/>
      <c r="AW966" s="38"/>
      <c r="AX966" s="38"/>
      <c r="AY966" s="38"/>
      <c r="AZ966" s="38"/>
      <c r="BA966" s="38"/>
      <c r="BB966" s="38"/>
      <c r="BC966" s="38"/>
      <c r="DJ966" s="17"/>
      <c r="EH966" s="17"/>
      <c r="EI966" s="17"/>
      <c r="EJ966" s="17"/>
      <c r="EK966" s="17"/>
      <c r="EL966" s="17"/>
      <c r="EM966" s="17"/>
      <c r="EN966" s="17"/>
      <c r="EQ966" s="17"/>
      <c r="ER966" s="17"/>
      <c r="ES966" s="17"/>
      <c r="ET966" s="17"/>
      <c r="EU966" s="17"/>
      <c r="FW966" s="40"/>
      <c r="FX966" s="40"/>
      <c r="FY966" s="40"/>
      <c r="FZ966" s="40"/>
      <c r="GA966" s="40"/>
      <c r="GB966" s="18"/>
      <c r="GC966" s="18"/>
      <c r="GD966" s="19"/>
      <c r="GE966" s="19"/>
      <c r="GF966" s="41"/>
      <c r="GG966" s="41"/>
      <c r="GH966" s="41"/>
      <c r="GI966" s="41"/>
      <c r="GJ966" s="41"/>
      <c r="GK966" s="41"/>
      <c r="GL966" s="41"/>
      <c r="GM966" s="41"/>
      <c r="GN966" s="41"/>
      <c r="GO966" s="41"/>
      <c r="GP966" s="41"/>
      <c r="GQ966" s="41"/>
      <c r="GR966" s="41"/>
      <c r="GS966" s="41"/>
      <c r="GT966" s="41"/>
      <c r="GU966" s="41"/>
      <c r="GV966" s="42"/>
      <c r="GW966" s="42"/>
      <c r="GX966" s="42"/>
      <c r="GY966" s="42"/>
      <c r="GZ966" s="41"/>
      <c r="HA966" s="41"/>
      <c r="HB966" s="41"/>
      <c r="HC966" s="41"/>
      <c r="HD966" s="41"/>
      <c r="HE966" s="41"/>
      <c r="HF966" s="37"/>
      <c r="HG966" s="37"/>
      <c r="HH966" s="43"/>
      <c r="HI966" s="43"/>
      <c r="HJ966" s="41"/>
      <c r="HK966" s="43"/>
      <c r="HL966" s="42"/>
      <c r="HM966" s="18"/>
      <c r="HN966" s="18"/>
      <c r="HO966" s="42"/>
      <c r="HP966" s="18"/>
      <c r="HQ966" s="18"/>
      <c r="HR966" s="19"/>
      <c r="HS966" s="43"/>
      <c r="HT966" s="42"/>
      <c r="HU966" s="41"/>
      <c r="HV966" s="41"/>
      <c r="HW966" s="19"/>
      <c r="HX966" s="43"/>
      <c r="HY966" s="19"/>
      <c r="HZ966" s="41"/>
      <c r="IA966" s="41"/>
      <c r="IB966" s="19"/>
    </row>
    <row r="967" spans="1:236" ht="15.5">
      <c r="A967" s="15">
        <v>30468</v>
      </c>
      <c r="B967" t="s">
        <v>1050</v>
      </c>
      <c r="C967" t="s">
        <v>1046</v>
      </c>
      <c r="D967">
        <v>2</v>
      </c>
      <c r="E967">
        <f t="shared" si="42"/>
        <v>6.019999999999996</v>
      </c>
      <c r="F967">
        <f t="shared" si="43"/>
        <v>4</v>
      </c>
      <c r="G967">
        <f t="shared" si="44"/>
        <v>4.0500000000000007</v>
      </c>
      <c r="H967" t="s">
        <v>1047</v>
      </c>
      <c r="I967" t="s">
        <v>125</v>
      </c>
      <c r="J967" t="s">
        <v>197</v>
      </c>
      <c r="K967" t="s">
        <v>101</v>
      </c>
      <c r="L967">
        <v>19</v>
      </c>
      <c r="M967">
        <v>1150</v>
      </c>
      <c r="N967">
        <v>5</v>
      </c>
      <c r="O967">
        <v>0.40500000000000003</v>
      </c>
      <c r="P967" s="15">
        <v>30468</v>
      </c>
      <c r="Q967">
        <v>49.61</v>
      </c>
      <c r="R967">
        <v>0.86</v>
      </c>
      <c r="S967">
        <v>17</v>
      </c>
      <c r="T967">
        <v>4.8600000000000003</v>
      </c>
      <c r="U967">
        <v>0.15</v>
      </c>
      <c r="V967">
        <v>6.18</v>
      </c>
      <c r="W967">
        <v>10.52</v>
      </c>
      <c r="X967">
        <v>2.61</v>
      </c>
      <c r="Y967">
        <v>2.15</v>
      </c>
      <c r="Z967">
        <v>0.04</v>
      </c>
      <c r="AA967">
        <v>0</v>
      </c>
      <c r="AB967">
        <v>0.01</v>
      </c>
      <c r="AC967">
        <v>0</v>
      </c>
      <c r="AD967">
        <v>96</v>
      </c>
      <c r="AF967" s="15">
        <v>30468</v>
      </c>
      <c r="AG967">
        <v>52.1</v>
      </c>
      <c r="AH967">
        <v>0.63</v>
      </c>
      <c r="AI967">
        <v>6.33</v>
      </c>
      <c r="AJ967">
        <v>4.62</v>
      </c>
      <c r="AK967">
        <v>7.0000000000000007E-2</v>
      </c>
      <c r="AL967">
        <v>14.3</v>
      </c>
      <c r="AM967">
        <v>19.8</v>
      </c>
      <c r="AN967">
        <v>0.52</v>
      </c>
      <c r="AO967">
        <v>0.33</v>
      </c>
      <c r="AP967">
        <v>0.17</v>
      </c>
      <c r="AR967" s="38"/>
      <c r="AS967" s="38"/>
      <c r="AT967" s="38"/>
      <c r="AU967" s="38"/>
      <c r="AV967" s="38"/>
      <c r="AW967" s="38"/>
      <c r="AX967" s="38"/>
      <c r="AY967" s="38"/>
      <c r="AZ967" s="38"/>
      <c r="BA967" s="38"/>
      <c r="BB967" s="38"/>
      <c r="BC967" s="38"/>
      <c r="DJ967" s="17"/>
      <c r="EH967" s="17"/>
      <c r="EI967" s="17"/>
      <c r="EJ967" s="17"/>
      <c r="EK967" s="17"/>
      <c r="EL967" s="17"/>
      <c r="EM967" s="17"/>
      <c r="EN967" s="17"/>
      <c r="EQ967" s="17"/>
      <c r="ER967" s="17"/>
      <c r="ES967" s="17"/>
      <c r="ET967" s="17"/>
      <c r="EU967" s="17"/>
      <c r="FW967" s="40"/>
      <c r="FX967" s="40"/>
      <c r="FY967" s="40"/>
      <c r="FZ967" s="40"/>
      <c r="GA967" s="40"/>
      <c r="GB967" s="18"/>
      <c r="GC967" s="18"/>
      <c r="GD967" s="19"/>
      <c r="GE967" s="19"/>
      <c r="GF967" s="41"/>
      <c r="GG967" s="41"/>
      <c r="GH967" s="41"/>
      <c r="GI967" s="41"/>
      <c r="GJ967" s="41"/>
      <c r="GK967" s="41"/>
      <c r="GL967" s="41"/>
      <c r="GM967" s="41"/>
      <c r="GN967" s="41"/>
      <c r="GO967" s="41"/>
      <c r="GP967" s="41"/>
      <c r="GQ967" s="41"/>
      <c r="GR967" s="41"/>
      <c r="GS967" s="41"/>
      <c r="GT967" s="41"/>
      <c r="GU967" s="41"/>
      <c r="GV967" s="42"/>
      <c r="GW967" s="42"/>
      <c r="GX967" s="42"/>
      <c r="GY967" s="42"/>
      <c r="GZ967" s="41"/>
      <c r="HA967" s="41"/>
      <c r="HB967" s="41"/>
      <c r="HC967" s="41"/>
      <c r="HD967" s="41"/>
      <c r="HE967" s="41"/>
      <c r="HF967" s="37"/>
      <c r="HG967" s="37"/>
      <c r="HH967" s="43"/>
      <c r="HI967" s="43"/>
      <c r="HJ967" s="41"/>
      <c r="HK967" s="43"/>
      <c r="HL967" s="42"/>
      <c r="HM967" s="18"/>
      <c r="HN967" s="18"/>
      <c r="HO967" s="42"/>
      <c r="HP967" s="18"/>
      <c r="HQ967" s="18"/>
      <c r="HR967" s="19"/>
      <c r="HS967" s="43"/>
      <c r="HT967" s="42"/>
      <c r="HU967" s="41"/>
      <c r="HV967" s="41"/>
      <c r="HW967" s="19"/>
      <c r="HX967" s="43"/>
      <c r="HY967" s="19"/>
      <c r="HZ967" s="41"/>
      <c r="IA967" s="41"/>
      <c r="IB967" s="19"/>
    </row>
    <row r="968" spans="1:236" ht="15.5">
      <c r="A968" s="15">
        <v>30494</v>
      </c>
      <c r="B968" t="s">
        <v>1051</v>
      </c>
      <c r="C968" t="s">
        <v>1046</v>
      </c>
      <c r="D968">
        <v>2</v>
      </c>
      <c r="E968">
        <f t="shared" si="42"/>
        <v>3.0200000000000102</v>
      </c>
      <c r="F968">
        <f t="shared" si="43"/>
        <v>0.98999999999999488</v>
      </c>
      <c r="G968">
        <f t="shared" si="44"/>
        <v>0.48399999999999999</v>
      </c>
      <c r="H968" t="s">
        <v>1047</v>
      </c>
      <c r="I968" t="s">
        <v>125</v>
      </c>
      <c r="J968" t="s">
        <v>197</v>
      </c>
      <c r="K968" t="s">
        <v>101</v>
      </c>
      <c r="L968">
        <v>20</v>
      </c>
      <c r="M968">
        <v>1100</v>
      </c>
      <c r="N968">
        <v>5</v>
      </c>
      <c r="O968">
        <v>4.8399999999999999E-2</v>
      </c>
      <c r="P968" s="15">
        <v>30494</v>
      </c>
      <c r="Q968">
        <v>51.02</v>
      </c>
      <c r="R968">
        <v>1.04</v>
      </c>
      <c r="S968">
        <v>16.489999999999998</v>
      </c>
      <c r="T968">
        <v>7.65</v>
      </c>
      <c r="U968">
        <v>0.14000000000000001</v>
      </c>
      <c r="V968">
        <v>4.88</v>
      </c>
      <c r="W968">
        <v>9.8000000000000007</v>
      </c>
      <c r="X968">
        <v>2.78</v>
      </c>
      <c r="Y968">
        <v>2.3199999999999998</v>
      </c>
      <c r="Z968">
        <v>0.01</v>
      </c>
      <c r="AA968">
        <v>0.85</v>
      </c>
      <c r="AB968">
        <v>0.03</v>
      </c>
      <c r="AC968">
        <v>0</v>
      </c>
      <c r="AD968">
        <v>99.01</v>
      </c>
      <c r="AF968" s="15">
        <v>30494</v>
      </c>
      <c r="AG968">
        <v>49.5</v>
      </c>
      <c r="AH968">
        <v>0.65</v>
      </c>
      <c r="AI968">
        <v>5.04</v>
      </c>
      <c r="AJ968">
        <v>6.51</v>
      </c>
      <c r="AK968">
        <v>0.13</v>
      </c>
      <c r="AL968">
        <v>14.6</v>
      </c>
      <c r="AM968">
        <v>20.9</v>
      </c>
      <c r="AN968">
        <v>0.35</v>
      </c>
      <c r="AO968">
        <v>0.15</v>
      </c>
      <c r="AP968">
        <v>0.12</v>
      </c>
      <c r="AR968" s="38"/>
      <c r="AS968" s="38"/>
      <c r="AT968" s="38"/>
      <c r="AU968" s="38"/>
      <c r="AV968" s="38"/>
      <c r="AW968" s="38"/>
      <c r="AX968" s="38"/>
      <c r="AY968" s="38"/>
      <c r="AZ968" s="38"/>
      <c r="BA968" s="38"/>
      <c r="BB968" s="38"/>
      <c r="BC968" s="38"/>
      <c r="DJ968" s="17"/>
      <c r="EH968" s="17"/>
      <c r="EI968" s="17"/>
      <c r="EJ968" s="17"/>
      <c r="EK968" s="17"/>
      <c r="EL968" s="17"/>
      <c r="EM968" s="17"/>
      <c r="EN968" s="17"/>
      <c r="EQ968" s="17"/>
      <c r="ER968" s="17"/>
      <c r="ES968" s="17"/>
      <c r="ET968" s="17"/>
      <c r="EU968" s="17"/>
      <c r="FW968" s="40"/>
      <c r="FX968" s="40"/>
      <c r="FY968" s="40"/>
      <c r="FZ968" s="40"/>
      <c r="GA968" s="40"/>
      <c r="GB968" s="18"/>
      <c r="GC968" s="18"/>
      <c r="GD968" s="19"/>
      <c r="GE968" s="19"/>
      <c r="GF968" s="41"/>
      <c r="GG968" s="41"/>
      <c r="GH968" s="41"/>
      <c r="GI968" s="41"/>
      <c r="GJ968" s="41"/>
      <c r="GK968" s="41"/>
      <c r="GL968" s="41"/>
      <c r="GM968" s="41"/>
      <c r="GN968" s="41"/>
      <c r="GO968" s="41"/>
      <c r="GP968" s="41"/>
      <c r="GQ968" s="41"/>
      <c r="GR968" s="41"/>
      <c r="GS968" s="41"/>
      <c r="GT968" s="41"/>
      <c r="GU968" s="41"/>
      <c r="GV968" s="42"/>
      <c r="GW968" s="42"/>
      <c r="GX968" s="42"/>
      <c r="GY968" s="42"/>
      <c r="GZ968" s="41"/>
      <c r="HA968" s="41"/>
      <c r="HB968" s="41"/>
      <c r="HC968" s="41"/>
      <c r="HD968" s="41"/>
      <c r="HE968" s="41"/>
      <c r="HF968" s="37"/>
      <c r="HG968" s="37"/>
      <c r="HH968" s="43"/>
      <c r="HI968" s="43"/>
      <c r="HJ968" s="41"/>
      <c r="HK968" s="43"/>
      <c r="HL968" s="42"/>
      <c r="HM968" s="18"/>
      <c r="HN968" s="18"/>
      <c r="HO968" s="42"/>
      <c r="HP968" s="18"/>
      <c r="HQ968" s="18"/>
      <c r="HR968" s="19"/>
      <c r="HS968" s="43"/>
      <c r="HT968" s="42"/>
      <c r="HU968" s="41"/>
      <c r="HV968" s="41"/>
      <c r="HW968" s="19"/>
      <c r="HX968" s="43"/>
      <c r="HY968" s="19"/>
      <c r="HZ968" s="41"/>
      <c r="IA968" s="41"/>
      <c r="IB968" s="19"/>
    </row>
    <row r="969" spans="1:236" ht="15.5">
      <c r="A969" s="15">
        <v>30476</v>
      </c>
      <c r="B969" t="s">
        <v>1052</v>
      </c>
      <c r="C969" t="s">
        <v>1046</v>
      </c>
      <c r="D969">
        <v>2.2000000000000002</v>
      </c>
      <c r="E969">
        <f t="shared" si="42"/>
        <v>4.2999999999999829</v>
      </c>
      <c r="F969">
        <f t="shared" si="43"/>
        <v>2.0999999999999943</v>
      </c>
      <c r="G969">
        <f t="shared" si="44"/>
        <v>3.9939999999999998</v>
      </c>
      <c r="H969" t="s">
        <v>1047</v>
      </c>
      <c r="I969" t="s">
        <v>125</v>
      </c>
      <c r="J969" t="s">
        <v>197</v>
      </c>
      <c r="K969" t="s">
        <v>101</v>
      </c>
      <c r="L969">
        <v>21</v>
      </c>
      <c r="M969">
        <v>1100</v>
      </c>
      <c r="N969">
        <v>5</v>
      </c>
      <c r="O969">
        <v>0.39939999999999998</v>
      </c>
      <c r="P969" s="15">
        <v>30476</v>
      </c>
      <c r="Q969">
        <v>50.63</v>
      </c>
      <c r="R969">
        <v>1.01</v>
      </c>
      <c r="S969">
        <v>17.23</v>
      </c>
      <c r="T969">
        <v>7.77</v>
      </c>
      <c r="U969">
        <v>0.15</v>
      </c>
      <c r="V969">
        <v>4.1500000000000004</v>
      </c>
      <c r="W969">
        <v>7.53</v>
      </c>
      <c r="X969">
        <v>3.12</v>
      </c>
      <c r="Y969">
        <v>3.11</v>
      </c>
      <c r="Z969">
        <v>0.01</v>
      </c>
      <c r="AA969">
        <v>0.99</v>
      </c>
      <c r="AB969">
        <v>0</v>
      </c>
      <c r="AC969">
        <v>0</v>
      </c>
      <c r="AD969">
        <v>97.9</v>
      </c>
      <c r="AF969" s="15">
        <v>30476</v>
      </c>
      <c r="AG969">
        <v>48.8</v>
      </c>
      <c r="AH969">
        <v>0.73</v>
      </c>
      <c r="AI969">
        <v>8.0500000000000007</v>
      </c>
      <c r="AJ969">
        <v>7.83</v>
      </c>
      <c r="AK969">
        <v>0.19</v>
      </c>
      <c r="AL969">
        <v>13</v>
      </c>
      <c r="AM969">
        <v>17.8</v>
      </c>
      <c r="AN969">
        <v>0.83</v>
      </c>
      <c r="AO969">
        <v>0.51</v>
      </c>
      <c r="AP969">
        <v>0.09</v>
      </c>
      <c r="AR969" s="38"/>
      <c r="AS969" s="38"/>
      <c r="AT969" s="38"/>
      <c r="AU969" s="38"/>
      <c r="AV969" s="38"/>
      <c r="AW969" s="38"/>
      <c r="AX969" s="38"/>
      <c r="AY969" s="38"/>
      <c r="AZ969" s="38"/>
      <c r="BA969" s="38"/>
      <c r="BB969" s="38"/>
      <c r="BC969" s="38"/>
      <c r="DJ969" s="17"/>
      <c r="EH969" s="17"/>
      <c r="EI969" s="17"/>
      <c r="EJ969" s="17"/>
      <c r="EK969" s="17"/>
      <c r="EL969" s="17"/>
      <c r="EM969" s="17"/>
      <c r="EN969" s="17"/>
      <c r="EQ969" s="17"/>
      <c r="ER969" s="17"/>
      <c r="ES969" s="17"/>
      <c r="ET969" s="17"/>
      <c r="EU969" s="17"/>
      <c r="FW969" s="40"/>
      <c r="FX969" s="40"/>
      <c r="FY969" s="40"/>
      <c r="FZ969" s="40"/>
      <c r="GA969" s="40"/>
      <c r="GB969" s="18"/>
      <c r="GC969" s="18"/>
      <c r="GD969" s="19"/>
      <c r="GE969" s="19"/>
      <c r="GF969" s="41"/>
      <c r="GG969" s="41"/>
      <c r="GH969" s="41"/>
      <c r="GI969" s="41"/>
      <c r="GJ969" s="41"/>
      <c r="GK969" s="41"/>
      <c r="GL969" s="41"/>
      <c r="GM969" s="41"/>
      <c r="GN969" s="41"/>
      <c r="GO969" s="41"/>
      <c r="GP969" s="41"/>
      <c r="GQ969" s="41"/>
      <c r="GR969" s="41"/>
      <c r="GS969" s="41"/>
      <c r="GT969" s="41"/>
      <c r="GU969" s="41"/>
      <c r="GV969" s="42"/>
      <c r="GW969" s="42"/>
      <c r="GX969" s="42"/>
      <c r="GY969" s="42"/>
      <c r="GZ969" s="41"/>
      <c r="HA969" s="41"/>
      <c r="HB969" s="41"/>
      <c r="HC969" s="41"/>
      <c r="HD969" s="41"/>
      <c r="HE969" s="41"/>
      <c r="HF969" s="37"/>
      <c r="HG969" s="37"/>
      <c r="HH969" s="43"/>
      <c r="HI969" s="43"/>
      <c r="HJ969" s="41"/>
      <c r="HK969" s="43"/>
      <c r="HL969" s="42"/>
      <c r="HM969" s="18"/>
      <c r="HN969" s="18"/>
      <c r="HO969" s="42"/>
      <c r="HP969" s="18"/>
      <c r="HQ969" s="18"/>
      <c r="HR969" s="19"/>
      <c r="HS969" s="43"/>
      <c r="HT969" s="42"/>
      <c r="HU969" s="41"/>
      <c r="HV969" s="41"/>
      <c r="HW969" s="19"/>
      <c r="HX969" s="43"/>
      <c r="HY969" s="19"/>
      <c r="HZ969" s="41"/>
      <c r="IA969" s="41"/>
      <c r="IB969" s="19"/>
    </row>
    <row r="970" spans="1:236" ht="15.5">
      <c r="A970" s="15">
        <v>30493</v>
      </c>
      <c r="B970" t="s">
        <v>1053</v>
      </c>
      <c r="C970" t="s">
        <v>1046</v>
      </c>
      <c r="D970">
        <v>2.4</v>
      </c>
      <c r="E970">
        <f t="shared" si="42"/>
        <v>3.3699999999999903</v>
      </c>
      <c r="F970">
        <f t="shared" si="43"/>
        <v>0.93999999999999773</v>
      </c>
      <c r="G970">
        <f t="shared" si="44"/>
        <v>1</v>
      </c>
      <c r="H970" t="s">
        <v>1047</v>
      </c>
      <c r="I970" t="s">
        <v>125</v>
      </c>
      <c r="J970" t="s">
        <v>197</v>
      </c>
      <c r="K970" t="s">
        <v>101</v>
      </c>
      <c r="L970">
        <v>25</v>
      </c>
      <c r="M970">
        <v>1100</v>
      </c>
      <c r="N970">
        <v>5</v>
      </c>
      <c r="O970">
        <v>0.1</v>
      </c>
      <c r="P970" s="15">
        <v>30493</v>
      </c>
      <c r="Q970">
        <v>51.2</v>
      </c>
      <c r="R970">
        <v>1.05</v>
      </c>
      <c r="S970">
        <v>16.52</v>
      </c>
      <c r="T970">
        <v>7.86</v>
      </c>
      <c r="U970">
        <v>0.17</v>
      </c>
      <c r="V970">
        <v>4.8899999999999997</v>
      </c>
      <c r="W970">
        <v>9.39</v>
      </c>
      <c r="X970">
        <v>2.98</v>
      </c>
      <c r="Y970">
        <v>2.54</v>
      </c>
      <c r="Z970">
        <v>0.03</v>
      </c>
      <c r="AA970">
        <v>0</v>
      </c>
      <c r="AB970">
        <v>0.02</v>
      </c>
      <c r="AC970">
        <v>0</v>
      </c>
      <c r="AD970">
        <v>99.06</v>
      </c>
      <c r="AF970" s="15">
        <v>30493</v>
      </c>
      <c r="AG970">
        <v>49.8</v>
      </c>
      <c r="AH970">
        <v>0.69</v>
      </c>
      <c r="AI970">
        <v>4.9400000000000004</v>
      </c>
      <c r="AJ970">
        <v>6.3</v>
      </c>
      <c r="AK970">
        <v>0.19</v>
      </c>
      <c r="AL970">
        <v>15</v>
      </c>
      <c r="AM970">
        <v>21.5</v>
      </c>
      <c r="AN970">
        <v>0.37</v>
      </c>
      <c r="AO970">
        <v>0.15</v>
      </c>
      <c r="AP970">
        <v>0.17</v>
      </c>
      <c r="AR970" s="38"/>
      <c r="AS970" s="38"/>
      <c r="AT970" s="38"/>
      <c r="AU970" s="38"/>
      <c r="AV970" s="38"/>
      <c r="AW970" s="38"/>
      <c r="AX970" s="38"/>
      <c r="AY970" s="38"/>
      <c r="AZ970" s="38"/>
      <c r="BA970" s="38"/>
      <c r="BB970" s="38"/>
      <c r="BC970" s="38"/>
      <c r="DJ970" s="17"/>
      <c r="EH970" s="17"/>
      <c r="EI970" s="17"/>
      <c r="EJ970" s="17"/>
      <c r="EK970" s="17"/>
      <c r="EL970" s="17"/>
      <c r="EM970" s="17"/>
      <c r="EN970" s="17"/>
      <c r="EQ970" s="17"/>
      <c r="ER970" s="17"/>
      <c r="ES970" s="17"/>
      <c r="ET970" s="17"/>
      <c r="EU970" s="17"/>
      <c r="FW970" s="40"/>
      <c r="FX970" s="40"/>
      <c r="FY970" s="40"/>
      <c r="FZ970" s="40"/>
      <c r="GA970" s="40"/>
      <c r="GB970" s="18"/>
      <c r="GC970" s="18"/>
      <c r="GD970" s="19"/>
      <c r="GE970" s="19"/>
      <c r="GF970" s="41"/>
      <c r="GG970" s="41"/>
      <c r="GH970" s="41"/>
      <c r="GI970" s="41"/>
      <c r="GJ970" s="41"/>
      <c r="GK970" s="41"/>
      <c r="GL970" s="41"/>
      <c r="GM970" s="41"/>
      <c r="GN970" s="41"/>
      <c r="GO970" s="41"/>
      <c r="GP970" s="41"/>
      <c r="GQ970" s="41"/>
      <c r="GR970" s="41"/>
      <c r="GS970" s="41"/>
      <c r="GT970" s="41"/>
      <c r="GU970" s="41"/>
      <c r="GV970" s="42"/>
      <c r="GW970" s="42"/>
      <c r="GX970" s="42"/>
      <c r="GY970" s="42"/>
      <c r="GZ970" s="41"/>
      <c r="HA970" s="41"/>
      <c r="HB970" s="41"/>
      <c r="HC970" s="41"/>
      <c r="HD970" s="41"/>
      <c r="HE970" s="41"/>
      <c r="HF970" s="37"/>
      <c r="HG970" s="37"/>
      <c r="HH970" s="43"/>
      <c r="HI970" s="43"/>
      <c r="HJ970" s="41"/>
      <c r="HK970" s="43"/>
      <c r="HL970" s="42"/>
      <c r="HM970" s="18"/>
      <c r="HN970" s="18"/>
      <c r="HO970" s="42"/>
      <c r="HP970" s="18"/>
      <c r="HQ970" s="18"/>
      <c r="HR970" s="19"/>
      <c r="HS970" s="43"/>
      <c r="HT970" s="42"/>
      <c r="HU970" s="41"/>
      <c r="HV970" s="41"/>
      <c r="HW970" s="19"/>
      <c r="HX970" s="43"/>
      <c r="HY970" s="19"/>
      <c r="HZ970" s="41"/>
      <c r="IA970" s="41"/>
      <c r="IB970" s="19"/>
    </row>
    <row r="971" spans="1:236" ht="15.5">
      <c r="A971" s="15">
        <v>30467</v>
      </c>
      <c r="B971" t="s">
        <v>1054</v>
      </c>
      <c r="C971" t="s">
        <v>1046</v>
      </c>
      <c r="D971">
        <v>2.5</v>
      </c>
      <c r="E971">
        <f t="shared" si="42"/>
        <v>6.6599999999999824</v>
      </c>
      <c r="F971">
        <f t="shared" si="43"/>
        <v>4.1099999999999994</v>
      </c>
      <c r="G971">
        <f t="shared" si="44"/>
        <v>4.0500000000000007</v>
      </c>
      <c r="H971" t="s">
        <v>1047</v>
      </c>
      <c r="I971" t="s">
        <v>125</v>
      </c>
      <c r="J971" t="s">
        <v>197</v>
      </c>
      <c r="K971" t="s">
        <v>101</v>
      </c>
      <c r="L971">
        <v>19</v>
      </c>
      <c r="M971">
        <v>1150</v>
      </c>
      <c r="N971">
        <v>5</v>
      </c>
      <c r="O971">
        <v>0.40500000000000003</v>
      </c>
      <c r="P971" s="15">
        <v>30467</v>
      </c>
      <c r="Q971">
        <v>48.66</v>
      </c>
      <c r="R971">
        <v>0.85</v>
      </c>
      <c r="S971">
        <v>16.350000000000001</v>
      </c>
      <c r="T971">
        <v>6</v>
      </c>
      <c r="U971">
        <v>0.15</v>
      </c>
      <c r="V971">
        <v>6.2</v>
      </c>
      <c r="W971">
        <v>10.46</v>
      </c>
      <c r="X971">
        <v>2.48</v>
      </c>
      <c r="Y971">
        <v>2.16</v>
      </c>
      <c r="Z971">
        <v>0.03</v>
      </c>
      <c r="AA971">
        <v>0</v>
      </c>
      <c r="AB971">
        <v>7.0000000000000007E-2</v>
      </c>
      <c r="AC971">
        <v>0</v>
      </c>
      <c r="AD971">
        <v>95.89</v>
      </c>
      <c r="AF971" s="15">
        <v>30467</v>
      </c>
      <c r="AG971">
        <v>51.3</v>
      </c>
      <c r="AH971">
        <v>0.36</v>
      </c>
      <c r="AI971">
        <v>3.63</v>
      </c>
      <c r="AJ971">
        <v>5.13</v>
      </c>
      <c r="AK971">
        <v>0.13</v>
      </c>
      <c r="AL971">
        <v>15.9</v>
      </c>
      <c r="AM971">
        <v>21.1</v>
      </c>
      <c r="AN971">
        <v>0.26</v>
      </c>
      <c r="AO971">
        <v>0.05</v>
      </c>
      <c r="AP971">
        <v>0.14000000000000001</v>
      </c>
      <c r="AR971" s="38"/>
      <c r="AS971" s="38"/>
      <c r="AT971" s="38"/>
      <c r="AU971" s="38"/>
      <c r="AV971" s="38"/>
      <c r="AW971" s="38"/>
      <c r="AX971" s="38"/>
      <c r="AY971" s="38"/>
      <c r="AZ971" s="38"/>
      <c r="BA971" s="38"/>
      <c r="BB971" s="38"/>
      <c r="BC971" s="38"/>
      <c r="DJ971" s="17"/>
      <c r="EH971" s="17"/>
      <c r="EI971" s="17"/>
      <c r="EJ971" s="17"/>
      <c r="EK971" s="17"/>
      <c r="EL971" s="17"/>
      <c r="EM971" s="17"/>
      <c r="EN971" s="17"/>
      <c r="EQ971" s="17"/>
      <c r="ER971" s="17"/>
      <c r="ES971" s="17"/>
      <c r="ET971" s="17"/>
      <c r="EU971" s="17"/>
      <c r="FW971" s="40"/>
      <c r="FX971" s="40"/>
      <c r="FY971" s="40"/>
      <c r="FZ971" s="40"/>
      <c r="GA971" s="40"/>
      <c r="GB971" s="18"/>
      <c r="GC971" s="18"/>
      <c r="GD971" s="19"/>
      <c r="GE971" s="19"/>
      <c r="GF971" s="41"/>
      <c r="GG971" s="41"/>
      <c r="GH971" s="41"/>
      <c r="GI971" s="41"/>
      <c r="GJ971" s="41"/>
      <c r="GK971" s="41"/>
      <c r="GL971" s="41"/>
      <c r="GM971" s="41"/>
      <c r="GN971" s="41"/>
      <c r="GO971" s="41"/>
      <c r="GP971" s="41"/>
      <c r="GQ971" s="41"/>
      <c r="GR971" s="41"/>
      <c r="GS971" s="41"/>
      <c r="GT971" s="41"/>
      <c r="GU971" s="41"/>
      <c r="GV971" s="42"/>
      <c r="GW971" s="42"/>
      <c r="GX971" s="42"/>
      <c r="GY971" s="42"/>
      <c r="GZ971" s="41"/>
      <c r="HA971" s="41"/>
      <c r="HB971" s="41"/>
      <c r="HC971" s="41"/>
      <c r="HD971" s="41"/>
      <c r="HE971" s="41"/>
      <c r="HF971" s="37"/>
      <c r="HG971" s="37"/>
      <c r="HH971" s="43"/>
      <c r="HI971" s="43"/>
      <c r="HJ971" s="41"/>
      <c r="HK971" s="43"/>
      <c r="HL971" s="42"/>
      <c r="HM971" s="18"/>
      <c r="HN971" s="18"/>
      <c r="HO971" s="42"/>
      <c r="HP971" s="18"/>
      <c r="HQ971" s="18"/>
      <c r="HR971" s="19"/>
      <c r="HS971" s="43"/>
      <c r="HT971" s="42"/>
      <c r="HU971" s="41"/>
      <c r="HV971" s="41"/>
      <c r="HW971" s="19"/>
      <c r="HX971" s="43"/>
      <c r="HY971" s="19"/>
      <c r="HZ971" s="41"/>
      <c r="IA971" s="41"/>
      <c r="IB971" s="19"/>
    </row>
    <row r="972" spans="1:236" ht="15.5">
      <c r="A972" s="15">
        <v>30482</v>
      </c>
      <c r="B972" t="s">
        <v>1055</v>
      </c>
      <c r="C972" t="s">
        <v>1046</v>
      </c>
      <c r="D972">
        <v>2.5</v>
      </c>
      <c r="E972">
        <f t="shared" si="42"/>
        <v>5.1800000000000068</v>
      </c>
      <c r="F972">
        <f t="shared" si="43"/>
        <v>2.6899999999999977</v>
      </c>
      <c r="G972">
        <f t="shared" si="44"/>
        <v>3.931</v>
      </c>
      <c r="H972" t="s">
        <v>1047</v>
      </c>
      <c r="I972" t="s">
        <v>125</v>
      </c>
      <c r="J972" t="s">
        <v>197</v>
      </c>
      <c r="K972" t="s">
        <v>101</v>
      </c>
      <c r="L972">
        <v>16</v>
      </c>
      <c r="M972">
        <v>1050</v>
      </c>
      <c r="N972">
        <v>5</v>
      </c>
      <c r="O972">
        <v>0.3931</v>
      </c>
      <c r="P972" s="15">
        <v>30482</v>
      </c>
      <c r="Q972">
        <v>51.29</v>
      </c>
      <c r="R972">
        <v>0.99</v>
      </c>
      <c r="S972">
        <v>18.489999999999998</v>
      </c>
      <c r="T972">
        <v>7.06</v>
      </c>
      <c r="U972">
        <v>0.16</v>
      </c>
      <c r="V972">
        <v>3.17</v>
      </c>
      <c r="W972">
        <v>7.11</v>
      </c>
      <c r="X972">
        <v>3.32</v>
      </c>
      <c r="Y972">
        <v>3.23</v>
      </c>
      <c r="Z972">
        <v>0</v>
      </c>
      <c r="AA972">
        <v>0</v>
      </c>
      <c r="AB972">
        <v>0</v>
      </c>
      <c r="AC972">
        <v>0</v>
      </c>
      <c r="AD972">
        <v>97.31</v>
      </c>
      <c r="AF972" s="15">
        <v>30482</v>
      </c>
      <c r="AG972">
        <v>50.1</v>
      </c>
      <c r="AH972">
        <v>0.69</v>
      </c>
      <c r="AI972">
        <v>6.24</v>
      </c>
      <c r="AJ972">
        <v>8.11</v>
      </c>
      <c r="AK972">
        <v>0.2</v>
      </c>
      <c r="AL972">
        <v>14.6</v>
      </c>
      <c r="AM972">
        <v>19.7</v>
      </c>
      <c r="AN972">
        <v>0.46</v>
      </c>
      <c r="AO972">
        <v>0.17</v>
      </c>
      <c r="AP972">
        <v>0.12</v>
      </c>
      <c r="AR972" s="38"/>
      <c r="AS972" s="38"/>
      <c r="AT972" s="38"/>
      <c r="AU972" s="38"/>
      <c r="AV972" s="38"/>
      <c r="AW972" s="38"/>
      <c r="AX972" s="38"/>
      <c r="AY972" s="38"/>
      <c r="AZ972" s="38"/>
      <c r="BA972" s="38"/>
      <c r="BB972" s="38"/>
      <c r="BC972" s="38"/>
      <c r="DJ972" s="17"/>
      <c r="EH972" s="17"/>
      <c r="EI972" s="17"/>
      <c r="EJ972" s="17"/>
      <c r="EK972" s="17"/>
      <c r="EL972" s="17"/>
      <c r="EM972" s="17"/>
      <c r="EN972" s="17"/>
      <c r="EQ972" s="17"/>
      <c r="ER972" s="17"/>
      <c r="ES972" s="17"/>
      <c r="ET972" s="17"/>
      <c r="EU972" s="17"/>
      <c r="FW972" s="40"/>
      <c r="FX972" s="40"/>
      <c r="FY972" s="40"/>
      <c r="FZ972" s="40"/>
      <c r="GA972" s="40"/>
      <c r="GB972" s="18"/>
      <c r="GC972" s="18"/>
      <c r="GD972" s="19"/>
      <c r="GE972" s="19"/>
      <c r="GF972" s="41"/>
      <c r="GG972" s="41"/>
      <c r="GH972" s="41"/>
      <c r="GI972" s="41"/>
      <c r="GJ972" s="41"/>
      <c r="GK972" s="41"/>
      <c r="GL972" s="41"/>
      <c r="GM972" s="41"/>
      <c r="GN972" s="41"/>
      <c r="GO972" s="41"/>
      <c r="GP972" s="41"/>
      <c r="GQ972" s="41"/>
      <c r="GR972" s="41"/>
      <c r="GS972" s="41"/>
      <c r="GT972" s="41"/>
      <c r="GU972" s="41"/>
      <c r="GV972" s="42"/>
      <c r="GW972" s="42"/>
      <c r="GX972" s="42"/>
      <c r="GY972" s="42"/>
      <c r="GZ972" s="41"/>
      <c r="HA972" s="41"/>
      <c r="HB972" s="41"/>
      <c r="HC972" s="41"/>
      <c r="HD972" s="41"/>
      <c r="HE972" s="41"/>
      <c r="HF972" s="37"/>
      <c r="HG972" s="37"/>
      <c r="HH972" s="43"/>
      <c r="HI972" s="43"/>
      <c r="HJ972" s="41"/>
      <c r="HK972" s="43"/>
      <c r="HL972" s="42"/>
      <c r="HM972" s="18"/>
      <c r="HN972" s="18"/>
      <c r="HO972" s="42"/>
      <c r="HP972" s="18"/>
      <c r="HQ972" s="18"/>
      <c r="HR972" s="19"/>
      <c r="HS972" s="43"/>
      <c r="HT972" s="42"/>
      <c r="HU972" s="41"/>
      <c r="HV972" s="41"/>
      <c r="HW972" s="19"/>
      <c r="HX972" s="43"/>
      <c r="HY972" s="19"/>
      <c r="HZ972" s="41"/>
      <c r="IA972" s="41"/>
      <c r="IB972" s="19"/>
    </row>
    <row r="973" spans="1:236" ht="15.5">
      <c r="A973" s="15">
        <v>30469</v>
      </c>
      <c r="B973" t="s">
        <v>1056</v>
      </c>
      <c r="C973" t="s">
        <v>1046</v>
      </c>
      <c r="D973">
        <v>2.6</v>
      </c>
      <c r="E973">
        <f t="shared" si="42"/>
        <v>4.859999999999971</v>
      </c>
      <c r="F973">
        <f t="shared" si="43"/>
        <v>2.2399999999999949</v>
      </c>
      <c r="G973">
        <f t="shared" si="44"/>
        <v>4</v>
      </c>
      <c r="H973" t="s">
        <v>1047</v>
      </c>
      <c r="I973" t="s">
        <v>125</v>
      </c>
      <c r="J973" t="s">
        <v>207</v>
      </c>
      <c r="K973" t="s">
        <v>101</v>
      </c>
      <c r="L973">
        <v>21</v>
      </c>
      <c r="M973">
        <v>1150</v>
      </c>
      <c r="N973">
        <v>5</v>
      </c>
      <c r="O973">
        <v>0.4</v>
      </c>
      <c r="P973" s="15">
        <v>30469</v>
      </c>
      <c r="Q973">
        <v>49.36</v>
      </c>
      <c r="R973">
        <v>0.88</v>
      </c>
      <c r="S973">
        <v>15.41</v>
      </c>
      <c r="T973">
        <v>6.68</v>
      </c>
      <c r="U973">
        <v>0.12</v>
      </c>
      <c r="V973">
        <v>6.72</v>
      </c>
      <c r="W973">
        <v>10.94</v>
      </c>
      <c r="X973">
        <v>2.4300000000000002</v>
      </c>
      <c r="Y973">
        <v>1.9</v>
      </c>
      <c r="Z973">
        <v>0.02</v>
      </c>
      <c r="AA973">
        <v>0.68</v>
      </c>
      <c r="AB973">
        <v>0.02</v>
      </c>
      <c r="AC973">
        <v>0</v>
      </c>
      <c r="AD973">
        <v>97.76</v>
      </c>
      <c r="AF973" s="15">
        <v>30469</v>
      </c>
      <c r="AG973">
        <v>48.6</v>
      </c>
      <c r="AH973">
        <v>0.67</v>
      </c>
      <c r="AI973">
        <v>7.11</v>
      </c>
      <c r="AJ973">
        <v>6.43</v>
      </c>
      <c r="AK973">
        <v>0.12</v>
      </c>
      <c r="AL973">
        <v>14</v>
      </c>
      <c r="AM973">
        <v>21.3</v>
      </c>
      <c r="AN973">
        <v>0.47</v>
      </c>
      <c r="AO973">
        <v>0.16</v>
      </c>
      <c r="AP973">
        <v>0.28000000000000003</v>
      </c>
      <c r="AR973" s="38"/>
      <c r="AS973" s="38"/>
      <c r="AT973" s="38"/>
      <c r="AU973" s="38"/>
      <c r="AV973" s="38"/>
      <c r="AW973" s="38"/>
      <c r="AX973" s="38"/>
      <c r="AY973" s="38"/>
      <c r="AZ973" s="38"/>
      <c r="BA973" s="38"/>
      <c r="BB973" s="38"/>
      <c r="BC973" s="38"/>
      <c r="DJ973" s="17"/>
      <c r="EH973" s="17"/>
      <c r="EI973" s="17"/>
      <c r="EJ973" s="17"/>
      <c r="EK973" s="17"/>
      <c r="EL973" s="17"/>
      <c r="EM973" s="17"/>
      <c r="EN973" s="17"/>
      <c r="EQ973" s="17"/>
      <c r="ER973" s="17"/>
      <c r="ES973" s="17"/>
      <c r="ET973" s="17"/>
      <c r="EU973" s="17"/>
      <c r="FW973" s="40"/>
      <c r="FX973" s="40"/>
      <c r="FY973" s="40"/>
      <c r="FZ973" s="40"/>
      <c r="GA973" s="40"/>
      <c r="GB973" s="18"/>
      <c r="GC973" s="18"/>
      <c r="GD973" s="19"/>
      <c r="GE973" s="19"/>
      <c r="GF973" s="41"/>
      <c r="GG973" s="41"/>
      <c r="GH973" s="41"/>
      <c r="GI973" s="41"/>
      <c r="GJ973" s="41"/>
      <c r="GK973" s="41"/>
      <c r="GL973" s="41"/>
      <c r="GM973" s="41"/>
      <c r="GN973" s="41"/>
      <c r="GO973" s="41"/>
      <c r="GP973" s="41"/>
      <c r="GQ973" s="41"/>
      <c r="GR973" s="41"/>
      <c r="GS973" s="41"/>
      <c r="GT973" s="41"/>
      <c r="GU973" s="41"/>
      <c r="GV973" s="42"/>
      <c r="GW973" s="42"/>
      <c r="GX973" s="42"/>
      <c r="GY973" s="42"/>
      <c r="GZ973" s="41"/>
      <c r="HA973" s="41"/>
      <c r="HB973" s="41"/>
      <c r="HC973" s="41"/>
      <c r="HD973" s="41"/>
      <c r="HE973" s="41"/>
      <c r="HF973" s="37"/>
      <c r="HG973" s="37"/>
      <c r="HH973" s="43"/>
      <c r="HI973" s="43"/>
      <c r="HJ973" s="41"/>
      <c r="HK973" s="43"/>
      <c r="HL973" s="42"/>
      <c r="HM973" s="18"/>
      <c r="HN973" s="18"/>
      <c r="HO973" s="42"/>
      <c r="HP973" s="18"/>
      <c r="HQ973" s="18"/>
      <c r="HR973" s="19"/>
      <c r="HS973" s="43"/>
      <c r="HT973" s="42"/>
      <c r="HU973" s="41"/>
      <c r="HV973" s="41"/>
      <c r="HW973" s="19"/>
      <c r="HX973" s="43"/>
      <c r="HY973" s="19"/>
      <c r="HZ973" s="41"/>
      <c r="IA973" s="41"/>
      <c r="IB973" s="19"/>
    </row>
    <row r="974" spans="1:236" ht="15.5">
      <c r="A974" s="15">
        <v>30474</v>
      </c>
      <c r="B974" t="s">
        <v>163</v>
      </c>
      <c r="C974" t="s">
        <v>1046</v>
      </c>
      <c r="D974">
        <v>2.6</v>
      </c>
      <c r="E974">
        <f t="shared" si="42"/>
        <v>4.8300000000000125</v>
      </c>
      <c r="F974">
        <f t="shared" si="43"/>
        <v>2.2000000000000028</v>
      </c>
      <c r="G974">
        <f t="shared" si="44"/>
        <v>4.0430000000000001</v>
      </c>
      <c r="H974" t="s">
        <v>1047</v>
      </c>
      <c r="I974" t="s">
        <v>125</v>
      </c>
      <c r="J974" t="s">
        <v>197</v>
      </c>
      <c r="K974" t="s">
        <v>101</v>
      </c>
      <c r="L974">
        <v>17</v>
      </c>
      <c r="M974">
        <v>1100</v>
      </c>
      <c r="N974">
        <v>5</v>
      </c>
      <c r="O974">
        <v>0.40429999999999999</v>
      </c>
      <c r="P974" s="15">
        <v>30474</v>
      </c>
      <c r="Q974">
        <v>50.17</v>
      </c>
      <c r="R974">
        <v>0.9</v>
      </c>
      <c r="S974">
        <v>17.989999999999998</v>
      </c>
      <c r="T974">
        <v>5.77</v>
      </c>
      <c r="U974">
        <v>0.17</v>
      </c>
      <c r="V974">
        <v>4.99</v>
      </c>
      <c r="W974">
        <v>9.16</v>
      </c>
      <c r="X974">
        <v>2.8</v>
      </c>
      <c r="Y974">
        <v>2.41</v>
      </c>
      <c r="Z974">
        <v>0.02</v>
      </c>
      <c r="AA974">
        <v>0.79</v>
      </c>
      <c r="AB974">
        <v>0.03</v>
      </c>
      <c r="AC974">
        <v>0</v>
      </c>
      <c r="AD974">
        <v>97.8</v>
      </c>
      <c r="AF974" s="15">
        <v>30474</v>
      </c>
      <c r="AG974">
        <v>49.5</v>
      </c>
      <c r="AH974">
        <v>0.79</v>
      </c>
      <c r="AI974">
        <v>7.57</v>
      </c>
      <c r="AJ974">
        <v>6.52</v>
      </c>
      <c r="AK974">
        <v>0.24</v>
      </c>
      <c r="AL974">
        <v>14.4</v>
      </c>
      <c r="AM974">
        <v>20.9</v>
      </c>
      <c r="AN974">
        <v>0.54</v>
      </c>
      <c r="AO974">
        <v>0.2</v>
      </c>
      <c r="AP974">
        <v>0.11</v>
      </c>
      <c r="AR974" s="38"/>
      <c r="AS974" s="38"/>
      <c r="AT974" s="38"/>
      <c r="AU974" s="38"/>
      <c r="AV974" s="38"/>
      <c r="AW974" s="38"/>
      <c r="AX974" s="38"/>
      <c r="AY974" s="38"/>
      <c r="AZ974" s="38"/>
      <c r="BA974" s="38"/>
      <c r="BB974" s="38"/>
      <c r="BC974" s="38"/>
      <c r="DJ974" s="17"/>
      <c r="EH974" s="17"/>
      <c r="EI974" s="17"/>
      <c r="EJ974" s="17"/>
      <c r="EK974" s="17"/>
      <c r="EL974" s="17"/>
      <c r="EM974" s="17"/>
      <c r="EN974" s="17"/>
      <c r="EQ974" s="17"/>
      <c r="ER974" s="17"/>
      <c r="ES974" s="17"/>
      <c r="ET974" s="17"/>
      <c r="EU974" s="17"/>
      <c r="FW974" s="40"/>
      <c r="FX974" s="40"/>
      <c r="FY974" s="40"/>
      <c r="FZ974" s="40"/>
      <c r="GA974" s="40"/>
      <c r="GB974" s="18"/>
      <c r="GC974" s="18"/>
      <c r="GD974" s="19"/>
      <c r="GE974" s="19"/>
      <c r="GF974" s="41"/>
      <c r="GG974" s="41"/>
      <c r="GH974" s="41"/>
      <c r="GI974" s="41"/>
      <c r="GJ974" s="41"/>
      <c r="GK974" s="41"/>
      <c r="GL974" s="41"/>
      <c r="GM974" s="41"/>
      <c r="GN974" s="41"/>
      <c r="GO974" s="41"/>
      <c r="GP974" s="41"/>
      <c r="GQ974" s="41"/>
      <c r="GR974" s="41"/>
      <c r="GS974" s="41"/>
      <c r="GT974" s="41"/>
      <c r="GU974" s="41"/>
      <c r="GV974" s="42"/>
      <c r="GW974" s="42"/>
      <c r="GX974" s="42"/>
      <c r="GY974" s="42"/>
      <c r="GZ974" s="41"/>
      <c r="HA974" s="41"/>
      <c r="HB974" s="41"/>
      <c r="HC974" s="41"/>
      <c r="HD974" s="41"/>
      <c r="HE974" s="41"/>
      <c r="HF974" s="37"/>
      <c r="HG974" s="37"/>
      <c r="HH974" s="43"/>
      <c r="HI974" s="43"/>
      <c r="HJ974" s="41"/>
      <c r="HK974" s="43"/>
      <c r="HL974" s="42"/>
      <c r="HM974" s="18"/>
      <c r="HN974" s="18"/>
      <c r="HO974" s="42"/>
      <c r="HP974" s="18"/>
      <c r="HQ974" s="18"/>
      <c r="HR974" s="19"/>
      <c r="HS974" s="43"/>
      <c r="HT974" s="42"/>
      <c r="HU974" s="41"/>
      <c r="HV974" s="41"/>
      <c r="HW974" s="19"/>
      <c r="HX974" s="43"/>
      <c r="HY974" s="19"/>
      <c r="HZ974" s="41"/>
      <c r="IA974" s="41"/>
      <c r="IB974" s="19"/>
    </row>
    <row r="975" spans="1:236" ht="15.5">
      <c r="A975" s="15">
        <v>30492</v>
      </c>
      <c r="B975" t="s">
        <v>1057</v>
      </c>
      <c r="C975" t="s">
        <v>1046</v>
      </c>
      <c r="D975">
        <v>2.6</v>
      </c>
      <c r="E975">
        <f t="shared" si="42"/>
        <v>6.4099999999999966</v>
      </c>
      <c r="F975">
        <f t="shared" si="43"/>
        <v>3.769999999999996</v>
      </c>
      <c r="G975">
        <f t="shared" si="44"/>
        <v>1.0290000000000001</v>
      </c>
      <c r="H975" t="s">
        <v>1047</v>
      </c>
      <c r="I975" t="s">
        <v>125</v>
      </c>
      <c r="J975" t="s">
        <v>197</v>
      </c>
      <c r="K975" t="s">
        <v>101</v>
      </c>
      <c r="L975">
        <v>17</v>
      </c>
      <c r="M975">
        <v>1100</v>
      </c>
      <c r="N975">
        <v>5</v>
      </c>
      <c r="O975">
        <v>0.10290000000000001</v>
      </c>
      <c r="P975" s="15">
        <v>30492</v>
      </c>
      <c r="Q975">
        <v>47.55</v>
      </c>
      <c r="R975">
        <v>0.81</v>
      </c>
      <c r="S975">
        <v>15.16</v>
      </c>
      <c r="T975">
        <v>7.28</v>
      </c>
      <c r="U975">
        <v>0.19</v>
      </c>
      <c r="V975">
        <v>6.37</v>
      </c>
      <c r="W975">
        <v>11.42</v>
      </c>
      <c r="X975">
        <v>2.25</v>
      </c>
      <c r="Y975">
        <v>1.86</v>
      </c>
      <c r="Z975">
        <v>0.05</v>
      </c>
      <c r="AA975">
        <v>0.65</v>
      </c>
      <c r="AB975">
        <v>0.04</v>
      </c>
      <c r="AC975">
        <v>0</v>
      </c>
      <c r="AD975">
        <v>96.23</v>
      </c>
      <c r="AF975" s="15">
        <v>30492</v>
      </c>
      <c r="AG975">
        <v>51</v>
      </c>
      <c r="AH975">
        <v>0.37</v>
      </c>
      <c r="AI975">
        <v>2.93</v>
      </c>
      <c r="AJ975">
        <v>4.1500000000000004</v>
      </c>
      <c r="AK975">
        <v>0.14000000000000001</v>
      </c>
      <c r="AL975">
        <v>16.2</v>
      </c>
      <c r="AM975">
        <v>23.1</v>
      </c>
      <c r="AN975">
        <v>0.19</v>
      </c>
      <c r="AO975">
        <v>0.03</v>
      </c>
      <c r="AP975">
        <v>0.44</v>
      </c>
      <c r="AR975" s="38"/>
      <c r="AS975" s="38"/>
      <c r="AT975" s="38"/>
      <c r="AU975" s="38"/>
      <c r="AV975" s="38"/>
      <c r="AW975" s="38"/>
      <c r="AX975" s="38"/>
      <c r="AY975" s="38"/>
      <c r="AZ975" s="38"/>
      <c r="BA975" s="38"/>
      <c r="BB975" s="38"/>
      <c r="BC975" s="38"/>
      <c r="DJ975" s="17"/>
      <c r="EH975" s="17"/>
      <c r="EI975" s="17"/>
      <c r="EJ975" s="17"/>
      <c r="EK975" s="17"/>
      <c r="EL975" s="17"/>
      <c r="EM975" s="17"/>
      <c r="EN975" s="17"/>
      <c r="EQ975" s="17"/>
      <c r="ER975" s="17"/>
      <c r="ES975" s="17"/>
      <c r="ET975" s="17"/>
      <c r="EU975" s="17"/>
      <c r="FW975" s="40"/>
      <c r="FX975" s="40"/>
      <c r="FY975" s="40"/>
      <c r="FZ975" s="40"/>
      <c r="GA975" s="40"/>
      <c r="GB975" s="18"/>
      <c r="GC975" s="18"/>
      <c r="GD975" s="19"/>
      <c r="GE975" s="19"/>
      <c r="GF975" s="41"/>
      <c r="GG975" s="41"/>
      <c r="GH975" s="41"/>
      <c r="GI975" s="41"/>
      <c r="GJ975" s="41"/>
      <c r="GK975" s="41"/>
      <c r="GL975" s="41"/>
      <c r="GM975" s="41"/>
      <c r="GN975" s="41"/>
      <c r="GO975" s="41"/>
      <c r="GP975" s="41"/>
      <c r="GQ975" s="41"/>
      <c r="GR975" s="41"/>
      <c r="GS975" s="41"/>
      <c r="GT975" s="41"/>
      <c r="GU975" s="41"/>
      <c r="GV975" s="42"/>
      <c r="GW975" s="42"/>
      <c r="GX975" s="42"/>
      <c r="GY975" s="42"/>
      <c r="GZ975" s="41"/>
      <c r="HA975" s="41"/>
      <c r="HB975" s="41"/>
      <c r="HC975" s="41"/>
      <c r="HD975" s="41"/>
      <c r="HE975" s="41"/>
      <c r="HF975" s="37"/>
      <c r="HG975" s="37"/>
      <c r="HH975" s="43"/>
      <c r="HI975" s="43"/>
      <c r="HJ975" s="41"/>
      <c r="HK975" s="43"/>
      <c r="HL975" s="42"/>
      <c r="HM975" s="18"/>
      <c r="HN975" s="18"/>
      <c r="HO975" s="42"/>
      <c r="HP975" s="18"/>
      <c r="HQ975" s="18"/>
      <c r="HR975" s="19"/>
      <c r="HS975" s="43"/>
      <c r="HT975" s="42"/>
      <c r="HU975" s="41"/>
      <c r="HV975" s="41"/>
      <c r="HW975" s="19"/>
      <c r="HX975" s="43"/>
      <c r="HY975" s="19"/>
      <c r="HZ975" s="41"/>
      <c r="IA975" s="41"/>
      <c r="IB975" s="19"/>
    </row>
    <row r="976" spans="1:236" ht="15.5">
      <c r="A976" s="15">
        <v>30481</v>
      </c>
      <c r="B976" t="s">
        <v>1058</v>
      </c>
      <c r="C976" t="s">
        <v>1046</v>
      </c>
      <c r="D976">
        <v>2.7</v>
      </c>
      <c r="E976">
        <f t="shared" si="42"/>
        <v>6.5499999999999972</v>
      </c>
      <c r="F976">
        <f t="shared" si="43"/>
        <v>3.8499999999999943</v>
      </c>
      <c r="G976">
        <f t="shared" si="44"/>
        <v>3.931</v>
      </c>
      <c r="H976" t="s">
        <v>1047</v>
      </c>
      <c r="I976" t="s">
        <v>125</v>
      </c>
      <c r="J976" t="s">
        <v>197</v>
      </c>
      <c r="K976" t="s">
        <v>101</v>
      </c>
      <c r="L976">
        <v>16</v>
      </c>
      <c r="M976">
        <v>1050</v>
      </c>
      <c r="N976">
        <v>5</v>
      </c>
      <c r="O976">
        <v>0.3931</v>
      </c>
      <c r="P976" s="15">
        <v>30481</v>
      </c>
      <c r="Q976">
        <v>50.02</v>
      </c>
      <c r="R976">
        <v>0.94</v>
      </c>
      <c r="S976">
        <v>17.579999999999998</v>
      </c>
      <c r="T976">
        <v>7.79</v>
      </c>
      <c r="U976">
        <v>0.15</v>
      </c>
      <c r="V976">
        <v>3.53</v>
      </c>
      <c r="W976">
        <v>7.03</v>
      </c>
      <c r="X976">
        <v>3.24</v>
      </c>
      <c r="Y976">
        <v>3.17</v>
      </c>
      <c r="Z976">
        <v>0</v>
      </c>
      <c r="AA976">
        <v>0</v>
      </c>
      <c r="AB976">
        <v>0</v>
      </c>
      <c r="AC976">
        <v>0</v>
      </c>
      <c r="AD976">
        <v>96.15</v>
      </c>
      <c r="AF976" s="15">
        <v>30481</v>
      </c>
      <c r="AG976">
        <v>48.9</v>
      </c>
      <c r="AH976">
        <v>0.86</v>
      </c>
      <c r="AI976">
        <v>7.19</v>
      </c>
      <c r="AJ976">
        <v>8.2100000000000009</v>
      </c>
      <c r="AK976">
        <v>0.18</v>
      </c>
      <c r="AL976">
        <v>13.7</v>
      </c>
      <c r="AM976">
        <v>20.2</v>
      </c>
      <c r="AN976">
        <v>0.5</v>
      </c>
      <c r="AO976">
        <v>0.19</v>
      </c>
      <c r="AP976">
        <v>0.05</v>
      </c>
      <c r="AR976" s="38"/>
      <c r="AS976" s="38"/>
      <c r="AT976" s="38"/>
      <c r="AU976" s="38"/>
      <c r="AV976" s="38"/>
      <c r="AW976" s="38"/>
      <c r="AX976" s="38"/>
      <c r="AY976" s="38"/>
      <c r="AZ976" s="38"/>
      <c r="BA976" s="38"/>
      <c r="BB976" s="38"/>
      <c r="BC976" s="38"/>
      <c r="DJ976" s="17"/>
      <c r="EH976" s="17"/>
      <c r="EI976" s="17"/>
      <c r="EJ976" s="17"/>
      <c r="EK976" s="17"/>
      <c r="EL976" s="17"/>
      <c r="EM976" s="17"/>
      <c r="EN976" s="17"/>
      <c r="EQ976" s="17"/>
      <c r="ER976" s="17"/>
      <c r="ES976" s="17"/>
      <c r="ET976" s="17"/>
      <c r="EU976" s="17"/>
      <c r="FW976" s="40"/>
      <c r="FX976" s="40"/>
      <c r="FY976" s="40"/>
      <c r="FZ976" s="40"/>
      <c r="GA976" s="40"/>
      <c r="GB976" s="18"/>
      <c r="GC976" s="18"/>
      <c r="GD976" s="19"/>
      <c r="GE976" s="19"/>
      <c r="GF976" s="41"/>
      <c r="GG976" s="41"/>
      <c r="GH976" s="41"/>
      <c r="GI976" s="41"/>
      <c r="GJ976" s="41"/>
      <c r="GK976" s="41"/>
      <c r="GL976" s="41"/>
      <c r="GM976" s="41"/>
      <c r="GN976" s="41"/>
      <c r="GO976" s="41"/>
      <c r="GP976" s="41"/>
      <c r="GQ976" s="41"/>
      <c r="GR976" s="41"/>
      <c r="GS976" s="41"/>
      <c r="GT976" s="41"/>
      <c r="GU976" s="41"/>
      <c r="GV976" s="42"/>
      <c r="GW976" s="42"/>
      <c r="GX976" s="42"/>
      <c r="GY976" s="42"/>
      <c r="GZ976" s="41"/>
      <c r="HA976" s="41"/>
      <c r="HB976" s="41"/>
      <c r="HC976" s="41"/>
      <c r="HD976" s="41"/>
      <c r="HE976" s="41"/>
      <c r="HF976" s="37"/>
      <c r="HG976" s="37"/>
      <c r="HH976" s="43"/>
      <c r="HI976" s="43"/>
      <c r="HJ976" s="41"/>
      <c r="HK976" s="43"/>
      <c r="HL976" s="42"/>
      <c r="HM976" s="18"/>
      <c r="HN976" s="18"/>
      <c r="HO976" s="42"/>
      <c r="HP976" s="18"/>
      <c r="HQ976" s="18"/>
      <c r="HR976" s="19"/>
      <c r="HS976" s="43"/>
      <c r="HT976" s="42"/>
      <c r="HU976" s="41"/>
      <c r="HV976" s="41"/>
      <c r="HW976" s="19"/>
      <c r="HX976" s="43"/>
      <c r="HY976" s="19"/>
      <c r="HZ976" s="41"/>
      <c r="IA976" s="41"/>
      <c r="IB976" s="19"/>
    </row>
    <row r="977" spans="1:236" ht="15.5">
      <c r="A977" s="15">
        <v>30488</v>
      </c>
      <c r="B977" t="s">
        <v>1059</v>
      </c>
      <c r="C977" t="s">
        <v>1046</v>
      </c>
      <c r="D977">
        <v>2.7</v>
      </c>
      <c r="E977">
        <f t="shared" si="42"/>
        <v>6.4799999999999898</v>
      </c>
      <c r="F977">
        <f t="shared" si="43"/>
        <v>3.7000000000000028</v>
      </c>
      <c r="G977">
        <f t="shared" si="44"/>
        <v>2.09</v>
      </c>
      <c r="H977" t="s">
        <v>1047</v>
      </c>
      <c r="I977" t="s">
        <v>125</v>
      </c>
      <c r="J977" t="s">
        <v>197</v>
      </c>
      <c r="K977" t="s">
        <v>101</v>
      </c>
      <c r="L977">
        <v>21</v>
      </c>
      <c r="M977">
        <v>1100</v>
      </c>
      <c r="N977">
        <v>5</v>
      </c>
      <c r="O977">
        <v>0.20899999999999999</v>
      </c>
      <c r="P977" s="15">
        <v>30488</v>
      </c>
      <c r="Q977">
        <v>47.64</v>
      </c>
      <c r="R977">
        <v>0.82</v>
      </c>
      <c r="S977">
        <v>15.16</v>
      </c>
      <c r="T977">
        <v>7.49</v>
      </c>
      <c r="U977">
        <v>0.18</v>
      </c>
      <c r="V977">
        <v>6.55</v>
      </c>
      <c r="W977">
        <v>11.51</v>
      </c>
      <c r="X977">
        <v>2.29</v>
      </c>
      <c r="Y977">
        <v>1.83</v>
      </c>
      <c r="Z977">
        <v>0.05</v>
      </c>
      <c r="AA977">
        <v>0</v>
      </c>
      <c r="AB977">
        <v>7.0000000000000007E-2</v>
      </c>
      <c r="AC977">
        <v>0</v>
      </c>
      <c r="AD977">
        <v>96.3</v>
      </c>
      <c r="AF977" s="15">
        <v>30488</v>
      </c>
      <c r="AG977">
        <v>53.2</v>
      </c>
      <c r="AH977">
        <v>0.38</v>
      </c>
      <c r="AI977">
        <v>2.98</v>
      </c>
      <c r="AJ977">
        <v>4.45</v>
      </c>
      <c r="AK977">
        <v>0.03</v>
      </c>
      <c r="AL977">
        <v>16.3</v>
      </c>
      <c r="AM977">
        <v>23.6</v>
      </c>
      <c r="AN977">
        <v>0.21</v>
      </c>
      <c r="AO977">
        <v>7.0000000000000007E-2</v>
      </c>
      <c r="AP977">
        <v>0.28000000000000003</v>
      </c>
      <c r="AR977" s="38"/>
      <c r="AS977" s="38"/>
      <c r="AT977" s="38"/>
      <c r="AU977" s="38"/>
      <c r="AV977" s="38"/>
      <c r="AW977" s="38"/>
      <c r="AX977" s="38"/>
      <c r="AY977" s="38"/>
      <c r="AZ977" s="38"/>
      <c r="BA977" s="38"/>
      <c r="BB977" s="38"/>
      <c r="BC977" s="38"/>
      <c r="DJ977" s="17"/>
      <c r="EH977" s="17"/>
      <c r="EI977" s="17"/>
      <c r="EJ977" s="17"/>
      <c r="EK977" s="17"/>
      <c r="EL977" s="17"/>
      <c r="EM977" s="17"/>
      <c r="EN977" s="17"/>
      <c r="EQ977" s="17"/>
      <c r="ER977" s="17"/>
      <c r="ES977" s="17"/>
      <c r="ET977" s="17"/>
      <c r="EU977" s="17"/>
      <c r="FW977" s="40"/>
      <c r="FX977" s="40"/>
      <c r="FY977" s="40"/>
      <c r="FZ977" s="40"/>
      <c r="GA977" s="40"/>
      <c r="GB977" s="18"/>
      <c r="GC977" s="18"/>
      <c r="GD977" s="19"/>
      <c r="GE977" s="19"/>
      <c r="GF977" s="41"/>
      <c r="GG977" s="41"/>
      <c r="GH977" s="41"/>
      <c r="GI977" s="41"/>
      <c r="GJ977" s="41"/>
      <c r="GK977" s="41"/>
      <c r="GL977" s="41"/>
      <c r="GM977" s="41"/>
      <c r="GN977" s="41"/>
      <c r="GO977" s="41"/>
      <c r="GP977" s="41"/>
      <c r="GQ977" s="41"/>
      <c r="GR977" s="41"/>
      <c r="GS977" s="41"/>
      <c r="GT977" s="41"/>
      <c r="GU977" s="41"/>
      <c r="GV977" s="42"/>
      <c r="GW977" s="42"/>
      <c r="GX977" s="42"/>
      <c r="GY977" s="42"/>
      <c r="GZ977" s="41"/>
      <c r="HA977" s="41"/>
      <c r="HB977" s="41"/>
      <c r="HC977" s="41"/>
      <c r="HD977" s="41"/>
      <c r="HE977" s="41"/>
      <c r="HF977" s="37"/>
      <c r="HG977" s="37"/>
      <c r="HH977" s="43"/>
      <c r="HI977" s="43"/>
      <c r="HJ977" s="41"/>
      <c r="HK977" s="43"/>
      <c r="HL977" s="42"/>
      <c r="HM977" s="18"/>
      <c r="HN977" s="18"/>
      <c r="HO977" s="42"/>
      <c r="HP977" s="18"/>
      <c r="HQ977" s="18"/>
      <c r="HR977" s="19"/>
      <c r="HS977" s="43"/>
      <c r="HT977" s="42"/>
      <c r="HU977" s="41"/>
      <c r="HV977" s="41"/>
      <c r="HW977" s="19"/>
      <c r="HX977" s="43"/>
      <c r="HY977" s="19"/>
      <c r="HZ977" s="41"/>
      <c r="IA977" s="41"/>
      <c r="IB977" s="19"/>
    </row>
    <row r="978" spans="1:236" ht="15.5">
      <c r="A978" s="15">
        <v>30465</v>
      </c>
      <c r="B978" t="s">
        <v>1060</v>
      </c>
      <c r="C978" t="s">
        <v>1046</v>
      </c>
      <c r="D978">
        <v>2.8</v>
      </c>
      <c r="E978">
        <f t="shared" si="42"/>
        <v>6.5600000000000023</v>
      </c>
      <c r="F978">
        <f t="shared" si="43"/>
        <v>3.7000000000000028</v>
      </c>
      <c r="G978">
        <f t="shared" si="44"/>
        <v>4.1680000000000001</v>
      </c>
      <c r="H978" t="s">
        <v>1047</v>
      </c>
      <c r="I978" t="s">
        <v>125</v>
      </c>
      <c r="J978" t="s">
        <v>197</v>
      </c>
      <c r="K978" t="s">
        <v>101</v>
      </c>
      <c r="L978">
        <v>5</v>
      </c>
      <c r="M978">
        <v>1175</v>
      </c>
      <c r="N978">
        <v>5</v>
      </c>
      <c r="O978">
        <v>0.4168</v>
      </c>
      <c r="P978" s="15">
        <v>30465</v>
      </c>
      <c r="Q978">
        <v>46.56</v>
      </c>
      <c r="R978">
        <v>0.68</v>
      </c>
      <c r="S978">
        <v>15.71</v>
      </c>
      <c r="T978">
        <v>6.69</v>
      </c>
      <c r="U978">
        <v>0.09</v>
      </c>
      <c r="V978">
        <v>7.47</v>
      </c>
      <c r="W978">
        <v>11.59</v>
      </c>
      <c r="X978">
        <v>2.2400000000000002</v>
      </c>
      <c r="Y978">
        <v>1.8</v>
      </c>
      <c r="Z978">
        <v>0.05</v>
      </c>
      <c r="AA978">
        <v>0.56000000000000005</v>
      </c>
      <c r="AB978">
        <v>0.04</v>
      </c>
      <c r="AC978">
        <v>0</v>
      </c>
      <c r="AD978">
        <v>96.3</v>
      </c>
      <c r="AF978" s="15">
        <v>30465</v>
      </c>
      <c r="AG978">
        <v>48.9</v>
      </c>
      <c r="AH978">
        <v>0.45</v>
      </c>
      <c r="AI978">
        <v>5.38</v>
      </c>
      <c r="AJ978">
        <v>5.6</v>
      </c>
      <c r="AK978">
        <v>0.12</v>
      </c>
      <c r="AL978">
        <v>15.3</v>
      </c>
      <c r="AM978">
        <v>21.9</v>
      </c>
      <c r="AN978">
        <v>0.34</v>
      </c>
      <c r="AO978">
        <v>0.09</v>
      </c>
      <c r="AP978">
        <v>0.38</v>
      </c>
      <c r="AR978" s="38"/>
      <c r="AS978" s="38"/>
      <c r="AT978" s="38"/>
      <c r="AU978" s="38"/>
      <c r="AV978" s="38"/>
      <c r="AW978" s="38"/>
      <c r="AX978" s="38"/>
      <c r="AY978" s="38"/>
      <c r="AZ978" s="38"/>
      <c r="BA978" s="38"/>
      <c r="BB978" s="38"/>
      <c r="BC978" s="38"/>
      <c r="DJ978" s="17"/>
      <c r="EH978" s="17"/>
      <c r="EI978" s="17"/>
      <c r="EJ978" s="17"/>
      <c r="EK978" s="17"/>
      <c r="EL978" s="17"/>
      <c r="EM978" s="17"/>
      <c r="EN978" s="17"/>
      <c r="EQ978" s="17"/>
      <c r="ER978" s="17"/>
      <c r="ES978" s="17"/>
      <c r="ET978" s="17"/>
      <c r="EU978" s="17"/>
      <c r="FW978" s="40"/>
      <c r="FX978" s="40"/>
      <c r="FY978" s="40"/>
      <c r="FZ978" s="40"/>
      <c r="GA978" s="40"/>
      <c r="GB978" s="18"/>
      <c r="GC978" s="18"/>
      <c r="GD978" s="19"/>
      <c r="GE978" s="19"/>
      <c r="GF978" s="41"/>
      <c r="GG978" s="41"/>
      <c r="GH978" s="41"/>
      <c r="GI978" s="41"/>
      <c r="GJ978" s="41"/>
      <c r="GK978" s="41"/>
      <c r="GL978" s="41"/>
      <c r="GM978" s="41"/>
      <c r="GN978" s="41"/>
      <c r="GO978" s="41"/>
      <c r="GP978" s="41"/>
      <c r="GQ978" s="41"/>
      <c r="GR978" s="41"/>
      <c r="GS978" s="41"/>
      <c r="GT978" s="41"/>
      <c r="GU978" s="41"/>
      <c r="GV978" s="42"/>
      <c r="GW978" s="42"/>
      <c r="GX978" s="42"/>
      <c r="GY978" s="42"/>
      <c r="GZ978" s="41"/>
      <c r="HA978" s="41"/>
      <c r="HB978" s="41"/>
      <c r="HC978" s="41"/>
      <c r="HD978" s="41"/>
      <c r="HE978" s="41"/>
      <c r="HF978" s="37"/>
      <c r="HG978" s="37"/>
      <c r="HH978" s="43"/>
      <c r="HI978" s="43"/>
      <c r="HJ978" s="41"/>
      <c r="HK978" s="43"/>
      <c r="HL978" s="42"/>
      <c r="HM978" s="18"/>
      <c r="HN978" s="18"/>
      <c r="HO978" s="42"/>
      <c r="HP978" s="18"/>
      <c r="HQ978" s="18"/>
      <c r="HR978" s="19"/>
      <c r="HS978" s="43"/>
      <c r="HT978" s="42"/>
      <c r="HU978" s="41"/>
      <c r="HV978" s="41"/>
      <c r="HW978" s="19"/>
      <c r="HX978" s="43"/>
      <c r="HY978" s="19"/>
      <c r="HZ978" s="41"/>
      <c r="IA978" s="41"/>
      <c r="IB978" s="19"/>
    </row>
    <row r="979" spans="1:236" ht="15.5">
      <c r="A979" s="15">
        <v>30480</v>
      </c>
      <c r="B979" t="s">
        <v>1061</v>
      </c>
      <c r="C979" t="s">
        <v>1046</v>
      </c>
      <c r="D979">
        <v>2.9</v>
      </c>
      <c r="E979">
        <f t="shared" si="42"/>
        <v>6.730000000000004</v>
      </c>
      <c r="F979">
        <f t="shared" si="43"/>
        <v>3.8299999999999983</v>
      </c>
      <c r="G979">
        <f t="shared" si="44"/>
        <v>4.0819999999999999</v>
      </c>
      <c r="H979" t="s">
        <v>1047</v>
      </c>
      <c r="I979" t="s">
        <v>125</v>
      </c>
      <c r="J979" t="s">
        <v>197</v>
      </c>
      <c r="K979" t="s">
        <v>101</v>
      </c>
      <c r="L979">
        <v>16.5</v>
      </c>
      <c r="M979">
        <v>1075</v>
      </c>
      <c r="N979">
        <v>5</v>
      </c>
      <c r="O979">
        <v>0.40820000000000001</v>
      </c>
      <c r="P979" s="15">
        <v>30480</v>
      </c>
      <c r="Q979">
        <v>49.14</v>
      </c>
      <c r="R979">
        <v>0.9</v>
      </c>
      <c r="S979">
        <v>18.09</v>
      </c>
      <c r="T979">
        <v>6.04</v>
      </c>
      <c r="U979">
        <v>0.16</v>
      </c>
      <c r="V979">
        <v>4.9000000000000004</v>
      </c>
      <c r="W979">
        <v>8.91</v>
      </c>
      <c r="X979">
        <v>2.75</v>
      </c>
      <c r="Y979">
        <v>2.38</v>
      </c>
      <c r="Z979">
        <v>0</v>
      </c>
      <c r="AA979">
        <v>0</v>
      </c>
      <c r="AB979">
        <v>0</v>
      </c>
      <c r="AC979">
        <v>0</v>
      </c>
      <c r="AD979">
        <v>96.17</v>
      </c>
      <c r="AF979" s="15">
        <v>30480</v>
      </c>
      <c r="AG979">
        <v>48.8</v>
      </c>
      <c r="AH979">
        <v>0.83</v>
      </c>
      <c r="AI979">
        <v>7.33</v>
      </c>
      <c r="AJ979">
        <v>6.44</v>
      </c>
      <c r="AK979">
        <v>0.19</v>
      </c>
      <c r="AL979">
        <v>14.2</v>
      </c>
      <c r="AM979">
        <v>21.4</v>
      </c>
      <c r="AN979">
        <v>0.47</v>
      </c>
      <c r="AO979">
        <v>0.24</v>
      </c>
      <c r="AP979">
        <v>0.1</v>
      </c>
      <c r="AR979" s="38"/>
      <c r="AS979" s="38"/>
      <c r="AT979" s="38"/>
      <c r="AU979" s="38"/>
      <c r="AV979" s="38"/>
      <c r="AW979" s="38"/>
      <c r="AX979" s="38"/>
      <c r="AY979" s="38"/>
      <c r="AZ979" s="38"/>
      <c r="BA979" s="38"/>
      <c r="BB979" s="38"/>
      <c r="BC979" s="38"/>
      <c r="DJ979" s="17"/>
      <c r="EH979" s="17"/>
      <c r="EI979" s="17"/>
      <c r="EJ979" s="17"/>
      <c r="EK979" s="17"/>
      <c r="EL979" s="17"/>
      <c r="EM979" s="17"/>
      <c r="EN979" s="17"/>
      <c r="EQ979" s="17"/>
      <c r="ER979" s="17"/>
      <c r="ES979" s="17"/>
      <c r="ET979" s="17"/>
      <c r="EU979" s="17"/>
      <c r="FW979" s="40"/>
      <c r="FX979" s="40"/>
      <c r="FY979" s="40"/>
      <c r="FZ979" s="40"/>
      <c r="GA979" s="40"/>
      <c r="GB979" s="18"/>
      <c r="GC979" s="18"/>
      <c r="GD979" s="19"/>
      <c r="GE979" s="19"/>
      <c r="GF979" s="41"/>
      <c r="GG979" s="41"/>
      <c r="GH979" s="41"/>
      <c r="GI979" s="41"/>
      <c r="GJ979" s="41"/>
      <c r="GK979" s="41"/>
      <c r="GL979" s="41"/>
      <c r="GM979" s="41"/>
      <c r="GN979" s="41"/>
      <c r="GO979" s="41"/>
      <c r="GP979" s="41"/>
      <c r="GQ979" s="41"/>
      <c r="GR979" s="41"/>
      <c r="GS979" s="41"/>
      <c r="GT979" s="41"/>
      <c r="GU979" s="41"/>
      <c r="GV979" s="42"/>
      <c r="GW979" s="42"/>
      <c r="GX979" s="42"/>
      <c r="GY979" s="42"/>
      <c r="GZ979" s="41"/>
      <c r="HA979" s="41"/>
      <c r="HB979" s="41"/>
      <c r="HC979" s="41"/>
      <c r="HD979" s="41"/>
      <c r="HE979" s="41"/>
      <c r="HF979" s="37"/>
      <c r="HG979" s="37"/>
      <c r="HH979" s="43"/>
      <c r="HI979" s="43"/>
      <c r="HJ979" s="41"/>
      <c r="HK979" s="43"/>
      <c r="HL979" s="42"/>
      <c r="HM979" s="18"/>
      <c r="HN979" s="18"/>
      <c r="HO979" s="42"/>
      <c r="HP979" s="18"/>
      <c r="HQ979" s="18"/>
      <c r="HR979" s="19"/>
      <c r="HS979" s="43"/>
      <c r="HT979" s="42"/>
      <c r="HU979" s="41"/>
      <c r="HV979" s="41"/>
      <c r="HW979" s="19"/>
      <c r="HX979" s="43"/>
      <c r="HY979" s="19"/>
      <c r="HZ979" s="41"/>
      <c r="IA979" s="41"/>
      <c r="IB979" s="19"/>
    </row>
    <row r="980" spans="1:236" ht="15.5">
      <c r="A980" s="15">
        <v>30487</v>
      </c>
      <c r="B980" t="s">
        <v>1062</v>
      </c>
      <c r="C980" t="s">
        <v>1046</v>
      </c>
      <c r="D980">
        <v>3.1</v>
      </c>
      <c r="E980">
        <f t="shared" si="42"/>
        <v>7.1999999999999886</v>
      </c>
      <c r="F980">
        <f t="shared" si="43"/>
        <v>4.0699999999999932</v>
      </c>
      <c r="G980">
        <f t="shared" si="44"/>
        <v>2.09</v>
      </c>
      <c r="H980" t="s">
        <v>1047</v>
      </c>
      <c r="I980" t="s">
        <v>125</v>
      </c>
      <c r="J980" t="s">
        <v>197</v>
      </c>
      <c r="K980" t="s">
        <v>101</v>
      </c>
      <c r="L980">
        <v>21</v>
      </c>
      <c r="M980">
        <v>1100</v>
      </c>
      <c r="N980">
        <v>5</v>
      </c>
      <c r="O980">
        <v>0.20899999999999999</v>
      </c>
      <c r="P980" s="15">
        <v>30487</v>
      </c>
      <c r="Q980">
        <v>46.96</v>
      </c>
      <c r="R980">
        <v>0.84</v>
      </c>
      <c r="S980">
        <v>14.94</v>
      </c>
      <c r="T980">
        <v>7.34</v>
      </c>
      <c r="U980">
        <v>0.19</v>
      </c>
      <c r="V980">
        <v>6.49</v>
      </c>
      <c r="W980">
        <v>11.23</v>
      </c>
      <c r="X980">
        <v>2.31</v>
      </c>
      <c r="Y980">
        <v>1.84</v>
      </c>
      <c r="Z980">
        <v>0.04</v>
      </c>
      <c r="AA980">
        <v>0.62</v>
      </c>
      <c r="AB980">
        <v>0.03</v>
      </c>
      <c r="AC980">
        <v>0</v>
      </c>
      <c r="AD980">
        <v>95.93</v>
      </c>
      <c r="AF980" s="15">
        <v>30487</v>
      </c>
      <c r="AG980">
        <v>52.5</v>
      </c>
      <c r="AH980">
        <v>0.4</v>
      </c>
      <c r="AI980">
        <v>2.76</v>
      </c>
      <c r="AJ980">
        <v>4.58</v>
      </c>
      <c r="AK980">
        <v>0.21</v>
      </c>
      <c r="AL980">
        <v>16.5</v>
      </c>
      <c r="AM980">
        <v>23</v>
      </c>
      <c r="AN980">
        <v>0.2</v>
      </c>
      <c r="AO980">
        <v>0</v>
      </c>
      <c r="AP980">
        <v>0.24</v>
      </c>
      <c r="AR980" s="38"/>
      <c r="AS980" s="38"/>
      <c r="AT980" s="38"/>
      <c r="AU980" s="38"/>
      <c r="AV980" s="38"/>
      <c r="AW980" s="38"/>
      <c r="AX980" s="38"/>
      <c r="AY980" s="38"/>
      <c r="AZ980" s="38"/>
      <c r="BA980" s="38"/>
      <c r="BB980" s="38"/>
      <c r="BC980" s="38"/>
      <c r="DJ980" s="17"/>
      <c r="EH980" s="17"/>
      <c r="EI980" s="17"/>
      <c r="EJ980" s="17"/>
      <c r="EK980" s="17"/>
      <c r="EL980" s="17"/>
      <c r="EM980" s="17"/>
      <c r="EN980" s="17"/>
      <c r="EQ980" s="17"/>
      <c r="ER980" s="17"/>
      <c r="ES980" s="17"/>
      <c r="ET980" s="17"/>
      <c r="EU980" s="17"/>
      <c r="FW980" s="40"/>
      <c r="FX980" s="40"/>
      <c r="FY980" s="40"/>
      <c r="FZ980" s="40"/>
      <c r="GA980" s="40"/>
      <c r="GB980" s="18"/>
      <c r="GC980" s="18"/>
      <c r="GD980" s="19"/>
      <c r="GE980" s="19"/>
      <c r="GF980" s="41"/>
      <c r="GG980" s="41"/>
      <c r="GH980" s="41"/>
      <c r="GI980" s="41"/>
      <c r="GJ980" s="41"/>
      <c r="GK980" s="41"/>
      <c r="GL980" s="41"/>
      <c r="GM980" s="41"/>
      <c r="GN980" s="41"/>
      <c r="GO980" s="41"/>
      <c r="GP980" s="41"/>
      <c r="GQ980" s="41"/>
      <c r="GR980" s="41"/>
      <c r="GS980" s="41"/>
      <c r="GT980" s="41"/>
      <c r="GU980" s="41"/>
      <c r="GV980" s="42"/>
      <c r="GW980" s="42"/>
      <c r="GX980" s="42"/>
      <c r="GY980" s="42"/>
      <c r="GZ980" s="41"/>
      <c r="HA980" s="41"/>
      <c r="HB980" s="41"/>
      <c r="HC980" s="41"/>
      <c r="HD980" s="41"/>
      <c r="HE980" s="41"/>
      <c r="HF980" s="37"/>
      <c r="HG980" s="37"/>
      <c r="HH980" s="43"/>
      <c r="HI980" s="43"/>
      <c r="HJ980" s="41"/>
      <c r="HK980" s="43"/>
      <c r="HL980" s="42"/>
      <c r="HM980" s="18"/>
      <c r="HN980" s="18"/>
      <c r="HO980" s="42"/>
      <c r="HP980" s="18"/>
      <c r="HQ980" s="18"/>
      <c r="HR980" s="19"/>
      <c r="HS980" s="43"/>
      <c r="HT980" s="42"/>
      <c r="HU980" s="41"/>
      <c r="HV980" s="41"/>
      <c r="HW980" s="19"/>
      <c r="HX980" s="43"/>
      <c r="HY980" s="19"/>
      <c r="HZ980" s="41"/>
      <c r="IA980" s="41"/>
      <c r="IB980" s="19"/>
    </row>
    <row r="981" spans="1:236" ht="15.5">
      <c r="A981" s="15">
        <v>30479</v>
      </c>
      <c r="B981" t="s">
        <v>1063</v>
      </c>
      <c r="C981" t="s">
        <v>1046</v>
      </c>
      <c r="D981">
        <v>3.3</v>
      </c>
      <c r="E981">
        <f t="shared" si="42"/>
        <v>7.180000000000021</v>
      </c>
      <c r="F981">
        <f t="shared" si="43"/>
        <v>3.8799999999999955</v>
      </c>
      <c r="G981">
        <f t="shared" si="44"/>
        <v>4.0819999999999999</v>
      </c>
      <c r="H981" t="s">
        <v>1047</v>
      </c>
      <c r="I981" t="s">
        <v>125</v>
      </c>
      <c r="J981" t="s">
        <v>197</v>
      </c>
      <c r="K981" t="s">
        <v>101</v>
      </c>
      <c r="L981">
        <v>16.5</v>
      </c>
      <c r="M981">
        <v>1075</v>
      </c>
      <c r="N981">
        <v>5</v>
      </c>
      <c r="O981">
        <v>0.40820000000000001</v>
      </c>
      <c r="P981" s="15">
        <v>30479</v>
      </c>
      <c r="Q981">
        <v>48.72</v>
      </c>
      <c r="R981">
        <v>0.87</v>
      </c>
      <c r="S981">
        <v>17.54</v>
      </c>
      <c r="T981">
        <v>6.4</v>
      </c>
      <c r="U981">
        <v>0.16</v>
      </c>
      <c r="V981">
        <v>5.16</v>
      </c>
      <c r="W981">
        <v>9.27</v>
      </c>
      <c r="X981">
        <v>2.6</v>
      </c>
      <c r="Y981">
        <v>2.1</v>
      </c>
      <c r="Z981">
        <v>0</v>
      </c>
      <c r="AA981">
        <v>0</v>
      </c>
      <c r="AB981">
        <v>0</v>
      </c>
      <c r="AC981">
        <v>0</v>
      </c>
      <c r="AD981">
        <v>96.12</v>
      </c>
      <c r="AF981" s="15">
        <v>30479</v>
      </c>
      <c r="AG981">
        <v>49.9</v>
      </c>
      <c r="AH981">
        <v>0.71</v>
      </c>
      <c r="AI981">
        <v>6.39</v>
      </c>
      <c r="AJ981">
        <v>6.37</v>
      </c>
      <c r="AK981">
        <v>0.13</v>
      </c>
      <c r="AL981">
        <v>14.9</v>
      </c>
      <c r="AM981">
        <v>21.1</v>
      </c>
      <c r="AN981">
        <v>0.43</v>
      </c>
      <c r="AO981">
        <v>0.18</v>
      </c>
      <c r="AP981">
        <v>0.09</v>
      </c>
      <c r="AR981" s="38"/>
      <c r="AS981" s="38"/>
      <c r="AT981" s="38"/>
      <c r="AU981" s="38"/>
      <c r="AV981" s="38"/>
      <c r="AW981" s="38"/>
      <c r="AX981" s="38"/>
      <c r="AY981" s="38"/>
      <c r="AZ981" s="38"/>
      <c r="BA981" s="38"/>
      <c r="BB981" s="38"/>
      <c r="BC981" s="38"/>
      <c r="DJ981" s="17"/>
      <c r="EH981" s="17"/>
      <c r="EI981" s="17"/>
      <c r="EJ981" s="17"/>
      <c r="EK981" s="17"/>
      <c r="EL981" s="17"/>
      <c r="EM981" s="17"/>
      <c r="EN981" s="17"/>
      <c r="EQ981" s="17"/>
      <c r="ER981" s="17"/>
      <c r="ES981" s="17"/>
      <c r="ET981" s="17"/>
      <c r="EU981" s="17"/>
      <c r="FW981" s="40"/>
      <c r="FX981" s="40"/>
      <c r="FY981" s="40"/>
      <c r="FZ981" s="40"/>
      <c r="GA981" s="40"/>
      <c r="GB981" s="18"/>
      <c r="GC981" s="18"/>
      <c r="GD981" s="19"/>
      <c r="GE981" s="19"/>
      <c r="GF981" s="41"/>
      <c r="GG981" s="41"/>
      <c r="GH981" s="41"/>
      <c r="GI981" s="41"/>
      <c r="GJ981" s="41"/>
      <c r="GK981" s="41"/>
      <c r="GL981" s="41"/>
      <c r="GM981" s="41"/>
      <c r="GN981" s="41"/>
      <c r="GO981" s="41"/>
      <c r="GP981" s="41"/>
      <c r="GQ981" s="41"/>
      <c r="GR981" s="41"/>
      <c r="GS981" s="41"/>
      <c r="GT981" s="41"/>
      <c r="GU981" s="41"/>
      <c r="GV981" s="42"/>
      <c r="GW981" s="42"/>
      <c r="GX981" s="42"/>
      <c r="GY981" s="42"/>
      <c r="GZ981" s="41"/>
      <c r="HA981" s="41"/>
      <c r="HB981" s="41"/>
      <c r="HC981" s="41"/>
      <c r="HD981" s="41"/>
      <c r="HE981" s="41"/>
      <c r="HF981" s="37"/>
      <c r="HG981" s="37"/>
      <c r="HH981" s="43"/>
      <c r="HI981" s="43"/>
      <c r="HJ981" s="41"/>
      <c r="HK981" s="43"/>
      <c r="HL981" s="42"/>
      <c r="HM981" s="18"/>
      <c r="HN981" s="18"/>
      <c r="HO981" s="42"/>
      <c r="HP981" s="18"/>
      <c r="HQ981" s="18"/>
      <c r="HR981" s="19"/>
      <c r="HS981" s="43"/>
      <c r="HT981" s="42"/>
      <c r="HU981" s="41"/>
      <c r="HV981" s="41"/>
      <c r="HW981" s="19"/>
      <c r="HX981" s="43"/>
      <c r="HY981" s="19"/>
      <c r="HZ981" s="41"/>
      <c r="IA981" s="41"/>
      <c r="IB981" s="19"/>
    </row>
    <row r="982" spans="1:236" ht="15.5">
      <c r="A982" s="15">
        <v>30475</v>
      </c>
      <c r="B982" t="s">
        <v>1064</v>
      </c>
      <c r="C982" t="s">
        <v>1046</v>
      </c>
      <c r="D982">
        <v>3.5</v>
      </c>
      <c r="E982">
        <f t="shared" si="42"/>
        <v>5.9500000000000171</v>
      </c>
      <c r="F982">
        <f t="shared" si="43"/>
        <v>2.4300000000000068</v>
      </c>
      <c r="G982">
        <f t="shared" si="44"/>
        <v>3.9939999999999998</v>
      </c>
      <c r="H982" t="s">
        <v>1047</v>
      </c>
      <c r="I982" t="s">
        <v>125</v>
      </c>
      <c r="J982" t="s">
        <v>197</v>
      </c>
      <c r="K982" t="s">
        <v>101</v>
      </c>
      <c r="L982">
        <v>21</v>
      </c>
      <c r="M982">
        <v>1100</v>
      </c>
      <c r="N982">
        <v>5</v>
      </c>
      <c r="O982">
        <v>0.39939999999999998</v>
      </c>
      <c r="P982" s="15">
        <v>30475</v>
      </c>
      <c r="Q982">
        <v>48.79</v>
      </c>
      <c r="R982">
        <v>0.82</v>
      </c>
      <c r="S982">
        <v>17.010000000000002</v>
      </c>
      <c r="T982">
        <v>7.57</v>
      </c>
      <c r="U982">
        <v>0.19</v>
      </c>
      <c r="V982">
        <v>5.36</v>
      </c>
      <c r="W982">
        <v>8.8800000000000008</v>
      </c>
      <c r="X982">
        <v>2.57</v>
      </c>
      <c r="Y982">
        <v>2.1</v>
      </c>
      <c r="Z982">
        <v>0.03</v>
      </c>
      <c r="AA982">
        <v>0.73</v>
      </c>
      <c r="AB982">
        <v>0.03</v>
      </c>
      <c r="AC982">
        <v>0</v>
      </c>
      <c r="AD982">
        <v>97.57</v>
      </c>
      <c r="AF982" s="15">
        <v>30475</v>
      </c>
      <c r="AG982">
        <v>48</v>
      </c>
      <c r="AH982">
        <v>0.64</v>
      </c>
      <c r="AI982">
        <v>6.53</v>
      </c>
      <c r="AJ982">
        <v>6.94</v>
      </c>
      <c r="AK982">
        <v>0.13</v>
      </c>
      <c r="AL982">
        <v>13.8</v>
      </c>
      <c r="AM982">
        <v>21.5</v>
      </c>
      <c r="AN982">
        <v>0.37</v>
      </c>
      <c r="AO982">
        <v>0.1</v>
      </c>
      <c r="AP982">
        <v>0.14000000000000001</v>
      </c>
      <c r="AR982" s="38"/>
      <c r="AS982" s="38"/>
      <c r="AT982" s="38"/>
      <c r="AU982" s="38"/>
      <c r="AV982" s="38"/>
      <c r="AW982" s="38"/>
      <c r="AX982" s="38"/>
      <c r="AY982" s="38"/>
      <c r="AZ982" s="38"/>
      <c r="BA982" s="38"/>
      <c r="BB982" s="38"/>
      <c r="BC982" s="38"/>
      <c r="DJ982" s="17"/>
      <c r="EH982" s="17"/>
      <c r="EI982" s="17"/>
      <c r="EJ982" s="17"/>
      <c r="EK982" s="17"/>
      <c r="EL982" s="17"/>
      <c r="EM982" s="17"/>
      <c r="EN982" s="17"/>
      <c r="EQ982" s="17"/>
      <c r="ER982" s="17"/>
      <c r="ES982" s="17"/>
      <c r="ET982" s="17"/>
      <c r="EU982" s="17"/>
      <c r="FW982" s="40"/>
      <c r="FX982" s="40"/>
      <c r="FY982" s="40"/>
      <c r="FZ982" s="40"/>
      <c r="GA982" s="40"/>
      <c r="GB982" s="18"/>
      <c r="GC982" s="18"/>
      <c r="GD982" s="19"/>
      <c r="GE982" s="19"/>
      <c r="GF982" s="41"/>
      <c r="GG982" s="41"/>
      <c r="GH982" s="41"/>
      <c r="GI982" s="41"/>
      <c r="GJ982" s="41"/>
      <c r="GK982" s="41"/>
      <c r="GL982" s="41"/>
      <c r="GM982" s="41"/>
      <c r="GN982" s="41"/>
      <c r="GO982" s="41"/>
      <c r="GP982" s="41"/>
      <c r="GQ982" s="41"/>
      <c r="GR982" s="41"/>
      <c r="GS982" s="41"/>
      <c r="GT982" s="41"/>
      <c r="GU982" s="41"/>
      <c r="GV982" s="42"/>
      <c r="GW982" s="42"/>
      <c r="GX982" s="42"/>
      <c r="GY982" s="42"/>
      <c r="GZ982" s="41"/>
      <c r="HA982" s="41"/>
      <c r="HB982" s="41"/>
      <c r="HC982" s="41"/>
      <c r="HD982" s="41"/>
      <c r="HE982" s="41"/>
      <c r="HF982" s="37"/>
      <c r="HG982" s="37"/>
      <c r="HH982" s="43"/>
      <c r="HI982" s="43"/>
      <c r="HJ982" s="41"/>
      <c r="HK982" s="43"/>
      <c r="HL982" s="42"/>
      <c r="HM982" s="18"/>
      <c r="HN982" s="18"/>
      <c r="HO982" s="42"/>
      <c r="HP982" s="18"/>
      <c r="HQ982" s="18"/>
      <c r="HR982" s="19"/>
      <c r="HS982" s="43"/>
      <c r="HT982" s="42"/>
      <c r="HU982" s="41"/>
      <c r="HV982" s="41"/>
      <c r="HW982" s="19"/>
      <c r="HX982" s="43"/>
      <c r="HY982" s="19"/>
      <c r="HZ982" s="41"/>
      <c r="IA982" s="41"/>
      <c r="IB982" s="19"/>
    </row>
    <row r="983" spans="1:236" ht="15.5">
      <c r="A983" s="15">
        <v>30483</v>
      </c>
      <c r="B983" t="s">
        <v>1065</v>
      </c>
      <c r="C983" t="s">
        <v>1046</v>
      </c>
      <c r="D983">
        <v>3.5</v>
      </c>
      <c r="E983">
        <f t="shared" si="42"/>
        <v>7.4699999999999847</v>
      </c>
      <c r="F983">
        <f t="shared" si="43"/>
        <v>3.9399999999999977</v>
      </c>
      <c r="G983">
        <f t="shared" si="44"/>
        <v>3.08</v>
      </c>
      <c r="H983" t="s">
        <v>1047</v>
      </c>
      <c r="I983" t="s">
        <v>125</v>
      </c>
      <c r="J983" t="s">
        <v>197</v>
      </c>
      <c r="K983" t="s">
        <v>101</v>
      </c>
      <c r="L983">
        <v>17</v>
      </c>
      <c r="M983">
        <v>1100</v>
      </c>
      <c r="N983">
        <v>5</v>
      </c>
      <c r="O983">
        <v>0.308</v>
      </c>
      <c r="P983" s="15">
        <v>30483</v>
      </c>
      <c r="Q983">
        <v>47.73</v>
      </c>
      <c r="R983">
        <v>0.81</v>
      </c>
      <c r="S983">
        <v>15.26</v>
      </c>
      <c r="T983">
        <v>7.65</v>
      </c>
      <c r="U983">
        <v>0.18</v>
      </c>
      <c r="V983">
        <v>6.29</v>
      </c>
      <c r="W983">
        <v>10.73</v>
      </c>
      <c r="X983">
        <v>2.3199999999999998</v>
      </c>
      <c r="Y983">
        <v>1.54</v>
      </c>
      <c r="Z983">
        <v>0.02</v>
      </c>
      <c r="AA983">
        <v>0</v>
      </c>
      <c r="AB983">
        <v>0.03</v>
      </c>
      <c r="AC983">
        <v>0</v>
      </c>
      <c r="AD983">
        <v>96.06</v>
      </c>
      <c r="AF983" s="15">
        <v>30483</v>
      </c>
      <c r="AG983">
        <v>53.7</v>
      </c>
      <c r="AH983">
        <v>0.27</v>
      </c>
      <c r="AI983">
        <v>2.54</v>
      </c>
      <c r="AJ983">
        <v>3.94</v>
      </c>
      <c r="AK983">
        <v>0.04</v>
      </c>
      <c r="AL983">
        <v>16.3</v>
      </c>
      <c r="AM983">
        <v>23.8</v>
      </c>
      <c r="AN983">
        <v>0.17</v>
      </c>
      <c r="AO983">
        <v>0.11</v>
      </c>
      <c r="AP983">
        <v>0.33</v>
      </c>
      <c r="AR983" s="38"/>
      <c r="AS983" s="38"/>
      <c r="AT983" s="38"/>
      <c r="AU983" s="38"/>
      <c r="AV983" s="38"/>
      <c r="AW983" s="38"/>
      <c r="AX983" s="38"/>
      <c r="AY983" s="38"/>
      <c r="AZ983" s="38"/>
      <c r="BA983" s="38"/>
      <c r="BB983" s="38"/>
      <c r="BC983" s="38"/>
      <c r="DJ983" s="17"/>
      <c r="EH983" s="17"/>
      <c r="EI983" s="17"/>
      <c r="EJ983" s="17"/>
      <c r="EK983" s="17"/>
      <c r="EL983" s="17"/>
      <c r="EM983" s="17"/>
      <c r="EN983" s="17"/>
      <c r="EQ983" s="17"/>
      <c r="ER983" s="17"/>
      <c r="ES983" s="17"/>
      <c r="ET983" s="17"/>
      <c r="EU983" s="17"/>
      <c r="FW983" s="40"/>
      <c r="FX983" s="40"/>
      <c r="FY983" s="40"/>
      <c r="FZ983" s="40"/>
      <c r="GA983" s="40"/>
      <c r="GB983" s="18"/>
      <c r="GC983" s="18"/>
      <c r="GD983" s="19"/>
      <c r="GE983" s="19"/>
      <c r="GF983" s="41"/>
      <c r="GG983" s="41"/>
      <c r="GH983" s="41"/>
      <c r="GI983" s="41"/>
      <c r="GJ983" s="41"/>
      <c r="GK983" s="41"/>
      <c r="GL983" s="41"/>
      <c r="GM983" s="41"/>
      <c r="GN983" s="41"/>
      <c r="GO983" s="41"/>
      <c r="GP983" s="41"/>
      <c r="GQ983" s="41"/>
      <c r="GR983" s="41"/>
      <c r="GS983" s="41"/>
      <c r="GT983" s="41"/>
      <c r="GU983" s="41"/>
      <c r="GV983" s="42"/>
      <c r="GW983" s="42"/>
      <c r="GX983" s="42"/>
      <c r="GY983" s="42"/>
      <c r="GZ983" s="41"/>
      <c r="HA983" s="41"/>
      <c r="HB983" s="41"/>
      <c r="HC983" s="41"/>
      <c r="HD983" s="41"/>
      <c r="HE983" s="41"/>
      <c r="HF983" s="37"/>
      <c r="HG983" s="37"/>
      <c r="HH983" s="43"/>
      <c r="HI983" s="43"/>
      <c r="HJ983" s="41"/>
      <c r="HK983" s="43"/>
      <c r="HL983" s="42"/>
      <c r="HM983" s="18"/>
      <c r="HN983" s="18"/>
      <c r="HO983" s="42"/>
      <c r="HP983" s="18"/>
      <c r="HQ983" s="18"/>
      <c r="HR983" s="19"/>
      <c r="HS983" s="43"/>
      <c r="HT983" s="42"/>
      <c r="HU983" s="41"/>
      <c r="HV983" s="41"/>
      <c r="HW983" s="19"/>
      <c r="HX983" s="43"/>
      <c r="HY983" s="19"/>
      <c r="HZ983" s="41"/>
      <c r="IA983" s="41"/>
      <c r="IB983" s="19"/>
    </row>
    <row r="984" spans="1:236" ht="15.5">
      <c r="A984" s="15">
        <v>30491</v>
      </c>
      <c r="B984" t="s">
        <v>1066</v>
      </c>
      <c r="C984" t="s">
        <v>1046</v>
      </c>
      <c r="D984">
        <v>3.6</v>
      </c>
      <c r="E984">
        <f t="shared" si="42"/>
        <v>5.4999999999999858</v>
      </c>
      <c r="F984">
        <f t="shared" si="43"/>
        <v>1.8799999999999955</v>
      </c>
      <c r="G984">
        <f t="shared" si="44"/>
        <v>2</v>
      </c>
      <c r="H984" t="s">
        <v>1047</v>
      </c>
      <c r="I984" t="s">
        <v>125</v>
      </c>
      <c r="J984" t="s">
        <v>197</v>
      </c>
      <c r="K984" t="s">
        <v>101</v>
      </c>
      <c r="L984">
        <v>15</v>
      </c>
      <c r="M984">
        <v>1100</v>
      </c>
      <c r="N984">
        <v>5</v>
      </c>
      <c r="O984">
        <v>0.2</v>
      </c>
      <c r="P984" s="15">
        <v>30491</v>
      </c>
      <c r="Q984">
        <v>48.74</v>
      </c>
      <c r="R984">
        <v>0.81</v>
      </c>
      <c r="S984">
        <v>14.63</v>
      </c>
      <c r="T984">
        <v>7.25</v>
      </c>
      <c r="U984">
        <v>0.16</v>
      </c>
      <c r="V984">
        <v>7.14</v>
      </c>
      <c r="W984">
        <v>11.69</v>
      </c>
      <c r="X984">
        <v>2.2799999999999998</v>
      </c>
      <c r="Y984">
        <v>1.76</v>
      </c>
      <c r="Z984">
        <v>0.04</v>
      </c>
      <c r="AA984">
        <v>0</v>
      </c>
      <c r="AB984">
        <v>0.03</v>
      </c>
      <c r="AC984">
        <v>0</v>
      </c>
      <c r="AD984">
        <v>98.12</v>
      </c>
      <c r="AF984" s="15">
        <v>30491</v>
      </c>
      <c r="AG984">
        <v>51.1</v>
      </c>
      <c r="AH984">
        <v>0.48</v>
      </c>
      <c r="AI984">
        <v>4.32</v>
      </c>
      <c r="AJ984">
        <v>4.74</v>
      </c>
      <c r="AK984">
        <v>0.1</v>
      </c>
      <c r="AL984">
        <v>15.6</v>
      </c>
      <c r="AM984">
        <v>22.5</v>
      </c>
      <c r="AN984">
        <v>0.3</v>
      </c>
      <c r="AO984">
        <v>0.08</v>
      </c>
      <c r="AP984">
        <v>0.52</v>
      </c>
      <c r="AR984" s="38"/>
      <c r="AS984" s="38"/>
      <c r="AT984" s="38"/>
      <c r="AU984" s="38"/>
      <c r="AV984" s="38"/>
      <c r="AW984" s="38"/>
      <c r="AX984" s="38"/>
      <c r="AY984" s="38"/>
      <c r="AZ984" s="38"/>
      <c r="BA984" s="38"/>
      <c r="BB984" s="38"/>
      <c r="BC984" s="38"/>
      <c r="DJ984" s="17"/>
      <c r="EH984" s="17"/>
      <c r="EI984" s="17"/>
      <c r="EJ984" s="17"/>
      <c r="EK984" s="17"/>
      <c r="EL984" s="17"/>
      <c r="EM984" s="17"/>
      <c r="EN984" s="17"/>
      <c r="EQ984" s="17"/>
      <c r="ER984" s="17"/>
      <c r="ES984" s="17"/>
      <c r="ET984" s="17"/>
      <c r="EU984" s="17"/>
      <c r="FW984" s="40"/>
      <c r="FX984" s="40"/>
      <c r="FY984" s="40"/>
      <c r="FZ984" s="40"/>
      <c r="GA984" s="40"/>
      <c r="GB984" s="18"/>
      <c r="GC984" s="18"/>
      <c r="GD984" s="19"/>
      <c r="GE984" s="19"/>
      <c r="GF984" s="41"/>
      <c r="GG984" s="41"/>
      <c r="GH984" s="41"/>
      <c r="GI984" s="41"/>
      <c r="GJ984" s="41"/>
      <c r="GK984" s="41"/>
      <c r="GL984" s="41"/>
      <c r="GM984" s="41"/>
      <c r="GN984" s="41"/>
      <c r="GO984" s="41"/>
      <c r="GP984" s="41"/>
      <c r="GQ984" s="41"/>
      <c r="GR984" s="41"/>
      <c r="GS984" s="41"/>
      <c r="GT984" s="41"/>
      <c r="GU984" s="41"/>
      <c r="GV984" s="42"/>
      <c r="GW984" s="42"/>
      <c r="GX984" s="42"/>
      <c r="GY984" s="42"/>
      <c r="GZ984" s="41"/>
      <c r="HA984" s="41"/>
      <c r="HB984" s="41"/>
      <c r="HC984" s="41"/>
      <c r="HD984" s="41"/>
      <c r="HE984" s="41"/>
      <c r="HF984" s="37"/>
      <c r="HG984" s="37"/>
      <c r="HH984" s="43"/>
      <c r="HI984" s="43"/>
      <c r="HJ984" s="41"/>
      <c r="HK984" s="43"/>
      <c r="HL984" s="42"/>
      <c r="HM984" s="18"/>
      <c r="HN984" s="18"/>
      <c r="HO984" s="42"/>
      <c r="HP984" s="18"/>
      <c r="HQ984" s="18"/>
      <c r="HR984" s="19"/>
      <c r="HS984" s="43"/>
      <c r="HT984" s="42"/>
      <c r="HU984" s="41"/>
      <c r="HV984" s="41"/>
      <c r="HW984" s="19"/>
      <c r="HX984" s="43"/>
      <c r="HY984" s="19"/>
      <c r="HZ984" s="41"/>
      <c r="IA984" s="41"/>
      <c r="IB984" s="19"/>
    </row>
    <row r="985" spans="1:236" ht="15.5">
      <c r="A985" s="15">
        <v>30472</v>
      </c>
      <c r="B985" t="s">
        <v>1067</v>
      </c>
      <c r="C985" t="s">
        <v>1046</v>
      </c>
      <c r="D985">
        <v>3.9</v>
      </c>
      <c r="E985">
        <f t="shared" si="42"/>
        <v>7.5699999999999932</v>
      </c>
      <c r="F985">
        <f t="shared" si="43"/>
        <v>3.6599999999999966</v>
      </c>
      <c r="G985">
        <f t="shared" si="44"/>
        <v>4.0279999999999996</v>
      </c>
      <c r="H985" t="s">
        <v>1047</v>
      </c>
      <c r="I985" t="s">
        <v>125</v>
      </c>
      <c r="J985" t="s">
        <v>197</v>
      </c>
      <c r="K985" t="s">
        <v>101</v>
      </c>
      <c r="L985">
        <v>15</v>
      </c>
      <c r="M985">
        <v>1125</v>
      </c>
      <c r="N985">
        <v>5</v>
      </c>
      <c r="O985">
        <v>0.40279999999999999</v>
      </c>
      <c r="P985" s="15">
        <v>30472</v>
      </c>
      <c r="Q985">
        <v>47.31</v>
      </c>
      <c r="R985">
        <v>0.79</v>
      </c>
      <c r="S985">
        <v>16.54</v>
      </c>
      <c r="T985">
        <v>5.57</v>
      </c>
      <c r="U985">
        <v>0.11</v>
      </c>
      <c r="V985">
        <v>6.59</v>
      </c>
      <c r="W985">
        <v>10.44</v>
      </c>
      <c r="X985">
        <v>2.37</v>
      </c>
      <c r="Y985">
        <v>1.97</v>
      </c>
      <c r="Z985">
        <v>0.03</v>
      </c>
      <c r="AA985">
        <v>0.71</v>
      </c>
      <c r="AB985">
        <v>0.01</v>
      </c>
      <c r="AC985">
        <v>0</v>
      </c>
      <c r="AD985">
        <v>96.34</v>
      </c>
      <c r="AF985" s="15">
        <v>30472</v>
      </c>
      <c r="AG985">
        <v>50.2</v>
      </c>
      <c r="AH985">
        <v>0.56999999999999995</v>
      </c>
      <c r="AI985">
        <v>5.0199999999999996</v>
      </c>
      <c r="AJ985">
        <v>4.5</v>
      </c>
      <c r="AK985">
        <v>0.11</v>
      </c>
      <c r="AL985">
        <v>15.6</v>
      </c>
      <c r="AM985">
        <v>22.1</v>
      </c>
      <c r="AN985">
        <v>0.28000000000000003</v>
      </c>
      <c r="AO985">
        <v>0.11</v>
      </c>
      <c r="AP985">
        <v>0.3</v>
      </c>
      <c r="AR985" s="38"/>
      <c r="AS985" s="38"/>
      <c r="AT985" s="38"/>
      <c r="AU985" s="38"/>
      <c r="AV985" s="38"/>
      <c r="AW985" s="38"/>
      <c r="AX985" s="38"/>
      <c r="AY985" s="38"/>
      <c r="AZ985" s="38"/>
      <c r="BA985" s="38"/>
      <c r="BB985" s="38"/>
      <c r="BC985" s="38"/>
      <c r="DJ985" s="17"/>
      <c r="EH985" s="17"/>
      <c r="EI985" s="17"/>
      <c r="EJ985" s="17"/>
      <c r="EK985" s="17"/>
      <c r="EL985" s="17"/>
      <c r="EM985" s="17"/>
      <c r="EN985" s="17"/>
      <c r="EQ985" s="17"/>
      <c r="ER985" s="17"/>
      <c r="ES985" s="17"/>
      <c r="ET985" s="17"/>
      <c r="EU985" s="17"/>
      <c r="FW985" s="40"/>
      <c r="FX985" s="40"/>
      <c r="FY985" s="40"/>
      <c r="FZ985" s="40"/>
      <c r="GA985" s="40"/>
      <c r="GB985" s="18"/>
      <c r="GC985" s="18"/>
      <c r="GD985" s="19"/>
      <c r="GE985" s="19"/>
      <c r="GF985" s="41"/>
      <c r="GG985" s="41"/>
      <c r="GH985" s="41"/>
      <c r="GI985" s="41"/>
      <c r="GJ985" s="41"/>
      <c r="GK985" s="41"/>
      <c r="GL985" s="41"/>
      <c r="GM985" s="41"/>
      <c r="GN985" s="41"/>
      <c r="GO985" s="41"/>
      <c r="GP985" s="41"/>
      <c r="GQ985" s="41"/>
      <c r="GR985" s="41"/>
      <c r="GS985" s="41"/>
      <c r="GT985" s="41"/>
      <c r="GU985" s="41"/>
      <c r="GV985" s="42"/>
      <c r="GW985" s="42"/>
      <c r="GX985" s="42"/>
      <c r="GY985" s="42"/>
      <c r="GZ985" s="41"/>
      <c r="HA985" s="41"/>
      <c r="HB985" s="41"/>
      <c r="HC985" s="41"/>
      <c r="HD985" s="41"/>
      <c r="HE985" s="41"/>
      <c r="HF985" s="37"/>
      <c r="HG985" s="37"/>
      <c r="HH985" s="43"/>
      <c r="HI985" s="43"/>
      <c r="HJ985" s="41"/>
      <c r="HK985" s="43"/>
      <c r="HL985" s="42"/>
      <c r="HM985" s="18"/>
      <c r="HN985" s="18"/>
      <c r="HO985" s="42"/>
      <c r="HP985" s="18"/>
      <c r="HQ985" s="18"/>
      <c r="HR985" s="19"/>
      <c r="HS985" s="43"/>
      <c r="HT985" s="42"/>
      <c r="HU985" s="41"/>
      <c r="HV985" s="41"/>
      <c r="HW985" s="19"/>
      <c r="HX985" s="43"/>
      <c r="HY985" s="19"/>
      <c r="HZ985" s="41"/>
      <c r="IA985" s="41"/>
      <c r="IB985" s="19"/>
    </row>
    <row r="986" spans="1:236" ht="15.5">
      <c r="A986" s="15">
        <v>30484</v>
      </c>
      <c r="B986" t="s">
        <v>1068</v>
      </c>
      <c r="C986" t="s">
        <v>1046</v>
      </c>
      <c r="D986">
        <v>4</v>
      </c>
      <c r="E986">
        <f t="shared" si="42"/>
        <v>8.180000000000021</v>
      </c>
      <c r="F986">
        <f t="shared" si="43"/>
        <v>4.1500000000000057</v>
      </c>
      <c r="G986">
        <f t="shared" si="44"/>
        <v>3.08</v>
      </c>
      <c r="H986" t="s">
        <v>1047</v>
      </c>
      <c r="I986" t="s">
        <v>125</v>
      </c>
      <c r="J986" t="s">
        <v>197</v>
      </c>
      <c r="K986" t="s">
        <v>101</v>
      </c>
      <c r="L986">
        <v>17</v>
      </c>
      <c r="M986">
        <v>1100</v>
      </c>
      <c r="N986">
        <v>5</v>
      </c>
      <c r="O986">
        <v>0.308</v>
      </c>
      <c r="P986" s="15">
        <v>30484</v>
      </c>
      <c r="Q986">
        <v>46.87</v>
      </c>
      <c r="R986">
        <v>0.81</v>
      </c>
      <c r="S986">
        <v>14.34</v>
      </c>
      <c r="T986">
        <v>7.3</v>
      </c>
      <c r="U986">
        <v>0.16</v>
      </c>
      <c r="V986">
        <v>7.05</v>
      </c>
      <c r="W986">
        <v>11.3</v>
      </c>
      <c r="X986">
        <v>2.17</v>
      </c>
      <c r="Y986">
        <v>1.8</v>
      </c>
      <c r="Z986">
        <v>0.02</v>
      </c>
      <c r="AA986">
        <v>0</v>
      </c>
      <c r="AB986">
        <v>0.05</v>
      </c>
      <c r="AC986">
        <v>0</v>
      </c>
      <c r="AD986">
        <v>95.85</v>
      </c>
      <c r="AF986" s="15">
        <v>30484</v>
      </c>
      <c r="AG986">
        <v>53.5</v>
      </c>
      <c r="AH986">
        <v>0.34</v>
      </c>
      <c r="AI986">
        <v>2.75</v>
      </c>
      <c r="AJ986">
        <v>3.87</v>
      </c>
      <c r="AK986">
        <v>0.1</v>
      </c>
      <c r="AL986">
        <v>16.100000000000001</v>
      </c>
      <c r="AM986">
        <v>23.6</v>
      </c>
      <c r="AN986">
        <v>0.25</v>
      </c>
      <c r="AO986">
        <v>0.01</v>
      </c>
      <c r="AP986">
        <v>0.7</v>
      </c>
      <c r="AR986" s="38"/>
      <c r="AS986" s="38"/>
      <c r="AT986" s="38"/>
      <c r="AU986" s="38"/>
      <c r="AV986" s="38"/>
      <c r="AW986" s="38"/>
      <c r="AX986" s="38"/>
      <c r="AY986" s="38"/>
      <c r="AZ986" s="38"/>
      <c r="BA986" s="38"/>
      <c r="BB986" s="38"/>
      <c r="BC986" s="38"/>
      <c r="DJ986" s="17"/>
      <c r="EH986" s="17"/>
      <c r="EI986" s="17"/>
      <c r="EJ986" s="17"/>
      <c r="EK986" s="17"/>
      <c r="EL986" s="17"/>
      <c r="EM986" s="17"/>
      <c r="EN986" s="17"/>
      <c r="EQ986" s="17"/>
      <c r="ER986" s="17"/>
      <c r="ES986" s="17"/>
      <c r="ET986" s="17"/>
      <c r="EU986" s="17"/>
      <c r="FW986" s="40"/>
      <c r="FX986" s="40"/>
      <c r="FY986" s="40"/>
      <c r="FZ986" s="40"/>
      <c r="GA986" s="40"/>
      <c r="GB986" s="18"/>
      <c r="GC986" s="18"/>
      <c r="GD986" s="19"/>
      <c r="GE986" s="19"/>
      <c r="GF986" s="41"/>
      <c r="GG986" s="41"/>
      <c r="GH986" s="41"/>
      <c r="GI986" s="41"/>
      <c r="GJ986" s="41"/>
      <c r="GK986" s="41"/>
      <c r="GL986" s="41"/>
      <c r="GM986" s="41"/>
      <c r="GN986" s="41"/>
      <c r="GO986" s="41"/>
      <c r="GP986" s="41"/>
      <c r="GQ986" s="41"/>
      <c r="GR986" s="41"/>
      <c r="GS986" s="41"/>
      <c r="GT986" s="41"/>
      <c r="GU986" s="41"/>
      <c r="GV986" s="42"/>
      <c r="GW986" s="42"/>
      <c r="GX986" s="42"/>
      <c r="GY986" s="42"/>
      <c r="GZ986" s="41"/>
      <c r="HA986" s="41"/>
      <c r="HB986" s="41"/>
      <c r="HC986" s="41"/>
      <c r="HD986" s="41"/>
      <c r="HE986" s="41"/>
      <c r="HF986" s="37"/>
      <c r="HG986" s="37"/>
      <c r="HH986" s="43"/>
      <c r="HI986" s="43"/>
      <c r="HJ986" s="41"/>
      <c r="HK986" s="43"/>
      <c r="HL986" s="42"/>
      <c r="HM986" s="18"/>
      <c r="HN986" s="18"/>
      <c r="HO986" s="42"/>
      <c r="HP986" s="18"/>
      <c r="HQ986" s="18"/>
      <c r="HR986" s="19"/>
      <c r="HS986" s="43"/>
      <c r="HT986" s="42"/>
      <c r="HU986" s="41"/>
      <c r="HV986" s="41"/>
      <c r="HW986" s="19"/>
      <c r="HX986" s="43"/>
      <c r="HY986" s="19"/>
      <c r="HZ986" s="41"/>
      <c r="IA986" s="41"/>
      <c r="IB986" s="19"/>
    </row>
    <row r="987" spans="1:236" ht="15.5">
      <c r="A987" s="15">
        <v>30473</v>
      </c>
      <c r="B987" t="s">
        <v>1069</v>
      </c>
      <c r="C987" t="s">
        <v>1046</v>
      </c>
      <c r="D987">
        <v>4.3</v>
      </c>
      <c r="E987">
        <f t="shared" si="42"/>
        <v>7.0099999999999625</v>
      </c>
      <c r="F987">
        <f t="shared" si="43"/>
        <v>2.6700000000000017</v>
      </c>
      <c r="G987">
        <f t="shared" si="44"/>
        <v>4.0430000000000001</v>
      </c>
      <c r="H987" t="s">
        <v>1047</v>
      </c>
      <c r="I987" t="s">
        <v>125</v>
      </c>
      <c r="J987" t="s">
        <v>197</v>
      </c>
      <c r="K987" t="s">
        <v>101</v>
      </c>
      <c r="L987">
        <v>17</v>
      </c>
      <c r="M987">
        <v>1100</v>
      </c>
      <c r="N987">
        <v>5</v>
      </c>
      <c r="O987">
        <v>0.40429999999999999</v>
      </c>
      <c r="P987" s="15">
        <v>30473</v>
      </c>
      <c r="Q987">
        <v>48.45</v>
      </c>
      <c r="R987">
        <v>0.79</v>
      </c>
      <c r="S987">
        <v>15.25</v>
      </c>
      <c r="T987">
        <v>6.17</v>
      </c>
      <c r="U987">
        <v>0.23</v>
      </c>
      <c r="V987">
        <v>6.58</v>
      </c>
      <c r="W987">
        <v>10.79</v>
      </c>
      <c r="X987">
        <v>2.29</v>
      </c>
      <c r="Y987">
        <v>1.79</v>
      </c>
      <c r="Z987">
        <v>0.04</v>
      </c>
      <c r="AA987">
        <v>0.61</v>
      </c>
      <c r="AB987">
        <v>0.03</v>
      </c>
      <c r="AC987">
        <v>0</v>
      </c>
      <c r="AD987">
        <v>97.33</v>
      </c>
      <c r="AF987" s="15">
        <v>30473</v>
      </c>
      <c r="AG987">
        <v>50.6</v>
      </c>
      <c r="AH987">
        <v>0.56000000000000005</v>
      </c>
      <c r="AI987">
        <v>4.5999999999999996</v>
      </c>
      <c r="AJ987">
        <v>5.03</v>
      </c>
      <c r="AK987">
        <v>0.13</v>
      </c>
      <c r="AL987">
        <v>15.8</v>
      </c>
      <c r="AM987">
        <v>22.8</v>
      </c>
      <c r="AN987">
        <v>0.27</v>
      </c>
      <c r="AO987">
        <v>0.06</v>
      </c>
      <c r="AP987">
        <v>0.25</v>
      </c>
      <c r="AR987" s="38"/>
      <c r="AS987" s="38"/>
      <c r="AT987" s="38"/>
      <c r="AU987" s="38"/>
      <c r="AV987" s="38"/>
      <c r="AW987" s="38"/>
      <c r="AX987" s="38"/>
      <c r="AY987" s="38"/>
      <c r="AZ987" s="38"/>
      <c r="BA987" s="38"/>
      <c r="BB987" s="38"/>
      <c r="BC987" s="38"/>
      <c r="DJ987" s="17"/>
      <c r="EH987" s="17"/>
      <c r="EI987" s="17"/>
      <c r="EJ987" s="17"/>
      <c r="EK987" s="17"/>
      <c r="EL987" s="17"/>
      <c r="EM987" s="17"/>
      <c r="EN987" s="17"/>
      <c r="EQ987" s="17"/>
      <c r="ER987" s="17"/>
      <c r="ES987" s="17"/>
      <c r="ET987" s="17"/>
      <c r="EU987" s="17"/>
      <c r="FW987" s="40"/>
      <c r="FX987" s="40"/>
      <c r="FY987" s="40"/>
      <c r="FZ987" s="40"/>
      <c r="GA987" s="40"/>
      <c r="GB987" s="18"/>
      <c r="GC987" s="18"/>
      <c r="GD987" s="19"/>
      <c r="GE987" s="19"/>
      <c r="GF987" s="41"/>
      <c r="GG987" s="41"/>
      <c r="GH987" s="41"/>
      <c r="GI987" s="41"/>
      <c r="GJ987" s="41"/>
      <c r="GK987" s="41"/>
      <c r="GL987" s="41"/>
      <c r="GM987" s="41"/>
      <c r="GN987" s="41"/>
      <c r="GO987" s="41"/>
      <c r="GP987" s="41"/>
      <c r="GQ987" s="41"/>
      <c r="GR987" s="41"/>
      <c r="GS987" s="41"/>
      <c r="GT987" s="41"/>
      <c r="GU987" s="41"/>
      <c r="GV987" s="42"/>
      <c r="GW987" s="42"/>
      <c r="GX987" s="42"/>
      <c r="GY987" s="42"/>
      <c r="GZ987" s="41"/>
      <c r="HA987" s="41"/>
      <c r="HB987" s="41"/>
      <c r="HC987" s="41"/>
      <c r="HD987" s="41"/>
      <c r="HE987" s="41"/>
      <c r="HF987" s="37"/>
      <c r="HG987" s="37"/>
      <c r="HH987" s="43"/>
      <c r="HI987" s="43"/>
      <c r="HJ987" s="41"/>
      <c r="HK987" s="43"/>
      <c r="HL987" s="42"/>
      <c r="HM987" s="18"/>
      <c r="HN987" s="18"/>
      <c r="HO987" s="42"/>
      <c r="HP987" s="18"/>
      <c r="HQ987" s="18"/>
      <c r="HR987" s="19"/>
      <c r="HS987" s="43"/>
      <c r="HT987" s="42"/>
      <c r="HU987" s="41"/>
      <c r="HV987" s="41"/>
      <c r="HW987" s="19"/>
      <c r="HX987" s="43"/>
      <c r="HY987" s="19"/>
      <c r="HZ987" s="41"/>
      <c r="IA987" s="41"/>
      <c r="IB987" s="19"/>
    </row>
    <row r="988" spans="1:236" ht="15.5">
      <c r="A988" s="15">
        <v>30478</v>
      </c>
      <c r="B988" t="s">
        <v>1070</v>
      </c>
      <c r="C988" t="s">
        <v>1046</v>
      </c>
      <c r="D988">
        <v>5</v>
      </c>
      <c r="E988">
        <f t="shared" ref="E988:E1051" si="45">100-SUM(Q988:AA988)</f>
        <v>9.6599999999999966</v>
      </c>
      <c r="F988">
        <f t="shared" ref="F988:F1051" si="46">100-AD988</f>
        <v>4.6599999999999966</v>
      </c>
      <c r="G988">
        <f t="shared" ref="G988:G1051" si="47">10*O988</f>
        <v>4.0819999999999999</v>
      </c>
      <c r="H988" t="s">
        <v>1047</v>
      </c>
      <c r="I988" t="s">
        <v>125</v>
      </c>
      <c r="J988" t="s">
        <v>197</v>
      </c>
      <c r="K988" t="s">
        <v>101</v>
      </c>
      <c r="L988">
        <v>16.5</v>
      </c>
      <c r="M988">
        <v>1075</v>
      </c>
      <c r="N988">
        <v>5</v>
      </c>
      <c r="O988">
        <v>0.40820000000000001</v>
      </c>
      <c r="P988" s="15">
        <v>30478</v>
      </c>
      <c r="Q988">
        <v>47.68</v>
      </c>
      <c r="R988">
        <v>0.8</v>
      </c>
      <c r="S988">
        <v>16.62</v>
      </c>
      <c r="T988">
        <v>6.56</v>
      </c>
      <c r="U988">
        <v>0.14000000000000001</v>
      </c>
      <c r="V988">
        <v>5.09</v>
      </c>
      <c r="W988">
        <v>9.66</v>
      </c>
      <c r="X988">
        <v>2.36</v>
      </c>
      <c r="Y988">
        <v>1.43</v>
      </c>
      <c r="Z988">
        <v>0</v>
      </c>
      <c r="AA988">
        <v>0</v>
      </c>
      <c r="AB988">
        <v>0</v>
      </c>
      <c r="AC988">
        <v>0</v>
      </c>
      <c r="AD988">
        <v>95.34</v>
      </c>
      <c r="AF988" s="15">
        <v>30478</v>
      </c>
      <c r="AG988">
        <v>49.6</v>
      </c>
      <c r="AH988">
        <v>0.62</v>
      </c>
      <c r="AI988">
        <v>5.28</v>
      </c>
      <c r="AJ988">
        <v>5.52</v>
      </c>
      <c r="AK988">
        <v>0.13</v>
      </c>
      <c r="AL988">
        <v>15.2</v>
      </c>
      <c r="AM988">
        <v>22.7</v>
      </c>
      <c r="AN988">
        <v>0.33</v>
      </c>
      <c r="AO988">
        <v>0.11</v>
      </c>
      <c r="AP988">
        <v>0.17</v>
      </c>
      <c r="AR988" s="38"/>
      <c r="AS988" s="38"/>
      <c r="AT988" s="38"/>
      <c r="AU988" s="38"/>
      <c r="AV988" s="38"/>
      <c r="AW988" s="38"/>
      <c r="AX988" s="38"/>
      <c r="AY988" s="38"/>
      <c r="AZ988" s="38"/>
      <c r="BA988" s="38"/>
      <c r="BB988" s="38"/>
      <c r="BC988" s="38"/>
      <c r="DJ988" s="17"/>
      <c r="EH988" s="17"/>
      <c r="EI988" s="17"/>
      <c r="EJ988" s="17"/>
      <c r="EK988" s="17"/>
      <c r="EL988" s="17"/>
      <c r="EM988" s="17"/>
      <c r="EN988" s="17"/>
      <c r="EQ988" s="17"/>
      <c r="ER988" s="17"/>
      <c r="ES988" s="17"/>
      <c r="ET988" s="17"/>
      <c r="EU988" s="17"/>
      <c r="FW988" s="40"/>
      <c r="FX988" s="40"/>
      <c r="FY988" s="40"/>
      <c r="FZ988" s="40"/>
      <c r="GA988" s="40"/>
      <c r="GB988" s="18"/>
      <c r="GC988" s="18"/>
      <c r="GD988" s="19"/>
      <c r="GE988" s="19"/>
      <c r="GF988" s="41"/>
      <c r="GG988" s="41"/>
      <c r="GH988" s="41"/>
      <c r="GI988" s="41"/>
      <c r="GJ988" s="41"/>
      <c r="GK988" s="41"/>
      <c r="GL988" s="41"/>
      <c r="GM988" s="41"/>
      <c r="GN988" s="41"/>
      <c r="GO988" s="41"/>
      <c r="GP988" s="41"/>
      <c r="GQ988" s="41"/>
      <c r="GR988" s="41"/>
      <c r="GS988" s="41"/>
      <c r="GT988" s="41"/>
      <c r="GU988" s="41"/>
      <c r="GV988" s="42"/>
      <c r="GW988" s="42"/>
      <c r="GX988" s="42"/>
      <c r="GY988" s="42"/>
      <c r="GZ988" s="41"/>
      <c r="HA988" s="41"/>
      <c r="HB988" s="41"/>
      <c r="HC988" s="41"/>
      <c r="HD988" s="41"/>
      <c r="HE988" s="41"/>
      <c r="HF988" s="37"/>
      <c r="HG988" s="37"/>
      <c r="HH988" s="43"/>
      <c r="HI988" s="43"/>
      <c r="HJ988" s="41"/>
      <c r="HK988" s="43"/>
      <c r="HL988" s="42"/>
      <c r="HM988" s="18"/>
      <c r="HN988" s="18"/>
      <c r="HO988" s="42"/>
      <c r="HP988" s="18"/>
      <c r="HQ988" s="18"/>
      <c r="HR988" s="19"/>
      <c r="HS988" s="43"/>
      <c r="HT988" s="42"/>
      <c r="HU988" s="41"/>
      <c r="HV988" s="41"/>
      <c r="HW988" s="19"/>
      <c r="HX988" s="43"/>
      <c r="HY988" s="19"/>
      <c r="HZ988" s="41"/>
      <c r="IA988" s="41"/>
      <c r="IB988" s="19"/>
    </row>
    <row r="989" spans="1:236" ht="15.5">
      <c r="A989" s="15">
        <v>30477</v>
      </c>
      <c r="B989" t="s">
        <v>1071</v>
      </c>
      <c r="C989" t="s">
        <v>1046</v>
      </c>
      <c r="D989">
        <v>5.2</v>
      </c>
      <c r="E989">
        <f t="shared" si="45"/>
        <v>9.7400000000000091</v>
      </c>
      <c r="F989">
        <f t="shared" si="46"/>
        <v>4.5300000000000011</v>
      </c>
      <c r="G989">
        <f t="shared" si="47"/>
        <v>4.0819999999999999</v>
      </c>
      <c r="H989" t="s">
        <v>1047</v>
      </c>
      <c r="I989" t="s">
        <v>125</v>
      </c>
      <c r="J989" t="s">
        <v>197</v>
      </c>
      <c r="K989" t="s">
        <v>101</v>
      </c>
      <c r="L989">
        <v>16.5</v>
      </c>
      <c r="M989">
        <v>1075</v>
      </c>
      <c r="N989">
        <v>5</v>
      </c>
      <c r="O989">
        <v>0.40820000000000001</v>
      </c>
      <c r="P989" s="15">
        <v>30477</v>
      </c>
      <c r="Q989">
        <v>47.95</v>
      </c>
      <c r="R989">
        <v>0.83</v>
      </c>
      <c r="S989">
        <v>16.07</v>
      </c>
      <c r="T989">
        <v>6.56</v>
      </c>
      <c r="U989">
        <v>0.13</v>
      </c>
      <c r="V989">
        <v>5.34</v>
      </c>
      <c r="W989">
        <v>9.66</v>
      </c>
      <c r="X989">
        <v>2.2599999999999998</v>
      </c>
      <c r="Y989">
        <v>1.44</v>
      </c>
      <c r="Z989">
        <v>0.02</v>
      </c>
      <c r="AA989">
        <v>0</v>
      </c>
      <c r="AB989">
        <v>0.03</v>
      </c>
      <c r="AC989">
        <v>0</v>
      </c>
      <c r="AD989">
        <v>95.47</v>
      </c>
      <c r="AF989" s="15">
        <v>30477</v>
      </c>
      <c r="AG989">
        <v>48.9</v>
      </c>
      <c r="AH989">
        <v>0.84</v>
      </c>
      <c r="AI989">
        <v>6.02</v>
      </c>
      <c r="AJ989">
        <v>5.99</v>
      </c>
      <c r="AK989">
        <v>0.16</v>
      </c>
      <c r="AL989">
        <v>14.6</v>
      </c>
      <c r="AM989">
        <v>22.7</v>
      </c>
      <c r="AN989">
        <v>0.28000000000000003</v>
      </c>
      <c r="AO989">
        <v>0.06</v>
      </c>
      <c r="AP989">
        <v>0.15</v>
      </c>
      <c r="AR989" s="38"/>
      <c r="AS989" s="38"/>
      <c r="AT989" s="38"/>
      <c r="AU989" s="38"/>
      <c r="AV989" s="38"/>
      <c r="AW989" s="38"/>
      <c r="AX989" s="38"/>
      <c r="AY989" s="38"/>
      <c r="AZ989" s="38"/>
      <c r="BA989" s="38"/>
      <c r="BB989" s="38"/>
      <c r="BC989" s="38"/>
      <c r="DJ989" s="17"/>
      <c r="EH989" s="17"/>
      <c r="EI989" s="17"/>
      <c r="EJ989" s="17"/>
      <c r="EK989" s="17"/>
      <c r="EL989" s="17"/>
      <c r="EM989" s="17"/>
      <c r="EN989" s="17"/>
      <c r="EQ989" s="17"/>
      <c r="ER989" s="17"/>
      <c r="ES989" s="17"/>
      <c r="ET989" s="17"/>
      <c r="EU989" s="17"/>
      <c r="FW989" s="40"/>
      <c r="FX989" s="40"/>
      <c r="FY989" s="40"/>
      <c r="FZ989" s="40"/>
      <c r="GA989" s="40"/>
      <c r="GB989" s="18"/>
      <c r="GC989" s="18"/>
      <c r="GD989" s="19"/>
      <c r="GE989" s="19"/>
      <c r="GF989" s="41"/>
      <c r="GG989" s="41"/>
      <c r="GH989" s="41"/>
      <c r="GI989" s="41"/>
      <c r="GJ989" s="41"/>
      <c r="GK989" s="41"/>
      <c r="GL989" s="41"/>
      <c r="GM989" s="41"/>
      <c r="GN989" s="41"/>
      <c r="GO989" s="41"/>
      <c r="GP989" s="41"/>
      <c r="GQ989" s="41"/>
      <c r="GR989" s="41"/>
      <c r="GS989" s="41"/>
      <c r="GT989" s="41"/>
      <c r="GU989" s="41"/>
      <c r="GV989" s="42"/>
      <c r="GW989" s="42"/>
      <c r="GX989" s="42"/>
      <c r="GY989" s="42"/>
      <c r="GZ989" s="41"/>
      <c r="HA989" s="41"/>
      <c r="HB989" s="41"/>
      <c r="HC989" s="41"/>
      <c r="HD989" s="41"/>
      <c r="HE989" s="41"/>
      <c r="HF989" s="37"/>
      <c r="HG989" s="37"/>
      <c r="HH989" s="43"/>
      <c r="HI989" s="43"/>
      <c r="HJ989" s="41"/>
      <c r="HK989" s="43"/>
      <c r="HL989" s="42"/>
      <c r="HM989" s="18"/>
      <c r="HN989" s="18"/>
      <c r="HO989" s="42"/>
      <c r="HP989" s="18"/>
      <c r="HQ989" s="18"/>
      <c r="HR989" s="19"/>
      <c r="HS989" s="43"/>
      <c r="HT989" s="42"/>
      <c r="HU989" s="41"/>
      <c r="HV989" s="41"/>
      <c r="HW989" s="19"/>
      <c r="HX989" s="43"/>
      <c r="HY989" s="19"/>
      <c r="HZ989" s="41"/>
      <c r="IA989" s="41"/>
      <c r="IB989" s="19"/>
    </row>
    <row r="990" spans="1:236" ht="15.5">
      <c r="A990" s="15">
        <v>30534</v>
      </c>
      <c r="B990" t="s">
        <v>1072</v>
      </c>
      <c r="C990" t="s">
        <v>1073</v>
      </c>
      <c r="D990">
        <v>0.8</v>
      </c>
      <c r="E990">
        <f t="shared" si="45"/>
        <v>0.3499999999999801</v>
      </c>
      <c r="F990">
        <f t="shared" si="46"/>
        <v>-0.45000000000000284</v>
      </c>
      <c r="G990">
        <f t="shared" si="47"/>
        <v>1.0150000000000001</v>
      </c>
      <c r="H990" t="s">
        <v>160</v>
      </c>
      <c r="I990" t="s">
        <v>125</v>
      </c>
      <c r="J990" t="s">
        <v>197</v>
      </c>
      <c r="K990" t="s">
        <v>860</v>
      </c>
      <c r="L990">
        <v>82</v>
      </c>
      <c r="M990">
        <v>1160</v>
      </c>
      <c r="N990">
        <v>4</v>
      </c>
      <c r="O990">
        <v>0.10150000000000001</v>
      </c>
      <c r="P990" s="15">
        <v>30534</v>
      </c>
      <c r="Q990">
        <v>53.98</v>
      </c>
      <c r="R990">
        <v>0.47</v>
      </c>
      <c r="S990">
        <v>17.11</v>
      </c>
      <c r="T990">
        <v>5.23</v>
      </c>
      <c r="U990">
        <v>0.15</v>
      </c>
      <c r="V990">
        <v>7.57</v>
      </c>
      <c r="W990">
        <v>11.73</v>
      </c>
      <c r="X990">
        <v>3.35</v>
      </c>
      <c r="Y990">
        <v>0.06</v>
      </c>
      <c r="Z990">
        <v>0</v>
      </c>
      <c r="AA990">
        <v>0</v>
      </c>
      <c r="AB990">
        <v>0</v>
      </c>
      <c r="AC990">
        <v>0</v>
      </c>
      <c r="AD990">
        <v>100.45</v>
      </c>
      <c r="AF990" s="15">
        <v>30534</v>
      </c>
      <c r="AG990">
        <v>52.4</v>
      </c>
      <c r="AH990">
        <v>0.19</v>
      </c>
      <c r="AI990">
        <v>3.22</v>
      </c>
      <c r="AJ990">
        <v>3.6</v>
      </c>
      <c r="AK990">
        <v>0.11</v>
      </c>
      <c r="AL990">
        <v>17.71</v>
      </c>
      <c r="AM990">
        <v>21.58</v>
      </c>
      <c r="AN990">
        <v>0.28000000000000003</v>
      </c>
      <c r="AO990">
        <v>0</v>
      </c>
      <c r="AP990">
        <v>0.86</v>
      </c>
      <c r="AR990" s="38"/>
      <c r="AS990" s="38"/>
      <c r="AT990" s="38"/>
      <c r="AU990" s="38"/>
      <c r="AV990" s="38"/>
      <c r="AW990" s="38"/>
      <c r="AX990" s="38"/>
      <c r="AY990" s="38"/>
      <c r="AZ990" s="38"/>
      <c r="BA990" s="38"/>
      <c r="BB990" s="38"/>
      <c r="BC990" s="38"/>
      <c r="DJ990" s="17"/>
      <c r="EH990" s="17"/>
      <c r="EI990" s="17"/>
      <c r="EJ990" s="17"/>
      <c r="EK990" s="17"/>
      <c r="EL990" s="17"/>
      <c r="EM990" s="17"/>
      <c r="EN990" s="17"/>
      <c r="EQ990" s="17"/>
      <c r="ER990" s="17"/>
      <c r="ES990" s="17"/>
      <c r="ET990" s="17"/>
      <c r="EU990" s="17"/>
      <c r="FW990" s="40"/>
      <c r="FX990" s="40"/>
      <c r="FY990" s="40"/>
      <c r="FZ990" s="40"/>
      <c r="GA990" s="40"/>
      <c r="GB990" s="18"/>
      <c r="GC990" s="18"/>
      <c r="GD990" s="19"/>
      <c r="GE990" s="19"/>
      <c r="GF990" s="41"/>
      <c r="GG990" s="41"/>
      <c r="GH990" s="41"/>
      <c r="GI990" s="41"/>
      <c r="GJ990" s="41"/>
      <c r="GK990" s="41"/>
      <c r="GL990" s="41"/>
      <c r="GM990" s="41"/>
      <c r="GN990" s="41"/>
      <c r="GO990" s="41"/>
      <c r="GP990" s="41"/>
      <c r="GQ990" s="41"/>
      <c r="GR990" s="41"/>
      <c r="GS990" s="41"/>
      <c r="GT990" s="41"/>
      <c r="GU990" s="41"/>
      <c r="GV990" s="42"/>
      <c r="GW990" s="42"/>
      <c r="GX990" s="42"/>
      <c r="GY990" s="42"/>
      <c r="GZ990" s="41"/>
      <c r="HA990" s="41"/>
      <c r="HB990" s="41"/>
      <c r="HC990" s="41"/>
      <c r="HD990" s="41"/>
      <c r="HE990" s="41"/>
      <c r="HF990" s="37"/>
      <c r="HG990" s="37"/>
      <c r="HH990" s="43"/>
      <c r="HI990" s="43"/>
      <c r="HJ990" s="41"/>
      <c r="HK990" s="43"/>
      <c r="HL990" s="42"/>
      <c r="HM990" s="18"/>
      <c r="HN990" s="18"/>
      <c r="HO990" s="42"/>
      <c r="HP990" s="18"/>
      <c r="HQ990" s="18"/>
      <c r="HR990" s="19"/>
      <c r="HS990" s="43"/>
      <c r="HT990" s="42"/>
      <c r="HU990" s="41"/>
      <c r="HV990" s="41"/>
      <c r="HW990" s="19"/>
      <c r="HX990" s="43"/>
      <c r="HY990" s="19"/>
      <c r="HZ990" s="41"/>
      <c r="IA990" s="41"/>
      <c r="IB990" s="19"/>
    </row>
    <row r="991" spans="1:236" ht="15.5">
      <c r="A991" s="15">
        <v>30519</v>
      </c>
      <c r="B991" t="s">
        <v>1074</v>
      </c>
      <c r="C991" t="s">
        <v>1073</v>
      </c>
      <c r="D991">
        <v>0.9</v>
      </c>
      <c r="E991">
        <f t="shared" si="45"/>
        <v>2.4200000000000017</v>
      </c>
      <c r="F991">
        <f t="shared" si="46"/>
        <v>1.519999999999996</v>
      </c>
      <c r="G991">
        <f t="shared" si="47"/>
        <v>2.0180000000000002</v>
      </c>
      <c r="H991" t="s">
        <v>160</v>
      </c>
      <c r="I991" t="s">
        <v>125</v>
      </c>
      <c r="J991" t="s">
        <v>197</v>
      </c>
      <c r="K991" t="s">
        <v>860</v>
      </c>
      <c r="L991">
        <v>24</v>
      </c>
      <c r="M991">
        <v>1160</v>
      </c>
      <c r="N991">
        <v>2</v>
      </c>
      <c r="O991">
        <v>0.20180000000000001</v>
      </c>
      <c r="P991" s="15">
        <v>30519</v>
      </c>
      <c r="Q991">
        <v>52.06</v>
      </c>
      <c r="R991">
        <v>0.48</v>
      </c>
      <c r="S991">
        <v>16.829999999999998</v>
      </c>
      <c r="T991">
        <v>5.88</v>
      </c>
      <c r="U991">
        <v>0.14000000000000001</v>
      </c>
      <c r="V991">
        <v>7.14</v>
      </c>
      <c r="W991">
        <v>11.42</v>
      </c>
      <c r="X991">
        <v>3.57</v>
      </c>
      <c r="Y991">
        <v>0.06</v>
      </c>
      <c r="Z991">
        <v>0</v>
      </c>
      <c r="AA991">
        <v>0</v>
      </c>
      <c r="AB991">
        <v>0</v>
      </c>
      <c r="AC991">
        <v>0</v>
      </c>
      <c r="AD991">
        <v>98.48</v>
      </c>
      <c r="AF991" s="15">
        <v>30519</v>
      </c>
      <c r="AG991">
        <v>51.51</v>
      </c>
      <c r="AH991">
        <v>0.28999999999999998</v>
      </c>
      <c r="AI991">
        <v>3.83</v>
      </c>
      <c r="AJ991">
        <v>6.06</v>
      </c>
      <c r="AK991">
        <v>0.15</v>
      </c>
      <c r="AL991">
        <v>17.600000000000001</v>
      </c>
      <c r="AM991">
        <v>19.71</v>
      </c>
      <c r="AN991">
        <v>0.23</v>
      </c>
      <c r="AO991">
        <v>0</v>
      </c>
      <c r="AP991">
        <v>0.41</v>
      </c>
      <c r="AR991" s="38"/>
      <c r="AS991" s="38"/>
      <c r="AT991" s="38"/>
      <c r="AU991" s="38"/>
      <c r="AV991" s="38"/>
      <c r="AW991" s="38"/>
      <c r="AX991" s="38"/>
      <c r="AY991" s="38"/>
      <c r="AZ991" s="38"/>
      <c r="BA991" s="38"/>
      <c r="BB991" s="38"/>
      <c r="BC991" s="38"/>
      <c r="DJ991" s="17"/>
      <c r="EH991" s="17"/>
      <c r="EI991" s="17"/>
      <c r="EJ991" s="17"/>
      <c r="EK991" s="17"/>
      <c r="EL991" s="17"/>
      <c r="EM991" s="17"/>
      <c r="EN991" s="17"/>
      <c r="EQ991" s="17"/>
      <c r="ER991" s="17"/>
      <c r="ES991" s="17"/>
      <c r="ET991" s="17"/>
      <c r="EU991" s="17"/>
      <c r="FW991" s="40"/>
      <c r="FX991" s="40"/>
      <c r="FY991" s="40"/>
      <c r="FZ991" s="40"/>
      <c r="GA991" s="40"/>
      <c r="GB991" s="18"/>
      <c r="GC991" s="18"/>
      <c r="GD991" s="19"/>
      <c r="GE991" s="19"/>
      <c r="GF991" s="41"/>
      <c r="GG991" s="41"/>
      <c r="GH991" s="41"/>
      <c r="GI991" s="41"/>
      <c r="GJ991" s="41"/>
      <c r="GK991" s="41"/>
      <c r="GL991" s="41"/>
      <c r="GM991" s="41"/>
      <c r="GN991" s="41"/>
      <c r="GO991" s="41"/>
      <c r="GP991" s="41"/>
      <c r="GQ991" s="41"/>
      <c r="GR991" s="41"/>
      <c r="GS991" s="41"/>
      <c r="GT991" s="41"/>
      <c r="GU991" s="41"/>
      <c r="GV991" s="42"/>
      <c r="GW991" s="42"/>
      <c r="GX991" s="42"/>
      <c r="GY991" s="42"/>
      <c r="GZ991" s="41"/>
      <c r="HA991" s="41"/>
      <c r="HB991" s="41"/>
      <c r="HC991" s="41"/>
      <c r="HD991" s="41"/>
      <c r="HE991" s="41"/>
      <c r="HF991" s="37"/>
      <c r="HG991" s="37"/>
      <c r="HH991" s="43"/>
      <c r="HI991" s="43"/>
      <c r="HJ991" s="41"/>
      <c r="HK991" s="43"/>
      <c r="HL991" s="42"/>
      <c r="HM991" s="18"/>
      <c r="HN991" s="18"/>
      <c r="HO991" s="42"/>
      <c r="HP991" s="18"/>
      <c r="HQ991" s="18"/>
      <c r="HR991" s="19"/>
      <c r="HS991" s="43"/>
      <c r="HT991" s="42"/>
      <c r="HU991" s="41"/>
      <c r="HV991" s="41"/>
      <c r="HW991" s="19"/>
      <c r="HX991" s="43"/>
      <c r="HY991" s="19"/>
      <c r="HZ991" s="41"/>
      <c r="IA991" s="41"/>
      <c r="IB991" s="19"/>
    </row>
    <row r="992" spans="1:236" ht="15.5">
      <c r="A992" s="15">
        <v>30533</v>
      </c>
      <c r="B992" t="s">
        <v>1075</v>
      </c>
      <c r="C992" t="s">
        <v>1073</v>
      </c>
      <c r="D992">
        <v>1</v>
      </c>
      <c r="E992">
        <f t="shared" si="45"/>
        <v>0.42999999999999261</v>
      </c>
      <c r="F992">
        <f t="shared" si="46"/>
        <v>-0.56999999999999318</v>
      </c>
      <c r="G992">
        <f t="shared" si="47"/>
        <v>1.0150000000000001</v>
      </c>
      <c r="H992" t="s">
        <v>160</v>
      </c>
      <c r="I992" t="s">
        <v>125</v>
      </c>
      <c r="J992" t="s">
        <v>197</v>
      </c>
      <c r="K992" t="s">
        <v>101</v>
      </c>
      <c r="L992">
        <v>82</v>
      </c>
      <c r="M992">
        <v>1160</v>
      </c>
      <c r="N992">
        <v>4</v>
      </c>
      <c r="O992">
        <v>0.10150000000000001</v>
      </c>
      <c r="P992" s="15">
        <v>30533</v>
      </c>
      <c r="Q992">
        <v>52.79</v>
      </c>
      <c r="R992">
        <v>0.42</v>
      </c>
      <c r="S992">
        <v>17.38</v>
      </c>
      <c r="T992">
        <v>5.56</v>
      </c>
      <c r="U992">
        <v>0.14000000000000001</v>
      </c>
      <c r="V992">
        <v>7.73</v>
      </c>
      <c r="W992">
        <v>12.2</v>
      </c>
      <c r="X992">
        <v>3.3</v>
      </c>
      <c r="Y992">
        <v>0.05</v>
      </c>
      <c r="Z992">
        <v>0</v>
      </c>
      <c r="AA992">
        <v>0</v>
      </c>
      <c r="AB992">
        <v>0</v>
      </c>
      <c r="AC992">
        <v>0</v>
      </c>
      <c r="AD992">
        <v>100.57</v>
      </c>
      <c r="AF992" s="15">
        <v>30533</v>
      </c>
      <c r="AG992">
        <v>51.82</v>
      </c>
      <c r="AH992">
        <v>0.18</v>
      </c>
      <c r="AI992">
        <v>3.71</v>
      </c>
      <c r="AJ992">
        <v>3.34</v>
      </c>
      <c r="AK992">
        <v>0</v>
      </c>
      <c r="AL992">
        <v>17.29</v>
      </c>
      <c r="AM992">
        <v>22.05</v>
      </c>
      <c r="AN992">
        <v>0.3</v>
      </c>
      <c r="AO992">
        <v>0</v>
      </c>
      <c r="AP992">
        <v>1.31</v>
      </c>
      <c r="AR992" s="38"/>
      <c r="AS992" s="38"/>
      <c r="AT992" s="38"/>
      <c r="AU992" s="38"/>
      <c r="AV992" s="38"/>
      <c r="AW992" s="38"/>
      <c r="AX992" s="38"/>
      <c r="AY992" s="38"/>
      <c r="AZ992" s="38"/>
      <c r="BA992" s="38"/>
      <c r="BB992" s="38"/>
      <c r="BC992" s="38"/>
      <c r="DJ992" s="17"/>
      <c r="EH992" s="17"/>
      <c r="EI992" s="17"/>
      <c r="EJ992" s="17"/>
      <c r="EK992" s="17"/>
      <c r="EL992" s="17"/>
      <c r="EM992" s="17"/>
      <c r="EN992" s="17"/>
      <c r="EQ992" s="17"/>
      <c r="ER992" s="17"/>
      <c r="ES992" s="17"/>
      <c r="ET992" s="17"/>
      <c r="EU992" s="17"/>
      <c r="FW992" s="40"/>
      <c r="FX992" s="40"/>
      <c r="FY992" s="40"/>
      <c r="FZ992" s="40"/>
      <c r="GA992" s="40"/>
      <c r="GB992" s="18"/>
      <c r="GC992" s="18"/>
      <c r="GD992" s="19"/>
      <c r="GE992" s="19"/>
      <c r="GF992" s="41"/>
      <c r="GG992" s="41"/>
      <c r="GH992" s="41"/>
      <c r="GI992" s="41"/>
      <c r="GJ992" s="41"/>
      <c r="GK992" s="41"/>
      <c r="GL992" s="41"/>
      <c r="GM992" s="41"/>
      <c r="GN992" s="41"/>
      <c r="GO992" s="41"/>
      <c r="GP992" s="41"/>
      <c r="GQ992" s="41"/>
      <c r="GR992" s="41"/>
      <c r="GS992" s="41"/>
      <c r="GT992" s="41"/>
      <c r="GU992" s="41"/>
      <c r="GV992" s="42"/>
      <c r="GW992" s="42"/>
      <c r="GX992" s="42"/>
      <c r="GY992" s="42"/>
      <c r="GZ992" s="41"/>
      <c r="HA992" s="41"/>
      <c r="HB992" s="41"/>
      <c r="HC992" s="41"/>
      <c r="HD992" s="41"/>
      <c r="HE992" s="41"/>
      <c r="HF992" s="37"/>
      <c r="HG992" s="37"/>
      <c r="HH992" s="43"/>
      <c r="HI992" s="43"/>
      <c r="HJ992" s="41"/>
      <c r="HK992" s="43"/>
      <c r="HL992" s="42"/>
      <c r="HM992" s="18"/>
      <c r="HN992" s="18"/>
      <c r="HO992" s="42"/>
      <c r="HP992" s="18"/>
      <c r="HQ992" s="18"/>
      <c r="HR992" s="19"/>
      <c r="HS992" s="43"/>
      <c r="HT992" s="42"/>
      <c r="HU992" s="41"/>
      <c r="HV992" s="41"/>
      <c r="HW992" s="19"/>
      <c r="HX992" s="43"/>
      <c r="HY992" s="19"/>
      <c r="HZ992" s="41"/>
      <c r="IA992" s="41"/>
      <c r="IB992" s="19"/>
    </row>
    <row r="993" spans="1:236" ht="15.5">
      <c r="A993" s="15">
        <v>30541</v>
      </c>
      <c r="B993" t="s">
        <v>1076</v>
      </c>
      <c r="C993" t="s">
        <v>1073</v>
      </c>
      <c r="D993">
        <v>1.1000000000000001</v>
      </c>
      <c r="E993">
        <f t="shared" si="45"/>
        <v>1.5299999999999869</v>
      </c>
      <c r="F993">
        <f t="shared" si="46"/>
        <v>0.43000000000000682</v>
      </c>
      <c r="G993">
        <f t="shared" si="47"/>
        <v>1.04</v>
      </c>
      <c r="H993" t="s">
        <v>160</v>
      </c>
      <c r="I993" t="s">
        <v>125</v>
      </c>
      <c r="J993" t="s">
        <v>197</v>
      </c>
      <c r="K993" t="s">
        <v>101</v>
      </c>
      <c r="L993">
        <v>22</v>
      </c>
      <c r="M993">
        <v>1140</v>
      </c>
      <c r="N993">
        <v>2</v>
      </c>
      <c r="O993">
        <v>0.104</v>
      </c>
      <c r="P993" s="15">
        <v>30541</v>
      </c>
      <c r="Q993">
        <v>52.74</v>
      </c>
      <c r="R993">
        <v>0.62</v>
      </c>
      <c r="S993">
        <v>16.059999999999999</v>
      </c>
      <c r="T993">
        <v>7.86</v>
      </c>
      <c r="U993">
        <v>0.18</v>
      </c>
      <c r="V993">
        <v>6.43</v>
      </c>
      <c r="W993">
        <v>10.75</v>
      </c>
      <c r="X993">
        <v>3.76</v>
      </c>
      <c r="Y993">
        <v>7.0000000000000007E-2</v>
      </c>
      <c r="Z993">
        <v>0</v>
      </c>
      <c r="AA993">
        <v>0</v>
      </c>
      <c r="AB993">
        <v>0</v>
      </c>
      <c r="AC993">
        <v>0</v>
      </c>
      <c r="AD993">
        <v>99.57</v>
      </c>
      <c r="AF993" s="15">
        <v>30541</v>
      </c>
      <c r="AG993">
        <v>51.76</v>
      </c>
      <c r="AH993">
        <v>0.26</v>
      </c>
      <c r="AI993">
        <v>3.5</v>
      </c>
      <c r="AJ993">
        <v>5.55</v>
      </c>
      <c r="AK993">
        <v>0.12</v>
      </c>
      <c r="AL993">
        <v>16.440000000000001</v>
      </c>
      <c r="AM993">
        <v>20.89</v>
      </c>
      <c r="AN993">
        <v>0.4</v>
      </c>
      <c r="AO993">
        <v>0</v>
      </c>
      <c r="AP993">
        <v>0.5</v>
      </c>
      <c r="AR993" s="38"/>
      <c r="AS993" s="38"/>
      <c r="AT993" s="38"/>
      <c r="AU993" s="38"/>
      <c r="AV993" s="38"/>
      <c r="AW993" s="38"/>
      <c r="AX993" s="38"/>
      <c r="AY993" s="38"/>
      <c r="AZ993" s="38"/>
      <c r="BA993" s="38"/>
      <c r="BB993" s="38"/>
      <c r="BC993" s="38"/>
      <c r="DJ993" s="17"/>
      <c r="EH993" s="17"/>
      <c r="EI993" s="17"/>
      <c r="EJ993" s="17"/>
      <c r="EK993" s="17"/>
      <c r="EL993" s="17"/>
      <c r="EM993" s="17"/>
      <c r="EN993" s="17"/>
      <c r="EQ993" s="17"/>
      <c r="ER993" s="17"/>
      <c r="ES993" s="17"/>
      <c r="ET993" s="17"/>
      <c r="EU993" s="17"/>
      <c r="FW993" s="40"/>
      <c r="FX993" s="40"/>
      <c r="FY993" s="40"/>
      <c r="FZ993" s="40"/>
      <c r="GA993" s="40"/>
      <c r="GB993" s="18"/>
      <c r="GC993" s="18"/>
      <c r="GD993" s="19"/>
      <c r="GE993" s="19"/>
      <c r="GF993" s="41"/>
      <c r="GG993" s="41"/>
      <c r="GH993" s="41"/>
      <c r="GI993" s="41"/>
      <c r="GJ993" s="41"/>
      <c r="GK993" s="41"/>
      <c r="GL993" s="41"/>
      <c r="GM993" s="41"/>
      <c r="GN993" s="41"/>
      <c r="GO993" s="41"/>
      <c r="GP993" s="41"/>
      <c r="GQ993" s="41"/>
      <c r="GR993" s="41"/>
      <c r="GS993" s="41"/>
      <c r="GT993" s="41"/>
      <c r="GU993" s="41"/>
      <c r="GV993" s="42"/>
      <c r="GW993" s="42"/>
      <c r="GX993" s="42"/>
      <c r="GY993" s="42"/>
      <c r="GZ993" s="41"/>
      <c r="HA993" s="41"/>
      <c r="HB993" s="41"/>
      <c r="HC993" s="41"/>
      <c r="HD993" s="41"/>
      <c r="HE993" s="41"/>
      <c r="HF993" s="37"/>
      <c r="HG993" s="37"/>
      <c r="HH993" s="43"/>
      <c r="HI993" s="43"/>
      <c r="HJ993" s="41"/>
      <c r="HK993" s="43"/>
      <c r="HL993" s="42"/>
      <c r="HM993" s="18"/>
      <c r="HN993" s="18"/>
      <c r="HO993" s="42"/>
      <c r="HP993" s="18"/>
      <c r="HQ993" s="18"/>
      <c r="HR993" s="19"/>
      <c r="HS993" s="43"/>
      <c r="HT993" s="42"/>
      <c r="HU993" s="41"/>
      <c r="HV993" s="41"/>
      <c r="HW993" s="19"/>
      <c r="HX993" s="43"/>
      <c r="HY993" s="19"/>
      <c r="HZ993" s="41"/>
      <c r="IA993" s="41"/>
      <c r="IB993" s="19"/>
    </row>
    <row r="994" spans="1:236" ht="15.5">
      <c r="A994" s="15">
        <v>30542</v>
      </c>
      <c r="B994" t="s">
        <v>1077</v>
      </c>
      <c r="C994" t="s">
        <v>1073</v>
      </c>
      <c r="D994">
        <v>1.3</v>
      </c>
      <c r="E994">
        <f t="shared" si="45"/>
        <v>1.0700000000000216</v>
      </c>
      <c r="F994">
        <f t="shared" si="46"/>
        <v>-0.23000000000000398</v>
      </c>
      <c r="G994">
        <f t="shared" si="47"/>
        <v>1.04</v>
      </c>
      <c r="H994" t="s">
        <v>160</v>
      </c>
      <c r="I994" t="s">
        <v>125</v>
      </c>
      <c r="J994" t="s">
        <v>197</v>
      </c>
      <c r="K994" t="s">
        <v>101</v>
      </c>
      <c r="L994">
        <v>22</v>
      </c>
      <c r="M994">
        <v>1140</v>
      </c>
      <c r="N994">
        <v>2</v>
      </c>
      <c r="O994">
        <v>0.104</v>
      </c>
      <c r="P994" s="15">
        <v>30542</v>
      </c>
      <c r="Q994">
        <v>53.06</v>
      </c>
      <c r="R994">
        <v>0.65</v>
      </c>
      <c r="S994">
        <v>16.04</v>
      </c>
      <c r="T994">
        <v>7.83</v>
      </c>
      <c r="U994">
        <v>0.12</v>
      </c>
      <c r="V994">
        <v>6.43</v>
      </c>
      <c r="W994">
        <v>10.91</v>
      </c>
      <c r="X994">
        <v>3.82</v>
      </c>
      <c r="Y994">
        <v>7.0000000000000007E-2</v>
      </c>
      <c r="Z994">
        <v>0</v>
      </c>
      <c r="AA994">
        <v>0</v>
      </c>
      <c r="AB994">
        <v>0</v>
      </c>
      <c r="AC994">
        <v>0</v>
      </c>
      <c r="AD994">
        <v>100.23</v>
      </c>
      <c r="AF994" s="15">
        <v>30542</v>
      </c>
      <c r="AG994">
        <v>52.03</v>
      </c>
      <c r="AH994">
        <v>0.31</v>
      </c>
      <c r="AI994">
        <v>3.3</v>
      </c>
      <c r="AJ994">
        <v>5.73</v>
      </c>
      <c r="AK994">
        <v>0.17</v>
      </c>
      <c r="AL994">
        <v>16.940000000000001</v>
      </c>
      <c r="AM994">
        <v>20.420000000000002</v>
      </c>
      <c r="AN994">
        <v>0.36</v>
      </c>
      <c r="AO994">
        <v>0</v>
      </c>
      <c r="AP994">
        <v>0.37</v>
      </c>
      <c r="AR994" s="38"/>
      <c r="AS994" s="38"/>
      <c r="AT994" s="38"/>
      <c r="AU994" s="38"/>
      <c r="AV994" s="38"/>
      <c r="AW994" s="38"/>
      <c r="AX994" s="38"/>
      <c r="AY994" s="38"/>
      <c r="AZ994" s="38"/>
      <c r="BA994" s="38"/>
      <c r="BB994" s="38"/>
      <c r="BC994" s="38"/>
      <c r="DJ994" s="17"/>
      <c r="EH994" s="17"/>
      <c r="EI994" s="17"/>
      <c r="EJ994" s="17"/>
      <c r="EK994" s="17"/>
      <c r="EL994" s="17"/>
      <c r="EM994" s="17"/>
      <c r="EN994" s="17"/>
      <c r="EQ994" s="17"/>
      <c r="ER994" s="17"/>
      <c r="ES994" s="17"/>
      <c r="ET994" s="17"/>
      <c r="EU994" s="17"/>
      <c r="FW994" s="40"/>
      <c r="FX994" s="40"/>
      <c r="FY994" s="40"/>
      <c r="FZ994" s="40"/>
      <c r="GA994" s="40"/>
      <c r="GB994" s="18"/>
      <c r="GC994" s="18"/>
      <c r="GD994" s="19"/>
      <c r="GE994" s="19"/>
      <c r="GF994" s="41"/>
      <c r="GG994" s="41"/>
      <c r="GH994" s="41"/>
      <c r="GI994" s="41"/>
      <c r="GJ994" s="41"/>
      <c r="GK994" s="41"/>
      <c r="GL994" s="41"/>
      <c r="GM994" s="41"/>
      <c r="GN994" s="41"/>
      <c r="GO994" s="41"/>
      <c r="GP994" s="41"/>
      <c r="GQ994" s="41"/>
      <c r="GR994" s="41"/>
      <c r="GS994" s="41"/>
      <c r="GT994" s="41"/>
      <c r="GU994" s="41"/>
      <c r="GV994" s="42"/>
      <c r="GW994" s="42"/>
      <c r="GX994" s="42"/>
      <c r="GY994" s="42"/>
      <c r="GZ994" s="41"/>
      <c r="HA994" s="41"/>
      <c r="HB994" s="41"/>
      <c r="HC994" s="41"/>
      <c r="HD994" s="41"/>
      <c r="HE994" s="41"/>
      <c r="HF994" s="37"/>
      <c r="HG994" s="37"/>
      <c r="HH994" s="43"/>
      <c r="HI994" s="43"/>
      <c r="HJ994" s="41"/>
      <c r="HK994" s="43"/>
      <c r="HL994" s="42"/>
      <c r="HM994" s="18"/>
      <c r="HN994" s="18"/>
      <c r="HO994" s="42"/>
      <c r="HP994" s="18"/>
      <c r="HQ994" s="18"/>
      <c r="HR994" s="19"/>
      <c r="HS994" s="43"/>
      <c r="HT994" s="42"/>
      <c r="HU994" s="41"/>
      <c r="HV994" s="41"/>
      <c r="HW994" s="19"/>
      <c r="HX994" s="43"/>
      <c r="HY994" s="19"/>
      <c r="HZ994" s="41"/>
      <c r="IA994" s="41"/>
      <c r="IB994" s="19"/>
    </row>
    <row r="995" spans="1:236" ht="15.5">
      <c r="A995" s="15">
        <v>30546</v>
      </c>
      <c r="B995" t="s">
        <v>1078</v>
      </c>
      <c r="C995" t="s">
        <v>1073</v>
      </c>
      <c r="D995">
        <v>1.3</v>
      </c>
      <c r="E995">
        <f t="shared" si="45"/>
        <v>1.5799999999999983</v>
      </c>
      <c r="F995">
        <f t="shared" si="46"/>
        <v>0.28000000000000114</v>
      </c>
      <c r="G995">
        <f t="shared" si="47"/>
        <v>5.01</v>
      </c>
      <c r="H995" t="s">
        <v>160</v>
      </c>
      <c r="I995" t="s">
        <v>125</v>
      </c>
      <c r="J995" t="s">
        <v>197</v>
      </c>
      <c r="K995" t="s">
        <v>101</v>
      </c>
      <c r="L995">
        <v>39</v>
      </c>
      <c r="M995">
        <v>1160</v>
      </c>
      <c r="N995">
        <v>1</v>
      </c>
      <c r="O995">
        <v>0.501</v>
      </c>
      <c r="P995" s="15">
        <v>30546</v>
      </c>
      <c r="Q995">
        <v>52.7</v>
      </c>
      <c r="R995">
        <v>0</v>
      </c>
      <c r="S995">
        <v>17.46</v>
      </c>
      <c r="T995">
        <v>8.52</v>
      </c>
      <c r="U995">
        <v>0.2</v>
      </c>
      <c r="V995">
        <v>6.29</v>
      </c>
      <c r="W995">
        <v>9.24</v>
      </c>
      <c r="X995">
        <v>3.92</v>
      </c>
      <c r="Y995">
        <v>0.09</v>
      </c>
      <c r="Z995">
        <v>0</v>
      </c>
      <c r="AA995">
        <v>0</v>
      </c>
      <c r="AB995">
        <v>0</v>
      </c>
      <c r="AC995">
        <v>0</v>
      </c>
      <c r="AD995">
        <v>99.72</v>
      </c>
      <c r="AF995" s="15">
        <v>30546</v>
      </c>
      <c r="AG995">
        <v>51.5</v>
      </c>
      <c r="AH995">
        <v>0.38</v>
      </c>
      <c r="AI995">
        <v>4.84</v>
      </c>
      <c r="AJ995">
        <v>7.42</v>
      </c>
      <c r="AK995">
        <v>0.18</v>
      </c>
      <c r="AL995">
        <v>17.010000000000002</v>
      </c>
      <c r="AM995">
        <v>18.309999999999999</v>
      </c>
      <c r="AN995">
        <v>0.5</v>
      </c>
      <c r="AO995">
        <v>0</v>
      </c>
      <c r="AP995">
        <v>0.2</v>
      </c>
      <c r="AR995" s="38"/>
      <c r="AS995" s="38"/>
      <c r="AT995" s="38"/>
      <c r="AU995" s="38"/>
      <c r="AV995" s="38"/>
      <c r="AW995" s="38"/>
      <c r="AX995" s="38"/>
      <c r="AY995" s="38"/>
      <c r="AZ995" s="38"/>
      <c r="BA995" s="38"/>
      <c r="BB995" s="38"/>
      <c r="BC995" s="38"/>
      <c r="DJ995" s="17"/>
      <c r="EH995" s="17"/>
      <c r="EI995" s="17"/>
      <c r="EJ995" s="17"/>
      <c r="EK995" s="17"/>
      <c r="EL995" s="17"/>
      <c r="EM995" s="17"/>
      <c r="EN995" s="17"/>
      <c r="EQ995" s="17"/>
      <c r="ER995" s="17"/>
      <c r="ES995" s="17"/>
      <c r="ET995" s="17"/>
      <c r="EU995" s="17"/>
      <c r="FW995" s="40"/>
      <c r="FX995" s="40"/>
      <c r="FY995" s="40"/>
      <c r="FZ995" s="40"/>
      <c r="GA995" s="40"/>
      <c r="GB995" s="18"/>
      <c r="GC995" s="18"/>
      <c r="GD995" s="19"/>
      <c r="GE995" s="19"/>
      <c r="GF995" s="41"/>
      <c r="GG995" s="41"/>
      <c r="GH995" s="41"/>
      <c r="GI995" s="41"/>
      <c r="GJ995" s="41"/>
      <c r="GK995" s="41"/>
      <c r="GL995" s="41"/>
      <c r="GM995" s="41"/>
      <c r="GN995" s="41"/>
      <c r="GO995" s="41"/>
      <c r="GP995" s="41"/>
      <c r="GQ995" s="41"/>
      <c r="GR995" s="41"/>
      <c r="GS995" s="41"/>
      <c r="GT995" s="41"/>
      <c r="GU995" s="41"/>
      <c r="GV995" s="42"/>
      <c r="GW995" s="42"/>
      <c r="GX995" s="42"/>
      <c r="GY995" s="42"/>
      <c r="GZ995" s="41"/>
      <c r="HA995" s="41"/>
      <c r="HB995" s="41"/>
      <c r="HC995" s="41"/>
      <c r="HD995" s="41"/>
      <c r="HE995" s="41"/>
      <c r="HF995" s="37"/>
      <c r="HG995" s="37"/>
      <c r="HH995" s="43"/>
      <c r="HI995" s="43"/>
      <c r="HJ995" s="41"/>
      <c r="HK995" s="43"/>
      <c r="HL995" s="42"/>
      <c r="HM995" s="18"/>
      <c r="HN995" s="18"/>
      <c r="HO995" s="42"/>
      <c r="HP995" s="18"/>
      <c r="HQ995" s="18"/>
      <c r="HR995" s="19"/>
      <c r="HS995" s="43"/>
      <c r="HT995" s="42"/>
      <c r="HU995" s="41"/>
      <c r="HV995" s="41"/>
      <c r="HW995" s="19"/>
      <c r="HX995" s="43"/>
      <c r="HY995" s="19"/>
      <c r="HZ995" s="41"/>
      <c r="IA995" s="41"/>
      <c r="IB995" s="19"/>
    </row>
    <row r="996" spans="1:236" ht="15.5">
      <c r="A996" s="15">
        <v>30512</v>
      </c>
      <c r="B996" t="s">
        <v>1079</v>
      </c>
      <c r="C996" t="s">
        <v>1073</v>
      </c>
      <c r="D996">
        <v>1.5</v>
      </c>
      <c r="E996">
        <f t="shared" si="45"/>
        <v>0.21000000000000796</v>
      </c>
      <c r="F996">
        <f t="shared" si="46"/>
        <v>-1.2900000000000063</v>
      </c>
      <c r="G996">
        <f t="shared" si="47"/>
        <v>2.0190000000000001</v>
      </c>
      <c r="H996" t="s">
        <v>160</v>
      </c>
      <c r="I996" t="s">
        <v>125</v>
      </c>
      <c r="J996" t="s">
        <v>197</v>
      </c>
      <c r="K996" t="s">
        <v>101</v>
      </c>
      <c r="L996">
        <v>30</v>
      </c>
      <c r="M996">
        <v>1140</v>
      </c>
      <c r="N996">
        <v>3</v>
      </c>
      <c r="O996">
        <v>0.2019</v>
      </c>
      <c r="P996" s="15">
        <v>30512</v>
      </c>
      <c r="Q996">
        <v>53.75</v>
      </c>
      <c r="R996">
        <v>0.68</v>
      </c>
      <c r="S996">
        <v>16.79</v>
      </c>
      <c r="T996">
        <v>7.79</v>
      </c>
      <c r="U996">
        <v>0.11</v>
      </c>
      <c r="V996">
        <v>6.53</v>
      </c>
      <c r="W996">
        <v>10.25</v>
      </c>
      <c r="X996">
        <v>3.82</v>
      </c>
      <c r="Y996">
        <v>7.0000000000000007E-2</v>
      </c>
      <c r="Z996">
        <v>0</v>
      </c>
      <c r="AA996">
        <v>0</v>
      </c>
      <c r="AB996">
        <v>0</v>
      </c>
      <c r="AC996">
        <v>0</v>
      </c>
      <c r="AD996">
        <v>101.29</v>
      </c>
      <c r="AF996" s="15">
        <v>30512</v>
      </c>
      <c r="AG996">
        <v>51.52</v>
      </c>
      <c r="AH996">
        <v>0.34</v>
      </c>
      <c r="AI996">
        <v>3.78</v>
      </c>
      <c r="AJ996">
        <v>6.91</v>
      </c>
      <c r="AK996">
        <v>0.2</v>
      </c>
      <c r="AL996">
        <v>16.95</v>
      </c>
      <c r="AM996">
        <v>19.79</v>
      </c>
      <c r="AN996">
        <v>0.4</v>
      </c>
      <c r="AO996">
        <v>0</v>
      </c>
      <c r="AP996">
        <v>0.38</v>
      </c>
      <c r="AR996" s="38"/>
      <c r="AS996" s="38"/>
      <c r="AT996" s="38"/>
      <c r="AU996" s="38"/>
      <c r="AV996" s="38"/>
      <c r="AW996" s="38"/>
      <c r="AX996" s="38"/>
      <c r="AY996" s="38"/>
      <c r="AZ996" s="38"/>
      <c r="BA996" s="38"/>
      <c r="BB996" s="38"/>
      <c r="BC996" s="38"/>
      <c r="DJ996" s="17"/>
      <c r="EH996" s="17"/>
      <c r="EI996" s="17"/>
      <c r="EJ996" s="17"/>
      <c r="EK996" s="17"/>
      <c r="EL996" s="17"/>
      <c r="EM996" s="17"/>
      <c r="EN996" s="17"/>
      <c r="EQ996" s="17"/>
      <c r="ER996" s="17"/>
      <c r="ES996" s="17"/>
      <c r="ET996" s="17"/>
      <c r="EU996" s="17"/>
      <c r="FW996" s="40"/>
      <c r="FX996" s="40"/>
      <c r="FY996" s="40"/>
      <c r="FZ996" s="40"/>
      <c r="GA996" s="40"/>
      <c r="GB996" s="18"/>
      <c r="GC996" s="18"/>
      <c r="GD996" s="19"/>
      <c r="GE996" s="19"/>
      <c r="GF996" s="41"/>
      <c r="GG996" s="41"/>
      <c r="GH996" s="41"/>
      <c r="GI996" s="41"/>
      <c r="GJ996" s="41"/>
      <c r="GK996" s="41"/>
      <c r="GL996" s="41"/>
      <c r="GM996" s="41"/>
      <c r="GN996" s="41"/>
      <c r="GO996" s="41"/>
      <c r="GP996" s="41"/>
      <c r="GQ996" s="41"/>
      <c r="GR996" s="41"/>
      <c r="GS996" s="41"/>
      <c r="GT996" s="41"/>
      <c r="GU996" s="41"/>
      <c r="GV996" s="42"/>
      <c r="GW996" s="42"/>
      <c r="GX996" s="42"/>
      <c r="GY996" s="42"/>
      <c r="GZ996" s="41"/>
      <c r="HA996" s="41"/>
      <c r="HB996" s="41"/>
      <c r="HC996" s="41"/>
      <c r="HD996" s="41"/>
      <c r="HE996" s="41"/>
      <c r="HF996" s="37"/>
      <c r="HG996" s="37"/>
      <c r="HH996" s="43"/>
      <c r="HI996" s="43"/>
      <c r="HJ996" s="41"/>
      <c r="HK996" s="43"/>
      <c r="HL996" s="42"/>
      <c r="HM996" s="18"/>
      <c r="HN996" s="18"/>
      <c r="HO996" s="42"/>
      <c r="HP996" s="18"/>
      <c r="HQ996" s="18"/>
      <c r="HR996" s="19"/>
      <c r="HS996" s="43"/>
      <c r="HT996" s="42"/>
      <c r="HU996" s="41"/>
      <c r="HV996" s="41"/>
      <c r="HW996" s="19"/>
      <c r="HX996" s="43"/>
      <c r="HY996" s="19"/>
      <c r="HZ996" s="41"/>
      <c r="IA996" s="41"/>
      <c r="IB996" s="19"/>
    </row>
    <row r="997" spans="1:236" ht="15.5">
      <c r="A997" s="15">
        <v>30500</v>
      </c>
      <c r="B997" t="s">
        <v>1080</v>
      </c>
      <c r="C997" t="s">
        <v>1073</v>
      </c>
      <c r="D997">
        <v>1.6</v>
      </c>
      <c r="E997">
        <f t="shared" si="45"/>
        <v>1.2199999999999989</v>
      </c>
      <c r="F997">
        <f t="shared" si="46"/>
        <v>-0.37999999999999545</v>
      </c>
      <c r="G997">
        <f t="shared" si="47"/>
        <v>2.0310000000000001</v>
      </c>
      <c r="H997" t="s">
        <v>160</v>
      </c>
      <c r="I997" t="s">
        <v>125</v>
      </c>
      <c r="J997" t="s">
        <v>197</v>
      </c>
      <c r="K997" t="s">
        <v>101</v>
      </c>
      <c r="L997">
        <v>60</v>
      </c>
      <c r="M997">
        <v>1100</v>
      </c>
      <c r="N997">
        <v>4</v>
      </c>
      <c r="O997">
        <v>0.2031</v>
      </c>
      <c r="P997" s="15">
        <v>30500</v>
      </c>
      <c r="Q997">
        <v>53.81</v>
      </c>
      <c r="R997">
        <v>1.03</v>
      </c>
      <c r="S997">
        <v>16.11</v>
      </c>
      <c r="T997">
        <v>9.67</v>
      </c>
      <c r="U997">
        <v>0.22</v>
      </c>
      <c r="V997">
        <v>5.31</v>
      </c>
      <c r="W997">
        <v>8.3800000000000008</v>
      </c>
      <c r="X997">
        <v>4.08</v>
      </c>
      <c r="Y997">
        <v>0.12</v>
      </c>
      <c r="Z997">
        <v>0</v>
      </c>
      <c r="AA997">
        <v>0.05</v>
      </c>
      <c r="AB997">
        <v>0</v>
      </c>
      <c r="AC997">
        <v>0</v>
      </c>
      <c r="AD997">
        <v>100.38</v>
      </c>
      <c r="AF997" s="15">
        <v>30500</v>
      </c>
      <c r="AG997">
        <v>51.45</v>
      </c>
      <c r="AH997">
        <v>0.47</v>
      </c>
      <c r="AI997">
        <v>3.43</v>
      </c>
      <c r="AJ997">
        <v>7.67</v>
      </c>
      <c r="AK997">
        <v>0.24</v>
      </c>
      <c r="AL997">
        <v>16.61</v>
      </c>
      <c r="AM997">
        <v>18.989999999999998</v>
      </c>
      <c r="AN997">
        <v>0.42</v>
      </c>
      <c r="AO997">
        <v>0</v>
      </c>
      <c r="AP997">
        <v>0.25</v>
      </c>
      <c r="AR997" s="38"/>
      <c r="AS997" s="38"/>
      <c r="AT997" s="38"/>
      <c r="AU997" s="38"/>
      <c r="AV997" s="38"/>
      <c r="AW997" s="38"/>
      <c r="AX997" s="38"/>
      <c r="AY997" s="38"/>
      <c r="AZ997" s="38"/>
      <c r="BA997" s="38"/>
      <c r="BB997" s="38"/>
      <c r="BC997" s="38"/>
      <c r="DJ997" s="17"/>
      <c r="EH997" s="17"/>
      <c r="EI997" s="17"/>
      <c r="EJ997" s="17"/>
      <c r="EK997" s="17"/>
      <c r="EL997" s="17"/>
      <c r="EM997" s="17"/>
      <c r="EN997" s="17"/>
      <c r="EQ997" s="17"/>
      <c r="ER997" s="17"/>
      <c r="ES997" s="17"/>
      <c r="ET997" s="17"/>
      <c r="EU997" s="17"/>
      <c r="FW997" s="40"/>
      <c r="FX997" s="40"/>
      <c r="FY997" s="40"/>
      <c r="FZ997" s="40"/>
      <c r="GA997" s="40"/>
      <c r="GB997" s="18"/>
      <c r="GC997" s="18"/>
      <c r="GD997" s="19"/>
      <c r="GE997" s="19"/>
      <c r="GF997" s="41"/>
      <c r="GG997" s="41"/>
      <c r="GH997" s="41"/>
      <c r="GI997" s="41"/>
      <c r="GJ997" s="41"/>
      <c r="GK997" s="41"/>
      <c r="GL997" s="41"/>
      <c r="GM997" s="41"/>
      <c r="GN997" s="41"/>
      <c r="GO997" s="41"/>
      <c r="GP997" s="41"/>
      <c r="GQ997" s="41"/>
      <c r="GR997" s="41"/>
      <c r="GS997" s="41"/>
      <c r="GT997" s="41"/>
      <c r="GU997" s="41"/>
      <c r="GV997" s="42"/>
      <c r="GW997" s="42"/>
      <c r="GX997" s="42"/>
      <c r="GY997" s="42"/>
      <c r="GZ997" s="41"/>
      <c r="HA997" s="41"/>
      <c r="HB997" s="41"/>
      <c r="HC997" s="41"/>
      <c r="HD997" s="41"/>
      <c r="HE997" s="41"/>
      <c r="HF997" s="37"/>
      <c r="HG997" s="37"/>
      <c r="HH997" s="43"/>
      <c r="HI997" s="43"/>
      <c r="HJ997" s="41"/>
      <c r="HK997" s="43"/>
      <c r="HL997" s="42"/>
      <c r="HM997" s="18"/>
      <c r="HN997" s="18"/>
      <c r="HO997" s="42"/>
      <c r="HP997" s="18"/>
      <c r="HQ997" s="18"/>
      <c r="HR997" s="19"/>
      <c r="HS997" s="43"/>
      <c r="HT997" s="42"/>
      <c r="HU997" s="41"/>
      <c r="HV997" s="41"/>
      <c r="HW997" s="19"/>
      <c r="HX997" s="43"/>
      <c r="HY997" s="19"/>
      <c r="HZ997" s="41"/>
      <c r="IA997" s="41"/>
      <c r="IB997" s="19"/>
    </row>
    <row r="998" spans="1:236" ht="15.5">
      <c r="A998" s="15">
        <v>30511</v>
      </c>
      <c r="B998" t="s">
        <v>1081</v>
      </c>
      <c r="C998" t="s">
        <v>1073</v>
      </c>
      <c r="D998">
        <v>1.7</v>
      </c>
      <c r="E998">
        <f t="shared" si="45"/>
        <v>0.71999999999999886</v>
      </c>
      <c r="F998">
        <f t="shared" si="46"/>
        <v>-0.98000000000000398</v>
      </c>
      <c r="G998">
        <f t="shared" si="47"/>
        <v>2.0190000000000001</v>
      </c>
      <c r="H998" t="s">
        <v>160</v>
      </c>
      <c r="I998" t="s">
        <v>125</v>
      </c>
      <c r="J998" t="s">
        <v>197</v>
      </c>
      <c r="K998" t="s">
        <v>101</v>
      </c>
      <c r="L998">
        <v>30</v>
      </c>
      <c r="M998">
        <v>1140</v>
      </c>
      <c r="N998">
        <v>3</v>
      </c>
      <c r="O998">
        <v>0.2019</v>
      </c>
      <c r="P998" s="15">
        <v>30511</v>
      </c>
      <c r="Q998">
        <v>52.84</v>
      </c>
      <c r="R998">
        <v>0.56000000000000005</v>
      </c>
      <c r="S998">
        <v>16.59</v>
      </c>
      <c r="T998">
        <v>7.81</v>
      </c>
      <c r="U998">
        <v>0.16</v>
      </c>
      <c r="V998">
        <v>6.65</v>
      </c>
      <c r="W998">
        <v>10.86</v>
      </c>
      <c r="X998">
        <v>3.67</v>
      </c>
      <c r="Y998">
        <v>7.0000000000000007E-2</v>
      </c>
      <c r="Z998">
        <v>0</v>
      </c>
      <c r="AA998">
        <v>7.0000000000000007E-2</v>
      </c>
      <c r="AB998">
        <v>0</v>
      </c>
      <c r="AC998">
        <v>0</v>
      </c>
      <c r="AD998">
        <v>100.98</v>
      </c>
      <c r="AF998" s="15">
        <v>30511</v>
      </c>
      <c r="AG998">
        <v>51.82</v>
      </c>
      <c r="AH998">
        <v>0.24</v>
      </c>
      <c r="AI998">
        <v>4.05</v>
      </c>
      <c r="AJ998">
        <v>5.95</v>
      </c>
      <c r="AK998">
        <v>0.15</v>
      </c>
      <c r="AL998">
        <v>17.25</v>
      </c>
      <c r="AM998">
        <v>20.57</v>
      </c>
      <c r="AN998">
        <v>0.36</v>
      </c>
      <c r="AO998">
        <v>0</v>
      </c>
      <c r="AP998">
        <v>0.4</v>
      </c>
      <c r="AR998" s="38"/>
      <c r="AS998" s="38"/>
      <c r="AT998" s="38"/>
      <c r="AU998" s="38"/>
      <c r="AV998" s="38"/>
      <c r="AW998" s="38"/>
      <c r="AX998" s="38"/>
      <c r="AY998" s="38"/>
      <c r="AZ998" s="38"/>
      <c r="BA998" s="38"/>
      <c r="BB998" s="38"/>
      <c r="BC998" s="38"/>
      <c r="DJ998" s="17"/>
      <c r="EH998" s="17"/>
      <c r="EI998" s="17"/>
      <c r="EJ998" s="17"/>
      <c r="EK998" s="17"/>
      <c r="EL998" s="17"/>
      <c r="EM998" s="17"/>
      <c r="EN998" s="17"/>
      <c r="EQ998" s="17"/>
      <c r="ER998" s="17"/>
      <c r="ES998" s="17"/>
      <c r="ET998" s="17"/>
      <c r="EU998" s="17"/>
      <c r="FW998" s="40"/>
      <c r="FX998" s="40"/>
      <c r="FY998" s="40"/>
      <c r="FZ998" s="40"/>
      <c r="GA998" s="40"/>
      <c r="GB998" s="18"/>
      <c r="GC998" s="18"/>
      <c r="GD998" s="19"/>
      <c r="GE998" s="19"/>
      <c r="GF998" s="41"/>
      <c r="GG998" s="41"/>
      <c r="GH998" s="41"/>
      <c r="GI998" s="41"/>
      <c r="GJ998" s="41"/>
      <c r="GK998" s="41"/>
      <c r="GL998" s="41"/>
      <c r="GM998" s="41"/>
      <c r="GN998" s="41"/>
      <c r="GO998" s="41"/>
      <c r="GP998" s="41"/>
      <c r="GQ998" s="41"/>
      <c r="GR998" s="41"/>
      <c r="GS998" s="41"/>
      <c r="GT998" s="41"/>
      <c r="GU998" s="41"/>
      <c r="GV998" s="42"/>
      <c r="GW998" s="42"/>
      <c r="GX998" s="42"/>
      <c r="GY998" s="42"/>
      <c r="GZ998" s="41"/>
      <c r="HA998" s="41"/>
      <c r="HB998" s="41"/>
      <c r="HC998" s="41"/>
      <c r="HD998" s="41"/>
      <c r="HE998" s="41"/>
      <c r="HF998" s="37"/>
      <c r="HG998" s="37"/>
      <c r="HH998" s="43"/>
      <c r="HI998" s="43"/>
      <c r="HJ998" s="41"/>
      <c r="HK998" s="43"/>
      <c r="HL998" s="42"/>
      <c r="HM998" s="18"/>
      <c r="HN998" s="18"/>
      <c r="HO998" s="42"/>
      <c r="HP998" s="18"/>
      <c r="HQ998" s="18"/>
      <c r="HR998" s="19"/>
      <c r="HS998" s="43"/>
      <c r="HT998" s="42"/>
      <c r="HU998" s="41"/>
      <c r="HV998" s="41"/>
      <c r="HW998" s="19"/>
      <c r="HX998" s="43"/>
      <c r="HY998" s="19"/>
      <c r="HZ998" s="41"/>
      <c r="IA998" s="41"/>
      <c r="IB998" s="19"/>
    </row>
    <row r="999" spans="1:236" ht="15.5">
      <c r="A999" s="15">
        <v>30529</v>
      </c>
      <c r="B999" t="s">
        <v>1082</v>
      </c>
      <c r="C999" t="s">
        <v>1073</v>
      </c>
      <c r="D999">
        <v>1.7</v>
      </c>
      <c r="E999">
        <f t="shared" si="45"/>
        <v>2.039999999999992</v>
      </c>
      <c r="F999">
        <f t="shared" si="46"/>
        <v>0.34000000000000341</v>
      </c>
      <c r="G999">
        <f t="shared" si="47"/>
        <v>1.022</v>
      </c>
      <c r="H999" t="s">
        <v>160</v>
      </c>
      <c r="I999" t="s">
        <v>125</v>
      </c>
      <c r="J999" t="s">
        <v>197</v>
      </c>
      <c r="K999" t="s">
        <v>101</v>
      </c>
      <c r="L999">
        <v>41</v>
      </c>
      <c r="M999">
        <v>1100</v>
      </c>
      <c r="N999">
        <v>4</v>
      </c>
      <c r="O999">
        <v>0.1022</v>
      </c>
      <c r="P999" s="15">
        <v>30529</v>
      </c>
      <c r="Q999">
        <v>53.96</v>
      </c>
      <c r="R999">
        <v>1.1100000000000001</v>
      </c>
      <c r="S999">
        <v>15.98</v>
      </c>
      <c r="T999">
        <v>8.57</v>
      </c>
      <c r="U999">
        <v>0.15</v>
      </c>
      <c r="V999">
        <v>5.25</v>
      </c>
      <c r="W999">
        <v>8.57</v>
      </c>
      <c r="X999">
        <v>4.2300000000000004</v>
      </c>
      <c r="Y999">
        <v>0.14000000000000001</v>
      </c>
      <c r="Z999">
        <v>0</v>
      </c>
      <c r="AA999">
        <v>0</v>
      </c>
      <c r="AB999">
        <v>0</v>
      </c>
      <c r="AC999">
        <v>0</v>
      </c>
      <c r="AD999">
        <v>99.66</v>
      </c>
      <c r="AF999" s="15">
        <v>30529</v>
      </c>
      <c r="AG999">
        <v>52.03</v>
      </c>
      <c r="AH999">
        <v>0.5</v>
      </c>
      <c r="AI999">
        <v>3.14</v>
      </c>
      <c r="AJ999">
        <v>7.12</v>
      </c>
      <c r="AK999">
        <v>0.22</v>
      </c>
      <c r="AL999">
        <v>16.579999999999998</v>
      </c>
      <c r="AM999">
        <v>19.96</v>
      </c>
      <c r="AN999">
        <v>0.41</v>
      </c>
      <c r="AO999">
        <v>0</v>
      </c>
      <c r="AP999">
        <v>0.27</v>
      </c>
      <c r="AR999" s="38"/>
      <c r="AS999" s="38"/>
      <c r="AT999" s="38"/>
      <c r="AU999" s="38"/>
      <c r="AV999" s="38"/>
      <c r="AW999" s="38"/>
      <c r="AX999" s="38"/>
      <c r="AY999" s="38"/>
      <c r="AZ999" s="38"/>
      <c r="BA999" s="38"/>
      <c r="BB999" s="38"/>
      <c r="BC999" s="38"/>
      <c r="DJ999" s="17"/>
      <c r="EH999" s="17"/>
      <c r="EI999" s="17"/>
      <c r="EJ999" s="17"/>
      <c r="EK999" s="17"/>
      <c r="EL999" s="17"/>
      <c r="EM999" s="17"/>
      <c r="EN999" s="17"/>
      <c r="EQ999" s="17"/>
      <c r="ER999" s="17"/>
      <c r="ES999" s="17"/>
      <c r="ET999" s="17"/>
      <c r="EU999" s="17"/>
      <c r="FW999" s="40"/>
      <c r="FX999" s="40"/>
      <c r="FY999" s="40"/>
      <c r="FZ999" s="40"/>
      <c r="GA999" s="40"/>
      <c r="GB999" s="18"/>
      <c r="GC999" s="18"/>
      <c r="GD999" s="19"/>
      <c r="GE999" s="19"/>
      <c r="GF999" s="41"/>
      <c r="GG999" s="41"/>
      <c r="GH999" s="41"/>
      <c r="GI999" s="41"/>
      <c r="GJ999" s="41"/>
      <c r="GK999" s="41"/>
      <c r="GL999" s="41"/>
      <c r="GM999" s="41"/>
      <c r="GN999" s="41"/>
      <c r="GO999" s="41"/>
      <c r="GP999" s="41"/>
      <c r="GQ999" s="41"/>
      <c r="GR999" s="41"/>
      <c r="GS999" s="41"/>
      <c r="GT999" s="41"/>
      <c r="GU999" s="41"/>
      <c r="GV999" s="42"/>
      <c r="GW999" s="42"/>
      <c r="GX999" s="42"/>
      <c r="GY999" s="42"/>
      <c r="GZ999" s="41"/>
      <c r="HA999" s="41"/>
      <c r="HB999" s="41"/>
      <c r="HC999" s="41"/>
      <c r="HD999" s="41"/>
      <c r="HE999" s="41"/>
      <c r="HF999" s="37"/>
      <c r="HG999" s="37"/>
      <c r="HH999" s="43"/>
      <c r="HI999" s="43"/>
      <c r="HJ999" s="41"/>
      <c r="HK999" s="43"/>
      <c r="HL999" s="42"/>
      <c r="HM999" s="18"/>
      <c r="HN999" s="18"/>
      <c r="HO999" s="42"/>
      <c r="HP999" s="18"/>
      <c r="HQ999" s="18"/>
      <c r="HR999" s="19"/>
      <c r="HS999" s="43"/>
      <c r="HT999" s="42"/>
      <c r="HU999" s="41"/>
      <c r="HV999" s="41"/>
      <c r="HW999" s="19"/>
      <c r="HX999" s="43"/>
      <c r="HY999" s="19"/>
      <c r="HZ999" s="41"/>
      <c r="IA999" s="41"/>
      <c r="IB999" s="19"/>
    </row>
    <row r="1000" spans="1:236" ht="15.5">
      <c r="A1000" s="15">
        <v>30538</v>
      </c>
      <c r="B1000" t="s">
        <v>1083</v>
      </c>
      <c r="C1000" t="s">
        <v>1073</v>
      </c>
      <c r="D1000">
        <v>1.8</v>
      </c>
      <c r="E1000">
        <f t="shared" si="45"/>
        <v>-0.62999999999999545</v>
      </c>
      <c r="F1000">
        <f t="shared" si="46"/>
        <v>-2.4300000000000068</v>
      </c>
      <c r="G1000">
        <f t="shared" si="47"/>
        <v>1.038</v>
      </c>
      <c r="H1000" t="s">
        <v>160</v>
      </c>
      <c r="I1000" t="s">
        <v>125</v>
      </c>
      <c r="J1000" t="s">
        <v>197</v>
      </c>
      <c r="K1000" t="s">
        <v>101</v>
      </c>
      <c r="L1000">
        <v>42</v>
      </c>
      <c r="M1000">
        <v>1060</v>
      </c>
      <c r="N1000">
        <v>2</v>
      </c>
      <c r="O1000">
        <v>0.1038</v>
      </c>
      <c r="P1000" s="15">
        <v>30538</v>
      </c>
      <c r="Q1000">
        <v>55.28</v>
      </c>
      <c r="R1000">
        <v>1.01</v>
      </c>
      <c r="S1000">
        <v>19.55</v>
      </c>
      <c r="T1000">
        <v>7.42</v>
      </c>
      <c r="U1000">
        <v>0.16</v>
      </c>
      <c r="V1000">
        <v>3.53</v>
      </c>
      <c r="W1000">
        <v>8.85</v>
      </c>
      <c r="X1000">
        <v>4.71</v>
      </c>
      <c r="Y1000">
        <v>0.12</v>
      </c>
      <c r="Z1000">
        <v>0</v>
      </c>
      <c r="AA1000">
        <v>0</v>
      </c>
      <c r="AB1000">
        <v>0</v>
      </c>
      <c r="AC1000">
        <v>0</v>
      </c>
      <c r="AD1000">
        <v>102.43</v>
      </c>
      <c r="AF1000" s="15">
        <v>30538</v>
      </c>
      <c r="AG1000">
        <v>51.93</v>
      </c>
      <c r="AH1000">
        <v>0.56000000000000005</v>
      </c>
      <c r="AI1000">
        <v>3.1</v>
      </c>
      <c r="AJ1000">
        <v>7.63</v>
      </c>
      <c r="AK1000">
        <v>0.22</v>
      </c>
      <c r="AL1000">
        <v>16.329999999999998</v>
      </c>
      <c r="AM1000">
        <v>20.010000000000002</v>
      </c>
      <c r="AN1000">
        <v>0.41</v>
      </c>
      <c r="AO1000">
        <v>0</v>
      </c>
      <c r="AP1000">
        <v>0.22</v>
      </c>
      <c r="AR1000" s="38"/>
      <c r="AS1000" s="38"/>
      <c r="AT1000" s="38"/>
      <c r="AU1000" s="38"/>
      <c r="AV1000" s="38"/>
      <c r="AW1000" s="38"/>
      <c r="AX1000" s="38"/>
      <c r="AY1000" s="38"/>
      <c r="AZ1000" s="38"/>
      <c r="BA1000" s="38"/>
      <c r="BB1000" s="38"/>
      <c r="BC1000" s="38"/>
      <c r="DJ1000" s="17"/>
      <c r="EH1000" s="17"/>
      <c r="EI1000" s="17"/>
      <c r="EJ1000" s="17"/>
      <c r="EK1000" s="17"/>
      <c r="EL1000" s="17"/>
      <c r="EM1000" s="17"/>
      <c r="EN1000" s="17"/>
      <c r="EQ1000" s="17"/>
      <c r="ER1000" s="17"/>
      <c r="ES1000" s="17"/>
      <c r="ET1000" s="17"/>
      <c r="EU1000" s="17"/>
      <c r="FW1000" s="40"/>
      <c r="FX1000" s="40"/>
      <c r="FY1000" s="40"/>
      <c r="FZ1000" s="40"/>
      <c r="GA1000" s="40"/>
      <c r="GB1000" s="18"/>
      <c r="GC1000" s="18"/>
      <c r="GD1000" s="19"/>
      <c r="GE1000" s="19"/>
      <c r="GF1000" s="41"/>
      <c r="GG1000" s="41"/>
      <c r="GH1000" s="41"/>
      <c r="GI1000" s="41"/>
      <c r="GJ1000" s="41"/>
      <c r="GK1000" s="41"/>
      <c r="GL1000" s="41"/>
      <c r="GM1000" s="41"/>
      <c r="GN1000" s="41"/>
      <c r="GO1000" s="41"/>
      <c r="GP1000" s="41"/>
      <c r="GQ1000" s="41"/>
      <c r="GR1000" s="41"/>
      <c r="GS1000" s="41"/>
      <c r="GT1000" s="41"/>
      <c r="GU1000" s="41"/>
      <c r="GV1000" s="42"/>
      <c r="GW1000" s="42"/>
      <c r="GX1000" s="42"/>
      <c r="GY1000" s="42"/>
      <c r="GZ1000" s="41"/>
      <c r="HA1000" s="41"/>
      <c r="HB1000" s="41"/>
      <c r="HC1000" s="41"/>
      <c r="HD1000" s="41"/>
      <c r="HE1000" s="41"/>
      <c r="HF1000" s="37"/>
      <c r="HG1000" s="37"/>
      <c r="HH1000" s="43"/>
      <c r="HI1000" s="43"/>
      <c r="HJ1000" s="41"/>
      <c r="HK1000" s="43"/>
      <c r="HL1000" s="42"/>
      <c r="HM1000" s="18"/>
      <c r="HN1000" s="18"/>
      <c r="HO1000" s="42"/>
      <c r="HP1000" s="18"/>
      <c r="HQ1000" s="18"/>
      <c r="HR1000" s="19"/>
      <c r="HS1000" s="43"/>
      <c r="HT1000" s="42"/>
      <c r="HU1000" s="41"/>
      <c r="HV1000" s="41"/>
      <c r="HW1000" s="19"/>
      <c r="HX1000" s="43"/>
      <c r="HY1000" s="19"/>
      <c r="HZ1000" s="41"/>
      <c r="IA1000" s="41"/>
      <c r="IB1000" s="19"/>
    </row>
    <row r="1001" spans="1:236" ht="15.5">
      <c r="A1001" s="15">
        <v>30499</v>
      </c>
      <c r="B1001" t="s">
        <v>1084</v>
      </c>
      <c r="C1001" t="s">
        <v>1073</v>
      </c>
      <c r="D1001">
        <v>1.9</v>
      </c>
      <c r="E1001">
        <f t="shared" si="45"/>
        <v>2.1799999999999926</v>
      </c>
      <c r="F1001">
        <f t="shared" si="46"/>
        <v>0.28000000000000114</v>
      </c>
      <c r="G1001">
        <f t="shared" si="47"/>
        <v>2.0310000000000001</v>
      </c>
      <c r="H1001" t="s">
        <v>160</v>
      </c>
      <c r="I1001" t="s">
        <v>125</v>
      </c>
      <c r="J1001" t="s">
        <v>197</v>
      </c>
      <c r="K1001" t="s">
        <v>101</v>
      </c>
      <c r="L1001">
        <v>20</v>
      </c>
      <c r="M1001">
        <v>1100</v>
      </c>
      <c r="N1001">
        <v>4</v>
      </c>
      <c r="O1001">
        <v>0.2031</v>
      </c>
      <c r="P1001" s="15">
        <v>30499</v>
      </c>
      <c r="Q1001">
        <v>53.55</v>
      </c>
      <c r="R1001">
        <v>0.88</v>
      </c>
      <c r="S1001">
        <v>16</v>
      </c>
      <c r="T1001">
        <v>9.2100000000000009</v>
      </c>
      <c r="U1001">
        <v>0.19</v>
      </c>
      <c r="V1001">
        <v>5.35</v>
      </c>
      <c r="W1001">
        <v>8.5</v>
      </c>
      <c r="X1001">
        <v>4.0599999999999996</v>
      </c>
      <c r="Y1001">
        <v>0.08</v>
      </c>
      <c r="Z1001">
        <v>0</v>
      </c>
      <c r="AA1001">
        <v>0</v>
      </c>
      <c r="AB1001">
        <v>0</v>
      </c>
      <c r="AC1001">
        <v>0</v>
      </c>
      <c r="AD1001">
        <v>99.72</v>
      </c>
      <c r="AF1001" s="15">
        <v>30499</v>
      </c>
      <c r="AG1001">
        <v>51.27</v>
      </c>
      <c r="AH1001">
        <v>0.38</v>
      </c>
      <c r="AI1001">
        <v>3.85</v>
      </c>
      <c r="AJ1001">
        <v>7.16</v>
      </c>
      <c r="AK1001">
        <v>0.2</v>
      </c>
      <c r="AL1001">
        <v>16.45</v>
      </c>
      <c r="AM1001">
        <v>19.41</v>
      </c>
      <c r="AN1001">
        <v>0.44</v>
      </c>
      <c r="AO1001">
        <v>0</v>
      </c>
      <c r="AP1001">
        <v>0.26</v>
      </c>
      <c r="AR1001" s="38"/>
      <c r="AS1001" s="38"/>
      <c r="AT1001" s="38"/>
      <c r="AU1001" s="38"/>
      <c r="AV1001" s="38"/>
      <c r="AW1001" s="38"/>
      <c r="AX1001" s="38"/>
      <c r="AY1001" s="38"/>
      <c r="AZ1001" s="38"/>
      <c r="BA1001" s="38"/>
      <c r="BB1001" s="38"/>
      <c r="BC1001" s="38"/>
      <c r="DJ1001" s="17"/>
      <c r="EH1001" s="17"/>
      <c r="EI1001" s="17"/>
      <c r="EJ1001" s="17"/>
      <c r="EK1001" s="17"/>
      <c r="EL1001" s="17"/>
      <c r="EM1001" s="17"/>
      <c r="EN1001" s="17"/>
      <c r="EQ1001" s="17"/>
      <c r="ER1001" s="17"/>
      <c r="ES1001" s="17"/>
      <c r="ET1001" s="17"/>
      <c r="EU1001" s="17"/>
      <c r="FW1001" s="40"/>
      <c r="FX1001" s="40"/>
      <c r="FY1001" s="40"/>
      <c r="FZ1001" s="40"/>
      <c r="GA1001" s="40"/>
      <c r="GB1001" s="18"/>
      <c r="GC1001" s="18"/>
      <c r="GD1001" s="19"/>
      <c r="GE1001" s="19"/>
      <c r="GF1001" s="41"/>
      <c r="GG1001" s="41"/>
      <c r="GH1001" s="41"/>
      <c r="GI1001" s="41"/>
      <c r="GJ1001" s="41"/>
      <c r="GK1001" s="41"/>
      <c r="GL1001" s="41"/>
      <c r="GM1001" s="41"/>
      <c r="GN1001" s="41"/>
      <c r="GO1001" s="41"/>
      <c r="GP1001" s="41"/>
      <c r="GQ1001" s="41"/>
      <c r="GR1001" s="41"/>
      <c r="GS1001" s="41"/>
      <c r="GT1001" s="41"/>
      <c r="GU1001" s="41"/>
      <c r="GV1001" s="42"/>
      <c r="GW1001" s="42"/>
      <c r="GX1001" s="42"/>
      <c r="GY1001" s="42"/>
      <c r="GZ1001" s="41"/>
      <c r="HA1001" s="41"/>
      <c r="HB1001" s="41"/>
      <c r="HC1001" s="41"/>
      <c r="HD1001" s="41"/>
      <c r="HE1001" s="41"/>
      <c r="HF1001" s="37"/>
      <c r="HG1001" s="37"/>
      <c r="HH1001" s="43"/>
      <c r="HI1001" s="43"/>
      <c r="HJ1001" s="41"/>
      <c r="HK1001" s="43"/>
      <c r="HL1001" s="42"/>
      <c r="HM1001" s="18"/>
      <c r="HN1001" s="18"/>
      <c r="HO1001" s="42"/>
      <c r="HP1001" s="18"/>
      <c r="HQ1001" s="18"/>
      <c r="HR1001" s="19"/>
      <c r="HS1001" s="43"/>
      <c r="HT1001" s="42"/>
      <c r="HU1001" s="41"/>
      <c r="HV1001" s="41"/>
      <c r="HW1001" s="19"/>
      <c r="HX1001" s="43"/>
      <c r="HY1001" s="19"/>
      <c r="HZ1001" s="41"/>
      <c r="IA1001" s="41"/>
      <c r="IB1001" s="19"/>
    </row>
    <row r="1002" spans="1:236" ht="15.5">
      <c r="A1002" s="15">
        <v>30530</v>
      </c>
      <c r="B1002" t="s">
        <v>1085</v>
      </c>
      <c r="C1002" t="s">
        <v>1073</v>
      </c>
      <c r="D1002">
        <v>1.9</v>
      </c>
      <c r="E1002">
        <f t="shared" si="45"/>
        <v>2.2500000000000142</v>
      </c>
      <c r="F1002">
        <f t="shared" si="46"/>
        <v>0.34999999999999432</v>
      </c>
      <c r="G1002">
        <f t="shared" si="47"/>
        <v>1.022</v>
      </c>
      <c r="H1002" t="s">
        <v>160</v>
      </c>
      <c r="I1002" t="s">
        <v>125</v>
      </c>
      <c r="J1002" t="s">
        <v>197</v>
      </c>
      <c r="K1002" t="s">
        <v>101</v>
      </c>
      <c r="L1002">
        <v>41</v>
      </c>
      <c r="M1002">
        <v>1100</v>
      </c>
      <c r="N1002">
        <v>4</v>
      </c>
      <c r="O1002">
        <v>0.1022</v>
      </c>
      <c r="P1002" s="15">
        <v>30530</v>
      </c>
      <c r="Q1002">
        <v>53.86</v>
      </c>
      <c r="R1002">
        <v>0.88</v>
      </c>
      <c r="S1002">
        <v>16.079999999999998</v>
      </c>
      <c r="T1002">
        <v>8.16</v>
      </c>
      <c r="U1002">
        <v>0.16</v>
      </c>
      <c r="V1002">
        <v>5.42</v>
      </c>
      <c r="W1002">
        <v>9.16</v>
      </c>
      <c r="X1002">
        <v>3.93</v>
      </c>
      <c r="Y1002">
        <v>0.1</v>
      </c>
      <c r="Z1002">
        <v>0</v>
      </c>
      <c r="AA1002">
        <v>0</v>
      </c>
      <c r="AB1002">
        <v>0</v>
      </c>
      <c r="AC1002">
        <v>0</v>
      </c>
      <c r="AD1002">
        <v>99.65</v>
      </c>
      <c r="AF1002" s="15">
        <v>30530</v>
      </c>
      <c r="AG1002">
        <v>51.58</v>
      </c>
      <c r="AH1002">
        <v>0.45</v>
      </c>
      <c r="AI1002">
        <v>3.18</v>
      </c>
      <c r="AJ1002">
        <v>7.49</v>
      </c>
      <c r="AK1002">
        <v>0.2</v>
      </c>
      <c r="AL1002">
        <v>16.57</v>
      </c>
      <c r="AM1002">
        <v>19.96</v>
      </c>
      <c r="AN1002">
        <v>0.37</v>
      </c>
      <c r="AO1002">
        <v>0</v>
      </c>
      <c r="AP1002">
        <v>0.26</v>
      </c>
      <c r="AR1002" s="38"/>
      <c r="AS1002" s="38"/>
      <c r="AT1002" s="38"/>
      <c r="AU1002" s="38"/>
      <c r="AV1002" s="38"/>
      <c r="AW1002" s="38"/>
      <c r="AX1002" s="38"/>
      <c r="AY1002" s="38"/>
      <c r="AZ1002" s="38"/>
      <c r="BA1002" s="38"/>
      <c r="BB1002" s="38"/>
      <c r="BC1002" s="38"/>
      <c r="DJ1002" s="17"/>
      <c r="EH1002" s="17"/>
      <c r="EI1002" s="17"/>
      <c r="EJ1002" s="17"/>
      <c r="EK1002" s="17"/>
      <c r="EL1002" s="17"/>
      <c r="EM1002" s="17"/>
      <c r="EN1002" s="17"/>
      <c r="EQ1002" s="17"/>
      <c r="ER1002" s="17"/>
      <c r="ES1002" s="17"/>
      <c r="ET1002" s="17"/>
      <c r="EU1002" s="17"/>
      <c r="FW1002" s="40"/>
      <c r="FX1002" s="40"/>
      <c r="FY1002" s="40"/>
      <c r="FZ1002" s="40"/>
      <c r="GA1002" s="40"/>
      <c r="GB1002" s="18"/>
      <c r="GC1002" s="18"/>
      <c r="GD1002" s="19"/>
      <c r="GE1002" s="19"/>
      <c r="GF1002" s="41"/>
      <c r="GG1002" s="41"/>
      <c r="GH1002" s="41"/>
      <c r="GI1002" s="41"/>
      <c r="GJ1002" s="41"/>
      <c r="GK1002" s="41"/>
      <c r="GL1002" s="41"/>
      <c r="GM1002" s="41"/>
      <c r="GN1002" s="41"/>
      <c r="GO1002" s="41"/>
      <c r="GP1002" s="41"/>
      <c r="GQ1002" s="41"/>
      <c r="GR1002" s="41"/>
      <c r="GS1002" s="41"/>
      <c r="GT1002" s="41"/>
      <c r="GU1002" s="41"/>
      <c r="GV1002" s="42"/>
      <c r="GW1002" s="42"/>
      <c r="GX1002" s="42"/>
      <c r="GY1002" s="42"/>
      <c r="GZ1002" s="41"/>
      <c r="HA1002" s="41"/>
      <c r="HB1002" s="41"/>
      <c r="HC1002" s="41"/>
      <c r="HD1002" s="41"/>
      <c r="HE1002" s="41"/>
      <c r="HF1002" s="37"/>
      <c r="HG1002" s="37"/>
      <c r="HH1002" s="43"/>
      <c r="HI1002" s="43"/>
      <c r="HJ1002" s="41"/>
      <c r="HK1002" s="43"/>
      <c r="HL1002" s="42"/>
      <c r="HM1002" s="18"/>
      <c r="HN1002" s="18"/>
      <c r="HO1002" s="42"/>
      <c r="HP1002" s="18"/>
      <c r="HQ1002" s="18"/>
      <c r="HR1002" s="19"/>
      <c r="HS1002" s="43"/>
      <c r="HT1002" s="42"/>
      <c r="HU1002" s="41"/>
      <c r="HV1002" s="41"/>
      <c r="HW1002" s="19"/>
      <c r="HX1002" s="43"/>
      <c r="HY1002" s="19"/>
      <c r="HZ1002" s="41"/>
      <c r="IA1002" s="41"/>
      <c r="IB1002" s="19"/>
    </row>
    <row r="1003" spans="1:236" ht="15.5">
      <c r="A1003" s="15">
        <v>30536</v>
      </c>
      <c r="B1003" t="s">
        <v>1086</v>
      </c>
      <c r="C1003" t="s">
        <v>1073</v>
      </c>
      <c r="D1003">
        <v>2.1</v>
      </c>
      <c r="E1003">
        <f t="shared" si="45"/>
        <v>2.0200000000000102</v>
      </c>
      <c r="F1003">
        <f t="shared" si="46"/>
        <v>-7.9999999999998295E-2</v>
      </c>
      <c r="G1003">
        <f t="shared" si="47"/>
        <v>1.038</v>
      </c>
      <c r="H1003" t="s">
        <v>160</v>
      </c>
      <c r="I1003" t="s">
        <v>125</v>
      </c>
      <c r="J1003" t="s">
        <v>197</v>
      </c>
      <c r="K1003" t="s">
        <v>101</v>
      </c>
      <c r="L1003">
        <v>42</v>
      </c>
      <c r="M1003">
        <v>1060</v>
      </c>
      <c r="N1003">
        <v>2</v>
      </c>
      <c r="O1003">
        <v>0.1038</v>
      </c>
      <c r="P1003" s="15">
        <v>30536</v>
      </c>
      <c r="Q1003">
        <v>54.83</v>
      </c>
      <c r="R1003">
        <v>0.8</v>
      </c>
      <c r="S1003">
        <v>17</v>
      </c>
      <c r="T1003">
        <v>7.57</v>
      </c>
      <c r="U1003">
        <v>0.11</v>
      </c>
      <c r="V1003">
        <v>4.3600000000000003</v>
      </c>
      <c r="W1003">
        <v>8.39</v>
      </c>
      <c r="X1003">
        <v>4.8</v>
      </c>
      <c r="Y1003">
        <v>0.12</v>
      </c>
      <c r="Z1003">
        <v>0</v>
      </c>
      <c r="AA1003">
        <v>0</v>
      </c>
      <c r="AB1003">
        <v>0</v>
      </c>
      <c r="AC1003">
        <v>0</v>
      </c>
      <c r="AD1003">
        <v>100.08</v>
      </c>
      <c r="AF1003" s="15">
        <v>30536</v>
      </c>
      <c r="AG1003">
        <v>51.19</v>
      </c>
      <c r="AH1003">
        <v>0.43</v>
      </c>
      <c r="AI1003">
        <v>3.68</v>
      </c>
      <c r="AJ1003">
        <v>6.89</v>
      </c>
      <c r="AK1003">
        <v>0.18</v>
      </c>
      <c r="AL1003">
        <v>15.89</v>
      </c>
      <c r="AM1003">
        <v>21.1</v>
      </c>
      <c r="AN1003">
        <v>0.42</v>
      </c>
      <c r="AO1003">
        <v>0</v>
      </c>
      <c r="AP1003">
        <v>0.28000000000000003</v>
      </c>
      <c r="AR1003" s="38"/>
      <c r="AS1003" s="38"/>
      <c r="AT1003" s="38"/>
      <c r="AU1003" s="38"/>
      <c r="AV1003" s="38"/>
      <c r="AW1003" s="38"/>
      <c r="AX1003" s="38"/>
      <c r="AY1003" s="38"/>
      <c r="AZ1003" s="38"/>
      <c r="BA1003" s="38"/>
      <c r="BB1003" s="38"/>
      <c r="BC1003" s="38"/>
      <c r="DJ1003" s="17"/>
      <c r="EH1003" s="17"/>
      <c r="EI1003" s="17"/>
      <c r="EJ1003" s="17"/>
      <c r="EK1003" s="17"/>
      <c r="EL1003" s="17"/>
      <c r="EM1003" s="17"/>
      <c r="EN1003" s="17"/>
      <c r="EQ1003" s="17"/>
      <c r="ER1003" s="17"/>
      <c r="ES1003" s="17"/>
      <c r="ET1003" s="17"/>
      <c r="EU1003" s="17"/>
      <c r="FW1003" s="40"/>
      <c r="FX1003" s="40"/>
      <c r="FY1003" s="40"/>
      <c r="FZ1003" s="40"/>
      <c r="GA1003" s="40"/>
      <c r="GB1003" s="18"/>
      <c r="GC1003" s="18"/>
      <c r="GD1003" s="19"/>
      <c r="GE1003" s="19"/>
      <c r="GF1003" s="41"/>
      <c r="GG1003" s="41"/>
      <c r="GH1003" s="41"/>
      <c r="GI1003" s="41"/>
      <c r="GJ1003" s="41"/>
      <c r="GK1003" s="41"/>
      <c r="GL1003" s="41"/>
      <c r="GM1003" s="41"/>
      <c r="GN1003" s="41"/>
      <c r="GO1003" s="41"/>
      <c r="GP1003" s="41"/>
      <c r="GQ1003" s="41"/>
      <c r="GR1003" s="41"/>
      <c r="GS1003" s="41"/>
      <c r="GT1003" s="41"/>
      <c r="GU1003" s="41"/>
      <c r="GV1003" s="42"/>
      <c r="GW1003" s="42"/>
      <c r="GX1003" s="42"/>
      <c r="GY1003" s="42"/>
      <c r="GZ1003" s="41"/>
      <c r="HA1003" s="41"/>
      <c r="HB1003" s="41"/>
      <c r="HC1003" s="41"/>
      <c r="HD1003" s="41"/>
      <c r="HE1003" s="41"/>
      <c r="HF1003" s="37"/>
      <c r="HG1003" s="37"/>
      <c r="HH1003" s="43"/>
      <c r="HI1003" s="43"/>
      <c r="HJ1003" s="41"/>
      <c r="HK1003" s="43"/>
      <c r="HL1003" s="42"/>
      <c r="HM1003" s="18"/>
      <c r="HN1003" s="18"/>
      <c r="HO1003" s="42"/>
      <c r="HP1003" s="18"/>
      <c r="HQ1003" s="18"/>
      <c r="HR1003" s="19"/>
      <c r="HS1003" s="43"/>
      <c r="HT1003" s="42"/>
      <c r="HU1003" s="41"/>
      <c r="HV1003" s="41"/>
      <c r="HW1003" s="19"/>
      <c r="HX1003" s="43"/>
      <c r="HY1003" s="19"/>
      <c r="HZ1003" s="41"/>
      <c r="IA1003" s="41"/>
      <c r="IB1003" s="19"/>
    </row>
    <row r="1004" spans="1:236" ht="15.5">
      <c r="A1004" s="15">
        <v>30553</v>
      </c>
      <c r="B1004" t="s">
        <v>1087</v>
      </c>
      <c r="C1004" t="s">
        <v>1073</v>
      </c>
      <c r="D1004">
        <v>2.7</v>
      </c>
      <c r="E1004">
        <f t="shared" si="45"/>
        <v>2.1600000000000108</v>
      </c>
      <c r="F1004">
        <f t="shared" si="46"/>
        <v>-0.54000000000000625</v>
      </c>
      <c r="G1004">
        <f t="shared" si="47"/>
        <v>5.0170000000000003</v>
      </c>
      <c r="H1004" t="s">
        <v>160</v>
      </c>
      <c r="I1004" t="s">
        <v>125</v>
      </c>
      <c r="J1004" t="s">
        <v>197</v>
      </c>
      <c r="K1004" t="s">
        <v>101</v>
      </c>
      <c r="L1004">
        <v>42</v>
      </c>
      <c r="M1004">
        <v>1130</v>
      </c>
      <c r="N1004">
        <v>4</v>
      </c>
      <c r="O1004">
        <v>0.50170000000000003</v>
      </c>
      <c r="P1004" s="15">
        <v>30553</v>
      </c>
      <c r="Q1004">
        <v>52.1</v>
      </c>
      <c r="R1004">
        <v>0.7</v>
      </c>
      <c r="S1004">
        <v>17.48</v>
      </c>
      <c r="T1004">
        <v>8.16</v>
      </c>
      <c r="U1004">
        <v>0.17</v>
      </c>
      <c r="V1004">
        <v>6.27</v>
      </c>
      <c r="W1004">
        <v>8.82</v>
      </c>
      <c r="X1004">
        <v>4.01</v>
      </c>
      <c r="Y1004">
        <v>0.08</v>
      </c>
      <c r="Z1004">
        <v>0</v>
      </c>
      <c r="AA1004">
        <v>0.05</v>
      </c>
      <c r="AB1004">
        <v>0</v>
      </c>
      <c r="AC1004">
        <v>0</v>
      </c>
      <c r="AD1004">
        <v>100.54</v>
      </c>
      <c r="AF1004" s="15">
        <v>30553</v>
      </c>
      <c r="AG1004">
        <v>50.11</v>
      </c>
      <c r="AH1004">
        <v>0.36</v>
      </c>
      <c r="AI1004">
        <v>5.48</v>
      </c>
      <c r="AJ1004">
        <v>7.28</v>
      </c>
      <c r="AK1004">
        <v>0.16</v>
      </c>
      <c r="AL1004">
        <v>16.149999999999999</v>
      </c>
      <c r="AM1004">
        <v>19.010000000000002</v>
      </c>
      <c r="AN1004">
        <v>0.52</v>
      </c>
      <c r="AO1004">
        <v>0</v>
      </c>
      <c r="AP1004">
        <v>0.31</v>
      </c>
      <c r="AR1004" s="38"/>
      <c r="AS1004" s="38"/>
      <c r="AT1004" s="38"/>
      <c r="AU1004" s="38"/>
      <c r="AV1004" s="38"/>
      <c r="AW1004" s="38"/>
      <c r="AX1004" s="38"/>
      <c r="AY1004" s="38"/>
      <c r="AZ1004" s="38"/>
      <c r="BA1004" s="38"/>
      <c r="BB1004" s="38"/>
      <c r="BC1004" s="38"/>
      <c r="DJ1004" s="17"/>
      <c r="EH1004" s="17"/>
      <c r="EI1004" s="17"/>
      <c r="EJ1004" s="17"/>
      <c r="EK1004" s="17"/>
      <c r="EL1004" s="17"/>
      <c r="EM1004" s="17"/>
      <c r="EN1004" s="17"/>
      <c r="EQ1004" s="17"/>
      <c r="ER1004" s="17"/>
      <c r="ES1004" s="17"/>
      <c r="ET1004" s="17"/>
      <c r="EU1004" s="17"/>
      <c r="FW1004" s="40"/>
      <c r="FX1004" s="40"/>
      <c r="FY1004" s="40"/>
      <c r="FZ1004" s="40"/>
      <c r="GA1004" s="40"/>
      <c r="GB1004" s="18"/>
      <c r="GC1004" s="18"/>
      <c r="GD1004" s="19"/>
      <c r="GE1004" s="19"/>
      <c r="GF1004" s="41"/>
      <c r="GG1004" s="41"/>
      <c r="GH1004" s="41"/>
      <c r="GI1004" s="41"/>
      <c r="GJ1004" s="41"/>
      <c r="GK1004" s="41"/>
      <c r="GL1004" s="41"/>
      <c r="GM1004" s="41"/>
      <c r="GN1004" s="41"/>
      <c r="GO1004" s="41"/>
      <c r="GP1004" s="41"/>
      <c r="GQ1004" s="41"/>
      <c r="GR1004" s="41"/>
      <c r="GS1004" s="41"/>
      <c r="GT1004" s="41"/>
      <c r="GU1004" s="41"/>
      <c r="GV1004" s="42"/>
      <c r="GW1004" s="42"/>
      <c r="GX1004" s="42"/>
      <c r="GY1004" s="42"/>
      <c r="GZ1004" s="41"/>
      <c r="HA1004" s="41"/>
      <c r="HB1004" s="41"/>
      <c r="HC1004" s="41"/>
      <c r="HD1004" s="41"/>
      <c r="HE1004" s="41"/>
      <c r="HF1004" s="37"/>
      <c r="HG1004" s="37"/>
      <c r="HH1004" s="43"/>
      <c r="HI1004" s="43"/>
      <c r="HJ1004" s="41"/>
      <c r="HK1004" s="43"/>
      <c r="HL1004" s="42"/>
      <c r="HM1004" s="18"/>
      <c r="HN1004" s="18"/>
      <c r="HO1004" s="42"/>
      <c r="HP1004" s="18"/>
      <c r="HQ1004" s="18"/>
      <c r="HR1004" s="19"/>
      <c r="HS1004" s="43"/>
      <c r="HT1004" s="42"/>
      <c r="HU1004" s="41"/>
      <c r="HV1004" s="41"/>
      <c r="HW1004" s="19"/>
      <c r="HX1004" s="43"/>
      <c r="HY1004" s="19"/>
      <c r="HZ1004" s="41"/>
      <c r="IA1004" s="41"/>
      <c r="IB1004" s="19"/>
    </row>
    <row r="1005" spans="1:236" ht="15.5">
      <c r="A1005" s="15">
        <v>30506</v>
      </c>
      <c r="B1005" t="s">
        <v>1088</v>
      </c>
      <c r="C1005" t="s">
        <v>1073</v>
      </c>
      <c r="D1005">
        <v>2.8</v>
      </c>
      <c r="E1005">
        <f t="shared" si="45"/>
        <v>2.8400000000000034</v>
      </c>
      <c r="F1005">
        <f t="shared" si="46"/>
        <v>4.0000000000006253E-2</v>
      </c>
      <c r="G1005">
        <f t="shared" si="47"/>
        <v>2.0270000000000001</v>
      </c>
      <c r="H1005" t="s">
        <v>160</v>
      </c>
      <c r="I1005" t="s">
        <v>125</v>
      </c>
      <c r="J1005" t="s">
        <v>197</v>
      </c>
      <c r="K1005" t="s">
        <v>101</v>
      </c>
      <c r="L1005">
        <v>30</v>
      </c>
      <c r="M1005">
        <v>1060</v>
      </c>
      <c r="N1005">
        <v>3</v>
      </c>
      <c r="O1005">
        <v>0.20269999999999999</v>
      </c>
      <c r="P1005" s="15">
        <v>30506</v>
      </c>
      <c r="Q1005">
        <v>53.74</v>
      </c>
      <c r="R1005">
        <v>0.6</v>
      </c>
      <c r="S1005">
        <v>17.559999999999999</v>
      </c>
      <c r="T1005">
        <v>7.27</v>
      </c>
      <c r="U1005">
        <v>0.13</v>
      </c>
      <c r="V1005">
        <v>4.8899999999999997</v>
      </c>
      <c r="W1005">
        <v>8.4499999999999993</v>
      </c>
      <c r="X1005">
        <v>4.4000000000000004</v>
      </c>
      <c r="Y1005">
        <v>7.0000000000000007E-2</v>
      </c>
      <c r="Z1005">
        <v>0</v>
      </c>
      <c r="AA1005">
        <v>0.05</v>
      </c>
      <c r="AB1005">
        <v>0</v>
      </c>
      <c r="AC1005">
        <v>0</v>
      </c>
      <c r="AD1005">
        <v>99.96</v>
      </c>
      <c r="AF1005" s="15">
        <v>30506</v>
      </c>
      <c r="AG1005">
        <v>48.77</v>
      </c>
      <c r="AH1005">
        <v>0.41</v>
      </c>
      <c r="AI1005">
        <v>5.71</v>
      </c>
      <c r="AJ1005">
        <v>7.2</v>
      </c>
      <c r="AK1005">
        <v>0.18</v>
      </c>
      <c r="AL1005">
        <v>15.27</v>
      </c>
      <c r="AM1005">
        <v>20.93</v>
      </c>
      <c r="AN1005">
        <v>0.36</v>
      </c>
      <c r="AO1005">
        <v>0</v>
      </c>
      <c r="AP1005">
        <v>0.12</v>
      </c>
      <c r="AR1005" s="38"/>
      <c r="AS1005" s="38"/>
      <c r="AT1005" s="38"/>
      <c r="AU1005" s="38"/>
      <c r="AV1005" s="38"/>
      <c r="AW1005" s="38"/>
      <c r="AX1005" s="38"/>
      <c r="AY1005" s="38"/>
      <c r="AZ1005" s="38"/>
      <c r="BA1005" s="38"/>
      <c r="BB1005" s="38"/>
      <c r="BC1005" s="38"/>
      <c r="DJ1005" s="17"/>
      <c r="EH1005" s="17"/>
      <c r="EI1005" s="17"/>
      <c r="EJ1005" s="17"/>
      <c r="EK1005" s="17"/>
      <c r="EL1005" s="17"/>
      <c r="EM1005" s="17"/>
      <c r="EN1005" s="17"/>
      <c r="EQ1005" s="17"/>
      <c r="ER1005" s="17"/>
      <c r="ES1005" s="17"/>
      <c r="ET1005" s="17"/>
      <c r="EU1005" s="17"/>
      <c r="FW1005" s="40"/>
      <c r="FX1005" s="40"/>
      <c r="FY1005" s="40"/>
      <c r="FZ1005" s="40"/>
      <c r="GA1005" s="40"/>
      <c r="GB1005" s="18"/>
      <c r="GC1005" s="18"/>
      <c r="GD1005" s="19"/>
      <c r="GE1005" s="19"/>
      <c r="GF1005" s="41"/>
      <c r="GG1005" s="41"/>
      <c r="GH1005" s="41"/>
      <c r="GI1005" s="41"/>
      <c r="GJ1005" s="41"/>
      <c r="GK1005" s="41"/>
      <c r="GL1005" s="41"/>
      <c r="GM1005" s="41"/>
      <c r="GN1005" s="41"/>
      <c r="GO1005" s="41"/>
      <c r="GP1005" s="41"/>
      <c r="GQ1005" s="41"/>
      <c r="GR1005" s="41"/>
      <c r="GS1005" s="41"/>
      <c r="GT1005" s="41"/>
      <c r="GU1005" s="41"/>
      <c r="GV1005" s="42"/>
      <c r="GW1005" s="42"/>
      <c r="GX1005" s="42"/>
      <c r="GY1005" s="42"/>
      <c r="GZ1005" s="41"/>
      <c r="HA1005" s="41"/>
      <c r="HB1005" s="41"/>
      <c r="HC1005" s="41"/>
      <c r="HD1005" s="41"/>
      <c r="HE1005" s="41"/>
      <c r="HF1005" s="37"/>
      <c r="HG1005" s="37"/>
      <c r="HH1005" s="43"/>
      <c r="HI1005" s="43"/>
      <c r="HJ1005" s="41"/>
      <c r="HK1005" s="43"/>
      <c r="HL1005" s="42"/>
      <c r="HM1005" s="18"/>
      <c r="HN1005" s="18"/>
      <c r="HO1005" s="42"/>
      <c r="HP1005" s="18"/>
      <c r="HQ1005" s="18"/>
      <c r="HR1005" s="19"/>
      <c r="HS1005" s="43"/>
      <c r="HT1005" s="42"/>
      <c r="HU1005" s="41"/>
      <c r="HV1005" s="41"/>
      <c r="HW1005" s="19"/>
      <c r="HX1005" s="43"/>
      <c r="HY1005" s="19"/>
      <c r="HZ1005" s="41"/>
      <c r="IA1005" s="41"/>
      <c r="IB1005" s="19"/>
    </row>
    <row r="1006" spans="1:236" ht="15.5">
      <c r="A1006" s="15">
        <v>30549</v>
      </c>
      <c r="B1006" t="s">
        <v>1089</v>
      </c>
      <c r="C1006" t="s">
        <v>1073</v>
      </c>
      <c r="D1006">
        <v>2.8</v>
      </c>
      <c r="E1006">
        <f t="shared" si="45"/>
        <v>2.3499999999999943</v>
      </c>
      <c r="F1006">
        <f t="shared" si="46"/>
        <v>-0.45000000000000284</v>
      </c>
      <c r="G1006">
        <f t="shared" si="47"/>
        <v>5.0199999999999996</v>
      </c>
      <c r="H1006" t="s">
        <v>160</v>
      </c>
      <c r="I1006" t="s">
        <v>125</v>
      </c>
      <c r="J1006" t="s">
        <v>197</v>
      </c>
      <c r="K1006" t="s">
        <v>101</v>
      </c>
      <c r="L1006">
        <v>68</v>
      </c>
      <c r="M1006">
        <v>1100</v>
      </c>
      <c r="N1006">
        <v>6</v>
      </c>
      <c r="O1006">
        <v>0.502</v>
      </c>
      <c r="P1006" s="15">
        <v>30549</v>
      </c>
      <c r="Q1006">
        <v>52.62</v>
      </c>
      <c r="R1006">
        <v>0.95</v>
      </c>
      <c r="S1006">
        <v>17.71</v>
      </c>
      <c r="T1006">
        <v>8.66</v>
      </c>
      <c r="U1006">
        <v>0.12</v>
      </c>
      <c r="V1006">
        <v>5.14</v>
      </c>
      <c r="W1006">
        <v>7.74</v>
      </c>
      <c r="X1006">
        <v>4.5599999999999996</v>
      </c>
      <c r="Y1006">
        <v>0.15</v>
      </c>
      <c r="Z1006">
        <v>0</v>
      </c>
      <c r="AA1006">
        <v>0</v>
      </c>
      <c r="AB1006">
        <v>0</v>
      </c>
      <c r="AC1006">
        <v>0</v>
      </c>
      <c r="AD1006">
        <v>100.45</v>
      </c>
      <c r="AF1006" s="15">
        <v>30549</v>
      </c>
      <c r="AG1006">
        <v>50.89</v>
      </c>
      <c r="AH1006">
        <v>0.44</v>
      </c>
      <c r="AI1006">
        <v>4.8899999999999997</v>
      </c>
      <c r="AJ1006">
        <v>8.39</v>
      </c>
      <c r="AK1006">
        <v>0.2</v>
      </c>
      <c r="AL1006">
        <v>16.36</v>
      </c>
      <c r="AM1006">
        <v>18.100000000000001</v>
      </c>
      <c r="AN1006">
        <v>0.59</v>
      </c>
      <c r="AO1006">
        <v>0</v>
      </c>
      <c r="AP1006">
        <v>0.17</v>
      </c>
      <c r="AR1006" s="38"/>
      <c r="AS1006" s="38"/>
      <c r="AT1006" s="38"/>
      <c r="AU1006" s="38"/>
      <c r="AV1006" s="38"/>
      <c r="AW1006" s="38"/>
      <c r="AX1006" s="38"/>
      <c r="AY1006" s="38"/>
      <c r="AZ1006" s="38"/>
      <c r="BA1006" s="38"/>
      <c r="BB1006" s="38"/>
      <c r="BC1006" s="38"/>
      <c r="DJ1006" s="17"/>
      <c r="EH1006" s="17"/>
      <c r="EI1006" s="17"/>
      <c r="EJ1006" s="17"/>
      <c r="EK1006" s="17"/>
      <c r="EL1006" s="17"/>
      <c r="EM1006" s="17"/>
      <c r="EN1006" s="17"/>
      <c r="EQ1006" s="17"/>
      <c r="ER1006" s="17"/>
      <c r="ES1006" s="17"/>
      <c r="ET1006" s="17"/>
      <c r="EU1006" s="17"/>
      <c r="FW1006" s="40"/>
      <c r="FX1006" s="40"/>
      <c r="FY1006" s="40"/>
      <c r="FZ1006" s="40"/>
      <c r="GA1006" s="40"/>
      <c r="GB1006" s="18"/>
      <c r="GC1006" s="18"/>
      <c r="GD1006" s="19"/>
      <c r="GE1006" s="19"/>
      <c r="GF1006" s="41"/>
      <c r="GG1006" s="41"/>
      <c r="GH1006" s="41"/>
      <c r="GI1006" s="41"/>
      <c r="GJ1006" s="41"/>
      <c r="GK1006" s="41"/>
      <c r="GL1006" s="41"/>
      <c r="GM1006" s="41"/>
      <c r="GN1006" s="41"/>
      <c r="GO1006" s="41"/>
      <c r="GP1006" s="41"/>
      <c r="GQ1006" s="41"/>
      <c r="GR1006" s="41"/>
      <c r="GS1006" s="41"/>
      <c r="GT1006" s="41"/>
      <c r="GU1006" s="41"/>
      <c r="GV1006" s="42"/>
      <c r="GW1006" s="42"/>
      <c r="GX1006" s="42"/>
      <c r="GY1006" s="42"/>
      <c r="GZ1006" s="41"/>
      <c r="HA1006" s="41"/>
      <c r="HB1006" s="41"/>
      <c r="HC1006" s="41"/>
      <c r="HD1006" s="41"/>
      <c r="HE1006" s="41"/>
      <c r="HF1006" s="37"/>
      <c r="HG1006" s="37"/>
      <c r="HH1006" s="43"/>
      <c r="HI1006" s="43"/>
      <c r="HJ1006" s="41"/>
      <c r="HK1006" s="43"/>
      <c r="HL1006" s="42"/>
      <c r="HM1006" s="18"/>
      <c r="HN1006" s="18"/>
      <c r="HO1006" s="42"/>
      <c r="HP1006" s="18"/>
      <c r="HQ1006" s="18"/>
      <c r="HR1006" s="19"/>
      <c r="HS1006" s="43"/>
      <c r="HT1006" s="42"/>
      <c r="HU1006" s="41"/>
      <c r="HV1006" s="41"/>
      <c r="HW1006" s="19"/>
      <c r="HX1006" s="43"/>
      <c r="HY1006" s="19"/>
      <c r="HZ1006" s="41"/>
      <c r="IA1006" s="41"/>
      <c r="IB1006" s="19"/>
    </row>
    <row r="1007" spans="1:236" ht="15.5">
      <c r="A1007" s="15">
        <v>30498</v>
      </c>
      <c r="B1007" t="s">
        <v>1090</v>
      </c>
      <c r="C1007" t="s">
        <v>1073</v>
      </c>
      <c r="D1007">
        <v>2.9</v>
      </c>
      <c r="E1007">
        <f t="shared" si="45"/>
        <v>3.0999999999999801</v>
      </c>
      <c r="F1007">
        <f t="shared" si="46"/>
        <v>0.20000000000000284</v>
      </c>
      <c r="G1007">
        <f t="shared" si="47"/>
        <v>2.0310000000000001</v>
      </c>
      <c r="H1007" t="s">
        <v>160</v>
      </c>
      <c r="I1007" t="s">
        <v>125</v>
      </c>
      <c r="J1007" t="s">
        <v>197</v>
      </c>
      <c r="K1007" t="s">
        <v>101</v>
      </c>
      <c r="L1007">
        <v>30</v>
      </c>
      <c r="M1007">
        <v>1100</v>
      </c>
      <c r="N1007">
        <v>4</v>
      </c>
      <c r="O1007">
        <v>0.2031</v>
      </c>
      <c r="P1007" s="15">
        <v>30498</v>
      </c>
      <c r="Q1007">
        <v>52.31</v>
      </c>
      <c r="R1007">
        <v>0.5</v>
      </c>
      <c r="S1007">
        <v>17.12</v>
      </c>
      <c r="T1007">
        <v>7.51</v>
      </c>
      <c r="U1007">
        <v>0.13</v>
      </c>
      <c r="V1007">
        <v>6.04</v>
      </c>
      <c r="W1007">
        <v>9.51</v>
      </c>
      <c r="X1007">
        <v>3.72</v>
      </c>
      <c r="Y1007">
        <v>0.06</v>
      </c>
      <c r="Z1007">
        <v>0</v>
      </c>
      <c r="AA1007">
        <v>0</v>
      </c>
      <c r="AB1007">
        <v>0</v>
      </c>
      <c r="AC1007">
        <v>0</v>
      </c>
      <c r="AD1007">
        <v>99.8</v>
      </c>
      <c r="AF1007" s="15">
        <v>30498</v>
      </c>
      <c r="AG1007">
        <v>50.55</v>
      </c>
      <c r="AH1007">
        <v>0.28999999999999998</v>
      </c>
      <c r="AI1007">
        <v>4.74</v>
      </c>
      <c r="AJ1007">
        <v>5.87</v>
      </c>
      <c r="AK1007">
        <v>0.16</v>
      </c>
      <c r="AL1007">
        <v>16.14</v>
      </c>
      <c r="AM1007">
        <v>20.78</v>
      </c>
      <c r="AN1007">
        <v>0.35</v>
      </c>
      <c r="AO1007">
        <v>0</v>
      </c>
      <c r="AP1007">
        <v>0.45</v>
      </c>
      <c r="AR1007" s="38"/>
      <c r="AS1007" s="38"/>
      <c r="AT1007" s="38"/>
      <c r="AU1007" s="38"/>
      <c r="AV1007" s="38"/>
      <c r="AW1007" s="38"/>
      <c r="AX1007" s="38"/>
      <c r="AY1007" s="38"/>
      <c r="AZ1007" s="38"/>
      <c r="BA1007" s="38"/>
      <c r="BB1007" s="38"/>
      <c r="BC1007" s="38"/>
      <c r="DJ1007" s="17"/>
      <c r="EH1007" s="17"/>
      <c r="EI1007" s="17"/>
      <c r="EJ1007" s="17"/>
      <c r="EK1007" s="17"/>
      <c r="EL1007" s="17"/>
      <c r="EM1007" s="17"/>
      <c r="EN1007" s="17"/>
      <c r="EQ1007" s="17"/>
      <c r="ER1007" s="17"/>
      <c r="ES1007" s="17"/>
      <c r="ET1007" s="17"/>
      <c r="EU1007" s="17"/>
      <c r="FW1007" s="40"/>
      <c r="FX1007" s="40"/>
      <c r="FY1007" s="40"/>
      <c r="FZ1007" s="40"/>
      <c r="GA1007" s="40"/>
      <c r="GB1007" s="18"/>
      <c r="GC1007" s="18"/>
      <c r="GD1007" s="19"/>
      <c r="GE1007" s="19"/>
      <c r="GF1007" s="41"/>
      <c r="GG1007" s="41"/>
      <c r="GH1007" s="41"/>
      <c r="GI1007" s="41"/>
      <c r="GJ1007" s="41"/>
      <c r="GK1007" s="41"/>
      <c r="GL1007" s="41"/>
      <c r="GM1007" s="41"/>
      <c r="GN1007" s="41"/>
      <c r="GO1007" s="41"/>
      <c r="GP1007" s="41"/>
      <c r="GQ1007" s="41"/>
      <c r="GR1007" s="41"/>
      <c r="GS1007" s="41"/>
      <c r="GT1007" s="41"/>
      <c r="GU1007" s="41"/>
      <c r="GV1007" s="42"/>
      <c r="GW1007" s="42"/>
      <c r="GX1007" s="42"/>
      <c r="GY1007" s="42"/>
      <c r="GZ1007" s="41"/>
      <c r="HA1007" s="41"/>
      <c r="HB1007" s="41"/>
      <c r="HC1007" s="41"/>
      <c r="HD1007" s="41"/>
      <c r="HE1007" s="41"/>
      <c r="HF1007" s="37"/>
      <c r="HG1007" s="37"/>
      <c r="HH1007" s="43"/>
      <c r="HI1007" s="43"/>
      <c r="HJ1007" s="41"/>
      <c r="HK1007" s="43"/>
      <c r="HL1007" s="42"/>
      <c r="HM1007" s="18"/>
      <c r="HN1007" s="18"/>
      <c r="HO1007" s="42"/>
      <c r="HP1007" s="18"/>
      <c r="HQ1007" s="18"/>
      <c r="HR1007" s="19"/>
      <c r="HS1007" s="43"/>
      <c r="HT1007" s="42"/>
      <c r="HU1007" s="41"/>
      <c r="HV1007" s="41"/>
      <c r="HW1007" s="19"/>
      <c r="HX1007" s="43"/>
      <c r="HY1007" s="19"/>
      <c r="HZ1007" s="41"/>
      <c r="IA1007" s="41"/>
      <c r="IB1007" s="19"/>
    </row>
    <row r="1008" spans="1:236" ht="15.5">
      <c r="A1008" s="15">
        <v>30535</v>
      </c>
      <c r="B1008" t="s">
        <v>1091</v>
      </c>
      <c r="C1008" t="s">
        <v>1073</v>
      </c>
      <c r="D1008">
        <v>3.5</v>
      </c>
      <c r="E1008">
        <f t="shared" si="45"/>
        <v>3.1400000000000148</v>
      </c>
      <c r="F1008">
        <f t="shared" si="46"/>
        <v>-0.35999999999999943</v>
      </c>
      <c r="G1008">
        <f t="shared" si="47"/>
        <v>1.038</v>
      </c>
      <c r="H1008" t="s">
        <v>160</v>
      </c>
      <c r="I1008" t="s">
        <v>125</v>
      </c>
      <c r="J1008" t="s">
        <v>197</v>
      </c>
      <c r="K1008" t="s">
        <v>101</v>
      </c>
      <c r="L1008">
        <v>42</v>
      </c>
      <c r="M1008">
        <v>1060</v>
      </c>
      <c r="N1008">
        <v>2</v>
      </c>
      <c r="O1008">
        <v>0.1038</v>
      </c>
      <c r="P1008" s="15">
        <v>30535</v>
      </c>
      <c r="Q1008">
        <v>51.93</v>
      </c>
      <c r="R1008">
        <v>0.41</v>
      </c>
      <c r="S1008">
        <v>18.079999999999998</v>
      </c>
      <c r="T1008">
        <v>6.56</v>
      </c>
      <c r="U1008">
        <v>0.13</v>
      </c>
      <c r="V1008">
        <v>5.67</v>
      </c>
      <c r="W1008">
        <v>10.3</v>
      </c>
      <c r="X1008">
        <v>3.72</v>
      </c>
      <c r="Y1008">
        <v>0.06</v>
      </c>
      <c r="Z1008">
        <v>0</v>
      </c>
      <c r="AA1008">
        <v>0</v>
      </c>
      <c r="AB1008">
        <v>0</v>
      </c>
      <c r="AC1008">
        <v>0</v>
      </c>
      <c r="AD1008">
        <v>100.36</v>
      </c>
      <c r="AF1008" s="15">
        <v>30535</v>
      </c>
      <c r="AG1008">
        <v>50.59</v>
      </c>
      <c r="AH1008">
        <v>0.28999999999999998</v>
      </c>
      <c r="AI1008">
        <v>4.9800000000000004</v>
      </c>
      <c r="AJ1008">
        <v>5.69</v>
      </c>
      <c r="AK1008">
        <v>0.11</v>
      </c>
      <c r="AL1008">
        <v>15.53</v>
      </c>
      <c r="AM1008">
        <v>22.3</v>
      </c>
      <c r="AN1008">
        <v>0.37</v>
      </c>
      <c r="AO1008">
        <v>0</v>
      </c>
      <c r="AP1008">
        <v>0.49</v>
      </c>
      <c r="AR1008" s="38"/>
      <c r="AS1008" s="38"/>
      <c r="AT1008" s="38"/>
      <c r="AU1008" s="38"/>
      <c r="AV1008" s="38"/>
      <c r="AW1008" s="38"/>
      <c r="AX1008" s="38"/>
      <c r="AY1008" s="38"/>
      <c r="AZ1008" s="38"/>
      <c r="BA1008" s="38"/>
      <c r="BB1008" s="38"/>
      <c r="BC1008" s="38"/>
      <c r="DJ1008" s="17"/>
      <c r="EH1008" s="17"/>
      <c r="EI1008" s="17"/>
      <c r="EJ1008" s="17"/>
      <c r="EK1008" s="17"/>
      <c r="EL1008" s="17"/>
      <c r="EM1008" s="17"/>
      <c r="EN1008" s="17"/>
      <c r="EQ1008" s="17"/>
      <c r="ER1008" s="17"/>
      <c r="ES1008" s="17"/>
      <c r="ET1008" s="17"/>
      <c r="EU1008" s="17"/>
      <c r="FW1008" s="40"/>
      <c r="FX1008" s="40"/>
      <c r="FY1008" s="40"/>
      <c r="FZ1008" s="40"/>
      <c r="GA1008" s="40"/>
      <c r="GB1008" s="18"/>
      <c r="GC1008" s="18"/>
      <c r="GD1008" s="19"/>
      <c r="GE1008" s="19"/>
      <c r="GF1008" s="41"/>
      <c r="GG1008" s="41"/>
      <c r="GH1008" s="41"/>
      <c r="GI1008" s="41"/>
      <c r="GJ1008" s="41"/>
      <c r="GK1008" s="41"/>
      <c r="GL1008" s="41"/>
      <c r="GM1008" s="41"/>
      <c r="GN1008" s="41"/>
      <c r="GO1008" s="41"/>
      <c r="GP1008" s="41"/>
      <c r="GQ1008" s="41"/>
      <c r="GR1008" s="41"/>
      <c r="GS1008" s="41"/>
      <c r="GT1008" s="41"/>
      <c r="GU1008" s="41"/>
      <c r="GV1008" s="42"/>
      <c r="GW1008" s="42"/>
      <c r="GX1008" s="42"/>
      <c r="GY1008" s="42"/>
      <c r="GZ1008" s="41"/>
      <c r="HA1008" s="41"/>
      <c r="HB1008" s="41"/>
      <c r="HC1008" s="41"/>
      <c r="HD1008" s="41"/>
      <c r="HE1008" s="41"/>
      <c r="HF1008" s="37"/>
      <c r="HG1008" s="37"/>
      <c r="HH1008" s="43"/>
      <c r="HI1008" s="43"/>
      <c r="HJ1008" s="41"/>
      <c r="HK1008" s="43"/>
      <c r="HL1008" s="42"/>
      <c r="HM1008" s="18"/>
      <c r="HN1008" s="18"/>
      <c r="HO1008" s="42"/>
      <c r="HP1008" s="18"/>
      <c r="HQ1008" s="18"/>
      <c r="HR1008" s="19"/>
      <c r="HS1008" s="43"/>
      <c r="HT1008" s="42"/>
      <c r="HU1008" s="41"/>
      <c r="HV1008" s="41"/>
      <c r="HW1008" s="19"/>
      <c r="HX1008" s="43"/>
      <c r="HY1008" s="19"/>
      <c r="HZ1008" s="41"/>
      <c r="IA1008" s="41"/>
      <c r="IB1008" s="19"/>
    </row>
    <row r="1009" spans="1:236" ht="15.5">
      <c r="A1009" s="15">
        <v>30548</v>
      </c>
      <c r="B1009" t="s">
        <v>1092</v>
      </c>
      <c r="C1009" t="s">
        <v>1073</v>
      </c>
      <c r="D1009">
        <v>3.6</v>
      </c>
      <c r="E1009">
        <f t="shared" si="45"/>
        <v>2.6999999999999886</v>
      </c>
      <c r="F1009">
        <f t="shared" si="46"/>
        <v>-0.90000000000000568</v>
      </c>
      <c r="G1009">
        <f t="shared" si="47"/>
        <v>5.0199999999999996</v>
      </c>
      <c r="H1009" t="s">
        <v>160</v>
      </c>
      <c r="I1009" t="s">
        <v>125</v>
      </c>
      <c r="J1009" t="s">
        <v>197</v>
      </c>
      <c r="K1009" t="s">
        <v>101</v>
      </c>
      <c r="L1009">
        <v>68</v>
      </c>
      <c r="M1009">
        <v>1100</v>
      </c>
      <c r="N1009">
        <v>6</v>
      </c>
      <c r="O1009">
        <v>0.502</v>
      </c>
      <c r="P1009" s="15">
        <v>30548</v>
      </c>
      <c r="Q1009">
        <v>52.66</v>
      </c>
      <c r="R1009">
        <v>0.8</v>
      </c>
      <c r="S1009">
        <v>17.760000000000002</v>
      </c>
      <c r="T1009">
        <v>8.2200000000000006</v>
      </c>
      <c r="U1009">
        <v>0.2</v>
      </c>
      <c r="V1009">
        <v>5.22</v>
      </c>
      <c r="W1009">
        <v>8.0399999999999991</v>
      </c>
      <c r="X1009">
        <v>4.29</v>
      </c>
      <c r="Y1009">
        <v>0.11</v>
      </c>
      <c r="Z1009">
        <v>0</v>
      </c>
      <c r="AA1009">
        <v>0</v>
      </c>
      <c r="AB1009">
        <v>0</v>
      </c>
      <c r="AC1009">
        <v>0</v>
      </c>
      <c r="AD1009">
        <v>100.9</v>
      </c>
      <c r="AF1009" s="15">
        <v>30548</v>
      </c>
      <c r="AG1009">
        <v>50.9</v>
      </c>
      <c r="AH1009">
        <v>0.39</v>
      </c>
      <c r="AI1009">
        <v>4.97</v>
      </c>
      <c r="AJ1009">
        <v>7.48</v>
      </c>
      <c r="AK1009">
        <v>0.19</v>
      </c>
      <c r="AL1009">
        <v>16.100000000000001</v>
      </c>
      <c r="AM1009">
        <v>19.100000000000001</v>
      </c>
      <c r="AN1009">
        <v>0.55000000000000004</v>
      </c>
      <c r="AO1009">
        <v>0</v>
      </c>
      <c r="AP1009">
        <v>0.22</v>
      </c>
      <c r="AR1009" s="38"/>
      <c r="AS1009" s="38"/>
      <c r="AT1009" s="38"/>
      <c r="AU1009" s="38"/>
      <c r="AV1009" s="38"/>
      <c r="AW1009" s="38"/>
      <c r="AX1009" s="38"/>
      <c r="AY1009" s="38"/>
      <c r="AZ1009" s="38"/>
      <c r="BA1009" s="38"/>
      <c r="BB1009" s="38"/>
      <c r="BC1009" s="38"/>
      <c r="DJ1009" s="17"/>
      <c r="EH1009" s="17"/>
      <c r="EI1009" s="17"/>
      <c r="EJ1009" s="17"/>
      <c r="EK1009" s="17"/>
      <c r="EL1009" s="17"/>
      <c r="EM1009" s="17"/>
      <c r="EN1009" s="17"/>
      <c r="EQ1009" s="17"/>
      <c r="ER1009" s="17"/>
      <c r="ES1009" s="17"/>
      <c r="ET1009" s="17"/>
      <c r="EU1009" s="17"/>
      <c r="FW1009" s="40"/>
      <c r="FX1009" s="40"/>
      <c r="FY1009" s="40"/>
      <c r="FZ1009" s="40"/>
      <c r="GA1009" s="40"/>
      <c r="GB1009" s="18"/>
      <c r="GC1009" s="18"/>
      <c r="GD1009" s="19"/>
      <c r="GE1009" s="19"/>
      <c r="GF1009" s="41"/>
      <c r="GG1009" s="41"/>
      <c r="GH1009" s="41"/>
      <c r="GI1009" s="41"/>
      <c r="GJ1009" s="41"/>
      <c r="GK1009" s="41"/>
      <c r="GL1009" s="41"/>
      <c r="GM1009" s="41"/>
      <c r="GN1009" s="41"/>
      <c r="GO1009" s="41"/>
      <c r="GP1009" s="41"/>
      <c r="GQ1009" s="41"/>
      <c r="GR1009" s="41"/>
      <c r="GS1009" s="41"/>
      <c r="GT1009" s="41"/>
      <c r="GU1009" s="41"/>
      <c r="GV1009" s="42"/>
      <c r="GW1009" s="42"/>
      <c r="GX1009" s="42"/>
      <c r="GY1009" s="42"/>
      <c r="GZ1009" s="41"/>
      <c r="HA1009" s="41"/>
      <c r="HB1009" s="41"/>
      <c r="HC1009" s="41"/>
      <c r="HD1009" s="41"/>
      <c r="HE1009" s="41"/>
      <c r="HF1009" s="37"/>
      <c r="HG1009" s="37"/>
      <c r="HH1009" s="43"/>
      <c r="HI1009" s="43"/>
      <c r="HJ1009" s="41"/>
      <c r="HK1009" s="43"/>
      <c r="HL1009" s="42"/>
      <c r="HM1009" s="18"/>
      <c r="HN1009" s="18"/>
      <c r="HO1009" s="42"/>
      <c r="HP1009" s="18"/>
      <c r="HQ1009" s="18"/>
      <c r="HR1009" s="19"/>
      <c r="HS1009" s="43"/>
      <c r="HT1009" s="42"/>
      <c r="HU1009" s="41"/>
      <c r="HV1009" s="41"/>
      <c r="HW1009" s="19"/>
      <c r="HX1009" s="43"/>
      <c r="HY1009" s="19"/>
      <c r="HZ1009" s="41"/>
      <c r="IA1009" s="41"/>
      <c r="IB1009" s="19"/>
    </row>
    <row r="1010" spans="1:236" ht="15.5">
      <c r="A1010" s="15">
        <v>30552</v>
      </c>
      <c r="B1010" t="s">
        <v>1093</v>
      </c>
      <c r="C1010" t="s">
        <v>1073</v>
      </c>
      <c r="D1010">
        <v>4.4000000000000004</v>
      </c>
      <c r="E1010">
        <f t="shared" si="45"/>
        <v>3.5799999999999983</v>
      </c>
      <c r="F1010">
        <f t="shared" si="46"/>
        <v>-0.81999999999999318</v>
      </c>
      <c r="G1010">
        <f t="shared" si="47"/>
        <v>5.0170000000000003</v>
      </c>
      <c r="H1010" t="s">
        <v>160</v>
      </c>
      <c r="I1010" t="s">
        <v>125</v>
      </c>
      <c r="J1010" t="s">
        <v>197</v>
      </c>
      <c r="K1010" t="s">
        <v>101</v>
      </c>
      <c r="L1010">
        <v>42</v>
      </c>
      <c r="M1010">
        <v>1130</v>
      </c>
      <c r="N1010">
        <v>4</v>
      </c>
      <c r="O1010">
        <v>0.50170000000000003</v>
      </c>
      <c r="P1010" s="15">
        <v>30552</v>
      </c>
      <c r="Q1010">
        <v>49.86</v>
      </c>
      <c r="R1010">
        <v>0.36</v>
      </c>
      <c r="S1010">
        <v>17.57</v>
      </c>
      <c r="T1010">
        <v>6.1</v>
      </c>
      <c r="U1010">
        <v>0</v>
      </c>
      <c r="V1010">
        <v>8.14</v>
      </c>
      <c r="W1010">
        <v>11.34</v>
      </c>
      <c r="X1010">
        <v>3.01</v>
      </c>
      <c r="Y1010">
        <v>0.04</v>
      </c>
      <c r="Z1010">
        <v>0</v>
      </c>
      <c r="AA1010">
        <v>0</v>
      </c>
      <c r="AB1010">
        <v>0</v>
      </c>
      <c r="AC1010">
        <v>0</v>
      </c>
      <c r="AD1010">
        <v>100.82</v>
      </c>
      <c r="AF1010" s="15">
        <v>30552</v>
      </c>
      <c r="AG1010">
        <v>50.13</v>
      </c>
      <c r="AH1010">
        <v>0.18</v>
      </c>
      <c r="AI1010">
        <v>5.89</v>
      </c>
      <c r="AJ1010">
        <v>4.8</v>
      </c>
      <c r="AK1010">
        <v>0</v>
      </c>
      <c r="AL1010">
        <v>16.100000000000001</v>
      </c>
      <c r="AM1010">
        <v>21.37</v>
      </c>
      <c r="AN1010">
        <v>0.41</v>
      </c>
      <c r="AO1010">
        <v>0</v>
      </c>
      <c r="AP1010">
        <v>0.8</v>
      </c>
      <c r="AR1010" s="38"/>
      <c r="AS1010" s="38"/>
      <c r="AT1010" s="38"/>
      <c r="AU1010" s="38"/>
      <c r="AV1010" s="38"/>
      <c r="AW1010" s="38"/>
      <c r="AX1010" s="38"/>
      <c r="AY1010" s="38"/>
      <c r="AZ1010" s="38"/>
      <c r="BA1010" s="38"/>
      <c r="BB1010" s="38"/>
      <c r="BC1010" s="38"/>
      <c r="DJ1010" s="17"/>
      <c r="EH1010" s="17"/>
      <c r="EI1010" s="17"/>
      <c r="EJ1010" s="17"/>
      <c r="EK1010" s="17"/>
      <c r="EL1010" s="17"/>
      <c r="EM1010" s="17"/>
      <c r="EN1010" s="17"/>
      <c r="EQ1010" s="17"/>
      <c r="ER1010" s="17"/>
      <c r="ES1010" s="17"/>
      <c r="ET1010" s="17"/>
      <c r="EU1010" s="17"/>
      <c r="FW1010" s="40"/>
      <c r="FX1010" s="40"/>
      <c r="FY1010" s="40"/>
      <c r="FZ1010" s="40"/>
      <c r="GA1010" s="40"/>
      <c r="GB1010" s="18"/>
      <c r="GC1010" s="18"/>
      <c r="GD1010" s="19"/>
      <c r="GE1010" s="19"/>
      <c r="GF1010" s="41"/>
      <c r="GG1010" s="41"/>
      <c r="GH1010" s="41"/>
      <c r="GI1010" s="41"/>
      <c r="GJ1010" s="41"/>
      <c r="GK1010" s="41"/>
      <c r="GL1010" s="41"/>
      <c r="GM1010" s="41"/>
      <c r="GN1010" s="41"/>
      <c r="GO1010" s="41"/>
      <c r="GP1010" s="41"/>
      <c r="GQ1010" s="41"/>
      <c r="GR1010" s="41"/>
      <c r="GS1010" s="41"/>
      <c r="GT1010" s="41"/>
      <c r="GU1010" s="41"/>
      <c r="GV1010" s="42"/>
      <c r="GW1010" s="42"/>
      <c r="GX1010" s="42"/>
      <c r="GY1010" s="42"/>
      <c r="GZ1010" s="41"/>
      <c r="HA1010" s="41"/>
      <c r="HB1010" s="41"/>
      <c r="HC1010" s="41"/>
      <c r="HD1010" s="41"/>
      <c r="HE1010" s="41"/>
      <c r="HF1010" s="37"/>
      <c r="HG1010" s="37"/>
      <c r="HH1010" s="43"/>
      <c r="HI1010" s="43"/>
      <c r="HJ1010" s="41"/>
      <c r="HK1010" s="43"/>
      <c r="HL1010" s="42"/>
      <c r="HM1010" s="18"/>
      <c r="HN1010" s="18"/>
      <c r="HO1010" s="42"/>
      <c r="HP1010" s="18"/>
      <c r="HQ1010" s="18"/>
      <c r="HR1010" s="19"/>
      <c r="HS1010" s="43"/>
      <c r="HT1010" s="42"/>
      <c r="HU1010" s="41"/>
      <c r="HV1010" s="41"/>
      <c r="HW1010" s="19"/>
      <c r="HX1010" s="43"/>
      <c r="HY1010" s="19"/>
      <c r="HZ1010" s="41"/>
      <c r="IA1010" s="41"/>
      <c r="IB1010" s="19"/>
    </row>
    <row r="1011" spans="1:236" ht="15.5">
      <c r="A1011" s="15">
        <v>30505</v>
      </c>
      <c r="B1011" t="s">
        <v>1094</v>
      </c>
      <c r="C1011" t="s">
        <v>1073</v>
      </c>
      <c r="D1011">
        <v>5.0999999999999996</v>
      </c>
      <c r="E1011">
        <f t="shared" si="45"/>
        <v>5.1000000000000227</v>
      </c>
      <c r="F1011">
        <f t="shared" si="46"/>
        <v>0</v>
      </c>
      <c r="G1011">
        <f t="shared" si="47"/>
        <v>2.0270000000000001</v>
      </c>
      <c r="H1011" t="s">
        <v>160</v>
      </c>
      <c r="I1011" t="s">
        <v>125</v>
      </c>
      <c r="J1011" t="s">
        <v>197</v>
      </c>
      <c r="K1011" t="s">
        <v>101</v>
      </c>
      <c r="L1011">
        <v>30</v>
      </c>
      <c r="M1011">
        <v>1060</v>
      </c>
      <c r="N1011">
        <v>3</v>
      </c>
      <c r="O1011">
        <v>0.20269999999999999</v>
      </c>
      <c r="P1011" s="15">
        <v>30505</v>
      </c>
      <c r="Q1011">
        <v>49.22</v>
      </c>
      <c r="R1011">
        <v>0.34</v>
      </c>
      <c r="S1011">
        <v>17.77</v>
      </c>
      <c r="T1011">
        <v>5.96</v>
      </c>
      <c r="U1011">
        <v>0.11</v>
      </c>
      <c r="V1011">
        <v>6.86</v>
      </c>
      <c r="W1011">
        <v>11.6</v>
      </c>
      <c r="X1011">
        <v>2.99</v>
      </c>
      <c r="Y1011">
        <v>0.05</v>
      </c>
      <c r="Z1011">
        <v>0</v>
      </c>
      <c r="AA1011">
        <v>0</v>
      </c>
      <c r="AB1011">
        <v>0</v>
      </c>
      <c r="AC1011">
        <v>0</v>
      </c>
      <c r="AD1011">
        <v>100</v>
      </c>
      <c r="AF1011" s="15">
        <v>30505</v>
      </c>
      <c r="AG1011">
        <v>50.77</v>
      </c>
      <c r="AH1011">
        <v>0.17</v>
      </c>
      <c r="AI1011">
        <v>4.08</v>
      </c>
      <c r="AJ1011">
        <v>4.5599999999999996</v>
      </c>
      <c r="AK1011">
        <v>0.1</v>
      </c>
      <c r="AL1011">
        <v>16.2</v>
      </c>
      <c r="AM1011">
        <v>23.03</v>
      </c>
      <c r="AN1011">
        <v>0.25</v>
      </c>
      <c r="AO1011">
        <v>0</v>
      </c>
      <c r="AP1011">
        <v>0.35</v>
      </c>
      <c r="AR1011" s="38"/>
      <c r="AS1011" s="38"/>
      <c r="AT1011" s="38"/>
      <c r="AU1011" s="38"/>
      <c r="AV1011" s="38"/>
      <c r="AW1011" s="38"/>
      <c r="AX1011" s="38"/>
      <c r="AY1011" s="38"/>
      <c r="AZ1011" s="38"/>
      <c r="BA1011" s="38"/>
      <c r="BB1011" s="38"/>
      <c r="BC1011" s="38"/>
      <c r="DJ1011" s="17"/>
      <c r="EH1011" s="17"/>
      <c r="EI1011" s="17"/>
      <c r="EJ1011" s="17"/>
      <c r="EK1011" s="17"/>
      <c r="EL1011" s="17"/>
      <c r="EM1011" s="17"/>
      <c r="EN1011" s="17"/>
      <c r="EQ1011" s="17"/>
      <c r="ER1011" s="17"/>
      <c r="ES1011" s="17"/>
      <c r="ET1011" s="17"/>
      <c r="EU1011" s="17"/>
      <c r="FW1011" s="40"/>
      <c r="FX1011" s="40"/>
      <c r="FY1011" s="40"/>
      <c r="FZ1011" s="40"/>
      <c r="GA1011" s="40"/>
      <c r="GB1011" s="18"/>
      <c r="GC1011" s="18"/>
      <c r="GD1011" s="19"/>
      <c r="GE1011" s="19"/>
      <c r="GF1011" s="41"/>
      <c r="GG1011" s="41"/>
      <c r="GH1011" s="41"/>
      <c r="GI1011" s="41"/>
      <c r="GJ1011" s="41"/>
      <c r="GK1011" s="41"/>
      <c r="GL1011" s="41"/>
      <c r="GM1011" s="41"/>
      <c r="GN1011" s="41"/>
      <c r="GO1011" s="41"/>
      <c r="GP1011" s="41"/>
      <c r="GQ1011" s="41"/>
      <c r="GR1011" s="41"/>
      <c r="GS1011" s="41"/>
      <c r="GT1011" s="41"/>
      <c r="GU1011" s="41"/>
      <c r="GV1011" s="42"/>
      <c r="GW1011" s="42"/>
      <c r="GX1011" s="42"/>
      <c r="GY1011" s="42"/>
      <c r="GZ1011" s="41"/>
      <c r="HA1011" s="41"/>
      <c r="HB1011" s="41"/>
      <c r="HC1011" s="41"/>
      <c r="HD1011" s="41"/>
      <c r="HE1011" s="41"/>
      <c r="HF1011" s="37"/>
      <c r="HG1011" s="37"/>
      <c r="HH1011" s="43"/>
      <c r="HI1011" s="43"/>
      <c r="HJ1011" s="41"/>
      <c r="HK1011" s="43"/>
      <c r="HL1011" s="42"/>
      <c r="HM1011" s="18"/>
      <c r="HN1011" s="18"/>
      <c r="HO1011" s="42"/>
      <c r="HP1011" s="18"/>
      <c r="HQ1011" s="18"/>
      <c r="HR1011" s="19"/>
      <c r="HS1011" s="43"/>
      <c r="HT1011" s="42"/>
      <c r="HU1011" s="41"/>
      <c r="HV1011" s="41"/>
      <c r="HW1011" s="19"/>
      <c r="HX1011" s="43"/>
      <c r="HY1011" s="19"/>
      <c r="HZ1011" s="41"/>
      <c r="IA1011" s="41"/>
      <c r="IB1011" s="19"/>
    </row>
    <row r="1012" spans="1:236" ht="15.5">
      <c r="A1012" s="15">
        <v>30520</v>
      </c>
      <c r="B1012" t="s">
        <v>1095</v>
      </c>
      <c r="C1012" t="s">
        <v>1073</v>
      </c>
      <c r="D1012">
        <v>5.0999999999999996</v>
      </c>
      <c r="E1012">
        <f t="shared" si="45"/>
        <v>8.3199999999999932</v>
      </c>
      <c r="F1012">
        <f t="shared" si="46"/>
        <v>3.2199999999999989</v>
      </c>
      <c r="G1012">
        <f t="shared" si="47"/>
        <v>2.0349999999999997</v>
      </c>
      <c r="H1012" t="s">
        <v>160</v>
      </c>
      <c r="I1012" t="s">
        <v>125</v>
      </c>
      <c r="J1012" t="s">
        <v>162</v>
      </c>
      <c r="K1012" t="s">
        <v>101</v>
      </c>
      <c r="L1012">
        <v>42</v>
      </c>
      <c r="M1012">
        <v>1020</v>
      </c>
      <c r="N1012">
        <v>2</v>
      </c>
      <c r="O1012">
        <v>0.20349999999999999</v>
      </c>
      <c r="P1012" s="15">
        <v>30520</v>
      </c>
      <c r="Q1012">
        <v>50.26</v>
      </c>
      <c r="R1012">
        <v>0.41</v>
      </c>
      <c r="S1012">
        <v>18.14</v>
      </c>
      <c r="T1012">
        <v>5.78</v>
      </c>
      <c r="U1012">
        <v>0</v>
      </c>
      <c r="V1012">
        <v>4.49</v>
      </c>
      <c r="W1012">
        <v>8.8699999999999992</v>
      </c>
      <c r="X1012">
        <v>3.62</v>
      </c>
      <c r="Y1012">
        <v>0.06</v>
      </c>
      <c r="Z1012">
        <v>0</v>
      </c>
      <c r="AA1012">
        <v>0.05</v>
      </c>
      <c r="AB1012">
        <v>0</v>
      </c>
      <c r="AC1012">
        <v>0</v>
      </c>
      <c r="AD1012">
        <v>96.78</v>
      </c>
      <c r="AF1012" s="15">
        <v>30520</v>
      </c>
      <c r="AG1012">
        <v>50.72</v>
      </c>
      <c r="AH1012">
        <v>0.26</v>
      </c>
      <c r="AI1012">
        <v>4.05</v>
      </c>
      <c r="AJ1012">
        <v>5.63</v>
      </c>
      <c r="AK1012">
        <v>0.1</v>
      </c>
      <c r="AL1012">
        <v>16.489999999999998</v>
      </c>
      <c r="AM1012">
        <v>22.3</v>
      </c>
      <c r="AN1012">
        <v>0.21</v>
      </c>
      <c r="AO1012">
        <v>0</v>
      </c>
      <c r="AP1012">
        <v>0.09</v>
      </c>
      <c r="AR1012" s="38"/>
      <c r="AS1012" s="38"/>
      <c r="AT1012" s="38"/>
      <c r="AU1012" s="38"/>
      <c r="AV1012" s="38"/>
      <c r="AW1012" s="38"/>
      <c r="AX1012" s="38"/>
      <c r="AY1012" s="38"/>
      <c r="AZ1012" s="38"/>
      <c r="BA1012" s="38"/>
      <c r="BB1012" s="38"/>
      <c r="BC1012" s="38"/>
      <c r="DJ1012" s="17"/>
      <c r="EH1012" s="17"/>
      <c r="EI1012" s="17"/>
      <c r="EJ1012" s="17"/>
      <c r="EK1012" s="17"/>
      <c r="EL1012" s="17"/>
      <c r="EM1012" s="17"/>
      <c r="EN1012" s="17"/>
      <c r="EQ1012" s="17"/>
      <c r="ER1012" s="17"/>
      <c r="ES1012" s="17"/>
      <c r="ET1012" s="17"/>
      <c r="EU1012" s="17"/>
      <c r="FW1012" s="40"/>
      <c r="FX1012" s="40"/>
      <c r="FY1012" s="40"/>
      <c r="FZ1012" s="40"/>
      <c r="GA1012" s="40"/>
      <c r="GB1012" s="18"/>
      <c r="GC1012" s="18"/>
      <c r="GD1012" s="19"/>
      <c r="GE1012" s="19"/>
      <c r="GF1012" s="41"/>
      <c r="GG1012" s="41"/>
      <c r="GH1012" s="41"/>
      <c r="GI1012" s="41"/>
      <c r="GJ1012" s="41"/>
      <c r="GK1012" s="41"/>
      <c r="GL1012" s="41"/>
      <c r="GM1012" s="41"/>
      <c r="GN1012" s="41"/>
      <c r="GO1012" s="41"/>
      <c r="GP1012" s="41"/>
      <c r="GQ1012" s="41"/>
      <c r="GR1012" s="41"/>
      <c r="GS1012" s="41"/>
      <c r="GT1012" s="41"/>
      <c r="GU1012" s="41"/>
      <c r="GV1012" s="42"/>
      <c r="GW1012" s="42"/>
      <c r="GX1012" s="42"/>
      <c r="GY1012" s="42"/>
      <c r="GZ1012" s="41"/>
      <c r="HA1012" s="41"/>
      <c r="HB1012" s="41"/>
      <c r="HC1012" s="41"/>
      <c r="HD1012" s="41"/>
      <c r="HE1012" s="41"/>
      <c r="HF1012" s="37"/>
      <c r="HG1012" s="37"/>
      <c r="HH1012" s="43"/>
      <c r="HI1012" s="43"/>
      <c r="HJ1012" s="41"/>
      <c r="HK1012" s="43"/>
      <c r="HL1012" s="42"/>
      <c r="HM1012" s="18"/>
      <c r="HN1012" s="18"/>
      <c r="HO1012" s="42"/>
      <c r="HP1012" s="18"/>
      <c r="HQ1012" s="18"/>
      <c r="HR1012" s="19"/>
      <c r="HS1012" s="43"/>
      <c r="HT1012" s="42"/>
      <c r="HU1012" s="41"/>
      <c r="HV1012" s="41"/>
      <c r="HW1012" s="19"/>
      <c r="HX1012" s="43"/>
      <c r="HY1012" s="19"/>
      <c r="HZ1012" s="41"/>
      <c r="IA1012" s="41"/>
      <c r="IB1012" s="19"/>
    </row>
    <row r="1013" spans="1:236" ht="15.5">
      <c r="A1013" s="15">
        <v>30522</v>
      </c>
      <c r="B1013" t="s">
        <v>1096</v>
      </c>
      <c r="C1013" t="s">
        <v>1073</v>
      </c>
      <c r="D1013">
        <v>5.2</v>
      </c>
      <c r="E1013">
        <f t="shared" si="45"/>
        <v>6.2800000000000011</v>
      </c>
      <c r="F1013">
        <f t="shared" si="46"/>
        <v>1.0799999999999983</v>
      </c>
      <c r="G1013">
        <f t="shared" si="47"/>
        <v>2.0300000000000002</v>
      </c>
      <c r="H1013" t="s">
        <v>160</v>
      </c>
      <c r="I1013" t="s">
        <v>125</v>
      </c>
      <c r="J1013" t="s">
        <v>162</v>
      </c>
      <c r="K1013" t="s">
        <v>101</v>
      </c>
      <c r="L1013">
        <v>43</v>
      </c>
      <c r="M1013">
        <v>980</v>
      </c>
      <c r="N1013">
        <v>1</v>
      </c>
      <c r="O1013">
        <v>0.20300000000000001</v>
      </c>
      <c r="P1013" s="15">
        <v>30522</v>
      </c>
      <c r="Q1013">
        <v>57.13</v>
      </c>
      <c r="R1013">
        <v>0.26</v>
      </c>
      <c r="S1013">
        <v>18.07</v>
      </c>
      <c r="T1013">
        <v>3.62</v>
      </c>
      <c r="U1013">
        <v>0.11</v>
      </c>
      <c r="V1013">
        <v>3.49</v>
      </c>
      <c r="W1013">
        <v>6.56</v>
      </c>
      <c r="X1013">
        <v>4.2699999999999996</v>
      </c>
      <c r="Y1013">
        <v>0.1</v>
      </c>
      <c r="Z1013">
        <v>0</v>
      </c>
      <c r="AA1013">
        <v>0.11</v>
      </c>
      <c r="AB1013">
        <v>0</v>
      </c>
      <c r="AC1013">
        <v>0</v>
      </c>
      <c r="AD1013">
        <v>98.92</v>
      </c>
      <c r="AF1013" s="15">
        <v>30522</v>
      </c>
      <c r="AG1013">
        <v>51.17</v>
      </c>
      <c r="AH1013">
        <v>0.22</v>
      </c>
      <c r="AI1013">
        <v>4.18</v>
      </c>
      <c r="AJ1013">
        <v>6.6</v>
      </c>
      <c r="AK1013">
        <v>0.24</v>
      </c>
      <c r="AL1013">
        <v>17.399999999999999</v>
      </c>
      <c r="AM1013">
        <v>20.010000000000002</v>
      </c>
      <c r="AN1013">
        <v>0.32</v>
      </c>
      <c r="AO1013">
        <v>0</v>
      </c>
      <c r="AP1013">
        <v>0</v>
      </c>
      <c r="AR1013" s="38"/>
      <c r="AS1013" s="38"/>
      <c r="AT1013" s="38"/>
      <c r="AU1013" s="38"/>
      <c r="AV1013" s="38"/>
      <c r="AW1013" s="38"/>
      <c r="AX1013" s="38"/>
      <c r="AY1013" s="38"/>
      <c r="AZ1013" s="38"/>
      <c r="BA1013" s="38"/>
      <c r="BB1013" s="38"/>
      <c r="BC1013" s="38"/>
      <c r="DJ1013" s="17"/>
      <c r="EH1013" s="17"/>
      <c r="EI1013" s="17"/>
      <c r="EJ1013" s="17"/>
      <c r="EK1013" s="17"/>
      <c r="EL1013" s="17"/>
      <c r="EM1013" s="17"/>
      <c r="EN1013" s="17"/>
      <c r="EQ1013" s="17"/>
      <c r="ER1013" s="17"/>
      <c r="ES1013" s="17"/>
      <c r="ET1013" s="17"/>
      <c r="EU1013" s="17"/>
      <c r="FW1013" s="40"/>
      <c r="FX1013" s="40"/>
      <c r="FY1013" s="40"/>
      <c r="FZ1013" s="40"/>
      <c r="GA1013" s="40"/>
      <c r="GB1013" s="18"/>
      <c r="GC1013" s="18"/>
      <c r="GD1013" s="19"/>
      <c r="GE1013" s="19"/>
      <c r="GF1013" s="41"/>
      <c r="GG1013" s="41"/>
      <c r="GH1013" s="41"/>
      <c r="GI1013" s="41"/>
      <c r="GJ1013" s="41"/>
      <c r="GK1013" s="41"/>
      <c r="GL1013" s="41"/>
      <c r="GM1013" s="41"/>
      <c r="GN1013" s="41"/>
      <c r="GO1013" s="41"/>
      <c r="GP1013" s="41"/>
      <c r="GQ1013" s="41"/>
      <c r="GR1013" s="41"/>
      <c r="GS1013" s="41"/>
      <c r="GT1013" s="41"/>
      <c r="GU1013" s="41"/>
      <c r="GV1013" s="42"/>
      <c r="GW1013" s="42"/>
      <c r="GX1013" s="42"/>
      <c r="GY1013" s="42"/>
      <c r="GZ1013" s="41"/>
      <c r="HA1013" s="41"/>
      <c r="HB1013" s="41"/>
      <c r="HC1013" s="41"/>
      <c r="HD1013" s="41"/>
      <c r="HE1013" s="41"/>
      <c r="HF1013" s="37"/>
      <c r="HG1013" s="37"/>
      <c r="HH1013" s="43"/>
      <c r="HI1013" s="43"/>
      <c r="HJ1013" s="41"/>
      <c r="HK1013" s="43"/>
      <c r="HL1013" s="42"/>
      <c r="HM1013" s="18"/>
      <c r="HN1013" s="18"/>
      <c r="HO1013" s="42"/>
      <c r="HP1013" s="18"/>
      <c r="HQ1013" s="18"/>
      <c r="HR1013" s="19"/>
      <c r="HS1013" s="43"/>
      <c r="HT1013" s="42"/>
      <c r="HU1013" s="41"/>
      <c r="HV1013" s="41"/>
      <c r="HW1013" s="19"/>
      <c r="HX1013" s="43"/>
      <c r="HY1013" s="19"/>
      <c r="HZ1013" s="41"/>
      <c r="IA1013" s="41"/>
      <c r="IB1013" s="19"/>
    </row>
    <row r="1014" spans="1:236" ht="15.5">
      <c r="A1014" s="15">
        <v>30523</v>
      </c>
      <c r="B1014" t="s">
        <v>1097</v>
      </c>
      <c r="C1014" t="s">
        <v>1073</v>
      </c>
      <c r="D1014">
        <v>5.3</v>
      </c>
      <c r="E1014">
        <f t="shared" si="45"/>
        <v>8.1799999999999926</v>
      </c>
      <c r="F1014">
        <f t="shared" si="46"/>
        <v>2.8799999999999955</v>
      </c>
      <c r="G1014">
        <f t="shared" si="47"/>
        <v>2.0300000000000002</v>
      </c>
      <c r="H1014" t="s">
        <v>160</v>
      </c>
      <c r="I1014" t="s">
        <v>125</v>
      </c>
      <c r="J1014" t="s">
        <v>162</v>
      </c>
      <c r="K1014" t="s">
        <v>101</v>
      </c>
      <c r="L1014">
        <v>68</v>
      </c>
      <c r="M1014">
        <v>940</v>
      </c>
      <c r="N1014">
        <v>4</v>
      </c>
      <c r="O1014">
        <v>0.20300000000000001</v>
      </c>
      <c r="P1014" s="15">
        <v>30523</v>
      </c>
      <c r="Q1014">
        <v>59.33</v>
      </c>
      <c r="R1014">
        <v>0.16</v>
      </c>
      <c r="S1014">
        <v>17.04</v>
      </c>
      <c r="T1014">
        <v>3.92</v>
      </c>
      <c r="U1014">
        <v>0</v>
      </c>
      <c r="V1014">
        <v>2.27</v>
      </c>
      <c r="W1014">
        <v>5.6</v>
      </c>
      <c r="X1014">
        <v>3.09</v>
      </c>
      <c r="Y1014">
        <v>0.12</v>
      </c>
      <c r="Z1014">
        <v>0.09</v>
      </c>
      <c r="AA1014">
        <v>0.2</v>
      </c>
      <c r="AB1014">
        <v>0</v>
      </c>
      <c r="AC1014">
        <v>0</v>
      </c>
      <c r="AD1014">
        <v>97.12</v>
      </c>
      <c r="AF1014" s="15">
        <v>30523</v>
      </c>
      <c r="AG1014">
        <v>52.33</v>
      </c>
      <c r="AH1014">
        <v>0.15</v>
      </c>
      <c r="AI1014">
        <v>3.24</v>
      </c>
      <c r="AJ1014">
        <v>6.81</v>
      </c>
      <c r="AK1014">
        <v>0.3</v>
      </c>
      <c r="AL1014">
        <v>16.97</v>
      </c>
      <c r="AM1014">
        <v>20.22</v>
      </c>
      <c r="AN1014">
        <v>0.33</v>
      </c>
      <c r="AO1014">
        <v>0</v>
      </c>
      <c r="AP1014">
        <v>0.09</v>
      </c>
      <c r="AR1014" s="38"/>
      <c r="AS1014" s="38"/>
      <c r="AT1014" s="38"/>
      <c r="AU1014" s="38"/>
      <c r="AV1014" s="38"/>
      <c r="AW1014" s="38"/>
      <c r="AX1014" s="38"/>
      <c r="AY1014" s="38"/>
      <c r="AZ1014" s="38"/>
      <c r="BA1014" s="38"/>
      <c r="BB1014" s="38"/>
      <c r="BC1014" s="38"/>
      <c r="DJ1014" s="17"/>
      <c r="EH1014" s="17"/>
      <c r="EI1014" s="17"/>
      <c r="EJ1014" s="17"/>
      <c r="EK1014" s="17"/>
      <c r="EL1014" s="17"/>
      <c r="EM1014" s="17"/>
      <c r="EN1014" s="17"/>
      <c r="EQ1014" s="17"/>
      <c r="ER1014" s="17"/>
      <c r="ES1014" s="17"/>
      <c r="ET1014" s="17"/>
      <c r="EU1014" s="17"/>
      <c r="FW1014" s="40"/>
      <c r="FX1014" s="40"/>
      <c r="FY1014" s="40"/>
      <c r="FZ1014" s="40"/>
      <c r="GA1014" s="40"/>
      <c r="GB1014" s="18"/>
      <c r="GC1014" s="18"/>
      <c r="GD1014" s="19"/>
      <c r="GE1014" s="19"/>
      <c r="GF1014" s="41"/>
      <c r="GG1014" s="41"/>
      <c r="GH1014" s="41"/>
      <c r="GI1014" s="41"/>
      <c r="GJ1014" s="41"/>
      <c r="GK1014" s="41"/>
      <c r="GL1014" s="41"/>
      <c r="GM1014" s="41"/>
      <c r="GN1014" s="41"/>
      <c r="GO1014" s="41"/>
      <c r="GP1014" s="41"/>
      <c r="GQ1014" s="41"/>
      <c r="GR1014" s="41"/>
      <c r="GS1014" s="41"/>
      <c r="GT1014" s="41"/>
      <c r="GU1014" s="41"/>
      <c r="GV1014" s="42"/>
      <c r="GW1014" s="42"/>
      <c r="GX1014" s="42"/>
      <c r="GY1014" s="42"/>
      <c r="GZ1014" s="41"/>
      <c r="HA1014" s="41"/>
      <c r="HB1014" s="41"/>
      <c r="HC1014" s="41"/>
      <c r="HD1014" s="41"/>
      <c r="HE1014" s="41"/>
      <c r="HF1014" s="37"/>
      <c r="HG1014" s="37"/>
      <c r="HH1014" s="43"/>
      <c r="HI1014" s="43"/>
      <c r="HJ1014" s="41"/>
      <c r="HK1014" s="43"/>
      <c r="HL1014" s="42"/>
      <c r="HM1014" s="18"/>
      <c r="HN1014" s="18"/>
      <c r="HO1014" s="42"/>
      <c r="HP1014" s="18"/>
      <c r="HQ1014" s="18"/>
      <c r="HR1014" s="19"/>
      <c r="HS1014" s="43"/>
      <c r="HT1014" s="42"/>
      <c r="HU1014" s="41"/>
      <c r="HV1014" s="41"/>
      <c r="HW1014" s="19"/>
      <c r="HX1014" s="43"/>
      <c r="HY1014" s="19"/>
      <c r="HZ1014" s="41"/>
      <c r="IA1014" s="41"/>
      <c r="IB1014" s="19"/>
    </row>
    <row r="1015" spans="1:236" ht="15.5">
      <c r="A1015" s="15">
        <v>30556</v>
      </c>
      <c r="B1015" t="s">
        <v>1098</v>
      </c>
      <c r="C1015" t="s">
        <v>1073</v>
      </c>
      <c r="D1015">
        <v>6.3</v>
      </c>
      <c r="E1015">
        <f t="shared" si="45"/>
        <v>5.1500000000000057</v>
      </c>
      <c r="F1015">
        <f t="shared" si="46"/>
        <v>-1.1500000000000057</v>
      </c>
      <c r="G1015">
        <f t="shared" si="47"/>
        <v>5.0149999999999997</v>
      </c>
      <c r="H1015" t="s">
        <v>160</v>
      </c>
      <c r="I1015" t="s">
        <v>125</v>
      </c>
      <c r="J1015" t="s">
        <v>197</v>
      </c>
      <c r="K1015" t="s">
        <v>101</v>
      </c>
      <c r="L1015">
        <v>64</v>
      </c>
      <c r="M1015">
        <v>1060</v>
      </c>
      <c r="N1015">
        <v>6</v>
      </c>
      <c r="O1015">
        <v>0.50149999999999995</v>
      </c>
      <c r="P1015" s="15">
        <v>30556</v>
      </c>
      <c r="Q1015">
        <v>51.55</v>
      </c>
      <c r="R1015">
        <v>0.44</v>
      </c>
      <c r="S1015">
        <v>19.2</v>
      </c>
      <c r="T1015">
        <v>6.32</v>
      </c>
      <c r="U1015">
        <v>0.11</v>
      </c>
      <c r="V1015">
        <v>5.19</v>
      </c>
      <c r="W1015">
        <v>7.67</v>
      </c>
      <c r="X1015">
        <v>4.3099999999999996</v>
      </c>
      <c r="Y1015">
        <v>0.06</v>
      </c>
      <c r="Z1015">
        <v>0</v>
      </c>
      <c r="AA1015">
        <v>0</v>
      </c>
      <c r="AB1015">
        <v>0</v>
      </c>
      <c r="AC1015">
        <v>0</v>
      </c>
      <c r="AD1015">
        <v>101.15</v>
      </c>
      <c r="AF1015" s="15">
        <v>30556</v>
      </c>
      <c r="AG1015">
        <v>48.63</v>
      </c>
      <c r="AH1015">
        <v>0.35</v>
      </c>
      <c r="AI1015">
        <v>7.09</v>
      </c>
      <c r="AJ1015">
        <v>7.01</v>
      </c>
      <c r="AK1015">
        <v>0.15</v>
      </c>
      <c r="AL1015">
        <v>14.99</v>
      </c>
      <c r="AM1015">
        <v>19.239999999999998</v>
      </c>
      <c r="AN1015">
        <v>0.51</v>
      </c>
      <c r="AO1015">
        <v>0</v>
      </c>
      <c r="AP1015">
        <v>0.16</v>
      </c>
      <c r="AR1015" s="38"/>
      <c r="AS1015" s="38"/>
      <c r="AT1015" s="38"/>
      <c r="AU1015" s="38"/>
      <c r="AV1015" s="38"/>
      <c r="AW1015" s="38"/>
      <c r="AX1015" s="38"/>
      <c r="AY1015" s="38"/>
      <c r="AZ1015" s="38"/>
      <c r="BA1015" s="38"/>
      <c r="BB1015" s="38"/>
      <c r="BC1015" s="38"/>
      <c r="DJ1015" s="17"/>
      <c r="EH1015" s="17"/>
      <c r="EI1015" s="17"/>
      <c r="EJ1015" s="17"/>
      <c r="EK1015" s="17"/>
      <c r="EL1015" s="17"/>
      <c r="EM1015" s="17"/>
      <c r="EN1015" s="17"/>
      <c r="EQ1015" s="17"/>
      <c r="ER1015" s="17"/>
      <c r="ES1015" s="17"/>
      <c r="ET1015" s="17"/>
      <c r="EU1015" s="17"/>
      <c r="FW1015" s="40"/>
      <c r="FX1015" s="40"/>
      <c r="FY1015" s="40"/>
      <c r="FZ1015" s="40"/>
      <c r="GA1015" s="40"/>
      <c r="GB1015" s="18"/>
      <c r="GC1015" s="18"/>
      <c r="GD1015" s="19"/>
      <c r="GE1015" s="19"/>
      <c r="GF1015" s="41"/>
      <c r="GG1015" s="41"/>
      <c r="GH1015" s="41"/>
      <c r="GI1015" s="41"/>
      <c r="GJ1015" s="41"/>
      <c r="GK1015" s="41"/>
      <c r="GL1015" s="41"/>
      <c r="GM1015" s="41"/>
      <c r="GN1015" s="41"/>
      <c r="GO1015" s="41"/>
      <c r="GP1015" s="41"/>
      <c r="GQ1015" s="41"/>
      <c r="GR1015" s="41"/>
      <c r="GS1015" s="41"/>
      <c r="GT1015" s="41"/>
      <c r="GU1015" s="41"/>
      <c r="GV1015" s="42"/>
      <c r="GW1015" s="42"/>
      <c r="GX1015" s="42"/>
      <c r="GY1015" s="42"/>
      <c r="GZ1015" s="41"/>
      <c r="HA1015" s="41"/>
      <c r="HB1015" s="41"/>
      <c r="HC1015" s="41"/>
      <c r="HD1015" s="41"/>
      <c r="HE1015" s="41"/>
      <c r="HF1015" s="37"/>
      <c r="HG1015" s="37"/>
      <c r="HH1015" s="43"/>
      <c r="HI1015" s="43"/>
      <c r="HJ1015" s="41"/>
      <c r="HK1015" s="43"/>
      <c r="HL1015" s="42"/>
      <c r="HM1015" s="18"/>
      <c r="HN1015" s="18"/>
      <c r="HO1015" s="42"/>
      <c r="HP1015" s="18"/>
      <c r="HQ1015" s="18"/>
      <c r="HR1015" s="19"/>
      <c r="HS1015" s="43"/>
      <c r="HT1015" s="42"/>
      <c r="HU1015" s="41"/>
      <c r="HV1015" s="41"/>
      <c r="HW1015" s="19"/>
      <c r="HX1015" s="43"/>
      <c r="HY1015" s="19"/>
      <c r="HZ1015" s="41"/>
      <c r="IA1015" s="41"/>
      <c r="IB1015" s="19"/>
    </row>
    <row r="1016" spans="1:236" ht="15.5">
      <c r="A1016" s="15">
        <v>30559</v>
      </c>
      <c r="B1016" t="s">
        <v>1099</v>
      </c>
      <c r="C1016" t="s">
        <v>1073</v>
      </c>
      <c r="D1016">
        <v>8.8000000000000007</v>
      </c>
      <c r="E1016">
        <f t="shared" si="45"/>
        <v>8.8300000000000125</v>
      </c>
      <c r="F1016">
        <f t="shared" si="46"/>
        <v>3.0000000000001137E-2</v>
      </c>
      <c r="G1016">
        <f t="shared" si="47"/>
        <v>5.032</v>
      </c>
      <c r="H1016" t="s">
        <v>160</v>
      </c>
      <c r="I1016" t="s">
        <v>125</v>
      </c>
      <c r="J1016" t="s">
        <v>162</v>
      </c>
      <c r="K1016" t="s">
        <v>101</v>
      </c>
      <c r="L1016">
        <v>91</v>
      </c>
      <c r="M1016">
        <v>980</v>
      </c>
      <c r="N1016">
        <v>10</v>
      </c>
      <c r="O1016">
        <v>0.50319999999999998</v>
      </c>
      <c r="P1016" s="15">
        <v>30559</v>
      </c>
      <c r="Q1016">
        <v>51.54</v>
      </c>
      <c r="R1016">
        <v>0.22</v>
      </c>
      <c r="S1016">
        <v>19.02</v>
      </c>
      <c r="T1016">
        <v>4.42</v>
      </c>
      <c r="U1016">
        <v>0.14000000000000001</v>
      </c>
      <c r="V1016">
        <v>4.08</v>
      </c>
      <c r="W1016">
        <v>8.7100000000000009</v>
      </c>
      <c r="X1016">
        <v>2.99</v>
      </c>
      <c r="Y1016">
        <v>0.05</v>
      </c>
      <c r="Z1016">
        <v>0</v>
      </c>
      <c r="AA1016">
        <v>0</v>
      </c>
      <c r="AB1016">
        <v>0</v>
      </c>
      <c r="AC1016">
        <v>0</v>
      </c>
      <c r="AD1016">
        <v>99.97</v>
      </c>
      <c r="AF1016" s="15">
        <v>30559</v>
      </c>
      <c r="AG1016">
        <v>47.53</v>
      </c>
      <c r="AH1016">
        <v>0.32</v>
      </c>
      <c r="AI1016">
        <v>7.66</v>
      </c>
      <c r="AJ1016">
        <v>7.41</v>
      </c>
      <c r="AK1016">
        <v>0.15</v>
      </c>
      <c r="AL1016">
        <v>13.48</v>
      </c>
      <c r="AM1016">
        <v>23.16</v>
      </c>
      <c r="AN1016">
        <v>0.35</v>
      </c>
      <c r="AO1016">
        <v>0</v>
      </c>
      <c r="AP1016">
        <v>0.11</v>
      </c>
      <c r="AR1016" s="38"/>
      <c r="AS1016" s="38"/>
      <c r="AT1016" s="38"/>
      <c r="AU1016" s="38"/>
      <c r="AV1016" s="38"/>
      <c r="AW1016" s="38"/>
      <c r="AX1016" s="38"/>
      <c r="AY1016" s="38"/>
      <c r="AZ1016" s="38"/>
      <c r="BA1016" s="38"/>
      <c r="BB1016" s="38"/>
      <c r="BC1016" s="38"/>
      <c r="DJ1016" s="17"/>
      <c r="EH1016" s="17"/>
      <c r="EI1016" s="17"/>
      <c r="EJ1016" s="17"/>
      <c r="EK1016" s="17"/>
      <c r="EL1016" s="17"/>
      <c r="EM1016" s="17"/>
      <c r="EN1016" s="17"/>
      <c r="EQ1016" s="17"/>
      <c r="ER1016" s="17"/>
      <c r="ES1016" s="17"/>
      <c r="ET1016" s="17"/>
      <c r="EU1016" s="17"/>
      <c r="FW1016" s="40"/>
      <c r="FX1016" s="40"/>
      <c r="FY1016" s="40"/>
      <c r="FZ1016" s="40"/>
      <c r="GA1016" s="40"/>
      <c r="GB1016" s="18"/>
      <c r="GC1016" s="18"/>
      <c r="GD1016" s="19"/>
      <c r="GE1016" s="19"/>
      <c r="GF1016" s="41"/>
      <c r="GG1016" s="41"/>
      <c r="GH1016" s="41"/>
      <c r="GI1016" s="41"/>
      <c r="GJ1016" s="41"/>
      <c r="GK1016" s="41"/>
      <c r="GL1016" s="41"/>
      <c r="GM1016" s="41"/>
      <c r="GN1016" s="41"/>
      <c r="GO1016" s="41"/>
      <c r="GP1016" s="41"/>
      <c r="GQ1016" s="41"/>
      <c r="GR1016" s="41"/>
      <c r="GS1016" s="41"/>
      <c r="GT1016" s="41"/>
      <c r="GU1016" s="41"/>
      <c r="GV1016" s="42"/>
      <c r="GW1016" s="42"/>
      <c r="GX1016" s="42"/>
      <c r="GY1016" s="42"/>
      <c r="GZ1016" s="41"/>
      <c r="HA1016" s="41"/>
      <c r="HB1016" s="41"/>
      <c r="HC1016" s="41"/>
      <c r="HD1016" s="41"/>
      <c r="HE1016" s="41"/>
      <c r="HF1016" s="37"/>
      <c r="HG1016" s="37"/>
      <c r="HH1016" s="43"/>
      <c r="HI1016" s="43"/>
      <c r="HJ1016" s="41"/>
      <c r="HK1016" s="43"/>
      <c r="HL1016" s="42"/>
      <c r="HM1016" s="18"/>
      <c r="HN1016" s="18"/>
      <c r="HO1016" s="42"/>
      <c r="HP1016" s="18"/>
      <c r="HQ1016" s="18"/>
      <c r="HR1016" s="19"/>
      <c r="HS1016" s="43"/>
      <c r="HT1016" s="42"/>
      <c r="HU1016" s="41"/>
      <c r="HV1016" s="41"/>
      <c r="HW1016" s="19"/>
      <c r="HX1016" s="43"/>
      <c r="HY1016" s="19"/>
      <c r="HZ1016" s="41"/>
      <c r="IA1016" s="41"/>
      <c r="IB1016" s="19"/>
    </row>
    <row r="1017" spans="1:236" ht="15.5">
      <c r="A1017" s="15">
        <v>30555</v>
      </c>
      <c r="B1017" t="s">
        <v>1100</v>
      </c>
      <c r="C1017" t="s">
        <v>1073</v>
      </c>
      <c r="D1017">
        <v>9</v>
      </c>
      <c r="E1017">
        <f t="shared" si="45"/>
        <v>7.6899999999999977</v>
      </c>
      <c r="F1017">
        <f t="shared" si="46"/>
        <v>-1.3100000000000023</v>
      </c>
      <c r="G1017">
        <f t="shared" si="47"/>
        <v>5.0149999999999997</v>
      </c>
      <c r="H1017" t="s">
        <v>160</v>
      </c>
      <c r="I1017" t="s">
        <v>125</v>
      </c>
      <c r="J1017" t="s">
        <v>197</v>
      </c>
      <c r="K1017" t="s">
        <v>101</v>
      </c>
      <c r="L1017">
        <v>64</v>
      </c>
      <c r="M1017">
        <v>1060</v>
      </c>
      <c r="N1017">
        <v>6</v>
      </c>
      <c r="O1017">
        <v>0.50149999999999995</v>
      </c>
      <c r="P1017" s="15">
        <v>30555</v>
      </c>
      <c r="Q1017">
        <v>48.02</v>
      </c>
      <c r="R1017">
        <v>0.33</v>
      </c>
      <c r="S1017">
        <v>16.71</v>
      </c>
      <c r="T1017">
        <v>5.91</v>
      </c>
      <c r="U1017">
        <v>0</v>
      </c>
      <c r="V1017">
        <v>7.26</v>
      </c>
      <c r="W1017">
        <v>11.33</v>
      </c>
      <c r="X1017">
        <v>2.65</v>
      </c>
      <c r="Y1017">
        <v>0.1</v>
      </c>
      <c r="Z1017">
        <v>0</v>
      </c>
      <c r="AA1017">
        <v>0</v>
      </c>
      <c r="AB1017">
        <v>0</v>
      </c>
      <c r="AC1017">
        <v>0</v>
      </c>
      <c r="AD1017">
        <v>101.31</v>
      </c>
      <c r="AF1017" s="15">
        <v>30555</v>
      </c>
      <c r="AG1017">
        <v>51.13</v>
      </c>
      <c r="AH1017">
        <v>0.16</v>
      </c>
      <c r="AI1017">
        <v>4.0999999999999996</v>
      </c>
      <c r="AJ1017">
        <v>4.21</v>
      </c>
      <c r="AK1017">
        <v>0</v>
      </c>
      <c r="AL1017">
        <v>15.94</v>
      </c>
      <c r="AM1017">
        <v>23.56</v>
      </c>
      <c r="AN1017">
        <v>0.26</v>
      </c>
      <c r="AO1017">
        <v>0</v>
      </c>
      <c r="AP1017">
        <v>0.71</v>
      </c>
      <c r="AR1017" s="38"/>
      <c r="AS1017" s="38"/>
      <c r="AT1017" s="38"/>
      <c r="AU1017" s="38"/>
      <c r="AV1017" s="38"/>
      <c r="AW1017" s="38"/>
      <c r="AX1017" s="38"/>
      <c r="AY1017" s="38"/>
      <c r="AZ1017" s="38"/>
      <c r="BA1017" s="38"/>
      <c r="BB1017" s="38"/>
      <c r="BC1017" s="38"/>
      <c r="DJ1017" s="17"/>
      <c r="EH1017" s="17"/>
      <c r="EI1017" s="17"/>
      <c r="EJ1017" s="17"/>
      <c r="EK1017" s="17"/>
      <c r="EL1017" s="17"/>
      <c r="EM1017" s="17"/>
      <c r="EN1017" s="17"/>
      <c r="EQ1017" s="17"/>
      <c r="ER1017" s="17"/>
      <c r="ES1017" s="17"/>
      <c r="ET1017" s="17"/>
      <c r="EU1017" s="17"/>
      <c r="FW1017" s="40"/>
      <c r="FX1017" s="40"/>
      <c r="FY1017" s="40"/>
      <c r="FZ1017" s="40"/>
      <c r="GA1017" s="40"/>
      <c r="GB1017" s="18"/>
      <c r="GC1017" s="18"/>
      <c r="GD1017" s="19"/>
      <c r="GE1017" s="19"/>
      <c r="GF1017" s="41"/>
      <c r="GG1017" s="41"/>
      <c r="GH1017" s="41"/>
      <c r="GI1017" s="41"/>
      <c r="GJ1017" s="41"/>
      <c r="GK1017" s="41"/>
      <c r="GL1017" s="41"/>
      <c r="GM1017" s="41"/>
      <c r="GN1017" s="41"/>
      <c r="GO1017" s="41"/>
      <c r="GP1017" s="41"/>
      <c r="GQ1017" s="41"/>
      <c r="GR1017" s="41"/>
      <c r="GS1017" s="41"/>
      <c r="GT1017" s="41"/>
      <c r="GU1017" s="41"/>
      <c r="GV1017" s="42"/>
      <c r="GW1017" s="42"/>
      <c r="GX1017" s="42"/>
      <c r="GY1017" s="42"/>
      <c r="GZ1017" s="41"/>
      <c r="HA1017" s="41"/>
      <c r="HB1017" s="41"/>
      <c r="HC1017" s="41"/>
      <c r="HD1017" s="41"/>
      <c r="HE1017" s="41"/>
      <c r="HF1017" s="37"/>
      <c r="HG1017" s="37"/>
      <c r="HH1017" s="43"/>
      <c r="HI1017" s="43"/>
      <c r="HJ1017" s="41"/>
      <c r="HK1017" s="43"/>
      <c r="HL1017" s="42"/>
      <c r="HM1017" s="18"/>
      <c r="HN1017" s="18"/>
      <c r="HO1017" s="42"/>
      <c r="HP1017" s="18"/>
      <c r="HQ1017" s="18"/>
      <c r="HR1017" s="19"/>
      <c r="HS1017" s="43"/>
      <c r="HT1017" s="42"/>
      <c r="HU1017" s="41"/>
      <c r="HV1017" s="41"/>
      <c r="HW1017" s="19"/>
      <c r="HX1017" s="43"/>
      <c r="HY1017" s="19"/>
      <c r="HZ1017" s="41"/>
      <c r="IA1017" s="41"/>
      <c r="IB1017" s="19"/>
    </row>
    <row r="1018" spans="1:236" ht="15.5">
      <c r="A1018" s="15">
        <v>4573</v>
      </c>
      <c r="B1018" t="s">
        <v>1101</v>
      </c>
      <c r="C1018" t="s">
        <v>311</v>
      </c>
      <c r="D1018">
        <v>3.3</v>
      </c>
      <c r="E1018">
        <f t="shared" si="45"/>
        <v>4.8299999999999983</v>
      </c>
      <c r="F1018">
        <f t="shared" si="46"/>
        <v>1.5300000000000011</v>
      </c>
      <c r="G1018">
        <f t="shared" si="47"/>
        <v>12</v>
      </c>
      <c r="H1018" t="s">
        <v>48</v>
      </c>
      <c r="I1018" t="s">
        <v>105</v>
      </c>
      <c r="J1018" t="s">
        <v>197</v>
      </c>
      <c r="K1018" t="s">
        <v>101</v>
      </c>
      <c r="L1018">
        <v>25</v>
      </c>
      <c r="M1018">
        <v>1245</v>
      </c>
      <c r="N1018">
        <v>10</v>
      </c>
      <c r="O1018">
        <v>1.2</v>
      </c>
      <c r="P1018" s="15">
        <v>4573</v>
      </c>
      <c r="Q1018">
        <v>45.8</v>
      </c>
      <c r="R1018">
        <v>0.61</v>
      </c>
      <c r="S1018">
        <v>17.059999999999999</v>
      </c>
      <c r="T1018">
        <v>6.87</v>
      </c>
      <c r="U1018">
        <v>0.14000000000000001</v>
      </c>
      <c r="V1018">
        <v>11.44</v>
      </c>
      <c r="W1018">
        <v>10.91</v>
      </c>
      <c r="X1018">
        <v>2.0299999999999998</v>
      </c>
      <c r="Y1018">
        <v>0.13</v>
      </c>
      <c r="Z1018">
        <v>0.09</v>
      </c>
      <c r="AA1018">
        <v>0.09</v>
      </c>
      <c r="AB1018">
        <v>0</v>
      </c>
      <c r="AC1018">
        <v>0</v>
      </c>
      <c r="AD1018">
        <v>98.47</v>
      </c>
      <c r="AF1018" s="15">
        <v>4573</v>
      </c>
      <c r="AG1018">
        <v>52.4</v>
      </c>
      <c r="AH1018">
        <v>0.14000000000000001</v>
      </c>
      <c r="AI1018">
        <v>6</v>
      </c>
      <c r="AJ1018">
        <v>4.0999999999999996</v>
      </c>
      <c r="AK1018">
        <v>0.08</v>
      </c>
      <c r="AL1018">
        <v>19.399999999999999</v>
      </c>
      <c r="AM1018">
        <v>17.600000000000001</v>
      </c>
      <c r="AN1018">
        <v>0.49</v>
      </c>
      <c r="AO1018">
        <v>0</v>
      </c>
      <c r="AP1018">
        <v>0.9</v>
      </c>
      <c r="AR1018" s="38"/>
      <c r="AS1018" s="38"/>
      <c r="AT1018" s="38"/>
      <c r="AU1018" s="38"/>
      <c r="AV1018" s="38"/>
      <c r="AW1018" s="38"/>
      <c r="AX1018" s="38"/>
      <c r="AY1018" s="38"/>
      <c r="AZ1018" s="38"/>
      <c r="BA1018" s="38"/>
      <c r="BB1018" s="38"/>
      <c r="BC1018" s="38"/>
      <c r="DJ1018" s="17"/>
      <c r="EH1018" s="17"/>
      <c r="EI1018" s="17"/>
      <c r="EJ1018" s="17"/>
      <c r="EK1018" s="17"/>
      <c r="EL1018" s="17"/>
      <c r="EM1018" s="17"/>
      <c r="EN1018" s="17"/>
      <c r="EQ1018" s="17"/>
      <c r="ER1018" s="17"/>
      <c r="ES1018" s="17"/>
      <c r="ET1018" s="17"/>
      <c r="EU1018" s="17"/>
      <c r="FW1018" s="40"/>
      <c r="FX1018" s="40"/>
      <c r="FY1018" s="40"/>
      <c r="FZ1018" s="40"/>
      <c r="GA1018" s="40"/>
      <c r="GB1018" s="18"/>
      <c r="GC1018" s="18"/>
      <c r="GD1018" s="19"/>
      <c r="GE1018" s="19"/>
      <c r="GF1018" s="41"/>
      <c r="GG1018" s="41"/>
      <c r="GH1018" s="41"/>
      <c r="GI1018" s="41"/>
      <c r="GJ1018" s="41"/>
      <c r="GK1018" s="41"/>
      <c r="GL1018" s="41"/>
      <c r="GM1018" s="41"/>
      <c r="GN1018" s="41"/>
      <c r="GO1018" s="41"/>
      <c r="GP1018" s="41"/>
      <c r="GQ1018" s="41"/>
      <c r="GR1018" s="41"/>
      <c r="GS1018" s="41"/>
      <c r="GT1018" s="41"/>
      <c r="GU1018" s="41"/>
      <c r="GV1018" s="42"/>
      <c r="GW1018" s="42"/>
      <c r="GX1018" s="42"/>
      <c r="GY1018" s="42"/>
      <c r="GZ1018" s="41"/>
      <c r="HA1018" s="41"/>
      <c r="HB1018" s="41"/>
      <c r="HC1018" s="41"/>
      <c r="HD1018" s="41"/>
      <c r="HE1018" s="41"/>
      <c r="HF1018" s="37"/>
      <c r="HG1018" s="37"/>
      <c r="HH1018" s="43"/>
      <c r="HI1018" s="43"/>
      <c r="HJ1018" s="41"/>
      <c r="HK1018" s="43"/>
      <c r="HL1018" s="42"/>
      <c r="HM1018" s="18"/>
      <c r="HN1018" s="18"/>
      <c r="HO1018" s="42"/>
      <c r="HP1018" s="18"/>
      <c r="HQ1018" s="18"/>
      <c r="HR1018" s="19"/>
      <c r="HS1018" s="43"/>
      <c r="HT1018" s="42"/>
      <c r="HU1018" s="41"/>
      <c r="HV1018" s="41"/>
      <c r="HW1018" s="19"/>
      <c r="HX1018" s="43"/>
      <c r="HY1018" s="19"/>
      <c r="HZ1018" s="41"/>
      <c r="IA1018" s="41"/>
      <c r="IB1018" s="19"/>
    </row>
    <row r="1019" spans="1:236" ht="15.5">
      <c r="A1019" s="15">
        <v>4586</v>
      </c>
      <c r="B1019" t="s">
        <v>1102</v>
      </c>
      <c r="C1019" t="s">
        <v>311</v>
      </c>
      <c r="D1019">
        <v>4.8</v>
      </c>
      <c r="E1019">
        <f t="shared" si="45"/>
        <v>6.3200000000000074</v>
      </c>
      <c r="F1019">
        <f t="shared" si="46"/>
        <v>1.519999999999996</v>
      </c>
      <c r="G1019">
        <f t="shared" si="47"/>
        <v>16</v>
      </c>
      <c r="H1019" t="s">
        <v>48</v>
      </c>
      <c r="I1019" t="s">
        <v>105</v>
      </c>
      <c r="J1019" t="s">
        <v>197</v>
      </c>
      <c r="K1019" t="s">
        <v>101</v>
      </c>
      <c r="L1019">
        <v>22</v>
      </c>
      <c r="M1019">
        <v>1230</v>
      </c>
      <c r="N1019">
        <v>10</v>
      </c>
      <c r="O1019">
        <v>1.6</v>
      </c>
      <c r="P1019" s="15">
        <v>4586</v>
      </c>
      <c r="Q1019">
        <v>44.2</v>
      </c>
      <c r="R1019">
        <v>0.66</v>
      </c>
      <c r="S1019">
        <v>16.82</v>
      </c>
      <c r="T1019">
        <v>7.77</v>
      </c>
      <c r="U1019">
        <v>0.13</v>
      </c>
      <c r="V1019">
        <v>11.43</v>
      </c>
      <c r="W1019">
        <v>9.86</v>
      </c>
      <c r="X1019">
        <v>2.42</v>
      </c>
      <c r="Y1019">
        <v>0.11</v>
      </c>
      <c r="Z1019">
        <v>0.12</v>
      </c>
      <c r="AA1019">
        <v>0.16</v>
      </c>
      <c r="AB1019">
        <v>0</v>
      </c>
      <c r="AC1019">
        <v>0</v>
      </c>
      <c r="AD1019">
        <v>98.48</v>
      </c>
      <c r="AF1019" s="15">
        <v>4586</v>
      </c>
      <c r="AG1019">
        <v>51.6</v>
      </c>
      <c r="AH1019">
        <v>0.19</v>
      </c>
      <c r="AI1019">
        <v>7.1</v>
      </c>
      <c r="AJ1019">
        <v>4.0999999999999996</v>
      </c>
      <c r="AK1019">
        <v>0.06</v>
      </c>
      <c r="AL1019">
        <v>18.2</v>
      </c>
      <c r="AM1019">
        <v>18.399999999999999</v>
      </c>
      <c r="AN1019">
        <v>0.45</v>
      </c>
      <c r="AO1019">
        <v>0</v>
      </c>
      <c r="AP1019">
        <v>0.32</v>
      </c>
      <c r="AR1019" s="38"/>
      <c r="AS1019" s="38"/>
      <c r="AT1019" s="38"/>
      <c r="AU1019" s="38"/>
      <c r="AV1019" s="38"/>
      <c r="AW1019" s="38"/>
      <c r="AX1019" s="38"/>
      <c r="AY1019" s="38"/>
      <c r="AZ1019" s="38"/>
      <c r="BA1019" s="38"/>
      <c r="BB1019" s="38"/>
      <c r="BC1019" s="38"/>
      <c r="DJ1019" s="17"/>
      <c r="EH1019" s="17"/>
      <c r="EI1019" s="17"/>
      <c r="EJ1019" s="17"/>
      <c r="EK1019" s="17"/>
      <c r="EL1019" s="17"/>
      <c r="EM1019" s="17"/>
      <c r="EN1019" s="17"/>
      <c r="EQ1019" s="17"/>
      <c r="ER1019" s="17"/>
      <c r="ES1019" s="17"/>
      <c r="ET1019" s="17"/>
      <c r="EU1019" s="17"/>
      <c r="FW1019" s="40"/>
      <c r="FX1019" s="40"/>
      <c r="FY1019" s="40"/>
      <c r="FZ1019" s="40"/>
      <c r="GA1019" s="40"/>
      <c r="GB1019" s="18"/>
      <c r="GC1019" s="18"/>
      <c r="GD1019" s="19"/>
      <c r="GE1019" s="19"/>
      <c r="GF1019" s="41"/>
      <c r="GG1019" s="41"/>
      <c r="GH1019" s="41"/>
      <c r="GI1019" s="41"/>
      <c r="GJ1019" s="41"/>
      <c r="GK1019" s="41"/>
      <c r="GL1019" s="41"/>
      <c r="GM1019" s="41"/>
      <c r="GN1019" s="41"/>
      <c r="GO1019" s="41"/>
      <c r="GP1019" s="41"/>
      <c r="GQ1019" s="41"/>
      <c r="GR1019" s="41"/>
      <c r="GS1019" s="41"/>
      <c r="GT1019" s="41"/>
      <c r="GU1019" s="41"/>
      <c r="GV1019" s="42"/>
      <c r="GW1019" s="42"/>
      <c r="GX1019" s="42"/>
      <c r="GY1019" s="42"/>
      <c r="GZ1019" s="41"/>
      <c r="HA1019" s="41"/>
      <c r="HB1019" s="41"/>
      <c r="HC1019" s="41"/>
      <c r="HD1019" s="41"/>
      <c r="HE1019" s="41"/>
      <c r="HF1019" s="37"/>
      <c r="HG1019" s="37"/>
      <c r="HH1019" s="43"/>
      <c r="HI1019" s="43"/>
      <c r="HJ1019" s="41"/>
      <c r="HK1019" s="43"/>
      <c r="HL1019" s="42"/>
      <c r="HM1019" s="18"/>
      <c r="HN1019" s="18"/>
      <c r="HO1019" s="42"/>
      <c r="HP1019" s="18"/>
      <c r="HQ1019" s="18"/>
      <c r="HR1019" s="19"/>
      <c r="HS1019" s="43"/>
      <c r="HT1019" s="42"/>
      <c r="HU1019" s="41"/>
      <c r="HV1019" s="41"/>
      <c r="HW1019" s="19"/>
      <c r="HX1019" s="43"/>
      <c r="HY1019" s="19"/>
      <c r="HZ1019" s="41"/>
      <c r="IA1019" s="41"/>
      <c r="IB1019" s="19"/>
    </row>
    <row r="1020" spans="1:236" ht="15.5">
      <c r="A1020" s="15">
        <v>4583</v>
      </c>
      <c r="B1020" t="s">
        <v>1103</v>
      </c>
      <c r="C1020" t="s">
        <v>311</v>
      </c>
      <c r="D1020">
        <v>4.9000000000000004</v>
      </c>
      <c r="E1020">
        <f t="shared" si="45"/>
        <v>5.8999999999999915</v>
      </c>
      <c r="F1020">
        <f t="shared" si="46"/>
        <v>1</v>
      </c>
      <c r="G1020">
        <f t="shared" si="47"/>
        <v>16</v>
      </c>
      <c r="H1020" t="s">
        <v>48</v>
      </c>
      <c r="I1020" t="s">
        <v>105</v>
      </c>
      <c r="J1020" t="s">
        <v>197</v>
      </c>
      <c r="K1020" t="s">
        <v>101</v>
      </c>
      <c r="L1020">
        <v>20</v>
      </c>
      <c r="M1020">
        <v>1260</v>
      </c>
      <c r="N1020">
        <v>10</v>
      </c>
      <c r="O1020">
        <v>1.6</v>
      </c>
      <c r="P1020" s="15">
        <v>4583</v>
      </c>
      <c r="Q1020">
        <v>43.9</v>
      </c>
      <c r="R1020">
        <v>0.66</v>
      </c>
      <c r="S1020">
        <v>17.190000000000001</v>
      </c>
      <c r="T1020">
        <v>7.36</v>
      </c>
      <c r="U1020">
        <v>0.08</v>
      </c>
      <c r="V1020">
        <v>11.79</v>
      </c>
      <c r="W1020">
        <v>10.4</v>
      </c>
      <c r="X1020">
        <v>2.37</v>
      </c>
      <c r="Y1020">
        <v>0.12</v>
      </c>
      <c r="Z1020">
        <v>0.08</v>
      </c>
      <c r="AA1020">
        <v>0.15</v>
      </c>
      <c r="AB1020">
        <v>0</v>
      </c>
      <c r="AC1020">
        <v>0</v>
      </c>
      <c r="AD1020">
        <v>99</v>
      </c>
      <c r="AF1020" s="15">
        <v>4583</v>
      </c>
      <c r="AG1020">
        <v>51</v>
      </c>
      <c r="AH1020">
        <v>0.17</v>
      </c>
      <c r="AI1020">
        <v>8</v>
      </c>
      <c r="AJ1020">
        <v>3.9</v>
      </c>
      <c r="AK1020">
        <v>0.1</v>
      </c>
      <c r="AL1020">
        <v>17.8</v>
      </c>
      <c r="AM1020">
        <v>18.100000000000001</v>
      </c>
      <c r="AN1020">
        <v>0.66</v>
      </c>
      <c r="AO1020">
        <v>0</v>
      </c>
      <c r="AP1020">
        <v>0.37</v>
      </c>
      <c r="AR1020" s="38"/>
      <c r="AS1020" s="38"/>
      <c r="AT1020" s="38"/>
      <c r="AU1020" s="38"/>
      <c r="AV1020" s="38"/>
      <c r="AW1020" s="38"/>
      <c r="AX1020" s="38"/>
      <c r="AY1020" s="38"/>
      <c r="AZ1020" s="38"/>
      <c r="BA1020" s="38"/>
      <c r="BB1020" s="38"/>
      <c r="BC1020" s="38"/>
      <c r="DJ1020" s="17"/>
      <c r="EH1020" s="17"/>
      <c r="EI1020" s="17"/>
      <c r="EJ1020" s="17"/>
      <c r="EK1020" s="17"/>
      <c r="EL1020" s="17"/>
      <c r="EM1020" s="17"/>
      <c r="EN1020" s="17"/>
      <c r="EQ1020" s="17"/>
      <c r="ER1020" s="17"/>
      <c r="ES1020" s="17"/>
      <c r="ET1020" s="17"/>
      <c r="EU1020" s="17"/>
      <c r="FW1020" s="40"/>
      <c r="FX1020" s="40"/>
      <c r="FY1020" s="40"/>
      <c r="FZ1020" s="40"/>
      <c r="GA1020" s="40"/>
      <c r="GB1020" s="18"/>
      <c r="GC1020" s="18"/>
      <c r="GD1020" s="19"/>
      <c r="GE1020" s="19"/>
      <c r="GF1020" s="41"/>
      <c r="GG1020" s="41"/>
      <c r="GH1020" s="41"/>
      <c r="GI1020" s="41"/>
      <c r="GJ1020" s="41"/>
      <c r="GK1020" s="41"/>
      <c r="GL1020" s="41"/>
      <c r="GM1020" s="41"/>
      <c r="GN1020" s="41"/>
      <c r="GO1020" s="41"/>
      <c r="GP1020" s="41"/>
      <c r="GQ1020" s="41"/>
      <c r="GR1020" s="41"/>
      <c r="GS1020" s="41"/>
      <c r="GT1020" s="41"/>
      <c r="GU1020" s="41"/>
      <c r="GV1020" s="42"/>
      <c r="GW1020" s="42"/>
      <c r="GX1020" s="42"/>
      <c r="GY1020" s="42"/>
      <c r="GZ1020" s="41"/>
      <c r="HA1020" s="41"/>
      <c r="HB1020" s="41"/>
      <c r="HC1020" s="41"/>
      <c r="HD1020" s="41"/>
      <c r="HE1020" s="41"/>
      <c r="HF1020" s="37"/>
      <c r="HG1020" s="37"/>
      <c r="HH1020" s="43"/>
      <c r="HI1020" s="43"/>
      <c r="HJ1020" s="41"/>
      <c r="HK1020" s="43"/>
      <c r="HL1020" s="42"/>
      <c r="HM1020" s="18"/>
      <c r="HN1020" s="18"/>
      <c r="HO1020" s="42"/>
      <c r="HP1020" s="18"/>
      <c r="HQ1020" s="18"/>
      <c r="HR1020" s="19"/>
      <c r="HS1020" s="43"/>
      <c r="HT1020" s="42"/>
      <c r="HU1020" s="41"/>
      <c r="HV1020" s="41"/>
      <c r="HW1020" s="19"/>
      <c r="HX1020" s="43"/>
      <c r="HY1020" s="19"/>
      <c r="HZ1020" s="41"/>
      <c r="IA1020" s="41"/>
      <c r="IB1020" s="19"/>
    </row>
    <row r="1021" spans="1:236" ht="15.5">
      <c r="A1021" s="15">
        <v>4584</v>
      </c>
      <c r="B1021" t="s">
        <v>1104</v>
      </c>
      <c r="C1021" t="s">
        <v>311</v>
      </c>
      <c r="D1021">
        <v>5</v>
      </c>
      <c r="E1021">
        <f t="shared" si="45"/>
        <v>6.5799999999999983</v>
      </c>
      <c r="F1021">
        <f t="shared" si="46"/>
        <v>1.5799999999999983</v>
      </c>
      <c r="G1021">
        <f t="shared" si="47"/>
        <v>16</v>
      </c>
      <c r="H1021" t="s">
        <v>48</v>
      </c>
      <c r="I1021" t="s">
        <v>105</v>
      </c>
      <c r="J1021" t="s">
        <v>197</v>
      </c>
      <c r="K1021" t="s">
        <v>101</v>
      </c>
      <c r="L1021">
        <v>10</v>
      </c>
      <c r="M1021">
        <v>1255</v>
      </c>
      <c r="N1021">
        <v>10</v>
      </c>
      <c r="O1021">
        <v>1.6</v>
      </c>
      <c r="P1021" s="15">
        <v>4584</v>
      </c>
      <c r="Q1021">
        <v>43.7</v>
      </c>
      <c r="R1021">
        <v>0.59</v>
      </c>
      <c r="S1021">
        <v>16.8</v>
      </c>
      <c r="T1021">
        <v>7.35</v>
      </c>
      <c r="U1021">
        <v>0.16</v>
      </c>
      <c r="V1021">
        <v>11.92</v>
      </c>
      <c r="W1021">
        <v>10.48</v>
      </c>
      <c r="X1021">
        <v>2.17</v>
      </c>
      <c r="Y1021">
        <v>0.09</v>
      </c>
      <c r="Z1021">
        <v>0.08</v>
      </c>
      <c r="AA1021">
        <v>0.08</v>
      </c>
      <c r="AB1021">
        <v>0</v>
      </c>
      <c r="AC1021">
        <v>0</v>
      </c>
      <c r="AD1021">
        <v>98.42</v>
      </c>
      <c r="AF1021" s="15">
        <v>4584</v>
      </c>
      <c r="AG1021">
        <v>51.7</v>
      </c>
      <c r="AH1021">
        <v>0.19</v>
      </c>
      <c r="AI1021">
        <v>7.4</v>
      </c>
      <c r="AJ1021">
        <v>3.8</v>
      </c>
      <c r="AK1021">
        <v>0.08</v>
      </c>
      <c r="AL1021">
        <v>17.7</v>
      </c>
      <c r="AM1021">
        <v>18.8</v>
      </c>
      <c r="AN1021">
        <v>0.6</v>
      </c>
      <c r="AO1021">
        <v>0</v>
      </c>
      <c r="AP1021">
        <v>0.6</v>
      </c>
      <c r="AR1021" s="38"/>
      <c r="AS1021" s="38"/>
      <c r="AT1021" s="38"/>
      <c r="AU1021" s="38"/>
      <c r="AV1021" s="38"/>
      <c r="AW1021" s="38"/>
      <c r="AX1021" s="38"/>
      <c r="AY1021" s="38"/>
      <c r="AZ1021" s="38"/>
      <c r="BA1021" s="38"/>
      <c r="BB1021" s="38"/>
      <c r="BC1021" s="38"/>
      <c r="DJ1021" s="17"/>
      <c r="EH1021" s="17"/>
      <c r="EI1021" s="17"/>
      <c r="EJ1021" s="17"/>
      <c r="EK1021" s="17"/>
      <c r="EL1021" s="17"/>
      <c r="EM1021" s="17"/>
      <c r="EN1021" s="17"/>
      <c r="EQ1021" s="17"/>
      <c r="ER1021" s="17"/>
      <c r="ES1021" s="17"/>
      <c r="ET1021" s="17"/>
      <c r="EU1021" s="17"/>
      <c r="FW1021" s="40"/>
      <c r="FX1021" s="40"/>
      <c r="FY1021" s="40"/>
      <c r="FZ1021" s="40"/>
      <c r="GA1021" s="40"/>
      <c r="GB1021" s="18"/>
      <c r="GC1021" s="18"/>
      <c r="GD1021" s="19"/>
      <c r="GE1021" s="19"/>
      <c r="GF1021" s="41"/>
      <c r="GG1021" s="41"/>
      <c r="GH1021" s="41"/>
      <c r="GI1021" s="41"/>
      <c r="GJ1021" s="41"/>
      <c r="GK1021" s="41"/>
      <c r="GL1021" s="41"/>
      <c r="GM1021" s="41"/>
      <c r="GN1021" s="41"/>
      <c r="GO1021" s="41"/>
      <c r="GP1021" s="41"/>
      <c r="GQ1021" s="41"/>
      <c r="GR1021" s="41"/>
      <c r="GS1021" s="41"/>
      <c r="GT1021" s="41"/>
      <c r="GU1021" s="41"/>
      <c r="GV1021" s="42"/>
      <c r="GW1021" s="42"/>
      <c r="GX1021" s="42"/>
      <c r="GY1021" s="42"/>
      <c r="GZ1021" s="41"/>
      <c r="HA1021" s="41"/>
      <c r="HB1021" s="41"/>
      <c r="HC1021" s="41"/>
      <c r="HD1021" s="41"/>
      <c r="HE1021" s="41"/>
      <c r="HF1021" s="37"/>
      <c r="HG1021" s="37"/>
      <c r="HH1021" s="43"/>
      <c r="HI1021" s="43"/>
      <c r="HJ1021" s="41"/>
      <c r="HK1021" s="43"/>
      <c r="HL1021" s="42"/>
      <c r="HM1021" s="18"/>
      <c r="HN1021" s="18"/>
      <c r="HO1021" s="42"/>
      <c r="HP1021" s="18"/>
      <c r="HQ1021" s="18"/>
      <c r="HR1021" s="19"/>
      <c r="HS1021" s="43"/>
      <c r="HT1021" s="42"/>
      <c r="HU1021" s="41"/>
      <c r="HV1021" s="41"/>
      <c r="HW1021" s="19"/>
      <c r="HX1021" s="43"/>
      <c r="HY1021" s="19"/>
      <c r="HZ1021" s="41"/>
      <c r="IA1021" s="41"/>
      <c r="IB1021" s="19"/>
    </row>
    <row r="1022" spans="1:236" ht="15.5">
      <c r="A1022" s="15">
        <v>4576</v>
      </c>
      <c r="B1022" t="s">
        <v>1105</v>
      </c>
      <c r="C1022" t="s">
        <v>311</v>
      </c>
      <c r="D1022">
        <v>5.0599999999999996</v>
      </c>
      <c r="E1022">
        <f t="shared" si="45"/>
        <v>6.6899999999999977</v>
      </c>
      <c r="F1022">
        <f t="shared" si="46"/>
        <v>1.6299999999999955</v>
      </c>
      <c r="G1022">
        <f t="shared" si="47"/>
        <v>12</v>
      </c>
      <c r="H1022" t="s">
        <v>48</v>
      </c>
      <c r="I1022" t="s">
        <v>105</v>
      </c>
      <c r="J1022" t="s">
        <v>197</v>
      </c>
      <c r="K1022" t="s">
        <v>101</v>
      </c>
      <c r="L1022">
        <v>29</v>
      </c>
      <c r="M1022">
        <v>1200</v>
      </c>
      <c r="N1022">
        <v>10</v>
      </c>
      <c r="O1022">
        <v>1.2</v>
      </c>
      <c r="P1022" s="15">
        <v>4576</v>
      </c>
      <c r="Q1022">
        <v>45.1</v>
      </c>
      <c r="R1022">
        <v>0.6</v>
      </c>
      <c r="S1022">
        <v>17.63</v>
      </c>
      <c r="T1022">
        <v>6.92</v>
      </c>
      <c r="U1022">
        <v>0.12</v>
      </c>
      <c r="V1022">
        <v>10.26</v>
      </c>
      <c r="W1022">
        <v>10.220000000000001</v>
      </c>
      <c r="X1022">
        <v>2.15</v>
      </c>
      <c r="Y1022">
        <v>0.1</v>
      </c>
      <c r="Z1022">
        <v>0.11</v>
      </c>
      <c r="AA1022">
        <v>0.1</v>
      </c>
      <c r="AB1022">
        <v>0</v>
      </c>
      <c r="AC1022">
        <v>0</v>
      </c>
      <c r="AD1022">
        <v>98.37</v>
      </c>
      <c r="AF1022" s="15">
        <v>4576</v>
      </c>
      <c r="AG1022">
        <v>52</v>
      </c>
      <c r="AH1022">
        <v>0.18</v>
      </c>
      <c r="AI1022">
        <v>6.2</v>
      </c>
      <c r="AJ1022">
        <v>3.9</v>
      </c>
      <c r="AK1022">
        <v>0.09</v>
      </c>
      <c r="AL1022">
        <v>18</v>
      </c>
      <c r="AM1022">
        <v>18.899999999999999</v>
      </c>
      <c r="AN1022">
        <v>0.43</v>
      </c>
      <c r="AO1022">
        <v>0</v>
      </c>
      <c r="AP1022">
        <v>0.8</v>
      </c>
      <c r="AR1022" s="38"/>
      <c r="AS1022" s="38"/>
      <c r="AT1022" s="38"/>
      <c r="AU1022" s="38"/>
      <c r="AV1022" s="38"/>
      <c r="AW1022" s="38"/>
      <c r="AX1022" s="38"/>
      <c r="AY1022" s="38"/>
      <c r="AZ1022" s="38"/>
      <c r="BA1022" s="38"/>
      <c r="BB1022" s="38"/>
      <c r="BC1022" s="38"/>
      <c r="DJ1022" s="17"/>
      <c r="EH1022" s="17"/>
      <c r="EI1022" s="17"/>
      <c r="EJ1022" s="17"/>
      <c r="EK1022" s="17"/>
      <c r="EL1022" s="17"/>
      <c r="EM1022" s="17"/>
      <c r="EN1022" s="17"/>
      <c r="EQ1022" s="17"/>
      <c r="ER1022" s="17"/>
      <c r="ES1022" s="17"/>
      <c r="ET1022" s="17"/>
      <c r="EU1022" s="17"/>
      <c r="FW1022" s="40"/>
      <c r="FX1022" s="40"/>
      <c r="FY1022" s="40"/>
      <c r="FZ1022" s="40"/>
      <c r="GA1022" s="40"/>
      <c r="GB1022" s="18"/>
      <c r="GC1022" s="18"/>
      <c r="GD1022" s="19"/>
      <c r="GE1022" s="19"/>
      <c r="GF1022" s="41"/>
      <c r="GG1022" s="41"/>
      <c r="GH1022" s="41"/>
      <c r="GI1022" s="41"/>
      <c r="GJ1022" s="41"/>
      <c r="GK1022" s="41"/>
      <c r="GL1022" s="41"/>
      <c r="GM1022" s="41"/>
      <c r="GN1022" s="41"/>
      <c r="GO1022" s="41"/>
      <c r="GP1022" s="41"/>
      <c r="GQ1022" s="41"/>
      <c r="GR1022" s="41"/>
      <c r="GS1022" s="41"/>
      <c r="GT1022" s="41"/>
      <c r="GU1022" s="41"/>
      <c r="GV1022" s="42"/>
      <c r="GW1022" s="42"/>
      <c r="GX1022" s="42"/>
      <c r="GY1022" s="42"/>
      <c r="GZ1022" s="41"/>
      <c r="HA1022" s="41"/>
      <c r="HB1022" s="41"/>
      <c r="HC1022" s="41"/>
      <c r="HD1022" s="41"/>
      <c r="HE1022" s="41"/>
      <c r="HF1022" s="37"/>
      <c r="HG1022" s="37"/>
      <c r="HH1022" s="43"/>
      <c r="HI1022" s="43"/>
      <c r="HJ1022" s="41"/>
      <c r="HK1022" s="43"/>
      <c r="HL1022" s="42"/>
      <c r="HM1022" s="18"/>
      <c r="HN1022" s="18"/>
      <c r="HO1022" s="42"/>
      <c r="HP1022" s="18"/>
      <c r="HQ1022" s="18"/>
      <c r="HR1022" s="19"/>
      <c r="HS1022" s="43"/>
      <c r="HT1022" s="42"/>
      <c r="HU1022" s="41"/>
      <c r="HV1022" s="41"/>
      <c r="HW1022" s="19"/>
      <c r="HX1022" s="43"/>
      <c r="HY1022" s="19"/>
      <c r="HZ1022" s="41"/>
      <c r="IA1022" s="41"/>
      <c r="IB1022" s="19"/>
    </row>
    <row r="1023" spans="1:236" ht="15.5">
      <c r="A1023" s="15">
        <v>4589</v>
      </c>
      <c r="B1023" t="s">
        <v>1106</v>
      </c>
      <c r="C1023" t="s">
        <v>311</v>
      </c>
      <c r="D1023">
        <v>5.3</v>
      </c>
      <c r="E1023">
        <f t="shared" si="45"/>
        <v>5.589999999999975</v>
      </c>
      <c r="F1023">
        <f t="shared" si="46"/>
        <v>0.29000000000000625</v>
      </c>
      <c r="G1023">
        <f t="shared" si="47"/>
        <v>20</v>
      </c>
      <c r="H1023" t="s">
        <v>48</v>
      </c>
      <c r="I1023" t="s">
        <v>105</v>
      </c>
      <c r="J1023" t="s">
        <v>197</v>
      </c>
      <c r="K1023" t="s">
        <v>101</v>
      </c>
      <c r="L1023">
        <v>15</v>
      </c>
      <c r="M1023">
        <v>1290</v>
      </c>
      <c r="N1023">
        <v>10</v>
      </c>
      <c r="O1023">
        <v>2</v>
      </c>
      <c r="P1023" s="15">
        <v>4589</v>
      </c>
      <c r="Q1023">
        <v>43.88</v>
      </c>
      <c r="R1023">
        <v>0.64</v>
      </c>
      <c r="S1023">
        <v>15.41</v>
      </c>
      <c r="T1023">
        <v>8.2100000000000009</v>
      </c>
      <c r="U1023">
        <v>0.12</v>
      </c>
      <c r="V1023">
        <v>13.36</v>
      </c>
      <c r="W1023">
        <v>10.25</v>
      </c>
      <c r="X1023">
        <v>2.2000000000000002</v>
      </c>
      <c r="Y1023">
        <v>0.1</v>
      </c>
      <c r="Z1023">
        <v>0.15</v>
      </c>
      <c r="AA1023">
        <v>0.09</v>
      </c>
      <c r="AB1023">
        <v>0</v>
      </c>
      <c r="AC1023">
        <v>0</v>
      </c>
      <c r="AD1023">
        <v>99.71</v>
      </c>
      <c r="AF1023" s="15">
        <v>4589</v>
      </c>
      <c r="AG1023">
        <v>52.7</v>
      </c>
      <c r="AH1023">
        <v>0.12</v>
      </c>
      <c r="AI1023">
        <v>6.2</v>
      </c>
      <c r="AJ1023">
        <v>4.0999999999999996</v>
      </c>
      <c r="AK1023">
        <v>0.09</v>
      </c>
      <c r="AL1023">
        <v>19.399999999999999</v>
      </c>
      <c r="AM1023">
        <v>17.3</v>
      </c>
      <c r="AN1023">
        <v>0.48</v>
      </c>
      <c r="AO1023">
        <v>0</v>
      </c>
      <c r="AP1023">
        <v>0.26</v>
      </c>
      <c r="AR1023" s="38"/>
      <c r="AS1023" s="38"/>
      <c r="AT1023" s="38"/>
      <c r="AU1023" s="38"/>
      <c r="AV1023" s="38"/>
      <c r="AW1023" s="38"/>
      <c r="AX1023" s="38"/>
      <c r="AY1023" s="38"/>
      <c r="AZ1023" s="38"/>
      <c r="BA1023" s="38"/>
      <c r="BB1023" s="38"/>
      <c r="BC1023" s="38"/>
      <c r="DJ1023" s="17"/>
      <c r="EH1023" s="17"/>
      <c r="EI1023" s="17"/>
      <c r="EJ1023" s="17"/>
      <c r="EK1023" s="17"/>
      <c r="EL1023" s="17"/>
      <c r="EM1023" s="17"/>
      <c r="EN1023" s="17"/>
      <c r="EQ1023" s="17"/>
      <c r="ER1023" s="17"/>
      <c r="ES1023" s="17"/>
      <c r="ET1023" s="17"/>
      <c r="EU1023" s="17"/>
      <c r="FW1023" s="40"/>
      <c r="FX1023" s="40"/>
      <c r="FY1023" s="40"/>
      <c r="FZ1023" s="40"/>
      <c r="GA1023" s="40"/>
      <c r="GB1023" s="18"/>
      <c r="GC1023" s="18"/>
      <c r="GD1023" s="19"/>
      <c r="GE1023" s="19"/>
      <c r="GF1023" s="41"/>
      <c r="GG1023" s="41"/>
      <c r="GH1023" s="41"/>
      <c r="GI1023" s="41"/>
      <c r="GJ1023" s="41"/>
      <c r="GK1023" s="41"/>
      <c r="GL1023" s="41"/>
      <c r="GM1023" s="41"/>
      <c r="GN1023" s="41"/>
      <c r="GO1023" s="41"/>
      <c r="GP1023" s="41"/>
      <c r="GQ1023" s="41"/>
      <c r="GR1023" s="41"/>
      <c r="GS1023" s="41"/>
      <c r="GT1023" s="41"/>
      <c r="GU1023" s="41"/>
      <c r="GV1023" s="42"/>
      <c r="GW1023" s="42"/>
      <c r="GX1023" s="42"/>
      <c r="GY1023" s="42"/>
      <c r="GZ1023" s="41"/>
      <c r="HA1023" s="41"/>
      <c r="HB1023" s="41"/>
      <c r="HC1023" s="41"/>
      <c r="HD1023" s="41"/>
      <c r="HE1023" s="41"/>
      <c r="HF1023" s="37"/>
      <c r="HG1023" s="37"/>
      <c r="HH1023" s="43"/>
      <c r="HI1023" s="43"/>
      <c r="HJ1023" s="41"/>
      <c r="HK1023" s="43"/>
      <c r="HL1023" s="42"/>
      <c r="HM1023" s="18"/>
      <c r="HN1023" s="18"/>
      <c r="HO1023" s="42"/>
      <c r="HP1023" s="18"/>
      <c r="HQ1023" s="18"/>
      <c r="HR1023" s="19"/>
      <c r="HS1023" s="43"/>
      <c r="HT1023" s="42"/>
      <c r="HU1023" s="41"/>
      <c r="HV1023" s="41"/>
      <c r="HW1023" s="19"/>
      <c r="HX1023" s="43"/>
      <c r="HY1023" s="19"/>
      <c r="HZ1023" s="41"/>
      <c r="IA1023" s="41"/>
      <c r="IB1023" s="19"/>
    </row>
    <row r="1024" spans="1:236" ht="15.5">
      <c r="A1024" s="15">
        <v>4585</v>
      </c>
      <c r="B1024" t="s">
        <v>1107</v>
      </c>
      <c r="C1024" t="s">
        <v>311</v>
      </c>
      <c r="D1024">
        <v>5.3</v>
      </c>
      <c r="E1024">
        <f t="shared" si="45"/>
        <v>6.8099999999999881</v>
      </c>
      <c r="F1024">
        <f t="shared" si="46"/>
        <v>1.5100000000000051</v>
      </c>
      <c r="G1024">
        <f t="shared" si="47"/>
        <v>16</v>
      </c>
      <c r="H1024" t="s">
        <v>48</v>
      </c>
      <c r="I1024" t="s">
        <v>105</v>
      </c>
      <c r="J1024" t="s">
        <v>197</v>
      </c>
      <c r="K1024" t="s">
        <v>101</v>
      </c>
      <c r="L1024">
        <v>20</v>
      </c>
      <c r="M1024">
        <v>1245</v>
      </c>
      <c r="N1024">
        <v>10</v>
      </c>
      <c r="O1024">
        <v>1.6</v>
      </c>
      <c r="P1024" s="15">
        <v>4585</v>
      </c>
      <c r="Q1024">
        <v>43.5</v>
      </c>
      <c r="R1024">
        <v>0.64</v>
      </c>
      <c r="S1024">
        <v>16.84</v>
      </c>
      <c r="T1024">
        <v>7.3</v>
      </c>
      <c r="U1024">
        <v>0.15</v>
      </c>
      <c r="V1024">
        <v>11.78</v>
      </c>
      <c r="W1024">
        <v>10.52</v>
      </c>
      <c r="X1024">
        <v>2.2599999999999998</v>
      </c>
      <c r="Y1024">
        <v>0.05</v>
      </c>
      <c r="Z1024">
        <v>0.09</v>
      </c>
      <c r="AA1024">
        <v>0.06</v>
      </c>
      <c r="AB1024">
        <v>0</v>
      </c>
      <c r="AC1024">
        <v>0</v>
      </c>
      <c r="AD1024">
        <v>98.49</v>
      </c>
      <c r="AF1024" s="15">
        <v>4585</v>
      </c>
      <c r="AG1024">
        <v>51.5</v>
      </c>
      <c r="AH1024">
        <v>0.15</v>
      </c>
      <c r="AI1024">
        <v>7.7</v>
      </c>
      <c r="AJ1024">
        <v>3.8</v>
      </c>
      <c r="AK1024">
        <v>7.0000000000000007E-2</v>
      </c>
      <c r="AL1024">
        <v>18.100000000000001</v>
      </c>
      <c r="AM1024">
        <v>18.3</v>
      </c>
      <c r="AN1024">
        <v>0.6</v>
      </c>
      <c r="AO1024">
        <v>0</v>
      </c>
      <c r="AP1024">
        <v>0.48</v>
      </c>
      <c r="AR1024" s="38"/>
      <c r="AS1024" s="38"/>
      <c r="AT1024" s="38"/>
      <c r="AU1024" s="38"/>
      <c r="AV1024" s="38"/>
      <c r="AW1024" s="38"/>
      <c r="AX1024" s="38"/>
      <c r="AY1024" s="38"/>
      <c r="AZ1024" s="38"/>
      <c r="BA1024" s="38"/>
      <c r="BB1024" s="38"/>
      <c r="BC1024" s="38"/>
      <c r="DJ1024" s="17"/>
      <c r="EH1024" s="17"/>
      <c r="EI1024" s="17"/>
      <c r="EJ1024" s="17"/>
      <c r="EK1024" s="17"/>
      <c r="EL1024" s="17"/>
      <c r="EM1024" s="17"/>
      <c r="EN1024" s="17"/>
      <c r="EQ1024" s="17"/>
      <c r="ER1024" s="17"/>
      <c r="ES1024" s="17"/>
      <c r="ET1024" s="17"/>
      <c r="EU1024" s="17"/>
      <c r="FW1024" s="40"/>
      <c r="FX1024" s="40"/>
      <c r="FY1024" s="40"/>
      <c r="FZ1024" s="40"/>
      <c r="GA1024" s="40"/>
      <c r="GB1024" s="18"/>
      <c r="GC1024" s="18"/>
      <c r="GD1024" s="19"/>
      <c r="GE1024" s="19"/>
      <c r="GF1024" s="41"/>
      <c r="GG1024" s="41"/>
      <c r="GH1024" s="41"/>
      <c r="GI1024" s="41"/>
      <c r="GJ1024" s="41"/>
      <c r="GK1024" s="41"/>
      <c r="GL1024" s="41"/>
      <c r="GM1024" s="41"/>
      <c r="GN1024" s="41"/>
      <c r="GO1024" s="41"/>
      <c r="GP1024" s="41"/>
      <c r="GQ1024" s="41"/>
      <c r="GR1024" s="41"/>
      <c r="GS1024" s="41"/>
      <c r="GT1024" s="41"/>
      <c r="GU1024" s="41"/>
      <c r="GV1024" s="42"/>
      <c r="GW1024" s="42"/>
      <c r="GX1024" s="42"/>
      <c r="GY1024" s="42"/>
      <c r="GZ1024" s="41"/>
      <c r="HA1024" s="41"/>
      <c r="HB1024" s="41"/>
      <c r="HC1024" s="41"/>
      <c r="HD1024" s="41"/>
      <c r="HE1024" s="41"/>
      <c r="HF1024" s="37"/>
      <c r="HG1024" s="37"/>
      <c r="HH1024" s="43"/>
      <c r="HI1024" s="43"/>
      <c r="HJ1024" s="41"/>
      <c r="HK1024" s="43"/>
      <c r="HL1024" s="42"/>
      <c r="HM1024" s="18"/>
      <c r="HN1024" s="18"/>
      <c r="HO1024" s="42"/>
      <c r="HP1024" s="18"/>
      <c r="HQ1024" s="18"/>
      <c r="HR1024" s="19"/>
      <c r="HS1024" s="43"/>
      <c r="HT1024" s="42"/>
      <c r="HU1024" s="41"/>
      <c r="HV1024" s="41"/>
      <c r="HW1024" s="19"/>
      <c r="HX1024" s="43"/>
      <c r="HY1024" s="19"/>
      <c r="HZ1024" s="41"/>
      <c r="IA1024" s="41"/>
      <c r="IB1024" s="19"/>
    </row>
    <row r="1025" spans="1:236" ht="15.5">
      <c r="A1025" s="15">
        <v>4575</v>
      </c>
      <c r="B1025" t="s">
        <v>1108</v>
      </c>
      <c r="C1025" t="s">
        <v>311</v>
      </c>
      <c r="D1025">
        <v>5.99</v>
      </c>
      <c r="E1025">
        <f t="shared" si="45"/>
        <v>6.4600000000000222</v>
      </c>
      <c r="F1025">
        <f t="shared" si="46"/>
        <v>0.46999999999999886</v>
      </c>
      <c r="G1025">
        <f t="shared" si="47"/>
        <v>12</v>
      </c>
      <c r="H1025" t="s">
        <v>48</v>
      </c>
      <c r="I1025" t="s">
        <v>105</v>
      </c>
      <c r="J1025" t="s">
        <v>197</v>
      </c>
      <c r="K1025" t="s">
        <v>101</v>
      </c>
      <c r="L1025">
        <v>24</v>
      </c>
      <c r="M1025">
        <v>1215</v>
      </c>
      <c r="N1025">
        <v>10</v>
      </c>
      <c r="O1025">
        <v>1.2</v>
      </c>
      <c r="P1025" s="15">
        <v>4575</v>
      </c>
      <c r="Q1025">
        <v>44.63</v>
      </c>
      <c r="R1025">
        <v>0.59</v>
      </c>
      <c r="S1025">
        <v>17.45</v>
      </c>
      <c r="T1025">
        <v>6.85</v>
      </c>
      <c r="U1025">
        <v>0.08</v>
      </c>
      <c r="V1025">
        <v>10.72</v>
      </c>
      <c r="W1025">
        <v>10.72</v>
      </c>
      <c r="X1025">
        <v>2.21</v>
      </c>
      <c r="Y1025">
        <v>0.08</v>
      </c>
      <c r="Z1025">
        <v>0.05</v>
      </c>
      <c r="AA1025">
        <v>0.16</v>
      </c>
      <c r="AB1025">
        <v>0</v>
      </c>
      <c r="AC1025">
        <v>0</v>
      </c>
      <c r="AD1025">
        <v>99.53</v>
      </c>
      <c r="AF1025" s="15">
        <v>4575</v>
      </c>
      <c r="AG1025">
        <v>51.3</v>
      </c>
      <c r="AH1025">
        <v>0.19</v>
      </c>
      <c r="AI1025">
        <v>7.2</v>
      </c>
      <c r="AJ1025">
        <v>3.9</v>
      </c>
      <c r="AK1025">
        <v>0.09</v>
      </c>
      <c r="AL1025">
        <v>17.600000000000001</v>
      </c>
      <c r="AM1025">
        <v>19.100000000000001</v>
      </c>
      <c r="AN1025">
        <v>0.5</v>
      </c>
      <c r="AO1025">
        <v>0</v>
      </c>
      <c r="AP1025">
        <v>0.5</v>
      </c>
      <c r="AR1025" s="38"/>
      <c r="AS1025" s="38"/>
      <c r="AT1025" s="38"/>
      <c r="AU1025" s="38"/>
      <c r="AV1025" s="38"/>
      <c r="AW1025" s="38"/>
      <c r="AX1025" s="38"/>
      <c r="AY1025" s="38"/>
      <c r="AZ1025" s="38"/>
      <c r="BA1025" s="38"/>
      <c r="BB1025" s="38"/>
      <c r="BC1025" s="38"/>
      <c r="DJ1025" s="17"/>
      <c r="EH1025" s="17"/>
      <c r="EI1025" s="17"/>
      <c r="EJ1025" s="17"/>
      <c r="EK1025" s="17"/>
      <c r="EL1025" s="17"/>
      <c r="EM1025" s="17"/>
      <c r="EN1025" s="17"/>
      <c r="EQ1025" s="17"/>
      <c r="ER1025" s="17"/>
      <c r="ES1025" s="17"/>
      <c r="ET1025" s="17"/>
      <c r="EU1025" s="17"/>
      <c r="FW1025" s="40"/>
      <c r="FX1025" s="40"/>
      <c r="FY1025" s="40"/>
      <c r="FZ1025" s="40"/>
      <c r="GA1025" s="40"/>
      <c r="GB1025" s="18"/>
      <c r="GC1025" s="18"/>
      <c r="GD1025" s="19"/>
      <c r="GE1025" s="19"/>
      <c r="GF1025" s="41"/>
      <c r="GG1025" s="41"/>
      <c r="GH1025" s="41"/>
      <c r="GI1025" s="41"/>
      <c r="GJ1025" s="41"/>
      <c r="GK1025" s="41"/>
      <c r="GL1025" s="41"/>
      <c r="GM1025" s="41"/>
      <c r="GN1025" s="41"/>
      <c r="GO1025" s="41"/>
      <c r="GP1025" s="41"/>
      <c r="GQ1025" s="41"/>
      <c r="GR1025" s="41"/>
      <c r="GS1025" s="41"/>
      <c r="GT1025" s="41"/>
      <c r="GU1025" s="41"/>
      <c r="GV1025" s="42"/>
      <c r="GW1025" s="42"/>
      <c r="GX1025" s="42"/>
      <c r="GY1025" s="42"/>
      <c r="GZ1025" s="41"/>
      <c r="HA1025" s="41"/>
      <c r="HB1025" s="41"/>
      <c r="HC1025" s="41"/>
      <c r="HD1025" s="41"/>
      <c r="HE1025" s="41"/>
      <c r="HF1025" s="37"/>
      <c r="HG1025" s="37"/>
      <c r="HH1025" s="43"/>
      <c r="HI1025" s="43"/>
      <c r="HJ1025" s="41"/>
      <c r="HK1025" s="43"/>
      <c r="HL1025" s="42"/>
      <c r="HM1025" s="18"/>
      <c r="HN1025" s="18"/>
      <c r="HO1025" s="42"/>
      <c r="HP1025" s="18"/>
      <c r="HQ1025" s="18"/>
      <c r="HR1025" s="19"/>
      <c r="HS1025" s="43"/>
      <c r="HT1025" s="42"/>
      <c r="HU1025" s="41"/>
      <c r="HV1025" s="41"/>
      <c r="HW1025" s="19"/>
      <c r="HX1025" s="43"/>
      <c r="HY1025" s="19"/>
      <c r="HZ1025" s="41"/>
      <c r="IA1025" s="41"/>
      <c r="IB1025" s="19"/>
    </row>
    <row r="1026" spans="1:236" ht="15.5">
      <c r="A1026" s="15">
        <v>4595</v>
      </c>
      <c r="B1026" t="s">
        <v>1109</v>
      </c>
      <c r="C1026" t="s">
        <v>311</v>
      </c>
      <c r="D1026">
        <v>6.2</v>
      </c>
      <c r="E1026">
        <f t="shared" si="45"/>
        <v>5.9099999999999966</v>
      </c>
      <c r="F1026">
        <f t="shared" si="46"/>
        <v>-0.29000000000000625</v>
      </c>
      <c r="G1026">
        <f t="shared" si="47"/>
        <v>12</v>
      </c>
      <c r="H1026" t="s">
        <v>48</v>
      </c>
      <c r="I1026" t="s">
        <v>105</v>
      </c>
      <c r="J1026" t="s">
        <v>197</v>
      </c>
      <c r="K1026" t="s">
        <v>101</v>
      </c>
      <c r="L1026">
        <v>26</v>
      </c>
      <c r="M1026">
        <v>1185</v>
      </c>
      <c r="N1026">
        <v>10</v>
      </c>
      <c r="O1026">
        <v>1.2</v>
      </c>
      <c r="P1026" s="15">
        <v>4595</v>
      </c>
      <c r="Q1026">
        <v>45.8</v>
      </c>
      <c r="R1026">
        <v>1.26</v>
      </c>
      <c r="S1026">
        <v>18.13</v>
      </c>
      <c r="T1026">
        <v>6.97</v>
      </c>
      <c r="U1026">
        <v>0.17</v>
      </c>
      <c r="V1026">
        <v>8.76</v>
      </c>
      <c r="W1026">
        <v>8.91</v>
      </c>
      <c r="X1026">
        <v>3.59</v>
      </c>
      <c r="Y1026">
        <v>0.48</v>
      </c>
      <c r="Z1026">
        <v>0.02</v>
      </c>
      <c r="AA1026">
        <v>0</v>
      </c>
      <c r="AB1026">
        <v>0</v>
      </c>
      <c r="AC1026">
        <v>0</v>
      </c>
      <c r="AD1026">
        <v>100.29</v>
      </c>
      <c r="AF1026" s="15">
        <v>4595</v>
      </c>
      <c r="AG1026">
        <v>51.6</v>
      </c>
      <c r="AH1026">
        <v>0.53</v>
      </c>
      <c r="AI1026">
        <v>7.7</v>
      </c>
      <c r="AJ1026">
        <v>3.8</v>
      </c>
      <c r="AK1026">
        <v>0.06</v>
      </c>
      <c r="AL1026">
        <v>17.2</v>
      </c>
      <c r="AM1026">
        <v>18.899999999999999</v>
      </c>
      <c r="AN1026">
        <v>0.8</v>
      </c>
      <c r="AO1026">
        <v>0</v>
      </c>
      <c r="AP1026">
        <v>0.61</v>
      </c>
      <c r="AR1026" s="38"/>
      <c r="AS1026" s="38"/>
      <c r="AT1026" s="38"/>
      <c r="AU1026" s="38"/>
      <c r="AV1026" s="38"/>
      <c r="AW1026" s="38"/>
      <c r="AX1026" s="38"/>
      <c r="AY1026" s="38"/>
      <c r="AZ1026" s="38"/>
      <c r="BA1026" s="38"/>
      <c r="BB1026" s="38"/>
      <c r="BC1026" s="38"/>
      <c r="DJ1026" s="17"/>
      <c r="EH1026" s="17"/>
      <c r="EI1026" s="17"/>
      <c r="EJ1026" s="17"/>
      <c r="EK1026" s="17"/>
      <c r="EL1026" s="17"/>
      <c r="EM1026" s="17"/>
      <c r="EN1026" s="17"/>
      <c r="EQ1026" s="17"/>
      <c r="ER1026" s="17"/>
      <c r="ES1026" s="17"/>
      <c r="ET1026" s="17"/>
      <c r="EU1026" s="17"/>
      <c r="FW1026" s="40"/>
      <c r="FX1026" s="40"/>
      <c r="FY1026" s="40"/>
      <c r="FZ1026" s="40"/>
      <c r="GA1026" s="40"/>
      <c r="GB1026" s="18"/>
      <c r="GC1026" s="18"/>
      <c r="GD1026" s="19"/>
      <c r="GE1026" s="19"/>
      <c r="GF1026" s="41"/>
      <c r="GG1026" s="41"/>
      <c r="GH1026" s="41"/>
      <c r="GI1026" s="41"/>
      <c r="GJ1026" s="41"/>
      <c r="GK1026" s="41"/>
      <c r="GL1026" s="41"/>
      <c r="GM1026" s="41"/>
      <c r="GN1026" s="41"/>
      <c r="GO1026" s="41"/>
      <c r="GP1026" s="41"/>
      <c r="GQ1026" s="41"/>
      <c r="GR1026" s="41"/>
      <c r="GS1026" s="41"/>
      <c r="GT1026" s="41"/>
      <c r="GU1026" s="41"/>
      <c r="GV1026" s="42"/>
      <c r="GW1026" s="42"/>
      <c r="GX1026" s="42"/>
      <c r="GY1026" s="42"/>
      <c r="GZ1026" s="41"/>
      <c r="HA1026" s="41"/>
      <c r="HB1026" s="41"/>
      <c r="HC1026" s="41"/>
      <c r="HD1026" s="41"/>
      <c r="HE1026" s="41"/>
      <c r="HF1026" s="37"/>
      <c r="HG1026" s="37"/>
      <c r="HH1026" s="43"/>
      <c r="HI1026" s="43"/>
      <c r="HJ1026" s="41"/>
      <c r="HK1026" s="43"/>
      <c r="HL1026" s="42"/>
      <c r="HM1026" s="18"/>
      <c r="HN1026" s="18"/>
      <c r="HO1026" s="42"/>
      <c r="HP1026" s="18"/>
      <c r="HQ1026" s="18"/>
      <c r="HR1026" s="19"/>
      <c r="HS1026" s="43"/>
      <c r="HT1026" s="42"/>
      <c r="HU1026" s="41"/>
      <c r="HV1026" s="41"/>
      <c r="HW1026" s="19"/>
      <c r="HX1026" s="43"/>
      <c r="HY1026" s="19"/>
      <c r="HZ1026" s="41"/>
      <c r="IA1026" s="41"/>
      <c r="IB1026" s="19"/>
    </row>
    <row r="1027" spans="1:236" ht="15.5">
      <c r="A1027" s="15">
        <v>4577</v>
      </c>
      <c r="B1027" t="s">
        <v>1110</v>
      </c>
      <c r="C1027" t="s">
        <v>311</v>
      </c>
      <c r="D1027">
        <v>6.26</v>
      </c>
      <c r="E1027">
        <f t="shared" si="45"/>
        <v>7.4699999999999989</v>
      </c>
      <c r="F1027">
        <f t="shared" si="46"/>
        <v>1.2099999999999937</v>
      </c>
      <c r="G1027">
        <f t="shared" si="47"/>
        <v>12</v>
      </c>
      <c r="H1027" t="s">
        <v>48</v>
      </c>
      <c r="I1027" t="s">
        <v>105</v>
      </c>
      <c r="J1027" t="s">
        <v>197</v>
      </c>
      <c r="K1027" t="s">
        <v>101</v>
      </c>
      <c r="L1027">
        <v>26</v>
      </c>
      <c r="M1027">
        <v>1185</v>
      </c>
      <c r="N1027">
        <v>10</v>
      </c>
      <c r="O1027">
        <v>1.2</v>
      </c>
      <c r="P1027" s="15">
        <v>4577</v>
      </c>
      <c r="Q1027">
        <v>44.78</v>
      </c>
      <c r="R1027">
        <v>0.63</v>
      </c>
      <c r="S1027">
        <v>17.989999999999998</v>
      </c>
      <c r="T1027">
        <v>7.21</v>
      </c>
      <c r="U1027">
        <v>0.14000000000000001</v>
      </c>
      <c r="V1027">
        <v>9.39</v>
      </c>
      <c r="W1027">
        <v>9.8000000000000007</v>
      </c>
      <c r="X1027">
        <v>2.31</v>
      </c>
      <c r="Y1027">
        <v>0.12</v>
      </c>
      <c r="Z1027">
        <v>0.08</v>
      </c>
      <c r="AA1027">
        <v>0.08</v>
      </c>
      <c r="AB1027">
        <v>0</v>
      </c>
      <c r="AC1027">
        <v>0</v>
      </c>
      <c r="AD1027">
        <v>98.79</v>
      </c>
      <c r="AF1027" s="15">
        <v>4577</v>
      </c>
      <c r="AG1027">
        <v>51.4</v>
      </c>
      <c r="AH1027">
        <v>0.22</v>
      </c>
      <c r="AI1027">
        <v>7.1</v>
      </c>
      <c r="AJ1027">
        <v>3.9</v>
      </c>
      <c r="AK1027">
        <v>0.09</v>
      </c>
      <c r="AL1027">
        <v>17.5</v>
      </c>
      <c r="AM1027">
        <v>19.3</v>
      </c>
      <c r="AN1027">
        <v>0.51</v>
      </c>
      <c r="AO1027">
        <v>0</v>
      </c>
      <c r="AP1027">
        <v>0.31</v>
      </c>
      <c r="AR1027" s="38"/>
      <c r="AS1027" s="38"/>
      <c r="AT1027" s="38"/>
      <c r="AU1027" s="38"/>
      <c r="AV1027" s="38"/>
      <c r="AW1027" s="38"/>
      <c r="AX1027" s="38"/>
      <c r="AY1027" s="38"/>
      <c r="AZ1027" s="38"/>
      <c r="BA1027" s="38"/>
      <c r="BB1027" s="38"/>
      <c r="BC1027" s="38"/>
      <c r="DJ1027" s="17"/>
      <c r="EH1027" s="17"/>
      <c r="EI1027" s="17"/>
      <c r="EJ1027" s="17"/>
      <c r="EK1027" s="17"/>
      <c r="EL1027" s="17"/>
      <c r="EM1027" s="17"/>
      <c r="EN1027" s="17"/>
      <c r="EQ1027" s="17"/>
      <c r="ER1027" s="17"/>
      <c r="ES1027" s="17"/>
      <c r="ET1027" s="17"/>
      <c r="EU1027" s="17"/>
      <c r="FW1027" s="40"/>
      <c r="FX1027" s="40"/>
      <c r="FY1027" s="40"/>
      <c r="FZ1027" s="40"/>
      <c r="GA1027" s="40"/>
      <c r="GB1027" s="18"/>
      <c r="GC1027" s="18"/>
      <c r="GD1027" s="19"/>
      <c r="GE1027" s="19"/>
      <c r="GF1027" s="41"/>
      <c r="GG1027" s="41"/>
      <c r="GH1027" s="41"/>
      <c r="GI1027" s="41"/>
      <c r="GJ1027" s="41"/>
      <c r="GK1027" s="41"/>
      <c r="GL1027" s="41"/>
      <c r="GM1027" s="41"/>
      <c r="GN1027" s="41"/>
      <c r="GO1027" s="41"/>
      <c r="GP1027" s="41"/>
      <c r="GQ1027" s="41"/>
      <c r="GR1027" s="41"/>
      <c r="GS1027" s="41"/>
      <c r="GT1027" s="41"/>
      <c r="GU1027" s="41"/>
      <c r="GV1027" s="42"/>
      <c r="GW1027" s="42"/>
      <c r="GX1027" s="42"/>
      <c r="GY1027" s="42"/>
      <c r="GZ1027" s="41"/>
      <c r="HA1027" s="41"/>
      <c r="HB1027" s="41"/>
      <c r="HC1027" s="41"/>
      <c r="HD1027" s="41"/>
      <c r="HE1027" s="41"/>
      <c r="HF1027" s="37"/>
      <c r="HG1027" s="37"/>
      <c r="HH1027" s="43"/>
      <c r="HI1027" s="43"/>
      <c r="HJ1027" s="41"/>
      <c r="HK1027" s="43"/>
      <c r="HL1027" s="42"/>
      <c r="HM1027" s="18"/>
      <c r="HN1027" s="18"/>
      <c r="HO1027" s="42"/>
      <c r="HP1027" s="18"/>
      <c r="HQ1027" s="18"/>
      <c r="HR1027" s="19"/>
      <c r="HS1027" s="43"/>
      <c r="HT1027" s="42"/>
      <c r="HU1027" s="41"/>
      <c r="HV1027" s="41"/>
      <c r="HW1027" s="19"/>
      <c r="HX1027" s="43"/>
      <c r="HY1027" s="19"/>
      <c r="HZ1027" s="41"/>
      <c r="IA1027" s="41"/>
      <c r="IB1027" s="19"/>
    </row>
    <row r="1028" spans="1:236" ht="15.5">
      <c r="A1028" s="15">
        <v>4590</v>
      </c>
      <c r="B1028" t="s">
        <v>1111</v>
      </c>
      <c r="C1028" t="s">
        <v>311</v>
      </c>
      <c r="D1028">
        <v>6.8</v>
      </c>
      <c r="E1028">
        <f t="shared" si="45"/>
        <v>7.5200000000000102</v>
      </c>
      <c r="F1028">
        <f t="shared" si="46"/>
        <v>0.71999999999999886</v>
      </c>
      <c r="G1028">
        <f t="shared" si="47"/>
        <v>20</v>
      </c>
      <c r="H1028" t="s">
        <v>48</v>
      </c>
      <c r="I1028" t="s">
        <v>105</v>
      </c>
      <c r="J1028" t="s">
        <v>197</v>
      </c>
      <c r="K1028" t="s">
        <v>101</v>
      </c>
      <c r="L1028">
        <v>15</v>
      </c>
      <c r="M1028">
        <v>1275</v>
      </c>
      <c r="N1028">
        <v>10</v>
      </c>
      <c r="O1028">
        <v>2</v>
      </c>
      <c r="P1028" s="15">
        <v>4590</v>
      </c>
      <c r="Q1028">
        <v>43.6</v>
      </c>
      <c r="R1028">
        <v>0.65</v>
      </c>
      <c r="S1028">
        <v>15.03</v>
      </c>
      <c r="T1028">
        <v>7.74</v>
      </c>
      <c r="U1028">
        <v>0.11</v>
      </c>
      <c r="V1028">
        <v>12.7</v>
      </c>
      <c r="W1028">
        <v>9.84</v>
      </c>
      <c r="X1028">
        <v>2.41</v>
      </c>
      <c r="Y1028">
        <v>0.12</v>
      </c>
      <c r="Z1028">
        <v>7.0000000000000007E-2</v>
      </c>
      <c r="AA1028">
        <v>0.21</v>
      </c>
      <c r="AB1028">
        <v>0</v>
      </c>
      <c r="AC1028">
        <v>0</v>
      </c>
      <c r="AD1028">
        <v>99.28</v>
      </c>
      <c r="AF1028" s="15">
        <v>4590</v>
      </c>
      <c r="AG1028">
        <v>53.1</v>
      </c>
      <c r="AH1028">
        <v>0.17</v>
      </c>
      <c r="AI1028">
        <v>6</v>
      </c>
      <c r="AJ1028">
        <v>3.6</v>
      </c>
      <c r="AK1028">
        <v>0.1</v>
      </c>
      <c r="AL1028">
        <v>19</v>
      </c>
      <c r="AM1028">
        <v>18</v>
      </c>
      <c r="AN1028">
        <v>0.76</v>
      </c>
      <c r="AO1028">
        <v>0</v>
      </c>
      <c r="AP1028">
        <v>0.18</v>
      </c>
      <c r="AR1028" s="38"/>
      <c r="AS1028" s="38"/>
      <c r="AT1028" s="38"/>
      <c r="AU1028" s="38"/>
      <c r="AV1028" s="38"/>
      <c r="AW1028" s="38"/>
      <c r="AX1028" s="38"/>
      <c r="AY1028" s="38"/>
      <c r="AZ1028" s="38"/>
      <c r="BA1028" s="38"/>
      <c r="BB1028" s="38"/>
      <c r="BC1028" s="38"/>
      <c r="DJ1028" s="17"/>
      <c r="EH1028" s="17"/>
      <c r="EI1028" s="17"/>
      <c r="EJ1028" s="17"/>
      <c r="EK1028" s="17"/>
      <c r="EL1028" s="17"/>
      <c r="EM1028" s="17"/>
      <c r="EN1028" s="17"/>
      <c r="EQ1028" s="17"/>
      <c r="ER1028" s="17"/>
      <c r="ES1028" s="17"/>
      <c r="ET1028" s="17"/>
      <c r="EU1028" s="17"/>
      <c r="FW1028" s="40"/>
      <c r="FX1028" s="40"/>
      <c r="FY1028" s="40"/>
      <c r="FZ1028" s="40"/>
      <c r="GA1028" s="40"/>
      <c r="GB1028" s="18"/>
      <c r="GC1028" s="18"/>
      <c r="GD1028" s="19"/>
      <c r="GE1028" s="19"/>
      <c r="GF1028" s="41"/>
      <c r="GG1028" s="41"/>
      <c r="GH1028" s="41"/>
      <c r="GI1028" s="41"/>
      <c r="GJ1028" s="41"/>
      <c r="GK1028" s="41"/>
      <c r="GL1028" s="41"/>
      <c r="GM1028" s="41"/>
      <c r="GN1028" s="41"/>
      <c r="GO1028" s="41"/>
      <c r="GP1028" s="41"/>
      <c r="GQ1028" s="41"/>
      <c r="GR1028" s="41"/>
      <c r="GS1028" s="41"/>
      <c r="GT1028" s="41"/>
      <c r="GU1028" s="41"/>
      <c r="GV1028" s="42"/>
      <c r="GW1028" s="42"/>
      <c r="GX1028" s="42"/>
      <c r="GY1028" s="42"/>
      <c r="GZ1028" s="41"/>
      <c r="HA1028" s="41"/>
      <c r="HB1028" s="41"/>
      <c r="HC1028" s="41"/>
      <c r="HD1028" s="41"/>
      <c r="HE1028" s="41"/>
      <c r="HF1028" s="37"/>
      <c r="HG1028" s="37"/>
      <c r="HH1028" s="43"/>
      <c r="HI1028" s="43"/>
      <c r="HJ1028" s="41"/>
      <c r="HK1028" s="43"/>
      <c r="HL1028" s="42"/>
      <c r="HM1028" s="18"/>
      <c r="HN1028" s="18"/>
      <c r="HO1028" s="42"/>
      <c r="HP1028" s="18"/>
      <c r="HQ1028" s="18"/>
      <c r="HR1028" s="19"/>
      <c r="HS1028" s="43"/>
      <c r="HT1028" s="42"/>
      <c r="HU1028" s="41"/>
      <c r="HV1028" s="41"/>
      <c r="HW1028" s="19"/>
      <c r="HX1028" s="43"/>
      <c r="HY1028" s="19"/>
      <c r="HZ1028" s="41"/>
      <c r="IA1028" s="41"/>
      <c r="IB1028" s="19"/>
    </row>
    <row r="1029" spans="1:236" ht="15.5">
      <c r="A1029" s="15">
        <v>4593</v>
      </c>
      <c r="B1029" t="s">
        <v>1112</v>
      </c>
      <c r="C1029" t="s">
        <v>311</v>
      </c>
      <c r="D1029">
        <v>7.87</v>
      </c>
      <c r="E1029">
        <f t="shared" si="45"/>
        <v>7.6200000000000045</v>
      </c>
      <c r="F1029">
        <f t="shared" si="46"/>
        <v>-0.25</v>
      </c>
      <c r="G1029">
        <f t="shared" si="47"/>
        <v>12</v>
      </c>
      <c r="H1029" t="s">
        <v>48</v>
      </c>
      <c r="I1029" t="s">
        <v>105</v>
      </c>
      <c r="J1029" t="s">
        <v>197</v>
      </c>
      <c r="K1029" t="s">
        <v>101</v>
      </c>
      <c r="L1029">
        <v>30</v>
      </c>
      <c r="M1029">
        <v>1170</v>
      </c>
      <c r="N1029">
        <v>10</v>
      </c>
      <c r="O1029">
        <v>1.2</v>
      </c>
      <c r="P1029" s="15">
        <v>4593</v>
      </c>
      <c r="Q1029">
        <v>46.2</v>
      </c>
      <c r="R1029">
        <v>0.68</v>
      </c>
      <c r="S1029">
        <v>18</v>
      </c>
      <c r="T1029">
        <v>6.4</v>
      </c>
      <c r="U1029">
        <v>0.08</v>
      </c>
      <c r="V1029">
        <v>8.48</v>
      </c>
      <c r="W1029">
        <v>8.82</v>
      </c>
      <c r="X1029">
        <v>3</v>
      </c>
      <c r="Y1029">
        <v>0.44</v>
      </c>
      <c r="Z1029">
        <v>0.06</v>
      </c>
      <c r="AA1029">
        <v>0.22</v>
      </c>
      <c r="AB1029">
        <v>0</v>
      </c>
      <c r="AC1029">
        <v>0</v>
      </c>
      <c r="AD1029">
        <v>100.25</v>
      </c>
      <c r="AF1029" s="15">
        <v>4593</v>
      </c>
      <c r="AG1029">
        <v>51.9</v>
      </c>
      <c r="AH1029">
        <v>0.28000000000000003</v>
      </c>
      <c r="AI1029">
        <v>6.7</v>
      </c>
      <c r="AJ1029">
        <v>4.2</v>
      </c>
      <c r="AK1029">
        <v>0.12</v>
      </c>
      <c r="AL1029">
        <v>17.2</v>
      </c>
      <c r="AM1029">
        <v>19.2</v>
      </c>
      <c r="AN1029">
        <v>0.62</v>
      </c>
      <c r="AO1029">
        <v>0</v>
      </c>
      <c r="AP1029">
        <v>0.65</v>
      </c>
      <c r="AR1029" s="38"/>
      <c r="AS1029" s="38"/>
      <c r="AT1029" s="38"/>
      <c r="AU1029" s="38"/>
      <c r="AV1029" s="38"/>
      <c r="AW1029" s="38"/>
      <c r="AX1029" s="38"/>
      <c r="AY1029" s="38"/>
      <c r="AZ1029" s="38"/>
      <c r="BA1029" s="38"/>
      <c r="BB1029" s="38"/>
      <c r="BC1029" s="38"/>
      <c r="DJ1029" s="17"/>
      <c r="EH1029" s="17"/>
      <c r="EI1029" s="17"/>
      <c r="EJ1029" s="17"/>
      <c r="EK1029" s="17"/>
      <c r="EL1029" s="17"/>
      <c r="EM1029" s="17"/>
      <c r="EN1029" s="17"/>
      <c r="EQ1029" s="17"/>
      <c r="ER1029" s="17"/>
      <c r="ES1029" s="17"/>
      <c r="ET1029" s="17"/>
      <c r="EU1029" s="17"/>
      <c r="FW1029" s="40"/>
      <c r="FX1029" s="40"/>
      <c r="FY1029" s="40"/>
      <c r="FZ1029" s="40"/>
      <c r="GA1029" s="40"/>
      <c r="GB1029" s="18"/>
      <c r="GC1029" s="18"/>
      <c r="GD1029" s="19"/>
      <c r="GE1029" s="19"/>
      <c r="GF1029" s="41"/>
      <c r="GG1029" s="41"/>
      <c r="GH1029" s="41"/>
      <c r="GI1029" s="41"/>
      <c r="GJ1029" s="41"/>
      <c r="GK1029" s="41"/>
      <c r="GL1029" s="41"/>
      <c r="GM1029" s="41"/>
      <c r="GN1029" s="41"/>
      <c r="GO1029" s="41"/>
      <c r="GP1029" s="41"/>
      <c r="GQ1029" s="41"/>
      <c r="GR1029" s="41"/>
      <c r="GS1029" s="41"/>
      <c r="GT1029" s="41"/>
      <c r="GU1029" s="41"/>
      <c r="GV1029" s="42"/>
      <c r="GW1029" s="42"/>
      <c r="GX1029" s="42"/>
      <c r="GY1029" s="42"/>
      <c r="GZ1029" s="41"/>
      <c r="HA1029" s="41"/>
      <c r="HB1029" s="41"/>
      <c r="HC1029" s="41"/>
      <c r="HD1029" s="41"/>
      <c r="HE1029" s="41"/>
      <c r="HF1029" s="37"/>
      <c r="HG1029" s="37"/>
      <c r="HH1029" s="43"/>
      <c r="HI1029" s="43"/>
      <c r="HJ1029" s="41"/>
      <c r="HK1029" s="43"/>
      <c r="HL1029" s="42"/>
      <c r="HM1029" s="18"/>
      <c r="HN1029" s="18"/>
      <c r="HO1029" s="42"/>
      <c r="HP1029" s="18"/>
      <c r="HQ1029" s="18"/>
      <c r="HR1029" s="19"/>
      <c r="HS1029" s="43"/>
      <c r="HT1029" s="42"/>
      <c r="HU1029" s="41"/>
      <c r="HV1029" s="41"/>
      <c r="HW1029" s="19"/>
      <c r="HX1029" s="43"/>
      <c r="HY1029" s="19"/>
      <c r="HZ1029" s="41"/>
      <c r="IA1029" s="41"/>
      <c r="IB1029" s="19"/>
    </row>
    <row r="1030" spans="1:236" ht="15.5">
      <c r="A1030" s="15">
        <v>4804</v>
      </c>
      <c r="B1030" t="s">
        <v>1113</v>
      </c>
      <c r="C1030" t="s">
        <v>1114</v>
      </c>
      <c r="D1030">
        <v>4.2</v>
      </c>
      <c r="E1030">
        <f t="shared" si="45"/>
        <v>4.2287400000000019</v>
      </c>
      <c r="F1030">
        <f t="shared" si="46"/>
        <v>4.2000000000000028</v>
      </c>
      <c r="G1030">
        <f t="shared" si="47"/>
        <v>1.5</v>
      </c>
      <c r="H1030" t="s">
        <v>48</v>
      </c>
      <c r="I1030" t="s">
        <v>161</v>
      </c>
      <c r="J1030" t="s">
        <v>162</v>
      </c>
      <c r="K1030" t="s">
        <v>101</v>
      </c>
      <c r="L1030">
        <v>23</v>
      </c>
      <c r="M1030">
        <v>985</v>
      </c>
      <c r="N1030">
        <v>0</v>
      </c>
      <c r="O1030">
        <v>0.15</v>
      </c>
      <c r="P1030" s="15">
        <v>4804</v>
      </c>
      <c r="Q1030">
        <v>57.3842</v>
      </c>
      <c r="R1030">
        <v>1.0729599999999999</v>
      </c>
      <c r="S1030">
        <v>16.860800000000001</v>
      </c>
      <c r="T1030">
        <v>6.0449799999999998</v>
      </c>
      <c r="U1030">
        <v>7.664E-2</v>
      </c>
      <c r="V1030">
        <v>2.5291199999999998</v>
      </c>
      <c r="W1030">
        <v>5.7288399999999999</v>
      </c>
      <c r="X1030">
        <v>4.2439400000000003</v>
      </c>
      <c r="Y1030">
        <v>1.5423800000000001</v>
      </c>
      <c r="Z1030">
        <v>0</v>
      </c>
      <c r="AA1030">
        <v>0.28739999999999999</v>
      </c>
      <c r="AB1030">
        <v>0</v>
      </c>
      <c r="AC1030">
        <v>0</v>
      </c>
      <c r="AD1030">
        <v>95.8</v>
      </c>
      <c r="AF1030" s="15">
        <v>4804</v>
      </c>
      <c r="AG1030">
        <v>52.2</v>
      </c>
      <c r="AH1030">
        <v>0.64</v>
      </c>
      <c r="AI1030">
        <v>2.87</v>
      </c>
      <c r="AJ1030">
        <v>8.51</v>
      </c>
      <c r="AK1030">
        <v>0.22</v>
      </c>
      <c r="AL1030">
        <v>15.8</v>
      </c>
      <c r="AM1030">
        <v>20.2</v>
      </c>
      <c r="AN1030">
        <v>0.33</v>
      </c>
      <c r="AO1030">
        <v>0</v>
      </c>
      <c r="AP1030">
        <v>0.11</v>
      </c>
      <c r="AR1030" s="38"/>
      <c r="AS1030" s="38"/>
      <c r="AT1030" s="38"/>
      <c r="AU1030" s="38"/>
      <c r="AV1030" s="38"/>
      <c r="AW1030" s="38"/>
      <c r="AX1030" s="38"/>
      <c r="AY1030" s="38"/>
      <c r="AZ1030" s="38"/>
      <c r="BA1030" s="38"/>
      <c r="BB1030" s="38"/>
      <c r="BC1030" s="38"/>
      <c r="DJ1030" s="17"/>
      <c r="EH1030" s="17"/>
      <c r="EI1030" s="17"/>
      <c r="EJ1030" s="17"/>
      <c r="EK1030" s="17"/>
      <c r="EL1030" s="17"/>
      <c r="EM1030" s="17"/>
      <c r="EN1030" s="17"/>
      <c r="EQ1030" s="17"/>
      <c r="ER1030" s="17"/>
      <c r="ES1030" s="17"/>
      <c r="ET1030" s="17"/>
      <c r="EU1030" s="17"/>
      <c r="FW1030" s="40"/>
      <c r="FX1030" s="40"/>
      <c r="FY1030" s="40"/>
      <c r="FZ1030" s="40"/>
      <c r="GA1030" s="40"/>
      <c r="GB1030" s="18"/>
      <c r="GC1030" s="18"/>
      <c r="GD1030" s="19"/>
      <c r="GE1030" s="19"/>
      <c r="GF1030" s="41"/>
      <c r="GG1030" s="41"/>
      <c r="GH1030" s="41"/>
      <c r="GI1030" s="41"/>
      <c r="GJ1030" s="41"/>
      <c r="GK1030" s="41"/>
      <c r="GL1030" s="41"/>
      <c r="GM1030" s="41"/>
      <c r="GN1030" s="41"/>
      <c r="GO1030" s="41"/>
      <c r="GP1030" s="41"/>
      <c r="GQ1030" s="41"/>
      <c r="GR1030" s="41"/>
      <c r="GS1030" s="41"/>
      <c r="GT1030" s="41"/>
      <c r="GU1030" s="41"/>
      <c r="GV1030" s="42"/>
      <c r="GW1030" s="42"/>
      <c r="GX1030" s="42"/>
      <c r="GY1030" s="42"/>
      <c r="GZ1030" s="41"/>
      <c r="HA1030" s="41"/>
      <c r="HB1030" s="41"/>
      <c r="HC1030" s="41"/>
      <c r="HD1030" s="41"/>
      <c r="HE1030" s="41"/>
      <c r="HF1030" s="37"/>
      <c r="HG1030" s="37"/>
      <c r="HH1030" s="43"/>
      <c r="HI1030" s="43"/>
      <c r="HJ1030" s="41"/>
      <c r="HK1030" s="43"/>
      <c r="HL1030" s="42"/>
      <c r="HM1030" s="18"/>
      <c r="HN1030" s="18"/>
      <c r="HO1030" s="42"/>
      <c r="HP1030" s="18"/>
      <c r="HQ1030" s="18"/>
      <c r="HR1030" s="19"/>
      <c r="HS1030" s="43"/>
      <c r="HT1030" s="42"/>
      <c r="HU1030" s="41"/>
      <c r="HV1030" s="41"/>
      <c r="HW1030" s="19"/>
      <c r="HX1030" s="43"/>
      <c r="HY1030" s="19"/>
      <c r="HZ1030" s="41"/>
      <c r="IA1030" s="41"/>
      <c r="IB1030" s="19"/>
    </row>
    <row r="1031" spans="1:236" ht="15.5">
      <c r="A1031" s="15">
        <v>4797</v>
      </c>
      <c r="B1031" t="s">
        <v>1115</v>
      </c>
      <c r="C1031" t="s">
        <v>1114</v>
      </c>
      <c r="D1031">
        <v>4.4000000000000004</v>
      </c>
      <c r="E1031">
        <f t="shared" si="45"/>
        <v>4.4478000000000151</v>
      </c>
      <c r="F1031">
        <f t="shared" si="46"/>
        <v>4.4000000000000057</v>
      </c>
      <c r="G1031">
        <f t="shared" si="47"/>
        <v>1</v>
      </c>
      <c r="H1031" t="s">
        <v>48</v>
      </c>
      <c r="I1031" t="s">
        <v>161</v>
      </c>
      <c r="J1031" t="s">
        <v>162</v>
      </c>
      <c r="K1031" t="s">
        <v>101</v>
      </c>
      <c r="L1031">
        <v>66</v>
      </c>
      <c r="M1031">
        <v>985</v>
      </c>
      <c r="N1031">
        <v>0</v>
      </c>
      <c r="O1031">
        <v>0.1</v>
      </c>
      <c r="P1031" s="15">
        <v>4797</v>
      </c>
      <c r="Q1031">
        <v>58.889600000000002</v>
      </c>
      <c r="R1031">
        <v>1.13764</v>
      </c>
      <c r="S1031">
        <v>16.0608</v>
      </c>
      <c r="T1031">
        <v>5.90808</v>
      </c>
      <c r="U1031">
        <v>8.6040000000000005E-2</v>
      </c>
      <c r="V1031">
        <v>2.0076000000000001</v>
      </c>
      <c r="W1031">
        <v>4.90428</v>
      </c>
      <c r="X1031">
        <v>4.4836400000000003</v>
      </c>
      <c r="Y1031">
        <v>1.80684</v>
      </c>
      <c r="Z1031">
        <v>0</v>
      </c>
      <c r="AA1031">
        <v>0.26767999999999997</v>
      </c>
      <c r="AB1031">
        <v>0</v>
      </c>
      <c r="AC1031">
        <v>0</v>
      </c>
      <c r="AD1031">
        <v>95.6</v>
      </c>
      <c r="AF1031" s="15">
        <v>4797</v>
      </c>
      <c r="AG1031">
        <v>51.3</v>
      </c>
      <c r="AH1031">
        <v>0.78</v>
      </c>
      <c r="AI1031">
        <v>3.04</v>
      </c>
      <c r="AJ1031">
        <v>9.5</v>
      </c>
      <c r="AK1031">
        <v>0.27</v>
      </c>
      <c r="AL1031">
        <v>15.3</v>
      </c>
      <c r="AM1031">
        <v>20.100000000000001</v>
      </c>
      <c r="AN1031">
        <v>0.33</v>
      </c>
      <c r="AO1031">
        <v>0</v>
      </c>
      <c r="AP1031">
        <v>7.0000000000000007E-2</v>
      </c>
      <c r="AR1031" s="38"/>
      <c r="AS1031" s="38"/>
      <c r="AT1031" s="38"/>
      <c r="AU1031" s="38"/>
      <c r="AV1031" s="38"/>
      <c r="AW1031" s="38"/>
      <c r="AX1031" s="38"/>
      <c r="AY1031" s="38"/>
      <c r="AZ1031" s="38"/>
      <c r="BA1031" s="38"/>
      <c r="BB1031" s="38"/>
      <c r="BC1031" s="38"/>
      <c r="DJ1031" s="17"/>
      <c r="EH1031" s="17"/>
      <c r="EI1031" s="17"/>
      <c r="EJ1031" s="17"/>
      <c r="EK1031" s="17"/>
      <c r="EL1031" s="17"/>
      <c r="EM1031" s="17"/>
      <c r="EN1031" s="17"/>
      <c r="EQ1031" s="17"/>
      <c r="ER1031" s="17"/>
      <c r="ES1031" s="17"/>
      <c r="ET1031" s="17"/>
      <c r="EU1031" s="17"/>
      <c r="FW1031" s="40"/>
      <c r="FX1031" s="40"/>
      <c r="FY1031" s="40"/>
      <c r="FZ1031" s="40"/>
      <c r="GA1031" s="40"/>
      <c r="GB1031" s="18"/>
      <c r="GC1031" s="18"/>
      <c r="GD1031" s="19"/>
      <c r="GE1031" s="19"/>
      <c r="GF1031" s="41"/>
      <c r="GG1031" s="41"/>
      <c r="GH1031" s="41"/>
      <c r="GI1031" s="41"/>
      <c r="GJ1031" s="41"/>
      <c r="GK1031" s="41"/>
      <c r="GL1031" s="41"/>
      <c r="GM1031" s="41"/>
      <c r="GN1031" s="41"/>
      <c r="GO1031" s="41"/>
      <c r="GP1031" s="41"/>
      <c r="GQ1031" s="41"/>
      <c r="GR1031" s="41"/>
      <c r="GS1031" s="41"/>
      <c r="GT1031" s="41"/>
      <c r="GU1031" s="41"/>
      <c r="GV1031" s="42"/>
      <c r="GW1031" s="42"/>
      <c r="GX1031" s="42"/>
      <c r="GY1031" s="42"/>
      <c r="GZ1031" s="41"/>
      <c r="HA1031" s="41"/>
      <c r="HB1031" s="41"/>
      <c r="HC1031" s="41"/>
      <c r="HD1031" s="41"/>
      <c r="HE1031" s="41"/>
      <c r="HF1031" s="37"/>
      <c r="HG1031" s="37"/>
      <c r="HH1031" s="43"/>
      <c r="HI1031" s="43"/>
      <c r="HJ1031" s="41"/>
      <c r="HK1031" s="43"/>
      <c r="HL1031" s="42"/>
      <c r="HM1031" s="18"/>
      <c r="HN1031" s="18"/>
      <c r="HO1031" s="42"/>
      <c r="HP1031" s="18"/>
      <c r="HQ1031" s="18"/>
      <c r="HR1031" s="19"/>
      <c r="HS1031" s="43"/>
      <c r="HT1031" s="42"/>
      <c r="HU1031" s="41"/>
      <c r="HV1031" s="41"/>
      <c r="HW1031" s="19"/>
      <c r="HX1031" s="43"/>
      <c r="HY1031" s="19"/>
      <c r="HZ1031" s="41"/>
      <c r="IA1031" s="41"/>
      <c r="IB1031" s="19"/>
    </row>
    <row r="1032" spans="1:236" ht="15.5">
      <c r="A1032" s="15">
        <v>4818</v>
      </c>
      <c r="B1032" t="s">
        <v>1116</v>
      </c>
      <c r="C1032" t="s">
        <v>1114</v>
      </c>
      <c r="D1032">
        <v>4.5999999999999996</v>
      </c>
      <c r="E1032">
        <f t="shared" si="45"/>
        <v>4.6667800000000028</v>
      </c>
      <c r="F1032">
        <f t="shared" si="46"/>
        <v>4.5999999999999943</v>
      </c>
      <c r="G1032">
        <f t="shared" si="47"/>
        <v>1</v>
      </c>
      <c r="H1032" t="s">
        <v>48</v>
      </c>
      <c r="I1032" t="s">
        <v>161</v>
      </c>
      <c r="J1032" t="s">
        <v>162</v>
      </c>
      <c r="K1032" t="s">
        <v>101</v>
      </c>
      <c r="L1032">
        <v>24</v>
      </c>
      <c r="M1032">
        <v>1015</v>
      </c>
      <c r="N1032">
        <v>0</v>
      </c>
      <c r="O1032">
        <v>0.1</v>
      </c>
      <c r="P1032" s="15">
        <v>4818</v>
      </c>
      <c r="Q1032">
        <v>56.190600000000003</v>
      </c>
      <c r="R1032">
        <v>0.97307999999999995</v>
      </c>
      <c r="S1032">
        <v>16.981200000000001</v>
      </c>
      <c r="T1032">
        <v>5.7144599999999999</v>
      </c>
      <c r="U1032">
        <v>0.13356000000000001</v>
      </c>
      <c r="V1032">
        <v>3.2340599999999999</v>
      </c>
      <c r="W1032">
        <v>6.4394999999999998</v>
      </c>
      <c r="X1032">
        <v>4.0831200000000001</v>
      </c>
      <c r="Y1032">
        <v>1.3546800000000001</v>
      </c>
      <c r="Z1032">
        <v>0</v>
      </c>
      <c r="AA1032">
        <v>0.22896</v>
      </c>
      <c r="AB1032">
        <v>0</v>
      </c>
      <c r="AC1032">
        <v>0</v>
      </c>
      <c r="AD1032">
        <v>95.4</v>
      </c>
      <c r="AF1032" s="15">
        <v>4818</v>
      </c>
      <c r="AG1032">
        <v>52.3</v>
      </c>
      <c r="AH1032">
        <v>0.62</v>
      </c>
      <c r="AI1032">
        <v>2.75</v>
      </c>
      <c r="AJ1032">
        <v>6.37</v>
      </c>
      <c r="AK1032">
        <v>0.18</v>
      </c>
      <c r="AL1032">
        <v>16.399999999999999</v>
      </c>
      <c r="AM1032">
        <v>21.3</v>
      </c>
      <c r="AN1032">
        <v>0.27</v>
      </c>
      <c r="AO1032">
        <v>0</v>
      </c>
      <c r="AP1032">
        <v>0.4</v>
      </c>
      <c r="AR1032" s="38"/>
      <c r="AS1032" s="38"/>
      <c r="AT1032" s="38"/>
      <c r="AU1032" s="38"/>
      <c r="AV1032" s="38"/>
      <c r="AW1032" s="38"/>
      <c r="AX1032" s="38"/>
      <c r="AY1032" s="38"/>
      <c r="AZ1032" s="38"/>
      <c r="BA1032" s="38"/>
      <c r="BB1032" s="38"/>
      <c r="BC1032" s="38"/>
      <c r="DJ1032" s="17"/>
      <c r="EH1032" s="17"/>
      <c r="EI1032" s="17"/>
      <c r="EJ1032" s="17"/>
      <c r="EK1032" s="17"/>
      <c r="EL1032" s="17"/>
      <c r="EM1032" s="17"/>
      <c r="EN1032" s="17"/>
      <c r="EQ1032" s="17"/>
      <c r="ER1032" s="17"/>
      <c r="ES1032" s="17"/>
      <c r="ET1032" s="17"/>
      <c r="EU1032" s="17"/>
      <c r="FW1032" s="40"/>
      <c r="FX1032" s="40"/>
      <c r="FY1032" s="40"/>
      <c r="FZ1032" s="40"/>
      <c r="GA1032" s="40"/>
      <c r="GB1032" s="18"/>
      <c r="GC1032" s="18"/>
      <c r="GD1032" s="19"/>
      <c r="GE1032" s="19"/>
      <c r="GF1032" s="41"/>
      <c r="GG1032" s="41"/>
      <c r="GH1032" s="41"/>
      <c r="GI1032" s="41"/>
      <c r="GJ1032" s="41"/>
      <c r="GK1032" s="41"/>
      <c r="GL1032" s="41"/>
      <c r="GM1032" s="41"/>
      <c r="GN1032" s="41"/>
      <c r="GO1032" s="41"/>
      <c r="GP1032" s="41"/>
      <c r="GQ1032" s="41"/>
      <c r="GR1032" s="41"/>
      <c r="GS1032" s="41"/>
      <c r="GT1032" s="41"/>
      <c r="GU1032" s="41"/>
      <c r="GV1032" s="42"/>
      <c r="GW1032" s="42"/>
      <c r="GX1032" s="42"/>
      <c r="GY1032" s="42"/>
      <c r="GZ1032" s="41"/>
      <c r="HA1032" s="41"/>
      <c r="HB1032" s="41"/>
      <c r="HC1032" s="41"/>
      <c r="HD1032" s="41"/>
      <c r="HE1032" s="41"/>
      <c r="HF1032" s="37"/>
      <c r="HG1032" s="37"/>
      <c r="HH1032" s="43"/>
      <c r="HI1032" s="43"/>
      <c r="HJ1032" s="41"/>
      <c r="HK1032" s="43"/>
      <c r="HL1032" s="42"/>
      <c r="HM1032" s="18"/>
      <c r="HN1032" s="18"/>
      <c r="HO1032" s="42"/>
      <c r="HP1032" s="18"/>
      <c r="HQ1032" s="18"/>
      <c r="HR1032" s="19"/>
      <c r="HS1032" s="43"/>
      <c r="HT1032" s="42"/>
      <c r="HU1032" s="41"/>
      <c r="HV1032" s="41"/>
      <c r="HW1032" s="19"/>
      <c r="HX1032" s="43"/>
      <c r="HY1032" s="19"/>
      <c r="HZ1032" s="41"/>
      <c r="IA1032" s="41"/>
      <c r="IB1032" s="19"/>
    </row>
    <row r="1033" spans="1:236" ht="15.5">
      <c r="A1033" s="15">
        <v>4800</v>
      </c>
      <c r="B1033" t="s">
        <v>1117</v>
      </c>
      <c r="C1033" t="s">
        <v>1114</v>
      </c>
      <c r="D1033">
        <v>4.8</v>
      </c>
      <c r="E1033">
        <f t="shared" si="45"/>
        <v>4.7809400000000011</v>
      </c>
      <c r="F1033">
        <f t="shared" si="46"/>
        <v>4.7999999999999972</v>
      </c>
      <c r="G1033">
        <f t="shared" si="47"/>
        <v>1</v>
      </c>
      <c r="H1033" t="s">
        <v>48</v>
      </c>
      <c r="I1033" t="s">
        <v>161</v>
      </c>
      <c r="J1033" t="s">
        <v>162</v>
      </c>
      <c r="K1033" t="s">
        <v>101</v>
      </c>
      <c r="L1033">
        <v>0</v>
      </c>
      <c r="M1033">
        <v>925</v>
      </c>
      <c r="N1033">
        <v>0</v>
      </c>
      <c r="O1033">
        <v>0.1</v>
      </c>
      <c r="P1033" s="15">
        <v>4800</v>
      </c>
      <c r="Q1033">
        <v>63.783999999999999</v>
      </c>
      <c r="R1033">
        <v>0.70448</v>
      </c>
      <c r="S1033">
        <v>15.5557</v>
      </c>
      <c r="T1033">
        <v>3.2368000000000001</v>
      </c>
      <c r="U1033">
        <v>4.7600000000000003E-2</v>
      </c>
      <c r="V1033">
        <v>1.1138399999999999</v>
      </c>
      <c r="W1033">
        <v>2.88456</v>
      </c>
      <c r="X1033">
        <v>4.9313599999999997</v>
      </c>
      <c r="Y1033">
        <v>2.7608000000000001</v>
      </c>
      <c r="Z1033">
        <v>0</v>
      </c>
      <c r="AA1033">
        <v>0.19991999999999999</v>
      </c>
      <c r="AB1033">
        <v>0</v>
      </c>
      <c r="AC1033">
        <v>0</v>
      </c>
      <c r="AD1033">
        <v>95.2</v>
      </c>
      <c r="AF1033" s="15">
        <v>4800</v>
      </c>
      <c r="AG1033">
        <v>50.9</v>
      </c>
      <c r="AH1033">
        <v>0.89</v>
      </c>
      <c r="AI1033">
        <v>3.28</v>
      </c>
      <c r="AJ1033">
        <v>10.5</v>
      </c>
      <c r="AK1033">
        <v>0.31</v>
      </c>
      <c r="AL1033">
        <v>15.2</v>
      </c>
      <c r="AM1033">
        <v>18.899999999999999</v>
      </c>
      <c r="AN1033">
        <v>0.34</v>
      </c>
      <c r="AO1033">
        <v>0</v>
      </c>
      <c r="AP1033">
        <v>0.02</v>
      </c>
      <c r="AR1033" s="38"/>
      <c r="AS1033" s="38"/>
      <c r="AT1033" s="38"/>
      <c r="AU1033" s="38"/>
      <c r="AV1033" s="38"/>
      <c r="AW1033" s="38"/>
      <c r="AX1033" s="38"/>
      <c r="AY1033" s="38"/>
      <c r="AZ1033" s="38"/>
      <c r="BA1033" s="38"/>
      <c r="BB1033" s="38"/>
      <c r="BC1033" s="38"/>
      <c r="DJ1033" s="17"/>
      <c r="EH1033" s="17"/>
      <c r="EI1033" s="17"/>
      <c r="EJ1033" s="17"/>
      <c r="EK1033" s="17"/>
      <c r="EL1033" s="17"/>
      <c r="EM1033" s="17"/>
      <c r="EN1033" s="17"/>
      <c r="EQ1033" s="17"/>
      <c r="ER1033" s="17"/>
      <c r="ES1033" s="17"/>
      <c r="ET1033" s="17"/>
      <c r="EU1033" s="17"/>
      <c r="FW1033" s="40"/>
      <c r="FX1033" s="40"/>
      <c r="FY1033" s="40"/>
      <c r="FZ1033" s="40"/>
      <c r="GA1033" s="40"/>
      <c r="GB1033" s="18"/>
      <c r="GC1033" s="18"/>
      <c r="GD1033" s="19"/>
      <c r="GE1033" s="19"/>
      <c r="GF1033" s="41"/>
      <c r="GG1033" s="41"/>
      <c r="GH1033" s="41"/>
      <c r="GI1033" s="41"/>
      <c r="GJ1033" s="41"/>
      <c r="GK1033" s="41"/>
      <c r="GL1033" s="41"/>
      <c r="GM1033" s="41"/>
      <c r="GN1033" s="41"/>
      <c r="GO1033" s="41"/>
      <c r="GP1033" s="41"/>
      <c r="GQ1033" s="41"/>
      <c r="GR1033" s="41"/>
      <c r="GS1033" s="41"/>
      <c r="GT1033" s="41"/>
      <c r="GU1033" s="41"/>
      <c r="GV1033" s="42"/>
      <c r="GW1033" s="42"/>
      <c r="GX1033" s="42"/>
      <c r="GY1033" s="42"/>
      <c r="GZ1033" s="41"/>
      <c r="HA1033" s="41"/>
      <c r="HB1033" s="41"/>
      <c r="HC1033" s="41"/>
      <c r="HD1033" s="41"/>
      <c r="HE1033" s="41"/>
      <c r="HF1033" s="37"/>
      <c r="HG1033" s="37"/>
      <c r="HH1033" s="43"/>
      <c r="HI1033" s="43"/>
      <c r="HJ1033" s="41"/>
      <c r="HK1033" s="43"/>
      <c r="HL1033" s="42"/>
      <c r="HM1033" s="18"/>
      <c r="HN1033" s="18"/>
      <c r="HO1033" s="42"/>
      <c r="HP1033" s="18"/>
      <c r="HQ1033" s="18"/>
      <c r="HR1033" s="19"/>
      <c r="HS1033" s="43"/>
      <c r="HT1033" s="42"/>
      <c r="HU1033" s="41"/>
      <c r="HV1033" s="41"/>
      <c r="HW1033" s="19"/>
      <c r="HX1033" s="43"/>
      <c r="HY1033" s="19"/>
      <c r="HZ1033" s="41"/>
      <c r="IA1033" s="41"/>
      <c r="IB1033" s="19"/>
    </row>
    <row r="1034" spans="1:236" ht="15.5">
      <c r="A1034" s="15">
        <v>4798</v>
      </c>
      <c r="B1034" t="s">
        <v>1118</v>
      </c>
      <c r="C1034" t="s">
        <v>1114</v>
      </c>
      <c r="D1034">
        <v>4.8</v>
      </c>
      <c r="E1034">
        <f t="shared" si="45"/>
        <v>4.7238399999999956</v>
      </c>
      <c r="F1034">
        <f t="shared" si="46"/>
        <v>4.7999999999999972</v>
      </c>
      <c r="G1034">
        <f t="shared" si="47"/>
        <v>1</v>
      </c>
      <c r="H1034" t="s">
        <v>48</v>
      </c>
      <c r="I1034" t="s">
        <v>161</v>
      </c>
      <c r="J1034" t="s">
        <v>162</v>
      </c>
      <c r="K1034" t="s">
        <v>101</v>
      </c>
      <c r="L1034">
        <v>44</v>
      </c>
      <c r="M1034">
        <v>955</v>
      </c>
      <c r="N1034">
        <v>0</v>
      </c>
      <c r="O1034">
        <v>0.1</v>
      </c>
      <c r="P1034" s="15">
        <v>4798</v>
      </c>
      <c r="Q1034">
        <v>60.166400000000003</v>
      </c>
      <c r="R1034">
        <v>0.97104000000000001</v>
      </c>
      <c r="S1034">
        <v>16.088799999999999</v>
      </c>
      <c r="T1034">
        <v>4.8456799999999998</v>
      </c>
      <c r="U1034">
        <v>0.10471999999999999</v>
      </c>
      <c r="V1034">
        <v>1.8944799999999999</v>
      </c>
      <c r="W1034">
        <v>4.5029599999999999</v>
      </c>
      <c r="X1034">
        <v>4.5410399999999997</v>
      </c>
      <c r="Y1034">
        <v>1.8944799999999999</v>
      </c>
      <c r="Z1034">
        <v>0</v>
      </c>
      <c r="AA1034">
        <v>0.26656000000000002</v>
      </c>
      <c r="AB1034">
        <v>0</v>
      </c>
      <c r="AC1034">
        <v>0</v>
      </c>
      <c r="AD1034">
        <v>95.2</v>
      </c>
      <c r="AF1034" s="15">
        <v>4798</v>
      </c>
      <c r="AG1034">
        <v>50.1</v>
      </c>
      <c r="AH1034">
        <v>1.04</v>
      </c>
      <c r="AI1034">
        <v>3.28</v>
      </c>
      <c r="AJ1034">
        <v>11.3</v>
      </c>
      <c r="AK1034">
        <v>0.33</v>
      </c>
      <c r="AL1034">
        <v>14.5</v>
      </c>
      <c r="AM1034">
        <v>18.899999999999999</v>
      </c>
      <c r="AN1034">
        <v>0.34</v>
      </c>
      <c r="AO1034">
        <v>0</v>
      </c>
      <c r="AP1034">
        <v>0.05</v>
      </c>
      <c r="AR1034" s="38"/>
      <c r="AS1034" s="38"/>
      <c r="AT1034" s="38"/>
      <c r="AU1034" s="38"/>
      <c r="AV1034" s="38"/>
      <c r="AW1034" s="38"/>
      <c r="AX1034" s="38"/>
      <c r="AY1034" s="38"/>
      <c r="AZ1034" s="38"/>
      <c r="BA1034" s="38"/>
      <c r="BB1034" s="38"/>
      <c r="BC1034" s="38"/>
      <c r="DJ1034" s="17"/>
      <c r="EH1034" s="17"/>
      <c r="EI1034" s="17"/>
      <c r="EJ1034" s="17"/>
      <c r="EK1034" s="17"/>
      <c r="EL1034" s="17"/>
      <c r="EM1034" s="17"/>
      <c r="EN1034" s="17"/>
      <c r="EQ1034" s="17"/>
      <c r="ER1034" s="17"/>
      <c r="ES1034" s="17"/>
      <c r="ET1034" s="17"/>
      <c r="EU1034" s="17"/>
      <c r="FW1034" s="40"/>
      <c r="FX1034" s="40"/>
      <c r="FY1034" s="40"/>
      <c r="FZ1034" s="40"/>
      <c r="GA1034" s="40"/>
      <c r="GB1034" s="18"/>
      <c r="GC1034" s="18"/>
      <c r="GD1034" s="19"/>
      <c r="GE1034" s="19"/>
      <c r="GF1034" s="41"/>
      <c r="GG1034" s="41"/>
      <c r="GH1034" s="41"/>
      <c r="GI1034" s="41"/>
      <c r="GJ1034" s="41"/>
      <c r="GK1034" s="41"/>
      <c r="GL1034" s="41"/>
      <c r="GM1034" s="41"/>
      <c r="GN1034" s="41"/>
      <c r="GO1034" s="41"/>
      <c r="GP1034" s="41"/>
      <c r="GQ1034" s="41"/>
      <c r="GR1034" s="41"/>
      <c r="GS1034" s="41"/>
      <c r="GT1034" s="41"/>
      <c r="GU1034" s="41"/>
      <c r="GV1034" s="42"/>
      <c r="GW1034" s="42"/>
      <c r="GX1034" s="42"/>
      <c r="GY1034" s="42"/>
      <c r="GZ1034" s="41"/>
      <c r="HA1034" s="41"/>
      <c r="HB1034" s="41"/>
      <c r="HC1034" s="41"/>
      <c r="HD1034" s="41"/>
      <c r="HE1034" s="41"/>
      <c r="HF1034" s="37"/>
      <c r="HG1034" s="37"/>
      <c r="HH1034" s="43"/>
      <c r="HI1034" s="43"/>
      <c r="HJ1034" s="41"/>
      <c r="HK1034" s="43"/>
      <c r="HL1034" s="42"/>
      <c r="HM1034" s="18"/>
      <c r="HN1034" s="18"/>
      <c r="HO1034" s="42"/>
      <c r="HP1034" s="18"/>
      <c r="HQ1034" s="18"/>
      <c r="HR1034" s="19"/>
      <c r="HS1034" s="43"/>
      <c r="HT1034" s="42"/>
      <c r="HU1034" s="41"/>
      <c r="HV1034" s="41"/>
      <c r="HW1034" s="19"/>
      <c r="HX1034" s="43"/>
      <c r="HY1034" s="19"/>
      <c r="HZ1034" s="41"/>
      <c r="IA1034" s="41"/>
      <c r="IB1034" s="19"/>
    </row>
    <row r="1035" spans="1:236" ht="15.5">
      <c r="A1035" s="15">
        <v>4799</v>
      </c>
      <c r="B1035" t="s">
        <v>1119</v>
      </c>
      <c r="C1035" t="s">
        <v>1114</v>
      </c>
      <c r="D1035">
        <v>4.9000000000000004</v>
      </c>
      <c r="E1035">
        <f t="shared" si="45"/>
        <v>4.9190200000000175</v>
      </c>
      <c r="F1035">
        <f t="shared" si="46"/>
        <v>4.9000000000000057</v>
      </c>
      <c r="G1035">
        <f t="shared" si="47"/>
        <v>1</v>
      </c>
      <c r="H1035" t="s">
        <v>48</v>
      </c>
      <c r="I1035" t="s">
        <v>161</v>
      </c>
      <c r="J1035" t="s">
        <v>162</v>
      </c>
      <c r="K1035" t="s">
        <v>101</v>
      </c>
      <c r="L1035">
        <v>47</v>
      </c>
      <c r="M1035">
        <v>940</v>
      </c>
      <c r="N1035">
        <v>0</v>
      </c>
      <c r="O1035">
        <v>0.1</v>
      </c>
      <c r="P1035" s="15">
        <v>4799</v>
      </c>
      <c r="Q1035">
        <v>62.385599999999997</v>
      </c>
      <c r="R1035">
        <v>0.79883999999999999</v>
      </c>
      <c r="S1035">
        <v>15.6915</v>
      </c>
      <c r="T1035">
        <v>3.9276300000000002</v>
      </c>
      <c r="U1035">
        <v>7.6079999999999995E-2</v>
      </c>
      <c r="V1035">
        <v>1.32189</v>
      </c>
      <c r="W1035">
        <v>3.4236</v>
      </c>
      <c r="X1035">
        <v>4.7549999999999999</v>
      </c>
      <c r="Y1035">
        <v>2.4345599999999998</v>
      </c>
      <c r="Z1035">
        <v>0</v>
      </c>
      <c r="AA1035">
        <v>0.26628000000000002</v>
      </c>
      <c r="AB1035">
        <v>0</v>
      </c>
      <c r="AC1035">
        <v>0</v>
      </c>
      <c r="AD1035">
        <v>95.1</v>
      </c>
      <c r="AF1035" s="15">
        <v>4799</v>
      </c>
      <c r="AG1035">
        <v>51.3</v>
      </c>
      <c r="AH1035">
        <v>0.77</v>
      </c>
      <c r="AI1035">
        <v>2.98</v>
      </c>
      <c r="AJ1035">
        <v>10.6</v>
      </c>
      <c r="AK1035">
        <v>0.3</v>
      </c>
      <c r="AL1035">
        <v>14.7</v>
      </c>
      <c r="AM1035">
        <v>18.8</v>
      </c>
      <c r="AN1035">
        <v>0.37</v>
      </c>
      <c r="AO1035">
        <v>0</v>
      </c>
      <c r="AP1035">
        <v>0.03</v>
      </c>
      <c r="AR1035" s="38"/>
      <c r="AS1035" s="38"/>
      <c r="AT1035" s="38"/>
      <c r="AU1035" s="38"/>
      <c r="AV1035" s="38"/>
      <c r="AW1035" s="38"/>
      <c r="AX1035" s="38"/>
      <c r="AY1035" s="38"/>
      <c r="AZ1035" s="38"/>
      <c r="BA1035" s="38"/>
      <c r="BB1035" s="38"/>
      <c r="BC1035" s="38"/>
      <c r="DJ1035" s="17"/>
      <c r="EH1035" s="17"/>
      <c r="EI1035" s="17"/>
      <c r="EJ1035" s="17"/>
      <c r="EK1035" s="17"/>
      <c r="EL1035" s="17"/>
      <c r="EM1035" s="17"/>
      <c r="EN1035" s="17"/>
      <c r="EQ1035" s="17"/>
      <c r="ER1035" s="17"/>
      <c r="ES1035" s="17"/>
      <c r="ET1035" s="17"/>
      <c r="EU1035" s="17"/>
      <c r="FW1035" s="40"/>
      <c r="FX1035" s="40"/>
      <c r="FY1035" s="40"/>
      <c r="FZ1035" s="40"/>
      <c r="GA1035" s="40"/>
      <c r="GB1035" s="18"/>
      <c r="GC1035" s="18"/>
      <c r="GD1035" s="19"/>
      <c r="GE1035" s="19"/>
      <c r="GF1035" s="41"/>
      <c r="GG1035" s="41"/>
      <c r="GH1035" s="41"/>
      <c r="GI1035" s="41"/>
      <c r="GJ1035" s="41"/>
      <c r="GK1035" s="41"/>
      <c r="GL1035" s="41"/>
      <c r="GM1035" s="41"/>
      <c r="GN1035" s="41"/>
      <c r="GO1035" s="41"/>
      <c r="GP1035" s="41"/>
      <c r="GQ1035" s="41"/>
      <c r="GR1035" s="41"/>
      <c r="GS1035" s="41"/>
      <c r="GT1035" s="41"/>
      <c r="GU1035" s="41"/>
      <c r="GV1035" s="42"/>
      <c r="GW1035" s="42"/>
      <c r="GX1035" s="42"/>
      <c r="GY1035" s="42"/>
      <c r="GZ1035" s="41"/>
      <c r="HA1035" s="41"/>
      <c r="HB1035" s="41"/>
      <c r="HC1035" s="41"/>
      <c r="HD1035" s="41"/>
      <c r="HE1035" s="41"/>
      <c r="HF1035" s="37"/>
      <c r="HG1035" s="37"/>
      <c r="HH1035" s="43"/>
      <c r="HI1035" s="43"/>
      <c r="HJ1035" s="41"/>
      <c r="HK1035" s="43"/>
      <c r="HL1035" s="42"/>
      <c r="HM1035" s="18"/>
      <c r="HN1035" s="18"/>
      <c r="HO1035" s="42"/>
      <c r="HP1035" s="18"/>
      <c r="HQ1035" s="18"/>
      <c r="HR1035" s="19"/>
      <c r="HS1035" s="43"/>
      <c r="HT1035" s="42"/>
      <c r="HU1035" s="41"/>
      <c r="HV1035" s="41"/>
      <c r="HW1035" s="19"/>
      <c r="HX1035" s="43"/>
      <c r="HY1035" s="19"/>
      <c r="HZ1035" s="41"/>
      <c r="IA1035" s="41"/>
      <c r="IB1035" s="19"/>
    </row>
    <row r="1036" spans="1:236" ht="15.5">
      <c r="A1036" s="15">
        <v>4796</v>
      </c>
      <c r="B1036" t="s">
        <v>1120</v>
      </c>
      <c r="C1036" t="s">
        <v>1114</v>
      </c>
      <c r="D1036">
        <v>5.2</v>
      </c>
      <c r="E1036">
        <f t="shared" si="45"/>
        <v>5.1241600000000034</v>
      </c>
      <c r="F1036">
        <f t="shared" si="46"/>
        <v>5.2000000000000028</v>
      </c>
      <c r="G1036">
        <f t="shared" si="47"/>
        <v>1</v>
      </c>
      <c r="H1036" t="s">
        <v>48</v>
      </c>
      <c r="I1036" t="s">
        <v>161</v>
      </c>
      <c r="J1036" t="s">
        <v>162</v>
      </c>
      <c r="K1036" t="s">
        <v>101</v>
      </c>
      <c r="L1036">
        <v>25</v>
      </c>
      <c r="M1036">
        <v>1000</v>
      </c>
      <c r="N1036">
        <v>0</v>
      </c>
      <c r="O1036">
        <v>0.1</v>
      </c>
      <c r="P1036" s="15">
        <v>4796</v>
      </c>
      <c r="Q1036">
        <v>55.2684</v>
      </c>
      <c r="R1036">
        <v>0.96696000000000004</v>
      </c>
      <c r="S1036">
        <v>16.400400000000001</v>
      </c>
      <c r="T1036">
        <v>6.5506799999999998</v>
      </c>
      <c r="U1036">
        <v>0.15168000000000001</v>
      </c>
      <c r="V1036">
        <v>3.2706</v>
      </c>
      <c r="W1036">
        <v>6.6644399999999999</v>
      </c>
      <c r="X1036">
        <v>4.0005600000000001</v>
      </c>
      <c r="Y1036">
        <v>1.38408</v>
      </c>
      <c r="Z1036">
        <v>0</v>
      </c>
      <c r="AA1036">
        <v>0.21804000000000001</v>
      </c>
      <c r="AB1036">
        <v>0</v>
      </c>
      <c r="AC1036">
        <v>0</v>
      </c>
      <c r="AD1036">
        <v>94.8</v>
      </c>
      <c r="AF1036" s="15">
        <v>4796</v>
      </c>
      <c r="AG1036">
        <v>51</v>
      </c>
      <c r="AH1036">
        <v>0.63</v>
      </c>
      <c r="AI1036">
        <v>2.75</v>
      </c>
      <c r="AJ1036">
        <v>8.19</v>
      </c>
      <c r="AK1036">
        <v>0.22</v>
      </c>
      <c r="AL1036">
        <v>15.6</v>
      </c>
      <c r="AM1036">
        <v>20.5</v>
      </c>
      <c r="AN1036">
        <v>0.28000000000000003</v>
      </c>
      <c r="AO1036">
        <v>0</v>
      </c>
      <c r="AP1036">
        <v>0.2</v>
      </c>
      <c r="AR1036" s="38"/>
      <c r="AS1036" s="38"/>
      <c r="AT1036" s="38"/>
      <c r="AU1036" s="38"/>
      <c r="AV1036" s="38"/>
      <c r="AW1036" s="38"/>
      <c r="AX1036" s="38"/>
      <c r="AY1036" s="38"/>
      <c r="AZ1036" s="38"/>
      <c r="BA1036" s="38"/>
      <c r="BB1036" s="38"/>
      <c r="BC1036" s="38"/>
      <c r="DJ1036" s="17"/>
      <c r="EH1036" s="17"/>
      <c r="EI1036" s="17"/>
      <c r="EJ1036" s="17"/>
      <c r="EK1036" s="17"/>
      <c r="EL1036" s="17"/>
      <c r="EM1036" s="17"/>
      <c r="EN1036" s="17"/>
      <c r="EQ1036" s="17"/>
      <c r="ER1036" s="17"/>
      <c r="ES1036" s="17"/>
      <c r="ET1036" s="17"/>
      <c r="EU1036" s="17"/>
      <c r="FW1036" s="40"/>
      <c r="FX1036" s="40"/>
      <c r="FY1036" s="40"/>
      <c r="FZ1036" s="40"/>
      <c r="GA1036" s="40"/>
      <c r="GB1036" s="18"/>
      <c r="GC1036" s="18"/>
      <c r="GD1036" s="19"/>
      <c r="GE1036" s="19"/>
      <c r="GF1036" s="41"/>
      <c r="GG1036" s="41"/>
      <c r="GH1036" s="41"/>
      <c r="GI1036" s="41"/>
      <c r="GJ1036" s="41"/>
      <c r="GK1036" s="41"/>
      <c r="GL1036" s="41"/>
      <c r="GM1036" s="41"/>
      <c r="GN1036" s="41"/>
      <c r="GO1036" s="41"/>
      <c r="GP1036" s="41"/>
      <c r="GQ1036" s="41"/>
      <c r="GR1036" s="41"/>
      <c r="GS1036" s="41"/>
      <c r="GT1036" s="41"/>
      <c r="GU1036" s="41"/>
      <c r="GV1036" s="42"/>
      <c r="GW1036" s="42"/>
      <c r="GX1036" s="42"/>
      <c r="GY1036" s="42"/>
      <c r="GZ1036" s="41"/>
      <c r="HA1036" s="41"/>
      <c r="HB1036" s="41"/>
      <c r="HC1036" s="41"/>
      <c r="HD1036" s="41"/>
      <c r="HE1036" s="41"/>
      <c r="HF1036" s="37"/>
      <c r="HG1036" s="37"/>
      <c r="HH1036" s="43"/>
      <c r="HI1036" s="43"/>
      <c r="HJ1036" s="41"/>
      <c r="HK1036" s="43"/>
      <c r="HL1036" s="42"/>
      <c r="HM1036" s="18"/>
      <c r="HN1036" s="18"/>
      <c r="HO1036" s="42"/>
      <c r="HP1036" s="18"/>
      <c r="HQ1036" s="18"/>
      <c r="HR1036" s="19"/>
      <c r="HS1036" s="43"/>
      <c r="HT1036" s="42"/>
      <c r="HU1036" s="41"/>
      <c r="HV1036" s="41"/>
      <c r="HW1036" s="19"/>
      <c r="HX1036" s="43"/>
      <c r="HY1036" s="19"/>
      <c r="HZ1036" s="41"/>
      <c r="IA1036" s="41"/>
      <c r="IB1036" s="19"/>
    </row>
    <row r="1037" spans="1:236" ht="15.5">
      <c r="A1037" s="15">
        <v>4806</v>
      </c>
      <c r="B1037" t="s">
        <v>1121</v>
      </c>
      <c r="C1037" t="s">
        <v>1114</v>
      </c>
      <c r="D1037">
        <v>5.3</v>
      </c>
      <c r="E1037">
        <f t="shared" si="45"/>
        <v>5.3378799999999984</v>
      </c>
      <c r="F1037">
        <f t="shared" si="46"/>
        <v>5.2999999999999972</v>
      </c>
      <c r="G1037">
        <f t="shared" si="47"/>
        <v>1.5</v>
      </c>
      <c r="H1037" t="s">
        <v>48</v>
      </c>
      <c r="I1037" t="s">
        <v>161</v>
      </c>
      <c r="J1037" t="s">
        <v>162</v>
      </c>
      <c r="K1037" t="s">
        <v>101</v>
      </c>
      <c r="L1037">
        <v>38</v>
      </c>
      <c r="M1037">
        <v>915</v>
      </c>
      <c r="N1037">
        <v>0</v>
      </c>
      <c r="O1037">
        <v>0.15</v>
      </c>
      <c r="P1037" s="15">
        <v>4806</v>
      </c>
      <c r="Q1037">
        <v>64.490700000000004</v>
      </c>
      <c r="R1037">
        <v>0.46403</v>
      </c>
      <c r="S1037">
        <v>15.0573</v>
      </c>
      <c r="T1037">
        <v>3.1819199999999999</v>
      </c>
      <c r="U1037">
        <v>1.8939999999999999E-2</v>
      </c>
      <c r="V1037">
        <v>0.71972000000000003</v>
      </c>
      <c r="W1037">
        <v>2.3201499999999999</v>
      </c>
      <c r="X1037">
        <v>5.07592</v>
      </c>
      <c r="Y1037">
        <v>3.20086</v>
      </c>
      <c r="Z1037">
        <v>0</v>
      </c>
      <c r="AA1037">
        <v>0.13258</v>
      </c>
      <c r="AB1037">
        <v>0</v>
      </c>
      <c r="AC1037">
        <v>0</v>
      </c>
      <c r="AD1037">
        <v>94.7</v>
      </c>
      <c r="AF1037" s="15">
        <v>4806</v>
      </c>
      <c r="AG1037">
        <v>51</v>
      </c>
      <c r="AH1037">
        <v>0.77</v>
      </c>
      <c r="AI1037">
        <v>2.5</v>
      </c>
      <c r="AJ1037">
        <v>12.6</v>
      </c>
      <c r="AK1037">
        <v>0.37</v>
      </c>
      <c r="AL1037">
        <v>14</v>
      </c>
      <c r="AM1037">
        <v>18.5</v>
      </c>
      <c r="AN1037">
        <v>0.36</v>
      </c>
      <c r="AO1037">
        <v>0</v>
      </c>
      <c r="AP1037">
        <v>0</v>
      </c>
      <c r="AR1037" s="38"/>
      <c r="AS1037" s="38"/>
      <c r="AT1037" s="38"/>
      <c r="AU1037" s="38"/>
      <c r="AV1037" s="38"/>
      <c r="AW1037" s="38"/>
      <c r="AX1037" s="38"/>
      <c r="AY1037" s="38"/>
      <c r="AZ1037" s="38"/>
      <c r="BA1037" s="38"/>
      <c r="BB1037" s="38"/>
      <c r="BC1037" s="38"/>
      <c r="DJ1037" s="17"/>
      <c r="EH1037" s="17"/>
      <c r="EI1037" s="17"/>
      <c r="EJ1037" s="17"/>
      <c r="EK1037" s="17"/>
      <c r="EL1037" s="17"/>
      <c r="EM1037" s="17"/>
      <c r="EN1037" s="17"/>
      <c r="EQ1037" s="17"/>
      <c r="ER1037" s="17"/>
      <c r="ES1037" s="17"/>
      <c r="ET1037" s="17"/>
      <c r="EU1037" s="17"/>
      <c r="FW1037" s="40"/>
      <c r="FX1037" s="40"/>
      <c r="FY1037" s="40"/>
      <c r="FZ1037" s="40"/>
      <c r="GA1037" s="40"/>
      <c r="GB1037" s="18"/>
      <c r="GC1037" s="18"/>
      <c r="GD1037" s="19"/>
      <c r="GE1037" s="19"/>
      <c r="GF1037" s="41"/>
      <c r="GG1037" s="41"/>
      <c r="GH1037" s="41"/>
      <c r="GI1037" s="41"/>
      <c r="GJ1037" s="41"/>
      <c r="GK1037" s="41"/>
      <c r="GL1037" s="41"/>
      <c r="GM1037" s="41"/>
      <c r="GN1037" s="41"/>
      <c r="GO1037" s="41"/>
      <c r="GP1037" s="41"/>
      <c r="GQ1037" s="41"/>
      <c r="GR1037" s="41"/>
      <c r="GS1037" s="41"/>
      <c r="GT1037" s="41"/>
      <c r="GU1037" s="41"/>
      <c r="GV1037" s="42"/>
      <c r="GW1037" s="42"/>
      <c r="GX1037" s="42"/>
      <c r="GY1037" s="42"/>
      <c r="GZ1037" s="41"/>
      <c r="HA1037" s="41"/>
      <c r="HB1037" s="41"/>
      <c r="HC1037" s="41"/>
      <c r="HD1037" s="41"/>
      <c r="HE1037" s="41"/>
      <c r="HF1037" s="37"/>
      <c r="HG1037" s="37"/>
      <c r="HH1037" s="43"/>
      <c r="HI1037" s="43"/>
      <c r="HJ1037" s="41"/>
      <c r="HK1037" s="43"/>
      <c r="HL1037" s="42"/>
      <c r="HM1037" s="18"/>
      <c r="HN1037" s="18"/>
      <c r="HO1037" s="42"/>
      <c r="HP1037" s="18"/>
      <c r="HQ1037" s="18"/>
      <c r="HR1037" s="19"/>
      <c r="HS1037" s="43"/>
      <c r="HT1037" s="42"/>
      <c r="HU1037" s="41"/>
      <c r="HV1037" s="41"/>
      <c r="HW1037" s="19"/>
      <c r="HX1037" s="43"/>
      <c r="HY1037" s="19"/>
      <c r="HZ1037" s="41"/>
      <c r="IA1037" s="41"/>
      <c r="IB1037" s="19"/>
    </row>
    <row r="1038" spans="1:236" ht="15.5">
      <c r="A1038" s="15">
        <v>4802</v>
      </c>
      <c r="B1038" t="s">
        <v>1122</v>
      </c>
      <c r="C1038" t="s">
        <v>1114</v>
      </c>
      <c r="D1038">
        <v>5.3</v>
      </c>
      <c r="E1038">
        <f t="shared" si="45"/>
        <v>5.3378800000000126</v>
      </c>
      <c r="F1038">
        <f t="shared" si="46"/>
        <v>5.2999999999999972</v>
      </c>
      <c r="G1038">
        <f t="shared" si="47"/>
        <v>1.5</v>
      </c>
      <c r="H1038" t="s">
        <v>48</v>
      </c>
      <c r="I1038" t="s">
        <v>161</v>
      </c>
      <c r="J1038" t="s">
        <v>162</v>
      </c>
      <c r="K1038" t="s">
        <v>101</v>
      </c>
      <c r="L1038">
        <v>20</v>
      </c>
      <c r="M1038">
        <v>1000</v>
      </c>
      <c r="N1038">
        <v>0</v>
      </c>
      <c r="O1038">
        <v>0.15</v>
      </c>
      <c r="P1038" s="15">
        <v>4802</v>
      </c>
      <c r="Q1038">
        <v>54.263100000000001</v>
      </c>
      <c r="R1038">
        <v>0.89964999999999995</v>
      </c>
      <c r="S1038">
        <v>17.235399999999998</v>
      </c>
      <c r="T1038">
        <v>6.4206599999999998</v>
      </c>
      <c r="U1038">
        <v>2.8410000000000001E-2</v>
      </c>
      <c r="V1038">
        <v>3.4091999999999998</v>
      </c>
      <c r="W1038">
        <v>7.1309100000000001</v>
      </c>
      <c r="X1038">
        <v>3.7595900000000002</v>
      </c>
      <c r="Y1038">
        <v>1.26898</v>
      </c>
      <c r="Z1038">
        <v>0</v>
      </c>
      <c r="AA1038">
        <v>0.24621999999999999</v>
      </c>
      <c r="AB1038">
        <v>0</v>
      </c>
      <c r="AC1038">
        <v>0</v>
      </c>
      <c r="AD1038">
        <v>94.7</v>
      </c>
      <c r="AF1038" s="15">
        <v>4802</v>
      </c>
      <c r="AG1038">
        <v>52.3</v>
      </c>
      <c r="AH1038">
        <v>0.61</v>
      </c>
      <c r="AI1038">
        <v>2.58</v>
      </c>
      <c r="AJ1038">
        <v>8.2200000000000006</v>
      </c>
      <c r="AK1038">
        <v>0.22</v>
      </c>
      <c r="AL1038">
        <v>15.8</v>
      </c>
      <c r="AM1038">
        <v>20.7</v>
      </c>
      <c r="AN1038">
        <v>0.28999999999999998</v>
      </c>
      <c r="AO1038">
        <v>0</v>
      </c>
      <c r="AP1038">
        <v>0.16</v>
      </c>
      <c r="AR1038" s="38"/>
      <c r="AS1038" s="38"/>
      <c r="AT1038" s="38"/>
      <c r="AU1038" s="38"/>
      <c r="AV1038" s="38"/>
      <c r="AW1038" s="38"/>
      <c r="AX1038" s="38"/>
      <c r="AY1038" s="38"/>
      <c r="AZ1038" s="38"/>
      <c r="BA1038" s="38"/>
      <c r="BB1038" s="38"/>
      <c r="BC1038" s="38"/>
      <c r="DJ1038" s="17"/>
      <c r="EH1038" s="17"/>
      <c r="EI1038" s="17"/>
      <c r="EJ1038" s="17"/>
      <c r="EK1038" s="17"/>
      <c r="EL1038" s="17"/>
      <c r="EM1038" s="17"/>
      <c r="EN1038" s="17"/>
      <c r="EQ1038" s="17"/>
      <c r="ER1038" s="17"/>
      <c r="ES1038" s="17"/>
      <c r="ET1038" s="17"/>
      <c r="EU1038" s="17"/>
      <c r="FW1038" s="40"/>
      <c r="FX1038" s="40"/>
      <c r="FY1038" s="40"/>
      <c r="FZ1038" s="40"/>
      <c r="GA1038" s="40"/>
      <c r="GB1038" s="18"/>
      <c r="GC1038" s="18"/>
      <c r="GD1038" s="19"/>
      <c r="GE1038" s="19"/>
      <c r="GF1038" s="41"/>
      <c r="GG1038" s="41"/>
      <c r="GH1038" s="41"/>
      <c r="GI1038" s="41"/>
      <c r="GJ1038" s="41"/>
      <c r="GK1038" s="41"/>
      <c r="GL1038" s="41"/>
      <c r="GM1038" s="41"/>
      <c r="GN1038" s="41"/>
      <c r="GO1038" s="41"/>
      <c r="GP1038" s="41"/>
      <c r="GQ1038" s="41"/>
      <c r="GR1038" s="41"/>
      <c r="GS1038" s="41"/>
      <c r="GT1038" s="41"/>
      <c r="GU1038" s="41"/>
      <c r="GV1038" s="42"/>
      <c r="GW1038" s="42"/>
      <c r="GX1038" s="42"/>
      <c r="GY1038" s="42"/>
      <c r="GZ1038" s="41"/>
      <c r="HA1038" s="41"/>
      <c r="HB1038" s="41"/>
      <c r="HC1038" s="41"/>
      <c r="HD1038" s="41"/>
      <c r="HE1038" s="41"/>
      <c r="HF1038" s="37"/>
      <c r="HG1038" s="37"/>
      <c r="HH1038" s="43"/>
      <c r="HI1038" s="43"/>
      <c r="HJ1038" s="41"/>
      <c r="HK1038" s="43"/>
      <c r="HL1038" s="42"/>
      <c r="HM1038" s="18"/>
      <c r="HN1038" s="18"/>
      <c r="HO1038" s="42"/>
      <c r="HP1038" s="18"/>
      <c r="HQ1038" s="18"/>
      <c r="HR1038" s="19"/>
      <c r="HS1038" s="43"/>
      <c r="HT1038" s="42"/>
      <c r="HU1038" s="41"/>
      <c r="HV1038" s="41"/>
      <c r="HW1038" s="19"/>
      <c r="HX1038" s="43"/>
      <c r="HY1038" s="19"/>
      <c r="HZ1038" s="41"/>
      <c r="IA1038" s="41"/>
      <c r="IB1038" s="19"/>
    </row>
    <row r="1039" spans="1:236" ht="15.5">
      <c r="A1039" s="15">
        <v>4801</v>
      </c>
      <c r="B1039" t="s">
        <v>1123</v>
      </c>
      <c r="C1039" t="s">
        <v>1114</v>
      </c>
      <c r="D1039">
        <v>5.3</v>
      </c>
      <c r="E1039">
        <f t="shared" si="45"/>
        <v>5.3000000000000256</v>
      </c>
      <c r="F1039">
        <f t="shared" si="46"/>
        <v>5.2999999999999972</v>
      </c>
      <c r="G1039">
        <f t="shared" si="47"/>
        <v>1</v>
      </c>
      <c r="H1039" t="s">
        <v>48</v>
      </c>
      <c r="I1039" t="s">
        <v>161</v>
      </c>
      <c r="J1039" t="s">
        <v>162</v>
      </c>
      <c r="K1039" t="s">
        <v>101</v>
      </c>
      <c r="L1039">
        <v>25</v>
      </c>
      <c r="M1039">
        <v>910</v>
      </c>
      <c r="N1039">
        <v>0</v>
      </c>
      <c r="O1039">
        <v>0.1</v>
      </c>
      <c r="P1039" s="15">
        <v>4801</v>
      </c>
      <c r="Q1039">
        <v>63.7331</v>
      </c>
      <c r="R1039">
        <v>0.76707000000000003</v>
      </c>
      <c r="S1039">
        <v>15.151999999999999</v>
      </c>
      <c r="T1039">
        <v>2.6800099999999998</v>
      </c>
      <c r="U1039">
        <v>0.10417</v>
      </c>
      <c r="V1039">
        <v>1.31633</v>
      </c>
      <c r="W1039">
        <v>3.01146</v>
      </c>
      <c r="X1039">
        <v>4.9528100000000004</v>
      </c>
      <c r="Y1039">
        <v>2.7368299999999999</v>
      </c>
      <c r="Z1039">
        <v>0</v>
      </c>
      <c r="AA1039">
        <v>0.24621999999999999</v>
      </c>
      <c r="AB1039">
        <v>0</v>
      </c>
      <c r="AC1039">
        <v>0</v>
      </c>
      <c r="AD1039">
        <v>94.7</v>
      </c>
      <c r="AF1039" s="15">
        <v>4801</v>
      </c>
      <c r="AG1039">
        <v>51.1</v>
      </c>
      <c r="AH1039">
        <v>0.87</v>
      </c>
      <c r="AI1039">
        <v>3.38</v>
      </c>
      <c r="AJ1039">
        <v>10.8</v>
      </c>
      <c r="AK1039">
        <v>0.34</v>
      </c>
      <c r="AL1039">
        <v>14.4</v>
      </c>
      <c r="AM1039">
        <v>18.899999999999999</v>
      </c>
      <c r="AN1039">
        <v>0.35</v>
      </c>
      <c r="AO1039">
        <v>0</v>
      </c>
      <c r="AP1039">
        <v>0.03</v>
      </c>
      <c r="AR1039" s="38"/>
      <c r="AS1039" s="38"/>
      <c r="AT1039" s="38"/>
      <c r="AU1039" s="38"/>
      <c r="AV1039" s="38"/>
      <c r="AW1039" s="38"/>
      <c r="AX1039" s="38"/>
      <c r="AY1039" s="38"/>
      <c r="AZ1039" s="38"/>
      <c r="BA1039" s="38"/>
      <c r="BB1039" s="38"/>
      <c r="BC1039" s="38"/>
      <c r="DJ1039" s="17"/>
      <c r="EH1039" s="17"/>
      <c r="EI1039" s="17"/>
      <c r="EJ1039" s="17"/>
      <c r="EK1039" s="17"/>
      <c r="EL1039" s="17"/>
      <c r="EM1039" s="17"/>
      <c r="EN1039" s="17"/>
      <c r="EQ1039" s="17"/>
      <c r="ER1039" s="17"/>
      <c r="ES1039" s="17"/>
      <c r="ET1039" s="17"/>
      <c r="EU1039" s="17"/>
      <c r="FW1039" s="40"/>
      <c r="FX1039" s="40"/>
      <c r="FY1039" s="40"/>
      <c r="FZ1039" s="40"/>
      <c r="GA1039" s="40"/>
      <c r="GB1039" s="18"/>
      <c r="GC1039" s="18"/>
      <c r="GD1039" s="19"/>
      <c r="GE1039" s="19"/>
      <c r="GF1039" s="41"/>
      <c r="GG1039" s="41"/>
      <c r="GH1039" s="41"/>
      <c r="GI1039" s="41"/>
      <c r="GJ1039" s="41"/>
      <c r="GK1039" s="41"/>
      <c r="GL1039" s="41"/>
      <c r="GM1039" s="41"/>
      <c r="GN1039" s="41"/>
      <c r="GO1039" s="41"/>
      <c r="GP1039" s="41"/>
      <c r="GQ1039" s="41"/>
      <c r="GR1039" s="41"/>
      <c r="GS1039" s="41"/>
      <c r="GT1039" s="41"/>
      <c r="GU1039" s="41"/>
      <c r="GV1039" s="42"/>
      <c r="GW1039" s="42"/>
      <c r="GX1039" s="42"/>
      <c r="GY1039" s="42"/>
      <c r="GZ1039" s="41"/>
      <c r="HA1039" s="41"/>
      <c r="HB1039" s="41"/>
      <c r="HC1039" s="41"/>
      <c r="HD1039" s="41"/>
      <c r="HE1039" s="41"/>
      <c r="HF1039" s="37"/>
      <c r="HG1039" s="37"/>
      <c r="HH1039" s="43"/>
      <c r="HI1039" s="43"/>
      <c r="HJ1039" s="41"/>
      <c r="HK1039" s="43"/>
      <c r="HL1039" s="42"/>
      <c r="HM1039" s="18"/>
      <c r="HN1039" s="18"/>
      <c r="HO1039" s="42"/>
      <c r="HP1039" s="18"/>
      <c r="HQ1039" s="18"/>
      <c r="HR1039" s="19"/>
      <c r="HS1039" s="43"/>
      <c r="HT1039" s="42"/>
      <c r="HU1039" s="41"/>
      <c r="HV1039" s="41"/>
      <c r="HW1039" s="19"/>
      <c r="HX1039" s="43"/>
      <c r="HY1039" s="19"/>
      <c r="HZ1039" s="41"/>
      <c r="IA1039" s="41"/>
      <c r="IB1039" s="19"/>
    </row>
    <row r="1040" spans="1:236" ht="15.5">
      <c r="A1040" s="15">
        <v>4817</v>
      </c>
      <c r="B1040" t="s">
        <v>1124</v>
      </c>
      <c r="C1040" t="s">
        <v>1114</v>
      </c>
      <c r="D1040">
        <v>5.7</v>
      </c>
      <c r="E1040">
        <f t="shared" si="45"/>
        <v>5.6811399999999992</v>
      </c>
      <c r="F1040">
        <f t="shared" si="46"/>
        <v>5.7000000000000028</v>
      </c>
      <c r="G1040">
        <f t="shared" si="47"/>
        <v>1</v>
      </c>
      <c r="H1040" t="s">
        <v>48</v>
      </c>
      <c r="I1040" t="s">
        <v>161</v>
      </c>
      <c r="J1040" t="s">
        <v>162</v>
      </c>
      <c r="K1040" t="s">
        <v>101</v>
      </c>
      <c r="L1040">
        <v>21</v>
      </c>
      <c r="M1040">
        <v>1030</v>
      </c>
      <c r="N1040">
        <v>0</v>
      </c>
      <c r="O1040">
        <v>0.1</v>
      </c>
      <c r="P1040" s="15">
        <v>4817</v>
      </c>
      <c r="Q1040">
        <v>54.7883</v>
      </c>
      <c r="R1040">
        <v>0.97128999999999999</v>
      </c>
      <c r="S1040">
        <v>17.068300000000001</v>
      </c>
      <c r="T1040">
        <v>5.7900200000000002</v>
      </c>
      <c r="U1040">
        <v>6.6009999999999999E-2</v>
      </c>
      <c r="V1040">
        <v>3.2533500000000002</v>
      </c>
      <c r="W1040">
        <v>6.7990300000000001</v>
      </c>
      <c r="X1040">
        <v>4.0831900000000001</v>
      </c>
      <c r="Y1040">
        <v>1.27305</v>
      </c>
      <c r="Z1040">
        <v>0</v>
      </c>
      <c r="AA1040">
        <v>0.22631999999999999</v>
      </c>
      <c r="AB1040">
        <v>0</v>
      </c>
      <c r="AC1040">
        <v>0</v>
      </c>
      <c r="AD1040">
        <v>94.3</v>
      </c>
      <c r="AF1040" s="15">
        <v>4817</v>
      </c>
      <c r="AG1040">
        <v>52.3</v>
      </c>
      <c r="AH1040">
        <v>0.62</v>
      </c>
      <c r="AI1040">
        <v>2.52</v>
      </c>
      <c r="AJ1040">
        <v>6.48</v>
      </c>
      <c r="AK1040">
        <v>0.16</v>
      </c>
      <c r="AL1040">
        <v>16.3</v>
      </c>
      <c r="AM1040">
        <v>21.3</v>
      </c>
      <c r="AN1040">
        <v>0.27</v>
      </c>
      <c r="AO1040">
        <v>0</v>
      </c>
      <c r="AP1040">
        <v>0.38</v>
      </c>
      <c r="AR1040" s="38"/>
      <c r="AS1040" s="38"/>
      <c r="AT1040" s="38"/>
      <c r="AU1040" s="38"/>
      <c r="AV1040" s="38"/>
      <c r="AW1040" s="38"/>
      <c r="AX1040" s="38"/>
      <c r="AY1040" s="38"/>
      <c r="AZ1040" s="38"/>
      <c r="BA1040" s="38"/>
      <c r="BB1040" s="38"/>
      <c r="BC1040" s="38"/>
      <c r="DJ1040" s="17"/>
      <c r="EH1040" s="17"/>
      <c r="EI1040" s="17"/>
      <c r="EJ1040" s="17"/>
      <c r="EK1040" s="17"/>
      <c r="EL1040" s="17"/>
      <c r="EM1040" s="17"/>
      <c r="EN1040" s="17"/>
      <c r="EQ1040" s="17"/>
      <c r="ER1040" s="17"/>
      <c r="ES1040" s="17"/>
      <c r="ET1040" s="17"/>
      <c r="EU1040" s="17"/>
      <c r="FW1040" s="40"/>
      <c r="FX1040" s="40"/>
      <c r="FY1040" s="40"/>
      <c r="FZ1040" s="40"/>
      <c r="GA1040" s="40"/>
      <c r="GB1040" s="18"/>
      <c r="GC1040" s="18"/>
      <c r="GD1040" s="19"/>
      <c r="GE1040" s="19"/>
      <c r="GF1040" s="41"/>
      <c r="GG1040" s="41"/>
      <c r="GH1040" s="41"/>
      <c r="GI1040" s="41"/>
      <c r="GJ1040" s="41"/>
      <c r="GK1040" s="41"/>
      <c r="GL1040" s="41"/>
      <c r="GM1040" s="41"/>
      <c r="GN1040" s="41"/>
      <c r="GO1040" s="41"/>
      <c r="GP1040" s="41"/>
      <c r="GQ1040" s="41"/>
      <c r="GR1040" s="41"/>
      <c r="GS1040" s="41"/>
      <c r="GT1040" s="41"/>
      <c r="GU1040" s="41"/>
      <c r="GV1040" s="42"/>
      <c r="GW1040" s="42"/>
      <c r="GX1040" s="42"/>
      <c r="GY1040" s="42"/>
      <c r="GZ1040" s="41"/>
      <c r="HA1040" s="41"/>
      <c r="HB1040" s="41"/>
      <c r="HC1040" s="41"/>
      <c r="HD1040" s="41"/>
      <c r="HE1040" s="41"/>
      <c r="HF1040" s="37"/>
      <c r="HG1040" s="37"/>
      <c r="HH1040" s="43"/>
      <c r="HI1040" s="43"/>
      <c r="HJ1040" s="41"/>
      <c r="HK1040" s="43"/>
      <c r="HL1040" s="42"/>
      <c r="HM1040" s="18"/>
      <c r="HN1040" s="18"/>
      <c r="HO1040" s="42"/>
      <c r="HP1040" s="18"/>
      <c r="HQ1040" s="18"/>
      <c r="HR1040" s="19"/>
      <c r="HS1040" s="43"/>
      <c r="HT1040" s="42"/>
      <c r="HU1040" s="41"/>
      <c r="HV1040" s="41"/>
      <c r="HW1040" s="19"/>
      <c r="HX1040" s="43"/>
      <c r="HY1040" s="19"/>
      <c r="HZ1040" s="41"/>
      <c r="IA1040" s="41"/>
      <c r="IB1040" s="19"/>
    </row>
    <row r="1041" spans="1:236" ht="15.5">
      <c r="A1041" s="15">
        <v>4805</v>
      </c>
      <c r="B1041" t="s">
        <v>1125</v>
      </c>
      <c r="C1041" t="s">
        <v>1114</v>
      </c>
      <c r="D1041">
        <v>5.8</v>
      </c>
      <c r="E1041">
        <f t="shared" si="45"/>
        <v>5.7717400000000083</v>
      </c>
      <c r="F1041">
        <f t="shared" si="46"/>
        <v>5.7999999999999972</v>
      </c>
      <c r="G1041">
        <f t="shared" si="47"/>
        <v>1.5</v>
      </c>
      <c r="H1041" t="s">
        <v>48</v>
      </c>
      <c r="I1041" t="s">
        <v>161</v>
      </c>
      <c r="J1041" t="s">
        <v>162</v>
      </c>
      <c r="K1041" t="s">
        <v>101</v>
      </c>
      <c r="L1041">
        <v>42</v>
      </c>
      <c r="M1041">
        <v>955</v>
      </c>
      <c r="N1041">
        <v>0</v>
      </c>
      <c r="O1041">
        <v>0.15</v>
      </c>
      <c r="P1041" s="15">
        <v>4805</v>
      </c>
      <c r="Q1041">
        <v>56.237400000000001</v>
      </c>
      <c r="R1041">
        <v>0.97968</v>
      </c>
      <c r="S1041">
        <v>16.5792</v>
      </c>
      <c r="T1041">
        <v>6.2077799999999996</v>
      </c>
      <c r="U1041">
        <v>0.11304</v>
      </c>
      <c r="V1041">
        <v>2.4303599999999999</v>
      </c>
      <c r="W1041">
        <v>5.6331600000000002</v>
      </c>
      <c r="X1041">
        <v>4.3049400000000002</v>
      </c>
      <c r="Y1041">
        <v>1.5072000000000001</v>
      </c>
      <c r="Z1041">
        <v>2.826E-2</v>
      </c>
      <c r="AA1041">
        <v>0.20724000000000001</v>
      </c>
      <c r="AB1041">
        <v>0</v>
      </c>
      <c r="AC1041">
        <v>0</v>
      </c>
      <c r="AD1041">
        <v>94.2</v>
      </c>
      <c r="AF1041" s="15">
        <v>4805</v>
      </c>
      <c r="AG1041">
        <v>51.4</v>
      </c>
      <c r="AH1041">
        <v>0.74</v>
      </c>
      <c r="AI1041">
        <v>2.86</v>
      </c>
      <c r="AJ1041">
        <v>8.83</v>
      </c>
      <c r="AK1041">
        <v>0.25</v>
      </c>
      <c r="AL1041">
        <v>15.6</v>
      </c>
      <c r="AM1041">
        <v>20.6</v>
      </c>
      <c r="AN1041">
        <v>0.3</v>
      </c>
      <c r="AO1041">
        <v>0</v>
      </c>
      <c r="AP1041">
        <v>0.14000000000000001</v>
      </c>
      <c r="AR1041" s="38"/>
      <c r="AS1041" s="38"/>
      <c r="AT1041" s="38"/>
      <c r="AU1041" s="38"/>
      <c r="AV1041" s="38"/>
      <c r="AW1041" s="38"/>
      <c r="AX1041" s="38"/>
      <c r="AY1041" s="38"/>
      <c r="AZ1041" s="38"/>
      <c r="BA1041" s="38"/>
      <c r="BB1041" s="38"/>
      <c r="BC1041" s="38"/>
      <c r="DJ1041" s="17"/>
      <c r="EH1041" s="17"/>
      <c r="EI1041" s="17"/>
      <c r="EJ1041" s="17"/>
      <c r="EK1041" s="17"/>
      <c r="EL1041" s="17"/>
      <c r="EM1041" s="17"/>
      <c r="EN1041" s="17"/>
      <c r="EQ1041" s="17"/>
      <c r="ER1041" s="17"/>
      <c r="ES1041" s="17"/>
      <c r="ET1041" s="17"/>
      <c r="EU1041" s="17"/>
      <c r="FW1041" s="40"/>
      <c r="FX1041" s="40"/>
      <c r="FY1041" s="40"/>
      <c r="FZ1041" s="40"/>
      <c r="GA1041" s="40"/>
      <c r="GB1041" s="18"/>
      <c r="GC1041" s="18"/>
      <c r="GD1041" s="19"/>
      <c r="GE1041" s="19"/>
      <c r="GF1041" s="41"/>
      <c r="GG1041" s="41"/>
      <c r="GH1041" s="41"/>
      <c r="GI1041" s="41"/>
      <c r="GJ1041" s="41"/>
      <c r="GK1041" s="41"/>
      <c r="GL1041" s="41"/>
      <c r="GM1041" s="41"/>
      <c r="GN1041" s="41"/>
      <c r="GO1041" s="41"/>
      <c r="GP1041" s="41"/>
      <c r="GQ1041" s="41"/>
      <c r="GR1041" s="41"/>
      <c r="GS1041" s="41"/>
      <c r="GT1041" s="41"/>
      <c r="GU1041" s="41"/>
      <c r="GV1041" s="42"/>
      <c r="GW1041" s="42"/>
      <c r="GX1041" s="42"/>
      <c r="GY1041" s="42"/>
      <c r="GZ1041" s="41"/>
      <c r="HA1041" s="41"/>
      <c r="HB1041" s="41"/>
      <c r="HC1041" s="41"/>
      <c r="HD1041" s="41"/>
      <c r="HE1041" s="41"/>
      <c r="HF1041" s="37"/>
      <c r="HG1041" s="37"/>
      <c r="HH1041" s="43"/>
      <c r="HI1041" s="43"/>
      <c r="HJ1041" s="41"/>
      <c r="HK1041" s="43"/>
      <c r="HL1041" s="42"/>
      <c r="HM1041" s="18"/>
      <c r="HN1041" s="18"/>
      <c r="HO1041" s="42"/>
      <c r="HP1041" s="18"/>
      <c r="HQ1041" s="18"/>
      <c r="HR1041" s="19"/>
      <c r="HS1041" s="43"/>
      <c r="HT1041" s="42"/>
      <c r="HU1041" s="41"/>
      <c r="HV1041" s="41"/>
      <c r="HW1041" s="19"/>
      <c r="HX1041" s="43"/>
      <c r="HY1041" s="19"/>
      <c r="HZ1041" s="41"/>
      <c r="IA1041" s="41"/>
      <c r="IB1041" s="19"/>
    </row>
    <row r="1042" spans="1:236" ht="15.5">
      <c r="A1042" s="15">
        <v>4803</v>
      </c>
      <c r="B1042" t="s">
        <v>1126</v>
      </c>
      <c r="C1042" t="s">
        <v>1114</v>
      </c>
      <c r="D1042">
        <v>5.8</v>
      </c>
      <c r="E1042">
        <f t="shared" si="45"/>
        <v>5.8565199999999891</v>
      </c>
      <c r="F1042">
        <f t="shared" si="46"/>
        <v>5.7999999999999972</v>
      </c>
      <c r="G1042">
        <f t="shared" si="47"/>
        <v>1.5</v>
      </c>
      <c r="H1042" t="s">
        <v>48</v>
      </c>
      <c r="I1042" t="s">
        <v>161</v>
      </c>
      <c r="J1042" t="s">
        <v>162</v>
      </c>
      <c r="K1042" t="s">
        <v>101</v>
      </c>
      <c r="L1042">
        <v>22</v>
      </c>
      <c r="M1042">
        <v>970</v>
      </c>
      <c r="N1042">
        <v>0</v>
      </c>
      <c r="O1042">
        <v>0.15</v>
      </c>
      <c r="P1042" s="15">
        <v>4803</v>
      </c>
      <c r="Q1042">
        <v>55.106999999999999</v>
      </c>
      <c r="R1042">
        <v>0.92315999999999998</v>
      </c>
      <c r="S1042">
        <v>16.861799999999999</v>
      </c>
      <c r="T1042">
        <v>6.2266199999999996</v>
      </c>
      <c r="U1042">
        <v>0.12246</v>
      </c>
      <c r="V1042">
        <v>2.89194</v>
      </c>
      <c r="W1042">
        <v>6.3302399999999999</v>
      </c>
      <c r="X1042">
        <v>4.0506000000000002</v>
      </c>
      <c r="Y1042">
        <v>1.40358</v>
      </c>
      <c r="Z1042">
        <v>2.826E-2</v>
      </c>
      <c r="AA1042">
        <v>0.19782</v>
      </c>
      <c r="AB1042">
        <v>0</v>
      </c>
      <c r="AC1042">
        <v>0</v>
      </c>
      <c r="AD1042">
        <v>94.2</v>
      </c>
      <c r="AF1042" s="15">
        <v>4803</v>
      </c>
      <c r="AG1042">
        <v>51.5</v>
      </c>
      <c r="AH1042">
        <v>0.68</v>
      </c>
      <c r="AI1042">
        <v>2.76</v>
      </c>
      <c r="AJ1042">
        <v>8.9499999999999993</v>
      </c>
      <c r="AK1042">
        <v>0.25</v>
      </c>
      <c r="AL1042">
        <v>15.8</v>
      </c>
      <c r="AM1042">
        <v>20.100000000000001</v>
      </c>
      <c r="AN1042">
        <v>0.28999999999999998</v>
      </c>
      <c r="AO1042">
        <v>0</v>
      </c>
      <c r="AP1042">
        <v>0.13</v>
      </c>
      <c r="AR1042" s="38"/>
      <c r="AS1042" s="38"/>
      <c r="AT1042" s="38"/>
      <c r="AU1042" s="38"/>
      <c r="AV1042" s="38"/>
      <c r="AW1042" s="38"/>
      <c r="AX1042" s="38"/>
      <c r="AY1042" s="38"/>
      <c r="AZ1042" s="38"/>
      <c r="BA1042" s="38"/>
      <c r="BB1042" s="38"/>
      <c r="BC1042" s="38"/>
      <c r="DJ1042" s="17"/>
      <c r="EH1042" s="17"/>
      <c r="EI1042" s="17"/>
      <c r="EJ1042" s="17"/>
      <c r="EK1042" s="17"/>
      <c r="EL1042" s="17"/>
      <c r="EM1042" s="17"/>
      <c r="EN1042" s="17"/>
      <c r="EQ1042" s="17"/>
      <c r="ER1042" s="17"/>
      <c r="ES1042" s="17"/>
      <c r="ET1042" s="17"/>
      <c r="EU1042" s="17"/>
      <c r="FW1042" s="40"/>
      <c r="FX1042" s="40"/>
      <c r="FY1042" s="40"/>
      <c r="FZ1042" s="40"/>
      <c r="GA1042" s="40"/>
      <c r="GB1042" s="18"/>
      <c r="GC1042" s="18"/>
      <c r="GD1042" s="19"/>
      <c r="GE1042" s="19"/>
      <c r="GF1042" s="41"/>
      <c r="GG1042" s="41"/>
      <c r="GH1042" s="41"/>
      <c r="GI1042" s="41"/>
      <c r="GJ1042" s="41"/>
      <c r="GK1042" s="41"/>
      <c r="GL1042" s="41"/>
      <c r="GM1042" s="41"/>
      <c r="GN1042" s="41"/>
      <c r="GO1042" s="41"/>
      <c r="GP1042" s="41"/>
      <c r="GQ1042" s="41"/>
      <c r="GR1042" s="41"/>
      <c r="GS1042" s="41"/>
      <c r="GT1042" s="41"/>
      <c r="GU1042" s="41"/>
      <c r="GV1042" s="42"/>
      <c r="GW1042" s="42"/>
      <c r="GX1042" s="42"/>
      <c r="GY1042" s="42"/>
      <c r="GZ1042" s="41"/>
      <c r="HA1042" s="41"/>
      <c r="HB1042" s="41"/>
      <c r="HC1042" s="41"/>
      <c r="HD1042" s="41"/>
      <c r="HE1042" s="41"/>
      <c r="HF1042" s="37"/>
      <c r="HG1042" s="37"/>
      <c r="HH1042" s="43"/>
      <c r="HI1042" s="43"/>
      <c r="HJ1042" s="41"/>
      <c r="HK1042" s="43"/>
      <c r="HL1042" s="42"/>
      <c r="HM1042" s="18"/>
      <c r="HN1042" s="18"/>
      <c r="HO1042" s="42"/>
      <c r="HP1042" s="18"/>
      <c r="HQ1042" s="18"/>
      <c r="HR1042" s="19"/>
      <c r="HS1042" s="43"/>
      <c r="HT1042" s="42"/>
      <c r="HU1042" s="41"/>
      <c r="HV1042" s="41"/>
      <c r="HW1042" s="19"/>
      <c r="HX1042" s="43"/>
      <c r="HY1042" s="19"/>
      <c r="HZ1042" s="41"/>
      <c r="IA1042" s="41"/>
      <c r="IB1042" s="19"/>
    </row>
    <row r="1043" spans="1:236" ht="15.5">
      <c r="A1043" s="15">
        <v>4808</v>
      </c>
      <c r="B1043" t="s">
        <v>1127</v>
      </c>
      <c r="C1043" t="s">
        <v>1114</v>
      </c>
      <c r="D1043">
        <v>6.1</v>
      </c>
      <c r="E1043">
        <f t="shared" si="45"/>
        <v>6.1281699999999972</v>
      </c>
      <c r="F1043">
        <f t="shared" si="46"/>
        <v>6.0999999999999943</v>
      </c>
      <c r="G1043">
        <f t="shared" si="47"/>
        <v>2</v>
      </c>
      <c r="H1043" t="s">
        <v>48</v>
      </c>
      <c r="I1043" t="s">
        <v>161</v>
      </c>
      <c r="J1043" t="s">
        <v>162</v>
      </c>
      <c r="K1043" t="s">
        <v>101</v>
      </c>
      <c r="L1043">
        <v>43</v>
      </c>
      <c r="M1043">
        <v>980</v>
      </c>
      <c r="N1043">
        <v>0</v>
      </c>
      <c r="O1043">
        <v>0.2</v>
      </c>
      <c r="P1043" s="15">
        <v>4808</v>
      </c>
      <c r="Q1043">
        <v>56.527799999999999</v>
      </c>
      <c r="R1043">
        <v>0.78876000000000002</v>
      </c>
      <c r="S1043">
        <v>16.8081</v>
      </c>
      <c r="T1043">
        <v>5.9344799999999998</v>
      </c>
      <c r="U1043">
        <v>0.11268</v>
      </c>
      <c r="V1043">
        <v>2.2723800000000001</v>
      </c>
      <c r="W1043">
        <v>5.5964400000000003</v>
      </c>
      <c r="X1043">
        <v>3.9531900000000002</v>
      </c>
      <c r="Y1043">
        <v>1.54935</v>
      </c>
      <c r="Z1043">
        <v>6.5729999999999997E-2</v>
      </c>
      <c r="AA1043">
        <v>0.26291999999999999</v>
      </c>
      <c r="AB1043">
        <v>0</v>
      </c>
      <c r="AC1043">
        <v>0</v>
      </c>
      <c r="AD1043">
        <v>93.9</v>
      </c>
      <c r="AF1043" s="15">
        <v>4808</v>
      </c>
      <c r="AG1043">
        <v>51.9</v>
      </c>
      <c r="AH1043">
        <v>0.71</v>
      </c>
      <c r="AI1043">
        <v>2.76</v>
      </c>
      <c r="AJ1043">
        <v>8.73</v>
      </c>
      <c r="AK1043">
        <v>0.26</v>
      </c>
      <c r="AL1043">
        <v>15.4</v>
      </c>
      <c r="AM1043">
        <v>20.3</v>
      </c>
      <c r="AN1043">
        <v>0.28000000000000003</v>
      </c>
      <c r="AO1043">
        <v>0</v>
      </c>
      <c r="AP1043">
        <v>0.09</v>
      </c>
      <c r="AR1043" s="38"/>
      <c r="AS1043" s="38"/>
      <c r="AT1043" s="38"/>
      <c r="AU1043" s="38"/>
      <c r="AV1043" s="38"/>
      <c r="AW1043" s="38"/>
      <c r="AX1043" s="38"/>
      <c r="AY1043" s="38"/>
      <c r="AZ1043" s="38"/>
      <c r="BA1043" s="38"/>
      <c r="BB1043" s="38"/>
      <c r="BC1043" s="38"/>
      <c r="DJ1043" s="17"/>
      <c r="EH1043" s="17"/>
      <c r="EI1043" s="17"/>
      <c r="EJ1043" s="17"/>
      <c r="EK1043" s="17"/>
      <c r="EL1043" s="17"/>
      <c r="EM1043" s="17"/>
      <c r="EN1043" s="17"/>
      <c r="EQ1043" s="17"/>
      <c r="ER1043" s="17"/>
      <c r="ES1043" s="17"/>
      <c r="ET1043" s="17"/>
      <c r="EU1043" s="17"/>
      <c r="FW1043" s="40"/>
      <c r="FX1043" s="40"/>
      <c r="FY1043" s="40"/>
      <c r="FZ1043" s="40"/>
      <c r="GA1043" s="40"/>
      <c r="GB1043" s="18"/>
      <c r="GC1043" s="18"/>
      <c r="GD1043" s="19"/>
      <c r="GE1043" s="19"/>
      <c r="GF1043" s="41"/>
      <c r="GG1043" s="41"/>
      <c r="GH1043" s="41"/>
      <c r="GI1043" s="41"/>
      <c r="GJ1043" s="41"/>
      <c r="GK1043" s="41"/>
      <c r="GL1043" s="41"/>
      <c r="GM1043" s="41"/>
      <c r="GN1043" s="41"/>
      <c r="GO1043" s="41"/>
      <c r="GP1043" s="41"/>
      <c r="GQ1043" s="41"/>
      <c r="GR1043" s="41"/>
      <c r="GS1043" s="41"/>
      <c r="GT1043" s="41"/>
      <c r="GU1043" s="41"/>
      <c r="GV1043" s="42"/>
      <c r="GW1043" s="42"/>
      <c r="GX1043" s="42"/>
      <c r="GY1043" s="42"/>
      <c r="GZ1043" s="41"/>
      <c r="HA1043" s="41"/>
      <c r="HB1043" s="41"/>
      <c r="HC1043" s="41"/>
      <c r="HD1043" s="41"/>
      <c r="HE1043" s="41"/>
      <c r="HF1043" s="37"/>
      <c r="HG1043" s="37"/>
      <c r="HH1043" s="43"/>
      <c r="HI1043" s="43"/>
      <c r="HJ1043" s="41"/>
      <c r="HK1043" s="43"/>
      <c r="HL1043" s="42"/>
      <c r="HM1043" s="18"/>
      <c r="HN1043" s="18"/>
      <c r="HO1043" s="42"/>
      <c r="HP1043" s="18"/>
      <c r="HQ1043" s="18"/>
      <c r="HR1043" s="19"/>
      <c r="HS1043" s="43"/>
      <c r="HT1043" s="42"/>
      <c r="HU1043" s="41"/>
      <c r="HV1043" s="41"/>
      <c r="HW1043" s="19"/>
      <c r="HX1043" s="43"/>
      <c r="HY1043" s="19"/>
      <c r="HZ1043" s="41"/>
      <c r="IA1043" s="41"/>
      <c r="IB1043" s="19"/>
    </row>
    <row r="1044" spans="1:236" ht="15.5">
      <c r="A1044" s="15">
        <v>4807</v>
      </c>
      <c r="B1044" t="s">
        <v>1128</v>
      </c>
      <c r="C1044" t="s">
        <v>1114</v>
      </c>
      <c r="D1044">
        <v>6.1</v>
      </c>
      <c r="E1044">
        <f t="shared" si="45"/>
        <v>6.0812200000000161</v>
      </c>
      <c r="F1044">
        <f t="shared" si="46"/>
        <v>6.0999999999999943</v>
      </c>
      <c r="G1044">
        <f t="shared" si="47"/>
        <v>2</v>
      </c>
      <c r="H1044" t="s">
        <v>48</v>
      </c>
      <c r="I1044" t="s">
        <v>161</v>
      </c>
      <c r="J1044" t="s">
        <v>162</v>
      </c>
      <c r="K1044" t="s">
        <v>101</v>
      </c>
      <c r="L1044">
        <v>25</v>
      </c>
      <c r="M1044">
        <v>1000</v>
      </c>
      <c r="N1044">
        <v>0</v>
      </c>
      <c r="O1044">
        <v>0.2</v>
      </c>
      <c r="P1044" s="15">
        <v>4807</v>
      </c>
      <c r="Q1044">
        <v>53.804699999999997</v>
      </c>
      <c r="R1044">
        <v>1.0047299999999999</v>
      </c>
      <c r="S1044">
        <v>17.0898</v>
      </c>
      <c r="T1044">
        <v>5.9814299999999996</v>
      </c>
      <c r="U1044">
        <v>0.12207</v>
      </c>
      <c r="V1044">
        <v>3.4649100000000002</v>
      </c>
      <c r="W1044">
        <v>7.4180999999999999</v>
      </c>
      <c r="X1044">
        <v>3.6621000000000001</v>
      </c>
      <c r="Y1044">
        <v>1.07985</v>
      </c>
      <c r="Z1044">
        <v>4.6949999999999999E-2</v>
      </c>
      <c r="AA1044">
        <v>0.24414</v>
      </c>
      <c r="AB1044">
        <v>0</v>
      </c>
      <c r="AC1044">
        <v>0</v>
      </c>
      <c r="AD1044">
        <v>93.9</v>
      </c>
      <c r="AF1044" s="15">
        <v>4807</v>
      </c>
      <c r="AG1044">
        <v>51.4</v>
      </c>
      <c r="AH1044">
        <v>0.7</v>
      </c>
      <c r="AI1044">
        <v>2.94</v>
      </c>
      <c r="AJ1044">
        <v>7.75</v>
      </c>
      <c r="AK1044">
        <v>0.2</v>
      </c>
      <c r="AL1044">
        <v>15.4</v>
      </c>
      <c r="AM1044">
        <v>20.8</v>
      </c>
      <c r="AN1044">
        <v>0.31</v>
      </c>
      <c r="AO1044">
        <v>0</v>
      </c>
      <c r="AP1044">
        <v>0.15</v>
      </c>
      <c r="AR1044" s="38"/>
      <c r="AS1044" s="38"/>
      <c r="AT1044" s="38"/>
      <c r="AU1044" s="38"/>
      <c r="AV1044" s="38"/>
      <c r="AW1044" s="38"/>
      <c r="AX1044" s="38"/>
      <c r="AY1044" s="38"/>
      <c r="AZ1044" s="38"/>
      <c r="BA1044" s="38"/>
      <c r="BB1044" s="38"/>
      <c r="BC1044" s="38"/>
      <c r="DJ1044" s="17"/>
      <c r="EH1044" s="17"/>
      <c r="EI1044" s="17"/>
      <c r="EJ1044" s="17"/>
      <c r="EK1044" s="17"/>
      <c r="EL1044" s="17"/>
      <c r="EM1044" s="17"/>
      <c r="EN1044" s="17"/>
      <c r="EQ1044" s="17"/>
      <c r="ER1044" s="17"/>
      <c r="ES1044" s="17"/>
      <c r="ET1044" s="17"/>
      <c r="EU1044" s="17"/>
      <c r="FW1044" s="40"/>
      <c r="FX1044" s="40"/>
      <c r="FY1044" s="40"/>
      <c r="FZ1044" s="40"/>
      <c r="GA1044" s="40"/>
      <c r="GB1044" s="18"/>
      <c r="GC1044" s="18"/>
      <c r="GD1044" s="19"/>
      <c r="GE1044" s="19"/>
      <c r="GF1044" s="41"/>
      <c r="GG1044" s="41"/>
      <c r="GH1044" s="41"/>
      <c r="GI1044" s="41"/>
      <c r="GJ1044" s="41"/>
      <c r="GK1044" s="41"/>
      <c r="GL1044" s="41"/>
      <c r="GM1044" s="41"/>
      <c r="GN1044" s="41"/>
      <c r="GO1044" s="41"/>
      <c r="GP1044" s="41"/>
      <c r="GQ1044" s="41"/>
      <c r="GR1044" s="41"/>
      <c r="GS1044" s="41"/>
      <c r="GT1044" s="41"/>
      <c r="GU1044" s="41"/>
      <c r="GV1044" s="42"/>
      <c r="GW1044" s="42"/>
      <c r="GX1044" s="42"/>
      <c r="GY1044" s="42"/>
      <c r="GZ1044" s="41"/>
      <c r="HA1044" s="41"/>
      <c r="HB1044" s="41"/>
      <c r="HC1044" s="41"/>
      <c r="HD1044" s="41"/>
      <c r="HE1044" s="41"/>
      <c r="HF1044" s="37"/>
      <c r="HG1044" s="37"/>
      <c r="HH1044" s="43"/>
      <c r="HI1044" s="43"/>
      <c r="HJ1044" s="41"/>
      <c r="HK1044" s="43"/>
      <c r="HL1044" s="42"/>
      <c r="HM1044" s="18"/>
      <c r="HN1044" s="18"/>
      <c r="HO1044" s="42"/>
      <c r="HP1044" s="18"/>
      <c r="HQ1044" s="18"/>
      <c r="HR1044" s="19"/>
      <c r="HS1044" s="43"/>
      <c r="HT1044" s="42"/>
      <c r="HU1044" s="41"/>
      <c r="HV1044" s="41"/>
      <c r="HW1044" s="19"/>
      <c r="HX1044" s="43"/>
      <c r="HY1044" s="19"/>
      <c r="HZ1044" s="41"/>
      <c r="IA1044" s="41"/>
      <c r="IB1044" s="19"/>
    </row>
    <row r="1045" spans="1:236" ht="15.5">
      <c r="A1045" s="15">
        <v>2477</v>
      </c>
      <c r="B1045" t="s">
        <v>1129</v>
      </c>
      <c r="C1045" t="s">
        <v>353</v>
      </c>
      <c r="D1045">
        <v>3.14</v>
      </c>
      <c r="E1045">
        <f t="shared" si="45"/>
        <v>3.1884700000000095</v>
      </c>
      <c r="F1045">
        <f t="shared" si="46"/>
        <v>3.1400000000000006</v>
      </c>
      <c r="G1045">
        <f t="shared" si="47"/>
        <v>2</v>
      </c>
      <c r="H1045" t="s">
        <v>48</v>
      </c>
      <c r="I1045" t="s">
        <v>161</v>
      </c>
      <c r="J1045" t="s">
        <v>162</v>
      </c>
      <c r="K1045" t="s">
        <v>101</v>
      </c>
      <c r="L1045">
        <v>50</v>
      </c>
      <c r="M1045">
        <v>980</v>
      </c>
      <c r="N1045">
        <v>0</v>
      </c>
      <c r="O1045">
        <v>0.2</v>
      </c>
      <c r="P1045" s="15">
        <v>2477</v>
      </c>
      <c r="Q1045">
        <v>60.731200000000001</v>
      </c>
      <c r="R1045">
        <v>0.86205399999999999</v>
      </c>
      <c r="S1045">
        <v>17.144200000000001</v>
      </c>
      <c r="T1045">
        <v>4.0778100000000004</v>
      </c>
      <c r="U1045">
        <v>7.7488000000000001E-2</v>
      </c>
      <c r="V1045">
        <v>2.50867</v>
      </c>
      <c r="W1045">
        <v>5.2207499999999998</v>
      </c>
      <c r="X1045">
        <v>4.4555600000000002</v>
      </c>
      <c r="Y1045">
        <v>1.4141600000000001</v>
      </c>
      <c r="Z1045">
        <v>0</v>
      </c>
      <c r="AA1045">
        <v>0.31963799999999998</v>
      </c>
      <c r="AB1045">
        <v>3.8744000000000001E-2</v>
      </c>
      <c r="AC1045">
        <v>0</v>
      </c>
      <c r="AD1045">
        <v>96.86</v>
      </c>
      <c r="AF1045" s="15">
        <v>2477</v>
      </c>
      <c r="AG1045">
        <v>52.8</v>
      </c>
      <c r="AH1045">
        <v>0.5</v>
      </c>
      <c r="AI1045">
        <v>2.23</v>
      </c>
      <c r="AJ1045">
        <v>6.28</v>
      </c>
      <c r="AK1045">
        <v>0.16</v>
      </c>
      <c r="AL1045">
        <v>17.899999999999999</v>
      </c>
      <c r="AM1045">
        <v>19.8</v>
      </c>
      <c r="AN1045">
        <v>0.17</v>
      </c>
      <c r="AO1045">
        <v>0</v>
      </c>
      <c r="AP1045">
        <v>0.44</v>
      </c>
      <c r="AR1045" s="38"/>
      <c r="AS1045" s="38"/>
      <c r="AT1045" s="38"/>
      <c r="AU1045" s="38"/>
      <c r="AV1045" s="38"/>
      <c r="AW1045" s="38"/>
      <c r="AX1045" s="38"/>
      <c r="AY1045" s="38"/>
      <c r="AZ1045" s="38"/>
      <c r="BA1045" s="38"/>
      <c r="BB1045" s="38"/>
      <c r="BC1045" s="38"/>
      <c r="DJ1045" s="17"/>
      <c r="EH1045" s="17"/>
      <c r="EI1045" s="17"/>
      <c r="EJ1045" s="17"/>
      <c r="EK1045" s="17"/>
      <c r="EL1045" s="17"/>
      <c r="EM1045" s="17"/>
      <c r="EN1045" s="17"/>
      <c r="EQ1045" s="17"/>
      <c r="ER1045" s="17"/>
      <c r="ES1045" s="17"/>
      <c r="ET1045" s="17"/>
      <c r="EU1045" s="17"/>
      <c r="FW1045" s="40"/>
      <c r="FX1045" s="40"/>
      <c r="FY1045" s="40"/>
      <c r="FZ1045" s="40"/>
      <c r="GA1045" s="40"/>
      <c r="GB1045" s="18"/>
      <c r="GC1045" s="18"/>
      <c r="GD1045" s="19"/>
      <c r="GE1045" s="19"/>
      <c r="GF1045" s="41"/>
      <c r="GG1045" s="41"/>
      <c r="GH1045" s="41"/>
      <c r="GI1045" s="41"/>
      <c r="GJ1045" s="41"/>
      <c r="GK1045" s="41"/>
      <c r="GL1045" s="41"/>
      <c r="GM1045" s="41"/>
      <c r="GN1045" s="41"/>
      <c r="GO1045" s="41"/>
      <c r="GP1045" s="41"/>
      <c r="GQ1045" s="41"/>
      <c r="GR1045" s="41"/>
      <c r="GS1045" s="41"/>
      <c r="GT1045" s="41"/>
      <c r="GU1045" s="41"/>
      <c r="GV1045" s="42"/>
      <c r="GW1045" s="42"/>
      <c r="GX1045" s="42"/>
      <c r="GY1045" s="42"/>
      <c r="GZ1045" s="41"/>
      <c r="HA1045" s="41"/>
      <c r="HB1045" s="41"/>
      <c r="HC1045" s="41"/>
      <c r="HD1045" s="41"/>
      <c r="HE1045" s="41"/>
      <c r="HF1045" s="37"/>
      <c r="HG1045" s="37"/>
      <c r="HH1045" s="43"/>
      <c r="HI1045" s="43"/>
      <c r="HJ1045" s="41"/>
      <c r="HK1045" s="43"/>
      <c r="HL1045" s="42"/>
      <c r="HM1045" s="18"/>
      <c r="HN1045" s="18"/>
      <c r="HO1045" s="42"/>
      <c r="HP1045" s="18"/>
      <c r="HQ1045" s="18"/>
      <c r="HR1045" s="19"/>
      <c r="HS1045" s="43"/>
      <c r="HT1045" s="42"/>
      <c r="HU1045" s="41"/>
      <c r="HV1045" s="41"/>
      <c r="HW1045" s="19"/>
      <c r="HX1045" s="43"/>
      <c r="HY1045" s="19"/>
      <c r="HZ1045" s="41"/>
      <c r="IA1045" s="41"/>
      <c r="IB1045" s="19"/>
    </row>
    <row r="1046" spans="1:236" ht="15.5">
      <c r="A1046" s="15">
        <v>2479</v>
      </c>
      <c r="B1046" t="s">
        <v>1130</v>
      </c>
      <c r="C1046" t="s">
        <v>353</v>
      </c>
      <c r="D1046">
        <v>5.16</v>
      </c>
      <c r="E1046">
        <f t="shared" si="45"/>
        <v>5.1789440000000155</v>
      </c>
      <c r="F1046">
        <f t="shared" si="46"/>
        <v>5.1599999999999966</v>
      </c>
      <c r="G1046">
        <f t="shared" si="47"/>
        <v>2</v>
      </c>
      <c r="H1046" t="s">
        <v>48</v>
      </c>
      <c r="I1046" t="s">
        <v>161</v>
      </c>
      <c r="J1046" t="s">
        <v>197</v>
      </c>
      <c r="K1046" t="s">
        <v>101</v>
      </c>
      <c r="L1046">
        <v>16</v>
      </c>
      <c r="M1046">
        <v>1090</v>
      </c>
      <c r="N1046">
        <v>0</v>
      </c>
      <c r="O1046">
        <v>0.2</v>
      </c>
      <c r="P1046" s="15">
        <v>2479</v>
      </c>
      <c r="Q1046">
        <v>51.403300000000002</v>
      </c>
      <c r="R1046">
        <v>0.66388000000000003</v>
      </c>
      <c r="S1046">
        <v>18.019600000000001</v>
      </c>
      <c r="T1046">
        <v>5.9843999999999999</v>
      </c>
      <c r="U1046">
        <v>0.14226</v>
      </c>
      <c r="V1046">
        <v>5.3489800000000001</v>
      </c>
      <c r="W1046">
        <v>9.7685200000000005</v>
      </c>
      <c r="X1046">
        <v>3.0728200000000001</v>
      </c>
      <c r="Y1046">
        <v>0.40781200000000001</v>
      </c>
      <c r="Z1046">
        <v>9.4839999999999994E-3</v>
      </c>
      <c r="AA1046">
        <v>0</v>
      </c>
      <c r="AB1046">
        <v>9.4839999999999994E-3</v>
      </c>
      <c r="AC1046">
        <v>0</v>
      </c>
      <c r="AD1046">
        <v>94.84</v>
      </c>
      <c r="AF1046" s="15">
        <v>2479</v>
      </c>
      <c r="AG1046">
        <v>51.7</v>
      </c>
      <c r="AH1046">
        <v>0.4</v>
      </c>
      <c r="AI1046">
        <v>3.59</v>
      </c>
      <c r="AJ1046">
        <v>4.5999999999999996</v>
      </c>
      <c r="AK1046">
        <v>0.11</v>
      </c>
      <c r="AL1046">
        <v>16.5</v>
      </c>
      <c r="AM1046">
        <v>21.9</v>
      </c>
      <c r="AN1046">
        <v>0.24</v>
      </c>
      <c r="AO1046">
        <v>0</v>
      </c>
      <c r="AP1046">
        <v>0.77</v>
      </c>
      <c r="AR1046" s="38"/>
      <c r="AS1046" s="38"/>
      <c r="AT1046" s="38"/>
      <c r="AU1046" s="38"/>
      <c r="AV1046" s="38"/>
      <c r="AW1046" s="38"/>
      <c r="AX1046" s="38"/>
      <c r="AY1046" s="38"/>
      <c r="AZ1046" s="38"/>
      <c r="BA1046" s="38"/>
      <c r="BB1046" s="38"/>
      <c r="BC1046" s="38"/>
      <c r="DJ1046" s="17"/>
      <c r="EH1046" s="17"/>
      <c r="EI1046" s="17"/>
      <c r="EJ1046" s="17"/>
      <c r="EK1046" s="17"/>
      <c r="EL1046" s="17"/>
      <c r="EM1046" s="17"/>
      <c r="EN1046" s="17"/>
      <c r="EQ1046" s="17"/>
      <c r="ER1046" s="17"/>
      <c r="ES1046" s="17"/>
      <c r="ET1046" s="17"/>
      <c r="EU1046" s="17"/>
      <c r="FW1046" s="40"/>
      <c r="FX1046" s="40"/>
      <c r="FY1046" s="40"/>
      <c r="FZ1046" s="40"/>
      <c r="GA1046" s="40"/>
      <c r="GB1046" s="18"/>
      <c r="GC1046" s="18"/>
      <c r="GD1046" s="19"/>
      <c r="GE1046" s="19"/>
      <c r="GF1046" s="41"/>
      <c r="GG1046" s="41"/>
      <c r="GH1046" s="41"/>
      <c r="GI1046" s="41"/>
      <c r="GJ1046" s="41"/>
      <c r="GK1046" s="41"/>
      <c r="GL1046" s="41"/>
      <c r="GM1046" s="41"/>
      <c r="GN1046" s="41"/>
      <c r="GO1046" s="41"/>
      <c r="GP1046" s="41"/>
      <c r="GQ1046" s="41"/>
      <c r="GR1046" s="41"/>
      <c r="GS1046" s="41"/>
      <c r="GT1046" s="41"/>
      <c r="GU1046" s="41"/>
      <c r="GV1046" s="42"/>
      <c r="GW1046" s="42"/>
      <c r="GX1046" s="42"/>
      <c r="GY1046" s="42"/>
      <c r="GZ1046" s="41"/>
      <c r="HA1046" s="41"/>
      <c r="HB1046" s="41"/>
      <c r="HC1046" s="41"/>
      <c r="HD1046" s="41"/>
      <c r="HE1046" s="41"/>
      <c r="HF1046" s="37"/>
      <c r="HG1046" s="37"/>
      <c r="HH1046" s="43"/>
      <c r="HI1046" s="43"/>
      <c r="HJ1046" s="41"/>
      <c r="HK1046" s="43"/>
      <c r="HL1046" s="42"/>
      <c r="HM1046" s="18"/>
      <c r="HN1046" s="18"/>
      <c r="HO1046" s="42"/>
      <c r="HP1046" s="18"/>
      <c r="HQ1046" s="18"/>
      <c r="HR1046" s="19"/>
      <c r="HS1046" s="43"/>
      <c r="HT1046" s="42"/>
      <c r="HU1046" s="41"/>
      <c r="HV1046" s="41"/>
      <c r="HW1046" s="19"/>
      <c r="HX1046" s="43"/>
      <c r="HY1046" s="19"/>
      <c r="HZ1046" s="41"/>
      <c r="IA1046" s="41"/>
      <c r="IB1046" s="19"/>
    </row>
    <row r="1047" spans="1:236" ht="15.5">
      <c r="A1047" s="15">
        <v>2475</v>
      </c>
      <c r="B1047" t="s">
        <v>1131</v>
      </c>
      <c r="C1047" t="s">
        <v>353</v>
      </c>
      <c r="D1047">
        <v>5.59</v>
      </c>
      <c r="E1047">
        <f t="shared" si="45"/>
        <v>5.6939239999999955</v>
      </c>
      <c r="F1047">
        <f t="shared" si="46"/>
        <v>5.5900000000000034</v>
      </c>
      <c r="G1047">
        <f t="shared" si="47"/>
        <v>2</v>
      </c>
      <c r="H1047" t="s">
        <v>48</v>
      </c>
      <c r="I1047" t="s">
        <v>161</v>
      </c>
      <c r="J1047" t="s">
        <v>162</v>
      </c>
      <c r="K1047" t="s">
        <v>101</v>
      </c>
      <c r="L1047">
        <v>26</v>
      </c>
      <c r="M1047">
        <v>1040</v>
      </c>
      <c r="N1047">
        <v>0</v>
      </c>
      <c r="O1047">
        <v>0.2</v>
      </c>
      <c r="P1047" s="15">
        <v>2475</v>
      </c>
      <c r="Q1047">
        <v>57.023600000000002</v>
      </c>
      <c r="R1047">
        <v>0.62310600000000005</v>
      </c>
      <c r="S1047">
        <v>16.332899999999999</v>
      </c>
      <c r="T1047">
        <v>4.3617400000000002</v>
      </c>
      <c r="U1047">
        <v>0.103851</v>
      </c>
      <c r="V1047">
        <v>4.1917999999999997</v>
      </c>
      <c r="W1047">
        <v>6.9485799999999998</v>
      </c>
      <c r="X1047">
        <v>3.5970200000000001</v>
      </c>
      <c r="Y1047">
        <v>0.896895</v>
      </c>
      <c r="Z1047">
        <v>0</v>
      </c>
      <c r="AA1047">
        <v>0.22658400000000001</v>
      </c>
      <c r="AB1047">
        <v>2.8323000000000001E-2</v>
      </c>
      <c r="AC1047">
        <v>0</v>
      </c>
      <c r="AD1047">
        <v>94.41</v>
      </c>
      <c r="AF1047" s="15">
        <v>2475</v>
      </c>
      <c r="AG1047">
        <v>53.6</v>
      </c>
      <c r="AH1047">
        <v>0.27</v>
      </c>
      <c r="AI1047">
        <v>1.79</v>
      </c>
      <c r="AJ1047">
        <v>4.72</v>
      </c>
      <c r="AK1047">
        <v>0.14000000000000001</v>
      </c>
      <c r="AL1047">
        <v>18.399999999999999</v>
      </c>
      <c r="AM1047">
        <v>20.9</v>
      </c>
      <c r="AN1047">
        <v>0.14000000000000001</v>
      </c>
      <c r="AO1047">
        <v>0</v>
      </c>
      <c r="AP1047">
        <v>0.7</v>
      </c>
      <c r="AR1047" s="38"/>
      <c r="AS1047" s="38"/>
      <c r="AT1047" s="38"/>
      <c r="AU1047" s="38"/>
      <c r="AV1047" s="38"/>
      <c r="AW1047" s="38"/>
      <c r="AX1047" s="38"/>
      <c r="AY1047" s="38"/>
      <c r="AZ1047" s="38"/>
      <c r="BA1047" s="38"/>
      <c r="BB1047" s="38"/>
      <c r="BC1047" s="38"/>
      <c r="DJ1047" s="17"/>
      <c r="EH1047" s="17"/>
      <c r="EI1047" s="17"/>
      <c r="EJ1047" s="17"/>
      <c r="EK1047" s="17"/>
      <c r="EL1047" s="17"/>
      <c r="EM1047" s="17"/>
      <c r="EN1047" s="17"/>
      <c r="EQ1047" s="17"/>
      <c r="ER1047" s="17"/>
      <c r="ES1047" s="17"/>
      <c r="ET1047" s="17"/>
      <c r="EU1047" s="17"/>
      <c r="FW1047" s="40"/>
      <c r="FX1047" s="40"/>
      <c r="FY1047" s="40"/>
      <c r="FZ1047" s="40"/>
      <c r="GA1047" s="40"/>
      <c r="GB1047" s="18"/>
      <c r="GC1047" s="18"/>
      <c r="GD1047" s="19"/>
      <c r="GE1047" s="19"/>
      <c r="GF1047" s="41"/>
      <c r="GG1047" s="41"/>
      <c r="GH1047" s="41"/>
      <c r="GI1047" s="41"/>
      <c r="GJ1047" s="41"/>
      <c r="GK1047" s="41"/>
      <c r="GL1047" s="41"/>
      <c r="GM1047" s="41"/>
      <c r="GN1047" s="41"/>
      <c r="GO1047" s="41"/>
      <c r="GP1047" s="41"/>
      <c r="GQ1047" s="41"/>
      <c r="GR1047" s="41"/>
      <c r="GS1047" s="41"/>
      <c r="GT1047" s="41"/>
      <c r="GU1047" s="41"/>
      <c r="GV1047" s="42"/>
      <c r="GW1047" s="42"/>
      <c r="GX1047" s="42"/>
      <c r="GY1047" s="42"/>
      <c r="GZ1047" s="41"/>
      <c r="HA1047" s="41"/>
      <c r="HB1047" s="41"/>
      <c r="HC1047" s="41"/>
      <c r="HD1047" s="41"/>
      <c r="HE1047" s="41"/>
      <c r="HF1047" s="37"/>
      <c r="HG1047" s="37"/>
      <c r="HH1047" s="43"/>
      <c r="HI1047" s="43"/>
      <c r="HJ1047" s="41"/>
      <c r="HK1047" s="43"/>
      <c r="HL1047" s="42"/>
      <c r="HM1047" s="18"/>
      <c r="HN1047" s="18"/>
      <c r="HO1047" s="42"/>
      <c r="HP1047" s="18"/>
      <c r="HQ1047" s="18"/>
      <c r="HR1047" s="19"/>
      <c r="HS1047" s="43"/>
      <c r="HT1047" s="42"/>
      <c r="HU1047" s="41"/>
      <c r="HV1047" s="41"/>
      <c r="HW1047" s="19"/>
      <c r="HX1047" s="43"/>
      <c r="HY1047" s="19"/>
      <c r="HZ1047" s="41"/>
      <c r="IA1047" s="41"/>
      <c r="IB1047" s="19"/>
    </row>
    <row r="1048" spans="1:236" ht="15.5">
      <c r="A1048" s="15">
        <v>2478</v>
      </c>
      <c r="B1048" t="s">
        <v>1132</v>
      </c>
      <c r="C1048" t="s">
        <v>353</v>
      </c>
      <c r="D1048">
        <v>6.2</v>
      </c>
      <c r="E1048">
        <f t="shared" si="45"/>
        <v>6.1343400000000088</v>
      </c>
      <c r="F1048">
        <f t="shared" si="46"/>
        <v>6.2000000000000028</v>
      </c>
      <c r="G1048">
        <f t="shared" si="47"/>
        <v>2</v>
      </c>
      <c r="H1048" t="s">
        <v>48</v>
      </c>
      <c r="I1048" t="s">
        <v>161</v>
      </c>
      <c r="J1048" t="s">
        <v>162</v>
      </c>
      <c r="K1048" t="s">
        <v>101</v>
      </c>
      <c r="L1048">
        <v>48</v>
      </c>
      <c r="M1048">
        <v>940</v>
      </c>
      <c r="N1048">
        <v>0</v>
      </c>
      <c r="O1048">
        <v>0.2</v>
      </c>
      <c r="P1048" s="15">
        <v>2478</v>
      </c>
      <c r="Q1048">
        <v>61.532800000000002</v>
      </c>
      <c r="R1048">
        <v>0.44085999999999997</v>
      </c>
      <c r="S1048">
        <v>16.508800000000001</v>
      </c>
      <c r="T1048">
        <v>3.3298999999999999</v>
      </c>
      <c r="U1048">
        <v>3.7519999999999998E-2</v>
      </c>
      <c r="V1048">
        <v>1.6415</v>
      </c>
      <c r="W1048">
        <v>4.3429399999999996</v>
      </c>
      <c r="X1048">
        <v>4.4085999999999999</v>
      </c>
      <c r="Y1048">
        <v>1.407</v>
      </c>
      <c r="Z1048">
        <v>0</v>
      </c>
      <c r="AA1048">
        <v>0.21573999999999999</v>
      </c>
      <c r="AB1048">
        <v>0</v>
      </c>
      <c r="AC1048">
        <v>0</v>
      </c>
      <c r="AD1048">
        <v>93.8</v>
      </c>
      <c r="AF1048" s="15">
        <v>2478</v>
      </c>
      <c r="AG1048">
        <v>52.3</v>
      </c>
      <c r="AH1048">
        <v>0.57999999999999996</v>
      </c>
      <c r="AI1048">
        <v>2.39</v>
      </c>
      <c r="AJ1048">
        <v>7.22</v>
      </c>
      <c r="AK1048">
        <v>0.16</v>
      </c>
      <c r="AL1048">
        <v>16.100000000000001</v>
      </c>
      <c r="AM1048">
        <v>20.3</v>
      </c>
      <c r="AN1048">
        <v>0.28000000000000003</v>
      </c>
      <c r="AO1048">
        <v>0</v>
      </c>
      <c r="AP1048">
        <v>0.18</v>
      </c>
      <c r="AR1048" s="38"/>
      <c r="AS1048" s="38"/>
      <c r="AT1048" s="38"/>
      <c r="AU1048" s="38"/>
      <c r="AV1048" s="38"/>
      <c r="AW1048" s="38"/>
      <c r="AX1048" s="38"/>
      <c r="AY1048" s="38"/>
      <c r="AZ1048" s="38"/>
      <c r="BA1048" s="38"/>
      <c r="BB1048" s="38"/>
      <c r="BC1048" s="38"/>
      <c r="DJ1048" s="17"/>
      <c r="EH1048" s="17"/>
      <c r="EI1048" s="17"/>
      <c r="EJ1048" s="17"/>
      <c r="EK1048" s="17"/>
      <c r="EL1048" s="17"/>
      <c r="EM1048" s="17"/>
      <c r="EN1048" s="17"/>
      <c r="EQ1048" s="17"/>
      <c r="ER1048" s="17"/>
      <c r="ES1048" s="17"/>
      <c r="ET1048" s="17"/>
      <c r="EU1048" s="17"/>
      <c r="FW1048" s="40"/>
      <c r="FX1048" s="40"/>
      <c r="FY1048" s="40"/>
      <c r="FZ1048" s="40"/>
      <c r="GA1048" s="40"/>
      <c r="GB1048" s="18"/>
      <c r="GC1048" s="18"/>
      <c r="GD1048" s="19"/>
      <c r="GE1048" s="19"/>
      <c r="GF1048" s="41"/>
      <c r="GG1048" s="41"/>
      <c r="GH1048" s="41"/>
      <c r="GI1048" s="41"/>
      <c r="GJ1048" s="41"/>
      <c r="GK1048" s="41"/>
      <c r="GL1048" s="41"/>
      <c r="GM1048" s="41"/>
      <c r="GN1048" s="41"/>
      <c r="GO1048" s="41"/>
      <c r="GP1048" s="41"/>
      <c r="GQ1048" s="41"/>
      <c r="GR1048" s="41"/>
      <c r="GS1048" s="41"/>
      <c r="GT1048" s="41"/>
      <c r="GU1048" s="41"/>
      <c r="GV1048" s="42"/>
      <c r="GW1048" s="42"/>
      <c r="GX1048" s="42"/>
      <c r="GY1048" s="42"/>
      <c r="GZ1048" s="41"/>
      <c r="HA1048" s="41"/>
      <c r="HB1048" s="41"/>
      <c r="HC1048" s="41"/>
      <c r="HD1048" s="41"/>
      <c r="HE1048" s="41"/>
      <c r="HF1048" s="37"/>
      <c r="HG1048" s="37"/>
      <c r="HH1048" s="43"/>
      <c r="HI1048" s="43"/>
      <c r="HJ1048" s="41"/>
      <c r="HK1048" s="43"/>
      <c r="HL1048" s="42"/>
      <c r="HM1048" s="18"/>
      <c r="HN1048" s="18"/>
      <c r="HO1048" s="42"/>
      <c r="HP1048" s="18"/>
      <c r="HQ1048" s="18"/>
      <c r="HR1048" s="19"/>
      <c r="HS1048" s="43"/>
      <c r="HT1048" s="42"/>
      <c r="HU1048" s="41"/>
      <c r="HV1048" s="41"/>
      <c r="HW1048" s="19"/>
      <c r="HX1048" s="43"/>
      <c r="HY1048" s="19"/>
      <c r="HZ1048" s="41"/>
      <c r="IA1048" s="41"/>
      <c r="IB1048" s="19"/>
    </row>
    <row r="1049" spans="1:236" ht="15.5">
      <c r="A1049" s="15">
        <v>2483</v>
      </c>
      <c r="B1049" t="s">
        <v>1133</v>
      </c>
      <c r="C1049" t="s">
        <v>353</v>
      </c>
      <c r="D1049">
        <v>6.46</v>
      </c>
      <c r="E1049">
        <f t="shared" si="45"/>
        <v>6.4974400000000117</v>
      </c>
      <c r="F1049">
        <f t="shared" si="46"/>
        <v>6.4599999999999937</v>
      </c>
      <c r="G1049">
        <f t="shared" si="47"/>
        <v>2</v>
      </c>
      <c r="H1049" t="s">
        <v>48</v>
      </c>
      <c r="I1049" t="s">
        <v>161</v>
      </c>
      <c r="J1049" t="s">
        <v>162</v>
      </c>
      <c r="K1049" t="s">
        <v>101</v>
      </c>
      <c r="L1049">
        <v>48</v>
      </c>
      <c r="M1049">
        <v>990</v>
      </c>
      <c r="N1049">
        <v>0</v>
      </c>
      <c r="O1049">
        <v>0.2</v>
      </c>
      <c r="P1049" s="15">
        <v>2483</v>
      </c>
      <c r="Q1049">
        <v>55.656300000000002</v>
      </c>
      <c r="R1049">
        <v>0.897984</v>
      </c>
      <c r="S1049">
        <v>17.117799999999999</v>
      </c>
      <c r="T1049">
        <v>5.3130699999999997</v>
      </c>
      <c r="U1049">
        <v>0.13095599999999999</v>
      </c>
      <c r="V1049">
        <v>2.6752400000000001</v>
      </c>
      <c r="W1049">
        <v>5.86496</v>
      </c>
      <c r="X1049">
        <v>4.8640800000000004</v>
      </c>
      <c r="Y1049">
        <v>0.70155000000000001</v>
      </c>
      <c r="Z1049">
        <v>6.5477999999999995E-2</v>
      </c>
      <c r="AA1049">
        <v>0.215142</v>
      </c>
      <c r="AB1049">
        <v>0</v>
      </c>
      <c r="AC1049">
        <v>0</v>
      </c>
      <c r="AD1049">
        <v>93.54</v>
      </c>
      <c r="AF1049" s="15">
        <v>2483</v>
      </c>
      <c r="AG1049">
        <v>52.1</v>
      </c>
      <c r="AH1049">
        <v>0.67</v>
      </c>
      <c r="AI1049">
        <v>3.06</v>
      </c>
      <c r="AJ1049">
        <v>6.99</v>
      </c>
      <c r="AK1049">
        <v>0.19</v>
      </c>
      <c r="AL1049">
        <v>15.8</v>
      </c>
      <c r="AM1049">
        <v>20.9</v>
      </c>
      <c r="AN1049">
        <v>0.28999999999999998</v>
      </c>
      <c r="AO1049">
        <v>0</v>
      </c>
      <c r="AP1049">
        <v>0.46</v>
      </c>
      <c r="AR1049" s="38"/>
      <c r="AS1049" s="38"/>
      <c r="AT1049" s="38"/>
      <c r="AU1049" s="38"/>
      <c r="AV1049" s="38"/>
      <c r="AW1049" s="38"/>
      <c r="AX1049" s="38"/>
      <c r="AY1049" s="38"/>
      <c r="AZ1049" s="38"/>
      <c r="BA1049" s="38"/>
      <c r="BB1049" s="38"/>
      <c r="BC1049" s="38"/>
      <c r="DJ1049" s="17"/>
      <c r="EH1049" s="17"/>
      <c r="EI1049" s="17"/>
      <c r="EJ1049" s="17"/>
      <c r="EK1049" s="17"/>
      <c r="EL1049" s="17"/>
      <c r="EM1049" s="17"/>
      <c r="EN1049" s="17"/>
      <c r="EQ1049" s="17"/>
      <c r="ER1049" s="17"/>
      <c r="ES1049" s="17"/>
      <c r="ET1049" s="17"/>
      <c r="EU1049" s="17"/>
      <c r="FW1049" s="40"/>
      <c r="FX1049" s="40"/>
      <c r="FY1049" s="40"/>
      <c r="FZ1049" s="40"/>
      <c r="GA1049" s="40"/>
      <c r="GB1049" s="18"/>
      <c r="GC1049" s="18"/>
      <c r="GD1049" s="19"/>
      <c r="GE1049" s="19"/>
      <c r="GF1049" s="41"/>
      <c r="GG1049" s="41"/>
      <c r="GH1049" s="41"/>
      <c r="GI1049" s="41"/>
      <c r="GJ1049" s="41"/>
      <c r="GK1049" s="41"/>
      <c r="GL1049" s="41"/>
      <c r="GM1049" s="41"/>
      <c r="GN1049" s="41"/>
      <c r="GO1049" s="41"/>
      <c r="GP1049" s="41"/>
      <c r="GQ1049" s="41"/>
      <c r="GR1049" s="41"/>
      <c r="GS1049" s="41"/>
      <c r="GT1049" s="41"/>
      <c r="GU1049" s="41"/>
      <c r="GV1049" s="42"/>
      <c r="GW1049" s="42"/>
      <c r="GX1049" s="42"/>
      <c r="GY1049" s="42"/>
      <c r="GZ1049" s="41"/>
      <c r="HA1049" s="41"/>
      <c r="HB1049" s="41"/>
      <c r="HC1049" s="41"/>
      <c r="HD1049" s="41"/>
      <c r="HE1049" s="41"/>
      <c r="HF1049" s="37"/>
      <c r="HG1049" s="37"/>
      <c r="HH1049" s="43"/>
      <c r="HI1049" s="43"/>
      <c r="HJ1049" s="41"/>
      <c r="HK1049" s="43"/>
      <c r="HL1049" s="42"/>
      <c r="HM1049" s="18"/>
      <c r="HN1049" s="18"/>
      <c r="HO1049" s="42"/>
      <c r="HP1049" s="18"/>
      <c r="HQ1049" s="18"/>
      <c r="HR1049" s="19"/>
      <c r="HS1049" s="43"/>
      <c r="HT1049" s="42"/>
      <c r="HU1049" s="41"/>
      <c r="HV1049" s="41"/>
      <c r="HW1049" s="19"/>
      <c r="HX1049" s="43"/>
      <c r="HY1049" s="19"/>
      <c r="HZ1049" s="41"/>
      <c r="IA1049" s="41"/>
      <c r="IB1049" s="19"/>
    </row>
    <row r="1050" spans="1:236" ht="15.5">
      <c r="A1050" s="15">
        <v>2476</v>
      </c>
      <c r="B1050" t="s">
        <v>1134</v>
      </c>
      <c r="C1050" t="s">
        <v>353</v>
      </c>
      <c r="D1050">
        <v>6.55</v>
      </c>
      <c r="E1050">
        <f t="shared" si="45"/>
        <v>6.6248199999999855</v>
      </c>
      <c r="F1050">
        <f t="shared" si="46"/>
        <v>6.5499999999999972</v>
      </c>
      <c r="G1050">
        <f t="shared" si="47"/>
        <v>2</v>
      </c>
      <c r="H1050" t="s">
        <v>48</v>
      </c>
      <c r="I1050" t="s">
        <v>161</v>
      </c>
      <c r="J1050" t="s">
        <v>162</v>
      </c>
      <c r="K1050" t="s">
        <v>101</v>
      </c>
      <c r="L1050">
        <v>44</v>
      </c>
      <c r="M1050">
        <v>1020</v>
      </c>
      <c r="N1050">
        <v>0</v>
      </c>
      <c r="O1050">
        <v>0.2</v>
      </c>
      <c r="P1050" s="15">
        <v>2476</v>
      </c>
      <c r="Q1050">
        <v>57.6586</v>
      </c>
      <c r="R1050">
        <v>0.65415000000000001</v>
      </c>
      <c r="S1050">
        <v>17.194800000000001</v>
      </c>
      <c r="T1050">
        <v>3.9062100000000002</v>
      </c>
      <c r="U1050">
        <v>8.4104999999999999E-2</v>
      </c>
      <c r="V1050">
        <v>2.8689200000000001</v>
      </c>
      <c r="W1050">
        <v>5.9153799999999999</v>
      </c>
      <c r="X1050">
        <v>3.85948</v>
      </c>
      <c r="Y1050">
        <v>1.0185999999999999</v>
      </c>
      <c r="Z1050">
        <v>0</v>
      </c>
      <c r="AA1050">
        <v>0.21493499999999999</v>
      </c>
      <c r="AB1050">
        <v>3.7379999999999997E-2</v>
      </c>
      <c r="AC1050">
        <v>0</v>
      </c>
      <c r="AD1050">
        <v>93.45</v>
      </c>
      <c r="AF1050" s="15">
        <v>2476</v>
      </c>
      <c r="AG1050">
        <v>52.7</v>
      </c>
      <c r="AH1050">
        <v>0.42</v>
      </c>
      <c r="AI1050">
        <v>2.36</v>
      </c>
      <c r="AJ1050">
        <v>5.69</v>
      </c>
      <c r="AK1050">
        <v>0.17</v>
      </c>
      <c r="AL1050">
        <v>17.100000000000001</v>
      </c>
      <c r="AM1050">
        <v>21.5</v>
      </c>
      <c r="AN1050">
        <v>0.17</v>
      </c>
      <c r="AO1050">
        <v>0</v>
      </c>
      <c r="AP1050">
        <v>0.49</v>
      </c>
      <c r="AR1050" s="38"/>
      <c r="AS1050" s="38"/>
      <c r="AT1050" s="38"/>
      <c r="AU1050" s="38"/>
      <c r="AV1050" s="38"/>
      <c r="AW1050" s="38"/>
      <c r="AX1050" s="38"/>
      <c r="AY1050" s="38"/>
      <c r="AZ1050" s="38"/>
      <c r="BA1050" s="38"/>
      <c r="BB1050" s="38"/>
      <c r="BC1050" s="38"/>
      <c r="DJ1050" s="17"/>
      <c r="EH1050" s="17"/>
      <c r="EI1050" s="17"/>
      <c r="EJ1050" s="17"/>
      <c r="EK1050" s="17"/>
      <c r="EL1050" s="17"/>
      <c r="EM1050" s="17"/>
      <c r="EN1050" s="17"/>
      <c r="EQ1050" s="17"/>
      <c r="ER1050" s="17"/>
      <c r="ES1050" s="17"/>
      <c r="ET1050" s="17"/>
      <c r="EU1050" s="17"/>
      <c r="FW1050" s="40"/>
      <c r="FX1050" s="40"/>
      <c r="FY1050" s="40"/>
      <c r="FZ1050" s="40"/>
      <c r="GA1050" s="40"/>
      <c r="GB1050" s="18"/>
      <c r="GC1050" s="18"/>
      <c r="GD1050" s="19"/>
      <c r="GE1050" s="19"/>
      <c r="GF1050" s="41"/>
      <c r="GG1050" s="41"/>
      <c r="GH1050" s="41"/>
      <c r="GI1050" s="41"/>
      <c r="GJ1050" s="41"/>
      <c r="GK1050" s="41"/>
      <c r="GL1050" s="41"/>
      <c r="GM1050" s="41"/>
      <c r="GN1050" s="41"/>
      <c r="GO1050" s="41"/>
      <c r="GP1050" s="41"/>
      <c r="GQ1050" s="41"/>
      <c r="GR1050" s="41"/>
      <c r="GS1050" s="41"/>
      <c r="GT1050" s="41"/>
      <c r="GU1050" s="41"/>
      <c r="GV1050" s="42"/>
      <c r="GW1050" s="42"/>
      <c r="GX1050" s="42"/>
      <c r="GY1050" s="42"/>
      <c r="GZ1050" s="41"/>
      <c r="HA1050" s="41"/>
      <c r="HB1050" s="41"/>
      <c r="HC1050" s="41"/>
      <c r="HD1050" s="41"/>
      <c r="HE1050" s="41"/>
      <c r="HF1050" s="37"/>
      <c r="HG1050" s="37"/>
      <c r="HH1050" s="43"/>
      <c r="HI1050" s="43"/>
      <c r="HJ1050" s="41"/>
      <c r="HK1050" s="43"/>
      <c r="HL1050" s="42"/>
      <c r="HM1050" s="18"/>
      <c r="HN1050" s="18"/>
      <c r="HO1050" s="42"/>
      <c r="HP1050" s="18"/>
      <c r="HQ1050" s="18"/>
      <c r="HR1050" s="19"/>
      <c r="HS1050" s="43"/>
      <c r="HT1050" s="42"/>
      <c r="HU1050" s="41"/>
      <c r="HV1050" s="41"/>
      <c r="HW1050" s="19"/>
      <c r="HX1050" s="43"/>
      <c r="HY1050" s="19"/>
      <c r="HZ1050" s="41"/>
      <c r="IA1050" s="41"/>
      <c r="IB1050" s="19"/>
    </row>
    <row r="1051" spans="1:236" ht="15.5">
      <c r="A1051" s="15">
        <v>2481</v>
      </c>
      <c r="B1051" t="s">
        <v>1135</v>
      </c>
      <c r="C1051" t="s">
        <v>353</v>
      </c>
      <c r="D1051">
        <v>6.58</v>
      </c>
      <c r="E1051">
        <f t="shared" si="45"/>
        <v>6.5613180000000142</v>
      </c>
      <c r="F1051">
        <f t="shared" si="46"/>
        <v>6.5799999999999983</v>
      </c>
      <c r="G1051">
        <f t="shared" si="47"/>
        <v>2</v>
      </c>
      <c r="H1051" t="s">
        <v>48</v>
      </c>
      <c r="I1051" t="s">
        <v>161</v>
      </c>
      <c r="J1051" t="s">
        <v>162</v>
      </c>
      <c r="K1051" t="s">
        <v>101</v>
      </c>
      <c r="L1051">
        <v>25</v>
      </c>
      <c r="M1051">
        <v>1030</v>
      </c>
      <c r="N1051">
        <v>0</v>
      </c>
      <c r="O1051">
        <v>0.2</v>
      </c>
      <c r="P1051" s="15">
        <v>2481</v>
      </c>
      <c r="Q1051">
        <v>52.969099999999997</v>
      </c>
      <c r="R1051">
        <v>0.80341200000000002</v>
      </c>
      <c r="S1051">
        <v>17.562999999999999</v>
      </c>
      <c r="T1051">
        <v>5.9321700000000002</v>
      </c>
      <c r="U1051">
        <v>0.14947199999999999</v>
      </c>
      <c r="V1051">
        <v>3.7835100000000002</v>
      </c>
      <c r="W1051">
        <v>7.6510999999999996</v>
      </c>
      <c r="X1051">
        <v>3.80219</v>
      </c>
      <c r="Y1051">
        <v>0.55117799999999995</v>
      </c>
      <c r="Z1051">
        <v>3.7367999999999998E-2</v>
      </c>
      <c r="AA1051">
        <v>0.196182</v>
      </c>
      <c r="AB1051">
        <v>0</v>
      </c>
      <c r="AC1051">
        <v>0</v>
      </c>
      <c r="AD1051">
        <v>93.42</v>
      </c>
      <c r="AF1051" s="15">
        <v>2481</v>
      </c>
      <c r="AG1051">
        <v>52.5</v>
      </c>
      <c r="AH1051">
        <v>0.59</v>
      </c>
      <c r="AI1051">
        <v>3.14</v>
      </c>
      <c r="AJ1051">
        <v>6.23</v>
      </c>
      <c r="AK1051">
        <v>0.15</v>
      </c>
      <c r="AL1051">
        <v>16.399999999999999</v>
      </c>
      <c r="AM1051">
        <v>20.9</v>
      </c>
      <c r="AN1051">
        <v>0.28000000000000003</v>
      </c>
      <c r="AO1051">
        <v>0</v>
      </c>
      <c r="AP1051">
        <v>0.63</v>
      </c>
      <c r="AR1051" s="38"/>
      <c r="AS1051" s="38"/>
      <c r="AT1051" s="38"/>
      <c r="AU1051" s="38"/>
      <c r="AV1051" s="38"/>
      <c r="AW1051" s="38"/>
      <c r="AX1051" s="38"/>
      <c r="AY1051" s="38"/>
      <c r="AZ1051" s="38"/>
      <c r="BA1051" s="38"/>
      <c r="BB1051" s="38"/>
      <c r="BC1051" s="38"/>
      <c r="DJ1051" s="17"/>
      <c r="EH1051" s="17"/>
      <c r="EI1051" s="17"/>
      <c r="EJ1051" s="17"/>
      <c r="EK1051" s="17"/>
      <c r="EL1051" s="17"/>
      <c r="EM1051" s="17"/>
      <c r="EN1051" s="17"/>
      <c r="EQ1051" s="17"/>
      <c r="ER1051" s="17"/>
      <c r="ES1051" s="17"/>
      <c r="ET1051" s="17"/>
      <c r="EU1051" s="17"/>
      <c r="FW1051" s="40"/>
      <c r="FX1051" s="40"/>
      <c r="FY1051" s="40"/>
      <c r="FZ1051" s="40"/>
      <c r="GA1051" s="40"/>
      <c r="GB1051" s="18"/>
      <c r="GC1051" s="18"/>
      <c r="GD1051" s="19"/>
      <c r="GE1051" s="19"/>
      <c r="GF1051" s="41"/>
      <c r="GG1051" s="41"/>
      <c r="GH1051" s="41"/>
      <c r="GI1051" s="41"/>
      <c r="GJ1051" s="41"/>
      <c r="GK1051" s="41"/>
      <c r="GL1051" s="41"/>
      <c r="GM1051" s="41"/>
      <c r="GN1051" s="41"/>
      <c r="GO1051" s="41"/>
      <c r="GP1051" s="41"/>
      <c r="GQ1051" s="41"/>
      <c r="GR1051" s="41"/>
      <c r="GS1051" s="41"/>
      <c r="GT1051" s="41"/>
      <c r="GU1051" s="41"/>
      <c r="GV1051" s="42"/>
      <c r="GW1051" s="42"/>
      <c r="GX1051" s="42"/>
      <c r="GY1051" s="42"/>
      <c r="GZ1051" s="41"/>
      <c r="HA1051" s="41"/>
      <c r="HB1051" s="41"/>
      <c r="HC1051" s="41"/>
      <c r="HD1051" s="41"/>
      <c r="HE1051" s="41"/>
      <c r="HF1051" s="37"/>
      <c r="HG1051" s="37"/>
      <c r="HH1051" s="43"/>
      <c r="HI1051" s="43"/>
      <c r="HJ1051" s="41"/>
      <c r="HK1051" s="43"/>
      <c r="HL1051" s="42"/>
      <c r="HM1051" s="18"/>
      <c r="HN1051" s="18"/>
      <c r="HO1051" s="42"/>
      <c r="HP1051" s="18"/>
      <c r="HQ1051" s="18"/>
      <c r="HR1051" s="19"/>
      <c r="HS1051" s="43"/>
      <c r="HT1051" s="42"/>
      <c r="HU1051" s="41"/>
      <c r="HV1051" s="41"/>
      <c r="HW1051" s="19"/>
      <c r="HX1051" s="43"/>
      <c r="HY1051" s="19"/>
      <c r="HZ1051" s="41"/>
      <c r="IA1051" s="41"/>
      <c r="IB1051" s="19"/>
    </row>
    <row r="1052" spans="1:236" ht="15.5">
      <c r="A1052" s="15">
        <v>2482</v>
      </c>
      <c r="B1052" t="s">
        <v>1136</v>
      </c>
      <c r="C1052" t="s">
        <v>353</v>
      </c>
      <c r="D1052">
        <v>6.81</v>
      </c>
      <c r="E1052">
        <f t="shared" ref="E1052:E1125" si="48">100-SUM(Q1052:AA1052)</f>
        <v>6.7634399999999886</v>
      </c>
      <c r="F1052">
        <f t="shared" ref="F1052:F1125" si="49">100-AD1052</f>
        <v>6.8100000000000023</v>
      </c>
      <c r="G1052">
        <f t="shared" ref="G1052:G1125" si="50">10*O1052</f>
        <v>2</v>
      </c>
      <c r="H1052" t="s">
        <v>48</v>
      </c>
      <c r="I1052" t="s">
        <v>161</v>
      </c>
      <c r="J1052" t="s">
        <v>162</v>
      </c>
      <c r="K1052" t="s">
        <v>101</v>
      </c>
      <c r="L1052">
        <v>19</v>
      </c>
      <c r="M1052">
        <v>1010</v>
      </c>
      <c r="N1052">
        <v>0</v>
      </c>
      <c r="O1052">
        <v>0.2</v>
      </c>
      <c r="P1052" s="15">
        <v>2482</v>
      </c>
      <c r="Q1052">
        <v>54.050199999999997</v>
      </c>
      <c r="R1052">
        <v>0.857348</v>
      </c>
      <c r="S1052">
        <v>17.333300000000001</v>
      </c>
      <c r="T1052">
        <v>5.6007199999999999</v>
      </c>
      <c r="U1052">
        <v>0.18637999999999999</v>
      </c>
      <c r="V1052">
        <v>3.2709700000000002</v>
      </c>
      <c r="W1052">
        <v>6.8121900000000002</v>
      </c>
      <c r="X1052">
        <v>4.3053800000000004</v>
      </c>
      <c r="Y1052">
        <v>0.59641599999999995</v>
      </c>
      <c r="Z1052">
        <v>2.7956999999999999E-2</v>
      </c>
      <c r="AA1052">
        <v>0.19569900000000001</v>
      </c>
      <c r="AB1052">
        <v>0</v>
      </c>
      <c r="AC1052">
        <v>0</v>
      </c>
      <c r="AD1052">
        <v>93.19</v>
      </c>
      <c r="AF1052" s="15">
        <v>2482</v>
      </c>
      <c r="AG1052">
        <v>51.8</v>
      </c>
      <c r="AH1052">
        <v>0.63</v>
      </c>
      <c r="AI1052">
        <v>3.02</v>
      </c>
      <c r="AJ1052">
        <v>6.86</v>
      </c>
      <c r="AK1052">
        <v>0.18</v>
      </c>
      <c r="AL1052">
        <v>16</v>
      </c>
      <c r="AM1052">
        <v>20.9</v>
      </c>
      <c r="AN1052">
        <v>0.28000000000000003</v>
      </c>
      <c r="AO1052">
        <v>0</v>
      </c>
      <c r="AP1052">
        <v>0.54</v>
      </c>
      <c r="AR1052" s="38"/>
      <c r="AS1052" s="38"/>
      <c r="AT1052" s="38"/>
      <c r="AU1052" s="38"/>
      <c r="AV1052" s="38"/>
      <c r="AW1052" s="38"/>
      <c r="AX1052" s="38"/>
      <c r="AY1052" s="38"/>
      <c r="AZ1052" s="38"/>
      <c r="BA1052" s="38"/>
      <c r="BB1052" s="38"/>
      <c r="BC1052" s="38"/>
      <c r="DJ1052" s="17"/>
      <c r="EH1052" s="17"/>
      <c r="EI1052" s="17"/>
      <c r="EJ1052" s="17"/>
      <c r="EK1052" s="17"/>
      <c r="EL1052" s="17"/>
      <c r="EM1052" s="17"/>
      <c r="EN1052" s="17"/>
      <c r="EQ1052" s="17"/>
      <c r="ER1052" s="17"/>
      <c r="ES1052" s="17"/>
      <c r="ET1052" s="17"/>
      <c r="EU1052" s="17"/>
      <c r="FW1052" s="40"/>
      <c r="FX1052" s="40"/>
      <c r="FY1052" s="40"/>
      <c r="FZ1052" s="40"/>
      <c r="GA1052" s="40"/>
      <c r="GB1052" s="18"/>
      <c r="GC1052" s="18"/>
      <c r="GD1052" s="19"/>
      <c r="GE1052" s="19"/>
      <c r="GF1052" s="41"/>
      <c r="GG1052" s="41"/>
      <c r="GH1052" s="41"/>
      <c r="GI1052" s="41"/>
      <c r="GJ1052" s="41"/>
      <c r="GK1052" s="41"/>
      <c r="GL1052" s="41"/>
      <c r="GM1052" s="41"/>
      <c r="GN1052" s="41"/>
      <c r="GO1052" s="41"/>
      <c r="GP1052" s="41"/>
      <c r="GQ1052" s="41"/>
      <c r="GR1052" s="41"/>
      <c r="GS1052" s="41"/>
      <c r="GT1052" s="41"/>
      <c r="GU1052" s="41"/>
      <c r="GV1052" s="42"/>
      <c r="GW1052" s="42"/>
      <c r="GX1052" s="42"/>
      <c r="GY1052" s="42"/>
      <c r="GZ1052" s="41"/>
      <c r="HA1052" s="41"/>
      <c r="HB1052" s="41"/>
      <c r="HC1052" s="41"/>
      <c r="HD1052" s="41"/>
      <c r="HE1052" s="41"/>
      <c r="HF1052" s="37"/>
      <c r="HG1052" s="37"/>
      <c r="HH1052" s="43"/>
      <c r="HI1052" s="43"/>
      <c r="HJ1052" s="41"/>
      <c r="HK1052" s="43"/>
      <c r="HL1052" s="42"/>
      <c r="HM1052" s="18"/>
      <c r="HN1052" s="18"/>
      <c r="HO1052" s="42"/>
      <c r="HP1052" s="18"/>
      <c r="HQ1052" s="18"/>
      <c r="HR1052" s="19"/>
      <c r="HS1052" s="43"/>
      <c r="HT1052" s="42"/>
      <c r="HU1052" s="41"/>
      <c r="HV1052" s="41"/>
      <c r="HW1052" s="19"/>
      <c r="HX1052" s="43"/>
      <c r="HY1052" s="19"/>
      <c r="HZ1052" s="41"/>
      <c r="IA1052" s="41"/>
      <c r="IB1052" s="19"/>
    </row>
    <row r="1053" spans="1:236" ht="15.5">
      <c r="A1053" s="15">
        <v>2486</v>
      </c>
      <c r="B1053" t="s">
        <v>1137</v>
      </c>
      <c r="C1053" t="s">
        <v>353</v>
      </c>
      <c r="D1053">
        <v>14.24</v>
      </c>
      <c r="E1053">
        <f t="shared" si="48"/>
        <v>16.684134</v>
      </c>
      <c r="F1053">
        <f t="shared" si="49"/>
        <v>14.239999999999995</v>
      </c>
      <c r="G1053">
        <f t="shared" si="50"/>
        <v>8</v>
      </c>
      <c r="H1053" t="s">
        <v>48</v>
      </c>
      <c r="I1053" t="s">
        <v>105</v>
      </c>
      <c r="J1053" t="s">
        <v>162</v>
      </c>
      <c r="K1053" t="s">
        <v>101</v>
      </c>
      <c r="L1053">
        <v>21</v>
      </c>
      <c r="M1053">
        <v>1065</v>
      </c>
      <c r="N1053">
        <v>10</v>
      </c>
      <c r="O1053">
        <v>0.8</v>
      </c>
      <c r="P1053" s="15">
        <v>2486</v>
      </c>
      <c r="Q1053">
        <v>49.054699999999997</v>
      </c>
      <c r="R1053">
        <v>0.48883199999999999</v>
      </c>
      <c r="S1053">
        <v>14.664999999999999</v>
      </c>
      <c r="T1053">
        <v>5.8316800000000004</v>
      </c>
      <c r="U1053">
        <v>0.120064</v>
      </c>
      <c r="V1053">
        <v>4.2708500000000003</v>
      </c>
      <c r="W1053">
        <v>7.5897600000000001</v>
      </c>
      <c r="X1053">
        <v>1.0377000000000001</v>
      </c>
      <c r="Y1053">
        <v>0.24870400000000001</v>
      </c>
      <c r="Z1053">
        <v>8.5760000000000003E-3</v>
      </c>
      <c r="AA1053">
        <v>0</v>
      </c>
      <c r="AB1053">
        <v>0</v>
      </c>
      <c r="AC1053">
        <v>0</v>
      </c>
      <c r="AD1053">
        <v>85.76</v>
      </c>
      <c r="AF1053" s="15">
        <v>2486</v>
      </c>
      <c r="AG1053">
        <v>53.1</v>
      </c>
      <c r="AH1053">
        <v>0.24</v>
      </c>
      <c r="AI1053">
        <v>2.38</v>
      </c>
      <c r="AJ1053">
        <v>6.56</v>
      </c>
      <c r="AK1053">
        <v>0.17</v>
      </c>
      <c r="AL1053">
        <v>16.899999999999999</v>
      </c>
      <c r="AM1053">
        <v>20.2</v>
      </c>
      <c r="AN1053">
        <v>0.22</v>
      </c>
      <c r="AO1053">
        <v>0</v>
      </c>
      <c r="AP1053">
        <v>0.25</v>
      </c>
      <c r="AR1053" s="38"/>
      <c r="AS1053" s="38"/>
      <c r="AT1053" s="38"/>
      <c r="AU1053" s="38"/>
      <c r="AV1053" s="38"/>
      <c r="AW1053" s="38"/>
      <c r="AX1053" s="38"/>
      <c r="AY1053" s="38"/>
      <c r="AZ1053" s="38"/>
      <c r="BA1053" s="38"/>
      <c r="BB1053" s="38"/>
      <c r="BC1053" s="38"/>
      <c r="DJ1053" s="17"/>
      <c r="EH1053" s="17"/>
      <c r="EI1053" s="17"/>
      <c r="EJ1053" s="17"/>
      <c r="EK1053" s="17"/>
      <c r="EL1053" s="17"/>
      <c r="EM1053" s="17"/>
      <c r="EN1053" s="17"/>
      <c r="EQ1053" s="17"/>
      <c r="ER1053" s="17"/>
      <c r="ES1053" s="17"/>
      <c r="ET1053" s="17"/>
      <c r="EU1053" s="17"/>
      <c r="FW1053" s="40"/>
      <c r="FX1053" s="40"/>
      <c r="FY1053" s="40"/>
      <c r="FZ1053" s="40"/>
      <c r="GA1053" s="40"/>
      <c r="GB1053" s="18"/>
      <c r="GC1053" s="18"/>
      <c r="GD1053" s="19"/>
      <c r="GE1053" s="19"/>
      <c r="GF1053" s="41"/>
      <c r="GG1053" s="41"/>
      <c r="GH1053" s="41"/>
      <c r="GI1053" s="41"/>
      <c r="GJ1053" s="41"/>
      <c r="GK1053" s="41"/>
      <c r="GL1053" s="41"/>
      <c r="GM1053" s="41"/>
      <c r="GN1053" s="41"/>
      <c r="GO1053" s="41"/>
      <c r="GP1053" s="41"/>
      <c r="GQ1053" s="41"/>
      <c r="GR1053" s="41"/>
      <c r="GS1053" s="41"/>
      <c r="GT1053" s="41"/>
      <c r="GU1053" s="41"/>
      <c r="GV1053" s="42"/>
      <c r="GW1053" s="42"/>
      <c r="GX1053" s="42"/>
      <c r="GY1053" s="42"/>
      <c r="GZ1053" s="41"/>
      <c r="HA1053" s="41"/>
      <c r="HB1053" s="41"/>
      <c r="HC1053" s="41"/>
      <c r="HD1053" s="41"/>
      <c r="HE1053" s="41"/>
      <c r="HF1053" s="37"/>
      <c r="HG1053" s="37"/>
      <c r="HH1053" s="43"/>
      <c r="HI1053" s="43"/>
      <c r="HJ1053" s="41"/>
      <c r="HK1053" s="43"/>
      <c r="HL1053" s="42"/>
      <c r="HM1053" s="18"/>
      <c r="HN1053" s="18"/>
      <c r="HO1053" s="42"/>
      <c r="HP1053" s="18"/>
      <c r="HQ1053" s="18"/>
      <c r="HR1053" s="19"/>
      <c r="HS1053" s="43"/>
      <c r="HT1053" s="42"/>
      <c r="HU1053" s="41"/>
      <c r="HV1053" s="41"/>
      <c r="HW1053" s="19"/>
      <c r="HX1053" s="43"/>
      <c r="HY1053" s="19"/>
      <c r="HZ1053" s="41"/>
      <c r="IA1053" s="41"/>
      <c r="IB1053" s="19"/>
    </row>
    <row r="1054" spans="1:236" ht="15.5">
      <c r="A1054" s="15">
        <v>2487</v>
      </c>
      <c r="B1054" t="s">
        <v>1138</v>
      </c>
      <c r="C1054" t="s">
        <v>353</v>
      </c>
      <c r="D1054">
        <v>14.34</v>
      </c>
      <c r="E1054">
        <f t="shared" si="48"/>
        <v>14.254326000000006</v>
      </c>
      <c r="F1054">
        <f t="shared" si="49"/>
        <v>14.340000000000003</v>
      </c>
      <c r="G1054">
        <f t="shared" si="50"/>
        <v>8</v>
      </c>
      <c r="H1054" t="s">
        <v>48</v>
      </c>
      <c r="I1054" t="s">
        <v>105</v>
      </c>
      <c r="J1054" t="s">
        <v>162</v>
      </c>
      <c r="K1054" t="s">
        <v>101</v>
      </c>
      <c r="L1054">
        <v>19</v>
      </c>
      <c r="M1054">
        <v>1045</v>
      </c>
      <c r="N1054">
        <v>10</v>
      </c>
      <c r="O1054">
        <v>0.8</v>
      </c>
      <c r="P1054" s="15">
        <v>2487</v>
      </c>
      <c r="Q1054">
        <v>50.625100000000003</v>
      </c>
      <c r="R1054">
        <v>0.33407399999999998</v>
      </c>
      <c r="S1054">
        <v>16.875</v>
      </c>
      <c r="T1054">
        <v>5.0196800000000001</v>
      </c>
      <c r="U1054">
        <v>0.119924</v>
      </c>
      <c r="V1054">
        <v>3.1608499999999999</v>
      </c>
      <c r="W1054">
        <v>7.0412499999999998</v>
      </c>
      <c r="X1054">
        <v>1.9187799999999999</v>
      </c>
      <c r="Y1054">
        <v>0.61675199999999997</v>
      </c>
      <c r="Z1054">
        <v>3.4264000000000003E-2</v>
      </c>
      <c r="AA1054">
        <v>0</v>
      </c>
      <c r="AB1054">
        <v>0</v>
      </c>
      <c r="AC1054">
        <v>0</v>
      </c>
      <c r="AD1054">
        <v>85.66</v>
      </c>
      <c r="AF1054" s="15">
        <v>2487</v>
      </c>
      <c r="AG1054">
        <v>52.1</v>
      </c>
      <c r="AH1054">
        <v>0.25</v>
      </c>
      <c r="AI1054">
        <v>2.58</v>
      </c>
      <c r="AJ1054">
        <v>6.71</v>
      </c>
      <c r="AK1054">
        <v>0.21</v>
      </c>
      <c r="AL1054">
        <v>16.8</v>
      </c>
      <c r="AM1054">
        <v>20.9</v>
      </c>
      <c r="AN1054">
        <v>0.25</v>
      </c>
      <c r="AO1054">
        <v>0</v>
      </c>
      <c r="AP1054">
        <v>0.11</v>
      </c>
      <c r="AR1054" s="38"/>
      <c r="AS1054" s="38"/>
      <c r="AT1054" s="38"/>
      <c r="AU1054" s="38"/>
      <c r="AV1054" s="38"/>
      <c r="AW1054" s="38"/>
      <c r="AX1054" s="38"/>
      <c r="AY1054" s="38"/>
      <c r="AZ1054" s="38"/>
      <c r="BA1054" s="38"/>
      <c r="BB1054" s="38"/>
      <c r="BC1054" s="38"/>
      <c r="DJ1054" s="17"/>
      <c r="EH1054" s="17"/>
      <c r="EI1054" s="17"/>
      <c r="EJ1054" s="17"/>
      <c r="EK1054" s="17"/>
      <c r="EL1054" s="17"/>
      <c r="EM1054" s="17"/>
      <c r="EN1054" s="17"/>
      <c r="EQ1054" s="17"/>
      <c r="ER1054" s="17"/>
      <c r="ES1054" s="17"/>
      <c r="ET1054" s="17"/>
      <c r="EU1054" s="17"/>
      <c r="FW1054" s="40"/>
      <c r="FX1054" s="40"/>
      <c r="FY1054" s="40"/>
      <c r="FZ1054" s="40"/>
      <c r="GA1054" s="40"/>
      <c r="GB1054" s="18"/>
      <c r="GC1054" s="18"/>
      <c r="GD1054" s="19"/>
      <c r="GE1054" s="19"/>
      <c r="GF1054" s="41"/>
      <c r="GG1054" s="41"/>
      <c r="GH1054" s="41"/>
      <c r="GI1054" s="41"/>
      <c r="GJ1054" s="41"/>
      <c r="GK1054" s="41"/>
      <c r="GL1054" s="41"/>
      <c r="GM1054" s="41"/>
      <c r="GN1054" s="41"/>
      <c r="GO1054" s="41"/>
      <c r="GP1054" s="41"/>
      <c r="GQ1054" s="41"/>
      <c r="GR1054" s="41"/>
      <c r="GS1054" s="41"/>
      <c r="GT1054" s="41"/>
      <c r="GU1054" s="41"/>
      <c r="GV1054" s="42"/>
      <c r="GW1054" s="42"/>
      <c r="GX1054" s="42"/>
      <c r="GY1054" s="42"/>
      <c r="GZ1054" s="41"/>
      <c r="HA1054" s="41"/>
      <c r="HB1054" s="41"/>
      <c r="HC1054" s="41"/>
      <c r="HD1054" s="41"/>
      <c r="HE1054" s="41"/>
      <c r="HF1054" s="37"/>
      <c r="HG1054" s="37"/>
      <c r="HH1054" s="43"/>
      <c r="HI1054" s="43"/>
      <c r="HJ1054" s="41"/>
      <c r="HK1054" s="43"/>
      <c r="HL1054" s="42"/>
      <c r="HM1054" s="18"/>
      <c r="HN1054" s="18"/>
      <c r="HO1054" s="42"/>
      <c r="HP1054" s="18"/>
      <c r="HQ1054" s="18"/>
      <c r="HR1054" s="19"/>
      <c r="HS1054" s="43"/>
      <c r="HT1054" s="42"/>
      <c r="HU1054" s="41"/>
      <c r="HV1054" s="41"/>
      <c r="HW1054" s="19"/>
      <c r="HX1054" s="43"/>
      <c r="HY1054" s="19"/>
      <c r="HZ1054" s="41"/>
      <c r="IA1054" s="41"/>
      <c r="IB1054" s="19"/>
    </row>
    <row r="1055" spans="1:236" ht="15.5">
      <c r="A1055" s="15">
        <v>2440</v>
      </c>
      <c r="B1055" t="s">
        <v>1139</v>
      </c>
      <c r="C1055" t="s">
        <v>393</v>
      </c>
      <c r="D1055">
        <v>2.8</v>
      </c>
      <c r="E1055">
        <f t="shared" si="48"/>
        <v>1.2000000000000313</v>
      </c>
      <c r="F1055">
        <f t="shared" si="49"/>
        <v>-1.6299999999999955</v>
      </c>
      <c r="G1055">
        <f t="shared" si="50"/>
        <v>16</v>
      </c>
      <c r="H1055" t="s">
        <v>48</v>
      </c>
      <c r="I1055" t="s">
        <v>105</v>
      </c>
      <c r="J1055" t="s">
        <v>106</v>
      </c>
      <c r="K1055" t="s">
        <v>101</v>
      </c>
      <c r="L1055">
        <v>3</v>
      </c>
      <c r="M1055">
        <v>1380</v>
      </c>
      <c r="N1055">
        <v>7</v>
      </c>
      <c r="O1055">
        <v>1.6</v>
      </c>
      <c r="P1055" s="15">
        <v>2440</v>
      </c>
      <c r="Q1055">
        <v>48.41</v>
      </c>
      <c r="R1055">
        <v>0.98</v>
      </c>
      <c r="S1055">
        <v>15.71</v>
      </c>
      <c r="T1055">
        <v>8.1</v>
      </c>
      <c r="U1055">
        <v>7.0000000000000007E-2</v>
      </c>
      <c r="V1055">
        <v>10.4</v>
      </c>
      <c r="W1055">
        <v>9.6300000000000008</v>
      </c>
      <c r="X1055">
        <v>3.63</v>
      </c>
      <c r="Y1055">
        <v>1.49</v>
      </c>
      <c r="Z1055">
        <v>0</v>
      </c>
      <c r="AA1055">
        <v>0.38</v>
      </c>
      <c r="AB1055">
        <v>0</v>
      </c>
      <c r="AC1055">
        <v>0</v>
      </c>
      <c r="AD1055">
        <v>101.63</v>
      </c>
      <c r="AF1055" s="15">
        <v>2440</v>
      </c>
      <c r="AG1055">
        <v>52.73</v>
      </c>
      <c r="AH1055">
        <v>0.33</v>
      </c>
      <c r="AI1055">
        <v>6.47</v>
      </c>
      <c r="AJ1055">
        <v>6.01</v>
      </c>
      <c r="AK1055">
        <v>0.12</v>
      </c>
      <c r="AL1055">
        <v>21.08</v>
      </c>
      <c r="AM1055">
        <v>12.91</v>
      </c>
      <c r="AN1055">
        <v>0.81</v>
      </c>
      <c r="AO1055">
        <v>0</v>
      </c>
      <c r="AP1055">
        <v>0</v>
      </c>
      <c r="AR1055" s="38"/>
      <c r="AS1055" s="38"/>
      <c r="AT1055" s="38"/>
      <c r="AU1055" s="38"/>
      <c r="AV1055" s="38"/>
      <c r="AW1055" s="38"/>
      <c r="AX1055" s="38"/>
      <c r="AY1055" s="38"/>
      <c r="AZ1055" s="38"/>
      <c r="BA1055" s="38"/>
      <c r="BB1055" s="38"/>
      <c r="BC1055" s="38"/>
      <c r="DJ1055" s="17"/>
      <c r="EH1055" s="17"/>
      <c r="EI1055" s="17"/>
      <c r="EJ1055" s="17"/>
      <c r="EK1055" s="17"/>
      <c r="EL1055" s="17"/>
      <c r="EM1055" s="17"/>
      <c r="EN1055" s="17"/>
      <c r="EQ1055" s="17"/>
      <c r="ER1055" s="17"/>
      <c r="ES1055" s="17"/>
      <c r="ET1055" s="17"/>
      <c r="EU1055" s="17"/>
      <c r="FW1055" s="40"/>
      <c r="FX1055" s="40"/>
      <c r="FY1055" s="40"/>
      <c r="FZ1055" s="40"/>
      <c r="GA1055" s="40"/>
      <c r="GB1055" s="18"/>
      <c r="GC1055" s="18"/>
      <c r="GD1055" s="19"/>
      <c r="GE1055" s="19"/>
      <c r="GF1055" s="41"/>
      <c r="GG1055" s="41"/>
      <c r="GH1055" s="41"/>
      <c r="GI1055" s="41"/>
      <c r="GJ1055" s="41"/>
      <c r="GK1055" s="41"/>
      <c r="GL1055" s="41"/>
      <c r="GM1055" s="41"/>
      <c r="GN1055" s="41"/>
      <c r="GO1055" s="41"/>
      <c r="GP1055" s="41"/>
      <c r="GQ1055" s="41"/>
      <c r="GR1055" s="41"/>
      <c r="GS1055" s="41"/>
      <c r="GT1055" s="41"/>
      <c r="GU1055" s="41"/>
      <c r="GV1055" s="42"/>
      <c r="GW1055" s="42"/>
      <c r="GX1055" s="42"/>
      <c r="GY1055" s="42"/>
      <c r="GZ1055" s="41"/>
      <c r="HA1055" s="41"/>
      <c r="HB1055" s="41"/>
      <c r="HC1055" s="41"/>
      <c r="HD1055" s="41"/>
      <c r="HE1055" s="41"/>
      <c r="HF1055" s="37"/>
      <c r="HG1055" s="37"/>
      <c r="HH1055" s="43"/>
      <c r="HI1055" s="43"/>
      <c r="HJ1055" s="41"/>
      <c r="HK1055" s="43"/>
      <c r="HL1055" s="42"/>
      <c r="HM1055" s="18"/>
      <c r="HN1055" s="18"/>
      <c r="HO1055" s="42"/>
      <c r="HP1055" s="18"/>
      <c r="HQ1055" s="18"/>
      <c r="HR1055" s="19"/>
      <c r="HS1055" s="43"/>
      <c r="HT1055" s="42"/>
      <c r="HU1055" s="41"/>
      <c r="HV1055" s="41"/>
      <c r="HW1055" s="19"/>
      <c r="HX1055" s="43"/>
      <c r="HY1055" s="19"/>
      <c r="HZ1055" s="41"/>
      <c r="IA1055" s="41"/>
      <c r="IB1055" s="19"/>
    </row>
    <row r="1056" spans="1:236" ht="15.5">
      <c r="A1056" s="15">
        <v>20073</v>
      </c>
      <c r="B1056" t="s">
        <v>1140</v>
      </c>
      <c r="C1056" t="s">
        <v>406</v>
      </c>
      <c r="D1056">
        <v>2.11</v>
      </c>
      <c r="E1056">
        <f t="shared" si="48"/>
        <v>1.2299999999999756</v>
      </c>
      <c r="F1056">
        <f t="shared" si="49"/>
        <v>-0.95000000000000284</v>
      </c>
      <c r="G1056">
        <f t="shared" si="50"/>
        <v>24</v>
      </c>
      <c r="H1056" t="s">
        <v>48</v>
      </c>
      <c r="I1056" t="s">
        <v>105</v>
      </c>
      <c r="J1056" t="s">
        <v>181</v>
      </c>
      <c r="K1056" t="s">
        <v>101</v>
      </c>
      <c r="L1056">
        <v>8.9</v>
      </c>
      <c r="M1056">
        <v>1415</v>
      </c>
      <c r="N1056">
        <v>7</v>
      </c>
      <c r="O1056">
        <v>2.4</v>
      </c>
      <c r="P1056" s="15">
        <v>20073</v>
      </c>
      <c r="Q1056">
        <v>45.6</v>
      </c>
      <c r="R1056">
        <v>0.96</v>
      </c>
      <c r="S1056">
        <v>15.1</v>
      </c>
      <c r="T1056">
        <v>8.94</v>
      </c>
      <c r="U1056">
        <v>0.17</v>
      </c>
      <c r="V1056">
        <v>12.4</v>
      </c>
      <c r="W1056">
        <v>8.93</v>
      </c>
      <c r="X1056">
        <v>2.7</v>
      </c>
      <c r="Y1056">
        <v>2.64</v>
      </c>
      <c r="Z1056">
        <v>0.11</v>
      </c>
      <c r="AA1056">
        <v>1.22</v>
      </c>
      <c r="AB1056">
        <v>0</v>
      </c>
      <c r="AC1056">
        <v>0</v>
      </c>
      <c r="AD1056">
        <v>100.95</v>
      </c>
      <c r="AF1056" s="15">
        <v>20073</v>
      </c>
      <c r="AG1056">
        <v>52.3</v>
      </c>
      <c r="AH1056">
        <v>0.25</v>
      </c>
      <c r="AI1056">
        <v>7.65</v>
      </c>
      <c r="AJ1056">
        <v>5.04</v>
      </c>
      <c r="AK1056">
        <v>0.17</v>
      </c>
      <c r="AL1056">
        <v>20</v>
      </c>
      <c r="AM1056">
        <v>13.8</v>
      </c>
      <c r="AN1056">
        <v>0.9</v>
      </c>
      <c r="AO1056">
        <v>0</v>
      </c>
      <c r="AP1056">
        <v>0.9</v>
      </c>
      <c r="AR1056" s="38"/>
      <c r="AS1056" s="38"/>
      <c r="AT1056" s="38"/>
      <c r="AU1056" s="38"/>
      <c r="AV1056" s="38"/>
      <c r="AW1056" s="38"/>
      <c r="AX1056" s="38"/>
      <c r="AY1056" s="38"/>
      <c r="AZ1056" s="38"/>
      <c r="BA1056" s="38"/>
      <c r="BB1056" s="38"/>
      <c r="BC1056" s="38"/>
      <c r="DJ1056" s="17"/>
      <c r="EH1056" s="17"/>
      <c r="EI1056" s="17"/>
      <c r="EJ1056" s="17"/>
      <c r="EK1056" s="17"/>
      <c r="EL1056" s="17"/>
      <c r="EM1056" s="17"/>
      <c r="EN1056" s="17"/>
      <c r="EQ1056" s="17"/>
      <c r="ER1056" s="17"/>
      <c r="ES1056" s="17"/>
      <c r="ET1056" s="17"/>
      <c r="EU1056" s="17"/>
      <c r="FW1056" s="40"/>
      <c r="FX1056" s="40"/>
      <c r="FY1056" s="40"/>
      <c r="FZ1056" s="40"/>
      <c r="GA1056" s="40"/>
      <c r="GB1056" s="18"/>
      <c r="GC1056" s="18"/>
      <c r="GD1056" s="19"/>
      <c r="GE1056" s="19"/>
      <c r="GF1056" s="41"/>
      <c r="GG1056" s="41"/>
      <c r="GH1056" s="41"/>
      <c r="GI1056" s="41"/>
      <c r="GJ1056" s="41"/>
      <c r="GK1056" s="41"/>
      <c r="GL1056" s="41"/>
      <c r="GM1056" s="41"/>
      <c r="GN1056" s="41"/>
      <c r="GO1056" s="41"/>
      <c r="GP1056" s="41"/>
      <c r="GQ1056" s="41"/>
      <c r="GR1056" s="41"/>
      <c r="GS1056" s="41"/>
      <c r="GT1056" s="41"/>
      <c r="GU1056" s="41"/>
      <c r="GV1056" s="42"/>
      <c r="GW1056" s="42"/>
      <c r="GX1056" s="42"/>
      <c r="GY1056" s="42"/>
      <c r="GZ1056" s="41"/>
      <c r="HA1056" s="41"/>
      <c r="HB1056" s="41"/>
      <c r="HC1056" s="41"/>
      <c r="HD1056" s="41"/>
      <c r="HE1056" s="41"/>
      <c r="HF1056" s="37"/>
      <c r="HG1056" s="37"/>
      <c r="HH1056" s="43"/>
      <c r="HI1056" s="43"/>
      <c r="HJ1056" s="41"/>
      <c r="HK1056" s="43"/>
      <c r="HL1056" s="42"/>
      <c r="HM1056" s="18"/>
      <c r="HN1056" s="18"/>
      <c r="HO1056" s="42"/>
      <c r="HP1056" s="18"/>
      <c r="HQ1056" s="18"/>
      <c r="HR1056" s="19"/>
      <c r="HS1056" s="43"/>
      <c r="HT1056" s="42"/>
      <c r="HU1056" s="41"/>
      <c r="HV1056" s="41"/>
      <c r="HW1056" s="19"/>
      <c r="HX1056" s="43"/>
      <c r="HY1056" s="19"/>
      <c r="HZ1056" s="41"/>
      <c r="IA1056" s="41"/>
      <c r="IB1056" s="19"/>
    </row>
    <row r="1057" spans="1:236" ht="15.5">
      <c r="A1057" s="15">
        <v>20078</v>
      </c>
      <c r="B1057" t="s">
        <v>1141</v>
      </c>
      <c r="C1057" t="s">
        <v>406</v>
      </c>
      <c r="D1057">
        <v>2.3199999999999998</v>
      </c>
      <c r="E1057">
        <f t="shared" si="48"/>
        <v>1.4700000000000131</v>
      </c>
      <c r="F1057">
        <f t="shared" si="49"/>
        <v>-0.84000000000000341</v>
      </c>
      <c r="G1057">
        <f t="shared" si="50"/>
        <v>26</v>
      </c>
      <c r="H1057" t="s">
        <v>48</v>
      </c>
      <c r="I1057" t="s">
        <v>105</v>
      </c>
      <c r="J1057" t="s">
        <v>181</v>
      </c>
      <c r="K1057" t="s">
        <v>101</v>
      </c>
      <c r="L1057">
        <v>9.5</v>
      </c>
      <c r="M1057">
        <v>1435</v>
      </c>
      <c r="N1057">
        <v>7</v>
      </c>
      <c r="O1057">
        <v>2.6</v>
      </c>
      <c r="P1057" s="15">
        <v>20078</v>
      </c>
      <c r="Q1057">
        <v>45.3</v>
      </c>
      <c r="R1057">
        <v>1.06</v>
      </c>
      <c r="S1057">
        <v>14.5</v>
      </c>
      <c r="T1057">
        <v>9.4600000000000009</v>
      </c>
      <c r="U1057">
        <v>0.18</v>
      </c>
      <c r="V1057">
        <v>12.1</v>
      </c>
      <c r="W1057">
        <v>8.34</v>
      </c>
      <c r="X1057">
        <v>2.91</v>
      </c>
      <c r="Y1057">
        <v>3.33</v>
      </c>
      <c r="Z1057">
        <v>7.0000000000000007E-2</v>
      </c>
      <c r="AA1057">
        <v>1.28</v>
      </c>
      <c r="AB1057">
        <v>0</v>
      </c>
      <c r="AC1057">
        <v>0</v>
      </c>
      <c r="AD1057">
        <v>100.84</v>
      </c>
      <c r="AF1057" s="15">
        <v>20078</v>
      </c>
      <c r="AG1057">
        <v>52.4</v>
      </c>
      <c r="AH1057">
        <v>0.27</v>
      </c>
      <c r="AI1057">
        <v>7.28</v>
      </c>
      <c r="AJ1057">
        <v>5.08</v>
      </c>
      <c r="AK1057">
        <v>0.16</v>
      </c>
      <c r="AL1057">
        <v>19.5</v>
      </c>
      <c r="AM1057">
        <v>14.3</v>
      </c>
      <c r="AN1057">
        <v>1.0900000000000001</v>
      </c>
      <c r="AO1057">
        <v>0</v>
      </c>
      <c r="AP1057">
        <v>0.57999999999999996</v>
      </c>
      <c r="AR1057" s="38"/>
      <c r="AS1057" s="38"/>
      <c r="AT1057" s="38"/>
      <c r="AU1057" s="38"/>
      <c r="AV1057" s="38"/>
      <c r="AW1057" s="38"/>
      <c r="AX1057" s="38"/>
      <c r="AY1057" s="38"/>
      <c r="AZ1057" s="38"/>
      <c r="BA1057" s="38"/>
      <c r="BB1057" s="38"/>
      <c r="BC1057" s="38"/>
      <c r="DJ1057" s="17"/>
      <c r="EH1057" s="17"/>
      <c r="EI1057" s="17"/>
      <c r="EJ1057" s="17"/>
      <c r="EK1057" s="17"/>
      <c r="EL1057" s="17"/>
      <c r="EM1057" s="17"/>
      <c r="EN1057" s="17"/>
      <c r="EQ1057" s="17"/>
      <c r="ER1057" s="17"/>
      <c r="ES1057" s="17"/>
      <c r="ET1057" s="17"/>
      <c r="EU1057" s="17"/>
      <c r="FW1057" s="40"/>
      <c r="FX1057" s="40"/>
      <c r="FY1057" s="40"/>
      <c r="FZ1057" s="40"/>
      <c r="GA1057" s="40"/>
      <c r="GB1057" s="18"/>
      <c r="GC1057" s="18"/>
      <c r="GD1057" s="19"/>
      <c r="GE1057" s="19"/>
      <c r="GF1057" s="41"/>
      <c r="GG1057" s="41"/>
      <c r="GH1057" s="41"/>
      <c r="GI1057" s="41"/>
      <c r="GJ1057" s="41"/>
      <c r="GK1057" s="41"/>
      <c r="GL1057" s="41"/>
      <c r="GM1057" s="41"/>
      <c r="GN1057" s="41"/>
      <c r="GO1057" s="41"/>
      <c r="GP1057" s="41"/>
      <c r="GQ1057" s="41"/>
      <c r="GR1057" s="41"/>
      <c r="GS1057" s="41"/>
      <c r="GT1057" s="41"/>
      <c r="GU1057" s="41"/>
      <c r="GV1057" s="42"/>
      <c r="GW1057" s="42"/>
      <c r="GX1057" s="42"/>
      <c r="GY1057" s="42"/>
      <c r="GZ1057" s="41"/>
      <c r="HA1057" s="41"/>
      <c r="HB1057" s="41"/>
      <c r="HC1057" s="41"/>
      <c r="HD1057" s="41"/>
      <c r="HE1057" s="41"/>
      <c r="HF1057" s="37"/>
      <c r="HG1057" s="37"/>
      <c r="HH1057" s="43"/>
      <c r="HI1057" s="43"/>
      <c r="HJ1057" s="41"/>
      <c r="HK1057" s="43"/>
      <c r="HL1057" s="42"/>
      <c r="HM1057" s="18"/>
      <c r="HN1057" s="18"/>
      <c r="HO1057" s="42"/>
      <c r="HP1057" s="18"/>
      <c r="HQ1057" s="18"/>
      <c r="HR1057" s="19"/>
      <c r="HS1057" s="43"/>
      <c r="HT1057" s="42"/>
      <c r="HU1057" s="41"/>
      <c r="HV1057" s="41"/>
      <c r="HW1057" s="19"/>
      <c r="HX1057" s="43"/>
      <c r="HY1057" s="19"/>
      <c r="HZ1057" s="41"/>
      <c r="IA1057" s="41"/>
      <c r="IB1057" s="19"/>
    </row>
    <row r="1058" spans="1:236" ht="15.5">
      <c r="A1058" s="15">
        <v>20074</v>
      </c>
      <c r="B1058" t="s">
        <v>1142</v>
      </c>
      <c r="C1058" t="s">
        <v>406</v>
      </c>
      <c r="D1058">
        <v>2.95</v>
      </c>
      <c r="E1058">
        <f t="shared" si="48"/>
        <v>1.4099999999999966</v>
      </c>
      <c r="F1058">
        <f t="shared" si="49"/>
        <v>-0.57999999999999829</v>
      </c>
      <c r="G1058">
        <f t="shared" si="50"/>
        <v>24</v>
      </c>
      <c r="H1058" t="s">
        <v>48</v>
      </c>
      <c r="I1058" t="s">
        <v>105</v>
      </c>
      <c r="J1058" t="s">
        <v>181</v>
      </c>
      <c r="K1058" t="s">
        <v>101</v>
      </c>
      <c r="L1058">
        <v>23.8</v>
      </c>
      <c r="M1058">
        <v>1410</v>
      </c>
      <c r="N1058">
        <v>7</v>
      </c>
      <c r="O1058">
        <v>2.4</v>
      </c>
      <c r="P1058" s="15">
        <v>20074</v>
      </c>
      <c r="Q1058">
        <v>45.3</v>
      </c>
      <c r="R1058">
        <v>1.18</v>
      </c>
      <c r="S1058">
        <v>15.9</v>
      </c>
      <c r="T1058">
        <v>8</v>
      </c>
      <c r="U1058">
        <v>0.16</v>
      </c>
      <c r="V1058">
        <v>11.64</v>
      </c>
      <c r="W1058">
        <v>8.14</v>
      </c>
      <c r="X1058">
        <v>3.42</v>
      </c>
      <c r="Y1058">
        <v>3.4</v>
      </c>
      <c r="Z1058">
        <v>0.09</v>
      </c>
      <c r="AA1058">
        <v>1.36</v>
      </c>
      <c r="AB1058">
        <v>0</v>
      </c>
      <c r="AC1058">
        <v>0</v>
      </c>
      <c r="AD1058">
        <v>100.58</v>
      </c>
      <c r="AF1058" s="15">
        <v>20074</v>
      </c>
      <c r="AG1058">
        <v>52.2</v>
      </c>
      <c r="AH1058">
        <v>0.27</v>
      </c>
      <c r="AI1058">
        <v>7.71</v>
      </c>
      <c r="AJ1058">
        <v>4.82</v>
      </c>
      <c r="AK1058">
        <v>0.16</v>
      </c>
      <c r="AL1058">
        <v>20</v>
      </c>
      <c r="AM1058">
        <v>13.8</v>
      </c>
      <c r="AN1058">
        <v>1.01</v>
      </c>
      <c r="AO1058">
        <v>0</v>
      </c>
      <c r="AP1058">
        <v>0.62</v>
      </c>
      <c r="AR1058" s="38"/>
      <c r="AS1058" s="38"/>
      <c r="AT1058" s="38"/>
      <c r="AU1058" s="38"/>
      <c r="AV1058" s="38"/>
      <c r="AW1058" s="38"/>
      <c r="AX1058" s="38"/>
      <c r="AY1058" s="38"/>
      <c r="AZ1058" s="38"/>
      <c r="BA1058" s="38"/>
      <c r="BB1058" s="38"/>
      <c r="BC1058" s="38"/>
      <c r="DJ1058" s="17"/>
      <c r="EH1058" s="17"/>
      <c r="EI1058" s="17"/>
      <c r="EJ1058" s="17"/>
      <c r="EK1058" s="17"/>
      <c r="EL1058" s="17"/>
      <c r="EM1058" s="17"/>
      <c r="EN1058" s="17"/>
      <c r="EQ1058" s="17"/>
      <c r="ER1058" s="17"/>
      <c r="ES1058" s="17"/>
      <c r="ET1058" s="17"/>
      <c r="EU1058" s="17"/>
      <c r="FW1058" s="40"/>
      <c r="FX1058" s="40"/>
      <c r="FY1058" s="40"/>
      <c r="FZ1058" s="40"/>
      <c r="GA1058" s="40"/>
      <c r="GB1058" s="18"/>
      <c r="GC1058" s="18"/>
      <c r="GD1058" s="19"/>
      <c r="GE1058" s="19"/>
      <c r="GF1058" s="41"/>
      <c r="GG1058" s="41"/>
      <c r="GH1058" s="41"/>
      <c r="GI1058" s="41"/>
      <c r="GJ1058" s="41"/>
      <c r="GK1058" s="41"/>
      <c r="GL1058" s="41"/>
      <c r="GM1058" s="41"/>
      <c r="GN1058" s="41"/>
      <c r="GO1058" s="41"/>
      <c r="GP1058" s="41"/>
      <c r="GQ1058" s="41"/>
      <c r="GR1058" s="41"/>
      <c r="GS1058" s="41"/>
      <c r="GT1058" s="41"/>
      <c r="GU1058" s="41"/>
      <c r="GV1058" s="42"/>
      <c r="GW1058" s="42"/>
      <c r="GX1058" s="42"/>
      <c r="GY1058" s="42"/>
      <c r="GZ1058" s="41"/>
      <c r="HA1058" s="41"/>
      <c r="HB1058" s="41"/>
      <c r="HC1058" s="41"/>
      <c r="HD1058" s="41"/>
      <c r="HE1058" s="41"/>
      <c r="HF1058" s="37"/>
      <c r="HG1058" s="37"/>
      <c r="HH1058" s="43"/>
      <c r="HI1058" s="43"/>
      <c r="HJ1058" s="41"/>
      <c r="HK1058" s="43"/>
      <c r="HL1058" s="42"/>
      <c r="HM1058" s="18"/>
      <c r="HN1058" s="18"/>
      <c r="HO1058" s="42"/>
      <c r="HP1058" s="18"/>
      <c r="HQ1058" s="18"/>
      <c r="HR1058" s="19"/>
      <c r="HS1058" s="43"/>
      <c r="HT1058" s="42"/>
      <c r="HU1058" s="41"/>
      <c r="HV1058" s="41"/>
      <c r="HW1058" s="19"/>
      <c r="HX1058" s="43"/>
      <c r="HY1058" s="19"/>
      <c r="HZ1058" s="41"/>
      <c r="IA1058" s="41"/>
      <c r="IB1058" s="19"/>
    </row>
    <row r="1059" spans="1:236" ht="15.5">
      <c r="A1059" s="15">
        <v>20068</v>
      </c>
      <c r="B1059" t="s">
        <v>1143</v>
      </c>
      <c r="C1059" t="s">
        <v>406</v>
      </c>
      <c r="D1059">
        <v>2.98</v>
      </c>
      <c r="E1059">
        <f t="shared" si="48"/>
        <v>1.6699999999999875</v>
      </c>
      <c r="F1059">
        <f t="shared" si="49"/>
        <v>-1.2900000000000063</v>
      </c>
      <c r="G1059">
        <f t="shared" si="50"/>
        <v>22</v>
      </c>
      <c r="H1059" t="s">
        <v>48</v>
      </c>
      <c r="I1059" t="s">
        <v>105</v>
      </c>
      <c r="J1059" t="s">
        <v>181</v>
      </c>
      <c r="K1059" t="s">
        <v>101</v>
      </c>
      <c r="L1059">
        <v>22.5</v>
      </c>
      <c r="M1059">
        <v>1410</v>
      </c>
      <c r="N1059">
        <v>7</v>
      </c>
      <c r="O1059">
        <v>2.2000000000000002</v>
      </c>
      <c r="P1059" s="15">
        <v>20068</v>
      </c>
      <c r="Q1059">
        <v>45.7</v>
      </c>
      <c r="R1059">
        <v>0.92</v>
      </c>
      <c r="S1059">
        <v>15.7</v>
      </c>
      <c r="T1059">
        <v>8.2100000000000009</v>
      </c>
      <c r="U1059">
        <v>0.18</v>
      </c>
      <c r="V1059">
        <v>12.5</v>
      </c>
      <c r="W1059">
        <v>9.1</v>
      </c>
      <c r="X1059">
        <v>2.42</v>
      </c>
      <c r="Y1059">
        <v>2.48</v>
      </c>
      <c r="Z1059">
        <v>0.11</v>
      </c>
      <c r="AA1059">
        <v>1.01</v>
      </c>
      <c r="AB1059">
        <v>0</v>
      </c>
      <c r="AC1059">
        <v>0</v>
      </c>
      <c r="AD1059">
        <v>101.29</v>
      </c>
      <c r="AF1059" s="15">
        <v>20068</v>
      </c>
      <c r="AG1059">
        <v>52.1</v>
      </c>
      <c r="AH1059">
        <v>0.2</v>
      </c>
      <c r="AI1059">
        <v>7.74</v>
      </c>
      <c r="AJ1059">
        <v>4.97</v>
      </c>
      <c r="AK1059">
        <v>0.18</v>
      </c>
      <c r="AL1059">
        <v>21.1</v>
      </c>
      <c r="AM1059">
        <v>12.6</v>
      </c>
      <c r="AN1059">
        <v>0.73</v>
      </c>
      <c r="AO1059">
        <v>0</v>
      </c>
      <c r="AP1059">
        <v>0.93</v>
      </c>
      <c r="AR1059" s="38"/>
      <c r="AS1059" s="38"/>
      <c r="AT1059" s="38"/>
      <c r="AU1059" s="38"/>
      <c r="AV1059" s="38"/>
      <c r="AW1059" s="38"/>
      <c r="AX1059" s="38"/>
      <c r="AY1059" s="38"/>
      <c r="AZ1059" s="38"/>
      <c r="BA1059" s="38"/>
      <c r="BB1059" s="38"/>
      <c r="BC1059" s="38"/>
      <c r="DJ1059" s="17"/>
      <c r="EH1059" s="17"/>
      <c r="EI1059" s="17"/>
      <c r="EJ1059" s="17"/>
      <c r="EK1059" s="17"/>
      <c r="EL1059" s="17"/>
      <c r="EM1059" s="17"/>
      <c r="EN1059" s="17"/>
      <c r="EQ1059" s="17"/>
      <c r="ER1059" s="17"/>
      <c r="ES1059" s="17"/>
      <c r="ET1059" s="17"/>
      <c r="EU1059" s="17"/>
      <c r="FW1059" s="40"/>
      <c r="FX1059" s="40"/>
      <c r="FY1059" s="40"/>
      <c r="FZ1059" s="40"/>
      <c r="GA1059" s="40"/>
      <c r="GB1059" s="18"/>
      <c r="GC1059" s="18"/>
      <c r="GD1059" s="19"/>
      <c r="GE1059" s="19"/>
      <c r="GF1059" s="41"/>
      <c r="GG1059" s="41"/>
      <c r="GH1059" s="41"/>
      <c r="GI1059" s="41"/>
      <c r="GJ1059" s="41"/>
      <c r="GK1059" s="41"/>
      <c r="GL1059" s="41"/>
      <c r="GM1059" s="41"/>
      <c r="GN1059" s="41"/>
      <c r="GO1059" s="41"/>
      <c r="GP1059" s="41"/>
      <c r="GQ1059" s="41"/>
      <c r="GR1059" s="41"/>
      <c r="GS1059" s="41"/>
      <c r="GT1059" s="41"/>
      <c r="GU1059" s="41"/>
      <c r="GV1059" s="42"/>
      <c r="GW1059" s="42"/>
      <c r="GX1059" s="42"/>
      <c r="GY1059" s="42"/>
      <c r="GZ1059" s="41"/>
      <c r="HA1059" s="41"/>
      <c r="HB1059" s="41"/>
      <c r="HC1059" s="41"/>
      <c r="HD1059" s="41"/>
      <c r="HE1059" s="41"/>
      <c r="HF1059" s="37"/>
      <c r="HG1059" s="37"/>
      <c r="HH1059" s="43"/>
      <c r="HI1059" s="43"/>
      <c r="HJ1059" s="41"/>
      <c r="HK1059" s="43"/>
      <c r="HL1059" s="42"/>
      <c r="HM1059" s="18"/>
      <c r="HN1059" s="18"/>
      <c r="HO1059" s="42"/>
      <c r="HP1059" s="18"/>
      <c r="HQ1059" s="18"/>
      <c r="HR1059" s="19"/>
      <c r="HS1059" s="43"/>
      <c r="HT1059" s="42"/>
      <c r="HU1059" s="41"/>
      <c r="HV1059" s="41"/>
      <c r="HW1059" s="19"/>
      <c r="HX1059" s="43"/>
      <c r="HY1059" s="19"/>
      <c r="HZ1059" s="41"/>
      <c r="IA1059" s="41"/>
      <c r="IB1059" s="19"/>
    </row>
    <row r="1060" spans="1:236" ht="15.5">
      <c r="A1060" s="15">
        <v>20072</v>
      </c>
      <c r="B1060" t="s">
        <v>1144</v>
      </c>
      <c r="C1060" t="s">
        <v>406</v>
      </c>
      <c r="D1060">
        <v>3.19</v>
      </c>
      <c r="E1060">
        <f t="shared" si="48"/>
        <v>2.2000000000000171</v>
      </c>
      <c r="F1060">
        <f t="shared" si="49"/>
        <v>-0.98000000000000398</v>
      </c>
      <c r="G1060">
        <f t="shared" si="50"/>
        <v>24</v>
      </c>
      <c r="H1060" t="s">
        <v>48</v>
      </c>
      <c r="I1060" t="s">
        <v>105</v>
      </c>
      <c r="J1060" t="s">
        <v>181</v>
      </c>
      <c r="K1060" t="s">
        <v>101</v>
      </c>
      <c r="L1060">
        <v>24.3</v>
      </c>
      <c r="M1060">
        <v>1420</v>
      </c>
      <c r="N1060">
        <v>7</v>
      </c>
      <c r="O1060">
        <v>2.4</v>
      </c>
      <c r="P1060" s="15">
        <v>20072</v>
      </c>
      <c r="Q1060">
        <v>47.6</v>
      </c>
      <c r="R1060">
        <v>0.89</v>
      </c>
      <c r="S1060">
        <v>15.7</v>
      </c>
      <c r="T1060">
        <v>7.29</v>
      </c>
      <c r="U1060">
        <v>0.16</v>
      </c>
      <c r="V1060">
        <v>10.6</v>
      </c>
      <c r="W1060">
        <v>8.43</v>
      </c>
      <c r="X1060">
        <v>2.66</v>
      </c>
      <c r="Y1060">
        <v>3.24</v>
      </c>
      <c r="Z1060">
        <v>0.09</v>
      </c>
      <c r="AA1060">
        <v>1.1399999999999999</v>
      </c>
      <c r="AB1060">
        <v>0</v>
      </c>
      <c r="AC1060">
        <v>0</v>
      </c>
      <c r="AD1060">
        <v>100.98</v>
      </c>
      <c r="AF1060" s="15">
        <v>20072</v>
      </c>
      <c r="AG1060">
        <v>52.1</v>
      </c>
      <c r="AH1060">
        <v>0.22</v>
      </c>
      <c r="AI1060">
        <v>7.54</v>
      </c>
      <c r="AJ1060">
        <v>4.5999999999999996</v>
      </c>
      <c r="AK1060">
        <v>0.18</v>
      </c>
      <c r="AL1060">
        <v>20.9</v>
      </c>
      <c r="AM1060">
        <v>12.9</v>
      </c>
      <c r="AN1060">
        <v>0.91</v>
      </c>
      <c r="AO1060">
        <v>0</v>
      </c>
      <c r="AP1060">
        <v>0.54</v>
      </c>
      <c r="AR1060" s="38"/>
      <c r="AS1060" s="38"/>
      <c r="AT1060" s="38"/>
      <c r="AU1060" s="38"/>
      <c r="AV1060" s="38"/>
      <c r="AW1060" s="38"/>
      <c r="AX1060" s="38"/>
      <c r="AY1060" s="38"/>
      <c r="AZ1060" s="38"/>
      <c r="BA1060" s="38"/>
      <c r="BB1060" s="38"/>
      <c r="BC1060" s="38"/>
      <c r="DJ1060" s="17"/>
      <c r="EH1060" s="17"/>
      <c r="EI1060" s="17"/>
      <c r="EJ1060" s="17"/>
      <c r="EK1060" s="17"/>
      <c r="EL1060" s="17"/>
      <c r="EM1060" s="17"/>
      <c r="EN1060" s="17"/>
      <c r="EQ1060" s="17"/>
      <c r="ER1060" s="17"/>
      <c r="ES1060" s="17"/>
      <c r="ET1060" s="17"/>
      <c r="EU1060" s="17"/>
      <c r="FW1060" s="40"/>
      <c r="FX1060" s="40"/>
      <c r="FY1060" s="40"/>
      <c r="FZ1060" s="40"/>
      <c r="GA1060" s="40"/>
      <c r="GB1060" s="18"/>
      <c r="GC1060" s="18"/>
      <c r="GD1060" s="19"/>
      <c r="GE1060" s="19"/>
      <c r="GF1060" s="41"/>
      <c r="GG1060" s="41"/>
      <c r="GH1060" s="41"/>
      <c r="GI1060" s="41"/>
      <c r="GJ1060" s="41"/>
      <c r="GK1060" s="41"/>
      <c r="GL1060" s="41"/>
      <c r="GM1060" s="41"/>
      <c r="GN1060" s="41"/>
      <c r="GO1060" s="41"/>
      <c r="GP1060" s="41"/>
      <c r="GQ1060" s="41"/>
      <c r="GR1060" s="41"/>
      <c r="GS1060" s="41"/>
      <c r="GT1060" s="41"/>
      <c r="GU1060" s="41"/>
      <c r="GV1060" s="42"/>
      <c r="GW1060" s="42"/>
      <c r="GX1060" s="42"/>
      <c r="GY1060" s="42"/>
      <c r="GZ1060" s="41"/>
      <c r="HA1060" s="41"/>
      <c r="HB1060" s="41"/>
      <c r="HC1060" s="41"/>
      <c r="HD1060" s="41"/>
      <c r="HE1060" s="41"/>
      <c r="HF1060" s="37"/>
      <c r="HG1060" s="37"/>
      <c r="HH1060" s="43"/>
      <c r="HI1060" s="43"/>
      <c r="HJ1060" s="41"/>
      <c r="HK1060" s="43"/>
      <c r="HL1060" s="42"/>
      <c r="HM1060" s="18"/>
      <c r="HN1060" s="18"/>
      <c r="HO1060" s="42"/>
      <c r="HP1060" s="18"/>
      <c r="HQ1060" s="18"/>
      <c r="HR1060" s="19"/>
      <c r="HS1060" s="43"/>
      <c r="HT1060" s="42"/>
      <c r="HU1060" s="41"/>
      <c r="HV1060" s="41"/>
      <c r="HW1060" s="19"/>
      <c r="HX1060" s="43"/>
      <c r="HY1060" s="19"/>
      <c r="HZ1060" s="41"/>
      <c r="IA1060" s="41"/>
      <c r="IB1060" s="19"/>
    </row>
    <row r="1061" spans="1:236" ht="15.5">
      <c r="A1061" s="15">
        <v>20079</v>
      </c>
      <c r="B1061" t="s">
        <v>1145</v>
      </c>
      <c r="C1061" t="s">
        <v>406</v>
      </c>
      <c r="D1061">
        <v>3.9</v>
      </c>
      <c r="E1061">
        <f t="shared" si="48"/>
        <v>2.9499999999999886</v>
      </c>
      <c r="F1061">
        <f t="shared" si="49"/>
        <v>-0.93999999999999773</v>
      </c>
      <c r="G1061">
        <f t="shared" si="50"/>
        <v>26</v>
      </c>
      <c r="H1061" t="s">
        <v>48</v>
      </c>
      <c r="I1061" t="s">
        <v>105</v>
      </c>
      <c r="J1061" t="s">
        <v>181</v>
      </c>
      <c r="K1061" t="s">
        <v>101</v>
      </c>
      <c r="L1061">
        <v>24.7</v>
      </c>
      <c r="M1061">
        <v>1430</v>
      </c>
      <c r="N1061">
        <v>7</v>
      </c>
      <c r="O1061">
        <v>2.6</v>
      </c>
      <c r="P1061" s="15">
        <v>20079</v>
      </c>
      <c r="Q1061">
        <v>45.2</v>
      </c>
      <c r="R1061">
        <v>1.1100000000000001</v>
      </c>
      <c r="S1061">
        <v>14.3</v>
      </c>
      <c r="T1061">
        <v>8.08</v>
      </c>
      <c r="U1061">
        <v>0.18</v>
      </c>
      <c r="V1061">
        <v>11.7</v>
      </c>
      <c r="W1061">
        <v>8.39</v>
      </c>
      <c r="X1061">
        <v>3.82</v>
      </c>
      <c r="Y1061">
        <v>2.93</v>
      </c>
      <c r="Z1061">
        <v>0.12</v>
      </c>
      <c r="AA1061">
        <v>1.22</v>
      </c>
      <c r="AB1061">
        <v>0</v>
      </c>
      <c r="AC1061">
        <v>0</v>
      </c>
      <c r="AD1061">
        <v>100.94</v>
      </c>
      <c r="AF1061" s="15">
        <v>20079</v>
      </c>
      <c r="AG1061">
        <v>52.8</v>
      </c>
      <c r="AH1061">
        <v>0.23</v>
      </c>
      <c r="AI1061">
        <v>7.23</v>
      </c>
      <c r="AJ1061">
        <v>4.83</v>
      </c>
      <c r="AK1061">
        <v>0.17</v>
      </c>
      <c r="AL1061">
        <v>20.399999999999999</v>
      </c>
      <c r="AM1061">
        <v>13.6</v>
      </c>
      <c r="AN1061">
        <v>0.96</v>
      </c>
      <c r="AO1061">
        <v>0</v>
      </c>
      <c r="AP1061">
        <v>0.62</v>
      </c>
      <c r="AR1061" s="38"/>
      <c r="AS1061" s="38"/>
      <c r="AT1061" s="38"/>
      <c r="AU1061" s="38"/>
      <c r="AV1061" s="38"/>
      <c r="AW1061" s="38"/>
      <c r="AX1061" s="38"/>
      <c r="AY1061" s="38"/>
      <c r="AZ1061" s="38"/>
      <c r="BA1061" s="38"/>
      <c r="BB1061" s="38"/>
      <c r="BC1061" s="38"/>
      <c r="DJ1061" s="17"/>
      <c r="EH1061" s="17"/>
      <c r="EI1061" s="17"/>
      <c r="EJ1061" s="17"/>
      <c r="EK1061" s="17"/>
      <c r="EL1061" s="17"/>
      <c r="EM1061" s="17"/>
      <c r="EN1061" s="17"/>
      <c r="EQ1061" s="17"/>
      <c r="ER1061" s="17"/>
      <c r="ES1061" s="17"/>
      <c r="ET1061" s="17"/>
      <c r="EU1061" s="17"/>
      <c r="FW1061" s="40"/>
      <c r="FX1061" s="40"/>
      <c r="FY1061" s="40"/>
      <c r="FZ1061" s="40"/>
      <c r="GA1061" s="40"/>
      <c r="GB1061" s="18"/>
      <c r="GC1061" s="18"/>
      <c r="GD1061" s="19"/>
      <c r="GE1061" s="19"/>
      <c r="GF1061" s="41"/>
      <c r="GG1061" s="41"/>
      <c r="GH1061" s="41"/>
      <c r="GI1061" s="41"/>
      <c r="GJ1061" s="41"/>
      <c r="GK1061" s="41"/>
      <c r="GL1061" s="41"/>
      <c r="GM1061" s="41"/>
      <c r="GN1061" s="41"/>
      <c r="GO1061" s="41"/>
      <c r="GP1061" s="41"/>
      <c r="GQ1061" s="41"/>
      <c r="GR1061" s="41"/>
      <c r="GS1061" s="41"/>
      <c r="GT1061" s="41"/>
      <c r="GU1061" s="41"/>
      <c r="GV1061" s="42"/>
      <c r="GW1061" s="42"/>
      <c r="GX1061" s="42"/>
      <c r="GY1061" s="42"/>
      <c r="GZ1061" s="41"/>
      <c r="HA1061" s="41"/>
      <c r="HB1061" s="41"/>
      <c r="HC1061" s="41"/>
      <c r="HD1061" s="41"/>
      <c r="HE1061" s="41"/>
      <c r="HF1061" s="37"/>
      <c r="HG1061" s="37"/>
      <c r="HH1061" s="43"/>
      <c r="HI1061" s="43"/>
      <c r="HJ1061" s="41"/>
      <c r="HK1061" s="43"/>
      <c r="HL1061" s="42"/>
      <c r="HM1061" s="18"/>
      <c r="HN1061" s="18"/>
      <c r="HO1061" s="42"/>
      <c r="HP1061" s="18"/>
      <c r="HQ1061" s="18"/>
      <c r="HR1061" s="19"/>
      <c r="HS1061" s="43"/>
      <c r="HT1061" s="42"/>
      <c r="HU1061" s="41"/>
      <c r="HV1061" s="41"/>
      <c r="HW1061" s="19"/>
      <c r="HX1061" s="43"/>
      <c r="HY1061" s="19"/>
      <c r="HZ1061" s="41"/>
      <c r="IA1061" s="41"/>
      <c r="IB1061" s="19"/>
    </row>
    <row r="1062" spans="1:236" ht="15.5">
      <c r="A1062" s="15">
        <v>1615</v>
      </c>
      <c r="B1062">
        <v>1</v>
      </c>
      <c r="C1062" t="s">
        <v>1146</v>
      </c>
      <c r="D1062">
        <v>26.2</v>
      </c>
      <c r="E1062">
        <f t="shared" si="48"/>
        <v>11.689999999999984</v>
      </c>
      <c r="F1062">
        <f t="shared" si="49"/>
        <v>1</v>
      </c>
      <c r="G1062">
        <f t="shared" si="50"/>
        <v>5</v>
      </c>
      <c r="H1062" t="s">
        <v>309</v>
      </c>
      <c r="I1062" t="s">
        <v>105</v>
      </c>
      <c r="J1062" t="s">
        <v>197</v>
      </c>
      <c r="K1062" t="s">
        <v>1147</v>
      </c>
      <c r="L1062">
        <v>44</v>
      </c>
      <c r="M1062">
        <v>1125</v>
      </c>
      <c r="N1062">
        <v>15</v>
      </c>
      <c r="O1062">
        <v>0.5</v>
      </c>
      <c r="P1062" s="15">
        <v>1615</v>
      </c>
      <c r="Q1062">
        <v>49.5</v>
      </c>
      <c r="R1062">
        <v>1.19</v>
      </c>
      <c r="S1062">
        <v>17.399999999999999</v>
      </c>
      <c r="T1062">
        <v>0</v>
      </c>
      <c r="U1062">
        <v>0</v>
      </c>
      <c r="V1062">
        <v>7.36</v>
      </c>
      <c r="W1062">
        <v>10.199999999999999</v>
      </c>
      <c r="X1062">
        <v>2.2799999999999998</v>
      </c>
      <c r="Y1062">
        <v>0.26</v>
      </c>
      <c r="Z1062">
        <v>0</v>
      </c>
      <c r="AA1062">
        <v>0.12</v>
      </c>
      <c r="AB1062">
        <v>0</v>
      </c>
      <c r="AC1062">
        <v>11.7</v>
      </c>
      <c r="AD1062">
        <v>99</v>
      </c>
      <c r="AF1062" s="15">
        <v>1615</v>
      </c>
      <c r="AG1062">
        <v>50.5</v>
      </c>
      <c r="AH1062">
        <v>0.8</v>
      </c>
      <c r="AI1062">
        <v>5.7</v>
      </c>
      <c r="AJ1062">
        <v>9</v>
      </c>
      <c r="AK1062">
        <v>0</v>
      </c>
      <c r="AL1062">
        <v>15.6</v>
      </c>
      <c r="AM1062">
        <v>17.7</v>
      </c>
      <c r="AN1062">
        <v>0.5</v>
      </c>
      <c r="AO1062">
        <v>0</v>
      </c>
      <c r="AP1062">
        <v>0</v>
      </c>
      <c r="AR1062" s="38"/>
      <c r="AS1062" s="38"/>
      <c r="AT1062" s="38"/>
      <c r="AU1062" s="38"/>
      <c r="AV1062" s="38"/>
      <c r="AW1062" s="38"/>
      <c r="AX1062" s="38"/>
      <c r="AY1062" s="38"/>
      <c r="AZ1062" s="38"/>
      <c r="BA1062" s="38"/>
      <c r="BB1062" s="38"/>
      <c r="BC1062" s="38"/>
      <c r="DJ1062" s="17"/>
      <c r="EH1062" s="17"/>
      <c r="EI1062" s="17"/>
      <c r="EJ1062" s="17"/>
      <c r="EK1062" s="17"/>
      <c r="EL1062" s="17"/>
      <c r="EM1062" s="17"/>
      <c r="EN1062" s="17"/>
      <c r="EQ1062" s="17"/>
      <c r="ER1062" s="17"/>
      <c r="ES1062" s="17"/>
      <c r="ET1062" s="17"/>
      <c r="EU1062" s="17"/>
      <c r="FW1062" s="40"/>
      <c r="FX1062" s="40"/>
      <c r="FY1062" s="40"/>
      <c r="FZ1062" s="40"/>
      <c r="GA1062" s="40"/>
      <c r="GB1062" s="18"/>
      <c r="GC1062" s="18"/>
      <c r="GD1062" s="19"/>
      <c r="GE1062" s="19"/>
      <c r="GF1062" s="41"/>
      <c r="GG1062" s="41"/>
      <c r="GH1062" s="41"/>
      <c r="GI1062" s="41"/>
      <c r="GJ1062" s="41"/>
      <c r="GK1062" s="41"/>
      <c r="GL1062" s="41"/>
      <c r="GM1062" s="41"/>
      <c r="GN1062" s="41"/>
      <c r="GO1062" s="41"/>
      <c r="GP1062" s="41"/>
      <c r="GQ1062" s="41"/>
      <c r="GR1062" s="41"/>
      <c r="GS1062" s="41"/>
      <c r="GT1062" s="41"/>
      <c r="GU1062" s="41"/>
      <c r="GV1062" s="42"/>
      <c r="GW1062" s="42"/>
      <c r="GX1062" s="42"/>
      <c r="GY1062" s="42"/>
      <c r="GZ1062" s="41"/>
      <c r="HA1062" s="41"/>
      <c r="HB1062" s="41"/>
      <c r="HC1062" s="41"/>
      <c r="HD1062" s="41"/>
      <c r="HE1062" s="41"/>
      <c r="HF1062" s="37"/>
      <c r="HG1062" s="37"/>
      <c r="HH1062" s="43"/>
      <c r="HI1062" s="43"/>
      <c r="HJ1062" s="41"/>
      <c r="HK1062" s="43"/>
      <c r="HL1062" s="42"/>
      <c r="HM1062" s="18"/>
      <c r="HN1062" s="18"/>
      <c r="HO1062" s="42"/>
      <c r="HP1062" s="18"/>
      <c r="HQ1062" s="18"/>
      <c r="HR1062" s="19"/>
      <c r="HS1062" s="43"/>
      <c r="HT1062" s="42"/>
      <c r="HU1062" s="41"/>
      <c r="HV1062" s="41"/>
      <c r="HW1062" s="19"/>
      <c r="HX1062" s="43"/>
      <c r="HY1062" s="19"/>
      <c r="HZ1062" s="41"/>
      <c r="IA1062" s="41"/>
      <c r="IB1062" s="19"/>
    </row>
    <row r="1063" spans="1:236" ht="15.5">
      <c r="A1063" s="15">
        <v>1616</v>
      </c>
      <c r="B1063">
        <v>2</v>
      </c>
      <c r="C1063" t="s">
        <v>1146</v>
      </c>
      <c r="D1063">
        <v>22.7</v>
      </c>
      <c r="E1063">
        <f t="shared" si="48"/>
        <v>9.0300000000000011</v>
      </c>
      <c r="F1063">
        <f t="shared" si="49"/>
        <v>4.4000000000000057</v>
      </c>
      <c r="G1063">
        <f t="shared" si="50"/>
        <v>5</v>
      </c>
      <c r="H1063" t="s">
        <v>309</v>
      </c>
      <c r="I1063" t="s">
        <v>105</v>
      </c>
      <c r="J1063" t="s">
        <v>197</v>
      </c>
      <c r="K1063" t="s">
        <v>1147</v>
      </c>
      <c r="L1063">
        <v>24</v>
      </c>
      <c r="M1063">
        <v>1100</v>
      </c>
      <c r="N1063">
        <v>15</v>
      </c>
      <c r="O1063">
        <v>0.5</v>
      </c>
      <c r="P1063" s="15">
        <v>1616</v>
      </c>
      <c r="Q1063">
        <v>54.4</v>
      </c>
      <c r="R1063">
        <v>1.81</v>
      </c>
      <c r="S1063">
        <v>16.899999999999999</v>
      </c>
      <c r="T1063">
        <v>0</v>
      </c>
      <c r="U1063">
        <v>0</v>
      </c>
      <c r="V1063">
        <v>5.34</v>
      </c>
      <c r="W1063">
        <v>8.52</v>
      </c>
      <c r="X1063">
        <v>3.05</v>
      </c>
      <c r="Y1063">
        <v>0.56000000000000005</v>
      </c>
      <c r="Z1063">
        <v>0</v>
      </c>
      <c r="AA1063">
        <v>0.39</v>
      </c>
      <c r="AB1063">
        <v>0</v>
      </c>
      <c r="AC1063">
        <v>9.0500000000000007</v>
      </c>
      <c r="AD1063">
        <v>95.6</v>
      </c>
      <c r="AF1063" s="15">
        <v>1616</v>
      </c>
      <c r="AG1063">
        <v>53</v>
      </c>
      <c r="AH1063">
        <v>0.5</v>
      </c>
      <c r="AI1063">
        <v>5.7</v>
      </c>
      <c r="AJ1063">
        <v>9.9</v>
      </c>
      <c r="AK1063">
        <v>0</v>
      </c>
      <c r="AL1063">
        <v>28.6</v>
      </c>
      <c r="AM1063">
        <v>1.6</v>
      </c>
      <c r="AN1063">
        <v>0.1</v>
      </c>
      <c r="AO1063">
        <v>0</v>
      </c>
      <c r="AP1063">
        <v>0</v>
      </c>
      <c r="AR1063" s="38"/>
      <c r="AS1063" s="38"/>
      <c r="AT1063" s="38"/>
      <c r="AU1063" s="38"/>
      <c r="AV1063" s="38"/>
      <c r="AW1063" s="38"/>
      <c r="AX1063" s="38"/>
      <c r="AY1063" s="38"/>
      <c r="AZ1063" s="38"/>
      <c r="BA1063" s="38"/>
      <c r="BB1063" s="38"/>
      <c r="BC1063" s="38"/>
      <c r="DJ1063" s="17"/>
      <c r="EH1063" s="17"/>
      <c r="EI1063" s="17"/>
      <c r="EJ1063" s="17"/>
      <c r="EK1063" s="17"/>
      <c r="EL1063" s="17"/>
      <c r="EM1063" s="17"/>
      <c r="EN1063" s="17"/>
      <c r="EQ1063" s="17"/>
      <c r="ER1063" s="17"/>
      <c r="ES1063" s="17"/>
      <c r="ET1063" s="17"/>
      <c r="EU1063" s="17"/>
      <c r="FW1063" s="40"/>
      <c r="FX1063" s="40"/>
      <c r="FY1063" s="40"/>
      <c r="FZ1063" s="40"/>
      <c r="GA1063" s="40"/>
      <c r="GB1063" s="18"/>
      <c r="GC1063" s="18"/>
      <c r="GD1063" s="19"/>
      <c r="GE1063" s="19"/>
      <c r="GF1063" s="41"/>
      <c r="GG1063" s="41"/>
      <c r="GH1063" s="41"/>
      <c r="GI1063" s="41"/>
      <c r="GJ1063" s="41"/>
      <c r="GK1063" s="41"/>
      <c r="GL1063" s="41"/>
      <c r="GM1063" s="41"/>
      <c r="GN1063" s="41"/>
      <c r="GO1063" s="41"/>
      <c r="GP1063" s="41"/>
      <c r="GQ1063" s="41"/>
      <c r="GR1063" s="41"/>
      <c r="GS1063" s="41"/>
      <c r="GT1063" s="41"/>
      <c r="GU1063" s="41"/>
      <c r="GV1063" s="42"/>
      <c r="GW1063" s="42"/>
      <c r="GX1063" s="42"/>
      <c r="GY1063" s="42"/>
      <c r="GZ1063" s="41"/>
      <c r="HA1063" s="41"/>
      <c r="HB1063" s="41"/>
      <c r="HC1063" s="41"/>
      <c r="HD1063" s="41"/>
      <c r="HE1063" s="41"/>
      <c r="HF1063" s="37"/>
      <c r="HG1063" s="37"/>
      <c r="HH1063" s="43"/>
      <c r="HI1063" s="43"/>
      <c r="HJ1063" s="41"/>
      <c r="HK1063" s="43"/>
      <c r="HL1063" s="42"/>
      <c r="HM1063" s="18"/>
      <c r="HN1063" s="18"/>
      <c r="HO1063" s="42"/>
      <c r="HP1063" s="18"/>
      <c r="HQ1063" s="18"/>
      <c r="HR1063" s="19"/>
      <c r="HS1063" s="43"/>
      <c r="HT1063" s="42"/>
      <c r="HU1063" s="41"/>
      <c r="HV1063" s="41"/>
      <c r="HW1063" s="19"/>
      <c r="HX1063" s="43"/>
      <c r="HY1063" s="19"/>
      <c r="HZ1063" s="41"/>
      <c r="IA1063" s="41"/>
      <c r="IB1063" s="19"/>
    </row>
    <row r="1064" spans="1:236" ht="15.5">
      <c r="A1064" s="15">
        <v>1618</v>
      </c>
      <c r="B1064">
        <v>4</v>
      </c>
      <c r="C1064" t="s">
        <v>1146</v>
      </c>
      <c r="D1064">
        <v>2.7</v>
      </c>
      <c r="E1064">
        <f t="shared" si="48"/>
        <v>7.0999999999999943</v>
      </c>
      <c r="F1064">
        <f t="shared" si="49"/>
        <v>2.7000000000000028</v>
      </c>
      <c r="G1064">
        <f t="shared" si="50"/>
        <v>5</v>
      </c>
      <c r="H1064" t="s">
        <v>309</v>
      </c>
      <c r="I1064" t="s">
        <v>105</v>
      </c>
      <c r="J1064" t="s">
        <v>197</v>
      </c>
      <c r="K1064" t="s">
        <v>1147</v>
      </c>
      <c r="L1064">
        <v>90</v>
      </c>
      <c r="M1064">
        <v>1075</v>
      </c>
      <c r="N1064">
        <v>15</v>
      </c>
      <c r="O1064">
        <v>0.5</v>
      </c>
      <c r="P1064" s="15">
        <v>1618</v>
      </c>
      <c r="Q1064">
        <v>57.5</v>
      </c>
      <c r="R1064">
        <v>1.74</v>
      </c>
      <c r="S1064">
        <v>17.2</v>
      </c>
      <c r="T1064">
        <v>0</v>
      </c>
      <c r="U1064">
        <v>0</v>
      </c>
      <c r="V1064">
        <v>3.88</v>
      </c>
      <c r="W1064">
        <v>7.25</v>
      </c>
      <c r="X1064">
        <v>3.84</v>
      </c>
      <c r="Y1064">
        <v>0.7</v>
      </c>
      <c r="Z1064">
        <v>0</v>
      </c>
      <c r="AA1064">
        <v>0.79</v>
      </c>
      <c r="AB1064">
        <v>0</v>
      </c>
      <c r="AC1064">
        <v>7.12</v>
      </c>
      <c r="AD1064">
        <v>97.3</v>
      </c>
      <c r="AF1064" s="15">
        <v>1618</v>
      </c>
      <c r="AG1064">
        <v>50.3</v>
      </c>
      <c r="AH1064">
        <v>0.8</v>
      </c>
      <c r="AI1064">
        <v>6.1</v>
      </c>
      <c r="AJ1064">
        <v>8</v>
      </c>
      <c r="AK1064">
        <v>0</v>
      </c>
      <c r="AL1064">
        <v>16.2</v>
      </c>
      <c r="AM1064">
        <v>18.8</v>
      </c>
      <c r="AN1064">
        <v>0.8</v>
      </c>
      <c r="AO1064">
        <v>0</v>
      </c>
      <c r="AP1064">
        <v>0</v>
      </c>
      <c r="AR1064" s="38"/>
      <c r="AS1064" s="38"/>
      <c r="AT1064" s="38"/>
      <c r="AU1064" s="38"/>
      <c r="AV1064" s="38"/>
      <c r="AW1064" s="38"/>
      <c r="AX1064" s="38"/>
      <c r="AY1064" s="38"/>
      <c r="AZ1064" s="38"/>
      <c r="BA1064" s="38"/>
      <c r="BB1064" s="38"/>
      <c r="BC1064" s="38"/>
      <c r="DJ1064" s="17"/>
      <c r="EH1064" s="17"/>
      <c r="EI1064" s="17"/>
      <c r="EJ1064" s="17"/>
      <c r="EK1064" s="17"/>
      <c r="EL1064" s="17"/>
      <c r="EM1064" s="17"/>
      <c r="EN1064" s="17"/>
      <c r="EQ1064" s="17"/>
      <c r="ER1064" s="17"/>
      <c r="ES1064" s="17"/>
      <c r="ET1064" s="17"/>
      <c r="EU1064" s="17"/>
      <c r="FW1064" s="40"/>
      <c r="FX1064" s="40"/>
      <c r="FY1064" s="40"/>
      <c r="FZ1064" s="40"/>
      <c r="GA1064" s="40"/>
      <c r="GB1064" s="18"/>
      <c r="GC1064" s="18"/>
      <c r="GD1064" s="19"/>
      <c r="GE1064" s="19"/>
      <c r="GF1064" s="41"/>
      <c r="GG1064" s="41"/>
      <c r="GH1064" s="41"/>
      <c r="GI1064" s="41"/>
      <c r="GJ1064" s="41"/>
      <c r="GK1064" s="41"/>
      <c r="GL1064" s="41"/>
      <c r="GM1064" s="41"/>
      <c r="GN1064" s="41"/>
      <c r="GO1064" s="41"/>
      <c r="GP1064" s="41"/>
      <c r="GQ1064" s="41"/>
      <c r="GR1064" s="41"/>
      <c r="GS1064" s="41"/>
      <c r="GT1064" s="41"/>
      <c r="GU1064" s="41"/>
      <c r="GV1064" s="42"/>
      <c r="GW1064" s="42"/>
      <c r="GX1064" s="42"/>
      <c r="GY1064" s="42"/>
      <c r="GZ1064" s="41"/>
      <c r="HA1064" s="41"/>
      <c r="HB1064" s="41"/>
      <c r="HC1064" s="41"/>
      <c r="HD1064" s="41"/>
      <c r="HE1064" s="41"/>
      <c r="HF1064" s="37"/>
      <c r="HG1064" s="37"/>
      <c r="HH1064" s="43"/>
      <c r="HI1064" s="43"/>
      <c r="HJ1064" s="41"/>
      <c r="HK1064" s="43"/>
      <c r="HL1064" s="42"/>
      <c r="HM1064" s="18"/>
      <c r="HN1064" s="18"/>
      <c r="HO1064" s="42"/>
      <c r="HP1064" s="18"/>
      <c r="HQ1064" s="18"/>
      <c r="HR1064" s="19"/>
      <c r="HS1064" s="43"/>
      <c r="HT1064" s="42"/>
      <c r="HU1064" s="41"/>
      <c r="HV1064" s="41"/>
      <c r="HW1064" s="19"/>
      <c r="HX1064" s="43"/>
      <c r="HY1064" s="19"/>
      <c r="HZ1064" s="41"/>
      <c r="IA1064" s="41"/>
      <c r="IB1064" s="19"/>
    </row>
    <row r="1065" spans="1:236" ht="15.5">
      <c r="A1065" s="15">
        <v>1622</v>
      </c>
      <c r="B1065">
        <v>8</v>
      </c>
      <c r="C1065" t="s">
        <v>1146</v>
      </c>
      <c r="D1065">
        <v>17.399999999999999</v>
      </c>
      <c r="E1065">
        <f t="shared" si="48"/>
        <v>2.9500000000000171</v>
      </c>
      <c r="F1065">
        <f t="shared" si="49"/>
        <v>8.2999999999999972</v>
      </c>
      <c r="G1065">
        <f t="shared" si="50"/>
        <v>5</v>
      </c>
      <c r="H1065" t="s">
        <v>309</v>
      </c>
      <c r="I1065" t="s">
        <v>105</v>
      </c>
      <c r="J1065" t="s">
        <v>197</v>
      </c>
      <c r="K1065" t="s">
        <v>1147</v>
      </c>
      <c r="L1065">
        <v>73</v>
      </c>
      <c r="M1065">
        <v>975</v>
      </c>
      <c r="N1065">
        <v>15</v>
      </c>
      <c r="O1065">
        <v>0.5</v>
      </c>
      <c r="P1065" s="15">
        <v>1622</v>
      </c>
      <c r="Q1065">
        <v>63.5</v>
      </c>
      <c r="R1065">
        <v>0.35</v>
      </c>
      <c r="S1065">
        <v>18.899999999999999</v>
      </c>
      <c r="T1065">
        <v>0</v>
      </c>
      <c r="U1065">
        <v>0</v>
      </c>
      <c r="V1065">
        <v>2.96</v>
      </c>
      <c r="W1065">
        <v>5.3</v>
      </c>
      <c r="X1065">
        <v>4.4400000000000004</v>
      </c>
      <c r="Y1065">
        <v>0.74</v>
      </c>
      <c r="Z1065">
        <v>0</v>
      </c>
      <c r="AA1065">
        <v>0.86</v>
      </c>
      <c r="AB1065">
        <v>0</v>
      </c>
      <c r="AC1065">
        <v>3</v>
      </c>
      <c r="AD1065">
        <v>91.7</v>
      </c>
      <c r="AF1065" s="15">
        <v>1622</v>
      </c>
      <c r="AG1065">
        <v>50.4</v>
      </c>
      <c r="AH1065">
        <v>0.9</v>
      </c>
      <c r="AI1065">
        <v>4.8</v>
      </c>
      <c r="AJ1065">
        <v>10.4</v>
      </c>
      <c r="AK1065">
        <v>0</v>
      </c>
      <c r="AL1065">
        <v>14.8</v>
      </c>
      <c r="AM1065">
        <v>17.2</v>
      </c>
      <c r="AN1065">
        <v>0.4</v>
      </c>
      <c r="AO1065">
        <v>0</v>
      </c>
      <c r="AP1065">
        <v>0</v>
      </c>
      <c r="AR1065" s="38"/>
      <c r="AS1065" s="38"/>
      <c r="AT1065" s="38"/>
      <c r="AU1065" s="38"/>
      <c r="AV1065" s="38"/>
      <c r="AW1065" s="38"/>
      <c r="AX1065" s="38"/>
      <c r="AY1065" s="38"/>
      <c r="AZ1065" s="38"/>
      <c r="BA1065" s="38"/>
      <c r="BB1065" s="38"/>
      <c r="BC1065" s="38"/>
      <c r="DJ1065" s="17"/>
      <c r="EH1065" s="17"/>
      <c r="EI1065" s="17"/>
      <c r="EJ1065" s="17"/>
      <c r="EK1065" s="17"/>
      <c r="EL1065" s="17"/>
      <c r="EM1065" s="17"/>
      <c r="EN1065" s="17"/>
      <c r="EQ1065" s="17"/>
      <c r="ER1065" s="17"/>
      <c r="ES1065" s="17"/>
      <c r="ET1065" s="17"/>
      <c r="EU1065" s="17"/>
      <c r="FW1065" s="40"/>
      <c r="FX1065" s="40"/>
      <c r="FY1065" s="40"/>
      <c r="FZ1065" s="40"/>
      <c r="GA1065" s="40"/>
      <c r="GB1065" s="18"/>
      <c r="GC1065" s="18"/>
      <c r="GD1065" s="19"/>
      <c r="GE1065" s="19"/>
      <c r="GF1065" s="41"/>
      <c r="GG1065" s="41"/>
      <c r="GH1065" s="41"/>
      <c r="GI1065" s="41"/>
      <c r="GJ1065" s="41"/>
      <c r="GK1065" s="41"/>
      <c r="GL1065" s="41"/>
      <c r="GM1065" s="41"/>
      <c r="GN1065" s="41"/>
      <c r="GO1065" s="41"/>
      <c r="GP1065" s="41"/>
      <c r="GQ1065" s="41"/>
      <c r="GR1065" s="41"/>
      <c r="GS1065" s="41"/>
      <c r="GT1065" s="41"/>
      <c r="GU1065" s="41"/>
      <c r="GV1065" s="42"/>
      <c r="GW1065" s="42"/>
      <c r="GX1065" s="42"/>
      <c r="GY1065" s="42"/>
      <c r="GZ1065" s="41"/>
      <c r="HA1065" s="41"/>
      <c r="HB1065" s="41"/>
      <c r="HC1065" s="41"/>
      <c r="HD1065" s="41"/>
      <c r="HE1065" s="41"/>
      <c r="HF1065" s="37"/>
      <c r="HG1065" s="37"/>
      <c r="HH1065" s="43"/>
      <c r="HI1065" s="43"/>
      <c r="HJ1065" s="41"/>
      <c r="HK1065" s="43"/>
      <c r="HL1065" s="42"/>
      <c r="HM1065" s="18"/>
      <c r="HN1065" s="18"/>
      <c r="HO1065" s="42"/>
      <c r="HP1065" s="18"/>
      <c r="HQ1065" s="18"/>
      <c r="HR1065" s="19"/>
      <c r="HS1065" s="43"/>
      <c r="HT1065" s="42"/>
      <c r="HU1065" s="41"/>
      <c r="HV1065" s="41"/>
      <c r="HW1065" s="19"/>
      <c r="HX1065" s="43"/>
      <c r="HY1065" s="19"/>
      <c r="HZ1065" s="41"/>
      <c r="IA1065" s="41"/>
      <c r="IB1065" s="19"/>
    </row>
    <row r="1066" spans="1:236" ht="15.5">
      <c r="A1066" s="15">
        <v>1629</v>
      </c>
      <c r="B1066">
        <v>15</v>
      </c>
      <c r="C1066" t="s">
        <v>1146</v>
      </c>
      <c r="D1066">
        <v>3.4000000000000057</v>
      </c>
      <c r="E1066">
        <f t="shared" si="48"/>
        <v>10.610000000000014</v>
      </c>
      <c r="F1066">
        <f t="shared" si="49"/>
        <v>3.4000000000000057</v>
      </c>
      <c r="G1066">
        <f t="shared" si="50"/>
        <v>5</v>
      </c>
      <c r="H1066" t="s">
        <v>309</v>
      </c>
      <c r="I1066" t="s">
        <v>105</v>
      </c>
      <c r="J1066" t="s">
        <v>197</v>
      </c>
      <c r="K1066" t="s">
        <v>1147</v>
      </c>
      <c r="L1066">
        <v>24</v>
      </c>
      <c r="M1066">
        <v>1100</v>
      </c>
      <c r="N1066">
        <v>15</v>
      </c>
      <c r="O1066">
        <v>0.5</v>
      </c>
      <c r="P1066" s="15">
        <v>1629</v>
      </c>
      <c r="Q1066">
        <v>50.2</v>
      </c>
      <c r="R1066">
        <v>1.06</v>
      </c>
      <c r="S1066">
        <v>17.899999999999999</v>
      </c>
      <c r="T1066">
        <v>0</v>
      </c>
      <c r="U1066">
        <v>0</v>
      </c>
      <c r="V1066">
        <v>7.03</v>
      </c>
      <c r="W1066">
        <v>10.3</v>
      </c>
      <c r="X1066">
        <v>2.39</v>
      </c>
      <c r="Y1066">
        <v>0.27</v>
      </c>
      <c r="Z1066">
        <v>0</v>
      </c>
      <c r="AA1066">
        <v>0.24</v>
      </c>
      <c r="AB1066">
        <v>0</v>
      </c>
      <c r="AC1066">
        <v>10.5</v>
      </c>
      <c r="AD1066">
        <v>96.6</v>
      </c>
      <c r="AF1066" s="15">
        <v>1629</v>
      </c>
      <c r="AG1066">
        <v>50.9</v>
      </c>
      <c r="AH1066">
        <v>0.5</v>
      </c>
      <c r="AI1066">
        <v>5.8</v>
      </c>
      <c r="AJ1066">
        <v>6.7</v>
      </c>
      <c r="AK1066">
        <v>0</v>
      </c>
      <c r="AL1066">
        <v>16.100000000000001</v>
      </c>
      <c r="AM1066">
        <v>19.2</v>
      </c>
      <c r="AN1066">
        <v>0.5</v>
      </c>
      <c r="AO1066">
        <v>0</v>
      </c>
      <c r="AP1066">
        <v>0</v>
      </c>
      <c r="AR1066" s="38"/>
      <c r="AS1066" s="38"/>
      <c r="AT1066" s="38"/>
      <c r="AU1066" s="38"/>
      <c r="AV1066" s="38"/>
      <c r="AW1066" s="38"/>
      <c r="AX1066" s="38"/>
      <c r="AY1066" s="38"/>
      <c r="AZ1066" s="38"/>
      <c r="BA1066" s="38"/>
      <c r="BB1066" s="38"/>
      <c r="BC1066" s="38"/>
      <c r="DJ1066" s="17"/>
      <c r="EH1066" s="17"/>
      <c r="EI1066" s="17"/>
      <c r="EJ1066" s="17"/>
      <c r="EK1066" s="17"/>
      <c r="EL1066" s="17"/>
      <c r="EM1066" s="17"/>
      <c r="EN1066" s="17"/>
      <c r="EQ1066" s="17"/>
      <c r="ER1066" s="17"/>
      <c r="ES1066" s="17"/>
      <c r="ET1066" s="17"/>
      <c r="EU1066" s="17"/>
      <c r="FW1066" s="40"/>
      <c r="FX1066" s="40"/>
      <c r="FY1066" s="40"/>
      <c r="FZ1066" s="40"/>
      <c r="GA1066" s="40"/>
      <c r="GB1066" s="18"/>
      <c r="GC1066" s="18"/>
      <c r="GD1066" s="19"/>
      <c r="GE1066" s="19"/>
      <c r="GF1066" s="41"/>
      <c r="GG1066" s="41"/>
      <c r="GH1066" s="41"/>
      <c r="GI1066" s="41"/>
      <c r="GJ1066" s="41"/>
      <c r="GK1066" s="41"/>
      <c r="GL1066" s="41"/>
      <c r="GM1066" s="41"/>
      <c r="GN1066" s="41"/>
      <c r="GO1066" s="41"/>
      <c r="GP1066" s="41"/>
      <c r="GQ1066" s="41"/>
      <c r="GR1066" s="41"/>
      <c r="GS1066" s="41"/>
      <c r="GT1066" s="41"/>
      <c r="GU1066" s="41"/>
      <c r="GV1066" s="42"/>
      <c r="GW1066" s="42"/>
      <c r="GX1066" s="42"/>
      <c r="GY1066" s="42"/>
      <c r="GZ1066" s="41"/>
      <c r="HA1066" s="41"/>
      <c r="HB1066" s="41"/>
      <c r="HC1066" s="41"/>
      <c r="HD1066" s="41"/>
      <c r="HE1066" s="41"/>
      <c r="HF1066" s="37"/>
      <c r="HG1066" s="37"/>
      <c r="HH1066" s="43"/>
      <c r="HI1066" s="43"/>
      <c r="HJ1066" s="41"/>
      <c r="HK1066" s="43"/>
      <c r="HL1066" s="42"/>
      <c r="HM1066" s="18"/>
      <c r="HN1066" s="18"/>
      <c r="HO1066" s="42"/>
      <c r="HP1066" s="18"/>
      <c r="HQ1066" s="18"/>
      <c r="HR1066" s="19"/>
      <c r="HS1066" s="43"/>
      <c r="HT1066" s="42"/>
      <c r="HU1066" s="41"/>
      <c r="HV1066" s="41"/>
      <c r="HW1066" s="19"/>
      <c r="HX1066" s="43"/>
      <c r="HY1066" s="19"/>
      <c r="HZ1066" s="41"/>
      <c r="IA1066" s="41"/>
      <c r="IB1066" s="19"/>
    </row>
    <row r="1067" spans="1:236" ht="15.5">
      <c r="A1067" s="15">
        <v>1631</v>
      </c>
      <c r="B1067">
        <v>17</v>
      </c>
      <c r="C1067" t="s">
        <v>1146</v>
      </c>
      <c r="D1067">
        <v>4.8</v>
      </c>
      <c r="E1067">
        <f t="shared" si="48"/>
        <v>7.1099999999999852</v>
      </c>
      <c r="F1067">
        <f t="shared" si="49"/>
        <v>4.7999999999999972</v>
      </c>
      <c r="G1067">
        <f t="shared" si="50"/>
        <v>5</v>
      </c>
      <c r="H1067" t="s">
        <v>309</v>
      </c>
      <c r="I1067" t="s">
        <v>105</v>
      </c>
      <c r="J1067" t="s">
        <v>197</v>
      </c>
      <c r="K1067" t="s">
        <v>1147</v>
      </c>
      <c r="L1067">
        <v>24</v>
      </c>
      <c r="M1067">
        <v>1050</v>
      </c>
      <c r="N1067">
        <v>15</v>
      </c>
      <c r="O1067">
        <v>0.5</v>
      </c>
      <c r="P1067" s="15">
        <v>1631</v>
      </c>
      <c r="Q1067">
        <v>54.2</v>
      </c>
      <c r="R1067">
        <v>1.22</v>
      </c>
      <c r="S1067">
        <v>19.100000000000001</v>
      </c>
      <c r="T1067">
        <v>0</v>
      </c>
      <c r="U1067">
        <v>0</v>
      </c>
      <c r="V1067">
        <v>5.7</v>
      </c>
      <c r="W1067">
        <v>8.9700000000000006</v>
      </c>
      <c r="X1067">
        <v>3.08</v>
      </c>
      <c r="Y1067">
        <v>0.36</v>
      </c>
      <c r="Z1067">
        <v>0</v>
      </c>
      <c r="AA1067">
        <v>0.26</v>
      </c>
      <c r="AB1067">
        <v>0</v>
      </c>
      <c r="AC1067">
        <v>7.14</v>
      </c>
      <c r="AD1067">
        <v>95.2</v>
      </c>
      <c r="AF1067" s="15">
        <v>1631</v>
      </c>
      <c r="AG1067">
        <v>52</v>
      </c>
      <c r="AH1067">
        <v>0.1</v>
      </c>
      <c r="AI1067">
        <v>4.0999999999999996</v>
      </c>
      <c r="AJ1067">
        <v>4.4000000000000004</v>
      </c>
      <c r="AK1067">
        <v>0</v>
      </c>
      <c r="AL1067">
        <v>16.7</v>
      </c>
      <c r="AM1067">
        <v>22.5</v>
      </c>
      <c r="AN1067">
        <v>0.3</v>
      </c>
      <c r="AO1067">
        <v>0</v>
      </c>
      <c r="AP1067">
        <v>0</v>
      </c>
      <c r="AR1067" s="38"/>
      <c r="AS1067" s="38"/>
      <c r="AT1067" s="38"/>
      <c r="AU1067" s="38"/>
      <c r="AV1067" s="38"/>
      <c r="AW1067" s="38"/>
      <c r="AX1067" s="38"/>
      <c r="AY1067" s="38"/>
      <c r="AZ1067" s="38"/>
      <c r="BA1067" s="38"/>
      <c r="BB1067" s="38"/>
      <c r="BC1067" s="38"/>
      <c r="DJ1067" s="17"/>
      <c r="EH1067" s="17"/>
      <c r="EI1067" s="17"/>
      <c r="EJ1067" s="17"/>
      <c r="EK1067" s="17"/>
      <c r="EL1067" s="17"/>
      <c r="EM1067" s="17"/>
      <c r="EN1067" s="17"/>
      <c r="EQ1067" s="17"/>
      <c r="ER1067" s="17"/>
      <c r="ES1067" s="17"/>
      <c r="ET1067" s="17"/>
      <c r="EU1067" s="17"/>
      <c r="FW1067" s="40"/>
      <c r="FX1067" s="40"/>
      <c r="FY1067" s="40"/>
      <c r="FZ1067" s="40"/>
      <c r="GA1067" s="40"/>
      <c r="GB1067" s="18"/>
      <c r="GC1067" s="18"/>
      <c r="GD1067" s="19"/>
      <c r="GE1067" s="19"/>
      <c r="GF1067" s="41"/>
      <c r="GG1067" s="41"/>
      <c r="GH1067" s="41"/>
      <c r="GI1067" s="41"/>
      <c r="GJ1067" s="41"/>
      <c r="GK1067" s="41"/>
      <c r="GL1067" s="41"/>
      <c r="GM1067" s="41"/>
      <c r="GN1067" s="41"/>
      <c r="GO1067" s="41"/>
      <c r="GP1067" s="41"/>
      <c r="GQ1067" s="41"/>
      <c r="GR1067" s="41"/>
      <c r="GS1067" s="41"/>
      <c r="GT1067" s="41"/>
      <c r="GU1067" s="41"/>
      <c r="GV1067" s="42"/>
      <c r="GW1067" s="42"/>
      <c r="GX1067" s="42"/>
      <c r="GY1067" s="42"/>
      <c r="GZ1067" s="41"/>
      <c r="HA1067" s="41"/>
      <c r="HB1067" s="41"/>
      <c r="HC1067" s="41"/>
      <c r="HD1067" s="41"/>
      <c r="HE1067" s="41"/>
      <c r="HF1067" s="37"/>
      <c r="HG1067" s="37"/>
      <c r="HH1067" s="43"/>
      <c r="HI1067" s="43"/>
      <c r="HJ1067" s="41"/>
      <c r="HK1067" s="43"/>
      <c r="HL1067" s="42"/>
      <c r="HM1067" s="18"/>
      <c r="HN1067" s="18"/>
      <c r="HO1067" s="42"/>
      <c r="HP1067" s="18"/>
      <c r="HQ1067" s="18"/>
      <c r="HR1067" s="19"/>
      <c r="HS1067" s="43"/>
      <c r="HT1067" s="42"/>
      <c r="HU1067" s="41"/>
      <c r="HV1067" s="41"/>
      <c r="HW1067" s="19"/>
      <c r="HX1067" s="43"/>
      <c r="HY1067" s="19"/>
      <c r="HZ1067" s="41"/>
      <c r="IA1067" s="41"/>
      <c r="IB1067" s="19"/>
    </row>
    <row r="1068" spans="1:236" ht="15.5">
      <c r="A1068" s="15">
        <v>1632</v>
      </c>
      <c r="B1068">
        <v>18</v>
      </c>
      <c r="C1068" t="s">
        <v>1146</v>
      </c>
      <c r="D1068">
        <v>4.5</v>
      </c>
      <c r="E1068">
        <f t="shared" si="48"/>
        <v>5.1899999999999977</v>
      </c>
      <c r="F1068">
        <f t="shared" si="49"/>
        <v>4.5</v>
      </c>
      <c r="G1068">
        <f t="shared" si="50"/>
        <v>5</v>
      </c>
      <c r="H1068" t="s">
        <v>309</v>
      </c>
      <c r="I1068" t="s">
        <v>105</v>
      </c>
      <c r="J1068" t="s">
        <v>207</v>
      </c>
      <c r="K1068" t="s">
        <v>1147</v>
      </c>
      <c r="L1068">
        <v>24</v>
      </c>
      <c r="M1068">
        <v>1050</v>
      </c>
      <c r="N1068">
        <v>15</v>
      </c>
      <c r="O1068">
        <v>0.5</v>
      </c>
      <c r="P1068" s="15">
        <v>1632</v>
      </c>
      <c r="Q1068">
        <v>60</v>
      </c>
      <c r="R1068">
        <v>0.79</v>
      </c>
      <c r="S1068">
        <v>18.100000000000001</v>
      </c>
      <c r="T1068">
        <v>0</v>
      </c>
      <c r="U1068">
        <v>0</v>
      </c>
      <c r="V1068">
        <v>4</v>
      </c>
      <c r="W1068">
        <v>6.83</v>
      </c>
      <c r="X1068">
        <v>3.86</v>
      </c>
      <c r="Y1068">
        <v>0.55000000000000004</v>
      </c>
      <c r="Z1068">
        <v>0</v>
      </c>
      <c r="AA1068">
        <v>0.68</v>
      </c>
      <c r="AB1068">
        <v>0</v>
      </c>
      <c r="AC1068">
        <v>5.21</v>
      </c>
      <c r="AD1068">
        <v>95.5</v>
      </c>
      <c r="AF1068" s="15">
        <v>1632</v>
      </c>
      <c r="AG1068">
        <v>51.8</v>
      </c>
      <c r="AH1068">
        <v>0.6</v>
      </c>
      <c r="AI1068">
        <v>5.3</v>
      </c>
      <c r="AJ1068">
        <v>6.3</v>
      </c>
      <c r="AK1068">
        <v>0</v>
      </c>
      <c r="AL1068">
        <v>16.7</v>
      </c>
      <c r="AM1068">
        <v>20.2</v>
      </c>
      <c r="AN1068">
        <v>0.6</v>
      </c>
      <c r="AO1068">
        <v>0.1</v>
      </c>
      <c r="AP1068">
        <v>0</v>
      </c>
      <c r="AR1068" s="38"/>
      <c r="AS1068" s="38"/>
      <c r="AT1068" s="38"/>
      <c r="AU1068" s="38"/>
      <c r="AV1068" s="38"/>
      <c r="AW1068" s="38"/>
      <c r="AX1068" s="38"/>
      <c r="AY1068" s="38"/>
      <c r="AZ1068" s="38"/>
      <c r="BA1068" s="38"/>
      <c r="BB1068" s="38"/>
      <c r="BC1068" s="38"/>
      <c r="DJ1068" s="17"/>
      <c r="EH1068" s="17"/>
      <c r="EI1068" s="17"/>
      <c r="EJ1068" s="17"/>
      <c r="EK1068" s="17"/>
      <c r="EL1068" s="17"/>
      <c r="EM1068" s="17"/>
      <c r="EN1068" s="17"/>
      <c r="EQ1068" s="17"/>
      <c r="ER1068" s="17"/>
      <c r="ES1068" s="17"/>
      <c r="ET1068" s="17"/>
      <c r="EU1068" s="17"/>
      <c r="FW1068" s="40"/>
      <c r="FX1068" s="40"/>
      <c r="FY1068" s="40"/>
      <c r="FZ1068" s="40"/>
      <c r="GA1068" s="40"/>
      <c r="GB1068" s="18"/>
      <c r="GC1068" s="18"/>
      <c r="GD1068" s="19"/>
      <c r="GE1068" s="19"/>
      <c r="GF1068" s="41"/>
      <c r="GG1068" s="41"/>
      <c r="GH1068" s="41"/>
      <c r="GI1068" s="41"/>
      <c r="GJ1068" s="41"/>
      <c r="GK1068" s="41"/>
      <c r="GL1068" s="41"/>
      <c r="GM1068" s="41"/>
      <c r="GN1068" s="41"/>
      <c r="GO1068" s="41"/>
      <c r="GP1068" s="41"/>
      <c r="GQ1068" s="41"/>
      <c r="GR1068" s="41"/>
      <c r="GS1068" s="41"/>
      <c r="GT1068" s="41"/>
      <c r="GU1068" s="41"/>
      <c r="GV1068" s="42"/>
      <c r="GW1068" s="42"/>
      <c r="GX1068" s="42"/>
      <c r="GY1068" s="42"/>
      <c r="GZ1068" s="41"/>
      <c r="HA1068" s="41"/>
      <c r="HB1068" s="41"/>
      <c r="HC1068" s="41"/>
      <c r="HD1068" s="41"/>
      <c r="HE1068" s="41"/>
      <c r="HF1068" s="37"/>
      <c r="HG1068" s="37"/>
      <c r="HH1068" s="43"/>
      <c r="HI1068" s="43"/>
      <c r="HJ1068" s="41"/>
      <c r="HK1068" s="43"/>
      <c r="HL1068" s="42"/>
      <c r="HM1068" s="18"/>
      <c r="HN1068" s="18"/>
      <c r="HO1068" s="42"/>
      <c r="HP1068" s="18"/>
      <c r="HQ1068" s="18"/>
      <c r="HR1068" s="19"/>
      <c r="HS1068" s="43"/>
      <c r="HT1068" s="42"/>
      <c r="HU1068" s="41"/>
      <c r="HV1068" s="41"/>
      <c r="HW1068" s="19"/>
      <c r="HX1068" s="43"/>
      <c r="HY1068" s="19"/>
      <c r="HZ1068" s="41"/>
      <c r="IA1068" s="41"/>
      <c r="IB1068" s="19"/>
    </row>
    <row r="1069" spans="1:236" ht="15.5">
      <c r="A1069" s="15">
        <v>1635</v>
      </c>
      <c r="B1069">
        <v>21</v>
      </c>
      <c r="C1069" t="s">
        <v>1146</v>
      </c>
      <c r="D1069">
        <v>10</v>
      </c>
      <c r="E1069">
        <f t="shared" si="48"/>
        <v>2.6300000000000097</v>
      </c>
      <c r="F1069">
        <f t="shared" si="49"/>
        <v>10</v>
      </c>
      <c r="G1069">
        <f t="shared" si="50"/>
        <v>5</v>
      </c>
      <c r="H1069" t="s">
        <v>309</v>
      </c>
      <c r="I1069" t="s">
        <v>105</v>
      </c>
      <c r="J1069" t="s">
        <v>197</v>
      </c>
      <c r="K1069" t="s">
        <v>1147</v>
      </c>
      <c r="L1069">
        <v>76</v>
      </c>
      <c r="M1069">
        <v>975</v>
      </c>
      <c r="N1069">
        <v>15</v>
      </c>
      <c r="O1069">
        <v>0.5</v>
      </c>
      <c r="P1069" s="15">
        <v>1635</v>
      </c>
      <c r="Q1069">
        <v>65.3</v>
      </c>
      <c r="R1069">
        <v>0.27</v>
      </c>
      <c r="S1069">
        <v>19</v>
      </c>
      <c r="T1069">
        <v>0</v>
      </c>
      <c r="U1069">
        <v>0</v>
      </c>
      <c r="V1069">
        <v>2.2000000000000002</v>
      </c>
      <c r="W1069">
        <v>4.01</v>
      </c>
      <c r="X1069">
        <v>4.88</v>
      </c>
      <c r="Y1069">
        <v>0.91</v>
      </c>
      <c r="Z1069">
        <v>0</v>
      </c>
      <c r="AA1069">
        <v>0.8</v>
      </c>
      <c r="AB1069">
        <v>0</v>
      </c>
      <c r="AC1069">
        <v>2.85</v>
      </c>
      <c r="AD1069">
        <v>90</v>
      </c>
      <c r="AF1069" s="15">
        <v>1635</v>
      </c>
      <c r="AG1069">
        <v>50.8</v>
      </c>
      <c r="AH1069">
        <v>0.4</v>
      </c>
      <c r="AI1069">
        <v>5.8</v>
      </c>
      <c r="AJ1069">
        <v>6</v>
      </c>
      <c r="AK1069">
        <v>0</v>
      </c>
      <c r="AL1069">
        <v>15.8</v>
      </c>
      <c r="AM1069">
        <v>19.899999999999999</v>
      </c>
      <c r="AN1069">
        <v>0.6</v>
      </c>
      <c r="AO1069">
        <v>0.1</v>
      </c>
      <c r="AP1069">
        <v>0</v>
      </c>
      <c r="AR1069" s="38"/>
      <c r="AS1069" s="38"/>
      <c r="AT1069" s="38"/>
      <c r="AU1069" s="38"/>
      <c r="AV1069" s="38"/>
      <c r="AW1069" s="38"/>
      <c r="AX1069" s="38"/>
      <c r="AY1069" s="38"/>
      <c r="AZ1069" s="38"/>
      <c r="BA1069" s="38"/>
      <c r="BB1069" s="38"/>
      <c r="BC1069" s="38"/>
      <c r="DJ1069" s="17"/>
      <c r="EH1069" s="17"/>
      <c r="EI1069" s="17"/>
      <c r="EJ1069" s="17"/>
      <c r="EK1069" s="17"/>
      <c r="EL1069" s="17"/>
      <c r="EM1069" s="17"/>
      <c r="EN1069" s="17"/>
      <c r="EQ1069" s="17"/>
      <c r="ER1069" s="17"/>
      <c r="ES1069" s="17"/>
      <c r="ET1069" s="17"/>
      <c r="EU1069" s="17"/>
      <c r="FW1069" s="40"/>
      <c r="FX1069" s="40"/>
      <c r="FY1069" s="40"/>
      <c r="FZ1069" s="40"/>
      <c r="GA1069" s="40"/>
      <c r="GB1069" s="18"/>
      <c r="GC1069" s="18"/>
      <c r="GD1069" s="19"/>
      <c r="GE1069" s="19"/>
      <c r="GF1069" s="41"/>
      <c r="GG1069" s="41"/>
      <c r="GH1069" s="41"/>
      <c r="GI1069" s="41"/>
      <c r="GJ1069" s="41"/>
      <c r="GK1069" s="41"/>
      <c r="GL1069" s="41"/>
      <c r="GM1069" s="41"/>
      <c r="GN1069" s="41"/>
      <c r="GO1069" s="41"/>
      <c r="GP1069" s="41"/>
      <c r="GQ1069" s="41"/>
      <c r="GR1069" s="41"/>
      <c r="GS1069" s="41"/>
      <c r="GT1069" s="41"/>
      <c r="GU1069" s="41"/>
      <c r="GV1069" s="42"/>
      <c r="GW1069" s="42"/>
      <c r="GX1069" s="42"/>
      <c r="GY1069" s="42"/>
      <c r="GZ1069" s="41"/>
      <c r="HA1069" s="41"/>
      <c r="HB1069" s="41"/>
      <c r="HC1069" s="41"/>
      <c r="HD1069" s="41"/>
      <c r="HE1069" s="41"/>
      <c r="HF1069" s="37"/>
      <c r="HG1069" s="37"/>
      <c r="HH1069" s="43"/>
      <c r="HI1069" s="43"/>
      <c r="HJ1069" s="41"/>
      <c r="HK1069" s="43"/>
      <c r="HL1069" s="42"/>
      <c r="HM1069" s="18"/>
      <c r="HN1069" s="18"/>
      <c r="HO1069" s="42"/>
      <c r="HP1069" s="18"/>
      <c r="HQ1069" s="18"/>
      <c r="HR1069" s="19"/>
      <c r="HS1069" s="43"/>
      <c r="HT1069" s="42"/>
      <c r="HU1069" s="41"/>
      <c r="HV1069" s="41"/>
      <c r="HW1069" s="19"/>
      <c r="HX1069" s="43"/>
      <c r="HY1069" s="19"/>
      <c r="HZ1069" s="41"/>
      <c r="IA1069" s="41"/>
      <c r="IB1069" s="19"/>
    </row>
    <row r="1070" spans="1:236" ht="15.5">
      <c r="A1070" s="15">
        <v>1636</v>
      </c>
      <c r="B1070">
        <v>22</v>
      </c>
      <c r="C1070" t="s">
        <v>1146</v>
      </c>
      <c r="D1070">
        <v>10.3</v>
      </c>
      <c r="E1070">
        <f t="shared" si="48"/>
        <v>2.7800000000000011</v>
      </c>
      <c r="F1070">
        <f t="shared" si="49"/>
        <v>10.299999999999997</v>
      </c>
      <c r="G1070">
        <f t="shared" si="50"/>
        <v>5</v>
      </c>
      <c r="H1070" t="s">
        <v>309</v>
      </c>
      <c r="I1070" t="s">
        <v>105</v>
      </c>
      <c r="J1070" t="s">
        <v>207</v>
      </c>
      <c r="K1070" t="s">
        <v>1147</v>
      </c>
      <c r="L1070">
        <v>76</v>
      </c>
      <c r="M1070">
        <v>975</v>
      </c>
      <c r="N1070">
        <v>15</v>
      </c>
      <c r="O1070">
        <v>0.5</v>
      </c>
      <c r="P1070" s="15">
        <v>1636</v>
      </c>
      <c r="Q1070">
        <v>64.5</v>
      </c>
      <c r="R1070">
        <v>0.31</v>
      </c>
      <c r="S1070">
        <v>18.7</v>
      </c>
      <c r="T1070">
        <v>0</v>
      </c>
      <c r="U1070">
        <v>0</v>
      </c>
      <c r="V1070">
        <v>2.63</v>
      </c>
      <c r="W1070">
        <v>5.61</v>
      </c>
      <c r="X1070">
        <v>4.22</v>
      </c>
      <c r="Y1070">
        <v>0.73</v>
      </c>
      <c r="Z1070">
        <v>0</v>
      </c>
      <c r="AA1070">
        <v>0.52</v>
      </c>
      <c r="AB1070">
        <v>0</v>
      </c>
      <c r="AC1070">
        <v>2.74</v>
      </c>
      <c r="AD1070">
        <v>89.7</v>
      </c>
      <c r="AF1070" s="15">
        <v>1636</v>
      </c>
      <c r="AG1070">
        <v>48.9</v>
      </c>
      <c r="AH1070">
        <v>0.5</v>
      </c>
      <c r="AI1070">
        <v>7</v>
      </c>
      <c r="AJ1070">
        <v>6.3</v>
      </c>
      <c r="AK1070">
        <v>0</v>
      </c>
      <c r="AL1070">
        <v>13.4</v>
      </c>
      <c r="AM1070">
        <v>20.8</v>
      </c>
      <c r="AN1070">
        <v>0.3</v>
      </c>
      <c r="AO1070">
        <v>0</v>
      </c>
      <c r="AP1070">
        <v>0</v>
      </c>
      <c r="AR1070" s="38"/>
      <c r="AS1070" s="38"/>
      <c r="AT1070" s="38"/>
      <c r="AU1070" s="38"/>
      <c r="AV1070" s="38"/>
      <c r="AW1070" s="38"/>
      <c r="AX1070" s="38"/>
      <c r="AY1070" s="38"/>
      <c r="AZ1070" s="38"/>
      <c r="BA1070" s="38"/>
      <c r="BB1070" s="38"/>
      <c r="BC1070" s="38"/>
      <c r="DJ1070" s="17"/>
      <c r="EH1070" s="17"/>
      <c r="EI1070" s="17"/>
      <c r="EJ1070" s="17"/>
      <c r="EK1070" s="17"/>
      <c r="EL1070" s="17"/>
      <c r="EM1070" s="17"/>
      <c r="EN1070" s="17"/>
      <c r="EQ1070" s="17"/>
      <c r="ER1070" s="17"/>
      <c r="ES1070" s="17"/>
      <c r="ET1070" s="17"/>
      <c r="EU1070" s="17"/>
      <c r="FW1070" s="40"/>
      <c r="FX1070" s="40"/>
      <c r="FY1070" s="40"/>
      <c r="FZ1070" s="40"/>
      <c r="GA1070" s="40"/>
      <c r="GB1070" s="18"/>
      <c r="GC1070" s="18"/>
      <c r="GD1070" s="19"/>
      <c r="GE1070" s="19"/>
      <c r="GF1070" s="41"/>
      <c r="GG1070" s="41"/>
      <c r="GH1070" s="41"/>
      <c r="GI1070" s="41"/>
      <c r="GJ1070" s="41"/>
      <c r="GK1070" s="41"/>
      <c r="GL1070" s="41"/>
      <c r="GM1070" s="41"/>
      <c r="GN1070" s="41"/>
      <c r="GO1070" s="41"/>
      <c r="GP1070" s="41"/>
      <c r="GQ1070" s="41"/>
      <c r="GR1070" s="41"/>
      <c r="GS1070" s="41"/>
      <c r="GT1070" s="41"/>
      <c r="GU1070" s="41"/>
      <c r="GV1070" s="42"/>
      <c r="GW1070" s="42"/>
      <c r="GX1070" s="42"/>
      <c r="GY1070" s="42"/>
      <c r="GZ1070" s="41"/>
      <c r="HA1070" s="41"/>
      <c r="HB1070" s="41"/>
      <c r="HC1070" s="41"/>
      <c r="HD1070" s="41"/>
      <c r="HE1070" s="41"/>
      <c r="HF1070" s="37"/>
      <c r="HG1070" s="37"/>
      <c r="HH1070" s="43"/>
      <c r="HI1070" s="43"/>
      <c r="HJ1070" s="41"/>
      <c r="HK1070" s="43"/>
      <c r="HL1070" s="42"/>
      <c r="HM1070" s="18"/>
      <c r="HN1070" s="18"/>
      <c r="HO1070" s="42"/>
      <c r="HP1070" s="18"/>
      <c r="HQ1070" s="18"/>
      <c r="HR1070" s="19"/>
      <c r="HS1070" s="43"/>
      <c r="HT1070" s="42"/>
      <c r="HU1070" s="41"/>
      <c r="HV1070" s="41"/>
      <c r="HW1070" s="19"/>
      <c r="HX1070" s="43"/>
      <c r="HY1070" s="19"/>
      <c r="HZ1070" s="41"/>
      <c r="IA1070" s="41"/>
      <c r="IB1070" s="19"/>
    </row>
    <row r="1071" spans="1:236" ht="15.5">
      <c r="A1071" s="15">
        <v>1637</v>
      </c>
      <c r="B1071">
        <v>23</v>
      </c>
      <c r="C1071" t="s">
        <v>1146</v>
      </c>
      <c r="D1071">
        <v>9</v>
      </c>
      <c r="E1071">
        <f t="shared" si="48"/>
        <v>3.019999999999996</v>
      </c>
      <c r="F1071">
        <f t="shared" si="49"/>
        <v>9</v>
      </c>
      <c r="G1071">
        <f t="shared" si="50"/>
        <v>5</v>
      </c>
      <c r="H1071" t="s">
        <v>309</v>
      </c>
      <c r="I1071" t="s">
        <v>105</v>
      </c>
      <c r="J1071" t="s">
        <v>197</v>
      </c>
      <c r="K1071" t="s">
        <v>1147</v>
      </c>
      <c r="L1071">
        <v>76</v>
      </c>
      <c r="M1071">
        <v>975</v>
      </c>
      <c r="N1071">
        <v>15</v>
      </c>
      <c r="O1071">
        <v>0.5</v>
      </c>
      <c r="P1071" s="15">
        <v>1637</v>
      </c>
      <c r="Q1071">
        <v>63.4</v>
      </c>
      <c r="R1071">
        <v>0.35</v>
      </c>
      <c r="S1071">
        <v>18.899999999999999</v>
      </c>
      <c r="T1071">
        <v>0</v>
      </c>
      <c r="U1071">
        <v>0</v>
      </c>
      <c r="V1071">
        <v>2.76</v>
      </c>
      <c r="W1071">
        <v>5.53</v>
      </c>
      <c r="X1071">
        <v>4.4400000000000004</v>
      </c>
      <c r="Y1071">
        <v>0.74</v>
      </c>
      <c r="Z1071">
        <v>0</v>
      </c>
      <c r="AA1071">
        <v>0.86</v>
      </c>
      <c r="AB1071">
        <v>0</v>
      </c>
      <c r="AC1071">
        <v>3</v>
      </c>
      <c r="AD1071">
        <v>91</v>
      </c>
      <c r="AF1071" s="15">
        <v>1637</v>
      </c>
      <c r="AG1071">
        <v>49.8</v>
      </c>
      <c r="AH1071">
        <v>0.6</v>
      </c>
      <c r="AI1071">
        <v>5.7</v>
      </c>
      <c r="AJ1071">
        <v>8</v>
      </c>
      <c r="AK1071">
        <v>0</v>
      </c>
      <c r="AL1071">
        <v>13.5</v>
      </c>
      <c r="AM1071">
        <v>19.600000000000001</v>
      </c>
      <c r="AN1071">
        <v>0.7</v>
      </c>
      <c r="AO1071">
        <v>0</v>
      </c>
      <c r="AP1071">
        <v>0</v>
      </c>
      <c r="AR1071" s="38"/>
      <c r="AS1071" s="38"/>
      <c r="AT1071" s="38"/>
      <c r="AU1071" s="38"/>
      <c r="AV1071" s="38"/>
      <c r="AW1071" s="38"/>
      <c r="AX1071" s="38"/>
      <c r="AY1071" s="38"/>
      <c r="AZ1071" s="38"/>
      <c r="BA1071" s="38"/>
      <c r="BB1071" s="38"/>
      <c r="BC1071" s="38"/>
      <c r="DJ1071" s="17"/>
      <c r="EH1071" s="17"/>
      <c r="EI1071" s="17"/>
      <c r="EJ1071" s="17"/>
      <c r="EK1071" s="17"/>
      <c r="EL1071" s="17"/>
      <c r="EM1071" s="17"/>
      <c r="EN1071" s="17"/>
      <c r="EQ1071" s="17"/>
      <c r="ER1071" s="17"/>
      <c r="ES1071" s="17"/>
      <c r="ET1071" s="17"/>
      <c r="EU1071" s="17"/>
      <c r="FW1071" s="40"/>
      <c r="FX1071" s="40"/>
      <c r="FY1071" s="40"/>
      <c r="FZ1071" s="40"/>
      <c r="GA1071" s="40"/>
      <c r="GB1071" s="18"/>
      <c r="GC1071" s="18"/>
      <c r="GD1071" s="19"/>
      <c r="GE1071" s="19"/>
      <c r="GF1071" s="41"/>
      <c r="GG1071" s="41"/>
      <c r="GH1071" s="41"/>
      <c r="GI1071" s="41"/>
      <c r="GJ1071" s="41"/>
      <c r="GK1071" s="41"/>
      <c r="GL1071" s="41"/>
      <c r="GM1071" s="41"/>
      <c r="GN1071" s="41"/>
      <c r="GO1071" s="41"/>
      <c r="GP1071" s="41"/>
      <c r="GQ1071" s="41"/>
      <c r="GR1071" s="41"/>
      <c r="GS1071" s="41"/>
      <c r="GT1071" s="41"/>
      <c r="GU1071" s="41"/>
      <c r="GV1071" s="42"/>
      <c r="GW1071" s="42"/>
      <c r="GX1071" s="42"/>
      <c r="GY1071" s="42"/>
      <c r="GZ1071" s="41"/>
      <c r="HA1071" s="41"/>
      <c r="HB1071" s="41"/>
      <c r="HC1071" s="41"/>
      <c r="HD1071" s="41"/>
      <c r="HE1071" s="41"/>
      <c r="HF1071" s="37"/>
      <c r="HG1071" s="37"/>
      <c r="HH1071" s="43"/>
      <c r="HI1071" s="43"/>
      <c r="HJ1071" s="41"/>
      <c r="HK1071" s="43"/>
      <c r="HL1071" s="42"/>
      <c r="HM1071" s="18"/>
      <c r="HN1071" s="18"/>
      <c r="HO1071" s="42"/>
      <c r="HP1071" s="18"/>
      <c r="HQ1071" s="18"/>
      <c r="HR1071" s="19"/>
      <c r="HS1071" s="43"/>
      <c r="HT1071" s="42"/>
      <c r="HU1071" s="41"/>
      <c r="HV1071" s="41"/>
      <c r="HW1071" s="19"/>
      <c r="HX1071" s="43"/>
      <c r="HY1071" s="19"/>
      <c r="HZ1071" s="41"/>
      <c r="IA1071" s="41"/>
      <c r="IB1071" s="19"/>
    </row>
    <row r="1072" spans="1:236" ht="15.5">
      <c r="A1072" s="15">
        <v>5070</v>
      </c>
      <c r="B1072" t="s">
        <v>1148</v>
      </c>
      <c r="C1072" t="s">
        <v>1149</v>
      </c>
      <c r="D1072">
        <v>3.5</v>
      </c>
      <c r="E1072">
        <f t="shared" si="48"/>
        <v>5.7000000000000028</v>
      </c>
      <c r="F1072">
        <f t="shared" si="49"/>
        <v>0.70000000000000284</v>
      </c>
      <c r="G1072">
        <f t="shared" si="50"/>
        <v>4.8250000000000002</v>
      </c>
      <c r="H1072" t="s">
        <v>1150</v>
      </c>
      <c r="I1072" t="s">
        <v>125</v>
      </c>
      <c r="J1072" t="s">
        <v>207</v>
      </c>
      <c r="K1072" t="s">
        <v>101</v>
      </c>
      <c r="L1072">
        <v>11</v>
      </c>
      <c r="M1072">
        <v>1150</v>
      </c>
      <c r="N1072">
        <v>5</v>
      </c>
      <c r="O1072">
        <v>0.48249999999999998</v>
      </c>
      <c r="P1072" s="15">
        <v>5070</v>
      </c>
      <c r="Q1072">
        <v>49.5</v>
      </c>
      <c r="R1072">
        <v>2.7</v>
      </c>
      <c r="S1072">
        <v>14.4</v>
      </c>
      <c r="T1072">
        <v>6.6</v>
      </c>
      <c r="U1072">
        <v>0.2</v>
      </c>
      <c r="V1072">
        <v>7.8</v>
      </c>
      <c r="W1072">
        <v>10.1</v>
      </c>
      <c r="X1072">
        <v>2.4</v>
      </c>
      <c r="Y1072">
        <v>0.6</v>
      </c>
      <c r="Z1072">
        <v>0</v>
      </c>
      <c r="AA1072">
        <v>0</v>
      </c>
      <c r="AB1072">
        <v>0</v>
      </c>
      <c r="AC1072">
        <v>1.5</v>
      </c>
      <c r="AD1072">
        <v>99.3</v>
      </c>
      <c r="AF1072" s="15">
        <v>5070</v>
      </c>
      <c r="AG1072">
        <v>51.296999999999997</v>
      </c>
      <c r="AH1072">
        <v>0.96499999999999997</v>
      </c>
      <c r="AI1072">
        <v>3.476</v>
      </c>
      <c r="AJ1072">
        <v>1.2649999999999999</v>
      </c>
      <c r="AK1072">
        <v>0.185</v>
      </c>
      <c r="AL1072">
        <v>17.568000000000001</v>
      </c>
      <c r="AM1072">
        <v>18.116</v>
      </c>
      <c r="AN1072">
        <v>0.34399999999999997</v>
      </c>
      <c r="AO1072">
        <v>0</v>
      </c>
      <c r="AP1072">
        <v>0.51900000000000002</v>
      </c>
      <c r="AR1072" s="38"/>
      <c r="AS1072" s="38"/>
      <c r="AT1072" s="38"/>
      <c r="AU1072" s="38"/>
      <c r="AV1072" s="38"/>
      <c r="AW1072" s="38"/>
      <c r="AX1072" s="38"/>
      <c r="AY1072" s="38"/>
      <c r="AZ1072" s="38"/>
      <c r="BA1072" s="38"/>
      <c r="BB1072" s="38"/>
      <c r="BC1072" s="38"/>
      <c r="DJ1072" s="17"/>
      <c r="EH1072" s="17"/>
      <c r="EI1072" s="17"/>
      <c r="EJ1072" s="17"/>
      <c r="EK1072" s="17"/>
      <c r="EL1072" s="17"/>
      <c r="EM1072" s="17"/>
      <c r="EN1072" s="17"/>
      <c r="EQ1072" s="17"/>
      <c r="ER1072" s="17"/>
      <c r="ES1072" s="17"/>
      <c r="ET1072" s="17"/>
      <c r="EU1072" s="17"/>
      <c r="FW1072" s="40"/>
      <c r="FX1072" s="40"/>
      <c r="FY1072" s="40"/>
      <c r="FZ1072" s="40"/>
      <c r="GA1072" s="40"/>
      <c r="GB1072" s="18"/>
      <c r="GC1072" s="18"/>
      <c r="GD1072" s="19"/>
      <c r="GE1072" s="19"/>
      <c r="GF1072" s="41"/>
      <c r="GG1072" s="41"/>
      <c r="GH1072" s="41"/>
      <c r="GI1072" s="41"/>
      <c r="GJ1072" s="41"/>
      <c r="GK1072" s="41"/>
      <c r="GL1072" s="41"/>
      <c r="GM1072" s="41"/>
      <c r="GN1072" s="41"/>
      <c r="GO1072" s="41"/>
      <c r="GP1072" s="41"/>
      <c r="GQ1072" s="41"/>
      <c r="GR1072" s="41"/>
      <c r="GS1072" s="41"/>
      <c r="GT1072" s="41"/>
      <c r="GU1072" s="41"/>
      <c r="GV1072" s="42"/>
      <c r="GW1072" s="42"/>
      <c r="GX1072" s="42"/>
      <c r="GY1072" s="42"/>
      <c r="GZ1072" s="41"/>
      <c r="HA1072" s="41"/>
      <c r="HB1072" s="41"/>
      <c r="HC1072" s="41"/>
      <c r="HD1072" s="41"/>
      <c r="HE1072" s="41"/>
      <c r="HF1072" s="37"/>
      <c r="HG1072" s="37"/>
      <c r="HH1072" s="43"/>
      <c r="HI1072" s="43"/>
      <c r="HJ1072" s="41"/>
      <c r="HK1072" s="43"/>
      <c r="HL1072" s="42"/>
      <c r="HM1072" s="18"/>
      <c r="HN1072" s="18"/>
      <c r="HO1072" s="42"/>
      <c r="HP1072" s="18"/>
      <c r="HQ1072" s="18"/>
      <c r="HR1072" s="19"/>
      <c r="HS1072" s="43"/>
      <c r="HT1072" s="42"/>
      <c r="HU1072" s="41"/>
      <c r="HV1072" s="41"/>
      <c r="HW1072" s="19"/>
      <c r="HX1072" s="43"/>
      <c r="HY1072" s="19"/>
      <c r="HZ1072" s="41"/>
      <c r="IA1072" s="41"/>
      <c r="IB1072" s="19"/>
    </row>
    <row r="1073" spans="1:236" ht="15.5">
      <c r="A1073" s="15">
        <v>5067</v>
      </c>
      <c r="B1073" t="s">
        <v>1151</v>
      </c>
      <c r="C1073" t="s">
        <v>1149</v>
      </c>
      <c r="D1073">
        <v>3.6</v>
      </c>
      <c r="E1073">
        <f t="shared" si="48"/>
        <v>4.9000000000000199</v>
      </c>
      <c r="F1073">
        <f t="shared" si="49"/>
        <v>-0.70000000000000284</v>
      </c>
      <c r="G1073">
        <f t="shared" si="50"/>
        <v>4.835</v>
      </c>
      <c r="H1073" t="s">
        <v>1150</v>
      </c>
      <c r="I1073" t="s">
        <v>125</v>
      </c>
      <c r="J1073" t="s">
        <v>207</v>
      </c>
      <c r="K1073" t="s">
        <v>101</v>
      </c>
      <c r="L1073">
        <v>24</v>
      </c>
      <c r="M1073">
        <v>1075</v>
      </c>
      <c r="N1073">
        <v>37</v>
      </c>
      <c r="O1073">
        <v>0.48349999999999999</v>
      </c>
      <c r="P1073" s="15">
        <v>5067</v>
      </c>
      <c r="Q1073">
        <v>49.4</v>
      </c>
      <c r="R1073">
        <v>2.7</v>
      </c>
      <c r="S1073">
        <v>15</v>
      </c>
      <c r="T1073">
        <v>9</v>
      </c>
      <c r="U1073">
        <v>0.2</v>
      </c>
      <c r="V1073">
        <v>9.6</v>
      </c>
      <c r="W1073">
        <v>8</v>
      </c>
      <c r="X1073">
        <v>0.6</v>
      </c>
      <c r="Y1073">
        <v>0.6</v>
      </c>
      <c r="Z1073">
        <v>0</v>
      </c>
      <c r="AA1073">
        <v>0</v>
      </c>
      <c r="AB1073">
        <v>0</v>
      </c>
      <c r="AC1073">
        <v>2</v>
      </c>
      <c r="AD1073">
        <v>100.7</v>
      </c>
      <c r="AF1073" s="15">
        <v>5067</v>
      </c>
      <c r="AG1073">
        <v>50.872999999999998</v>
      </c>
      <c r="AH1073">
        <v>1.091</v>
      </c>
      <c r="AI1073">
        <v>3.331</v>
      </c>
      <c r="AJ1073">
        <v>0.78900000000000003</v>
      </c>
      <c r="AK1073">
        <v>0.187</v>
      </c>
      <c r="AL1073">
        <v>16.358000000000001</v>
      </c>
      <c r="AM1073">
        <v>19.704000000000001</v>
      </c>
      <c r="AN1073">
        <v>0.30599999999999999</v>
      </c>
      <c r="AO1073">
        <v>0</v>
      </c>
      <c r="AP1073">
        <v>0.66200000000000003</v>
      </c>
      <c r="AR1073" s="38"/>
      <c r="AS1073" s="38"/>
      <c r="AT1073" s="38"/>
      <c r="AU1073" s="38"/>
      <c r="AV1073" s="38"/>
      <c r="AW1073" s="38"/>
      <c r="AX1073" s="38"/>
      <c r="AY1073" s="38"/>
      <c r="AZ1073" s="38"/>
      <c r="BA1073" s="38"/>
      <c r="BB1073" s="38"/>
      <c r="BC1073" s="38"/>
      <c r="DJ1073" s="17"/>
      <c r="EH1073" s="17"/>
      <c r="EI1073" s="17"/>
      <c r="EJ1073" s="17"/>
      <c r="EK1073" s="17"/>
      <c r="EL1073" s="17"/>
      <c r="EM1073" s="17"/>
      <c r="EN1073" s="17"/>
      <c r="EQ1073" s="17"/>
      <c r="ER1073" s="17"/>
      <c r="ES1073" s="17"/>
      <c r="ET1073" s="17"/>
      <c r="EU1073" s="17"/>
      <c r="FW1073" s="40"/>
      <c r="FX1073" s="40"/>
      <c r="FY1073" s="40"/>
      <c r="FZ1073" s="40"/>
      <c r="GA1073" s="40"/>
      <c r="GB1073" s="18"/>
      <c r="GC1073" s="18"/>
      <c r="GD1073" s="19"/>
      <c r="GE1073" s="19"/>
      <c r="GF1073" s="41"/>
      <c r="GG1073" s="41"/>
      <c r="GH1073" s="41"/>
      <c r="GI1073" s="41"/>
      <c r="GJ1073" s="41"/>
      <c r="GK1073" s="41"/>
      <c r="GL1073" s="41"/>
      <c r="GM1073" s="41"/>
      <c r="GN1073" s="41"/>
      <c r="GO1073" s="41"/>
      <c r="GP1073" s="41"/>
      <c r="GQ1073" s="41"/>
      <c r="GR1073" s="41"/>
      <c r="GS1073" s="41"/>
      <c r="GT1073" s="41"/>
      <c r="GU1073" s="41"/>
      <c r="GV1073" s="42"/>
      <c r="GW1073" s="42"/>
      <c r="GX1073" s="42"/>
      <c r="GY1073" s="42"/>
      <c r="GZ1073" s="41"/>
      <c r="HA1073" s="41"/>
      <c r="HB1073" s="41"/>
      <c r="HC1073" s="41"/>
      <c r="HD1073" s="41"/>
      <c r="HE1073" s="41"/>
      <c r="HF1073" s="37"/>
      <c r="HG1073" s="37"/>
      <c r="HH1073" s="43"/>
      <c r="HI1073" s="43"/>
      <c r="HJ1073" s="41"/>
      <c r="HK1073" s="43"/>
      <c r="HL1073" s="42"/>
      <c r="HM1073" s="18"/>
      <c r="HN1073" s="18"/>
      <c r="HO1073" s="42"/>
      <c r="HP1073" s="18"/>
      <c r="HQ1073" s="18"/>
      <c r="HR1073" s="19"/>
      <c r="HS1073" s="43"/>
      <c r="HT1073" s="42"/>
      <c r="HU1073" s="41"/>
      <c r="HV1073" s="41"/>
      <c r="HW1073" s="19"/>
      <c r="HX1073" s="43"/>
      <c r="HY1073" s="19"/>
      <c r="HZ1073" s="41"/>
      <c r="IA1073" s="41"/>
      <c r="IB1073" s="19"/>
    </row>
    <row r="1074" spans="1:236" ht="15.5">
      <c r="A1074" s="15">
        <v>5071</v>
      </c>
      <c r="B1074" t="s">
        <v>1152</v>
      </c>
      <c r="C1074" t="s">
        <v>1149</v>
      </c>
      <c r="D1074">
        <v>3.8</v>
      </c>
      <c r="E1074">
        <f t="shared" si="48"/>
        <v>5.6999999999999886</v>
      </c>
      <c r="F1074">
        <f t="shared" si="49"/>
        <v>0</v>
      </c>
      <c r="G1074">
        <f t="shared" si="50"/>
        <v>4.8250000000000002</v>
      </c>
      <c r="H1074" t="s">
        <v>1150</v>
      </c>
      <c r="I1074" t="s">
        <v>125</v>
      </c>
      <c r="J1074" t="s">
        <v>207</v>
      </c>
      <c r="K1074" t="s">
        <v>101</v>
      </c>
      <c r="L1074">
        <v>11</v>
      </c>
      <c r="M1074">
        <v>1150</v>
      </c>
      <c r="N1074">
        <v>5</v>
      </c>
      <c r="O1074">
        <v>0.48249999999999998</v>
      </c>
      <c r="P1074" s="15">
        <v>5071</v>
      </c>
      <c r="Q1074">
        <v>49</v>
      </c>
      <c r="R1074">
        <v>2.9</v>
      </c>
      <c r="S1074">
        <v>15</v>
      </c>
      <c r="T1074">
        <v>7.9</v>
      </c>
      <c r="U1074">
        <v>0.2</v>
      </c>
      <c r="V1074">
        <v>6.2</v>
      </c>
      <c r="W1074">
        <v>9.9</v>
      </c>
      <c r="X1074">
        <v>2.6</v>
      </c>
      <c r="Y1074">
        <v>0.6</v>
      </c>
      <c r="Z1074">
        <v>0</v>
      </c>
      <c r="AA1074">
        <v>0</v>
      </c>
      <c r="AB1074">
        <v>0</v>
      </c>
      <c r="AC1074">
        <v>1.9</v>
      </c>
      <c r="AD1074">
        <v>100</v>
      </c>
      <c r="AF1074" s="15">
        <v>5071</v>
      </c>
      <c r="AG1074">
        <v>51.386000000000003</v>
      </c>
      <c r="AH1074">
        <v>0.94899999999999995</v>
      </c>
      <c r="AI1074">
        <v>3.22</v>
      </c>
      <c r="AJ1074">
        <v>1.407</v>
      </c>
      <c r="AK1074">
        <v>0.21299999999999999</v>
      </c>
      <c r="AL1074">
        <v>17.308</v>
      </c>
      <c r="AM1074">
        <v>18.373000000000001</v>
      </c>
      <c r="AN1074">
        <v>0.38400000000000001</v>
      </c>
      <c r="AO1074">
        <v>0</v>
      </c>
      <c r="AP1074">
        <v>0.53900000000000003</v>
      </c>
      <c r="AR1074" s="38"/>
      <c r="AS1074" s="38"/>
      <c r="AT1074" s="38"/>
      <c r="AU1074" s="38"/>
      <c r="AV1074" s="38"/>
      <c r="AW1074" s="38"/>
      <c r="AX1074" s="38"/>
      <c r="AY1074" s="38"/>
      <c r="AZ1074" s="38"/>
      <c r="BA1074" s="38"/>
      <c r="BB1074" s="38"/>
      <c r="BC1074" s="38"/>
      <c r="DJ1074" s="17"/>
      <c r="EH1074" s="17"/>
      <c r="EI1074" s="17"/>
      <c r="EJ1074" s="17"/>
      <c r="EK1074" s="17"/>
      <c r="EL1074" s="17"/>
      <c r="EM1074" s="17"/>
      <c r="EN1074" s="17"/>
      <c r="EQ1074" s="17"/>
      <c r="ER1074" s="17"/>
      <c r="ES1074" s="17"/>
      <c r="ET1074" s="17"/>
      <c r="EU1074" s="17"/>
      <c r="FW1074" s="40"/>
      <c r="FX1074" s="40"/>
      <c r="FY1074" s="40"/>
      <c r="FZ1074" s="40"/>
      <c r="GA1074" s="40"/>
      <c r="GB1074" s="18"/>
      <c r="GC1074" s="18"/>
      <c r="GD1074" s="19"/>
      <c r="GE1074" s="19"/>
      <c r="GF1074" s="41"/>
      <c r="GG1074" s="41"/>
      <c r="GH1074" s="41"/>
      <c r="GI1074" s="41"/>
      <c r="GJ1074" s="41"/>
      <c r="GK1074" s="41"/>
      <c r="GL1074" s="41"/>
      <c r="GM1074" s="41"/>
      <c r="GN1074" s="41"/>
      <c r="GO1074" s="41"/>
      <c r="GP1074" s="41"/>
      <c r="GQ1074" s="41"/>
      <c r="GR1074" s="41"/>
      <c r="GS1074" s="41"/>
      <c r="GT1074" s="41"/>
      <c r="GU1074" s="41"/>
      <c r="GV1074" s="42"/>
      <c r="GW1074" s="42"/>
      <c r="GX1074" s="42"/>
      <c r="GY1074" s="42"/>
      <c r="GZ1074" s="41"/>
      <c r="HA1074" s="41"/>
      <c r="HB1074" s="41"/>
      <c r="HC1074" s="41"/>
      <c r="HD1074" s="41"/>
      <c r="HE1074" s="41"/>
      <c r="HF1074" s="37"/>
      <c r="HG1074" s="37"/>
      <c r="HH1074" s="43"/>
      <c r="HI1074" s="43"/>
      <c r="HJ1074" s="41"/>
      <c r="HK1074" s="43"/>
      <c r="HL1074" s="42"/>
      <c r="HM1074" s="18"/>
      <c r="HN1074" s="18"/>
      <c r="HO1074" s="42"/>
      <c r="HP1074" s="18"/>
      <c r="HQ1074" s="18"/>
      <c r="HR1074" s="19"/>
      <c r="HS1074" s="43"/>
      <c r="HT1074" s="42"/>
      <c r="HU1074" s="41"/>
      <c r="HV1074" s="41"/>
      <c r="HW1074" s="19"/>
      <c r="HX1074" s="43"/>
      <c r="HY1074" s="19"/>
      <c r="HZ1074" s="41"/>
      <c r="IA1074" s="41"/>
      <c r="IB1074" s="19"/>
    </row>
    <row r="1075" spans="1:236" ht="15.5">
      <c r="A1075" s="15">
        <v>5068</v>
      </c>
      <c r="B1075" t="s">
        <v>1153</v>
      </c>
      <c r="C1075" t="s">
        <v>1149</v>
      </c>
      <c r="D1075">
        <v>3.8</v>
      </c>
      <c r="E1075">
        <f t="shared" si="48"/>
        <v>5.7999999999999972</v>
      </c>
      <c r="F1075">
        <f t="shared" si="49"/>
        <v>-0.29999999999999716</v>
      </c>
      <c r="G1075">
        <f t="shared" si="50"/>
        <v>4.835</v>
      </c>
      <c r="H1075" t="s">
        <v>1150</v>
      </c>
      <c r="I1075" t="s">
        <v>125</v>
      </c>
      <c r="J1075" t="s">
        <v>207</v>
      </c>
      <c r="K1075" t="s">
        <v>101</v>
      </c>
      <c r="L1075">
        <v>24</v>
      </c>
      <c r="M1075">
        <v>1075</v>
      </c>
      <c r="N1075">
        <v>37</v>
      </c>
      <c r="O1075">
        <v>0.48349999999999999</v>
      </c>
      <c r="P1075" s="15">
        <v>5068</v>
      </c>
      <c r="Q1075">
        <v>48.1</v>
      </c>
      <c r="R1075">
        <v>2.7</v>
      </c>
      <c r="S1075">
        <v>14.7</v>
      </c>
      <c r="T1075">
        <v>9.4</v>
      </c>
      <c r="U1075">
        <v>0.2</v>
      </c>
      <c r="V1075">
        <v>6.5</v>
      </c>
      <c r="W1075">
        <v>9.4</v>
      </c>
      <c r="X1075">
        <v>2.6</v>
      </c>
      <c r="Y1075">
        <v>0.6</v>
      </c>
      <c r="Z1075">
        <v>0</v>
      </c>
      <c r="AA1075">
        <v>0</v>
      </c>
      <c r="AB1075">
        <v>0</v>
      </c>
      <c r="AC1075">
        <v>2.2999999999999998</v>
      </c>
      <c r="AD1075">
        <v>100.3</v>
      </c>
      <c r="AF1075" s="15">
        <v>5068</v>
      </c>
      <c r="AG1075">
        <v>50.215000000000003</v>
      </c>
      <c r="AH1075">
        <v>1.619</v>
      </c>
      <c r="AI1075">
        <v>3.7389999999999999</v>
      </c>
      <c r="AJ1075">
        <v>0.67700000000000005</v>
      </c>
      <c r="AK1075">
        <v>0.19800000000000001</v>
      </c>
      <c r="AL1075">
        <v>15.77</v>
      </c>
      <c r="AM1075">
        <v>18.780999999999999</v>
      </c>
      <c r="AN1075">
        <v>0.307</v>
      </c>
      <c r="AO1075">
        <v>0</v>
      </c>
      <c r="AP1075">
        <v>0.33200000000000002</v>
      </c>
      <c r="AR1075" s="38"/>
      <c r="AS1075" s="38"/>
      <c r="AT1075" s="38"/>
      <c r="AU1075" s="38"/>
      <c r="AV1075" s="38"/>
      <c r="AW1075" s="38"/>
      <c r="AX1075" s="38"/>
      <c r="AY1075" s="38"/>
      <c r="AZ1075" s="38"/>
      <c r="BA1075" s="38"/>
      <c r="BB1075" s="38"/>
      <c r="BC1075" s="38"/>
      <c r="DJ1075" s="17"/>
      <c r="EH1075" s="17"/>
      <c r="EI1075" s="17"/>
      <c r="EJ1075" s="17"/>
      <c r="EK1075" s="17"/>
      <c r="EL1075" s="17"/>
      <c r="EM1075" s="17"/>
      <c r="EN1075" s="17"/>
      <c r="EQ1075" s="17"/>
      <c r="ER1075" s="17"/>
      <c r="ES1075" s="17"/>
      <c r="ET1075" s="17"/>
      <c r="EU1075" s="17"/>
      <c r="FW1075" s="40"/>
      <c r="FX1075" s="40"/>
      <c r="FY1075" s="40"/>
      <c r="FZ1075" s="40"/>
      <c r="GA1075" s="40"/>
      <c r="GB1075" s="18"/>
      <c r="GC1075" s="18"/>
      <c r="GD1075" s="19"/>
      <c r="GE1075" s="19"/>
      <c r="GF1075" s="41"/>
      <c r="GG1075" s="41"/>
      <c r="GH1075" s="41"/>
      <c r="GI1075" s="41"/>
      <c r="GJ1075" s="41"/>
      <c r="GK1075" s="41"/>
      <c r="GL1075" s="41"/>
      <c r="GM1075" s="41"/>
      <c r="GN1075" s="41"/>
      <c r="GO1075" s="41"/>
      <c r="GP1075" s="41"/>
      <c r="GQ1075" s="41"/>
      <c r="GR1075" s="41"/>
      <c r="GS1075" s="41"/>
      <c r="GT1075" s="41"/>
      <c r="GU1075" s="41"/>
      <c r="GV1075" s="42"/>
      <c r="GW1075" s="42"/>
      <c r="GX1075" s="42"/>
      <c r="GY1075" s="42"/>
      <c r="GZ1075" s="41"/>
      <c r="HA1075" s="41"/>
      <c r="HB1075" s="41"/>
      <c r="HC1075" s="41"/>
      <c r="HD1075" s="41"/>
      <c r="HE1075" s="41"/>
      <c r="HF1075" s="37"/>
      <c r="HG1075" s="37"/>
      <c r="HH1075" s="43"/>
      <c r="HI1075" s="43"/>
      <c r="HJ1075" s="41"/>
      <c r="HK1075" s="43"/>
      <c r="HL1075" s="42"/>
      <c r="HM1075" s="18"/>
      <c r="HN1075" s="18"/>
      <c r="HO1075" s="42"/>
      <c r="HP1075" s="18"/>
      <c r="HQ1075" s="18"/>
      <c r="HR1075" s="19"/>
      <c r="HS1075" s="43"/>
      <c r="HT1075" s="42"/>
      <c r="HU1075" s="41"/>
      <c r="HV1075" s="41"/>
      <c r="HW1075" s="19"/>
      <c r="HX1075" s="43"/>
      <c r="HY1075" s="19"/>
      <c r="HZ1075" s="41"/>
      <c r="IA1075" s="41"/>
      <c r="IB1075" s="19"/>
    </row>
    <row r="1076" spans="1:236" ht="15.5">
      <c r="A1076" s="15">
        <v>5063</v>
      </c>
      <c r="B1076" t="s">
        <v>1154</v>
      </c>
      <c r="C1076" t="s">
        <v>1149</v>
      </c>
      <c r="D1076">
        <v>4.3</v>
      </c>
      <c r="E1076">
        <f t="shared" si="48"/>
        <v>6.7999999999999972</v>
      </c>
      <c r="F1076">
        <f t="shared" si="49"/>
        <v>0.29999999999999716</v>
      </c>
      <c r="G1076">
        <f t="shared" si="50"/>
        <v>4.9850000000000003</v>
      </c>
      <c r="H1076" t="s">
        <v>1150</v>
      </c>
      <c r="I1076" t="s">
        <v>125</v>
      </c>
      <c r="J1076" t="s">
        <v>207</v>
      </c>
      <c r="K1076" t="s">
        <v>101</v>
      </c>
      <c r="L1076">
        <v>205</v>
      </c>
      <c r="M1076">
        <v>1052</v>
      </c>
      <c r="N1076">
        <v>5</v>
      </c>
      <c r="O1076">
        <v>0.4985</v>
      </c>
      <c r="P1076" s="15">
        <v>5063</v>
      </c>
      <c r="Q1076">
        <v>48.4</v>
      </c>
      <c r="R1076">
        <v>2.1</v>
      </c>
      <c r="S1076">
        <v>17.100000000000001</v>
      </c>
      <c r="T1076">
        <v>8</v>
      </c>
      <c r="U1076">
        <v>0.1</v>
      </c>
      <c r="V1076">
        <v>6.4</v>
      </c>
      <c r="W1076">
        <v>7.5</v>
      </c>
      <c r="X1076">
        <v>2.9</v>
      </c>
      <c r="Y1076">
        <v>0.7</v>
      </c>
      <c r="Z1076">
        <v>0</v>
      </c>
      <c r="AA1076">
        <v>0</v>
      </c>
      <c r="AB1076">
        <v>0</v>
      </c>
      <c r="AC1076">
        <v>2.2000000000000002</v>
      </c>
      <c r="AD1076">
        <v>99.7</v>
      </c>
      <c r="AF1076" s="15">
        <v>5063</v>
      </c>
      <c r="AG1076">
        <v>50.381999999999998</v>
      </c>
      <c r="AH1076">
        <v>1.5309999999999999</v>
      </c>
      <c r="AI1076">
        <v>3.8140000000000001</v>
      </c>
      <c r="AJ1076">
        <v>6.3070000000000004</v>
      </c>
      <c r="AK1076">
        <v>0.21199999999999999</v>
      </c>
      <c r="AL1076">
        <v>16.074000000000002</v>
      </c>
      <c r="AM1076">
        <v>19.477</v>
      </c>
      <c r="AN1076">
        <v>0.28000000000000003</v>
      </c>
      <c r="AO1076">
        <v>0</v>
      </c>
      <c r="AP1076">
        <v>0.30599999999999999</v>
      </c>
      <c r="AR1076" s="38"/>
      <c r="AS1076" s="38"/>
      <c r="AT1076" s="38"/>
      <c r="AU1076" s="38"/>
      <c r="AV1076" s="38"/>
      <c r="AW1076" s="38"/>
      <c r="AX1076" s="38"/>
      <c r="AY1076" s="38"/>
      <c r="AZ1076" s="38"/>
      <c r="BA1076" s="38"/>
      <c r="BB1076" s="38"/>
      <c r="BC1076" s="38"/>
      <c r="DJ1076" s="17"/>
      <c r="EH1076" s="17"/>
      <c r="EI1076" s="17"/>
      <c r="EJ1076" s="17"/>
      <c r="EK1076" s="17"/>
      <c r="EL1076" s="17"/>
      <c r="EM1076" s="17"/>
      <c r="EN1076" s="17"/>
      <c r="EQ1076" s="17"/>
      <c r="ER1076" s="17"/>
      <c r="ES1076" s="17"/>
      <c r="ET1076" s="17"/>
      <c r="EU1076" s="17"/>
      <c r="FW1076" s="40"/>
      <c r="FX1076" s="40"/>
      <c r="FY1076" s="40"/>
      <c r="FZ1076" s="40"/>
      <c r="GA1076" s="40"/>
      <c r="GB1076" s="18"/>
      <c r="GC1076" s="18"/>
      <c r="GD1076" s="19"/>
      <c r="GE1076" s="19"/>
      <c r="GF1076" s="41"/>
      <c r="GG1076" s="41"/>
      <c r="GH1076" s="41"/>
      <c r="GI1076" s="41"/>
      <c r="GJ1076" s="41"/>
      <c r="GK1076" s="41"/>
      <c r="GL1076" s="41"/>
      <c r="GM1076" s="41"/>
      <c r="GN1076" s="41"/>
      <c r="GO1076" s="41"/>
      <c r="GP1076" s="41"/>
      <c r="GQ1076" s="41"/>
      <c r="GR1076" s="41"/>
      <c r="GS1076" s="41"/>
      <c r="GT1076" s="41"/>
      <c r="GU1076" s="41"/>
      <c r="GV1076" s="42"/>
      <c r="GW1076" s="42"/>
      <c r="GX1076" s="42"/>
      <c r="GY1076" s="42"/>
      <c r="GZ1076" s="41"/>
      <c r="HA1076" s="41"/>
      <c r="HB1076" s="41"/>
      <c r="HC1076" s="41"/>
      <c r="HD1076" s="41"/>
      <c r="HE1076" s="41"/>
      <c r="HF1076" s="37"/>
      <c r="HG1076" s="37"/>
      <c r="HH1076" s="43"/>
      <c r="HI1076" s="43"/>
      <c r="HJ1076" s="41"/>
      <c r="HK1076" s="43"/>
      <c r="HL1076" s="42"/>
      <c r="HM1076" s="18"/>
      <c r="HN1076" s="18"/>
      <c r="HO1076" s="42"/>
      <c r="HP1076" s="18"/>
      <c r="HQ1076" s="18"/>
      <c r="HR1076" s="19"/>
      <c r="HS1076" s="43"/>
      <c r="HT1076" s="42"/>
      <c r="HU1076" s="41"/>
      <c r="HV1076" s="41"/>
      <c r="HW1076" s="19"/>
      <c r="HX1076" s="43"/>
      <c r="HY1076" s="19"/>
      <c r="HZ1076" s="41"/>
      <c r="IA1076" s="41"/>
      <c r="IB1076" s="19"/>
    </row>
    <row r="1077" spans="1:236" ht="15.5">
      <c r="A1077" s="15">
        <v>5069</v>
      </c>
      <c r="B1077" t="s">
        <v>1155</v>
      </c>
      <c r="C1077" t="s">
        <v>1149</v>
      </c>
      <c r="D1077">
        <v>4.4000000000000004</v>
      </c>
      <c r="E1077">
        <f t="shared" si="48"/>
        <v>5.2999999999999972</v>
      </c>
      <c r="F1077">
        <f t="shared" si="49"/>
        <v>-0.40000000000000568</v>
      </c>
      <c r="G1077">
        <f t="shared" si="50"/>
        <v>4.8250000000000002</v>
      </c>
      <c r="H1077" t="s">
        <v>1150</v>
      </c>
      <c r="I1077" t="s">
        <v>125</v>
      </c>
      <c r="J1077" t="s">
        <v>207</v>
      </c>
      <c r="K1077" t="s">
        <v>101</v>
      </c>
      <c r="L1077">
        <v>11</v>
      </c>
      <c r="M1077">
        <v>1150</v>
      </c>
      <c r="N1077">
        <v>5</v>
      </c>
      <c r="O1077">
        <v>0.48249999999999998</v>
      </c>
      <c r="P1077" s="15">
        <v>5069</v>
      </c>
      <c r="Q1077">
        <v>50.7</v>
      </c>
      <c r="R1077">
        <v>3.3</v>
      </c>
      <c r="S1077">
        <v>18.399999999999999</v>
      </c>
      <c r="T1077">
        <v>5</v>
      </c>
      <c r="U1077">
        <v>0.1</v>
      </c>
      <c r="V1077">
        <v>3.7</v>
      </c>
      <c r="W1077">
        <v>9.8000000000000007</v>
      </c>
      <c r="X1077">
        <v>3</v>
      </c>
      <c r="Y1077">
        <v>0.7</v>
      </c>
      <c r="Z1077">
        <v>0</v>
      </c>
      <c r="AA1077">
        <v>0</v>
      </c>
      <c r="AB1077">
        <v>0</v>
      </c>
      <c r="AC1077">
        <v>1.3</v>
      </c>
      <c r="AD1077">
        <v>100.4</v>
      </c>
      <c r="AF1077" s="15">
        <v>5069</v>
      </c>
      <c r="AG1077">
        <v>51.22</v>
      </c>
      <c r="AH1077">
        <v>0.95</v>
      </c>
      <c r="AI1077">
        <v>3.23</v>
      </c>
      <c r="AJ1077">
        <v>0.97</v>
      </c>
      <c r="AK1077">
        <v>0.17499999999999999</v>
      </c>
      <c r="AL1077">
        <v>17.602</v>
      </c>
      <c r="AM1077">
        <v>18.457999999999998</v>
      </c>
      <c r="AN1077">
        <v>0.32</v>
      </c>
      <c r="AO1077">
        <v>0</v>
      </c>
      <c r="AP1077">
        <v>0.73299999999999998</v>
      </c>
      <c r="AR1077" s="38"/>
      <c r="AS1077" s="38"/>
      <c r="AT1077" s="38"/>
      <c r="AU1077" s="38"/>
      <c r="AV1077" s="38"/>
      <c r="AW1077" s="38"/>
      <c r="AX1077" s="38"/>
      <c r="AY1077" s="38"/>
      <c r="AZ1077" s="38"/>
      <c r="BA1077" s="38"/>
      <c r="BB1077" s="38"/>
      <c r="BC1077" s="38"/>
      <c r="DJ1077" s="17"/>
      <c r="EH1077" s="17"/>
      <c r="EI1077" s="17"/>
      <c r="EJ1077" s="17"/>
      <c r="EK1077" s="17"/>
      <c r="EL1077" s="17"/>
      <c r="EM1077" s="17"/>
      <c r="EN1077" s="17"/>
      <c r="EQ1077" s="17"/>
      <c r="ER1077" s="17"/>
      <c r="ES1077" s="17"/>
      <c r="ET1077" s="17"/>
      <c r="EU1077" s="17"/>
      <c r="FW1077" s="40"/>
      <c r="FX1077" s="40"/>
      <c r="FY1077" s="40"/>
      <c r="FZ1077" s="40"/>
      <c r="GA1077" s="40"/>
      <c r="GB1077" s="18"/>
      <c r="GC1077" s="18"/>
      <c r="GD1077" s="19"/>
      <c r="GE1077" s="19"/>
      <c r="GF1077" s="41"/>
      <c r="GG1077" s="41"/>
      <c r="GH1077" s="41"/>
      <c r="GI1077" s="41"/>
      <c r="GJ1077" s="41"/>
      <c r="GK1077" s="41"/>
      <c r="GL1077" s="41"/>
      <c r="GM1077" s="41"/>
      <c r="GN1077" s="41"/>
      <c r="GO1077" s="41"/>
      <c r="GP1077" s="41"/>
      <c r="GQ1077" s="41"/>
      <c r="GR1077" s="41"/>
      <c r="GS1077" s="41"/>
      <c r="GT1077" s="41"/>
      <c r="GU1077" s="41"/>
      <c r="GV1077" s="42"/>
      <c r="GW1077" s="42"/>
      <c r="GX1077" s="42"/>
      <c r="GY1077" s="42"/>
      <c r="GZ1077" s="41"/>
      <c r="HA1077" s="41"/>
      <c r="HB1077" s="41"/>
      <c r="HC1077" s="41"/>
      <c r="HD1077" s="41"/>
      <c r="HE1077" s="41"/>
      <c r="HF1077" s="37"/>
      <c r="HG1077" s="37"/>
      <c r="HH1077" s="43"/>
      <c r="HI1077" s="43"/>
      <c r="HJ1077" s="41"/>
      <c r="HK1077" s="43"/>
      <c r="HL1077" s="42"/>
      <c r="HM1077" s="18"/>
      <c r="HN1077" s="18"/>
      <c r="HO1077" s="42"/>
      <c r="HP1077" s="18"/>
      <c r="HQ1077" s="18"/>
      <c r="HR1077" s="19"/>
      <c r="HS1077" s="43"/>
      <c r="HT1077" s="42"/>
      <c r="HU1077" s="41"/>
      <c r="HV1077" s="41"/>
      <c r="HW1077" s="19"/>
      <c r="HX1077" s="43"/>
      <c r="HY1077" s="19"/>
      <c r="HZ1077" s="41"/>
      <c r="IA1077" s="41"/>
      <c r="IB1077" s="19"/>
    </row>
    <row r="1078" spans="1:236" ht="15.5">
      <c r="A1078" s="15">
        <v>5062</v>
      </c>
      <c r="B1078" t="s">
        <v>1156</v>
      </c>
      <c r="C1078" t="s">
        <v>1149</v>
      </c>
      <c r="D1078">
        <v>4.5999999999999996</v>
      </c>
      <c r="E1078">
        <f t="shared" si="48"/>
        <v>6.0999999999999943</v>
      </c>
      <c r="F1078">
        <f t="shared" si="49"/>
        <v>-0.90000000000000568</v>
      </c>
      <c r="G1078">
        <f t="shared" si="50"/>
        <v>4.9850000000000003</v>
      </c>
      <c r="H1078" t="s">
        <v>1150</v>
      </c>
      <c r="I1078" t="s">
        <v>125</v>
      </c>
      <c r="J1078" t="s">
        <v>207</v>
      </c>
      <c r="K1078" t="s">
        <v>101</v>
      </c>
      <c r="L1078">
        <v>205</v>
      </c>
      <c r="M1078">
        <v>1052</v>
      </c>
      <c r="N1078">
        <v>5</v>
      </c>
      <c r="O1078">
        <v>0.4985</v>
      </c>
      <c r="P1078" s="15">
        <v>5062</v>
      </c>
      <c r="Q1078">
        <v>47.7</v>
      </c>
      <c r="R1078">
        <v>2.2999999999999998</v>
      </c>
      <c r="S1078">
        <v>18.2</v>
      </c>
      <c r="T1078">
        <v>9</v>
      </c>
      <c r="U1078">
        <v>0.1</v>
      </c>
      <c r="V1078">
        <v>7.4</v>
      </c>
      <c r="W1078">
        <v>5.5</v>
      </c>
      <c r="X1078">
        <v>3</v>
      </c>
      <c r="Y1078">
        <v>0.7</v>
      </c>
      <c r="Z1078">
        <v>0</v>
      </c>
      <c r="AA1078">
        <v>0</v>
      </c>
      <c r="AB1078">
        <v>0</v>
      </c>
      <c r="AC1078">
        <v>2.4</v>
      </c>
      <c r="AD1078">
        <v>100.9</v>
      </c>
      <c r="AF1078" s="15">
        <v>5062</v>
      </c>
      <c r="AG1078">
        <v>50.845999999999997</v>
      </c>
      <c r="AH1078">
        <v>1.1830000000000001</v>
      </c>
      <c r="AI1078">
        <v>3.367</v>
      </c>
      <c r="AJ1078">
        <v>5.6070000000000002</v>
      </c>
      <c r="AK1078">
        <v>0.20699999999999999</v>
      </c>
      <c r="AL1078">
        <v>15.909000000000001</v>
      </c>
      <c r="AM1078">
        <v>20.260999999999999</v>
      </c>
      <c r="AN1078">
        <v>0.36099999999999999</v>
      </c>
      <c r="AO1078">
        <v>0</v>
      </c>
      <c r="AP1078">
        <v>0.27900000000000003</v>
      </c>
      <c r="AR1078" s="38"/>
      <c r="AS1078" s="38"/>
      <c r="AT1078" s="38"/>
      <c r="AU1078" s="38"/>
      <c r="AV1078" s="38"/>
      <c r="AW1078" s="38"/>
      <c r="AX1078" s="38"/>
      <c r="AY1078" s="38"/>
      <c r="AZ1078" s="38"/>
      <c r="BA1078" s="38"/>
      <c r="BB1078" s="38"/>
      <c r="BC1078" s="38"/>
      <c r="DJ1078" s="17"/>
      <c r="EH1078" s="17"/>
      <c r="EI1078" s="17"/>
      <c r="EJ1078" s="17"/>
      <c r="EK1078" s="17"/>
      <c r="EL1078" s="17"/>
      <c r="EM1078" s="17"/>
      <c r="EN1078" s="17"/>
      <c r="EQ1078" s="17"/>
      <c r="ER1078" s="17"/>
      <c r="ES1078" s="17"/>
      <c r="ET1078" s="17"/>
      <c r="EU1078" s="17"/>
      <c r="FW1078" s="40"/>
      <c r="FX1078" s="40"/>
      <c r="FY1078" s="40"/>
      <c r="FZ1078" s="40"/>
      <c r="GA1078" s="40"/>
      <c r="GB1078" s="18"/>
      <c r="GC1078" s="18"/>
      <c r="GD1078" s="19"/>
      <c r="GE1078" s="19"/>
      <c r="GF1078" s="41"/>
      <c r="GG1078" s="41"/>
      <c r="GH1078" s="41"/>
      <c r="GI1078" s="41"/>
      <c r="GJ1078" s="41"/>
      <c r="GK1078" s="41"/>
      <c r="GL1078" s="41"/>
      <c r="GM1078" s="41"/>
      <c r="GN1078" s="41"/>
      <c r="GO1078" s="41"/>
      <c r="GP1078" s="41"/>
      <c r="GQ1078" s="41"/>
      <c r="GR1078" s="41"/>
      <c r="GS1078" s="41"/>
      <c r="GT1078" s="41"/>
      <c r="GU1078" s="41"/>
      <c r="GV1078" s="42"/>
      <c r="GW1078" s="42"/>
      <c r="GX1078" s="42"/>
      <c r="GY1078" s="42"/>
      <c r="GZ1078" s="41"/>
      <c r="HA1078" s="41"/>
      <c r="HB1078" s="41"/>
      <c r="HC1078" s="41"/>
      <c r="HD1078" s="41"/>
      <c r="HE1078" s="41"/>
      <c r="HF1078" s="37"/>
      <c r="HG1078" s="37"/>
      <c r="HH1078" s="43"/>
      <c r="HI1078" s="43"/>
      <c r="HJ1078" s="41"/>
      <c r="HK1078" s="43"/>
      <c r="HL1078" s="42"/>
      <c r="HM1078" s="18"/>
      <c r="HN1078" s="18"/>
      <c r="HO1078" s="42"/>
      <c r="HP1078" s="18"/>
      <c r="HQ1078" s="18"/>
      <c r="HR1078" s="19"/>
      <c r="HS1078" s="43"/>
      <c r="HT1078" s="42"/>
      <c r="HU1078" s="41"/>
      <c r="HV1078" s="41"/>
      <c r="HW1078" s="19"/>
      <c r="HX1078" s="43"/>
      <c r="HY1078" s="19"/>
      <c r="HZ1078" s="41"/>
      <c r="IA1078" s="41"/>
      <c r="IB1078" s="19"/>
    </row>
    <row r="1079" spans="1:236" ht="15.5">
      <c r="A1079" s="15">
        <v>5061</v>
      </c>
      <c r="B1079" t="s">
        <v>1157</v>
      </c>
      <c r="C1079" t="s">
        <v>1149</v>
      </c>
      <c r="D1079">
        <v>4.5999999999999996</v>
      </c>
      <c r="E1079">
        <f t="shared" si="48"/>
        <v>6.2999999999999972</v>
      </c>
      <c r="F1079">
        <f t="shared" si="49"/>
        <v>-0.79999999999999716</v>
      </c>
      <c r="G1079">
        <f t="shared" si="50"/>
        <v>4.9850000000000003</v>
      </c>
      <c r="H1079" t="s">
        <v>1150</v>
      </c>
      <c r="I1079" t="s">
        <v>125</v>
      </c>
      <c r="J1079" t="s">
        <v>207</v>
      </c>
      <c r="K1079" t="s">
        <v>101</v>
      </c>
      <c r="L1079">
        <v>205</v>
      </c>
      <c r="M1079">
        <v>1052</v>
      </c>
      <c r="N1079">
        <v>5</v>
      </c>
      <c r="O1079">
        <v>0.4985</v>
      </c>
      <c r="P1079" s="15">
        <v>5061</v>
      </c>
      <c r="Q1079">
        <v>49.3</v>
      </c>
      <c r="R1079">
        <v>2.2999999999999998</v>
      </c>
      <c r="S1079">
        <v>17.2</v>
      </c>
      <c r="T1079">
        <v>8.6</v>
      </c>
      <c r="U1079">
        <v>0.2</v>
      </c>
      <c r="V1079">
        <v>4.2</v>
      </c>
      <c r="W1079">
        <v>8.1999999999999993</v>
      </c>
      <c r="X1079">
        <v>3</v>
      </c>
      <c r="Y1079">
        <v>0.7</v>
      </c>
      <c r="Z1079">
        <v>0</v>
      </c>
      <c r="AA1079">
        <v>0</v>
      </c>
      <c r="AB1079">
        <v>0</v>
      </c>
      <c r="AC1079">
        <v>2.5</v>
      </c>
      <c r="AD1079">
        <v>100.8</v>
      </c>
      <c r="AF1079" s="15">
        <v>5061</v>
      </c>
      <c r="AG1079">
        <v>49.689</v>
      </c>
      <c r="AH1079">
        <v>1.462</v>
      </c>
      <c r="AI1079">
        <v>3.99</v>
      </c>
      <c r="AJ1079">
        <v>7.1609999999999996</v>
      </c>
      <c r="AK1079">
        <v>0.14599999999999999</v>
      </c>
      <c r="AL1079">
        <v>14.814</v>
      </c>
      <c r="AM1079">
        <v>19.829999999999998</v>
      </c>
      <c r="AN1079">
        <v>0.32700000000000001</v>
      </c>
      <c r="AO1079">
        <v>0</v>
      </c>
      <c r="AP1079">
        <v>0.27</v>
      </c>
      <c r="AR1079" s="38"/>
      <c r="AS1079" s="38"/>
      <c r="AT1079" s="38"/>
      <c r="AU1079" s="38"/>
      <c r="AV1079" s="38"/>
      <c r="AW1079" s="38"/>
      <c r="AX1079" s="38"/>
      <c r="AY1079" s="38"/>
      <c r="AZ1079" s="38"/>
      <c r="BA1079" s="38"/>
      <c r="BB1079" s="38"/>
      <c r="BC1079" s="38"/>
      <c r="DJ1079" s="17"/>
      <c r="EH1079" s="17"/>
      <c r="EI1079" s="17"/>
      <c r="EJ1079" s="17"/>
      <c r="EK1079" s="17"/>
      <c r="EL1079" s="17"/>
      <c r="EM1079" s="17"/>
      <c r="EN1079" s="17"/>
      <c r="EQ1079" s="17"/>
      <c r="ER1079" s="17"/>
      <c r="ES1079" s="17"/>
      <c r="ET1079" s="17"/>
      <c r="EU1079" s="17"/>
      <c r="FW1079" s="40"/>
      <c r="FX1079" s="40"/>
      <c r="FY1079" s="40"/>
      <c r="FZ1079" s="40"/>
      <c r="GA1079" s="40"/>
      <c r="GB1079" s="18"/>
      <c r="GC1079" s="18"/>
      <c r="GD1079" s="19"/>
      <c r="GE1079" s="19"/>
      <c r="GF1079" s="41"/>
      <c r="GG1079" s="41"/>
      <c r="GH1079" s="41"/>
      <c r="GI1079" s="41"/>
      <c r="GJ1079" s="41"/>
      <c r="GK1079" s="41"/>
      <c r="GL1079" s="41"/>
      <c r="GM1079" s="41"/>
      <c r="GN1079" s="41"/>
      <c r="GO1079" s="41"/>
      <c r="GP1079" s="41"/>
      <c r="GQ1079" s="41"/>
      <c r="GR1079" s="41"/>
      <c r="GS1079" s="41"/>
      <c r="GT1079" s="41"/>
      <c r="GU1079" s="41"/>
      <c r="GV1079" s="42"/>
      <c r="GW1079" s="42"/>
      <c r="GX1079" s="42"/>
      <c r="GY1079" s="42"/>
      <c r="GZ1079" s="41"/>
      <c r="HA1079" s="41"/>
      <c r="HB1079" s="41"/>
      <c r="HC1079" s="41"/>
      <c r="HD1079" s="41"/>
      <c r="HE1079" s="41"/>
      <c r="HF1079" s="37"/>
      <c r="HG1079" s="37"/>
      <c r="HH1079" s="43"/>
      <c r="HI1079" s="43"/>
      <c r="HJ1079" s="41"/>
      <c r="HK1079" s="43"/>
      <c r="HL1079" s="42"/>
      <c r="HM1079" s="18"/>
      <c r="HN1079" s="18"/>
      <c r="HO1079" s="42"/>
      <c r="HP1079" s="18"/>
      <c r="HQ1079" s="18"/>
      <c r="HR1079" s="19"/>
      <c r="HS1079" s="43"/>
      <c r="HT1079" s="42"/>
      <c r="HU1079" s="41"/>
      <c r="HV1079" s="41"/>
      <c r="HW1079" s="19"/>
      <c r="HX1079" s="43"/>
      <c r="HY1079" s="19"/>
      <c r="HZ1079" s="41"/>
      <c r="IA1079" s="41"/>
      <c r="IB1079" s="19"/>
    </row>
    <row r="1080" spans="1:236" ht="15.5">
      <c r="A1080" s="15">
        <v>5059</v>
      </c>
      <c r="B1080" t="s">
        <v>1158</v>
      </c>
      <c r="C1080" t="s">
        <v>1149</v>
      </c>
      <c r="D1080">
        <v>4.5999999999999996</v>
      </c>
      <c r="E1080">
        <f t="shared" si="48"/>
        <v>6.3000000000000256</v>
      </c>
      <c r="F1080">
        <f t="shared" si="49"/>
        <v>-0.29999999999999716</v>
      </c>
      <c r="G1080">
        <f t="shared" si="50"/>
        <v>4.9850000000000003</v>
      </c>
      <c r="H1080" t="s">
        <v>1150</v>
      </c>
      <c r="I1080" t="s">
        <v>125</v>
      </c>
      <c r="J1080" t="s">
        <v>207</v>
      </c>
      <c r="K1080" t="s">
        <v>101</v>
      </c>
      <c r="L1080">
        <v>205</v>
      </c>
      <c r="M1080">
        <v>1052</v>
      </c>
      <c r="N1080">
        <v>5</v>
      </c>
      <c r="O1080">
        <v>0.4985</v>
      </c>
      <c r="P1080" s="15">
        <v>5059</v>
      </c>
      <c r="Q1080">
        <v>50.8</v>
      </c>
      <c r="R1080">
        <v>2.5</v>
      </c>
      <c r="S1080">
        <v>17.8</v>
      </c>
      <c r="T1080">
        <v>6.5</v>
      </c>
      <c r="U1080">
        <v>0.1</v>
      </c>
      <c r="V1080">
        <v>2.1</v>
      </c>
      <c r="W1080">
        <v>10.1</v>
      </c>
      <c r="X1080">
        <v>3.1</v>
      </c>
      <c r="Y1080">
        <v>0.7</v>
      </c>
      <c r="Z1080">
        <v>0</v>
      </c>
      <c r="AA1080">
        <v>0</v>
      </c>
      <c r="AB1080">
        <v>0</v>
      </c>
      <c r="AC1080">
        <v>2</v>
      </c>
      <c r="AD1080">
        <v>100.3</v>
      </c>
      <c r="AF1080" s="15">
        <v>5059</v>
      </c>
      <c r="AG1080">
        <v>50.043999999999997</v>
      </c>
      <c r="AH1080">
        <v>1.4239999999999999</v>
      </c>
      <c r="AI1080">
        <v>4.0940000000000003</v>
      </c>
      <c r="AJ1080">
        <v>6.0469999999999997</v>
      </c>
      <c r="AK1080">
        <v>0.20799999999999999</v>
      </c>
      <c r="AL1080">
        <v>15.276</v>
      </c>
      <c r="AM1080">
        <v>20.219000000000001</v>
      </c>
      <c r="AN1080">
        <v>0.34899999999999998</v>
      </c>
      <c r="AO1080">
        <v>0</v>
      </c>
      <c r="AP1080">
        <v>0.28000000000000003</v>
      </c>
      <c r="AR1080" s="38"/>
      <c r="AS1080" s="38"/>
      <c r="AT1080" s="38"/>
      <c r="AU1080" s="38"/>
      <c r="AV1080" s="38"/>
      <c r="AW1080" s="38"/>
      <c r="AX1080" s="38"/>
      <c r="AY1080" s="38"/>
      <c r="AZ1080" s="38"/>
      <c r="BA1080" s="38"/>
      <c r="BB1080" s="38"/>
      <c r="BC1080" s="38"/>
      <c r="DJ1080" s="17"/>
      <c r="EH1080" s="17"/>
      <c r="EI1080" s="17"/>
      <c r="EJ1080" s="17"/>
      <c r="EK1080" s="17"/>
      <c r="EL1080" s="17"/>
      <c r="EM1080" s="17"/>
      <c r="EN1080" s="17"/>
      <c r="EQ1080" s="17"/>
      <c r="ER1080" s="17"/>
      <c r="ES1080" s="17"/>
      <c r="ET1080" s="17"/>
      <c r="EU1080" s="17"/>
      <c r="FW1080" s="40"/>
      <c r="FX1080" s="40"/>
      <c r="FY1080" s="40"/>
      <c r="FZ1080" s="40"/>
      <c r="GA1080" s="40"/>
      <c r="GB1080" s="18"/>
      <c r="GC1080" s="18"/>
      <c r="GD1080" s="19"/>
      <c r="GE1080" s="19"/>
      <c r="GF1080" s="41"/>
      <c r="GG1080" s="41"/>
      <c r="GH1080" s="41"/>
      <c r="GI1080" s="41"/>
      <c r="GJ1080" s="41"/>
      <c r="GK1080" s="41"/>
      <c r="GL1080" s="41"/>
      <c r="GM1080" s="41"/>
      <c r="GN1080" s="41"/>
      <c r="GO1080" s="41"/>
      <c r="GP1080" s="41"/>
      <c r="GQ1080" s="41"/>
      <c r="GR1080" s="41"/>
      <c r="GS1080" s="41"/>
      <c r="GT1080" s="41"/>
      <c r="GU1080" s="41"/>
      <c r="GV1080" s="42"/>
      <c r="GW1080" s="42"/>
      <c r="GX1080" s="42"/>
      <c r="GY1080" s="42"/>
      <c r="GZ1080" s="41"/>
      <c r="HA1080" s="41"/>
      <c r="HB1080" s="41"/>
      <c r="HC1080" s="41"/>
      <c r="HD1080" s="41"/>
      <c r="HE1080" s="41"/>
      <c r="HF1080" s="37"/>
      <c r="HG1080" s="37"/>
      <c r="HH1080" s="43"/>
      <c r="HI1080" s="43"/>
      <c r="HJ1080" s="41"/>
      <c r="HK1080" s="43"/>
      <c r="HL1080" s="42"/>
      <c r="HM1080" s="18"/>
      <c r="HN1080" s="18"/>
      <c r="HO1080" s="42"/>
      <c r="HP1080" s="18"/>
      <c r="HQ1080" s="18"/>
      <c r="HR1080" s="19"/>
      <c r="HS1080" s="43"/>
      <c r="HT1080" s="42"/>
      <c r="HU1080" s="41"/>
      <c r="HV1080" s="41"/>
      <c r="HW1080" s="19"/>
      <c r="HX1080" s="43"/>
      <c r="HY1080" s="19"/>
      <c r="HZ1080" s="41"/>
      <c r="IA1080" s="41"/>
      <c r="IB1080" s="19"/>
    </row>
    <row r="1081" spans="1:236" ht="15.5">
      <c r="A1081" s="15">
        <v>5060</v>
      </c>
      <c r="B1081" t="s">
        <v>1159</v>
      </c>
      <c r="C1081" t="s">
        <v>1149</v>
      </c>
      <c r="D1081">
        <v>4.7</v>
      </c>
      <c r="E1081">
        <f t="shared" si="48"/>
        <v>5.5000000000000142</v>
      </c>
      <c r="F1081">
        <f t="shared" si="49"/>
        <v>-1.0999999999999943</v>
      </c>
      <c r="G1081">
        <f t="shared" si="50"/>
        <v>4.9850000000000003</v>
      </c>
      <c r="H1081" t="s">
        <v>1150</v>
      </c>
      <c r="I1081" t="s">
        <v>125</v>
      </c>
      <c r="J1081" t="s">
        <v>207</v>
      </c>
      <c r="K1081" t="s">
        <v>101</v>
      </c>
      <c r="L1081">
        <v>205</v>
      </c>
      <c r="M1081">
        <v>1052</v>
      </c>
      <c r="N1081">
        <v>5</v>
      </c>
      <c r="O1081">
        <v>0.4985</v>
      </c>
      <c r="P1081" s="15">
        <v>5060</v>
      </c>
      <c r="Q1081">
        <v>49.4</v>
      </c>
      <c r="R1081">
        <v>2.2999999999999998</v>
      </c>
      <c r="S1081">
        <v>18.2</v>
      </c>
      <c r="T1081">
        <v>6.8</v>
      </c>
      <c r="U1081">
        <v>0.1</v>
      </c>
      <c r="V1081">
        <v>6.6</v>
      </c>
      <c r="W1081">
        <v>7.2</v>
      </c>
      <c r="X1081">
        <v>3.2</v>
      </c>
      <c r="Y1081">
        <v>0.7</v>
      </c>
      <c r="Z1081">
        <v>0</v>
      </c>
      <c r="AA1081">
        <v>0</v>
      </c>
      <c r="AB1081">
        <v>0</v>
      </c>
      <c r="AC1081">
        <v>1.9</v>
      </c>
      <c r="AD1081">
        <v>101.1</v>
      </c>
      <c r="AF1081" s="15">
        <v>5060</v>
      </c>
      <c r="AG1081">
        <v>50.536999999999999</v>
      </c>
      <c r="AH1081">
        <v>1.3380000000000001</v>
      </c>
      <c r="AI1081">
        <v>3.742</v>
      </c>
      <c r="AJ1081">
        <v>6.7</v>
      </c>
      <c r="AK1081">
        <v>0.192</v>
      </c>
      <c r="AL1081">
        <v>15.597</v>
      </c>
      <c r="AM1081">
        <v>19.919</v>
      </c>
      <c r="AN1081">
        <v>0.29099999999999998</v>
      </c>
      <c r="AO1081">
        <v>0</v>
      </c>
      <c r="AP1081">
        <v>0.32100000000000001</v>
      </c>
      <c r="AR1081" s="38"/>
      <c r="AS1081" s="38"/>
      <c r="AT1081" s="38"/>
      <c r="AU1081" s="38"/>
      <c r="AV1081" s="38"/>
      <c r="AW1081" s="38"/>
      <c r="AX1081" s="38"/>
      <c r="AY1081" s="38"/>
      <c r="AZ1081" s="38"/>
      <c r="BA1081" s="38"/>
      <c r="BB1081" s="38"/>
      <c r="BC1081" s="38"/>
      <c r="DJ1081" s="17"/>
      <c r="EH1081" s="17"/>
      <c r="EI1081" s="17"/>
      <c r="EJ1081" s="17"/>
      <c r="EK1081" s="17"/>
      <c r="EL1081" s="17"/>
      <c r="EM1081" s="17"/>
      <c r="EN1081" s="17"/>
      <c r="EQ1081" s="17"/>
      <c r="ER1081" s="17"/>
      <c r="ES1081" s="17"/>
      <c r="ET1081" s="17"/>
      <c r="EU1081" s="17"/>
      <c r="FW1081" s="40"/>
      <c r="FX1081" s="40"/>
      <c r="FY1081" s="40"/>
      <c r="FZ1081" s="40"/>
      <c r="GA1081" s="40"/>
      <c r="GB1081" s="18"/>
      <c r="GC1081" s="18"/>
      <c r="GD1081" s="19"/>
      <c r="GE1081" s="19"/>
      <c r="GF1081" s="41"/>
      <c r="GG1081" s="41"/>
      <c r="GH1081" s="41"/>
      <c r="GI1081" s="41"/>
      <c r="GJ1081" s="41"/>
      <c r="GK1081" s="41"/>
      <c r="GL1081" s="41"/>
      <c r="GM1081" s="41"/>
      <c r="GN1081" s="41"/>
      <c r="GO1081" s="41"/>
      <c r="GP1081" s="41"/>
      <c r="GQ1081" s="41"/>
      <c r="GR1081" s="41"/>
      <c r="GS1081" s="41"/>
      <c r="GT1081" s="41"/>
      <c r="GU1081" s="41"/>
      <c r="GV1081" s="42"/>
      <c r="GW1081" s="42"/>
      <c r="GX1081" s="42"/>
      <c r="GY1081" s="42"/>
      <c r="GZ1081" s="41"/>
      <c r="HA1081" s="41"/>
      <c r="HB1081" s="41"/>
      <c r="HC1081" s="41"/>
      <c r="HD1081" s="41"/>
      <c r="HE1081" s="41"/>
      <c r="HF1081" s="37"/>
      <c r="HG1081" s="37"/>
      <c r="HH1081" s="43"/>
      <c r="HI1081" s="43"/>
      <c r="HJ1081" s="41"/>
      <c r="HK1081" s="43"/>
      <c r="HL1081" s="42"/>
      <c r="HM1081" s="18"/>
      <c r="HN1081" s="18"/>
      <c r="HO1081" s="42"/>
      <c r="HP1081" s="18"/>
      <c r="HQ1081" s="18"/>
      <c r="HR1081" s="19"/>
      <c r="HS1081" s="43"/>
      <c r="HT1081" s="42"/>
      <c r="HU1081" s="41"/>
      <c r="HV1081" s="41"/>
      <c r="HW1081" s="19"/>
      <c r="HX1081" s="43"/>
      <c r="HY1081" s="19"/>
      <c r="HZ1081" s="41"/>
      <c r="IA1081" s="41"/>
      <c r="IB1081" s="19"/>
    </row>
    <row r="1082" spans="1:236" ht="15.5">
      <c r="A1082" s="15">
        <v>1870</v>
      </c>
      <c r="B1082" t="s">
        <v>1160</v>
      </c>
      <c r="C1082" t="s">
        <v>1161</v>
      </c>
      <c r="D1082">
        <v>3.22</v>
      </c>
      <c r="E1082">
        <f t="shared" si="48"/>
        <v>8.4799999999999898</v>
      </c>
      <c r="F1082">
        <f t="shared" si="49"/>
        <v>8.5</v>
      </c>
      <c r="G1082">
        <f t="shared" si="50"/>
        <v>10</v>
      </c>
      <c r="H1082" t="s">
        <v>915</v>
      </c>
      <c r="I1082" t="s">
        <v>105</v>
      </c>
      <c r="J1082" t="s">
        <v>197</v>
      </c>
      <c r="K1082" t="s">
        <v>1162</v>
      </c>
      <c r="L1082">
        <v>12</v>
      </c>
      <c r="M1082">
        <v>1200</v>
      </c>
      <c r="N1082">
        <v>10</v>
      </c>
      <c r="O1082">
        <v>1</v>
      </c>
      <c r="P1082" s="15">
        <v>1870</v>
      </c>
      <c r="Q1082">
        <v>45</v>
      </c>
      <c r="R1082">
        <v>0.78</v>
      </c>
      <c r="S1082">
        <v>13.3</v>
      </c>
      <c r="T1082">
        <v>9.6999999999999993</v>
      </c>
      <c r="U1082">
        <v>0.2</v>
      </c>
      <c r="V1082">
        <v>9.6999999999999993</v>
      </c>
      <c r="W1082">
        <v>11</v>
      </c>
      <c r="X1082">
        <v>1.36</v>
      </c>
      <c r="Y1082">
        <v>0.48</v>
      </c>
      <c r="Z1082">
        <v>0</v>
      </c>
      <c r="AA1082">
        <v>0</v>
      </c>
      <c r="AB1082">
        <v>0</v>
      </c>
      <c r="AC1082">
        <v>0</v>
      </c>
      <c r="AD1082">
        <v>91.5</v>
      </c>
      <c r="AF1082" s="15">
        <v>1870</v>
      </c>
      <c r="AG1082">
        <v>53.5</v>
      </c>
      <c r="AH1082">
        <v>0.18</v>
      </c>
      <c r="AI1082">
        <v>2.9</v>
      </c>
      <c r="AJ1082">
        <v>5.0999999999999996</v>
      </c>
      <c r="AK1082">
        <v>0.15</v>
      </c>
      <c r="AL1082">
        <v>18.5</v>
      </c>
      <c r="AM1082">
        <v>19.399999999999999</v>
      </c>
      <c r="AN1082">
        <v>0.23</v>
      </c>
      <c r="AO1082">
        <v>0</v>
      </c>
      <c r="AP1082">
        <v>0</v>
      </c>
      <c r="AR1082" s="38"/>
      <c r="AS1082" s="38"/>
      <c r="AT1082" s="38"/>
      <c r="AU1082" s="38"/>
      <c r="AV1082" s="38"/>
      <c r="AW1082" s="38"/>
      <c r="AX1082" s="38"/>
      <c r="AY1082" s="38"/>
      <c r="AZ1082" s="38"/>
      <c r="BA1082" s="38"/>
      <c r="BB1082" s="38"/>
      <c r="BC1082" s="38"/>
      <c r="DJ1082" s="17"/>
      <c r="EH1082" s="17"/>
      <c r="EI1082" s="17"/>
      <c r="EJ1082" s="17"/>
      <c r="EK1082" s="17"/>
      <c r="EL1082" s="17"/>
      <c r="EM1082" s="17"/>
      <c r="EN1082" s="17"/>
      <c r="EQ1082" s="17"/>
      <c r="ER1082" s="17"/>
      <c r="ES1082" s="17"/>
      <c r="ET1082" s="17"/>
      <c r="EU1082" s="17"/>
      <c r="FW1082" s="40"/>
      <c r="FX1082" s="40"/>
      <c r="FY1082" s="40"/>
      <c r="FZ1082" s="40"/>
      <c r="GA1082" s="40"/>
      <c r="GB1082" s="18"/>
      <c r="GC1082" s="18"/>
      <c r="GD1082" s="19"/>
      <c r="GE1082" s="19"/>
      <c r="GF1082" s="41"/>
      <c r="GG1082" s="41"/>
      <c r="GH1082" s="41"/>
      <c r="GI1082" s="41"/>
      <c r="GJ1082" s="41"/>
      <c r="GK1082" s="41"/>
      <c r="GL1082" s="41"/>
      <c r="GM1082" s="41"/>
      <c r="GN1082" s="41"/>
      <c r="GO1082" s="41"/>
      <c r="GP1082" s="41"/>
      <c r="GQ1082" s="41"/>
      <c r="GR1082" s="41"/>
      <c r="GS1082" s="41"/>
      <c r="GT1082" s="41"/>
      <c r="GU1082" s="41"/>
      <c r="GV1082" s="42"/>
      <c r="GW1082" s="42"/>
      <c r="GX1082" s="42"/>
      <c r="GY1082" s="42"/>
      <c r="GZ1082" s="41"/>
      <c r="HA1082" s="41"/>
      <c r="HB1082" s="41"/>
      <c r="HC1082" s="41"/>
      <c r="HD1082" s="41"/>
      <c r="HE1082" s="41"/>
      <c r="HF1082" s="37"/>
      <c r="HG1082" s="37"/>
      <c r="HH1082" s="43"/>
      <c r="HI1082" s="43"/>
      <c r="HJ1082" s="41"/>
      <c r="HK1082" s="43"/>
      <c r="HL1082" s="42"/>
      <c r="HM1082" s="18"/>
      <c r="HN1082" s="18"/>
      <c r="HO1082" s="42"/>
      <c r="HP1082" s="18"/>
      <c r="HQ1082" s="18"/>
      <c r="HR1082" s="19"/>
      <c r="HS1082" s="43"/>
      <c r="HT1082" s="42"/>
      <c r="HU1082" s="41"/>
      <c r="HV1082" s="41"/>
      <c r="HW1082" s="19"/>
      <c r="HX1082" s="43"/>
      <c r="HY1082" s="19"/>
      <c r="HZ1082" s="41"/>
      <c r="IA1082" s="41"/>
      <c r="IB1082" s="19"/>
    </row>
    <row r="1083" spans="1:236" ht="15.5">
      <c r="A1083" s="15">
        <v>1869</v>
      </c>
      <c r="B1083" t="s">
        <v>1163</v>
      </c>
      <c r="C1083" t="s">
        <v>1161</v>
      </c>
      <c r="D1083">
        <v>3.27</v>
      </c>
      <c r="E1083">
        <f t="shared" si="48"/>
        <v>6.3900000000000148</v>
      </c>
      <c r="F1083">
        <f t="shared" si="49"/>
        <v>6.5</v>
      </c>
      <c r="G1083">
        <f t="shared" si="50"/>
        <v>10</v>
      </c>
      <c r="H1083" t="s">
        <v>915</v>
      </c>
      <c r="I1083" t="s">
        <v>105</v>
      </c>
      <c r="J1083" t="s">
        <v>197</v>
      </c>
      <c r="K1083" t="s">
        <v>1162</v>
      </c>
      <c r="L1083">
        <v>12</v>
      </c>
      <c r="M1083">
        <v>1200</v>
      </c>
      <c r="N1083">
        <v>10</v>
      </c>
      <c r="O1083">
        <v>1</v>
      </c>
      <c r="P1083" s="15">
        <v>1869</v>
      </c>
      <c r="Q1083">
        <v>47.4</v>
      </c>
      <c r="R1083">
        <v>0.86</v>
      </c>
      <c r="S1083">
        <v>13.2</v>
      </c>
      <c r="T1083">
        <v>7.3</v>
      </c>
      <c r="U1083">
        <v>0.18</v>
      </c>
      <c r="V1083">
        <v>11.1</v>
      </c>
      <c r="W1083">
        <v>11.7</v>
      </c>
      <c r="X1083">
        <v>1.38</v>
      </c>
      <c r="Y1083">
        <v>0.49</v>
      </c>
      <c r="Z1083">
        <v>0</v>
      </c>
      <c r="AA1083">
        <v>0</v>
      </c>
      <c r="AB1083">
        <v>0</v>
      </c>
      <c r="AC1083">
        <v>0</v>
      </c>
      <c r="AD1083">
        <v>93.5</v>
      </c>
      <c r="AF1083" s="15">
        <v>1869</v>
      </c>
      <c r="AG1083">
        <v>53.2</v>
      </c>
      <c r="AH1083">
        <v>0.19</v>
      </c>
      <c r="AI1083">
        <v>3.1</v>
      </c>
      <c r="AJ1083">
        <v>4</v>
      </c>
      <c r="AK1083">
        <v>0.16</v>
      </c>
      <c r="AL1083">
        <v>19.600000000000001</v>
      </c>
      <c r="AM1083">
        <v>19.899999999999999</v>
      </c>
      <c r="AN1083">
        <v>0.25</v>
      </c>
      <c r="AO1083">
        <v>0</v>
      </c>
      <c r="AP1083">
        <v>0</v>
      </c>
      <c r="AR1083" s="38"/>
      <c r="AS1083" s="38"/>
      <c r="AT1083" s="38"/>
      <c r="AU1083" s="38"/>
      <c r="AV1083" s="38"/>
      <c r="AW1083" s="38"/>
      <c r="AX1083" s="38"/>
      <c r="AY1083" s="38"/>
      <c r="AZ1083" s="38"/>
      <c r="BA1083" s="38"/>
      <c r="BB1083" s="38"/>
      <c r="BC1083" s="38"/>
      <c r="DJ1083" s="17"/>
      <c r="EH1083" s="17"/>
      <c r="EI1083" s="17"/>
      <c r="EJ1083" s="17"/>
      <c r="EK1083" s="17"/>
      <c r="EL1083" s="17"/>
      <c r="EM1083" s="17"/>
      <c r="EN1083" s="17"/>
      <c r="EQ1083" s="17"/>
      <c r="ER1083" s="17"/>
      <c r="ES1083" s="17"/>
      <c r="ET1083" s="17"/>
      <c r="EU1083" s="17"/>
      <c r="FW1083" s="40"/>
      <c r="FX1083" s="40"/>
      <c r="FY1083" s="40"/>
      <c r="FZ1083" s="40"/>
      <c r="GA1083" s="40"/>
      <c r="GB1083" s="18"/>
      <c r="GC1083" s="18"/>
      <c r="GD1083" s="19"/>
      <c r="GE1083" s="19"/>
      <c r="GF1083" s="41"/>
      <c r="GG1083" s="41"/>
      <c r="GH1083" s="41"/>
      <c r="GI1083" s="41"/>
      <c r="GJ1083" s="41"/>
      <c r="GK1083" s="41"/>
      <c r="GL1083" s="41"/>
      <c r="GM1083" s="41"/>
      <c r="GN1083" s="41"/>
      <c r="GO1083" s="41"/>
      <c r="GP1083" s="41"/>
      <c r="GQ1083" s="41"/>
      <c r="GR1083" s="41"/>
      <c r="GS1083" s="41"/>
      <c r="GT1083" s="41"/>
      <c r="GU1083" s="41"/>
      <c r="GV1083" s="42"/>
      <c r="GW1083" s="42"/>
      <c r="GX1083" s="42"/>
      <c r="GY1083" s="42"/>
      <c r="GZ1083" s="41"/>
      <c r="HA1083" s="41"/>
      <c r="HB1083" s="41"/>
      <c r="HC1083" s="41"/>
      <c r="HD1083" s="41"/>
      <c r="HE1083" s="41"/>
      <c r="HF1083" s="37"/>
      <c r="HG1083" s="37"/>
      <c r="HH1083" s="43"/>
      <c r="HI1083" s="43"/>
      <c r="HJ1083" s="41"/>
      <c r="HK1083" s="43"/>
      <c r="HL1083" s="42"/>
      <c r="HM1083" s="18"/>
      <c r="HN1083" s="18"/>
      <c r="HO1083" s="42"/>
      <c r="HP1083" s="18"/>
      <c r="HQ1083" s="18"/>
      <c r="HR1083" s="19"/>
      <c r="HS1083" s="43"/>
      <c r="HT1083" s="42"/>
      <c r="HU1083" s="41"/>
      <c r="HV1083" s="41"/>
      <c r="HW1083" s="19"/>
      <c r="HX1083" s="43"/>
      <c r="HY1083" s="19"/>
      <c r="HZ1083" s="41"/>
      <c r="IA1083" s="41"/>
      <c r="IB1083" s="19"/>
    </row>
    <row r="1084" spans="1:236" ht="15.5">
      <c r="A1084" s="15">
        <v>1864</v>
      </c>
      <c r="B1084" t="s">
        <v>1164</v>
      </c>
      <c r="C1084" t="s">
        <v>1161</v>
      </c>
      <c r="D1084">
        <v>3.43</v>
      </c>
      <c r="E1084">
        <f t="shared" si="48"/>
        <v>8.1100000000000136</v>
      </c>
      <c r="F1084">
        <f t="shared" si="49"/>
        <v>8.0999999999999943</v>
      </c>
      <c r="G1084">
        <f t="shared" si="50"/>
        <v>10</v>
      </c>
      <c r="H1084" t="s">
        <v>915</v>
      </c>
      <c r="I1084" t="s">
        <v>105</v>
      </c>
      <c r="J1084" t="s">
        <v>197</v>
      </c>
      <c r="K1084" t="s">
        <v>1162</v>
      </c>
      <c r="L1084">
        <v>12</v>
      </c>
      <c r="M1084">
        <v>1200</v>
      </c>
      <c r="N1084">
        <v>10</v>
      </c>
      <c r="O1084">
        <v>1</v>
      </c>
      <c r="P1084" s="15">
        <v>1864</v>
      </c>
      <c r="Q1084">
        <v>45.9</v>
      </c>
      <c r="R1084">
        <v>0.8</v>
      </c>
      <c r="S1084">
        <v>13.5</v>
      </c>
      <c r="T1084">
        <v>8.5</v>
      </c>
      <c r="U1084">
        <v>0.19</v>
      </c>
      <c r="V1084">
        <v>10</v>
      </c>
      <c r="W1084">
        <v>11</v>
      </c>
      <c r="X1084">
        <v>1.52</v>
      </c>
      <c r="Y1084">
        <v>0.48</v>
      </c>
      <c r="Z1084">
        <v>0</v>
      </c>
      <c r="AA1084">
        <v>0</v>
      </c>
      <c r="AB1084">
        <v>0</v>
      </c>
      <c r="AC1084">
        <v>0</v>
      </c>
      <c r="AD1084">
        <v>91.9</v>
      </c>
      <c r="AF1084" s="15">
        <v>1864</v>
      </c>
      <c r="AG1084">
        <v>53.3</v>
      </c>
      <c r="AH1084">
        <v>0.21</v>
      </c>
      <c r="AI1084">
        <v>3.2</v>
      </c>
      <c r="AJ1084">
        <v>4.5999999999999996</v>
      </c>
      <c r="AK1084">
        <v>0.17</v>
      </c>
      <c r="AL1084">
        <v>18.2</v>
      </c>
      <c r="AM1084">
        <v>19.899999999999999</v>
      </c>
      <c r="AN1084">
        <v>0.28000000000000003</v>
      </c>
      <c r="AO1084">
        <v>0</v>
      </c>
      <c r="AP1084">
        <v>0</v>
      </c>
      <c r="AR1084" s="38"/>
      <c r="AS1084" s="38"/>
      <c r="AT1084" s="38"/>
      <c r="AU1084" s="38"/>
      <c r="AV1084" s="38"/>
      <c r="AW1084" s="38"/>
      <c r="AX1084" s="38"/>
      <c r="AY1084" s="38"/>
      <c r="AZ1084" s="38"/>
      <c r="BA1084" s="38"/>
      <c r="BB1084" s="38"/>
      <c r="BC1084" s="38"/>
      <c r="DJ1084" s="17"/>
      <c r="EH1084" s="17"/>
      <c r="EI1084" s="17"/>
      <c r="EJ1084" s="17"/>
      <c r="EK1084" s="17"/>
      <c r="EL1084" s="17"/>
      <c r="EM1084" s="17"/>
      <c r="EN1084" s="17"/>
      <c r="EQ1084" s="17"/>
      <c r="ER1084" s="17"/>
      <c r="ES1084" s="17"/>
      <c r="ET1084" s="17"/>
      <c r="EU1084" s="17"/>
      <c r="FW1084" s="40"/>
      <c r="FX1084" s="40"/>
      <c r="FY1084" s="40"/>
      <c r="FZ1084" s="40"/>
      <c r="GA1084" s="40"/>
      <c r="GB1084" s="18"/>
      <c r="GC1084" s="18"/>
      <c r="GD1084" s="19"/>
      <c r="GE1084" s="19"/>
      <c r="GF1084" s="41"/>
      <c r="GG1084" s="41"/>
      <c r="GH1084" s="41"/>
      <c r="GI1084" s="41"/>
      <c r="GJ1084" s="41"/>
      <c r="GK1084" s="41"/>
      <c r="GL1084" s="41"/>
      <c r="GM1084" s="41"/>
      <c r="GN1084" s="41"/>
      <c r="GO1084" s="41"/>
      <c r="GP1084" s="41"/>
      <c r="GQ1084" s="41"/>
      <c r="GR1084" s="41"/>
      <c r="GS1084" s="41"/>
      <c r="GT1084" s="41"/>
      <c r="GU1084" s="41"/>
      <c r="GV1084" s="42"/>
      <c r="GW1084" s="42"/>
      <c r="GX1084" s="42"/>
      <c r="GY1084" s="42"/>
      <c r="GZ1084" s="41"/>
      <c r="HA1084" s="41"/>
      <c r="HB1084" s="41"/>
      <c r="HC1084" s="41"/>
      <c r="HD1084" s="41"/>
      <c r="HE1084" s="41"/>
      <c r="HF1084" s="37"/>
      <c r="HG1084" s="37"/>
      <c r="HH1084" s="43"/>
      <c r="HI1084" s="43"/>
      <c r="HJ1084" s="41"/>
      <c r="HK1084" s="43"/>
      <c r="HL1084" s="42"/>
      <c r="HM1084" s="18"/>
      <c r="HN1084" s="18"/>
      <c r="HO1084" s="42"/>
      <c r="HP1084" s="18"/>
      <c r="HQ1084" s="18"/>
      <c r="HR1084" s="19"/>
      <c r="HS1084" s="43"/>
      <c r="HT1084" s="42"/>
      <c r="HU1084" s="41"/>
      <c r="HV1084" s="41"/>
      <c r="HW1084" s="19"/>
      <c r="HX1084" s="43"/>
      <c r="HY1084" s="19"/>
      <c r="HZ1084" s="41"/>
      <c r="IA1084" s="41"/>
      <c r="IB1084" s="19"/>
    </row>
    <row r="1085" spans="1:236" ht="15.5">
      <c r="A1085" s="15">
        <v>1871</v>
      </c>
      <c r="B1085" t="s">
        <v>1165</v>
      </c>
      <c r="C1085" t="s">
        <v>1161</v>
      </c>
      <c r="D1085">
        <v>3.55</v>
      </c>
      <c r="E1085">
        <f t="shared" si="48"/>
        <v>7.3900000000000148</v>
      </c>
      <c r="F1085">
        <f t="shared" si="49"/>
        <v>7.4000000000000057</v>
      </c>
      <c r="G1085">
        <f t="shared" si="50"/>
        <v>10</v>
      </c>
      <c r="H1085" t="s">
        <v>915</v>
      </c>
      <c r="I1085" t="s">
        <v>105</v>
      </c>
      <c r="J1085" t="s">
        <v>197</v>
      </c>
      <c r="K1085" t="s">
        <v>1162</v>
      </c>
      <c r="L1085">
        <v>12</v>
      </c>
      <c r="M1085">
        <v>1200</v>
      </c>
      <c r="N1085">
        <v>10</v>
      </c>
      <c r="O1085">
        <v>1</v>
      </c>
      <c r="P1085" s="15">
        <v>1871</v>
      </c>
      <c r="Q1085">
        <v>46.8</v>
      </c>
      <c r="R1085">
        <v>0.89</v>
      </c>
      <c r="S1085">
        <v>13.6</v>
      </c>
      <c r="T1085">
        <v>7.7</v>
      </c>
      <c r="U1085">
        <v>0.2</v>
      </c>
      <c r="V1085">
        <v>10.1</v>
      </c>
      <c r="W1085">
        <v>11.3</v>
      </c>
      <c r="X1085">
        <v>1.5</v>
      </c>
      <c r="Y1085">
        <v>0.52</v>
      </c>
      <c r="Z1085">
        <v>0</v>
      </c>
      <c r="AA1085">
        <v>0</v>
      </c>
      <c r="AB1085">
        <v>0</v>
      </c>
      <c r="AC1085">
        <v>0</v>
      </c>
      <c r="AD1085">
        <v>92.6</v>
      </c>
      <c r="AF1085" s="15">
        <v>1871</v>
      </c>
      <c r="AG1085">
        <v>54</v>
      </c>
      <c r="AH1085">
        <v>0.19</v>
      </c>
      <c r="AI1085">
        <v>2.8</v>
      </c>
      <c r="AJ1085">
        <v>4.5</v>
      </c>
      <c r="AK1085">
        <v>0.19</v>
      </c>
      <c r="AL1085">
        <v>19.8</v>
      </c>
      <c r="AM1085">
        <v>19.7</v>
      </c>
      <c r="AN1085">
        <v>0.21</v>
      </c>
      <c r="AO1085">
        <v>0.01</v>
      </c>
      <c r="AP1085">
        <v>0</v>
      </c>
      <c r="AR1085" s="38"/>
      <c r="AS1085" s="38"/>
      <c r="AT1085" s="38"/>
      <c r="AU1085" s="38"/>
      <c r="AV1085" s="38"/>
      <c r="AW1085" s="38"/>
      <c r="AX1085" s="38"/>
      <c r="AY1085" s="38"/>
      <c r="AZ1085" s="38"/>
      <c r="BA1085" s="38"/>
      <c r="BB1085" s="38"/>
      <c r="BC1085" s="38"/>
      <c r="DJ1085" s="17"/>
      <c r="EH1085" s="17"/>
      <c r="EI1085" s="17"/>
      <c r="EJ1085" s="17"/>
      <c r="EK1085" s="17"/>
      <c r="EL1085" s="17"/>
      <c r="EM1085" s="17"/>
      <c r="EN1085" s="17"/>
      <c r="EQ1085" s="17"/>
      <c r="ER1085" s="17"/>
      <c r="ES1085" s="17"/>
      <c r="ET1085" s="17"/>
      <c r="EU1085" s="17"/>
      <c r="FW1085" s="40"/>
      <c r="FX1085" s="40"/>
      <c r="FY1085" s="40"/>
      <c r="FZ1085" s="40"/>
      <c r="GA1085" s="40"/>
      <c r="GB1085" s="18"/>
      <c r="GC1085" s="18"/>
      <c r="GD1085" s="19"/>
      <c r="GE1085" s="19"/>
      <c r="GF1085" s="41"/>
      <c r="GG1085" s="41"/>
      <c r="GH1085" s="41"/>
      <c r="GI1085" s="41"/>
      <c r="GJ1085" s="41"/>
      <c r="GK1085" s="41"/>
      <c r="GL1085" s="41"/>
      <c r="GM1085" s="41"/>
      <c r="GN1085" s="41"/>
      <c r="GO1085" s="41"/>
      <c r="GP1085" s="41"/>
      <c r="GQ1085" s="41"/>
      <c r="GR1085" s="41"/>
      <c r="GS1085" s="41"/>
      <c r="GT1085" s="41"/>
      <c r="GU1085" s="41"/>
      <c r="GV1085" s="42"/>
      <c r="GW1085" s="42"/>
      <c r="GX1085" s="42"/>
      <c r="GY1085" s="42"/>
      <c r="GZ1085" s="41"/>
      <c r="HA1085" s="41"/>
      <c r="HB1085" s="41"/>
      <c r="HC1085" s="41"/>
      <c r="HD1085" s="41"/>
      <c r="HE1085" s="41"/>
      <c r="HF1085" s="37"/>
      <c r="HG1085" s="37"/>
      <c r="HH1085" s="43"/>
      <c r="HI1085" s="43"/>
      <c r="HJ1085" s="41"/>
      <c r="HK1085" s="43"/>
      <c r="HL1085" s="42"/>
      <c r="HM1085" s="18"/>
      <c r="HN1085" s="18"/>
      <c r="HO1085" s="42"/>
      <c r="HP1085" s="18"/>
      <c r="HQ1085" s="18"/>
      <c r="HR1085" s="19"/>
      <c r="HS1085" s="43"/>
      <c r="HT1085" s="42"/>
      <c r="HU1085" s="41"/>
      <c r="HV1085" s="41"/>
      <c r="HW1085" s="19"/>
      <c r="HX1085" s="43"/>
      <c r="HY1085" s="19"/>
      <c r="HZ1085" s="41"/>
      <c r="IA1085" s="41"/>
      <c r="IB1085" s="19"/>
    </row>
    <row r="1086" spans="1:236" ht="15.5">
      <c r="A1086" s="15">
        <v>1866</v>
      </c>
      <c r="B1086" t="s">
        <v>1166</v>
      </c>
      <c r="C1086" t="s">
        <v>1161</v>
      </c>
      <c r="D1086">
        <v>3.64</v>
      </c>
      <c r="E1086">
        <f t="shared" si="48"/>
        <v>8.4899999999999949</v>
      </c>
      <c r="F1086">
        <f t="shared" si="49"/>
        <v>8.5</v>
      </c>
      <c r="G1086">
        <f t="shared" si="50"/>
        <v>10</v>
      </c>
      <c r="H1086" t="s">
        <v>915</v>
      </c>
      <c r="I1086" t="s">
        <v>105</v>
      </c>
      <c r="J1086" t="s">
        <v>197</v>
      </c>
      <c r="K1086" t="s">
        <v>1162</v>
      </c>
      <c r="L1086">
        <v>12</v>
      </c>
      <c r="M1086">
        <v>1200</v>
      </c>
      <c r="N1086">
        <v>10</v>
      </c>
      <c r="O1086">
        <v>1</v>
      </c>
      <c r="P1086" s="15">
        <v>1866</v>
      </c>
      <c r="Q1086">
        <v>44.8</v>
      </c>
      <c r="R1086">
        <v>0.85</v>
      </c>
      <c r="S1086">
        <v>14</v>
      </c>
      <c r="T1086">
        <v>9.1999999999999993</v>
      </c>
      <c r="U1086">
        <v>0.2</v>
      </c>
      <c r="V1086">
        <v>9.4</v>
      </c>
      <c r="W1086">
        <v>11</v>
      </c>
      <c r="X1086">
        <v>1.56</v>
      </c>
      <c r="Y1086">
        <v>0.5</v>
      </c>
      <c r="Z1086">
        <v>0</v>
      </c>
      <c r="AA1086">
        <v>0</v>
      </c>
      <c r="AB1086">
        <v>0</v>
      </c>
      <c r="AC1086">
        <v>0</v>
      </c>
      <c r="AD1086">
        <v>91.5</v>
      </c>
      <c r="AF1086" s="15">
        <v>1866</v>
      </c>
      <c r="AG1086">
        <v>53.4</v>
      </c>
      <c r="AH1086">
        <v>0.22</v>
      </c>
      <c r="AI1086">
        <v>3.2</v>
      </c>
      <c r="AJ1086">
        <v>4.9000000000000004</v>
      </c>
      <c r="AK1086">
        <v>0.15</v>
      </c>
      <c r="AL1086">
        <v>17.899999999999999</v>
      </c>
      <c r="AM1086">
        <v>19.7</v>
      </c>
      <c r="AN1086">
        <v>0.24</v>
      </c>
      <c r="AO1086">
        <v>0</v>
      </c>
      <c r="AP1086">
        <v>0</v>
      </c>
      <c r="AR1086" s="38"/>
      <c r="AS1086" s="38"/>
      <c r="AT1086" s="38"/>
      <c r="AU1086" s="38"/>
      <c r="AV1086" s="38"/>
      <c r="AW1086" s="38"/>
      <c r="AX1086" s="38"/>
      <c r="AY1086" s="38"/>
      <c r="AZ1086" s="38"/>
      <c r="BA1086" s="38"/>
      <c r="BB1086" s="38"/>
      <c r="BC1086" s="38"/>
      <c r="DJ1086" s="17"/>
      <c r="EH1086" s="17"/>
      <c r="EI1086" s="17"/>
      <c r="EJ1086" s="17"/>
      <c r="EK1086" s="17"/>
      <c r="EL1086" s="17"/>
      <c r="EM1086" s="17"/>
      <c r="EN1086" s="17"/>
      <c r="EQ1086" s="17"/>
      <c r="ER1086" s="17"/>
      <c r="ES1086" s="17"/>
      <c r="ET1086" s="17"/>
      <c r="EU1086" s="17"/>
      <c r="FW1086" s="40"/>
      <c r="FX1086" s="40"/>
      <c r="FY1086" s="40"/>
      <c r="FZ1086" s="40"/>
      <c r="GA1086" s="40"/>
      <c r="GB1086" s="18"/>
      <c r="GC1086" s="18"/>
      <c r="GD1086" s="19"/>
      <c r="GE1086" s="19"/>
      <c r="GF1086" s="41"/>
      <c r="GG1086" s="41"/>
      <c r="GH1086" s="41"/>
      <c r="GI1086" s="41"/>
      <c r="GJ1086" s="41"/>
      <c r="GK1086" s="41"/>
      <c r="GL1086" s="41"/>
      <c r="GM1086" s="41"/>
      <c r="GN1086" s="41"/>
      <c r="GO1086" s="41"/>
      <c r="GP1086" s="41"/>
      <c r="GQ1086" s="41"/>
      <c r="GR1086" s="41"/>
      <c r="GS1086" s="41"/>
      <c r="GT1086" s="41"/>
      <c r="GU1086" s="41"/>
      <c r="GV1086" s="42"/>
      <c r="GW1086" s="42"/>
      <c r="GX1086" s="42"/>
      <c r="GY1086" s="42"/>
      <c r="GZ1086" s="41"/>
      <c r="HA1086" s="41"/>
      <c r="HB1086" s="41"/>
      <c r="HC1086" s="41"/>
      <c r="HD1086" s="41"/>
      <c r="HE1086" s="41"/>
      <c r="HF1086" s="37"/>
      <c r="HG1086" s="37"/>
      <c r="HH1086" s="43"/>
      <c r="HI1086" s="43"/>
      <c r="HJ1086" s="41"/>
      <c r="HK1086" s="43"/>
      <c r="HL1086" s="42"/>
      <c r="HM1086" s="18"/>
      <c r="HN1086" s="18"/>
      <c r="HO1086" s="42"/>
      <c r="HP1086" s="18"/>
      <c r="HQ1086" s="18"/>
      <c r="HR1086" s="19"/>
      <c r="HS1086" s="43"/>
      <c r="HT1086" s="42"/>
      <c r="HU1086" s="41"/>
      <c r="HV1086" s="41"/>
      <c r="HW1086" s="19"/>
      <c r="HX1086" s="43"/>
      <c r="HY1086" s="19"/>
      <c r="HZ1086" s="41"/>
      <c r="IA1086" s="41"/>
      <c r="IB1086" s="19"/>
    </row>
    <row r="1087" spans="1:236" ht="15.5">
      <c r="A1087" s="15">
        <v>1865</v>
      </c>
      <c r="B1087" t="s">
        <v>1167</v>
      </c>
      <c r="C1087" t="s">
        <v>1161</v>
      </c>
      <c r="D1087">
        <v>3.76</v>
      </c>
      <c r="E1087">
        <f t="shared" si="48"/>
        <v>3.4200000000000159</v>
      </c>
      <c r="F1087">
        <f t="shared" si="49"/>
        <v>7.0999999999999943</v>
      </c>
      <c r="G1087">
        <f t="shared" si="50"/>
        <v>10</v>
      </c>
      <c r="H1087" t="s">
        <v>915</v>
      </c>
      <c r="I1087" t="s">
        <v>105</v>
      </c>
      <c r="J1087" t="s">
        <v>197</v>
      </c>
      <c r="K1087" t="s">
        <v>1162</v>
      </c>
      <c r="L1087">
        <v>12</v>
      </c>
      <c r="M1087">
        <v>1200</v>
      </c>
      <c r="N1087">
        <v>10</v>
      </c>
      <c r="O1087">
        <v>1</v>
      </c>
      <c r="P1087" s="15">
        <v>1865</v>
      </c>
      <c r="Q1087">
        <v>47.4</v>
      </c>
      <c r="R1087">
        <v>0.92</v>
      </c>
      <c r="S1087">
        <v>14</v>
      </c>
      <c r="T1087">
        <v>6.7</v>
      </c>
      <c r="U1087">
        <v>0.21</v>
      </c>
      <c r="V1087">
        <v>14</v>
      </c>
      <c r="W1087">
        <v>11.3</v>
      </c>
      <c r="X1087">
        <v>1.52</v>
      </c>
      <c r="Y1087">
        <v>0.53</v>
      </c>
      <c r="Z1087">
        <v>0</v>
      </c>
      <c r="AA1087">
        <v>0</v>
      </c>
      <c r="AB1087">
        <v>0</v>
      </c>
      <c r="AC1087">
        <v>0</v>
      </c>
      <c r="AD1087">
        <v>92.9</v>
      </c>
      <c r="AF1087" s="15">
        <v>1865</v>
      </c>
      <c r="AG1087">
        <v>54</v>
      </c>
      <c r="AH1087">
        <v>0.22</v>
      </c>
      <c r="AI1087">
        <v>3.3</v>
      </c>
      <c r="AJ1087">
        <v>4.2</v>
      </c>
      <c r="AK1087">
        <v>0.16</v>
      </c>
      <c r="AL1087">
        <v>18.8</v>
      </c>
      <c r="AM1087">
        <v>20.7</v>
      </c>
      <c r="AN1087">
        <v>0.24</v>
      </c>
      <c r="AO1087">
        <v>0</v>
      </c>
      <c r="AP1087">
        <v>0</v>
      </c>
      <c r="AR1087" s="38"/>
      <c r="AS1087" s="38"/>
      <c r="AT1087" s="38"/>
      <c r="AU1087" s="38"/>
      <c r="AV1087" s="38"/>
      <c r="AW1087" s="38"/>
      <c r="AX1087" s="38"/>
      <c r="AY1087" s="38"/>
      <c r="AZ1087" s="38"/>
      <c r="BA1087" s="38"/>
      <c r="BB1087" s="38"/>
      <c r="BC1087" s="38"/>
      <c r="DJ1087" s="17"/>
      <c r="EH1087" s="17"/>
      <c r="EI1087" s="17"/>
      <c r="EJ1087" s="17"/>
      <c r="EK1087" s="17"/>
      <c r="EL1087" s="17"/>
      <c r="EM1087" s="17"/>
      <c r="EN1087" s="17"/>
      <c r="EQ1087" s="17"/>
      <c r="ER1087" s="17"/>
      <c r="ES1087" s="17"/>
      <c r="ET1087" s="17"/>
      <c r="EU1087" s="17"/>
      <c r="FW1087" s="40"/>
      <c r="FX1087" s="40"/>
      <c r="FY1087" s="40"/>
      <c r="FZ1087" s="40"/>
      <c r="GA1087" s="40"/>
      <c r="GB1087" s="18"/>
      <c r="GC1087" s="18"/>
      <c r="GD1087" s="19"/>
      <c r="GE1087" s="19"/>
      <c r="GF1087" s="41"/>
      <c r="GG1087" s="41"/>
      <c r="GH1087" s="41"/>
      <c r="GI1087" s="41"/>
      <c r="GJ1087" s="41"/>
      <c r="GK1087" s="41"/>
      <c r="GL1087" s="41"/>
      <c r="GM1087" s="41"/>
      <c r="GN1087" s="41"/>
      <c r="GO1087" s="41"/>
      <c r="GP1087" s="41"/>
      <c r="GQ1087" s="41"/>
      <c r="GR1087" s="41"/>
      <c r="GS1087" s="41"/>
      <c r="GT1087" s="41"/>
      <c r="GU1087" s="41"/>
      <c r="GV1087" s="42"/>
      <c r="GW1087" s="42"/>
      <c r="GX1087" s="42"/>
      <c r="GY1087" s="42"/>
      <c r="GZ1087" s="41"/>
      <c r="HA1087" s="41"/>
      <c r="HB1087" s="41"/>
      <c r="HC1087" s="41"/>
      <c r="HD1087" s="41"/>
      <c r="HE1087" s="41"/>
      <c r="HF1087" s="37"/>
      <c r="HG1087" s="37"/>
      <c r="HH1087" s="43"/>
      <c r="HI1087" s="43"/>
      <c r="HJ1087" s="41"/>
      <c r="HK1087" s="43"/>
      <c r="HL1087" s="42"/>
      <c r="HM1087" s="18"/>
      <c r="HN1087" s="18"/>
      <c r="HO1087" s="42"/>
      <c r="HP1087" s="18"/>
      <c r="HQ1087" s="18"/>
      <c r="HR1087" s="19"/>
      <c r="HS1087" s="43"/>
      <c r="HT1087" s="42"/>
      <c r="HU1087" s="41"/>
      <c r="HV1087" s="41"/>
      <c r="HW1087" s="19"/>
      <c r="HX1087" s="43"/>
      <c r="HY1087" s="19"/>
      <c r="HZ1087" s="41"/>
      <c r="IA1087" s="41"/>
      <c r="IB1087" s="19"/>
    </row>
    <row r="1088" spans="1:236" ht="15.5">
      <c r="A1088" s="15">
        <v>1867</v>
      </c>
      <c r="B1088" t="s">
        <v>1168</v>
      </c>
      <c r="C1088" t="s">
        <v>1161</v>
      </c>
      <c r="D1088">
        <v>4.0199999999999996</v>
      </c>
      <c r="E1088">
        <f t="shared" si="48"/>
        <v>8.1700000000000017</v>
      </c>
      <c r="F1088">
        <f t="shared" si="49"/>
        <v>8.2000000000000028</v>
      </c>
      <c r="G1088">
        <f t="shared" si="50"/>
        <v>10</v>
      </c>
      <c r="H1088" t="s">
        <v>915</v>
      </c>
      <c r="I1088" t="s">
        <v>105</v>
      </c>
      <c r="J1088" t="s">
        <v>197</v>
      </c>
      <c r="K1088" t="s">
        <v>1162</v>
      </c>
      <c r="L1088">
        <v>12</v>
      </c>
      <c r="M1088">
        <v>1200</v>
      </c>
      <c r="N1088">
        <v>10</v>
      </c>
      <c r="O1088">
        <v>1</v>
      </c>
      <c r="P1088" s="15">
        <v>1867</v>
      </c>
      <c r="Q1088">
        <v>47.5</v>
      </c>
      <c r="R1088">
        <v>0.91</v>
      </c>
      <c r="S1088">
        <v>14</v>
      </c>
      <c r="T1088">
        <v>5.7</v>
      </c>
      <c r="U1088">
        <v>0.2</v>
      </c>
      <c r="V1088">
        <v>10.199999999999999</v>
      </c>
      <c r="W1088">
        <v>11.3</v>
      </c>
      <c r="X1088">
        <v>1.49</v>
      </c>
      <c r="Y1088">
        <v>0.53</v>
      </c>
      <c r="Z1088">
        <v>0</v>
      </c>
      <c r="AA1088">
        <v>0</v>
      </c>
      <c r="AB1088">
        <v>0</v>
      </c>
      <c r="AC1088">
        <v>0</v>
      </c>
      <c r="AD1088">
        <v>91.8</v>
      </c>
      <c r="AF1088" s="15">
        <v>1867</v>
      </c>
      <c r="AG1088">
        <v>53.6</v>
      </c>
      <c r="AH1088">
        <v>0.24</v>
      </c>
      <c r="AI1088">
        <v>2.9</v>
      </c>
      <c r="AJ1088">
        <v>3.6</v>
      </c>
      <c r="AK1088">
        <v>0.24</v>
      </c>
      <c r="AL1088">
        <v>19.3</v>
      </c>
      <c r="AM1088">
        <v>20.5</v>
      </c>
      <c r="AN1088">
        <v>0.22</v>
      </c>
      <c r="AO1088">
        <v>0.01</v>
      </c>
      <c r="AP1088">
        <v>0</v>
      </c>
      <c r="AR1088" s="38"/>
      <c r="AS1088" s="38"/>
      <c r="AT1088" s="38"/>
      <c r="AU1088" s="38"/>
      <c r="AV1088" s="38"/>
      <c r="AW1088" s="38"/>
      <c r="AX1088" s="38"/>
      <c r="AY1088" s="38"/>
      <c r="AZ1088" s="38"/>
      <c r="BA1088" s="38"/>
      <c r="BB1088" s="38"/>
      <c r="BC1088" s="38"/>
      <c r="DJ1088" s="17"/>
      <c r="EH1088" s="17"/>
      <c r="EI1088" s="17"/>
      <c r="EJ1088" s="17"/>
      <c r="EK1088" s="17"/>
      <c r="EL1088" s="17"/>
      <c r="EM1088" s="17"/>
      <c r="EN1088" s="17"/>
      <c r="EQ1088" s="17"/>
      <c r="ER1088" s="17"/>
      <c r="ES1088" s="17"/>
      <c r="ET1088" s="17"/>
      <c r="EU1088" s="17"/>
      <c r="FW1088" s="40"/>
      <c r="FX1088" s="40"/>
      <c r="FY1088" s="40"/>
      <c r="FZ1088" s="40"/>
      <c r="GA1088" s="40"/>
      <c r="GB1088" s="18"/>
      <c r="GC1088" s="18"/>
      <c r="GD1088" s="19"/>
      <c r="GE1088" s="19"/>
      <c r="GF1088" s="41"/>
      <c r="GG1088" s="41"/>
      <c r="GH1088" s="41"/>
      <c r="GI1088" s="41"/>
      <c r="GJ1088" s="41"/>
      <c r="GK1088" s="41"/>
      <c r="GL1088" s="41"/>
      <c r="GM1088" s="41"/>
      <c r="GN1088" s="41"/>
      <c r="GO1088" s="41"/>
      <c r="GP1088" s="41"/>
      <c r="GQ1088" s="41"/>
      <c r="GR1088" s="41"/>
      <c r="GS1088" s="41"/>
      <c r="GT1088" s="41"/>
      <c r="GU1088" s="41"/>
      <c r="GV1088" s="42"/>
      <c r="GW1088" s="42"/>
      <c r="GX1088" s="42"/>
      <c r="GY1088" s="42"/>
      <c r="GZ1088" s="41"/>
      <c r="HA1088" s="41"/>
      <c r="HB1088" s="41"/>
      <c r="HC1088" s="41"/>
      <c r="HD1088" s="41"/>
      <c r="HE1088" s="41"/>
      <c r="HF1088" s="37"/>
      <c r="HG1088" s="37"/>
      <c r="HH1088" s="43"/>
      <c r="HI1088" s="43"/>
      <c r="HJ1088" s="41"/>
      <c r="HK1088" s="43"/>
      <c r="HL1088" s="42"/>
      <c r="HM1088" s="18"/>
      <c r="HN1088" s="18"/>
      <c r="HO1088" s="42"/>
      <c r="HP1088" s="18"/>
      <c r="HQ1088" s="18"/>
      <c r="HR1088" s="19"/>
      <c r="HS1088" s="43"/>
      <c r="HT1088" s="42"/>
      <c r="HU1088" s="41"/>
      <c r="HV1088" s="41"/>
      <c r="HW1088" s="19"/>
      <c r="HX1088" s="43"/>
      <c r="HY1088" s="19"/>
      <c r="HZ1088" s="41"/>
      <c r="IA1088" s="41"/>
      <c r="IB1088" s="19"/>
    </row>
    <row r="1089" spans="1:236" ht="15.5">
      <c r="A1089" s="15">
        <v>2326</v>
      </c>
      <c r="B1089" t="s">
        <v>1169</v>
      </c>
      <c r="C1089" t="s">
        <v>1170</v>
      </c>
      <c r="D1089">
        <v>5.5</v>
      </c>
      <c r="E1089">
        <f t="shared" si="48"/>
        <v>5.4999999999999858</v>
      </c>
      <c r="F1089">
        <f t="shared" si="49"/>
        <v>100</v>
      </c>
      <c r="G1089">
        <f t="shared" si="50"/>
        <v>1.98</v>
      </c>
      <c r="H1089" t="s">
        <v>1171</v>
      </c>
      <c r="I1089" t="s">
        <v>125</v>
      </c>
      <c r="J1089" t="s">
        <v>100</v>
      </c>
      <c r="K1089" t="s">
        <v>101</v>
      </c>
      <c r="L1089">
        <v>123</v>
      </c>
      <c r="M1089">
        <v>900</v>
      </c>
      <c r="N1089">
        <v>5</v>
      </c>
      <c r="O1089">
        <v>0.19800000000000001</v>
      </c>
      <c r="P1089" s="15">
        <v>2326</v>
      </c>
      <c r="Q1089">
        <v>65.856999999999999</v>
      </c>
      <c r="R1089">
        <v>0.34965000000000002</v>
      </c>
      <c r="S1089">
        <v>14.3546</v>
      </c>
      <c r="T1089">
        <v>3.5343</v>
      </c>
      <c r="U1089">
        <v>0.1701</v>
      </c>
      <c r="V1089">
        <v>1.01115</v>
      </c>
      <c r="W1089">
        <v>4.0540500000000002</v>
      </c>
      <c r="X1089">
        <v>3.8272499999999998</v>
      </c>
      <c r="Y1089">
        <v>1.3419000000000001</v>
      </c>
      <c r="Z1089">
        <v>0</v>
      </c>
      <c r="AA1089">
        <v>0</v>
      </c>
      <c r="AB1089">
        <v>0</v>
      </c>
      <c r="AC1089">
        <v>0</v>
      </c>
      <c r="AF1089" s="15">
        <v>2326</v>
      </c>
      <c r="AG1089">
        <v>51.03</v>
      </c>
      <c r="AH1089">
        <v>0.38</v>
      </c>
      <c r="AI1089">
        <v>2.56</v>
      </c>
      <c r="AJ1089">
        <v>11.87</v>
      </c>
      <c r="AK1089">
        <v>0.63</v>
      </c>
      <c r="AL1089">
        <v>13.73</v>
      </c>
      <c r="AM1089">
        <v>18.98</v>
      </c>
      <c r="AN1089">
        <v>0.25</v>
      </c>
      <c r="AO1089">
        <v>0.01</v>
      </c>
      <c r="AP1089">
        <v>0</v>
      </c>
      <c r="AR1089" s="38"/>
      <c r="AS1089" s="38"/>
      <c r="AT1089" s="38"/>
      <c r="AU1089" s="38"/>
      <c r="AV1089" s="38"/>
      <c r="AW1089" s="38"/>
      <c r="AX1089" s="38"/>
      <c r="AY1089" s="38"/>
      <c r="AZ1089" s="38"/>
      <c r="BA1089" s="38"/>
      <c r="BB1089" s="38"/>
      <c r="BC1089" s="38"/>
      <c r="DJ1089" s="17"/>
      <c r="EH1089" s="17"/>
      <c r="EI1089" s="17"/>
      <c r="EJ1089" s="17"/>
      <c r="EK1089" s="17"/>
      <c r="EL1089" s="17"/>
      <c r="EM1089" s="17"/>
      <c r="EN1089" s="17"/>
      <c r="EQ1089" s="17"/>
      <c r="ER1089" s="17"/>
      <c r="ES1089" s="17"/>
      <c r="ET1089" s="17"/>
      <c r="EU1089" s="17"/>
      <c r="FW1089" s="40"/>
      <c r="FX1089" s="40"/>
      <c r="FY1089" s="40"/>
      <c r="FZ1089" s="40"/>
      <c r="GA1089" s="40"/>
      <c r="GB1089" s="18"/>
      <c r="GC1089" s="18"/>
      <c r="GD1089" s="19"/>
      <c r="GE1089" s="19"/>
      <c r="GF1089" s="41"/>
      <c r="GG1089" s="41"/>
      <c r="GH1089" s="41"/>
      <c r="GI1089" s="41"/>
      <c r="GJ1089" s="41"/>
      <c r="GK1089" s="41"/>
      <c r="GL1089" s="41"/>
      <c r="GM1089" s="41"/>
      <c r="GN1089" s="41"/>
      <c r="GO1089" s="41"/>
      <c r="GP1089" s="41"/>
      <c r="GQ1089" s="41"/>
      <c r="GR1089" s="41"/>
      <c r="GS1089" s="41"/>
      <c r="GT1089" s="41"/>
      <c r="GU1089" s="41"/>
      <c r="GV1089" s="42"/>
      <c r="GW1089" s="42"/>
      <c r="GX1089" s="42"/>
      <c r="GY1089" s="42"/>
      <c r="GZ1089" s="41"/>
      <c r="HA1089" s="41"/>
      <c r="HB1089" s="41"/>
      <c r="HC1089" s="41"/>
      <c r="HD1089" s="41"/>
      <c r="HE1089" s="41"/>
      <c r="HF1089" s="37"/>
      <c r="HG1089" s="37"/>
      <c r="HH1089" s="43"/>
      <c r="HI1089" s="43"/>
      <c r="HJ1089" s="41"/>
      <c r="HK1089" s="43"/>
      <c r="HL1089" s="42"/>
      <c r="HM1089" s="18"/>
      <c r="HN1089" s="18"/>
      <c r="HO1089" s="42"/>
      <c r="HP1089" s="18"/>
      <c r="HQ1089" s="18"/>
      <c r="HR1089" s="19"/>
      <c r="HS1089" s="43"/>
      <c r="HT1089" s="42"/>
      <c r="HU1089" s="41"/>
      <c r="HV1089" s="41"/>
      <c r="HW1089" s="19"/>
      <c r="HX1089" s="43"/>
      <c r="HY1089" s="19"/>
      <c r="HZ1089" s="41"/>
      <c r="IA1089" s="41"/>
      <c r="IB1089" s="19"/>
    </row>
    <row r="1090" spans="1:236" ht="15.5">
      <c r="A1090" s="15">
        <v>2333</v>
      </c>
      <c r="B1090" t="s">
        <v>1172</v>
      </c>
      <c r="C1090" t="s">
        <v>1170</v>
      </c>
      <c r="D1090">
        <v>5.6</v>
      </c>
      <c r="E1090">
        <f t="shared" si="48"/>
        <v>5.5811800000000176</v>
      </c>
      <c r="F1090">
        <f t="shared" si="49"/>
        <v>100</v>
      </c>
      <c r="G1090">
        <f t="shared" si="50"/>
        <v>2.2050000000000001</v>
      </c>
      <c r="H1090" t="s">
        <v>1171</v>
      </c>
      <c r="I1090" t="s">
        <v>125</v>
      </c>
      <c r="J1090" t="s">
        <v>100</v>
      </c>
      <c r="K1090" t="s">
        <v>101</v>
      </c>
      <c r="L1090">
        <v>302</v>
      </c>
      <c r="M1090">
        <v>903</v>
      </c>
      <c r="N1090">
        <v>5</v>
      </c>
      <c r="O1090">
        <v>0.2205</v>
      </c>
      <c r="P1090" s="15">
        <v>2333</v>
      </c>
      <c r="Q1090">
        <v>68.185100000000006</v>
      </c>
      <c r="R1090">
        <v>0.40592</v>
      </c>
      <c r="S1090">
        <v>14.1694</v>
      </c>
      <c r="T1090">
        <v>2.6337600000000001</v>
      </c>
      <c r="U1090">
        <v>0.15104000000000001</v>
      </c>
      <c r="V1090">
        <v>0.33040000000000003</v>
      </c>
      <c r="W1090">
        <v>3.3700800000000002</v>
      </c>
      <c r="X1090">
        <v>3.0868799999999998</v>
      </c>
      <c r="Y1090">
        <v>2.0862400000000001</v>
      </c>
      <c r="Z1090">
        <v>0</v>
      </c>
      <c r="AA1090">
        <v>0</v>
      </c>
      <c r="AB1090">
        <v>0</v>
      </c>
      <c r="AC1090">
        <v>0</v>
      </c>
      <c r="AF1090" s="15">
        <v>2333</v>
      </c>
      <c r="AG1090">
        <v>52.41</v>
      </c>
      <c r="AH1090">
        <v>0.36</v>
      </c>
      <c r="AI1090">
        <v>2.15</v>
      </c>
      <c r="AJ1090">
        <v>14</v>
      </c>
      <c r="AK1090">
        <v>0.68</v>
      </c>
      <c r="AL1090">
        <v>15.84</v>
      </c>
      <c r="AM1090">
        <v>14.05</v>
      </c>
      <c r="AN1090">
        <v>0.17</v>
      </c>
      <c r="AO1090">
        <v>0.04</v>
      </c>
      <c r="AP1090">
        <v>0</v>
      </c>
      <c r="AR1090" s="38"/>
      <c r="AS1090" s="38"/>
      <c r="AT1090" s="38"/>
      <c r="AU1090" s="38"/>
      <c r="AV1090" s="38"/>
      <c r="AW1090" s="38"/>
      <c r="AX1090" s="38"/>
      <c r="AY1090" s="38"/>
      <c r="AZ1090" s="38"/>
      <c r="BA1090" s="38"/>
      <c r="BB1090" s="38"/>
      <c r="BC1090" s="38"/>
      <c r="DJ1090" s="17"/>
      <c r="EH1090" s="17"/>
      <c r="EI1090" s="17"/>
      <c r="EJ1090" s="17"/>
      <c r="EK1090" s="17"/>
      <c r="EL1090" s="17"/>
      <c r="EM1090" s="17"/>
      <c r="EN1090" s="17"/>
      <c r="EQ1090" s="17"/>
      <c r="ER1090" s="17"/>
      <c r="ES1090" s="17"/>
      <c r="ET1090" s="17"/>
      <c r="EU1090" s="17"/>
      <c r="FW1090" s="40"/>
      <c r="FX1090" s="40"/>
      <c r="FY1090" s="40"/>
      <c r="FZ1090" s="40"/>
      <c r="GA1090" s="40"/>
      <c r="GB1090" s="18"/>
      <c r="GC1090" s="18"/>
      <c r="GD1090" s="19"/>
      <c r="GE1090" s="19"/>
      <c r="GF1090" s="41"/>
      <c r="GG1090" s="41"/>
      <c r="GH1090" s="41"/>
      <c r="GI1090" s="41"/>
      <c r="GJ1090" s="41"/>
      <c r="GK1090" s="41"/>
      <c r="GL1090" s="41"/>
      <c r="GM1090" s="41"/>
      <c r="GN1090" s="41"/>
      <c r="GO1090" s="41"/>
      <c r="GP1090" s="41"/>
      <c r="GQ1090" s="41"/>
      <c r="GR1090" s="41"/>
      <c r="GS1090" s="41"/>
      <c r="GT1090" s="41"/>
      <c r="GU1090" s="41"/>
      <c r="GV1090" s="42"/>
      <c r="GW1090" s="42"/>
      <c r="GX1090" s="42"/>
      <c r="GY1090" s="42"/>
      <c r="GZ1090" s="41"/>
      <c r="HA1090" s="41"/>
      <c r="HB1090" s="41"/>
      <c r="HC1090" s="41"/>
      <c r="HD1090" s="41"/>
      <c r="HE1090" s="41"/>
      <c r="HF1090" s="37"/>
      <c r="HG1090" s="37"/>
      <c r="HH1090" s="43"/>
      <c r="HI1090" s="43"/>
      <c r="HJ1090" s="41"/>
      <c r="HK1090" s="43"/>
      <c r="HL1090" s="42"/>
      <c r="HM1090" s="18"/>
      <c r="HN1090" s="18"/>
      <c r="HO1090" s="42"/>
      <c r="HP1090" s="18"/>
      <c r="HQ1090" s="18"/>
      <c r="HR1090" s="19"/>
      <c r="HS1090" s="43"/>
      <c r="HT1090" s="42"/>
      <c r="HU1090" s="41"/>
      <c r="HV1090" s="41"/>
      <c r="HW1090" s="19"/>
      <c r="HX1090" s="43"/>
      <c r="HY1090" s="19"/>
      <c r="HZ1090" s="41"/>
      <c r="IA1090" s="41"/>
      <c r="IB1090" s="19"/>
    </row>
    <row r="1091" spans="1:236" ht="15.5">
      <c r="A1091" s="15">
        <v>2344</v>
      </c>
      <c r="B1091" t="s">
        <v>1173</v>
      </c>
      <c r="C1091" t="s">
        <v>1170</v>
      </c>
      <c r="D1091">
        <v>6.2</v>
      </c>
      <c r="E1091">
        <f t="shared" si="48"/>
        <v>6.2093000000000274</v>
      </c>
      <c r="F1091">
        <f t="shared" si="49"/>
        <v>100</v>
      </c>
      <c r="G1091">
        <f t="shared" si="50"/>
        <v>2.1120000000000001</v>
      </c>
      <c r="H1091" t="s">
        <v>1171</v>
      </c>
      <c r="I1091" t="s">
        <v>125</v>
      </c>
      <c r="J1091" t="s">
        <v>100</v>
      </c>
      <c r="K1091" t="s">
        <v>101</v>
      </c>
      <c r="L1091">
        <v>327</v>
      </c>
      <c r="M1091">
        <v>902</v>
      </c>
      <c r="N1091">
        <v>5</v>
      </c>
      <c r="O1091">
        <v>0.2112</v>
      </c>
      <c r="P1091" s="15">
        <v>2344</v>
      </c>
      <c r="Q1091">
        <v>66.194699999999997</v>
      </c>
      <c r="R1091">
        <v>0.52527999999999997</v>
      </c>
      <c r="S1091">
        <v>15.1206</v>
      </c>
      <c r="T1091">
        <v>2.8421400000000001</v>
      </c>
      <c r="U1091">
        <v>0.19697999999999999</v>
      </c>
      <c r="V1091">
        <v>0.21573999999999999</v>
      </c>
      <c r="W1091">
        <v>4.0334000000000003</v>
      </c>
      <c r="X1091">
        <v>3.2548599999999999</v>
      </c>
      <c r="Y1091">
        <v>1.407</v>
      </c>
      <c r="Z1091">
        <v>0</v>
      </c>
      <c r="AA1091">
        <v>0</v>
      </c>
      <c r="AB1091">
        <v>0</v>
      </c>
      <c r="AC1091">
        <v>0</v>
      </c>
      <c r="AF1091" s="15">
        <v>2344</v>
      </c>
      <c r="AG1091">
        <v>50.44</v>
      </c>
      <c r="AH1091">
        <v>0.51</v>
      </c>
      <c r="AI1091">
        <v>2.52</v>
      </c>
      <c r="AJ1091">
        <v>13.78</v>
      </c>
      <c r="AK1091">
        <v>0.51</v>
      </c>
      <c r="AL1091">
        <v>12.94</v>
      </c>
      <c r="AM1091">
        <v>17.79</v>
      </c>
      <c r="AN1091">
        <v>0.2</v>
      </c>
      <c r="AO1091">
        <v>0.01</v>
      </c>
      <c r="AP1091">
        <v>0</v>
      </c>
      <c r="AR1091" s="38"/>
      <c r="AS1091" s="38"/>
      <c r="AT1091" s="38"/>
      <c r="AU1091" s="38"/>
      <c r="AV1091" s="38"/>
      <c r="AW1091" s="38"/>
      <c r="AX1091" s="38"/>
      <c r="AY1091" s="38"/>
      <c r="AZ1091" s="38"/>
      <c r="BA1091" s="38"/>
      <c r="BB1091" s="38"/>
      <c r="BC1091" s="38"/>
      <c r="DJ1091" s="17"/>
      <c r="EH1091" s="17"/>
      <c r="EI1091" s="17"/>
      <c r="EJ1091" s="17"/>
      <c r="EK1091" s="17"/>
      <c r="EL1091" s="17"/>
      <c r="EM1091" s="17"/>
      <c r="EN1091" s="17"/>
      <c r="EQ1091" s="17"/>
      <c r="ER1091" s="17"/>
      <c r="ES1091" s="17"/>
      <c r="ET1091" s="17"/>
      <c r="EU1091" s="17"/>
      <c r="FW1091" s="40"/>
      <c r="FX1091" s="40"/>
      <c r="FY1091" s="40"/>
      <c r="FZ1091" s="40"/>
      <c r="GA1091" s="40"/>
      <c r="GB1091" s="18"/>
      <c r="GC1091" s="18"/>
      <c r="GD1091" s="19"/>
      <c r="GE1091" s="19"/>
      <c r="GF1091" s="41"/>
      <c r="GG1091" s="41"/>
      <c r="GH1091" s="41"/>
      <c r="GI1091" s="41"/>
      <c r="GJ1091" s="41"/>
      <c r="GK1091" s="41"/>
      <c r="GL1091" s="41"/>
      <c r="GM1091" s="41"/>
      <c r="GN1091" s="41"/>
      <c r="GO1091" s="41"/>
      <c r="GP1091" s="41"/>
      <c r="GQ1091" s="41"/>
      <c r="GR1091" s="41"/>
      <c r="GS1091" s="41"/>
      <c r="GT1091" s="41"/>
      <c r="GU1091" s="41"/>
      <c r="GV1091" s="42"/>
      <c r="GW1091" s="42"/>
      <c r="GX1091" s="42"/>
      <c r="GY1091" s="42"/>
      <c r="GZ1091" s="41"/>
      <c r="HA1091" s="41"/>
      <c r="HB1091" s="41"/>
      <c r="HC1091" s="41"/>
      <c r="HD1091" s="41"/>
      <c r="HE1091" s="41"/>
      <c r="HF1091" s="37"/>
      <c r="HG1091" s="37"/>
      <c r="HH1091" s="43"/>
      <c r="HI1091" s="43"/>
      <c r="HJ1091" s="41"/>
      <c r="HK1091" s="43"/>
      <c r="HL1091" s="42"/>
      <c r="HM1091" s="18"/>
      <c r="HN1091" s="18"/>
      <c r="HO1091" s="42"/>
      <c r="HP1091" s="18"/>
      <c r="HQ1091" s="18"/>
      <c r="HR1091" s="19"/>
      <c r="HS1091" s="43"/>
      <c r="HT1091" s="42"/>
      <c r="HU1091" s="41"/>
      <c r="HV1091" s="41"/>
      <c r="HW1091" s="19"/>
      <c r="HX1091" s="43"/>
      <c r="HY1091" s="19"/>
      <c r="HZ1091" s="41"/>
      <c r="IA1091" s="41"/>
      <c r="IB1091" s="19"/>
    </row>
    <row r="1092" spans="1:236" ht="15.5">
      <c r="A1092" s="15">
        <v>2352</v>
      </c>
      <c r="B1092" t="s">
        <v>1174</v>
      </c>
      <c r="C1092" t="s">
        <v>1170</v>
      </c>
      <c r="D1092">
        <v>6.45</v>
      </c>
      <c r="E1092">
        <f t="shared" si="48"/>
        <v>6.0102700000000056</v>
      </c>
      <c r="F1092">
        <f t="shared" si="49"/>
        <v>100</v>
      </c>
      <c r="G1092">
        <f t="shared" si="50"/>
        <v>2.2650000000000001</v>
      </c>
      <c r="H1092" t="s">
        <v>1171</v>
      </c>
      <c r="I1092" t="s">
        <v>125</v>
      </c>
      <c r="J1092" t="s">
        <v>100</v>
      </c>
      <c r="K1092" t="s">
        <v>101</v>
      </c>
      <c r="L1092">
        <v>216</v>
      </c>
      <c r="M1092">
        <v>930</v>
      </c>
      <c r="N1092">
        <v>5</v>
      </c>
      <c r="O1092">
        <v>0.22650000000000001</v>
      </c>
      <c r="P1092" s="15">
        <v>2352</v>
      </c>
      <c r="Q1092">
        <v>45.053699999999999</v>
      </c>
      <c r="R1092">
        <v>9.3550000000000005E-3</v>
      </c>
      <c r="S1092">
        <v>30.3383</v>
      </c>
      <c r="T1092">
        <v>0.70162500000000005</v>
      </c>
      <c r="U1092">
        <v>0</v>
      </c>
      <c r="V1092">
        <v>3.7420000000000002E-2</v>
      </c>
      <c r="W1092">
        <v>15.9222</v>
      </c>
      <c r="X1092">
        <v>1.85229</v>
      </c>
      <c r="Y1092">
        <v>7.4840000000000004E-2</v>
      </c>
      <c r="Z1092">
        <v>0</v>
      </c>
      <c r="AA1092">
        <v>0</v>
      </c>
      <c r="AB1092">
        <v>0</v>
      </c>
      <c r="AC1092">
        <v>0</v>
      </c>
      <c r="AF1092" s="15">
        <v>2352</v>
      </c>
      <c r="AG1092">
        <v>51.9</v>
      </c>
      <c r="AH1092">
        <v>0.32</v>
      </c>
      <c r="AI1092">
        <v>2.52</v>
      </c>
      <c r="AJ1092">
        <v>7.75</v>
      </c>
      <c r="AK1092">
        <v>0.59</v>
      </c>
      <c r="AL1092">
        <v>16.059999999999999</v>
      </c>
      <c r="AM1092">
        <v>20.74</v>
      </c>
      <c r="AN1092">
        <v>0.19</v>
      </c>
      <c r="AO1092">
        <v>0.02</v>
      </c>
      <c r="AP1092">
        <v>0</v>
      </c>
      <c r="AR1092" s="38"/>
      <c r="AS1092" s="38"/>
      <c r="AT1092" s="38"/>
      <c r="AU1092" s="38"/>
      <c r="AV1092" s="38"/>
      <c r="AW1092" s="38"/>
      <c r="AX1092" s="38"/>
      <c r="AY1092" s="38"/>
      <c r="AZ1092" s="38"/>
      <c r="BA1092" s="38"/>
      <c r="BB1092" s="38"/>
      <c r="BC1092" s="38"/>
      <c r="DJ1092" s="17"/>
      <c r="EH1092" s="17"/>
      <c r="EI1092" s="17"/>
      <c r="EJ1092" s="17"/>
      <c r="EK1092" s="17"/>
      <c r="EL1092" s="17"/>
      <c r="EM1092" s="17"/>
      <c r="EN1092" s="17"/>
      <c r="EQ1092" s="17"/>
      <c r="ER1092" s="17"/>
      <c r="ES1092" s="17"/>
      <c r="ET1092" s="17"/>
      <c r="EU1092" s="17"/>
      <c r="FW1092" s="40"/>
      <c r="FX1092" s="40"/>
      <c r="FY1092" s="40"/>
      <c r="FZ1092" s="40"/>
      <c r="GA1092" s="40"/>
      <c r="GB1092" s="18"/>
      <c r="GC1092" s="18"/>
      <c r="GD1092" s="19"/>
      <c r="GE1092" s="19"/>
      <c r="GF1092" s="41"/>
      <c r="GG1092" s="41"/>
      <c r="GH1092" s="41"/>
      <c r="GI1092" s="41"/>
      <c r="GJ1092" s="41"/>
      <c r="GK1092" s="41"/>
      <c r="GL1092" s="41"/>
      <c r="GM1092" s="41"/>
      <c r="GN1092" s="41"/>
      <c r="GO1092" s="41"/>
      <c r="GP1092" s="41"/>
      <c r="GQ1092" s="41"/>
      <c r="GR1092" s="41"/>
      <c r="GS1092" s="41"/>
      <c r="GT1092" s="41"/>
      <c r="GU1092" s="41"/>
      <c r="GV1092" s="42"/>
      <c r="GW1092" s="42"/>
      <c r="GX1092" s="42"/>
      <c r="GY1092" s="42"/>
      <c r="GZ1092" s="41"/>
      <c r="HA1092" s="41"/>
      <c r="HB1092" s="41"/>
      <c r="HC1092" s="41"/>
      <c r="HD1092" s="41"/>
      <c r="HE1092" s="41"/>
      <c r="HF1092" s="37"/>
      <c r="HG1092" s="37"/>
      <c r="HH1092" s="43"/>
      <c r="HI1092" s="43"/>
      <c r="HJ1092" s="41"/>
      <c r="HK1092" s="43"/>
      <c r="HL1092" s="42"/>
      <c r="HM1092" s="18"/>
      <c r="HN1092" s="18"/>
      <c r="HO1092" s="42"/>
      <c r="HP1092" s="18"/>
      <c r="HQ1092" s="18"/>
      <c r="HR1092" s="19"/>
      <c r="HS1092" s="43"/>
      <c r="HT1092" s="42"/>
      <c r="HU1092" s="41"/>
      <c r="HV1092" s="41"/>
      <c r="HW1092" s="19"/>
      <c r="HX1092" s="43"/>
      <c r="HY1092" s="19"/>
      <c r="HZ1092" s="41"/>
      <c r="IA1092" s="41"/>
      <c r="IB1092" s="19"/>
    </row>
    <row r="1093" spans="1:236" ht="15.5">
      <c r="A1093" s="15">
        <v>2378</v>
      </c>
      <c r="B1093" t="s">
        <v>1175</v>
      </c>
      <c r="C1093" t="s">
        <v>1170</v>
      </c>
      <c r="D1093">
        <v>6.9</v>
      </c>
      <c r="E1093">
        <f t="shared" si="48"/>
        <v>100</v>
      </c>
      <c r="F1093">
        <f t="shared" si="49"/>
        <v>100</v>
      </c>
      <c r="G1093">
        <f t="shared" si="50"/>
        <v>2.117</v>
      </c>
      <c r="H1093" t="s">
        <v>1171</v>
      </c>
      <c r="I1093" t="s">
        <v>125</v>
      </c>
      <c r="J1093" t="s">
        <v>100</v>
      </c>
      <c r="K1093" t="s">
        <v>101</v>
      </c>
      <c r="L1093">
        <v>184</v>
      </c>
      <c r="M1093">
        <v>950</v>
      </c>
      <c r="N1093">
        <v>5</v>
      </c>
      <c r="O1093">
        <v>0.2117</v>
      </c>
      <c r="P1093" s="15">
        <v>2378</v>
      </c>
      <c r="Q1093">
        <v>0</v>
      </c>
      <c r="R1093">
        <v>0</v>
      </c>
      <c r="S1093">
        <v>0</v>
      </c>
      <c r="T1093">
        <v>0</v>
      </c>
      <c r="U1093">
        <v>0</v>
      </c>
      <c r="V1093">
        <v>0</v>
      </c>
      <c r="W1093">
        <v>0</v>
      </c>
      <c r="X1093">
        <v>0</v>
      </c>
      <c r="Y1093">
        <v>0</v>
      </c>
      <c r="Z1093">
        <v>0</v>
      </c>
      <c r="AA1093">
        <v>0</v>
      </c>
      <c r="AB1093">
        <v>0</v>
      </c>
      <c r="AC1093">
        <v>0</v>
      </c>
      <c r="AD1093">
        <v>0</v>
      </c>
      <c r="AF1093" s="15">
        <v>2378</v>
      </c>
      <c r="AG1093">
        <v>49.19</v>
      </c>
      <c r="AH1093">
        <v>0.83</v>
      </c>
      <c r="AI1093">
        <v>6.16</v>
      </c>
      <c r="AJ1093">
        <v>18.260000000000002</v>
      </c>
      <c r="AK1093">
        <v>0.96</v>
      </c>
      <c r="AL1093">
        <v>13.39</v>
      </c>
      <c r="AM1093">
        <v>10.83</v>
      </c>
      <c r="AN1093">
        <v>0.44</v>
      </c>
      <c r="AO1093">
        <v>0.1</v>
      </c>
      <c r="AP1093">
        <v>0</v>
      </c>
      <c r="AR1093" s="38"/>
      <c r="AS1093" s="38"/>
      <c r="AT1093" s="38"/>
      <c r="AU1093" s="38"/>
      <c r="AV1093" s="38"/>
      <c r="AW1093" s="38"/>
      <c r="AX1093" s="38"/>
      <c r="AY1093" s="38"/>
      <c r="AZ1093" s="38"/>
      <c r="BA1093" s="38"/>
      <c r="BB1093" s="38"/>
      <c r="BC1093" s="38"/>
      <c r="DJ1093" s="17"/>
      <c r="EH1093" s="17"/>
      <c r="EI1093" s="17"/>
      <c r="EJ1093" s="17"/>
      <c r="EK1093" s="17"/>
      <c r="EL1093" s="17"/>
      <c r="EM1093" s="17"/>
      <c r="EN1093" s="17"/>
      <c r="EQ1093" s="17"/>
      <c r="ER1093" s="17"/>
      <c r="ES1093" s="17"/>
      <c r="ET1093" s="17"/>
      <c r="EU1093" s="17"/>
      <c r="FW1093" s="40"/>
      <c r="FX1093" s="40"/>
      <c r="FY1093" s="40"/>
      <c r="FZ1093" s="40"/>
      <c r="GA1093" s="40"/>
      <c r="GB1093" s="18"/>
      <c r="GC1093" s="18"/>
      <c r="GD1093" s="19"/>
      <c r="GE1093" s="19"/>
      <c r="GF1093" s="41"/>
      <c r="GG1093" s="41"/>
      <c r="GH1093" s="41"/>
      <c r="GI1093" s="41"/>
      <c r="GJ1093" s="41"/>
      <c r="GK1093" s="41"/>
      <c r="GL1093" s="41"/>
      <c r="GM1093" s="41"/>
      <c r="GN1093" s="41"/>
      <c r="GO1093" s="41"/>
      <c r="GP1093" s="41"/>
      <c r="GQ1093" s="41"/>
      <c r="GR1093" s="41"/>
      <c r="GS1093" s="41"/>
      <c r="GT1093" s="41"/>
      <c r="GU1093" s="41"/>
      <c r="GV1093" s="42"/>
      <c r="GW1093" s="42"/>
      <c r="GX1093" s="42"/>
      <c r="GY1093" s="42"/>
      <c r="GZ1093" s="41"/>
      <c r="HA1093" s="41"/>
      <c r="HB1093" s="41"/>
      <c r="HC1093" s="41"/>
      <c r="HD1093" s="41"/>
      <c r="HE1093" s="41"/>
      <c r="HF1093" s="37"/>
      <c r="HG1093" s="37"/>
      <c r="HH1093" s="43"/>
      <c r="HI1093" s="43"/>
      <c r="HJ1093" s="41"/>
      <c r="HK1093" s="43"/>
      <c r="HL1093" s="42"/>
      <c r="HM1093" s="18"/>
      <c r="HN1093" s="18"/>
      <c r="HO1093" s="42"/>
      <c r="HP1093" s="18"/>
      <c r="HQ1093" s="18"/>
      <c r="HR1093" s="19"/>
      <c r="HS1093" s="43"/>
      <c r="HT1093" s="42"/>
      <c r="HU1093" s="41"/>
      <c r="HV1093" s="41"/>
      <c r="HW1093" s="19"/>
      <c r="HX1093" s="43"/>
      <c r="HY1093" s="19"/>
      <c r="HZ1093" s="41"/>
      <c r="IA1093" s="41"/>
      <c r="IB1093" s="19"/>
    </row>
    <row r="1094" spans="1:236" ht="15.5">
      <c r="A1094" s="15">
        <v>2321</v>
      </c>
      <c r="B1094" t="s">
        <v>1176</v>
      </c>
      <c r="C1094" t="s">
        <v>1170</v>
      </c>
      <c r="D1094">
        <v>6.9</v>
      </c>
      <c r="E1094">
        <f t="shared" si="48"/>
        <v>6.8999600000000214</v>
      </c>
      <c r="F1094">
        <f t="shared" si="49"/>
        <v>100</v>
      </c>
      <c r="G1094">
        <f t="shared" si="50"/>
        <v>2.13</v>
      </c>
      <c r="H1094" t="s">
        <v>1171</v>
      </c>
      <c r="I1094" t="s">
        <v>125</v>
      </c>
      <c r="J1094" t="s">
        <v>100</v>
      </c>
      <c r="K1094" t="s">
        <v>101</v>
      </c>
      <c r="L1094">
        <v>322</v>
      </c>
      <c r="M1094">
        <v>876</v>
      </c>
      <c r="N1094">
        <v>5</v>
      </c>
      <c r="O1094">
        <v>0.21299999999999999</v>
      </c>
      <c r="P1094" s="15">
        <v>2321</v>
      </c>
      <c r="Q1094">
        <v>66.52</v>
      </c>
      <c r="R1094">
        <v>0.39101999999999998</v>
      </c>
      <c r="S1094">
        <v>13.7881</v>
      </c>
      <c r="T1094">
        <v>3.22126</v>
      </c>
      <c r="U1094">
        <v>8.3790000000000003E-2</v>
      </c>
      <c r="V1094">
        <v>0.59584000000000004</v>
      </c>
      <c r="W1094">
        <v>3.54711</v>
      </c>
      <c r="X1094">
        <v>3.5005600000000001</v>
      </c>
      <c r="Y1094">
        <v>1.4523600000000001</v>
      </c>
      <c r="Z1094">
        <v>0</v>
      </c>
      <c r="AA1094">
        <v>0</v>
      </c>
      <c r="AB1094">
        <v>0</v>
      </c>
      <c r="AC1094">
        <v>0</v>
      </c>
      <c r="AF1094" s="15">
        <v>2321</v>
      </c>
      <c r="AG1094">
        <v>51.11</v>
      </c>
      <c r="AH1094">
        <v>0.43</v>
      </c>
      <c r="AI1094">
        <v>3</v>
      </c>
      <c r="AJ1094">
        <v>11.67</v>
      </c>
      <c r="AK1094">
        <v>0.74</v>
      </c>
      <c r="AL1094">
        <v>13.63</v>
      </c>
      <c r="AM1094">
        <v>18.989999999999998</v>
      </c>
      <c r="AN1094">
        <v>0.35</v>
      </c>
      <c r="AO1094">
        <v>0.03</v>
      </c>
      <c r="AP1094">
        <v>0</v>
      </c>
      <c r="AR1094" s="38"/>
      <c r="AS1094" s="38"/>
      <c r="AT1094" s="38"/>
      <c r="AU1094" s="38"/>
      <c r="AV1094" s="38"/>
      <c r="AW1094" s="38"/>
      <c r="AX1094" s="38"/>
      <c r="AY1094" s="38"/>
      <c r="AZ1094" s="38"/>
      <c r="BA1094" s="38"/>
      <c r="BB1094" s="38"/>
      <c r="BC1094" s="38"/>
      <c r="DJ1094" s="17"/>
      <c r="EH1094" s="17"/>
      <c r="EI1094" s="17"/>
      <c r="EJ1094" s="17"/>
      <c r="EK1094" s="17"/>
      <c r="EL1094" s="17"/>
      <c r="EM1094" s="17"/>
      <c r="EN1094" s="17"/>
      <c r="EQ1094" s="17"/>
      <c r="ER1094" s="17"/>
      <c r="ES1094" s="17"/>
      <c r="ET1094" s="17"/>
      <c r="EU1094" s="17"/>
      <c r="FW1094" s="40"/>
      <c r="FX1094" s="40"/>
      <c r="FY1094" s="40"/>
      <c r="FZ1094" s="40"/>
      <c r="GA1094" s="40"/>
      <c r="GB1094" s="18"/>
      <c r="GC1094" s="18"/>
      <c r="GD1094" s="19"/>
      <c r="GE1094" s="19"/>
      <c r="GF1094" s="41"/>
      <c r="GG1094" s="41"/>
      <c r="GH1094" s="41"/>
      <c r="GI1094" s="41"/>
      <c r="GJ1094" s="41"/>
      <c r="GK1094" s="41"/>
      <c r="GL1094" s="41"/>
      <c r="GM1094" s="41"/>
      <c r="GN1094" s="41"/>
      <c r="GO1094" s="41"/>
      <c r="GP1094" s="41"/>
      <c r="GQ1094" s="41"/>
      <c r="GR1094" s="41"/>
      <c r="GS1094" s="41"/>
      <c r="GT1094" s="41"/>
      <c r="GU1094" s="41"/>
      <c r="GV1094" s="42"/>
      <c r="GW1094" s="42"/>
      <c r="GX1094" s="42"/>
      <c r="GY1094" s="42"/>
      <c r="GZ1094" s="41"/>
      <c r="HA1094" s="41"/>
      <c r="HB1094" s="41"/>
      <c r="HC1094" s="41"/>
      <c r="HD1094" s="41"/>
      <c r="HE1094" s="41"/>
      <c r="HF1094" s="37"/>
      <c r="HG1094" s="37"/>
      <c r="HH1094" s="43"/>
      <c r="HI1094" s="43"/>
      <c r="HJ1094" s="41"/>
      <c r="HK1094" s="43"/>
      <c r="HL1094" s="42"/>
      <c r="HM1094" s="18"/>
      <c r="HN1094" s="18"/>
      <c r="HO1094" s="42"/>
      <c r="HP1094" s="18"/>
      <c r="HQ1094" s="18"/>
      <c r="HR1094" s="19"/>
      <c r="HS1094" s="43"/>
      <c r="HT1094" s="42"/>
      <c r="HU1094" s="41"/>
      <c r="HV1094" s="41"/>
      <c r="HW1094" s="19"/>
      <c r="HX1094" s="43"/>
      <c r="HY1094" s="19"/>
      <c r="HZ1094" s="41"/>
      <c r="IA1094" s="41"/>
      <c r="IB1094" s="19"/>
    </row>
    <row r="1095" spans="1:236" ht="15.5">
      <c r="A1095" s="15">
        <v>2316</v>
      </c>
      <c r="B1095" t="s">
        <v>1177</v>
      </c>
      <c r="C1095" t="s">
        <v>1170</v>
      </c>
      <c r="D1095">
        <v>6.9</v>
      </c>
      <c r="E1095">
        <f t="shared" si="48"/>
        <v>6.8999900000000167</v>
      </c>
      <c r="F1095">
        <f t="shared" si="49"/>
        <v>100</v>
      </c>
      <c r="G1095">
        <f t="shared" si="50"/>
        <v>2.13</v>
      </c>
      <c r="H1095" t="s">
        <v>1171</v>
      </c>
      <c r="I1095" t="s">
        <v>125</v>
      </c>
      <c r="J1095" t="s">
        <v>100</v>
      </c>
      <c r="K1095" t="s">
        <v>101</v>
      </c>
      <c r="L1095">
        <v>322</v>
      </c>
      <c r="M1095">
        <v>876</v>
      </c>
      <c r="N1095">
        <v>5</v>
      </c>
      <c r="O1095">
        <v>0.21299999999999999</v>
      </c>
      <c r="P1095" s="15">
        <v>2316</v>
      </c>
      <c r="Q1095">
        <v>68.251599999999996</v>
      </c>
      <c r="R1095">
        <v>0.33516000000000001</v>
      </c>
      <c r="S1095">
        <v>13.108499999999999</v>
      </c>
      <c r="T1095">
        <v>2.4950800000000002</v>
      </c>
      <c r="U1095">
        <v>0.15826999999999999</v>
      </c>
      <c r="V1095">
        <v>0.53998000000000002</v>
      </c>
      <c r="W1095">
        <v>2.89541</v>
      </c>
      <c r="X1095">
        <v>3.2864300000000002</v>
      </c>
      <c r="Y1095">
        <v>2.0295800000000002</v>
      </c>
      <c r="Z1095">
        <v>0</v>
      </c>
      <c r="AA1095">
        <v>0</v>
      </c>
      <c r="AB1095">
        <v>0</v>
      </c>
      <c r="AC1095">
        <v>0</v>
      </c>
      <c r="AF1095" s="15">
        <v>2316</v>
      </c>
      <c r="AG1095">
        <v>51.2</v>
      </c>
      <c r="AH1095">
        <v>0.41</v>
      </c>
      <c r="AI1095">
        <v>2.4900000000000002</v>
      </c>
      <c r="AJ1095">
        <v>13.67</v>
      </c>
      <c r="AK1095">
        <v>0.87</v>
      </c>
      <c r="AL1095">
        <v>13.37</v>
      </c>
      <c r="AM1095">
        <v>17.25</v>
      </c>
      <c r="AN1095">
        <v>0.44</v>
      </c>
      <c r="AO1095">
        <v>0.05</v>
      </c>
      <c r="AP1095">
        <v>0</v>
      </c>
      <c r="AR1095" s="38"/>
      <c r="AS1095" s="38"/>
      <c r="AT1095" s="38"/>
      <c r="AU1095" s="38"/>
      <c r="AV1095" s="38"/>
      <c r="AW1095" s="38"/>
      <c r="AX1095" s="38"/>
      <c r="AY1095" s="38"/>
      <c r="AZ1095" s="38"/>
      <c r="BA1095" s="38"/>
      <c r="BB1095" s="38"/>
      <c r="BC1095" s="38"/>
      <c r="DJ1095" s="17"/>
      <c r="EH1095" s="17"/>
      <c r="EI1095" s="17"/>
      <c r="EJ1095" s="17"/>
      <c r="EK1095" s="17"/>
      <c r="EL1095" s="17"/>
      <c r="EM1095" s="17"/>
      <c r="EN1095" s="17"/>
      <c r="EQ1095" s="17"/>
      <c r="ER1095" s="17"/>
      <c r="ES1095" s="17"/>
      <c r="ET1095" s="17"/>
      <c r="EU1095" s="17"/>
      <c r="FW1095" s="40"/>
      <c r="FX1095" s="40"/>
      <c r="FY1095" s="40"/>
      <c r="FZ1095" s="40"/>
      <c r="GA1095" s="40"/>
      <c r="GB1095" s="18"/>
      <c r="GC1095" s="18"/>
      <c r="GD1095" s="19"/>
      <c r="GE1095" s="19"/>
      <c r="GF1095" s="41"/>
      <c r="GG1095" s="41"/>
      <c r="GH1095" s="41"/>
      <c r="GI1095" s="41"/>
      <c r="GJ1095" s="41"/>
      <c r="GK1095" s="41"/>
      <c r="GL1095" s="41"/>
      <c r="GM1095" s="41"/>
      <c r="GN1095" s="41"/>
      <c r="GO1095" s="41"/>
      <c r="GP1095" s="41"/>
      <c r="GQ1095" s="41"/>
      <c r="GR1095" s="41"/>
      <c r="GS1095" s="41"/>
      <c r="GT1095" s="41"/>
      <c r="GU1095" s="41"/>
      <c r="GV1095" s="42"/>
      <c r="GW1095" s="42"/>
      <c r="GX1095" s="42"/>
      <c r="GY1095" s="42"/>
      <c r="GZ1095" s="41"/>
      <c r="HA1095" s="41"/>
      <c r="HB1095" s="41"/>
      <c r="HC1095" s="41"/>
      <c r="HD1095" s="41"/>
      <c r="HE1095" s="41"/>
      <c r="HF1095" s="37"/>
      <c r="HG1095" s="37"/>
      <c r="HH1095" s="43"/>
      <c r="HI1095" s="43"/>
      <c r="HJ1095" s="41"/>
      <c r="HK1095" s="43"/>
      <c r="HL1095" s="42"/>
      <c r="HM1095" s="18"/>
      <c r="HN1095" s="18"/>
      <c r="HO1095" s="42"/>
      <c r="HP1095" s="18"/>
      <c r="HQ1095" s="18"/>
      <c r="HR1095" s="19"/>
      <c r="HS1095" s="43"/>
      <c r="HT1095" s="42"/>
      <c r="HU1095" s="41"/>
      <c r="HV1095" s="41"/>
      <c r="HW1095" s="19"/>
      <c r="HX1095" s="43"/>
      <c r="HY1095" s="19"/>
      <c r="HZ1095" s="41"/>
      <c r="IA1095" s="41"/>
      <c r="IB1095" s="19"/>
    </row>
    <row r="1096" spans="1:236" ht="15.5">
      <c r="A1096" s="15">
        <v>2266</v>
      </c>
      <c r="B1096" t="s">
        <v>1178</v>
      </c>
      <c r="C1096" t="s">
        <v>1179</v>
      </c>
      <c r="D1096">
        <v>3.5</v>
      </c>
      <c r="E1096">
        <f t="shared" si="48"/>
        <v>3.2799999999999727</v>
      </c>
      <c r="F1096">
        <f t="shared" si="49"/>
        <v>-0.20000000000000284</v>
      </c>
      <c r="G1096">
        <f t="shared" si="50"/>
        <v>12</v>
      </c>
      <c r="H1096" t="s">
        <v>48</v>
      </c>
      <c r="I1096" t="s">
        <v>105</v>
      </c>
      <c r="J1096" t="s">
        <v>197</v>
      </c>
      <c r="K1096" t="s">
        <v>101</v>
      </c>
      <c r="L1096">
        <v>0.1</v>
      </c>
      <c r="M1096">
        <v>1190</v>
      </c>
      <c r="N1096">
        <v>2</v>
      </c>
      <c r="O1096">
        <v>1.2</v>
      </c>
      <c r="P1096" s="15">
        <v>2266</v>
      </c>
      <c r="Q1096">
        <v>51.2</v>
      </c>
      <c r="R1096">
        <v>0.63</v>
      </c>
      <c r="S1096">
        <v>19.399999999999999</v>
      </c>
      <c r="T1096">
        <v>6.8</v>
      </c>
      <c r="U1096">
        <v>0.16</v>
      </c>
      <c r="V1096">
        <v>5.9</v>
      </c>
      <c r="W1096">
        <v>8.42</v>
      </c>
      <c r="X1096">
        <v>3.54</v>
      </c>
      <c r="Y1096">
        <v>0.48</v>
      </c>
      <c r="Z1096">
        <v>0.01</v>
      </c>
      <c r="AA1096">
        <v>0.18</v>
      </c>
      <c r="AB1096">
        <v>0.01</v>
      </c>
      <c r="AC1096">
        <v>0</v>
      </c>
      <c r="AD1096">
        <v>100.2</v>
      </c>
      <c r="AF1096" s="15">
        <v>2266</v>
      </c>
      <c r="AG1096">
        <v>49.8</v>
      </c>
      <c r="AH1096">
        <v>0.38</v>
      </c>
      <c r="AI1096">
        <v>8.3000000000000007</v>
      </c>
      <c r="AJ1096">
        <v>5.8</v>
      </c>
      <c r="AK1096">
        <v>0.16</v>
      </c>
      <c r="AL1096">
        <v>16</v>
      </c>
      <c r="AM1096">
        <v>17.600000000000001</v>
      </c>
      <c r="AN1096">
        <v>0.67</v>
      </c>
      <c r="AO1096">
        <v>0</v>
      </c>
      <c r="AP1096">
        <v>0.38</v>
      </c>
      <c r="AR1096" s="38"/>
      <c r="AS1096" s="38"/>
      <c r="AT1096" s="38"/>
      <c r="AU1096" s="38"/>
      <c r="AV1096" s="38"/>
      <c r="AW1096" s="38"/>
      <c r="AX1096" s="38"/>
      <c r="AY1096" s="38"/>
      <c r="AZ1096" s="38"/>
      <c r="BA1096" s="38"/>
      <c r="BB1096" s="38"/>
      <c r="BC1096" s="38"/>
      <c r="DJ1096" s="17"/>
      <c r="EH1096" s="17"/>
      <c r="EI1096" s="17"/>
      <c r="EJ1096" s="17"/>
      <c r="EK1096" s="17"/>
      <c r="EL1096" s="17"/>
      <c r="EM1096" s="17"/>
      <c r="EN1096" s="17"/>
      <c r="EQ1096" s="17"/>
      <c r="ER1096" s="17"/>
      <c r="ES1096" s="17"/>
      <c r="ET1096" s="17"/>
      <c r="EU1096" s="17"/>
      <c r="FW1096" s="40"/>
      <c r="FX1096" s="40"/>
      <c r="FY1096" s="40"/>
      <c r="FZ1096" s="40"/>
      <c r="GA1096" s="40"/>
      <c r="GB1096" s="18"/>
      <c r="GC1096" s="18"/>
      <c r="GD1096" s="19"/>
      <c r="GE1096" s="19"/>
      <c r="GF1096" s="41"/>
      <c r="GG1096" s="41"/>
      <c r="GH1096" s="41"/>
      <c r="GI1096" s="41"/>
      <c r="GJ1096" s="41"/>
      <c r="GK1096" s="41"/>
      <c r="GL1096" s="41"/>
      <c r="GM1096" s="41"/>
      <c r="GN1096" s="41"/>
      <c r="GO1096" s="41"/>
      <c r="GP1096" s="41"/>
      <c r="GQ1096" s="41"/>
      <c r="GR1096" s="41"/>
      <c r="GS1096" s="41"/>
      <c r="GT1096" s="41"/>
      <c r="GU1096" s="41"/>
      <c r="GV1096" s="42"/>
      <c r="GW1096" s="42"/>
      <c r="GX1096" s="42"/>
      <c r="GY1096" s="42"/>
      <c r="GZ1096" s="41"/>
      <c r="HA1096" s="41"/>
      <c r="HB1096" s="41"/>
      <c r="HC1096" s="41"/>
      <c r="HD1096" s="41"/>
      <c r="HE1096" s="41"/>
      <c r="HF1096" s="37"/>
      <c r="HG1096" s="37"/>
      <c r="HH1096" s="43"/>
      <c r="HI1096" s="43"/>
      <c r="HJ1096" s="41"/>
      <c r="HK1096" s="43"/>
      <c r="HL1096" s="42"/>
      <c r="HM1096" s="18"/>
      <c r="HN1096" s="18"/>
      <c r="HO1096" s="42"/>
      <c r="HP1096" s="18"/>
      <c r="HQ1096" s="18"/>
      <c r="HR1096" s="19"/>
      <c r="HS1096" s="43"/>
      <c r="HT1096" s="42"/>
      <c r="HU1096" s="41"/>
      <c r="HV1096" s="41"/>
      <c r="HW1096" s="19"/>
      <c r="HX1096" s="43"/>
      <c r="HY1096" s="19"/>
      <c r="HZ1096" s="41"/>
      <c r="IA1096" s="41"/>
      <c r="IB1096" s="19"/>
    </row>
    <row r="1097" spans="1:236" ht="15.5">
      <c r="A1097" s="15">
        <v>2256</v>
      </c>
      <c r="B1097" t="s">
        <v>1180</v>
      </c>
      <c r="C1097" t="s">
        <v>1179</v>
      </c>
      <c r="D1097">
        <v>4.2</v>
      </c>
      <c r="E1097">
        <f t="shared" si="48"/>
        <v>3.210000000000008</v>
      </c>
      <c r="F1097">
        <f t="shared" si="49"/>
        <v>-1</v>
      </c>
      <c r="G1097">
        <f t="shared" si="50"/>
        <v>12</v>
      </c>
      <c r="H1097" t="s">
        <v>48</v>
      </c>
      <c r="I1097" t="s">
        <v>105</v>
      </c>
      <c r="J1097" t="s">
        <v>197</v>
      </c>
      <c r="K1097" t="s">
        <v>101</v>
      </c>
      <c r="L1097">
        <v>0.1</v>
      </c>
      <c r="M1097">
        <v>1190</v>
      </c>
      <c r="N1097">
        <v>2</v>
      </c>
      <c r="O1097">
        <v>1.2</v>
      </c>
      <c r="P1097" s="15">
        <v>2256</v>
      </c>
      <c r="Q1097">
        <v>50.9</v>
      </c>
      <c r="R1097">
        <v>0.62</v>
      </c>
      <c r="S1097">
        <v>18</v>
      </c>
      <c r="T1097">
        <v>7.61</v>
      </c>
      <c r="U1097">
        <v>0.11</v>
      </c>
      <c r="V1097">
        <v>6.83</v>
      </c>
      <c r="W1097">
        <v>8.67</v>
      </c>
      <c r="X1097">
        <v>3.3</v>
      </c>
      <c r="Y1097">
        <v>0.49</v>
      </c>
      <c r="Z1097">
        <v>0.04</v>
      </c>
      <c r="AA1097">
        <v>0.22</v>
      </c>
      <c r="AB1097">
        <v>0.06</v>
      </c>
      <c r="AC1097">
        <v>0</v>
      </c>
      <c r="AD1097">
        <v>101</v>
      </c>
      <c r="AF1097" s="15">
        <v>2256</v>
      </c>
      <c r="AG1097">
        <v>51.8</v>
      </c>
      <c r="AH1097">
        <v>0.28000000000000003</v>
      </c>
      <c r="AI1097">
        <v>7.1</v>
      </c>
      <c r="AJ1097">
        <v>5.9</v>
      </c>
      <c r="AK1097">
        <v>0.15</v>
      </c>
      <c r="AL1097">
        <v>17.2</v>
      </c>
      <c r="AM1097">
        <v>17.899999999999999</v>
      </c>
      <c r="AN1097">
        <v>0.56999999999999995</v>
      </c>
      <c r="AO1097">
        <v>0</v>
      </c>
      <c r="AP1097">
        <v>0.45</v>
      </c>
      <c r="AR1097" s="38"/>
      <c r="AS1097" s="38"/>
      <c r="AT1097" s="38"/>
      <c r="AU1097" s="38"/>
      <c r="AV1097" s="38"/>
      <c r="AW1097" s="38"/>
      <c r="AX1097" s="38"/>
      <c r="AY1097" s="38"/>
      <c r="AZ1097" s="38"/>
      <c r="BA1097" s="38"/>
      <c r="BB1097" s="38"/>
      <c r="BC1097" s="38"/>
      <c r="DJ1097" s="17"/>
      <c r="EH1097" s="17"/>
      <c r="EI1097" s="17"/>
      <c r="EJ1097" s="17"/>
      <c r="EK1097" s="17"/>
      <c r="EL1097" s="17"/>
      <c r="EM1097" s="17"/>
      <c r="EN1097" s="17"/>
      <c r="EQ1097" s="17"/>
      <c r="ER1097" s="17"/>
      <c r="ES1097" s="17"/>
      <c r="ET1097" s="17"/>
      <c r="EU1097" s="17"/>
      <c r="FW1097" s="40"/>
      <c r="FX1097" s="40"/>
      <c r="FY1097" s="40"/>
      <c r="FZ1097" s="40"/>
      <c r="GA1097" s="40"/>
      <c r="GB1097" s="18"/>
      <c r="GC1097" s="18"/>
      <c r="GD1097" s="19"/>
      <c r="GE1097" s="19"/>
      <c r="GF1097" s="41"/>
      <c r="GG1097" s="41"/>
      <c r="GH1097" s="41"/>
      <c r="GI1097" s="41"/>
      <c r="GJ1097" s="41"/>
      <c r="GK1097" s="41"/>
      <c r="GL1097" s="41"/>
      <c r="GM1097" s="41"/>
      <c r="GN1097" s="41"/>
      <c r="GO1097" s="41"/>
      <c r="GP1097" s="41"/>
      <c r="GQ1097" s="41"/>
      <c r="GR1097" s="41"/>
      <c r="GS1097" s="41"/>
      <c r="GT1097" s="41"/>
      <c r="GU1097" s="41"/>
      <c r="GV1097" s="42"/>
      <c r="GW1097" s="42"/>
      <c r="GX1097" s="42"/>
      <c r="GY1097" s="42"/>
      <c r="GZ1097" s="41"/>
      <c r="HA1097" s="41"/>
      <c r="HB1097" s="41"/>
      <c r="HC1097" s="41"/>
      <c r="HD1097" s="41"/>
      <c r="HE1097" s="41"/>
      <c r="HF1097" s="37"/>
      <c r="HG1097" s="37"/>
      <c r="HH1097" s="43"/>
      <c r="HI1097" s="43"/>
      <c r="HJ1097" s="41"/>
      <c r="HK1097" s="43"/>
      <c r="HL1097" s="42"/>
      <c r="HM1097" s="18"/>
      <c r="HN1097" s="18"/>
      <c r="HO1097" s="42"/>
      <c r="HP1097" s="18"/>
      <c r="HQ1097" s="18"/>
      <c r="HR1097" s="19"/>
      <c r="HS1097" s="43"/>
      <c r="HT1097" s="42"/>
      <c r="HU1097" s="41"/>
      <c r="HV1097" s="41"/>
      <c r="HW1097" s="19"/>
      <c r="HX1097" s="43"/>
      <c r="HY1097" s="19"/>
      <c r="HZ1097" s="41"/>
      <c r="IA1097" s="41"/>
      <c r="IB1097" s="19"/>
    </row>
    <row r="1098" spans="1:236" ht="15.5">
      <c r="A1098" s="15">
        <v>2255</v>
      </c>
      <c r="B1098" t="s">
        <v>1181</v>
      </c>
      <c r="C1098" t="s">
        <v>1179</v>
      </c>
      <c r="D1098">
        <v>4.4000000000000004</v>
      </c>
      <c r="E1098">
        <f t="shared" si="48"/>
        <v>3.9399999999999977</v>
      </c>
      <c r="F1098">
        <f t="shared" si="49"/>
        <v>-0.5</v>
      </c>
      <c r="G1098">
        <f t="shared" si="50"/>
        <v>12</v>
      </c>
      <c r="H1098" t="s">
        <v>48</v>
      </c>
      <c r="I1098" t="s">
        <v>105</v>
      </c>
      <c r="J1098" t="s">
        <v>197</v>
      </c>
      <c r="K1098" t="s">
        <v>101</v>
      </c>
      <c r="L1098">
        <v>0.1</v>
      </c>
      <c r="M1098">
        <v>1230</v>
      </c>
      <c r="N1098">
        <v>2</v>
      </c>
      <c r="O1098">
        <v>1.2</v>
      </c>
      <c r="P1098" s="15">
        <v>2255</v>
      </c>
      <c r="Q1098">
        <v>50</v>
      </c>
      <c r="R1098">
        <v>0.56000000000000005</v>
      </c>
      <c r="S1098">
        <v>17</v>
      </c>
      <c r="T1098">
        <v>7.22</v>
      </c>
      <c r="U1098">
        <v>0.17</v>
      </c>
      <c r="V1098">
        <v>8.2100000000000009</v>
      </c>
      <c r="W1098">
        <v>9.4700000000000006</v>
      </c>
      <c r="X1098">
        <v>2.84</v>
      </c>
      <c r="Y1098">
        <v>0.38</v>
      </c>
      <c r="Z1098">
        <v>0.04</v>
      </c>
      <c r="AA1098">
        <v>0.17</v>
      </c>
      <c r="AB1098">
        <v>0.01</v>
      </c>
      <c r="AC1098">
        <v>0</v>
      </c>
      <c r="AD1098">
        <v>100.5</v>
      </c>
      <c r="AF1098" s="15">
        <v>2255</v>
      </c>
      <c r="AG1098">
        <v>52.8</v>
      </c>
      <c r="AH1098">
        <v>0.18</v>
      </c>
      <c r="AI1098">
        <v>4.7</v>
      </c>
      <c r="AJ1098">
        <v>4.9000000000000004</v>
      </c>
      <c r="AK1098">
        <v>0.13</v>
      </c>
      <c r="AL1098">
        <v>18.600000000000001</v>
      </c>
      <c r="AM1098">
        <v>17.899999999999999</v>
      </c>
      <c r="AN1098">
        <v>0.5</v>
      </c>
      <c r="AO1098">
        <v>0</v>
      </c>
      <c r="AP1098">
        <v>0.91</v>
      </c>
      <c r="AR1098" s="38"/>
      <c r="AS1098" s="38"/>
      <c r="AT1098" s="38"/>
      <c r="AU1098" s="38"/>
      <c r="AV1098" s="38"/>
      <c r="AW1098" s="38"/>
      <c r="AX1098" s="38"/>
      <c r="AY1098" s="38"/>
      <c r="AZ1098" s="38"/>
      <c r="BA1098" s="38"/>
      <c r="BB1098" s="38"/>
      <c r="BC1098" s="38"/>
      <c r="DJ1098" s="17"/>
      <c r="EH1098" s="17"/>
      <c r="EI1098" s="17"/>
      <c r="EJ1098" s="17"/>
      <c r="EK1098" s="17"/>
      <c r="EL1098" s="17"/>
      <c r="EM1098" s="17"/>
      <c r="EN1098" s="17"/>
      <c r="EQ1098" s="17"/>
      <c r="ER1098" s="17"/>
      <c r="ES1098" s="17"/>
      <c r="ET1098" s="17"/>
      <c r="EU1098" s="17"/>
      <c r="FW1098" s="40"/>
      <c r="FX1098" s="40"/>
      <c r="FY1098" s="40"/>
      <c r="FZ1098" s="40"/>
      <c r="GA1098" s="40"/>
      <c r="GB1098" s="18"/>
      <c r="GC1098" s="18"/>
      <c r="GD1098" s="19"/>
      <c r="GE1098" s="19"/>
      <c r="GF1098" s="41"/>
      <c r="GG1098" s="41"/>
      <c r="GH1098" s="41"/>
      <c r="GI1098" s="41"/>
      <c r="GJ1098" s="41"/>
      <c r="GK1098" s="41"/>
      <c r="GL1098" s="41"/>
      <c r="GM1098" s="41"/>
      <c r="GN1098" s="41"/>
      <c r="GO1098" s="41"/>
      <c r="GP1098" s="41"/>
      <c r="GQ1098" s="41"/>
      <c r="GR1098" s="41"/>
      <c r="GS1098" s="41"/>
      <c r="GT1098" s="41"/>
      <c r="GU1098" s="41"/>
      <c r="GV1098" s="42"/>
      <c r="GW1098" s="42"/>
      <c r="GX1098" s="42"/>
      <c r="GY1098" s="42"/>
      <c r="GZ1098" s="41"/>
      <c r="HA1098" s="41"/>
      <c r="HB1098" s="41"/>
      <c r="HC1098" s="41"/>
      <c r="HD1098" s="41"/>
      <c r="HE1098" s="41"/>
      <c r="HF1098" s="37"/>
      <c r="HG1098" s="37"/>
      <c r="HH1098" s="43"/>
      <c r="HI1098" s="43"/>
      <c r="HJ1098" s="41"/>
      <c r="HK1098" s="43"/>
      <c r="HL1098" s="42"/>
      <c r="HM1098" s="18"/>
      <c r="HN1098" s="18"/>
      <c r="HO1098" s="42"/>
      <c r="HP1098" s="18"/>
      <c r="HQ1098" s="18"/>
      <c r="HR1098" s="19"/>
      <c r="HS1098" s="43"/>
      <c r="HT1098" s="42"/>
      <c r="HU1098" s="41"/>
      <c r="HV1098" s="41"/>
      <c r="HW1098" s="19"/>
      <c r="HX1098" s="43"/>
      <c r="HY1098" s="19"/>
      <c r="HZ1098" s="41"/>
      <c r="IA1098" s="41"/>
      <c r="IB1098" s="19"/>
    </row>
    <row r="1099" spans="1:236" ht="15.5">
      <c r="A1099" s="15">
        <v>2267</v>
      </c>
      <c r="B1099" t="s">
        <v>1182</v>
      </c>
      <c r="C1099" t="s">
        <v>1179</v>
      </c>
      <c r="D1099">
        <v>4.5</v>
      </c>
      <c r="E1099">
        <f t="shared" si="48"/>
        <v>3.7199999999999989</v>
      </c>
      <c r="F1099">
        <f t="shared" si="49"/>
        <v>-0.90000000000000568</v>
      </c>
      <c r="G1099">
        <f t="shared" si="50"/>
        <v>12</v>
      </c>
      <c r="H1099" t="s">
        <v>48</v>
      </c>
      <c r="I1099" t="s">
        <v>105</v>
      </c>
      <c r="J1099" t="s">
        <v>197</v>
      </c>
      <c r="K1099" t="s">
        <v>101</v>
      </c>
      <c r="L1099">
        <v>0.1</v>
      </c>
      <c r="M1099">
        <v>1150</v>
      </c>
      <c r="N1099">
        <v>2</v>
      </c>
      <c r="O1099">
        <v>1.2</v>
      </c>
      <c r="P1099" s="15">
        <v>2267</v>
      </c>
      <c r="Q1099">
        <v>52.7</v>
      </c>
      <c r="R1099">
        <v>0.77</v>
      </c>
      <c r="S1099">
        <v>19.5</v>
      </c>
      <c r="T1099">
        <v>6.6</v>
      </c>
      <c r="U1099">
        <v>0.11</v>
      </c>
      <c r="V1099">
        <v>4.3</v>
      </c>
      <c r="W1099">
        <v>7.5</v>
      </c>
      <c r="X1099">
        <v>3.97</v>
      </c>
      <c r="Y1099">
        <v>0.65</v>
      </c>
      <c r="Z1099">
        <v>0.03</v>
      </c>
      <c r="AA1099">
        <v>0.15</v>
      </c>
      <c r="AB1099">
        <v>0.04</v>
      </c>
      <c r="AC1099">
        <v>0</v>
      </c>
      <c r="AD1099">
        <v>100.9</v>
      </c>
      <c r="AF1099" s="15">
        <v>2267</v>
      </c>
      <c r="AG1099">
        <v>50</v>
      </c>
      <c r="AH1099">
        <v>0.49</v>
      </c>
      <c r="AI1099">
        <v>8.5</v>
      </c>
      <c r="AJ1099">
        <v>7.1</v>
      </c>
      <c r="AK1099">
        <v>0.18</v>
      </c>
      <c r="AL1099">
        <v>16.3</v>
      </c>
      <c r="AM1099">
        <v>16.899999999999999</v>
      </c>
      <c r="AN1099">
        <v>0.7</v>
      </c>
      <c r="AO1099">
        <v>0</v>
      </c>
      <c r="AP1099">
        <v>0.24</v>
      </c>
      <c r="AR1099" s="38"/>
      <c r="AS1099" s="38"/>
      <c r="AT1099" s="38"/>
      <c r="AU1099" s="38"/>
      <c r="AV1099" s="38"/>
      <c r="AW1099" s="38"/>
      <c r="AX1099" s="38"/>
      <c r="AY1099" s="38"/>
      <c r="AZ1099" s="38"/>
      <c r="BA1099" s="38"/>
      <c r="BB1099" s="38"/>
      <c r="BC1099" s="38"/>
      <c r="DJ1099" s="17"/>
      <c r="EH1099" s="17"/>
      <c r="EI1099" s="17"/>
      <c r="EJ1099" s="17"/>
      <c r="EK1099" s="17"/>
      <c r="EL1099" s="17"/>
      <c r="EM1099" s="17"/>
      <c r="EN1099" s="17"/>
      <c r="EQ1099" s="17"/>
      <c r="ER1099" s="17"/>
      <c r="ES1099" s="17"/>
      <c r="ET1099" s="17"/>
      <c r="EU1099" s="17"/>
      <c r="FW1099" s="40"/>
      <c r="FX1099" s="40"/>
      <c r="FY1099" s="40"/>
      <c r="FZ1099" s="40"/>
      <c r="GA1099" s="40"/>
      <c r="GB1099" s="18"/>
      <c r="GC1099" s="18"/>
      <c r="GD1099" s="19"/>
      <c r="GE1099" s="19"/>
      <c r="GF1099" s="41"/>
      <c r="GG1099" s="41"/>
      <c r="GH1099" s="41"/>
      <c r="GI1099" s="41"/>
      <c r="GJ1099" s="41"/>
      <c r="GK1099" s="41"/>
      <c r="GL1099" s="41"/>
      <c r="GM1099" s="41"/>
      <c r="GN1099" s="41"/>
      <c r="GO1099" s="41"/>
      <c r="GP1099" s="41"/>
      <c r="GQ1099" s="41"/>
      <c r="GR1099" s="41"/>
      <c r="GS1099" s="41"/>
      <c r="GT1099" s="41"/>
      <c r="GU1099" s="41"/>
      <c r="GV1099" s="42"/>
      <c r="GW1099" s="42"/>
      <c r="GX1099" s="42"/>
      <c r="GY1099" s="42"/>
      <c r="GZ1099" s="41"/>
      <c r="HA1099" s="41"/>
      <c r="HB1099" s="41"/>
      <c r="HC1099" s="41"/>
      <c r="HD1099" s="41"/>
      <c r="HE1099" s="41"/>
      <c r="HF1099" s="37"/>
      <c r="HG1099" s="37"/>
      <c r="HH1099" s="43"/>
      <c r="HI1099" s="43"/>
      <c r="HJ1099" s="41"/>
      <c r="HK1099" s="43"/>
      <c r="HL1099" s="42"/>
      <c r="HM1099" s="18"/>
      <c r="HN1099" s="18"/>
      <c r="HO1099" s="42"/>
      <c r="HP1099" s="18"/>
      <c r="HQ1099" s="18"/>
      <c r="HR1099" s="19"/>
      <c r="HS1099" s="43"/>
      <c r="HT1099" s="42"/>
      <c r="HU1099" s="41"/>
      <c r="HV1099" s="41"/>
      <c r="HW1099" s="19"/>
      <c r="HX1099" s="43"/>
      <c r="HY1099" s="19"/>
      <c r="HZ1099" s="41"/>
      <c r="IA1099" s="41"/>
      <c r="IB1099" s="19"/>
    </row>
    <row r="1100" spans="1:236" ht="15.5">
      <c r="A1100" s="15">
        <v>2262</v>
      </c>
      <c r="B1100" t="s">
        <v>1183</v>
      </c>
      <c r="C1100" t="s">
        <v>1179</v>
      </c>
      <c r="D1100">
        <v>5.3</v>
      </c>
      <c r="E1100">
        <f t="shared" si="48"/>
        <v>5.0300000000000011</v>
      </c>
      <c r="F1100">
        <f t="shared" si="49"/>
        <v>-0.29999999999999716</v>
      </c>
      <c r="G1100">
        <f t="shared" si="50"/>
        <v>12</v>
      </c>
      <c r="H1100" t="s">
        <v>48</v>
      </c>
      <c r="I1100" t="s">
        <v>105</v>
      </c>
      <c r="J1100" t="s">
        <v>197</v>
      </c>
      <c r="K1100" t="s">
        <v>101</v>
      </c>
      <c r="L1100">
        <v>0.1</v>
      </c>
      <c r="M1100">
        <v>1190</v>
      </c>
      <c r="N1100">
        <v>2</v>
      </c>
      <c r="O1100">
        <v>1.2</v>
      </c>
      <c r="P1100" s="15">
        <v>2262</v>
      </c>
      <c r="Q1100">
        <v>48.8</v>
      </c>
      <c r="R1100">
        <v>0.6</v>
      </c>
      <c r="S1100">
        <v>16.5</v>
      </c>
      <c r="T1100">
        <v>8.0500000000000007</v>
      </c>
      <c r="U1100">
        <v>0.11</v>
      </c>
      <c r="V1100">
        <v>8.3000000000000007</v>
      </c>
      <c r="W1100">
        <v>9.15</v>
      </c>
      <c r="X1100">
        <v>2.85</v>
      </c>
      <c r="Y1100">
        <v>0.42</v>
      </c>
      <c r="Z1100">
        <v>0.05</v>
      </c>
      <c r="AA1100">
        <v>0.14000000000000001</v>
      </c>
      <c r="AB1100">
        <v>0.05</v>
      </c>
      <c r="AC1100">
        <v>0</v>
      </c>
      <c r="AD1100">
        <v>100.3</v>
      </c>
      <c r="AF1100" s="15">
        <v>2262</v>
      </c>
      <c r="AG1100">
        <v>53.3</v>
      </c>
      <c r="AH1100">
        <v>0.17</v>
      </c>
      <c r="AI1100">
        <v>3.8</v>
      </c>
      <c r="AJ1100">
        <v>5.5</v>
      </c>
      <c r="AK1100">
        <v>0.16</v>
      </c>
      <c r="AL1100">
        <v>19.2</v>
      </c>
      <c r="AM1100">
        <v>17.600000000000001</v>
      </c>
      <c r="AN1100">
        <v>0.44</v>
      </c>
      <c r="AO1100">
        <v>0</v>
      </c>
      <c r="AP1100">
        <v>0.62</v>
      </c>
      <c r="AR1100" s="38"/>
      <c r="AS1100" s="38"/>
      <c r="AT1100" s="38"/>
      <c r="AU1100" s="38"/>
      <c r="AV1100" s="38"/>
      <c r="AW1100" s="38"/>
      <c r="AX1100" s="38"/>
      <c r="AY1100" s="38"/>
      <c r="AZ1100" s="38"/>
      <c r="BA1100" s="38"/>
      <c r="BB1100" s="38"/>
      <c r="BC1100" s="38"/>
      <c r="DJ1100" s="17"/>
      <c r="EH1100" s="17"/>
      <c r="EI1100" s="17"/>
      <c r="EJ1100" s="17"/>
      <c r="EK1100" s="17"/>
      <c r="EL1100" s="17"/>
      <c r="EM1100" s="17"/>
      <c r="EN1100" s="17"/>
      <c r="EQ1100" s="17"/>
      <c r="ER1100" s="17"/>
      <c r="ES1100" s="17"/>
      <c r="ET1100" s="17"/>
      <c r="EU1100" s="17"/>
      <c r="FW1100" s="40"/>
      <c r="FX1100" s="40"/>
      <c r="FY1100" s="40"/>
      <c r="FZ1100" s="40"/>
      <c r="GA1100" s="40"/>
      <c r="GB1100" s="18"/>
      <c r="GC1100" s="18"/>
      <c r="GD1100" s="19"/>
      <c r="GE1100" s="19"/>
      <c r="GF1100" s="41"/>
      <c r="GG1100" s="41"/>
      <c r="GH1100" s="41"/>
      <c r="GI1100" s="41"/>
      <c r="GJ1100" s="41"/>
      <c r="GK1100" s="41"/>
      <c r="GL1100" s="41"/>
      <c r="GM1100" s="41"/>
      <c r="GN1100" s="41"/>
      <c r="GO1100" s="41"/>
      <c r="GP1100" s="41"/>
      <c r="GQ1100" s="41"/>
      <c r="GR1100" s="41"/>
      <c r="GS1100" s="41"/>
      <c r="GT1100" s="41"/>
      <c r="GU1100" s="41"/>
      <c r="GV1100" s="42"/>
      <c r="GW1100" s="42"/>
      <c r="GX1100" s="42"/>
      <c r="GY1100" s="42"/>
      <c r="GZ1100" s="41"/>
      <c r="HA1100" s="41"/>
      <c r="HB1100" s="41"/>
      <c r="HC1100" s="41"/>
      <c r="HD1100" s="41"/>
      <c r="HE1100" s="41"/>
      <c r="HF1100" s="37"/>
      <c r="HG1100" s="37"/>
      <c r="HH1100" s="43"/>
      <c r="HI1100" s="43"/>
      <c r="HJ1100" s="41"/>
      <c r="HK1100" s="43"/>
      <c r="HL1100" s="42"/>
      <c r="HM1100" s="18"/>
      <c r="HN1100" s="18"/>
      <c r="HO1100" s="42"/>
      <c r="HP1100" s="18"/>
      <c r="HQ1100" s="18"/>
      <c r="HR1100" s="19"/>
      <c r="HS1100" s="43"/>
      <c r="HT1100" s="42"/>
      <c r="HU1100" s="41"/>
      <c r="HV1100" s="41"/>
      <c r="HW1100" s="19"/>
      <c r="HX1100" s="43"/>
      <c r="HY1100" s="19"/>
      <c r="HZ1100" s="41"/>
      <c r="IA1100" s="41"/>
      <c r="IB1100" s="19"/>
    </row>
    <row r="1101" spans="1:236" ht="15.5">
      <c r="A1101" s="15">
        <v>2260</v>
      </c>
      <c r="B1101" t="s">
        <v>1184</v>
      </c>
      <c r="C1101" t="s">
        <v>1179</v>
      </c>
      <c r="D1101">
        <v>5.3</v>
      </c>
      <c r="E1101">
        <f t="shared" si="48"/>
        <v>4.6899999999999977</v>
      </c>
      <c r="F1101">
        <f t="shared" si="49"/>
        <v>-0.59999999999999432</v>
      </c>
      <c r="G1101">
        <f t="shared" si="50"/>
        <v>12</v>
      </c>
      <c r="H1101" t="s">
        <v>48</v>
      </c>
      <c r="I1101" t="s">
        <v>105</v>
      </c>
      <c r="J1101" t="s">
        <v>197</v>
      </c>
      <c r="K1101" t="s">
        <v>101</v>
      </c>
      <c r="L1101">
        <v>0.1</v>
      </c>
      <c r="M1101">
        <v>1230</v>
      </c>
      <c r="N1101">
        <v>2</v>
      </c>
      <c r="O1101">
        <v>1.2</v>
      </c>
      <c r="P1101" s="15">
        <v>2260</v>
      </c>
      <c r="Q1101">
        <v>48.5</v>
      </c>
      <c r="R1101">
        <v>0.59</v>
      </c>
      <c r="S1101">
        <v>16.5</v>
      </c>
      <c r="T1101">
        <v>8.1999999999999993</v>
      </c>
      <c r="U1101">
        <v>0.15</v>
      </c>
      <c r="V1101">
        <v>8.5</v>
      </c>
      <c r="W1101">
        <v>9.41</v>
      </c>
      <c r="X1101">
        <v>2.81</v>
      </c>
      <c r="Y1101">
        <v>0.39</v>
      </c>
      <c r="Z1101">
        <v>7.0000000000000007E-2</v>
      </c>
      <c r="AA1101">
        <v>0.19</v>
      </c>
      <c r="AB1101">
        <v>0.05</v>
      </c>
      <c r="AC1101">
        <v>0</v>
      </c>
      <c r="AD1101">
        <v>100.6</v>
      </c>
      <c r="AF1101" s="15">
        <v>2260</v>
      </c>
      <c r="AG1101">
        <v>52.9</v>
      </c>
      <c r="AH1101">
        <v>0.15</v>
      </c>
      <c r="AI1101">
        <v>3.4</v>
      </c>
      <c r="AJ1101">
        <v>5.4</v>
      </c>
      <c r="AK1101">
        <v>0.15</v>
      </c>
      <c r="AL1101">
        <v>18.8</v>
      </c>
      <c r="AM1101">
        <v>17.5</v>
      </c>
      <c r="AN1101">
        <v>0.42</v>
      </c>
      <c r="AO1101">
        <v>0</v>
      </c>
      <c r="AP1101">
        <v>0.74</v>
      </c>
      <c r="AR1101" s="38"/>
      <c r="AS1101" s="38"/>
      <c r="AT1101" s="38"/>
      <c r="AU1101" s="38"/>
      <c r="AV1101" s="38"/>
      <c r="AW1101" s="38"/>
      <c r="AX1101" s="38"/>
      <c r="AY1101" s="38"/>
      <c r="AZ1101" s="38"/>
      <c r="BA1101" s="38"/>
      <c r="BB1101" s="38"/>
      <c r="BC1101" s="38"/>
      <c r="DJ1101" s="17"/>
      <c r="EH1101" s="17"/>
      <c r="EI1101" s="17"/>
      <c r="EJ1101" s="17"/>
      <c r="EK1101" s="17"/>
      <c r="EL1101" s="17"/>
      <c r="EM1101" s="17"/>
      <c r="EN1101" s="17"/>
      <c r="EQ1101" s="17"/>
      <c r="ER1101" s="17"/>
      <c r="ES1101" s="17"/>
      <c r="ET1101" s="17"/>
      <c r="EU1101" s="17"/>
      <c r="FW1101" s="40"/>
      <c r="FX1101" s="40"/>
      <c r="FY1101" s="40"/>
      <c r="FZ1101" s="40"/>
      <c r="GA1101" s="40"/>
      <c r="GB1101" s="18"/>
      <c r="GC1101" s="18"/>
      <c r="GD1101" s="19"/>
      <c r="GE1101" s="19"/>
      <c r="GF1101" s="41"/>
      <c r="GG1101" s="41"/>
      <c r="GH1101" s="41"/>
      <c r="GI1101" s="41"/>
      <c r="GJ1101" s="41"/>
      <c r="GK1101" s="41"/>
      <c r="GL1101" s="41"/>
      <c r="GM1101" s="41"/>
      <c r="GN1101" s="41"/>
      <c r="GO1101" s="41"/>
      <c r="GP1101" s="41"/>
      <c r="GQ1101" s="41"/>
      <c r="GR1101" s="41"/>
      <c r="GS1101" s="41"/>
      <c r="GT1101" s="41"/>
      <c r="GU1101" s="41"/>
      <c r="GV1101" s="42"/>
      <c r="GW1101" s="42"/>
      <c r="GX1101" s="42"/>
      <c r="GY1101" s="42"/>
      <c r="GZ1101" s="41"/>
      <c r="HA1101" s="41"/>
      <c r="HB1101" s="41"/>
      <c r="HC1101" s="41"/>
      <c r="HD1101" s="41"/>
      <c r="HE1101" s="41"/>
      <c r="HF1101" s="37"/>
      <c r="HG1101" s="37"/>
      <c r="HH1101" s="43"/>
      <c r="HI1101" s="43"/>
      <c r="HJ1101" s="41"/>
      <c r="HK1101" s="43"/>
      <c r="HL1101" s="42"/>
      <c r="HM1101" s="18"/>
      <c r="HN1101" s="18"/>
      <c r="HO1101" s="42"/>
      <c r="HP1101" s="18"/>
      <c r="HQ1101" s="18"/>
      <c r="HR1101" s="19"/>
      <c r="HS1101" s="43"/>
      <c r="HT1101" s="42"/>
      <c r="HU1101" s="41"/>
      <c r="HV1101" s="41"/>
      <c r="HW1101" s="19"/>
      <c r="HX1101" s="43"/>
      <c r="HY1101" s="19"/>
      <c r="HZ1101" s="41"/>
      <c r="IA1101" s="41"/>
      <c r="IB1101" s="19"/>
    </row>
    <row r="1102" spans="1:236" ht="15.5">
      <c r="A1102" s="15">
        <v>2272</v>
      </c>
      <c r="B1102" t="s">
        <v>1185</v>
      </c>
      <c r="C1102" t="s">
        <v>1179</v>
      </c>
      <c r="D1102">
        <v>5.5</v>
      </c>
      <c r="E1102">
        <f t="shared" si="48"/>
        <v>6.6800000000000068</v>
      </c>
      <c r="F1102">
        <f t="shared" si="49"/>
        <v>1.2000000000000028</v>
      </c>
      <c r="G1102">
        <f t="shared" si="50"/>
        <v>12</v>
      </c>
      <c r="H1102" t="s">
        <v>48</v>
      </c>
      <c r="I1102" t="s">
        <v>105</v>
      </c>
      <c r="J1102" t="s">
        <v>197</v>
      </c>
      <c r="K1102" t="s">
        <v>101</v>
      </c>
      <c r="L1102">
        <v>0.1</v>
      </c>
      <c r="M1102">
        <v>1150</v>
      </c>
      <c r="N1102">
        <v>2</v>
      </c>
      <c r="O1102">
        <v>1.2</v>
      </c>
      <c r="P1102" s="15">
        <v>2272</v>
      </c>
      <c r="Q1102">
        <v>55.6</v>
      </c>
      <c r="R1102">
        <v>0.63</v>
      </c>
      <c r="S1102">
        <v>16.2</v>
      </c>
      <c r="T1102">
        <v>4.9400000000000004</v>
      </c>
      <c r="U1102">
        <v>0.11</v>
      </c>
      <c r="V1102">
        <v>4.6100000000000003</v>
      </c>
      <c r="W1102">
        <v>6.8</v>
      </c>
      <c r="X1102">
        <v>3.38</v>
      </c>
      <c r="Y1102">
        <v>0.86</v>
      </c>
      <c r="Z1102">
        <v>0.02</v>
      </c>
      <c r="AA1102">
        <v>0.17</v>
      </c>
      <c r="AB1102">
        <v>0.06</v>
      </c>
      <c r="AC1102">
        <v>0</v>
      </c>
      <c r="AD1102">
        <v>98.8</v>
      </c>
      <c r="AF1102" s="15">
        <v>2272</v>
      </c>
      <c r="AG1102">
        <v>53.5</v>
      </c>
      <c r="AH1102">
        <v>0.19</v>
      </c>
      <c r="AI1102">
        <v>2.9</v>
      </c>
      <c r="AJ1102">
        <v>5.08</v>
      </c>
      <c r="AK1102">
        <v>0.14000000000000001</v>
      </c>
      <c r="AL1102">
        <v>17.7</v>
      </c>
      <c r="AM1102">
        <v>19.2</v>
      </c>
      <c r="AN1102">
        <v>0.49</v>
      </c>
      <c r="AO1102">
        <v>0</v>
      </c>
      <c r="AP1102">
        <v>0.48</v>
      </c>
      <c r="AR1102" s="38"/>
      <c r="AS1102" s="38"/>
      <c r="AT1102" s="38"/>
      <c r="AU1102" s="38"/>
      <c r="AV1102" s="38"/>
      <c r="AW1102" s="38"/>
      <c r="AX1102" s="38"/>
      <c r="AY1102" s="38"/>
      <c r="AZ1102" s="38"/>
      <c r="BA1102" s="38"/>
      <c r="BB1102" s="38"/>
      <c r="BC1102" s="38"/>
      <c r="DJ1102" s="17"/>
      <c r="EH1102" s="17"/>
      <c r="EI1102" s="17"/>
      <c r="EJ1102" s="17"/>
      <c r="EK1102" s="17"/>
      <c r="EL1102" s="17"/>
      <c r="EM1102" s="17"/>
      <c r="EN1102" s="17"/>
      <c r="EQ1102" s="17"/>
      <c r="ER1102" s="17"/>
      <c r="ES1102" s="17"/>
      <c r="ET1102" s="17"/>
      <c r="EU1102" s="17"/>
      <c r="FW1102" s="40"/>
      <c r="FX1102" s="40"/>
      <c r="FY1102" s="40"/>
      <c r="FZ1102" s="40"/>
      <c r="GA1102" s="40"/>
      <c r="GB1102" s="18"/>
      <c r="GC1102" s="18"/>
      <c r="GD1102" s="19"/>
      <c r="GE1102" s="19"/>
      <c r="GF1102" s="41"/>
      <c r="GG1102" s="41"/>
      <c r="GH1102" s="41"/>
      <c r="GI1102" s="41"/>
      <c r="GJ1102" s="41"/>
      <c r="GK1102" s="41"/>
      <c r="GL1102" s="41"/>
      <c r="GM1102" s="41"/>
      <c r="GN1102" s="41"/>
      <c r="GO1102" s="41"/>
      <c r="GP1102" s="41"/>
      <c r="GQ1102" s="41"/>
      <c r="GR1102" s="41"/>
      <c r="GS1102" s="41"/>
      <c r="GT1102" s="41"/>
      <c r="GU1102" s="41"/>
      <c r="GV1102" s="42"/>
      <c r="GW1102" s="42"/>
      <c r="GX1102" s="42"/>
      <c r="GY1102" s="42"/>
      <c r="GZ1102" s="41"/>
      <c r="HA1102" s="41"/>
      <c r="HB1102" s="41"/>
      <c r="HC1102" s="41"/>
      <c r="HD1102" s="41"/>
      <c r="HE1102" s="41"/>
      <c r="HF1102" s="37"/>
      <c r="HG1102" s="37"/>
      <c r="HH1102" s="43"/>
      <c r="HI1102" s="43"/>
      <c r="HJ1102" s="41"/>
      <c r="HK1102" s="43"/>
      <c r="HL1102" s="42"/>
      <c r="HM1102" s="18"/>
      <c r="HN1102" s="18"/>
      <c r="HO1102" s="42"/>
      <c r="HP1102" s="18"/>
      <c r="HQ1102" s="18"/>
      <c r="HR1102" s="19"/>
      <c r="HS1102" s="43"/>
      <c r="HT1102" s="42"/>
      <c r="HU1102" s="41"/>
      <c r="HV1102" s="41"/>
      <c r="HW1102" s="19"/>
      <c r="HX1102" s="43"/>
      <c r="HY1102" s="19"/>
      <c r="HZ1102" s="41"/>
      <c r="IA1102" s="41"/>
      <c r="IB1102" s="19"/>
    </row>
    <row r="1103" spans="1:236" ht="15.5">
      <c r="A1103" s="15">
        <v>2258</v>
      </c>
      <c r="B1103" t="s">
        <v>1186</v>
      </c>
      <c r="C1103" t="s">
        <v>1179</v>
      </c>
      <c r="D1103">
        <v>5.5</v>
      </c>
      <c r="E1103">
        <f t="shared" si="48"/>
        <v>6.0999999999999801</v>
      </c>
      <c r="F1103">
        <f t="shared" si="49"/>
        <v>0.5</v>
      </c>
      <c r="G1103">
        <f t="shared" si="50"/>
        <v>12</v>
      </c>
      <c r="H1103" t="s">
        <v>48</v>
      </c>
      <c r="I1103" t="s">
        <v>105</v>
      </c>
      <c r="J1103" t="s">
        <v>197</v>
      </c>
      <c r="K1103" t="s">
        <v>101</v>
      </c>
      <c r="L1103">
        <v>0.1</v>
      </c>
      <c r="M1103">
        <v>1110</v>
      </c>
      <c r="N1103">
        <v>2</v>
      </c>
      <c r="O1103">
        <v>1.2</v>
      </c>
      <c r="P1103" s="15">
        <v>2258</v>
      </c>
      <c r="Q1103">
        <v>53</v>
      </c>
      <c r="R1103">
        <v>0.69</v>
      </c>
      <c r="S1103">
        <v>19.899999999999999</v>
      </c>
      <c r="T1103">
        <v>5.62</v>
      </c>
      <c r="U1103">
        <v>0.09</v>
      </c>
      <c r="V1103">
        <v>3.42</v>
      </c>
      <c r="W1103">
        <v>6.34</v>
      </c>
      <c r="X1103">
        <v>3.96</v>
      </c>
      <c r="Y1103">
        <v>0.69</v>
      </c>
      <c r="Z1103">
        <v>0.01</v>
      </c>
      <c r="AA1103">
        <v>0.18</v>
      </c>
      <c r="AB1103">
        <v>0.05</v>
      </c>
      <c r="AC1103">
        <v>0</v>
      </c>
      <c r="AD1103">
        <v>99.5</v>
      </c>
      <c r="AF1103" s="15">
        <v>2258</v>
      </c>
      <c r="AG1103">
        <v>48</v>
      </c>
      <c r="AH1103">
        <v>0.62</v>
      </c>
      <c r="AI1103">
        <v>10.4</v>
      </c>
      <c r="AJ1103">
        <v>7.3</v>
      </c>
      <c r="AK1103">
        <v>0.16</v>
      </c>
      <c r="AL1103">
        <v>13.8</v>
      </c>
      <c r="AM1103">
        <v>17.600000000000001</v>
      </c>
      <c r="AN1103">
        <v>0.82</v>
      </c>
      <c r="AO1103">
        <v>0</v>
      </c>
      <c r="AP1103">
        <v>0.09</v>
      </c>
      <c r="AR1103" s="38"/>
      <c r="AS1103" s="38"/>
      <c r="AT1103" s="38"/>
      <c r="AU1103" s="38"/>
      <c r="AV1103" s="38"/>
      <c r="AW1103" s="38"/>
      <c r="AX1103" s="38"/>
      <c r="AY1103" s="38"/>
      <c r="AZ1103" s="38"/>
      <c r="BA1103" s="38"/>
      <c r="BB1103" s="38"/>
      <c r="BC1103" s="38"/>
      <c r="DJ1103" s="17"/>
      <c r="EH1103" s="17"/>
      <c r="EI1103" s="17"/>
      <c r="EJ1103" s="17"/>
      <c r="EK1103" s="17"/>
      <c r="EL1103" s="17"/>
      <c r="EM1103" s="17"/>
      <c r="EN1103" s="17"/>
      <c r="EQ1103" s="17"/>
      <c r="ER1103" s="17"/>
      <c r="ES1103" s="17"/>
      <c r="ET1103" s="17"/>
      <c r="EU1103" s="17"/>
      <c r="FW1103" s="40"/>
      <c r="FX1103" s="40"/>
      <c r="FY1103" s="40"/>
      <c r="FZ1103" s="40"/>
      <c r="GA1103" s="40"/>
      <c r="GB1103" s="18"/>
      <c r="GC1103" s="18"/>
      <c r="GD1103" s="19"/>
      <c r="GE1103" s="19"/>
      <c r="GF1103" s="41"/>
      <c r="GG1103" s="41"/>
      <c r="GH1103" s="41"/>
      <c r="GI1103" s="41"/>
      <c r="GJ1103" s="41"/>
      <c r="GK1103" s="41"/>
      <c r="GL1103" s="41"/>
      <c r="GM1103" s="41"/>
      <c r="GN1103" s="41"/>
      <c r="GO1103" s="41"/>
      <c r="GP1103" s="41"/>
      <c r="GQ1103" s="41"/>
      <c r="GR1103" s="41"/>
      <c r="GS1103" s="41"/>
      <c r="GT1103" s="41"/>
      <c r="GU1103" s="41"/>
      <c r="GV1103" s="42"/>
      <c r="GW1103" s="42"/>
      <c r="GX1103" s="42"/>
      <c r="GY1103" s="42"/>
      <c r="GZ1103" s="41"/>
      <c r="HA1103" s="41"/>
      <c r="HB1103" s="41"/>
      <c r="HC1103" s="41"/>
      <c r="HD1103" s="41"/>
      <c r="HE1103" s="41"/>
      <c r="HF1103" s="37"/>
      <c r="HG1103" s="37"/>
      <c r="HH1103" s="43"/>
      <c r="HI1103" s="43"/>
      <c r="HJ1103" s="41"/>
      <c r="HK1103" s="43"/>
      <c r="HL1103" s="42"/>
      <c r="HM1103" s="18"/>
      <c r="HN1103" s="18"/>
      <c r="HO1103" s="42"/>
      <c r="HP1103" s="18"/>
      <c r="HQ1103" s="18"/>
      <c r="HR1103" s="19"/>
      <c r="HS1103" s="43"/>
      <c r="HT1103" s="42"/>
      <c r="HU1103" s="41"/>
      <c r="HV1103" s="41"/>
      <c r="HW1103" s="19"/>
      <c r="HX1103" s="43"/>
      <c r="HY1103" s="19"/>
      <c r="HZ1103" s="41"/>
      <c r="IA1103" s="41"/>
      <c r="IB1103" s="19"/>
    </row>
    <row r="1104" spans="1:236" ht="15.5">
      <c r="A1104" s="15">
        <v>2261</v>
      </c>
      <c r="B1104" t="s">
        <v>1187</v>
      </c>
      <c r="C1104" t="s">
        <v>1179</v>
      </c>
      <c r="D1104">
        <v>5.6</v>
      </c>
      <c r="E1104">
        <f t="shared" si="48"/>
        <v>4.8099999999999739</v>
      </c>
      <c r="F1104">
        <f t="shared" si="49"/>
        <v>-0.70000000000000284</v>
      </c>
      <c r="G1104">
        <f t="shared" si="50"/>
        <v>12</v>
      </c>
      <c r="H1104" t="s">
        <v>48</v>
      </c>
      <c r="I1104" t="s">
        <v>105</v>
      </c>
      <c r="J1104" t="s">
        <v>197</v>
      </c>
      <c r="K1104" t="s">
        <v>101</v>
      </c>
      <c r="L1104">
        <v>0.1</v>
      </c>
      <c r="M1104">
        <v>1210</v>
      </c>
      <c r="N1104">
        <v>2</v>
      </c>
      <c r="O1104">
        <v>1.2</v>
      </c>
      <c r="P1104" s="15">
        <v>2261</v>
      </c>
      <c r="Q1104">
        <v>49.1</v>
      </c>
      <c r="R1104">
        <v>0.55000000000000004</v>
      </c>
      <c r="S1104">
        <v>17</v>
      </c>
      <c r="T1104">
        <v>7.68</v>
      </c>
      <c r="U1104">
        <v>0.17</v>
      </c>
      <c r="V1104">
        <v>8.06</v>
      </c>
      <c r="W1104">
        <v>9.23</v>
      </c>
      <c r="X1104">
        <v>2.83</v>
      </c>
      <c r="Y1104">
        <v>0.37</v>
      </c>
      <c r="Z1104">
        <v>0.03</v>
      </c>
      <c r="AA1104">
        <v>0.17</v>
      </c>
      <c r="AB1104">
        <v>0.01</v>
      </c>
      <c r="AC1104">
        <v>0</v>
      </c>
      <c r="AD1104">
        <v>100.7</v>
      </c>
      <c r="AF1104" s="15">
        <v>2261</v>
      </c>
      <c r="AG1104">
        <v>53.3</v>
      </c>
      <c r="AH1104">
        <v>0.12</v>
      </c>
      <c r="AI1104">
        <v>3.2</v>
      </c>
      <c r="AJ1104">
        <v>5.3</v>
      </c>
      <c r="AK1104">
        <v>0.16</v>
      </c>
      <c r="AL1104">
        <v>20.2</v>
      </c>
      <c r="AM1104">
        <v>17.2</v>
      </c>
      <c r="AN1104">
        <v>0.46</v>
      </c>
      <c r="AO1104">
        <v>0</v>
      </c>
      <c r="AP1104">
        <v>0.63</v>
      </c>
      <c r="AR1104" s="38"/>
      <c r="AS1104" s="38"/>
      <c r="AT1104" s="38"/>
      <c r="AU1104" s="38"/>
      <c r="AV1104" s="38"/>
      <c r="AW1104" s="38"/>
      <c r="AX1104" s="38"/>
      <c r="AY1104" s="38"/>
      <c r="AZ1104" s="38"/>
      <c r="BA1104" s="38"/>
      <c r="BB1104" s="38"/>
      <c r="BC1104" s="38"/>
      <c r="DJ1104" s="17"/>
      <c r="EH1104" s="17"/>
      <c r="EI1104" s="17"/>
      <c r="EJ1104" s="17"/>
      <c r="EK1104" s="17"/>
      <c r="EL1104" s="17"/>
      <c r="EM1104" s="17"/>
      <c r="EN1104" s="17"/>
      <c r="EQ1104" s="17"/>
      <c r="ER1104" s="17"/>
      <c r="ES1104" s="17"/>
      <c r="ET1104" s="17"/>
      <c r="EU1104" s="17"/>
      <c r="FW1104" s="40"/>
      <c r="FX1104" s="40"/>
      <c r="FY1104" s="40"/>
      <c r="FZ1104" s="40"/>
      <c r="GA1104" s="40"/>
      <c r="GB1104" s="18"/>
      <c r="GC1104" s="18"/>
      <c r="GD1104" s="19"/>
      <c r="GE1104" s="19"/>
      <c r="GF1104" s="41"/>
      <c r="GG1104" s="41"/>
      <c r="GH1104" s="41"/>
      <c r="GI1104" s="41"/>
      <c r="GJ1104" s="41"/>
      <c r="GK1104" s="41"/>
      <c r="GL1104" s="41"/>
      <c r="GM1104" s="41"/>
      <c r="GN1104" s="41"/>
      <c r="GO1104" s="41"/>
      <c r="GP1104" s="41"/>
      <c r="GQ1104" s="41"/>
      <c r="GR1104" s="41"/>
      <c r="GS1104" s="41"/>
      <c r="GT1104" s="41"/>
      <c r="GU1104" s="41"/>
      <c r="GV1104" s="42"/>
      <c r="GW1104" s="42"/>
      <c r="GX1104" s="42"/>
      <c r="GY1104" s="42"/>
      <c r="GZ1104" s="41"/>
      <c r="HA1104" s="41"/>
      <c r="HB1104" s="41"/>
      <c r="HC1104" s="41"/>
      <c r="HD1104" s="41"/>
      <c r="HE1104" s="41"/>
      <c r="HF1104" s="37"/>
      <c r="HG1104" s="37"/>
      <c r="HH1104" s="43"/>
      <c r="HI1104" s="43"/>
      <c r="HJ1104" s="41"/>
      <c r="HK1104" s="43"/>
      <c r="HL1104" s="42"/>
      <c r="HM1104" s="18"/>
      <c r="HN1104" s="18"/>
      <c r="HO1104" s="42"/>
      <c r="HP1104" s="18"/>
      <c r="HQ1104" s="18"/>
      <c r="HR1104" s="19"/>
      <c r="HS1104" s="43"/>
      <c r="HT1104" s="42"/>
      <c r="HU1104" s="41"/>
      <c r="HV1104" s="41"/>
      <c r="HW1104" s="19"/>
      <c r="HX1104" s="43"/>
      <c r="HY1104" s="19"/>
      <c r="HZ1104" s="41"/>
      <c r="IA1104" s="41"/>
      <c r="IB1104" s="19"/>
    </row>
    <row r="1105" spans="1:236" ht="15.5">
      <c r="A1105" s="15">
        <v>2257</v>
      </c>
      <c r="B1105" t="s">
        <v>1188</v>
      </c>
      <c r="C1105" t="s">
        <v>1179</v>
      </c>
      <c r="D1105">
        <v>5.7</v>
      </c>
      <c r="E1105">
        <f t="shared" si="48"/>
        <v>5.3099999999999881</v>
      </c>
      <c r="F1105">
        <f t="shared" si="49"/>
        <v>-0.40000000000000568</v>
      </c>
      <c r="G1105">
        <f t="shared" si="50"/>
        <v>12</v>
      </c>
      <c r="H1105" t="s">
        <v>48</v>
      </c>
      <c r="I1105" t="s">
        <v>105</v>
      </c>
      <c r="J1105" t="s">
        <v>197</v>
      </c>
      <c r="K1105" t="s">
        <v>101</v>
      </c>
      <c r="L1105">
        <v>0.1</v>
      </c>
      <c r="M1105">
        <v>1150</v>
      </c>
      <c r="N1105">
        <v>2</v>
      </c>
      <c r="O1105">
        <v>1.2</v>
      </c>
      <c r="P1105" s="15">
        <v>2257</v>
      </c>
      <c r="Q1105">
        <v>49.9</v>
      </c>
      <c r="R1105">
        <v>0.63</v>
      </c>
      <c r="S1105">
        <v>19.7</v>
      </c>
      <c r="T1105">
        <v>7.02</v>
      </c>
      <c r="U1105">
        <v>0.14000000000000001</v>
      </c>
      <c r="V1105">
        <v>5.0999999999999996</v>
      </c>
      <c r="W1105">
        <v>7.82</v>
      </c>
      <c r="X1105">
        <v>3.7</v>
      </c>
      <c r="Y1105">
        <v>0.5</v>
      </c>
      <c r="Z1105">
        <v>0.01</v>
      </c>
      <c r="AA1105">
        <v>0.17</v>
      </c>
      <c r="AB1105">
        <v>0.01</v>
      </c>
      <c r="AC1105">
        <v>0</v>
      </c>
      <c r="AD1105">
        <v>100.4</v>
      </c>
      <c r="AF1105" s="15">
        <v>2257</v>
      </c>
      <c r="AG1105">
        <v>49.9</v>
      </c>
      <c r="AH1105">
        <v>0.41</v>
      </c>
      <c r="AI1105">
        <v>8</v>
      </c>
      <c r="AJ1105">
        <v>6.1</v>
      </c>
      <c r="AK1105">
        <v>0.15</v>
      </c>
      <c r="AL1105">
        <v>15.7</v>
      </c>
      <c r="AM1105">
        <v>18.5</v>
      </c>
      <c r="AN1105">
        <v>0.57999999999999996</v>
      </c>
      <c r="AO1105">
        <v>0</v>
      </c>
      <c r="AP1105">
        <v>0.36</v>
      </c>
      <c r="AR1105" s="38"/>
      <c r="AS1105" s="38"/>
      <c r="AT1105" s="38"/>
      <c r="AU1105" s="38"/>
      <c r="AV1105" s="38"/>
      <c r="AW1105" s="38"/>
      <c r="AX1105" s="38"/>
      <c r="AY1105" s="38"/>
      <c r="AZ1105" s="38"/>
      <c r="BA1105" s="38"/>
      <c r="BB1105" s="38"/>
      <c r="BC1105" s="38"/>
      <c r="DJ1105" s="17"/>
      <c r="EH1105" s="17"/>
      <c r="EI1105" s="17"/>
      <c r="EJ1105" s="17"/>
      <c r="EK1105" s="17"/>
      <c r="EL1105" s="17"/>
      <c r="EM1105" s="17"/>
      <c r="EN1105" s="17"/>
      <c r="EQ1105" s="17"/>
      <c r="ER1105" s="17"/>
      <c r="ES1105" s="17"/>
      <c r="ET1105" s="17"/>
      <c r="EU1105" s="17"/>
      <c r="FW1105" s="40"/>
      <c r="FX1105" s="40"/>
      <c r="FY1105" s="40"/>
      <c r="FZ1105" s="40"/>
      <c r="GA1105" s="40"/>
      <c r="GB1105" s="18"/>
      <c r="GC1105" s="18"/>
      <c r="GD1105" s="19"/>
      <c r="GE1105" s="19"/>
      <c r="GF1105" s="41"/>
      <c r="GG1105" s="41"/>
      <c r="GH1105" s="41"/>
      <c r="GI1105" s="41"/>
      <c r="GJ1105" s="41"/>
      <c r="GK1105" s="41"/>
      <c r="GL1105" s="41"/>
      <c r="GM1105" s="41"/>
      <c r="GN1105" s="41"/>
      <c r="GO1105" s="41"/>
      <c r="GP1105" s="41"/>
      <c r="GQ1105" s="41"/>
      <c r="GR1105" s="41"/>
      <c r="GS1105" s="41"/>
      <c r="GT1105" s="41"/>
      <c r="GU1105" s="41"/>
      <c r="GV1105" s="42"/>
      <c r="GW1105" s="42"/>
      <c r="GX1105" s="42"/>
      <c r="GY1105" s="42"/>
      <c r="GZ1105" s="41"/>
      <c r="HA1105" s="41"/>
      <c r="HB1105" s="41"/>
      <c r="HC1105" s="41"/>
      <c r="HD1105" s="41"/>
      <c r="HE1105" s="41"/>
      <c r="HF1105" s="37"/>
      <c r="HG1105" s="37"/>
      <c r="HH1105" s="43"/>
      <c r="HI1105" s="43"/>
      <c r="HJ1105" s="41"/>
      <c r="HK1105" s="43"/>
      <c r="HL1105" s="42"/>
      <c r="HM1105" s="18"/>
      <c r="HN1105" s="18"/>
      <c r="HO1105" s="42"/>
      <c r="HP1105" s="18"/>
      <c r="HQ1105" s="18"/>
      <c r="HR1105" s="19"/>
      <c r="HS1105" s="43"/>
      <c r="HT1105" s="42"/>
      <c r="HU1105" s="41"/>
      <c r="HV1105" s="41"/>
      <c r="HW1105" s="19"/>
      <c r="HX1105" s="43"/>
      <c r="HY1105" s="19"/>
      <c r="HZ1105" s="41"/>
      <c r="IA1105" s="41"/>
      <c r="IB1105" s="19"/>
    </row>
    <row r="1106" spans="1:236" ht="15.5">
      <c r="A1106" s="15">
        <v>2269</v>
      </c>
      <c r="B1106" t="s">
        <v>1189</v>
      </c>
      <c r="C1106" t="s">
        <v>1179</v>
      </c>
      <c r="D1106">
        <v>5.8</v>
      </c>
      <c r="E1106">
        <f t="shared" si="48"/>
        <v>5.0600000000000165</v>
      </c>
      <c r="F1106">
        <f t="shared" si="49"/>
        <v>-0.59999999999999432</v>
      </c>
      <c r="G1106">
        <f t="shared" si="50"/>
        <v>12</v>
      </c>
      <c r="H1106" t="s">
        <v>48</v>
      </c>
      <c r="I1106" t="s">
        <v>105</v>
      </c>
      <c r="J1106" t="s">
        <v>197</v>
      </c>
      <c r="K1106" t="s">
        <v>101</v>
      </c>
      <c r="L1106">
        <v>0.1</v>
      </c>
      <c r="M1106">
        <v>1230</v>
      </c>
      <c r="N1106">
        <v>2</v>
      </c>
      <c r="O1106">
        <v>1.2</v>
      </c>
      <c r="P1106" s="15">
        <v>2269</v>
      </c>
      <c r="Q1106">
        <v>48.4</v>
      </c>
      <c r="R1106">
        <v>0.61</v>
      </c>
      <c r="S1106">
        <v>17.100000000000001</v>
      </c>
      <c r="T1106">
        <v>7.96</v>
      </c>
      <c r="U1106">
        <v>0.06</v>
      </c>
      <c r="V1106">
        <v>7.92</v>
      </c>
      <c r="W1106">
        <v>9.1300000000000008</v>
      </c>
      <c r="X1106">
        <v>3</v>
      </c>
      <c r="Y1106">
        <v>0.41</v>
      </c>
      <c r="Z1106">
        <v>0.05</v>
      </c>
      <c r="AA1106">
        <v>0.3</v>
      </c>
      <c r="AB1106">
        <v>0.01</v>
      </c>
      <c r="AC1106">
        <v>0</v>
      </c>
      <c r="AD1106">
        <v>100.6</v>
      </c>
      <c r="AF1106" s="15">
        <v>2269</v>
      </c>
      <c r="AG1106">
        <v>52.3</v>
      </c>
      <c r="AH1106">
        <v>0.2</v>
      </c>
      <c r="AI1106">
        <v>4.9000000000000004</v>
      </c>
      <c r="AJ1106">
        <v>5.5</v>
      </c>
      <c r="AK1106">
        <v>0.13</v>
      </c>
      <c r="AL1106">
        <v>17.899999999999999</v>
      </c>
      <c r="AM1106">
        <v>18.100000000000001</v>
      </c>
      <c r="AN1106">
        <v>0.48</v>
      </c>
      <c r="AO1106">
        <v>0</v>
      </c>
      <c r="AP1106">
        <v>0.48</v>
      </c>
      <c r="AR1106" s="38"/>
      <c r="AS1106" s="38"/>
      <c r="AT1106" s="38"/>
      <c r="AU1106" s="38"/>
      <c r="AV1106" s="38"/>
      <c r="AW1106" s="38"/>
      <c r="AX1106" s="38"/>
      <c r="AY1106" s="38"/>
      <c r="AZ1106" s="38"/>
      <c r="BA1106" s="38"/>
      <c r="BB1106" s="38"/>
      <c r="BC1106" s="38"/>
      <c r="DJ1106" s="17"/>
      <c r="EH1106" s="17"/>
      <c r="EI1106" s="17"/>
      <c r="EJ1106" s="17"/>
      <c r="EK1106" s="17"/>
      <c r="EL1106" s="17"/>
      <c r="EM1106" s="17"/>
      <c r="EN1106" s="17"/>
      <c r="EQ1106" s="17"/>
      <c r="ER1106" s="17"/>
      <c r="ES1106" s="17"/>
      <c r="ET1106" s="17"/>
      <c r="EU1106" s="17"/>
      <c r="FW1106" s="40"/>
      <c r="FX1106" s="40"/>
      <c r="FY1106" s="40"/>
      <c r="FZ1106" s="40"/>
      <c r="GA1106" s="40"/>
      <c r="GB1106" s="18"/>
      <c r="GC1106" s="18"/>
      <c r="GD1106" s="19"/>
      <c r="GE1106" s="19"/>
      <c r="GF1106" s="41"/>
      <c r="GG1106" s="41"/>
      <c r="GH1106" s="41"/>
      <c r="GI1106" s="41"/>
      <c r="GJ1106" s="41"/>
      <c r="GK1106" s="41"/>
      <c r="GL1106" s="41"/>
      <c r="GM1106" s="41"/>
      <c r="GN1106" s="41"/>
      <c r="GO1106" s="41"/>
      <c r="GP1106" s="41"/>
      <c r="GQ1106" s="41"/>
      <c r="GR1106" s="41"/>
      <c r="GS1106" s="41"/>
      <c r="GT1106" s="41"/>
      <c r="GU1106" s="41"/>
      <c r="GV1106" s="42"/>
      <c r="GW1106" s="42"/>
      <c r="GX1106" s="42"/>
      <c r="GY1106" s="42"/>
      <c r="GZ1106" s="41"/>
      <c r="HA1106" s="41"/>
      <c r="HB1106" s="41"/>
      <c r="HC1106" s="41"/>
      <c r="HD1106" s="41"/>
      <c r="HE1106" s="41"/>
      <c r="HF1106" s="37"/>
      <c r="HG1106" s="37"/>
      <c r="HH1106" s="43"/>
      <c r="HI1106" s="43"/>
      <c r="HJ1106" s="41"/>
      <c r="HK1106" s="43"/>
      <c r="HL1106" s="42"/>
      <c r="HM1106" s="18"/>
      <c r="HN1106" s="18"/>
      <c r="HO1106" s="42"/>
      <c r="HP1106" s="18"/>
      <c r="HQ1106" s="18"/>
      <c r="HR1106" s="19"/>
      <c r="HS1106" s="43"/>
      <c r="HT1106" s="42"/>
      <c r="HU1106" s="41"/>
      <c r="HV1106" s="41"/>
      <c r="HW1106" s="19"/>
      <c r="HX1106" s="43"/>
      <c r="HY1106" s="19"/>
      <c r="HZ1106" s="41"/>
      <c r="IA1106" s="41"/>
      <c r="IB1106" s="19"/>
    </row>
    <row r="1107" spans="1:236" ht="15.5">
      <c r="A1107" s="15">
        <v>2264</v>
      </c>
      <c r="B1107" t="s">
        <v>1190</v>
      </c>
      <c r="C1107" t="s">
        <v>1179</v>
      </c>
      <c r="D1107">
        <v>6</v>
      </c>
      <c r="E1107">
        <f t="shared" si="48"/>
        <v>8.2599999999999909</v>
      </c>
      <c r="F1107">
        <f t="shared" si="49"/>
        <v>2.2999999999999972</v>
      </c>
      <c r="G1107">
        <f t="shared" si="50"/>
        <v>12</v>
      </c>
      <c r="H1107" t="s">
        <v>48</v>
      </c>
      <c r="I1107" t="s">
        <v>105</v>
      </c>
      <c r="J1107" t="s">
        <v>197</v>
      </c>
      <c r="K1107" t="s">
        <v>101</v>
      </c>
      <c r="L1107">
        <v>0.1</v>
      </c>
      <c r="M1107">
        <v>1110</v>
      </c>
      <c r="N1107">
        <v>2</v>
      </c>
      <c r="O1107">
        <v>1.2</v>
      </c>
      <c r="P1107" s="15">
        <v>2264</v>
      </c>
      <c r="Q1107">
        <v>49.2</v>
      </c>
      <c r="R1107">
        <v>0.68</v>
      </c>
      <c r="S1107">
        <v>18.8</v>
      </c>
      <c r="T1107">
        <v>7.06</v>
      </c>
      <c r="U1107">
        <v>0.15</v>
      </c>
      <c r="V1107">
        <v>4.5</v>
      </c>
      <c r="W1107">
        <v>7.09</v>
      </c>
      <c r="X1107">
        <v>3.53</v>
      </c>
      <c r="Y1107">
        <v>0.56999999999999995</v>
      </c>
      <c r="Z1107">
        <v>0.02</v>
      </c>
      <c r="AA1107">
        <v>0.14000000000000001</v>
      </c>
      <c r="AB1107">
        <v>0.05</v>
      </c>
      <c r="AC1107">
        <v>0</v>
      </c>
      <c r="AD1107">
        <v>97.7</v>
      </c>
      <c r="AF1107" s="15">
        <v>2264</v>
      </c>
      <c r="AG1107">
        <v>48.7</v>
      </c>
      <c r="AH1107">
        <v>0.47</v>
      </c>
      <c r="AI1107">
        <v>8.4</v>
      </c>
      <c r="AJ1107">
        <v>6.76</v>
      </c>
      <c r="AK1107">
        <v>0.13</v>
      </c>
      <c r="AL1107">
        <v>14.4</v>
      </c>
      <c r="AM1107">
        <v>18.600000000000001</v>
      </c>
      <c r="AN1107">
        <v>0.7</v>
      </c>
      <c r="AO1107">
        <v>0</v>
      </c>
      <c r="AP1107">
        <v>0.12</v>
      </c>
      <c r="AR1107" s="38"/>
      <c r="AS1107" s="38"/>
      <c r="AT1107" s="38"/>
      <c r="AU1107" s="38"/>
      <c r="AV1107" s="38"/>
      <c r="AW1107" s="38"/>
      <c r="AX1107" s="38"/>
      <c r="AY1107" s="38"/>
      <c r="AZ1107" s="38"/>
      <c r="BA1107" s="38"/>
      <c r="BB1107" s="38"/>
      <c r="BC1107" s="38"/>
      <c r="DJ1107" s="17"/>
      <c r="EH1107" s="17"/>
      <c r="EI1107" s="17"/>
      <c r="EJ1107" s="17"/>
      <c r="EK1107" s="17"/>
      <c r="EL1107" s="17"/>
      <c r="EM1107" s="17"/>
      <c r="EN1107" s="17"/>
      <c r="EQ1107" s="17"/>
      <c r="ER1107" s="17"/>
      <c r="ES1107" s="17"/>
      <c r="ET1107" s="17"/>
      <c r="EU1107" s="17"/>
      <c r="FW1107" s="40"/>
      <c r="FX1107" s="40"/>
      <c r="FY1107" s="40"/>
      <c r="FZ1107" s="40"/>
      <c r="GA1107" s="40"/>
      <c r="GB1107" s="18"/>
      <c r="GC1107" s="18"/>
      <c r="GD1107" s="19"/>
      <c r="GE1107" s="19"/>
      <c r="GF1107" s="41"/>
      <c r="GG1107" s="41"/>
      <c r="GH1107" s="41"/>
      <c r="GI1107" s="41"/>
      <c r="GJ1107" s="41"/>
      <c r="GK1107" s="41"/>
      <c r="GL1107" s="41"/>
      <c r="GM1107" s="41"/>
      <c r="GN1107" s="41"/>
      <c r="GO1107" s="41"/>
      <c r="GP1107" s="41"/>
      <c r="GQ1107" s="41"/>
      <c r="GR1107" s="41"/>
      <c r="GS1107" s="41"/>
      <c r="GT1107" s="41"/>
      <c r="GU1107" s="41"/>
      <c r="GV1107" s="42"/>
      <c r="GW1107" s="42"/>
      <c r="GX1107" s="42"/>
      <c r="GY1107" s="42"/>
      <c r="GZ1107" s="41"/>
      <c r="HA1107" s="41"/>
      <c r="HB1107" s="41"/>
      <c r="HC1107" s="41"/>
      <c r="HD1107" s="41"/>
      <c r="HE1107" s="41"/>
      <c r="HF1107" s="37"/>
      <c r="HG1107" s="37"/>
      <c r="HH1107" s="43"/>
      <c r="HI1107" s="43"/>
      <c r="HJ1107" s="41"/>
      <c r="HK1107" s="43"/>
      <c r="HL1107" s="42"/>
      <c r="HM1107" s="18"/>
      <c r="HN1107" s="18"/>
      <c r="HO1107" s="42"/>
      <c r="HP1107" s="18"/>
      <c r="HQ1107" s="18"/>
      <c r="HR1107" s="19"/>
      <c r="HS1107" s="43"/>
      <c r="HT1107" s="42"/>
      <c r="HU1107" s="41"/>
      <c r="HV1107" s="41"/>
      <c r="HW1107" s="19"/>
      <c r="HX1107" s="43"/>
      <c r="HY1107" s="19"/>
      <c r="HZ1107" s="41"/>
      <c r="IA1107" s="41"/>
      <c r="IB1107" s="19"/>
    </row>
    <row r="1108" spans="1:236" ht="15.5">
      <c r="A1108" s="15">
        <v>2271</v>
      </c>
      <c r="B1108" t="s">
        <v>1191</v>
      </c>
      <c r="C1108" t="s">
        <v>1179</v>
      </c>
      <c r="D1108">
        <v>6.1</v>
      </c>
      <c r="E1108">
        <f t="shared" si="48"/>
        <v>6.3999999999999773</v>
      </c>
      <c r="F1108">
        <f t="shared" si="49"/>
        <v>0.29999999999999716</v>
      </c>
      <c r="G1108">
        <f t="shared" si="50"/>
        <v>12</v>
      </c>
      <c r="H1108" t="s">
        <v>48</v>
      </c>
      <c r="I1108" t="s">
        <v>105</v>
      </c>
      <c r="J1108" t="s">
        <v>197</v>
      </c>
      <c r="K1108" t="s">
        <v>101</v>
      </c>
      <c r="L1108">
        <v>0.1</v>
      </c>
      <c r="M1108">
        <v>1190</v>
      </c>
      <c r="N1108">
        <v>2</v>
      </c>
      <c r="O1108">
        <v>1.2</v>
      </c>
      <c r="P1108" s="15">
        <v>2271</v>
      </c>
      <c r="Q1108">
        <v>54.5</v>
      </c>
      <c r="R1108">
        <v>0.6</v>
      </c>
      <c r="S1108">
        <v>15.1</v>
      </c>
      <c r="T1108">
        <v>5.29</v>
      </c>
      <c r="U1108">
        <v>0.13</v>
      </c>
      <c r="V1108">
        <v>6.15</v>
      </c>
      <c r="W1108">
        <v>7.53</v>
      </c>
      <c r="X1108">
        <v>3.36</v>
      </c>
      <c r="Y1108">
        <v>0.79</v>
      </c>
      <c r="Z1108">
        <v>0.01</v>
      </c>
      <c r="AA1108">
        <v>0.14000000000000001</v>
      </c>
      <c r="AB1108">
        <v>0.01</v>
      </c>
      <c r="AC1108">
        <v>0</v>
      </c>
      <c r="AD1108">
        <v>99.7</v>
      </c>
      <c r="AF1108" s="15">
        <v>2271</v>
      </c>
      <c r="AG1108">
        <v>54</v>
      </c>
      <c r="AH1108">
        <v>0.15</v>
      </c>
      <c r="AI1108">
        <v>2.5</v>
      </c>
      <c r="AJ1108">
        <v>4.5</v>
      </c>
      <c r="AK1108">
        <v>0.11</v>
      </c>
      <c r="AL1108">
        <v>18.5</v>
      </c>
      <c r="AM1108">
        <v>19.3</v>
      </c>
      <c r="AN1108">
        <v>0.49</v>
      </c>
      <c r="AO1108">
        <v>0</v>
      </c>
      <c r="AP1108">
        <v>0.57999999999999996</v>
      </c>
      <c r="AR1108" s="38"/>
      <c r="AS1108" s="38"/>
      <c r="AT1108" s="38"/>
      <c r="AU1108" s="38"/>
      <c r="AV1108" s="38"/>
      <c r="AW1108" s="38"/>
      <c r="AX1108" s="38"/>
      <c r="AY1108" s="38"/>
      <c r="AZ1108" s="38"/>
      <c r="BA1108" s="38"/>
      <c r="BB1108" s="38"/>
      <c r="BC1108" s="38"/>
      <c r="DJ1108" s="17"/>
      <c r="EH1108" s="17"/>
      <c r="EI1108" s="17"/>
      <c r="EJ1108" s="17"/>
      <c r="EK1108" s="17"/>
      <c r="EL1108" s="17"/>
      <c r="EM1108" s="17"/>
      <c r="EN1108" s="17"/>
      <c r="EQ1108" s="17"/>
      <c r="ER1108" s="17"/>
      <c r="ES1108" s="17"/>
      <c r="ET1108" s="17"/>
      <c r="EU1108" s="17"/>
      <c r="FW1108" s="40"/>
      <c r="FX1108" s="40"/>
      <c r="FY1108" s="40"/>
      <c r="FZ1108" s="40"/>
      <c r="GA1108" s="40"/>
      <c r="GB1108" s="18"/>
      <c r="GC1108" s="18"/>
      <c r="GD1108" s="19"/>
      <c r="GE1108" s="19"/>
      <c r="GF1108" s="41"/>
      <c r="GG1108" s="41"/>
      <c r="GH1108" s="41"/>
      <c r="GI1108" s="41"/>
      <c r="GJ1108" s="41"/>
      <c r="GK1108" s="41"/>
      <c r="GL1108" s="41"/>
      <c r="GM1108" s="41"/>
      <c r="GN1108" s="41"/>
      <c r="GO1108" s="41"/>
      <c r="GP1108" s="41"/>
      <c r="GQ1108" s="41"/>
      <c r="GR1108" s="41"/>
      <c r="GS1108" s="41"/>
      <c r="GT1108" s="41"/>
      <c r="GU1108" s="41"/>
      <c r="GV1108" s="42"/>
      <c r="GW1108" s="42"/>
      <c r="GX1108" s="42"/>
      <c r="GY1108" s="42"/>
      <c r="GZ1108" s="41"/>
      <c r="HA1108" s="41"/>
      <c r="HB1108" s="41"/>
      <c r="HC1108" s="41"/>
      <c r="HD1108" s="41"/>
      <c r="HE1108" s="41"/>
      <c r="HF1108" s="37"/>
      <c r="HG1108" s="37"/>
      <c r="HH1108" s="43"/>
      <c r="HI1108" s="43"/>
      <c r="HJ1108" s="41"/>
      <c r="HK1108" s="43"/>
      <c r="HL1108" s="42"/>
      <c r="HM1108" s="18"/>
      <c r="HN1108" s="18"/>
      <c r="HO1108" s="42"/>
      <c r="HP1108" s="18"/>
      <c r="HQ1108" s="18"/>
      <c r="HR1108" s="19"/>
      <c r="HS1108" s="43"/>
      <c r="HT1108" s="42"/>
      <c r="HU1108" s="41"/>
      <c r="HV1108" s="41"/>
      <c r="HW1108" s="19"/>
      <c r="HX1108" s="43"/>
      <c r="HY1108" s="19"/>
      <c r="HZ1108" s="41"/>
      <c r="IA1108" s="41"/>
      <c r="IB1108" s="19"/>
    </row>
    <row r="1109" spans="1:236" ht="15.5">
      <c r="A1109" s="15">
        <v>2259</v>
      </c>
      <c r="B1109" t="s">
        <v>1192</v>
      </c>
      <c r="C1109" t="s">
        <v>1179</v>
      </c>
      <c r="D1109">
        <v>6.4</v>
      </c>
      <c r="E1109">
        <f t="shared" si="48"/>
        <v>5.8899999999999864</v>
      </c>
      <c r="F1109">
        <f t="shared" si="49"/>
        <v>-0.40000000000000568</v>
      </c>
      <c r="G1109">
        <f t="shared" si="50"/>
        <v>12</v>
      </c>
      <c r="H1109" t="s">
        <v>48</v>
      </c>
      <c r="I1109" t="s">
        <v>105</v>
      </c>
      <c r="J1109" t="s">
        <v>197</v>
      </c>
      <c r="K1109" t="s">
        <v>101</v>
      </c>
      <c r="L1109">
        <v>0.1</v>
      </c>
      <c r="M1109">
        <v>1070</v>
      </c>
      <c r="N1109">
        <v>2</v>
      </c>
      <c r="O1109">
        <v>1.2</v>
      </c>
      <c r="P1109" s="15">
        <v>2259</v>
      </c>
      <c r="Q1109">
        <v>56.5</v>
      </c>
      <c r="R1109">
        <v>0.6</v>
      </c>
      <c r="S1109">
        <v>19</v>
      </c>
      <c r="T1109">
        <v>4.3099999999999996</v>
      </c>
      <c r="U1109">
        <v>0.06</v>
      </c>
      <c r="V1109">
        <v>2.5</v>
      </c>
      <c r="W1109">
        <v>5.2</v>
      </c>
      <c r="X1109">
        <v>4.95</v>
      </c>
      <c r="Y1109">
        <v>0.8</v>
      </c>
      <c r="Z1109">
        <v>0.01</v>
      </c>
      <c r="AA1109">
        <v>0.18</v>
      </c>
      <c r="AB1109">
        <v>0.01</v>
      </c>
      <c r="AC1109">
        <v>0</v>
      </c>
      <c r="AD1109">
        <v>100.4</v>
      </c>
      <c r="AF1109" s="15">
        <v>2259</v>
      </c>
      <c r="AG1109">
        <v>49.3</v>
      </c>
      <c r="AH1109">
        <v>0.56999999999999995</v>
      </c>
      <c r="AI1109">
        <v>9.5</v>
      </c>
      <c r="AJ1109">
        <v>7.4</v>
      </c>
      <c r="AK1109">
        <v>0.11</v>
      </c>
      <c r="AL1109">
        <v>13.8</v>
      </c>
      <c r="AM1109">
        <v>18.399999999999999</v>
      </c>
      <c r="AN1109">
        <v>0.99</v>
      </c>
      <c r="AO1109">
        <v>0</v>
      </c>
      <c r="AP1109">
        <v>0.13</v>
      </c>
      <c r="AR1109" s="38"/>
      <c r="AS1109" s="38"/>
      <c r="AT1109" s="38"/>
      <c r="AU1109" s="38"/>
      <c r="AV1109" s="38"/>
      <c r="AW1109" s="38"/>
      <c r="AX1109" s="38"/>
      <c r="AY1109" s="38"/>
      <c r="AZ1109" s="38"/>
      <c r="BA1109" s="38"/>
      <c r="BB1109" s="38"/>
      <c r="BC1109" s="38"/>
      <c r="DJ1109" s="17"/>
      <c r="EH1109" s="17"/>
      <c r="EI1109" s="17"/>
      <c r="EJ1109" s="17"/>
      <c r="EK1109" s="17"/>
      <c r="EL1109" s="17"/>
      <c r="EM1109" s="17"/>
      <c r="EN1109" s="17"/>
      <c r="EQ1109" s="17"/>
      <c r="ER1109" s="17"/>
      <c r="ES1109" s="17"/>
      <c r="ET1109" s="17"/>
      <c r="EU1109" s="17"/>
      <c r="FW1109" s="40"/>
      <c r="FX1109" s="40"/>
      <c r="FY1109" s="40"/>
      <c r="FZ1109" s="40"/>
      <c r="GA1109" s="40"/>
      <c r="GB1109" s="18"/>
      <c r="GC1109" s="18"/>
      <c r="GD1109" s="19"/>
      <c r="GE1109" s="19"/>
      <c r="GF1109" s="41"/>
      <c r="GG1109" s="41"/>
      <c r="GH1109" s="41"/>
      <c r="GI1109" s="41"/>
      <c r="GJ1109" s="41"/>
      <c r="GK1109" s="41"/>
      <c r="GL1109" s="41"/>
      <c r="GM1109" s="41"/>
      <c r="GN1109" s="41"/>
      <c r="GO1109" s="41"/>
      <c r="GP1109" s="41"/>
      <c r="GQ1109" s="41"/>
      <c r="GR1109" s="41"/>
      <c r="GS1109" s="41"/>
      <c r="GT1109" s="41"/>
      <c r="GU1109" s="41"/>
      <c r="GV1109" s="42"/>
      <c r="GW1109" s="42"/>
      <c r="GX1109" s="42"/>
      <c r="GY1109" s="42"/>
      <c r="GZ1109" s="41"/>
      <c r="HA1109" s="41"/>
      <c r="HB1109" s="41"/>
      <c r="HC1109" s="41"/>
      <c r="HD1109" s="41"/>
      <c r="HE1109" s="41"/>
      <c r="HF1109" s="37"/>
      <c r="HG1109" s="37"/>
      <c r="HH1109" s="43"/>
      <c r="HI1109" s="43"/>
      <c r="HJ1109" s="41"/>
      <c r="HK1109" s="43"/>
      <c r="HL1109" s="42"/>
      <c r="HM1109" s="18"/>
      <c r="HN1109" s="18"/>
      <c r="HO1109" s="42"/>
      <c r="HP1109" s="18"/>
      <c r="HQ1109" s="18"/>
      <c r="HR1109" s="19"/>
      <c r="HS1109" s="43"/>
      <c r="HT1109" s="42"/>
      <c r="HU1109" s="41"/>
      <c r="HV1109" s="41"/>
      <c r="HW1109" s="19"/>
      <c r="HX1109" s="43"/>
      <c r="HY1109" s="19"/>
      <c r="HZ1109" s="41"/>
      <c r="IA1109" s="41"/>
      <c r="IB1109" s="19"/>
    </row>
    <row r="1110" spans="1:236" ht="15.5">
      <c r="A1110" s="15">
        <v>2263</v>
      </c>
      <c r="B1110" t="s">
        <v>1193</v>
      </c>
      <c r="C1110" t="s">
        <v>1179</v>
      </c>
      <c r="D1110">
        <v>6.5</v>
      </c>
      <c r="E1110">
        <f t="shared" si="48"/>
        <v>5.5999999999999801</v>
      </c>
      <c r="F1110">
        <f t="shared" si="49"/>
        <v>-0.90000000000000568</v>
      </c>
      <c r="G1110">
        <f t="shared" si="50"/>
        <v>12</v>
      </c>
      <c r="H1110" t="s">
        <v>48</v>
      </c>
      <c r="I1110" t="s">
        <v>105</v>
      </c>
      <c r="J1110" t="s">
        <v>197</v>
      </c>
      <c r="K1110" t="s">
        <v>101</v>
      </c>
      <c r="L1110">
        <v>0.1</v>
      </c>
      <c r="M1110">
        <v>1150</v>
      </c>
      <c r="N1110">
        <v>2</v>
      </c>
      <c r="O1110">
        <v>1.2</v>
      </c>
      <c r="P1110" s="15">
        <v>2263</v>
      </c>
      <c r="Q1110">
        <v>48.2</v>
      </c>
      <c r="R1110">
        <v>0.64</v>
      </c>
      <c r="S1110">
        <v>18.399999999999999</v>
      </c>
      <c r="T1110">
        <v>8.1999999999999993</v>
      </c>
      <c r="U1110">
        <v>0.11</v>
      </c>
      <c r="V1110">
        <v>6.4</v>
      </c>
      <c r="W1110">
        <v>8.6</v>
      </c>
      <c r="X1110">
        <v>3.2</v>
      </c>
      <c r="Y1110">
        <v>0.47</v>
      </c>
      <c r="Z1110">
        <v>0.01</v>
      </c>
      <c r="AA1110">
        <v>0.17</v>
      </c>
      <c r="AB1110">
        <v>0.01</v>
      </c>
      <c r="AC1110">
        <v>0</v>
      </c>
      <c r="AD1110">
        <v>100.9</v>
      </c>
      <c r="AF1110" s="15">
        <v>2263</v>
      </c>
      <c r="AG1110">
        <v>51.7</v>
      </c>
      <c r="AH1110">
        <v>0.27</v>
      </c>
      <c r="AI1110">
        <v>6.1</v>
      </c>
      <c r="AJ1110">
        <v>6.2</v>
      </c>
      <c r="AK1110">
        <v>0.15</v>
      </c>
      <c r="AL1110">
        <v>16.7</v>
      </c>
      <c r="AM1110">
        <v>19.100000000000001</v>
      </c>
      <c r="AN1110">
        <v>0.54</v>
      </c>
      <c r="AO1110">
        <v>0</v>
      </c>
      <c r="AP1110">
        <v>0.52</v>
      </c>
      <c r="AR1110" s="38"/>
      <c r="AS1110" s="38"/>
      <c r="AT1110" s="38"/>
      <c r="AU1110" s="38"/>
      <c r="AV1110" s="38"/>
      <c r="AW1110" s="38"/>
      <c r="AX1110" s="38"/>
      <c r="AY1110" s="38"/>
      <c r="AZ1110" s="38"/>
      <c r="BA1110" s="38"/>
      <c r="BB1110" s="38"/>
      <c r="BC1110" s="38"/>
      <c r="DJ1110" s="17"/>
      <c r="EH1110" s="17"/>
      <c r="EI1110" s="17"/>
      <c r="EJ1110" s="17"/>
      <c r="EK1110" s="17"/>
      <c r="EL1110" s="17"/>
      <c r="EM1110" s="17"/>
      <c r="EN1110" s="17"/>
      <c r="EQ1110" s="17"/>
      <c r="ER1110" s="17"/>
      <c r="ES1110" s="17"/>
      <c r="ET1110" s="17"/>
      <c r="EU1110" s="17"/>
      <c r="FW1110" s="40"/>
      <c r="FX1110" s="40"/>
      <c r="FY1110" s="40"/>
      <c r="FZ1110" s="40"/>
      <c r="GA1110" s="40"/>
      <c r="GB1110" s="18"/>
      <c r="GC1110" s="18"/>
      <c r="GD1110" s="19"/>
      <c r="GE1110" s="19"/>
      <c r="GF1110" s="41"/>
      <c r="GG1110" s="41"/>
      <c r="GH1110" s="41"/>
      <c r="GI1110" s="41"/>
      <c r="GJ1110" s="41"/>
      <c r="GK1110" s="41"/>
      <c r="GL1110" s="41"/>
      <c r="GM1110" s="41"/>
      <c r="GN1110" s="41"/>
      <c r="GO1110" s="41"/>
      <c r="GP1110" s="41"/>
      <c r="GQ1110" s="41"/>
      <c r="GR1110" s="41"/>
      <c r="GS1110" s="41"/>
      <c r="GT1110" s="41"/>
      <c r="GU1110" s="41"/>
      <c r="GV1110" s="42"/>
      <c r="GW1110" s="42"/>
      <c r="GX1110" s="42"/>
      <c r="GY1110" s="42"/>
      <c r="GZ1110" s="41"/>
      <c r="HA1110" s="41"/>
      <c r="HB1110" s="41"/>
      <c r="HC1110" s="41"/>
      <c r="HD1110" s="41"/>
      <c r="HE1110" s="41"/>
      <c r="HF1110" s="37"/>
      <c r="HG1110" s="37"/>
      <c r="HH1110" s="43"/>
      <c r="HI1110" s="43"/>
      <c r="HJ1110" s="41"/>
      <c r="HK1110" s="43"/>
      <c r="HL1110" s="42"/>
      <c r="HM1110" s="18"/>
      <c r="HN1110" s="18"/>
      <c r="HO1110" s="42"/>
      <c r="HP1110" s="18"/>
      <c r="HQ1110" s="18"/>
      <c r="HR1110" s="19"/>
      <c r="HS1110" s="43"/>
      <c r="HT1110" s="42"/>
      <c r="HU1110" s="41"/>
      <c r="HV1110" s="41"/>
      <c r="HW1110" s="19"/>
      <c r="HX1110" s="43"/>
      <c r="HY1110" s="19"/>
      <c r="HZ1110" s="41"/>
      <c r="IA1110" s="41"/>
      <c r="IB1110" s="19"/>
    </row>
    <row r="1111" spans="1:236" ht="15.5">
      <c r="A1111" s="15">
        <v>2274</v>
      </c>
      <c r="B1111" t="s">
        <v>1194</v>
      </c>
      <c r="C1111" t="s">
        <v>1179</v>
      </c>
      <c r="D1111">
        <v>7</v>
      </c>
      <c r="E1111">
        <f t="shared" si="48"/>
        <v>6.460000000000008</v>
      </c>
      <c r="F1111">
        <f t="shared" si="49"/>
        <v>-0.5</v>
      </c>
      <c r="G1111">
        <f t="shared" si="50"/>
        <v>12</v>
      </c>
      <c r="H1111" t="s">
        <v>48</v>
      </c>
      <c r="I1111" t="s">
        <v>105</v>
      </c>
      <c r="J1111" t="s">
        <v>197</v>
      </c>
      <c r="K1111" t="s">
        <v>101</v>
      </c>
      <c r="L1111">
        <v>0.1</v>
      </c>
      <c r="M1111">
        <v>1070</v>
      </c>
      <c r="N1111">
        <v>2</v>
      </c>
      <c r="O1111">
        <v>1.2</v>
      </c>
      <c r="P1111" s="15">
        <v>2274</v>
      </c>
      <c r="Q1111">
        <v>58</v>
      </c>
      <c r="R1111">
        <v>0.62</v>
      </c>
      <c r="S1111">
        <v>18.2</v>
      </c>
      <c r="T1111">
        <v>3.93</v>
      </c>
      <c r="U1111">
        <v>0.05</v>
      </c>
      <c r="V1111">
        <v>2.08</v>
      </c>
      <c r="W1111">
        <v>5.13</v>
      </c>
      <c r="X1111">
        <v>4.1900000000000004</v>
      </c>
      <c r="Y1111">
        <v>1.0900000000000001</v>
      </c>
      <c r="Z1111">
        <v>0.01</v>
      </c>
      <c r="AA1111">
        <v>0.24</v>
      </c>
      <c r="AB1111">
        <v>0.01</v>
      </c>
      <c r="AC1111">
        <v>0</v>
      </c>
      <c r="AD1111">
        <v>100.5</v>
      </c>
      <c r="AF1111" s="15">
        <v>2274</v>
      </c>
      <c r="AG1111">
        <v>50.6</v>
      </c>
      <c r="AH1111">
        <v>0.52</v>
      </c>
      <c r="AI1111">
        <v>6.7</v>
      </c>
      <c r="AJ1111">
        <v>7.5</v>
      </c>
      <c r="AK1111">
        <v>0.13</v>
      </c>
      <c r="AL1111">
        <v>14.9</v>
      </c>
      <c r="AM1111">
        <v>18.600000000000001</v>
      </c>
      <c r="AN1111">
        <v>0.81</v>
      </c>
      <c r="AO1111">
        <v>0</v>
      </c>
      <c r="AP1111">
        <v>0.28000000000000003</v>
      </c>
      <c r="AR1111" s="38"/>
      <c r="AS1111" s="38"/>
      <c r="AT1111" s="38"/>
      <c r="AU1111" s="38"/>
      <c r="AV1111" s="38"/>
      <c r="AW1111" s="38"/>
      <c r="AX1111" s="38"/>
      <c r="AY1111" s="38"/>
      <c r="AZ1111" s="38"/>
      <c r="BA1111" s="38"/>
      <c r="BB1111" s="38"/>
      <c r="BC1111" s="38"/>
      <c r="DJ1111" s="17"/>
      <c r="EH1111" s="17"/>
      <c r="EI1111" s="17"/>
      <c r="EJ1111" s="17"/>
      <c r="EK1111" s="17"/>
      <c r="EL1111" s="17"/>
      <c r="EM1111" s="17"/>
      <c r="EN1111" s="17"/>
      <c r="EQ1111" s="17"/>
      <c r="ER1111" s="17"/>
      <c r="ES1111" s="17"/>
      <c r="ET1111" s="17"/>
      <c r="EU1111" s="17"/>
      <c r="FW1111" s="40"/>
      <c r="FX1111" s="40"/>
      <c r="FY1111" s="40"/>
      <c r="FZ1111" s="40"/>
      <c r="GA1111" s="40"/>
      <c r="GB1111" s="18"/>
      <c r="GC1111" s="18"/>
      <c r="GD1111" s="19"/>
      <c r="GE1111" s="19"/>
      <c r="GF1111" s="41"/>
      <c r="GG1111" s="41"/>
      <c r="GH1111" s="41"/>
      <c r="GI1111" s="41"/>
      <c r="GJ1111" s="41"/>
      <c r="GK1111" s="41"/>
      <c r="GL1111" s="41"/>
      <c r="GM1111" s="41"/>
      <c r="GN1111" s="41"/>
      <c r="GO1111" s="41"/>
      <c r="GP1111" s="41"/>
      <c r="GQ1111" s="41"/>
      <c r="GR1111" s="41"/>
      <c r="GS1111" s="41"/>
      <c r="GT1111" s="41"/>
      <c r="GU1111" s="41"/>
      <c r="GV1111" s="42"/>
      <c r="GW1111" s="42"/>
      <c r="GX1111" s="42"/>
      <c r="GY1111" s="42"/>
      <c r="GZ1111" s="41"/>
      <c r="HA1111" s="41"/>
      <c r="HB1111" s="41"/>
      <c r="HC1111" s="41"/>
      <c r="HD1111" s="41"/>
      <c r="HE1111" s="41"/>
      <c r="HF1111" s="37"/>
      <c r="HG1111" s="37"/>
      <c r="HH1111" s="43"/>
      <c r="HI1111" s="43"/>
      <c r="HJ1111" s="41"/>
      <c r="HK1111" s="43"/>
      <c r="HL1111" s="42"/>
      <c r="HM1111" s="18"/>
      <c r="HN1111" s="18"/>
      <c r="HO1111" s="42"/>
      <c r="HP1111" s="18"/>
      <c r="HQ1111" s="18"/>
      <c r="HR1111" s="19"/>
      <c r="HS1111" s="43"/>
      <c r="HT1111" s="42"/>
      <c r="HU1111" s="41"/>
      <c r="HV1111" s="41"/>
      <c r="HW1111" s="19"/>
      <c r="HX1111" s="43"/>
      <c r="HY1111" s="19"/>
      <c r="HZ1111" s="41"/>
      <c r="IA1111" s="41"/>
      <c r="IB1111" s="19"/>
    </row>
    <row r="1112" spans="1:236" ht="15.5">
      <c r="A1112" s="15">
        <v>2273</v>
      </c>
      <c r="B1112" t="s">
        <v>1195</v>
      </c>
      <c r="C1112" t="s">
        <v>1179</v>
      </c>
      <c r="D1112">
        <v>7.2</v>
      </c>
      <c r="E1112">
        <f t="shared" si="48"/>
        <v>6.7299999999999898</v>
      </c>
      <c r="F1112">
        <f t="shared" si="49"/>
        <v>-0.40000000000000568</v>
      </c>
      <c r="G1112">
        <f t="shared" si="50"/>
        <v>12</v>
      </c>
      <c r="H1112" t="s">
        <v>48</v>
      </c>
      <c r="I1112" t="s">
        <v>105</v>
      </c>
      <c r="J1112" t="s">
        <v>197</v>
      </c>
      <c r="K1112" t="s">
        <v>101</v>
      </c>
      <c r="L1112">
        <v>0.1</v>
      </c>
      <c r="M1112">
        <v>1110</v>
      </c>
      <c r="N1112">
        <v>2</v>
      </c>
      <c r="O1112">
        <v>1.2</v>
      </c>
      <c r="P1112" s="15">
        <v>2273</v>
      </c>
      <c r="Q1112">
        <v>56.4</v>
      </c>
      <c r="R1112">
        <v>0.64</v>
      </c>
      <c r="S1112">
        <v>17.100000000000001</v>
      </c>
      <c r="T1112">
        <v>4.84</v>
      </c>
      <c r="U1112">
        <v>0.11</v>
      </c>
      <c r="V1112">
        <v>3.34</v>
      </c>
      <c r="W1112">
        <v>6.06</v>
      </c>
      <c r="X1112">
        <v>3.65</v>
      </c>
      <c r="Y1112">
        <v>0.96</v>
      </c>
      <c r="Z1112">
        <v>0.01</v>
      </c>
      <c r="AA1112">
        <v>0.16</v>
      </c>
      <c r="AB1112">
        <v>0.01</v>
      </c>
      <c r="AC1112">
        <v>0</v>
      </c>
      <c r="AD1112">
        <v>100.4</v>
      </c>
      <c r="AF1112" s="15">
        <v>2273</v>
      </c>
      <c r="AG1112">
        <v>52.6</v>
      </c>
      <c r="AH1112">
        <v>0.31</v>
      </c>
      <c r="AI1112">
        <v>4.3</v>
      </c>
      <c r="AJ1112">
        <v>6.3</v>
      </c>
      <c r="AK1112">
        <v>0.11</v>
      </c>
      <c r="AL1112">
        <v>16.5</v>
      </c>
      <c r="AM1112">
        <v>19.100000000000001</v>
      </c>
      <c r="AN1112">
        <v>0.65</v>
      </c>
      <c r="AO1112">
        <v>0</v>
      </c>
      <c r="AP1112">
        <v>0.37</v>
      </c>
      <c r="AR1112" s="38"/>
      <c r="AS1112" s="38"/>
      <c r="AT1112" s="38"/>
      <c r="AU1112" s="38"/>
      <c r="AV1112" s="38"/>
      <c r="AW1112" s="38"/>
      <c r="AX1112" s="38"/>
      <c r="AY1112" s="38"/>
      <c r="AZ1112" s="38"/>
      <c r="BA1112" s="38"/>
      <c r="BB1112" s="38"/>
      <c r="BC1112" s="38"/>
      <c r="DJ1112" s="17"/>
      <c r="EH1112" s="17"/>
      <c r="EI1112" s="17"/>
      <c r="EJ1112" s="17"/>
      <c r="EK1112" s="17"/>
      <c r="EL1112" s="17"/>
      <c r="EM1112" s="17"/>
      <c r="EN1112" s="17"/>
      <c r="EQ1112" s="17"/>
      <c r="ER1112" s="17"/>
      <c r="ES1112" s="17"/>
      <c r="ET1112" s="17"/>
      <c r="EU1112" s="17"/>
      <c r="FW1112" s="40"/>
      <c r="FX1112" s="40"/>
      <c r="FY1112" s="40"/>
      <c r="FZ1112" s="40"/>
      <c r="GA1112" s="40"/>
      <c r="GB1112" s="18"/>
      <c r="GC1112" s="18"/>
      <c r="GD1112" s="19"/>
      <c r="GE1112" s="19"/>
      <c r="GF1112" s="41"/>
      <c r="GG1112" s="41"/>
      <c r="GH1112" s="41"/>
      <c r="GI1112" s="41"/>
      <c r="GJ1112" s="41"/>
      <c r="GK1112" s="41"/>
      <c r="GL1112" s="41"/>
      <c r="GM1112" s="41"/>
      <c r="GN1112" s="41"/>
      <c r="GO1112" s="41"/>
      <c r="GP1112" s="41"/>
      <c r="GQ1112" s="41"/>
      <c r="GR1112" s="41"/>
      <c r="GS1112" s="41"/>
      <c r="GT1112" s="41"/>
      <c r="GU1112" s="41"/>
      <c r="GV1112" s="42"/>
      <c r="GW1112" s="42"/>
      <c r="GX1112" s="42"/>
      <c r="GY1112" s="42"/>
      <c r="GZ1112" s="41"/>
      <c r="HA1112" s="41"/>
      <c r="HB1112" s="41"/>
      <c r="HC1112" s="41"/>
      <c r="HD1112" s="41"/>
      <c r="HE1112" s="41"/>
      <c r="HF1112" s="37"/>
      <c r="HG1112" s="37"/>
      <c r="HH1112" s="43"/>
      <c r="HI1112" s="43"/>
      <c r="HJ1112" s="41"/>
      <c r="HK1112" s="43"/>
      <c r="HL1112" s="42"/>
      <c r="HM1112" s="18"/>
      <c r="HN1112" s="18"/>
      <c r="HO1112" s="42"/>
      <c r="HP1112" s="18"/>
      <c r="HQ1112" s="18"/>
      <c r="HR1112" s="19"/>
      <c r="HS1112" s="43"/>
      <c r="HT1112" s="42"/>
      <c r="HU1112" s="41"/>
      <c r="HV1112" s="41"/>
      <c r="HW1112" s="19"/>
      <c r="HX1112" s="43"/>
      <c r="HY1112" s="19"/>
      <c r="HZ1112" s="41"/>
      <c r="IA1112" s="41"/>
      <c r="IB1112" s="19"/>
    </row>
    <row r="1113" spans="1:236" ht="15.5">
      <c r="A1113" s="15">
        <v>2275</v>
      </c>
      <c r="B1113" t="s">
        <v>1196</v>
      </c>
      <c r="C1113" t="s">
        <v>1179</v>
      </c>
      <c r="D1113">
        <v>8.8000000000000007</v>
      </c>
      <c r="E1113">
        <f t="shared" si="48"/>
        <v>7.6199999999999903</v>
      </c>
      <c r="F1113">
        <f t="shared" si="49"/>
        <v>-1.0999999999999943</v>
      </c>
      <c r="G1113">
        <f t="shared" si="50"/>
        <v>12</v>
      </c>
      <c r="H1113" t="s">
        <v>48</v>
      </c>
      <c r="I1113" t="s">
        <v>105</v>
      </c>
      <c r="J1113" t="s">
        <v>197</v>
      </c>
      <c r="K1113" t="s">
        <v>101</v>
      </c>
      <c r="L1113">
        <v>0.1</v>
      </c>
      <c r="M1113">
        <v>1030</v>
      </c>
      <c r="N1113">
        <v>2</v>
      </c>
      <c r="O1113">
        <v>1.2</v>
      </c>
      <c r="P1113" s="15">
        <v>2275</v>
      </c>
      <c r="Q1113">
        <v>57.7</v>
      </c>
      <c r="R1113">
        <v>0.63</v>
      </c>
      <c r="S1113">
        <v>18.2</v>
      </c>
      <c r="T1113">
        <v>3.48</v>
      </c>
      <c r="U1113">
        <v>0.04</v>
      </c>
      <c r="V1113">
        <v>1.98</v>
      </c>
      <c r="W1113">
        <v>5.27</v>
      </c>
      <c r="X1113">
        <v>3.88</v>
      </c>
      <c r="Y1113">
        <v>1.03</v>
      </c>
      <c r="Z1113">
        <v>0.01</v>
      </c>
      <c r="AA1113">
        <v>0.16</v>
      </c>
      <c r="AB1113">
        <v>0.01</v>
      </c>
      <c r="AC1113">
        <v>0</v>
      </c>
      <c r="AD1113">
        <v>101.1</v>
      </c>
      <c r="AF1113" s="15">
        <v>2275</v>
      </c>
      <c r="AG1113">
        <v>51.1</v>
      </c>
      <c r="AH1113">
        <v>0.56000000000000005</v>
      </c>
      <c r="AI1113">
        <v>5.6</v>
      </c>
      <c r="AJ1113">
        <v>6.9</v>
      </c>
      <c r="AK1113">
        <v>0.17</v>
      </c>
      <c r="AL1113">
        <v>15</v>
      </c>
      <c r="AM1113">
        <v>18.600000000000001</v>
      </c>
      <c r="AN1113">
        <v>0.74</v>
      </c>
      <c r="AO1113">
        <v>0</v>
      </c>
      <c r="AP1113">
        <v>0.36</v>
      </c>
      <c r="AR1113" s="38"/>
      <c r="AS1113" s="38"/>
      <c r="AT1113" s="38"/>
      <c r="AU1113" s="38"/>
      <c r="AV1113" s="38"/>
      <c r="AW1113" s="38"/>
      <c r="AX1113" s="38"/>
      <c r="AY1113" s="38"/>
      <c r="AZ1113" s="38"/>
      <c r="BA1113" s="38"/>
      <c r="BB1113" s="38"/>
      <c r="BC1113" s="38"/>
      <c r="DJ1113" s="17"/>
      <c r="EH1113" s="17"/>
      <c r="EI1113" s="17"/>
      <c r="EJ1113" s="17"/>
      <c r="EK1113" s="17"/>
      <c r="EL1113" s="17"/>
      <c r="EM1113" s="17"/>
      <c r="EN1113" s="17"/>
      <c r="EQ1113" s="17"/>
      <c r="ER1113" s="17"/>
      <c r="ES1113" s="17"/>
      <c r="ET1113" s="17"/>
      <c r="EU1113" s="17"/>
      <c r="FW1113" s="40"/>
      <c r="FX1113" s="40"/>
      <c r="FY1113" s="40"/>
      <c r="FZ1113" s="40"/>
      <c r="GA1113" s="40"/>
      <c r="GB1113" s="18"/>
      <c r="GC1113" s="18"/>
      <c r="GD1113" s="19"/>
      <c r="GE1113" s="19"/>
      <c r="GF1113" s="41"/>
      <c r="GG1113" s="41"/>
      <c r="GH1113" s="41"/>
      <c r="GI1113" s="41"/>
      <c r="GJ1113" s="41"/>
      <c r="GK1113" s="41"/>
      <c r="GL1113" s="41"/>
      <c r="GM1113" s="41"/>
      <c r="GN1113" s="41"/>
      <c r="GO1113" s="41"/>
      <c r="GP1113" s="41"/>
      <c r="GQ1113" s="41"/>
      <c r="GR1113" s="41"/>
      <c r="GS1113" s="41"/>
      <c r="GT1113" s="41"/>
      <c r="GU1113" s="41"/>
      <c r="GV1113" s="42"/>
      <c r="GW1113" s="42"/>
      <c r="GX1113" s="42"/>
      <c r="GY1113" s="42"/>
      <c r="GZ1113" s="41"/>
      <c r="HA1113" s="41"/>
      <c r="HB1113" s="41"/>
      <c r="HC1113" s="41"/>
      <c r="HD1113" s="41"/>
      <c r="HE1113" s="41"/>
      <c r="HF1113" s="37"/>
      <c r="HG1113" s="37"/>
      <c r="HH1113" s="43"/>
      <c r="HI1113" s="43"/>
      <c r="HJ1113" s="41"/>
      <c r="HK1113" s="43"/>
      <c r="HL1113" s="42"/>
      <c r="HM1113" s="18"/>
      <c r="HN1113" s="18"/>
      <c r="HO1113" s="42"/>
      <c r="HP1113" s="18"/>
      <c r="HQ1113" s="18"/>
      <c r="HR1113" s="19"/>
      <c r="HS1113" s="43"/>
      <c r="HT1113" s="42"/>
      <c r="HU1113" s="41"/>
      <c r="HV1113" s="41"/>
      <c r="HW1113" s="19"/>
      <c r="HX1113" s="43"/>
      <c r="HY1113" s="19"/>
      <c r="HZ1113" s="41"/>
      <c r="IA1113" s="41"/>
      <c r="IB1113" s="19"/>
    </row>
    <row r="1114" spans="1:236" ht="15.5">
      <c r="A1114" s="15">
        <v>2265</v>
      </c>
      <c r="B1114" t="s">
        <v>1197</v>
      </c>
      <c r="C1114" t="s">
        <v>1179</v>
      </c>
      <c r="D1114">
        <v>9</v>
      </c>
      <c r="E1114">
        <f t="shared" si="48"/>
        <v>7.6400000000000006</v>
      </c>
      <c r="F1114">
        <f t="shared" si="49"/>
        <v>-1.2999999999999972</v>
      </c>
      <c r="G1114">
        <f t="shared" si="50"/>
        <v>12</v>
      </c>
      <c r="H1114" t="s">
        <v>48</v>
      </c>
      <c r="I1114" t="s">
        <v>105</v>
      </c>
      <c r="J1114" t="s">
        <v>197</v>
      </c>
      <c r="K1114" t="s">
        <v>101</v>
      </c>
      <c r="L1114">
        <v>0.1</v>
      </c>
      <c r="M1114">
        <v>1070</v>
      </c>
      <c r="N1114">
        <v>2</v>
      </c>
      <c r="O1114">
        <v>1.2</v>
      </c>
      <c r="P1114" s="15">
        <v>2265</v>
      </c>
      <c r="Q1114">
        <v>53.6</v>
      </c>
      <c r="R1114">
        <v>0.45</v>
      </c>
      <c r="S1114">
        <v>19.2</v>
      </c>
      <c r="T1114">
        <v>5.5</v>
      </c>
      <c r="U1114">
        <v>0.1</v>
      </c>
      <c r="V1114">
        <v>2.9</v>
      </c>
      <c r="W1114">
        <v>6.27</v>
      </c>
      <c r="X1114">
        <v>3.61</v>
      </c>
      <c r="Y1114">
        <v>0.56999999999999995</v>
      </c>
      <c r="Z1114">
        <v>0.01</v>
      </c>
      <c r="AA1114">
        <v>0.15</v>
      </c>
      <c r="AB1114">
        <v>0.01</v>
      </c>
      <c r="AC1114">
        <v>0</v>
      </c>
      <c r="AD1114">
        <v>101.3</v>
      </c>
      <c r="AF1114" s="15">
        <v>2265</v>
      </c>
      <c r="AG1114">
        <v>48.7</v>
      </c>
      <c r="AH1114">
        <v>0.44</v>
      </c>
      <c r="AI1114">
        <v>9.1</v>
      </c>
      <c r="AJ1114">
        <v>7.8</v>
      </c>
      <c r="AK1114">
        <v>0.13</v>
      </c>
      <c r="AL1114">
        <v>13.8</v>
      </c>
      <c r="AM1114">
        <v>18.8</v>
      </c>
      <c r="AN1114">
        <v>0.81</v>
      </c>
      <c r="AO1114">
        <v>0</v>
      </c>
      <c r="AP1114">
        <v>0.11</v>
      </c>
      <c r="AR1114" s="38"/>
      <c r="AS1114" s="38"/>
      <c r="AT1114" s="38"/>
      <c r="AU1114" s="38"/>
      <c r="AV1114" s="38"/>
      <c r="AW1114" s="38"/>
      <c r="AX1114" s="38"/>
      <c r="AY1114" s="38"/>
      <c r="AZ1114" s="38"/>
      <c r="BA1114" s="38"/>
      <c r="BB1114" s="38"/>
      <c r="BC1114" s="38"/>
      <c r="DJ1114" s="17"/>
      <c r="EH1114" s="17"/>
      <c r="EI1114" s="17"/>
      <c r="EJ1114" s="17"/>
      <c r="EK1114" s="17"/>
      <c r="EL1114" s="17"/>
      <c r="EM1114" s="17"/>
      <c r="EN1114" s="17"/>
      <c r="EQ1114" s="17"/>
      <c r="ER1114" s="17"/>
      <c r="ES1114" s="17"/>
      <c r="ET1114" s="17"/>
      <c r="EU1114" s="17"/>
      <c r="FW1114" s="40"/>
      <c r="FX1114" s="40"/>
      <c r="FY1114" s="40"/>
      <c r="FZ1114" s="40"/>
      <c r="GA1114" s="40"/>
      <c r="GB1114" s="18"/>
      <c r="GC1114" s="18"/>
      <c r="GD1114" s="19"/>
      <c r="GE1114" s="19"/>
      <c r="GF1114" s="41"/>
      <c r="GG1114" s="41"/>
      <c r="GH1114" s="41"/>
      <c r="GI1114" s="41"/>
      <c r="GJ1114" s="41"/>
      <c r="GK1114" s="41"/>
      <c r="GL1114" s="41"/>
      <c r="GM1114" s="41"/>
      <c r="GN1114" s="41"/>
      <c r="GO1114" s="41"/>
      <c r="GP1114" s="41"/>
      <c r="GQ1114" s="41"/>
      <c r="GR1114" s="41"/>
      <c r="GS1114" s="41"/>
      <c r="GT1114" s="41"/>
      <c r="GU1114" s="41"/>
      <c r="GV1114" s="42"/>
      <c r="GW1114" s="42"/>
      <c r="GX1114" s="42"/>
      <c r="GY1114" s="42"/>
      <c r="GZ1114" s="41"/>
      <c r="HA1114" s="41"/>
      <c r="HB1114" s="41"/>
      <c r="HC1114" s="41"/>
      <c r="HD1114" s="41"/>
      <c r="HE1114" s="41"/>
      <c r="HF1114" s="37"/>
      <c r="HG1114" s="37"/>
      <c r="HH1114" s="43"/>
      <c r="HI1114" s="43"/>
      <c r="HJ1114" s="41"/>
      <c r="HK1114" s="43"/>
      <c r="HL1114" s="42"/>
      <c r="HM1114" s="18"/>
      <c r="HN1114" s="18"/>
      <c r="HO1114" s="42"/>
      <c r="HP1114" s="18"/>
      <c r="HQ1114" s="18"/>
      <c r="HR1114" s="19"/>
      <c r="HS1114" s="43"/>
      <c r="HT1114" s="42"/>
      <c r="HU1114" s="41"/>
      <c r="HV1114" s="41"/>
      <c r="HW1114" s="19"/>
      <c r="HX1114" s="43"/>
      <c r="HY1114" s="19"/>
      <c r="HZ1114" s="41"/>
      <c r="IA1114" s="41"/>
      <c r="IB1114" s="19"/>
    </row>
    <row r="1115" spans="1:236" ht="15.5">
      <c r="A1115" s="15">
        <v>1604</v>
      </c>
      <c r="B1115" t="s">
        <v>1198</v>
      </c>
      <c r="C1115" t="s">
        <v>650</v>
      </c>
      <c r="D1115">
        <v>1.46</v>
      </c>
      <c r="E1115">
        <f t="shared" si="48"/>
        <v>1.4600000000000222</v>
      </c>
      <c r="F1115">
        <f t="shared" si="49"/>
        <v>1.4599999999999937</v>
      </c>
      <c r="G1115">
        <f t="shared" si="50"/>
        <v>0.2</v>
      </c>
      <c r="H1115" t="s">
        <v>651</v>
      </c>
      <c r="I1115" t="s">
        <v>161</v>
      </c>
      <c r="J1115" t="s">
        <v>207</v>
      </c>
      <c r="K1115" t="s">
        <v>101</v>
      </c>
      <c r="L1115">
        <v>55</v>
      </c>
      <c r="M1115">
        <v>950</v>
      </c>
      <c r="N1115">
        <v>8</v>
      </c>
      <c r="O1115">
        <v>0.02</v>
      </c>
      <c r="P1115" s="15">
        <v>1604</v>
      </c>
      <c r="Q1115">
        <v>66.16</v>
      </c>
      <c r="R1115">
        <v>0.68</v>
      </c>
      <c r="S1115">
        <v>11.74</v>
      </c>
      <c r="T1115">
        <v>8.49</v>
      </c>
      <c r="U1115">
        <v>0.28000000000000003</v>
      </c>
      <c r="V1115">
        <v>0.88</v>
      </c>
      <c r="W1115">
        <v>4.3099999999999996</v>
      </c>
      <c r="X1115">
        <v>4.0199999999999996</v>
      </c>
      <c r="Y1115">
        <v>1.63</v>
      </c>
      <c r="Z1115">
        <v>0</v>
      </c>
      <c r="AA1115">
        <v>0.35</v>
      </c>
      <c r="AB1115">
        <v>0</v>
      </c>
      <c r="AC1115">
        <v>0</v>
      </c>
      <c r="AD1115">
        <v>98.54</v>
      </c>
      <c r="AF1115" s="15">
        <v>1604</v>
      </c>
      <c r="AG1115">
        <v>50.59</v>
      </c>
      <c r="AH1115">
        <v>0.56999999999999995</v>
      </c>
      <c r="AI1115">
        <v>1.79</v>
      </c>
      <c r="AJ1115">
        <v>13.52</v>
      </c>
      <c r="AK1115">
        <v>0.44</v>
      </c>
      <c r="AL1115">
        <v>14.03</v>
      </c>
      <c r="AM1115">
        <v>18.47</v>
      </c>
      <c r="AN1115">
        <v>0.23</v>
      </c>
      <c r="AO1115">
        <v>0</v>
      </c>
      <c r="AP1115">
        <v>0</v>
      </c>
      <c r="AR1115" s="38"/>
      <c r="AS1115" s="38"/>
      <c r="AT1115" s="38"/>
      <c r="AU1115" s="38"/>
      <c r="AV1115" s="38"/>
      <c r="AW1115" s="38"/>
      <c r="AX1115" s="38"/>
      <c r="AY1115" s="38"/>
      <c r="AZ1115" s="38"/>
      <c r="BA1115" s="38"/>
      <c r="BB1115" s="38"/>
      <c r="BC1115" s="38"/>
      <c r="DJ1115" s="17"/>
      <c r="EH1115" s="17"/>
      <c r="EI1115" s="17"/>
      <c r="EJ1115" s="17"/>
      <c r="EK1115" s="17"/>
      <c r="EL1115" s="17"/>
      <c r="EM1115" s="17"/>
      <c r="EN1115" s="17"/>
      <c r="EQ1115" s="17"/>
      <c r="ER1115" s="17"/>
      <c r="ES1115" s="17"/>
      <c r="ET1115" s="17"/>
      <c r="EU1115" s="17"/>
      <c r="FW1115" s="40"/>
      <c r="FX1115" s="40"/>
      <c r="FY1115" s="40"/>
      <c r="FZ1115" s="40"/>
      <c r="GA1115" s="40"/>
      <c r="GB1115" s="18"/>
      <c r="GC1115" s="18"/>
      <c r="GD1115" s="19"/>
      <c r="GE1115" s="19"/>
      <c r="GF1115" s="41"/>
      <c r="GG1115" s="41"/>
      <c r="GH1115" s="41"/>
      <c r="GI1115" s="41"/>
      <c r="GJ1115" s="41"/>
      <c r="GK1115" s="41"/>
      <c r="GL1115" s="41"/>
      <c r="GM1115" s="41"/>
      <c r="GN1115" s="41"/>
      <c r="GO1115" s="41"/>
      <c r="GP1115" s="41"/>
      <c r="GQ1115" s="41"/>
      <c r="GR1115" s="41"/>
      <c r="GS1115" s="41"/>
      <c r="GT1115" s="41"/>
      <c r="GU1115" s="41"/>
      <c r="GV1115" s="42"/>
      <c r="GW1115" s="42"/>
      <c r="GX1115" s="42"/>
      <c r="GY1115" s="42"/>
      <c r="GZ1115" s="41"/>
      <c r="HA1115" s="41"/>
      <c r="HB1115" s="41"/>
      <c r="HC1115" s="41"/>
      <c r="HD1115" s="41"/>
      <c r="HE1115" s="41"/>
      <c r="HF1115" s="37"/>
      <c r="HG1115" s="37"/>
      <c r="HH1115" s="43"/>
      <c r="HI1115" s="43"/>
      <c r="HJ1115" s="41"/>
      <c r="HK1115" s="43"/>
      <c r="HL1115" s="42"/>
      <c r="HM1115" s="18"/>
      <c r="HN1115" s="18"/>
      <c r="HO1115" s="42"/>
      <c r="HP1115" s="18"/>
      <c r="HQ1115" s="18"/>
      <c r="HR1115" s="19"/>
      <c r="HS1115" s="43"/>
      <c r="HT1115" s="42"/>
      <c r="HU1115" s="41"/>
      <c r="HV1115" s="41"/>
      <c r="HW1115" s="19"/>
      <c r="HX1115" s="43"/>
      <c r="HY1115" s="19"/>
      <c r="HZ1115" s="41"/>
      <c r="IA1115" s="41"/>
      <c r="IB1115" s="19"/>
    </row>
    <row r="1116" spans="1:236" ht="15.5">
      <c r="A1116" s="15">
        <v>1594</v>
      </c>
      <c r="B1116" t="s">
        <v>1199</v>
      </c>
      <c r="C1116" t="s">
        <v>650</v>
      </c>
      <c r="D1116">
        <v>1.56</v>
      </c>
      <c r="E1116">
        <f t="shared" si="48"/>
        <v>1.5699999999999932</v>
      </c>
      <c r="F1116">
        <f t="shared" si="49"/>
        <v>1.5600000000000023</v>
      </c>
      <c r="G1116">
        <f t="shared" si="50"/>
        <v>0.2</v>
      </c>
      <c r="H1116" t="s">
        <v>651</v>
      </c>
      <c r="I1116" t="s">
        <v>161</v>
      </c>
      <c r="J1116" t="s">
        <v>197</v>
      </c>
      <c r="K1116" t="s">
        <v>101</v>
      </c>
      <c r="L1116">
        <v>38</v>
      </c>
      <c r="M1116">
        <v>1089</v>
      </c>
      <c r="N1116">
        <v>8</v>
      </c>
      <c r="O1116">
        <v>0.02</v>
      </c>
      <c r="P1116" s="15">
        <v>1594</v>
      </c>
      <c r="Q1116">
        <v>52.9</v>
      </c>
      <c r="R1116">
        <v>1.57</v>
      </c>
      <c r="S1116">
        <v>8.18</v>
      </c>
      <c r="T1116">
        <v>18.21</v>
      </c>
      <c r="U1116">
        <v>0.49</v>
      </c>
      <c r="V1116">
        <v>5.12</v>
      </c>
      <c r="W1116">
        <v>8.89</v>
      </c>
      <c r="X1116">
        <v>2</v>
      </c>
      <c r="Y1116">
        <v>0.59</v>
      </c>
      <c r="Z1116">
        <v>0</v>
      </c>
      <c r="AA1116">
        <v>0.48</v>
      </c>
      <c r="AB1116">
        <v>0</v>
      </c>
      <c r="AC1116">
        <v>0</v>
      </c>
      <c r="AD1116">
        <v>98.44</v>
      </c>
      <c r="AF1116" s="15">
        <v>1594</v>
      </c>
      <c r="AG1116">
        <v>52.92</v>
      </c>
      <c r="AH1116">
        <v>0.22</v>
      </c>
      <c r="AI1116">
        <v>0.33</v>
      </c>
      <c r="AJ1116">
        <v>18.73</v>
      </c>
      <c r="AK1116">
        <v>0.76</v>
      </c>
      <c r="AL1116">
        <v>21.19</v>
      </c>
      <c r="AM1116">
        <v>4.88</v>
      </c>
      <c r="AN1116">
        <v>0.03</v>
      </c>
      <c r="AO1116">
        <v>0</v>
      </c>
      <c r="AP1116">
        <v>0</v>
      </c>
      <c r="AR1116" s="38"/>
      <c r="AS1116" s="38"/>
      <c r="AT1116" s="38"/>
      <c r="AU1116" s="38"/>
      <c r="AV1116" s="38"/>
      <c r="AW1116" s="38"/>
      <c r="AX1116" s="38"/>
      <c r="AY1116" s="38"/>
      <c r="AZ1116" s="38"/>
      <c r="BA1116" s="38"/>
      <c r="BB1116" s="38"/>
      <c r="BC1116" s="38"/>
      <c r="DJ1116" s="17"/>
      <c r="EH1116" s="17"/>
      <c r="EI1116" s="17"/>
      <c r="EJ1116" s="17"/>
      <c r="EK1116" s="17"/>
      <c r="EL1116" s="17"/>
      <c r="EM1116" s="17"/>
      <c r="EN1116" s="17"/>
      <c r="EQ1116" s="17"/>
      <c r="ER1116" s="17"/>
      <c r="ES1116" s="17"/>
      <c r="ET1116" s="17"/>
      <c r="EU1116" s="17"/>
      <c r="FW1116" s="40"/>
      <c r="FX1116" s="40"/>
      <c r="FY1116" s="40"/>
      <c r="FZ1116" s="40"/>
      <c r="GA1116" s="40"/>
      <c r="GB1116" s="18"/>
      <c r="GC1116" s="18"/>
      <c r="GD1116" s="19"/>
      <c r="GE1116" s="19"/>
      <c r="GF1116" s="41"/>
      <c r="GG1116" s="41"/>
      <c r="GH1116" s="41"/>
      <c r="GI1116" s="41"/>
      <c r="GJ1116" s="41"/>
      <c r="GK1116" s="41"/>
      <c r="GL1116" s="41"/>
      <c r="GM1116" s="41"/>
      <c r="GN1116" s="41"/>
      <c r="GO1116" s="41"/>
      <c r="GP1116" s="41"/>
      <c r="GQ1116" s="41"/>
      <c r="GR1116" s="41"/>
      <c r="GS1116" s="41"/>
      <c r="GT1116" s="41"/>
      <c r="GU1116" s="41"/>
      <c r="GV1116" s="42"/>
      <c r="GW1116" s="42"/>
      <c r="GX1116" s="42"/>
      <c r="GY1116" s="42"/>
      <c r="GZ1116" s="41"/>
      <c r="HA1116" s="41"/>
      <c r="HB1116" s="41"/>
      <c r="HC1116" s="41"/>
      <c r="HD1116" s="41"/>
      <c r="HE1116" s="41"/>
      <c r="HF1116" s="37"/>
      <c r="HG1116" s="37"/>
      <c r="HH1116" s="43"/>
      <c r="HI1116" s="43"/>
      <c r="HJ1116" s="41"/>
      <c r="HK1116" s="43"/>
      <c r="HL1116" s="42"/>
      <c r="HM1116" s="18"/>
      <c r="HN1116" s="18"/>
      <c r="HO1116" s="42"/>
      <c r="HP1116" s="18"/>
      <c r="HQ1116" s="18"/>
      <c r="HR1116" s="19"/>
      <c r="HS1116" s="43"/>
      <c r="HT1116" s="42"/>
      <c r="HU1116" s="41"/>
      <c r="HV1116" s="41"/>
      <c r="HW1116" s="19"/>
      <c r="HX1116" s="43"/>
      <c r="HY1116" s="19"/>
      <c r="HZ1116" s="41"/>
      <c r="IA1116" s="41"/>
      <c r="IB1116" s="19"/>
    </row>
    <row r="1117" spans="1:236" ht="15.5">
      <c r="A1117" s="15">
        <v>3603</v>
      </c>
      <c r="B1117" t="s">
        <v>1200</v>
      </c>
      <c r="C1117" t="s">
        <v>1201</v>
      </c>
      <c r="D1117">
        <v>2.2999999999999998</v>
      </c>
      <c r="E1117">
        <f t="shared" si="48"/>
        <v>2.7099999999999937</v>
      </c>
      <c r="F1117">
        <f t="shared" si="49"/>
        <v>0.40999999999999659</v>
      </c>
      <c r="G1117">
        <f t="shared" si="50"/>
        <v>0.441</v>
      </c>
      <c r="H1117" t="s">
        <v>1011</v>
      </c>
      <c r="I1117" t="s">
        <v>125</v>
      </c>
      <c r="J1117" t="s">
        <v>207</v>
      </c>
      <c r="K1117" t="s">
        <v>101</v>
      </c>
      <c r="L1117">
        <v>48</v>
      </c>
      <c r="M1117">
        <v>1000</v>
      </c>
      <c r="N1117">
        <v>5</v>
      </c>
      <c r="O1117">
        <v>4.41E-2</v>
      </c>
      <c r="P1117" s="15">
        <v>3603</v>
      </c>
      <c r="Q1117">
        <v>68.2</v>
      </c>
      <c r="R1117">
        <v>1.03</v>
      </c>
      <c r="S1117">
        <v>13.7</v>
      </c>
      <c r="T1117">
        <v>3.16</v>
      </c>
      <c r="U1117">
        <v>0</v>
      </c>
      <c r="V1117">
        <v>1.2</v>
      </c>
      <c r="W1117">
        <v>3.2</v>
      </c>
      <c r="X1117">
        <v>4.2</v>
      </c>
      <c r="Y1117">
        <v>2.6</v>
      </c>
      <c r="Z1117">
        <v>0</v>
      </c>
      <c r="AA1117">
        <v>0</v>
      </c>
      <c r="AB1117">
        <v>0</v>
      </c>
      <c r="AC1117">
        <v>0</v>
      </c>
      <c r="AD1117">
        <v>99.59</v>
      </c>
      <c r="AF1117" s="15">
        <v>3603</v>
      </c>
      <c r="AG1117">
        <v>51.4</v>
      </c>
      <c r="AH1117">
        <v>0.93</v>
      </c>
      <c r="AI1117">
        <v>3.2</v>
      </c>
      <c r="AJ1117">
        <v>6.58</v>
      </c>
      <c r="AK1117">
        <v>0</v>
      </c>
      <c r="AL1117">
        <v>16.3</v>
      </c>
      <c r="AM1117">
        <v>20.7</v>
      </c>
      <c r="AN1117">
        <v>0.3</v>
      </c>
      <c r="AO1117">
        <v>0.02</v>
      </c>
      <c r="AP1117">
        <v>0</v>
      </c>
      <c r="AR1117" s="38"/>
      <c r="AS1117" s="38"/>
      <c r="AT1117" s="38"/>
      <c r="AU1117" s="38"/>
      <c r="AV1117" s="38"/>
      <c r="AW1117" s="38"/>
      <c r="AX1117" s="38"/>
      <c r="AY1117" s="38"/>
      <c r="AZ1117" s="38"/>
      <c r="BA1117" s="38"/>
      <c r="BB1117" s="38"/>
      <c r="BC1117" s="38"/>
      <c r="DJ1117" s="17"/>
      <c r="EH1117" s="17"/>
      <c r="EI1117" s="17"/>
      <c r="EJ1117" s="17"/>
      <c r="EK1117" s="17"/>
      <c r="EL1117" s="17"/>
      <c r="EM1117" s="17"/>
      <c r="EN1117" s="17"/>
      <c r="EQ1117" s="17"/>
      <c r="ER1117" s="17"/>
      <c r="ES1117" s="17"/>
      <c r="ET1117" s="17"/>
      <c r="EU1117" s="17"/>
      <c r="FW1117" s="40"/>
      <c r="FX1117" s="40"/>
      <c r="FY1117" s="40"/>
      <c r="FZ1117" s="40"/>
      <c r="GA1117" s="40"/>
      <c r="GB1117" s="18"/>
      <c r="GC1117" s="18"/>
      <c r="GD1117" s="19"/>
      <c r="GE1117" s="19"/>
      <c r="GF1117" s="41"/>
      <c r="GG1117" s="41"/>
      <c r="GH1117" s="41"/>
      <c r="GI1117" s="41"/>
      <c r="GJ1117" s="41"/>
      <c r="GK1117" s="41"/>
      <c r="GL1117" s="41"/>
      <c r="GM1117" s="41"/>
      <c r="GN1117" s="41"/>
      <c r="GO1117" s="41"/>
      <c r="GP1117" s="41"/>
      <c r="GQ1117" s="41"/>
      <c r="GR1117" s="41"/>
      <c r="GS1117" s="41"/>
      <c r="GT1117" s="41"/>
      <c r="GU1117" s="41"/>
      <c r="GV1117" s="42"/>
      <c r="GW1117" s="42"/>
      <c r="GX1117" s="42"/>
      <c r="GY1117" s="42"/>
      <c r="GZ1117" s="41"/>
      <c r="HA1117" s="41"/>
      <c r="HB1117" s="41"/>
      <c r="HC1117" s="41"/>
      <c r="HD1117" s="41"/>
      <c r="HE1117" s="41"/>
      <c r="HF1117" s="37"/>
      <c r="HG1117" s="37"/>
      <c r="HH1117" s="43"/>
      <c r="HI1117" s="43"/>
      <c r="HJ1117" s="41"/>
      <c r="HK1117" s="43"/>
      <c r="HL1117" s="42"/>
      <c r="HM1117" s="18"/>
      <c r="HN1117" s="18"/>
      <c r="HO1117" s="42"/>
      <c r="HP1117" s="18"/>
      <c r="HQ1117" s="18"/>
      <c r="HR1117" s="19"/>
      <c r="HS1117" s="43"/>
      <c r="HT1117" s="42"/>
      <c r="HU1117" s="41"/>
      <c r="HV1117" s="41"/>
      <c r="HW1117" s="19"/>
      <c r="HX1117" s="43"/>
      <c r="HY1117" s="19"/>
      <c r="HZ1117" s="41"/>
      <c r="IA1117" s="41"/>
      <c r="IB1117" s="19"/>
    </row>
    <row r="1118" spans="1:236" ht="15.5">
      <c r="A1118" s="15">
        <v>3626</v>
      </c>
      <c r="B1118" t="s">
        <v>1202</v>
      </c>
      <c r="C1118" t="s">
        <v>1201</v>
      </c>
      <c r="D1118">
        <v>2.5</v>
      </c>
      <c r="E1118">
        <f t="shared" si="48"/>
        <v>6.5700000000000074</v>
      </c>
      <c r="F1118">
        <f t="shared" si="49"/>
        <v>4.0699999999999932</v>
      </c>
      <c r="G1118">
        <f t="shared" si="50"/>
        <v>0.60699999999999998</v>
      </c>
      <c r="H1118" t="s">
        <v>1011</v>
      </c>
      <c r="I1118" t="s">
        <v>125</v>
      </c>
      <c r="J1118" t="s">
        <v>207</v>
      </c>
      <c r="K1118" t="s">
        <v>101</v>
      </c>
      <c r="L1118">
        <v>48</v>
      </c>
      <c r="M1118">
        <v>1075</v>
      </c>
      <c r="N1118">
        <v>5</v>
      </c>
      <c r="O1118">
        <v>6.0699999999999997E-2</v>
      </c>
      <c r="P1118" s="15">
        <v>3626</v>
      </c>
      <c r="Q1118">
        <v>58.5</v>
      </c>
      <c r="R1118">
        <v>0.91</v>
      </c>
      <c r="S1118">
        <v>16.899999999999999</v>
      </c>
      <c r="T1118">
        <v>5.03</v>
      </c>
      <c r="U1118">
        <v>0</v>
      </c>
      <c r="V1118">
        <v>2.8</v>
      </c>
      <c r="W1118">
        <v>5.35</v>
      </c>
      <c r="X1118">
        <v>2.2000000000000002</v>
      </c>
      <c r="Y1118">
        <v>1.74</v>
      </c>
      <c r="Z1118">
        <v>0</v>
      </c>
      <c r="AA1118">
        <v>0</v>
      </c>
      <c r="AB1118">
        <v>0</v>
      </c>
      <c r="AC1118">
        <v>0</v>
      </c>
      <c r="AD1118">
        <v>95.93</v>
      </c>
      <c r="AF1118" s="15">
        <v>3626</v>
      </c>
      <c r="AG1118">
        <v>52.4</v>
      </c>
      <c r="AH1118">
        <v>0.37</v>
      </c>
      <c r="AI1118">
        <v>2.29</v>
      </c>
      <c r="AJ1118">
        <v>6.27</v>
      </c>
      <c r="AK1118">
        <v>0</v>
      </c>
      <c r="AL1118">
        <v>16.5</v>
      </c>
      <c r="AM1118">
        <v>20.97</v>
      </c>
      <c r="AN1118">
        <v>0.3</v>
      </c>
      <c r="AO1118">
        <v>0.03</v>
      </c>
      <c r="AP1118">
        <v>0</v>
      </c>
      <c r="AR1118" s="38"/>
      <c r="AS1118" s="38"/>
      <c r="AT1118" s="38"/>
      <c r="AU1118" s="38"/>
      <c r="AV1118" s="38"/>
      <c r="AW1118" s="38"/>
      <c r="AX1118" s="38"/>
      <c r="AY1118" s="38"/>
      <c r="AZ1118" s="38"/>
      <c r="BA1118" s="38"/>
      <c r="BB1118" s="38"/>
      <c r="BC1118" s="38"/>
      <c r="DJ1118" s="17"/>
      <c r="EH1118" s="17"/>
      <c r="EI1118" s="17"/>
      <c r="EJ1118" s="17"/>
      <c r="EK1118" s="17"/>
      <c r="EL1118" s="17"/>
      <c r="EM1118" s="17"/>
      <c r="EN1118" s="17"/>
      <c r="EQ1118" s="17"/>
      <c r="ER1118" s="17"/>
      <c r="ES1118" s="17"/>
      <c r="ET1118" s="17"/>
      <c r="EU1118" s="17"/>
      <c r="FW1118" s="40"/>
      <c r="FX1118" s="40"/>
      <c r="FY1118" s="40"/>
      <c r="FZ1118" s="40"/>
      <c r="GA1118" s="40"/>
      <c r="GB1118" s="18"/>
      <c r="GC1118" s="18"/>
      <c r="GD1118" s="19"/>
      <c r="GE1118" s="19"/>
      <c r="GF1118" s="41"/>
      <c r="GG1118" s="41"/>
      <c r="GH1118" s="41"/>
      <c r="GI1118" s="41"/>
      <c r="GJ1118" s="41"/>
      <c r="GK1118" s="41"/>
      <c r="GL1118" s="41"/>
      <c r="GM1118" s="41"/>
      <c r="GN1118" s="41"/>
      <c r="GO1118" s="41"/>
      <c r="GP1118" s="41"/>
      <c r="GQ1118" s="41"/>
      <c r="GR1118" s="41"/>
      <c r="GS1118" s="41"/>
      <c r="GT1118" s="41"/>
      <c r="GU1118" s="41"/>
      <c r="GV1118" s="42"/>
      <c r="GW1118" s="42"/>
      <c r="GX1118" s="42"/>
      <c r="GY1118" s="42"/>
      <c r="GZ1118" s="41"/>
      <c r="HA1118" s="41"/>
      <c r="HB1118" s="41"/>
      <c r="HC1118" s="41"/>
      <c r="HD1118" s="41"/>
      <c r="HE1118" s="41"/>
      <c r="HF1118" s="37"/>
      <c r="HG1118" s="37"/>
      <c r="HH1118" s="43"/>
      <c r="HI1118" s="43"/>
      <c r="HJ1118" s="41"/>
      <c r="HK1118" s="43"/>
      <c r="HL1118" s="42"/>
      <c r="HM1118" s="18"/>
      <c r="HN1118" s="18"/>
      <c r="HO1118" s="42"/>
      <c r="HP1118" s="18"/>
      <c r="HQ1118" s="18"/>
      <c r="HR1118" s="19"/>
      <c r="HS1118" s="43"/>
      <c r="HT1118" s="42"/>
      <c r="HU1118" s="41"/>
      <c r="HV1118" s="41"/>
      <c r="HW1118" s="19"/>
      <c r="HX1118" s="43"/>
      <c r="HY1118" s="19"/>
      <c r="HZ1118" s="41"/>
      <c r="IA1118" s="41"/>
      <c r="IB1118" s="19"/>
    </row>
    <row r="1119" spans="1:236" ht="15.5">
      <c r="A1119" s="15">
        <v>3609</v>
      </c>
      <c r="B1119" t="s">
        <v>1203</v>
      </c>
      <c r="C1119" t="s">
        <v>1201</v>
      </c>
      <c r="D1119">
        <v>3</v>
      </c>
      <c r="E1119">
        <f t="shared" si="48"/>
        <v>5.2300000000000182</v>
      </c>
      <c r="F1119">
        <f t="shared" si="49"/>
        <v>2.230000000000004</v>
      </c>
      <c r="G1119">
        <f t="shared" si="50"/>
        <v>0.71</v>
      </c>
      <c r="H1119" t="s">
        <v>1011</v>
      </c>
      <c r="I1119" t="s">
        <v>125</v>
      </c>
      <c r="J1119" t="s">
        <v>207</v>
      </c>
      <c r="K1119" t="s">
        <v>101</v>
      </c>
      <c r="L1119">
        <v>48</v>
      </c>
      <c r="M1119">
        <v>960</v>
      </c>
      <c r="N1119">
        <v>5</v>
      </c>
      <c r="O1119">
        <v>7.0999999999999994E-2</v>
      </c>
      <c r="P1119" s="15">
        <v>3609</v>
      </c>
      <c r="Q1119">
        <v>64</v>
      </c>
      <c r="R1119">
        <v>0.74</v>
      </c>
      <c r="S1119">
        <v>15</v>
      </c>
      <c r="T1119">
        <v>3.49</v>
      </c>
      <c r="U1119">
        <v>0</v>
      </c>
      <c r="V1119">
        <v>1.6</v>
      </c>
      <c r="W1119">
        <v>3.87</v>
      </c>
      <c r="X1119">
        <v>4</v>
      </c>
      <c r="Y1119">
        <v>2.0699999999999998</v>
      </c>
      <c r="Z1119">
        <v>0</v>
      </c>
      <c r="AA1119">
        <v>0</v>
      </c>
      <c r="AB1119">
        <v>0</v>
      </c>
      <c r="AC1119">
        <v>0</v>
      </c>
      <c r="AD1119">
        <v>97.77</v>
      </c>
      <c r="AF1119" s="15">
        <v>3609</v>
      </c>
      <c r="AG1119">
        <v>48.9</v>
      </c>
      <c r="AH1119">
        <v>1.05</v>
      </c>
      <c r="AI1119">
        <v>3.9</v>
      </c>
      <c r="AJ1119">
        <v>12</v>
      </c>
      <c r="AK1119">
        <v>0</v>
      </c>
      <c r="AL1119">
        <v>15.1</v>
      </c>
      <c r="AM1119">
        <v>17.7</v>
      </c>
      <c r="AN1119">
        <v>0.4</v>
      </c>
      <c r="AO1119">
        <v>0.13</v>
      </c>
      <c r="AP1119">
        <v>0</v>
      </c>
      <c r="AR1119" s="38"/>
      <c r="AS1119" s="38"/>
      <c r="AT1119" s="38"/>
      <c r="AU1119" s="38"/>
      <c r="AV1119" s="38"/>
      <c r="AW1119" s="38"/>
      <c r="AX1119" s="38"/>
      <c r="AY1119" s="38"/>
      <c r="AZ1119" s="38"/>
      <c r="BA1119" s="38"/>
      <c r="BB1119" s="38"/>
      <c r="BC1119" s="38"/>
      <c r="DJ1119" s="17"/>
      <c r="EH1119" s="17"/>
      <c r="EI1119" s="17"/>
      <c r="EJ1119" s="17"/>
      <c r="EK1119" s="17"/>
      <c r="EL1119" s="17"/>
      <c r="EM1119" s="17"/>
      <c r="EN1119" s="17"/>
      <c r="EQ1119" s="17"/>
      <c r="ER1119" s="17"/>
      <c r="ES1119" s="17"/>
      <c r="ET1119" s="17"/>
      <c r="EU1119" s="17"/>
      <c r="FW1119" s="40"/>
      <c r="FX1119" s="40"/>
      <c r="FY1119" s="40"/>
      <c r="FZ1119" s="40"/>
      <c r="GA1119" s="40"/>
      <c r="GB1119" s="18"/>
      <c r="GC1119" s="18"/>
      <c r="GD1119" s="19"/>
      <c r="GE1119" s="19"/>
      <c r="GF1119" s="41"/>
      <c r="GG1119" s="41"/>
      <c r="GH1119" s="41"/>
      <c r="GI1119" s="41"/>
      <c r="GJ1119" s="41"/>
      <c r="GK1119" s="41"/>
      <c r="GL1119" s="41"/>
      <c r="GM1119" s="41"/>
      <c r="GN1119" s="41"/>
      <c r="GO1119" s="41"/>
      <c r="GP1119" s="41"/>
      <c r="GQ1119" s="41"/>
      <c r="GR1119" s="41"/>
      <c r="GS1119" s="41"/>
      <c r="GT1119" s="41"/>
      <c r="GU1119" s="41"/>
      <c r="GV1119" s="42"/>
      <c r="GW1119" s="42"/>
      <c r="GX1119" s="42"/>
      <c r="GY1119" s="42"/>
      <c r="GZ1119" s="41"/>
      <c r="HA1119" s="41"/>
      <c r="HB1119" s="41"/>
      <c r="HC1119" s="41"/>
      <c r="HD1119" s="41"/>
      <c r="HE1119" s="41"/>
      <c r="HF1119" s="37"/>
      <c r="HG1119" s="37"/>
      <c r="HH1119" s="43"/>
      <c r="HI1119" s="43"/>
      <c r="HJ1119" s="41"/>
      <c r="HK1119" s="43"/>
      <c r="HL1119" s="42"/>
      <c r="HM1119" s="18"/>
      <c r="HN1119" s="18"/>
      <c r="HO1119" s="42"/>
      <c r="HP1119" s="18"/>
      <c r="HQ1119" s="18"/>
      <c r="HR1119" s="19"/>
      <c r="HS1119" s="43"/>
      <c r="HT1119" s="42"/>
      <c r="HU1119" s="41"/>
      <c r="HV1119" s="41"/>
      <c r="HW1119" s="19"/>
      <c r="HX1119" s="43"/>
      <c r="HY1119" s="19"/>
      <c r="HZ1119" s="41"/>
      <c r="IA1119" s="41"/>
      <c r="IB1119" s="19"/>
    </row>
    <row r="1120" spans="1:236" ht="15.5">
      <c r="A1120" s="15">
        <v>3628</v>
      </c>
      <c r="B1120" t="s">
        <v>1204</v>
      </c>
      <c r="C1120" t="s">
        <v>1201</v>
      </c>
      <c r="D1120">
        <v>3.5</v>
      </c>
      <c r="E1120">
        <f t="shared" si="48"/>
        <v>5.5699999999999932</v>
      </c>
      <c r="F1120">
        <f t="shared" si="49"/>
        <v>2.0699999999999932</v>
      </c>
      <c r="G1120">
        <f t="shared" si="50"/>
        <v>0.98899999999999999</v>
      </c>
      <c r="H1120" t="s">
        <v>1011</v>
      </c>
      <c r="I1120" t="s">
        <v>125</v>
      </c>
      <c r="J1120" t="s">
        <v>207</v>
      </c>
      <c r="K1120" t="s">
        <v>101</v>
      </c>
      <c r="L1120">
        <v>48</v>
      </c>
      <c r="M1120">
        <v>1050</v>
      </c>
      <c r="N1120">
        <v>5</v>
      </c>
      <c r="O1120">
        <v>9.8900000000000002E-2</v>
      </c>
      <c r="P1120" s="15">
        <v>3628</v>
      </c>
      <c r="Q1120">
        <v>56.1</v>
      </c>
      <c r="R1120">
        <v>0.88</v>
      </c>
      <c r="S1120">
        <v>17</v>
      </c>
      <c r="T1120">
        <v>5.04</v>
      </c>
      <c r="U1120">
        <v>0</v>
      </c>
      <c r="V1120">
        <v>3.1</v>
      </c>
      <c r="W1120">
        <v>5.4</v>
      </c>
      <c r="X1120">
        <v>5.0999999999999996</v>
      </c>
      <c r="Y1120">
        <v>1.81</v>
      </c>
      <c r="Z1120">
        <v>0</v>
      </c>
      <c r="AA1120">
        <v>0</v>
      </c>
      <c r="AB1120">
        <v>0</v>
      </c>
      <c r="AC1120">
        <v>0</v>
      </c>
      <c r="AD1120">
        <v>97.93</v>
      </c>
      <c r="AF1120" s="15">
        <v>3628</v>
      </c>
      <c r="AG1120">
        <v>50.6</v>
      </c>
      <c r="AH1120">
        <v>0.89</v>
      </c>
      <c r="AI1120">
        <v>5.1100000000000003</v>
      </c>
      <c r="AJ1120">
        <v>7.52</v>
      </c>
      <c r="AK1120">
        <v>0</v>
      </c>
      <c r="AL1120">
        <v>15.1</v>
      </c>
      <c r="AM1120">
        <v>21.42</v>
      </c>
      <c r="AN1120">
        <v>0.3</v>
      </c>
      <c r="AO1120">
        <v>0.02</v>
      </c>
      <c r="AP1120">
        <v>0</v>
      </c>
      <c r="AR1120" s="38"/>
      <c r="AS1120" s="38"/>
      <c r="AT1120" s="38"/>
      <c r="AU1120" s="38"/>
      <c r="AV1120" s="38"/>
      <c r="AW1120" s="38"/>
      <c r="AX1120" s="38"/>
      <c r="AY1120" s="38"/>
      <c r="AZ1120" s="38"/>
      <c r="BA1120" s="38"/>
      <c r="BB1120" s="38"/>
      <c r="BC1120" s="38"/>
      <c r="DJ1120" s="17"/>
      <c r="EH1120" s="17"/>
      <c r="EI1120" s="17"/>
      <c r="EJ1120" s="17"/>
      <c r="EK1120" s="17"/>
      <c r="EL1120" s="17"/>
      <c r="EM1120" s="17"/>
      <c r="EN1120" s="17"/>
      <c r="EQ1120" s="17"/>
      <c r="ER1120" s="17"/>
      <c r="ES1120" s="17"/>
      <c r="ET1120" s="17"/>
      <c r="EU1120" s="17"/>
      <c r="FW1120" s="40"/>
      <c r="FX1120" s="40"/>
      <c r="FY1120" s="40"/>
      <c r="FZ1120" s="40"/>
      <c r="GA1120" s="40"/>
      <c r="GB1120" s="18"/>
      <c r="GC1120" s="18"/>
      <c r="GD1120" s="19"/>
      <c r="GE1120" s="19"/>
      <c r="GF1120" s="41"/>
      <c r="GG1120" s="41"/>
      <c r="GH1120" s="41"/>
      <c r="GI1120" s="41"/>
      <c r="GJ1120" s="41"/>
      <c r="GK1120" s="41"/>
      <c r="GL1120" s="41"/>
      <c r="GM1120" s="41"/>
      <c r="GN1120" s="41"/>
      <c r="GO1120" s="41"/>
      <c r="GP1120" s="41"/>
      <c r="GQ1120" s="41"/>
      <c r="GR1120" s="41"/>
      <c r="GS1120" s="41"/>
      <c r="GT1120" s="41"/>
      <c r="GU1120" s="41"/>
      <c r="GV1120" s="42"/>
      <c r="GW1120" s="42"/>
      <c r="GX1120" s="42"/>
      <c r="GY1120" s="42"/>
      <c r="GZ1120" s="41"/>
      <c r="HA1120" s="41"/>
      <c r="HB1120" s="41"/>
      <c r="HC1120" s="41"/>
      <c r="HD1120" s="41"/>
      <c r="HE1120" s="41"/>
      <c r="HF1120" s="37"/>
      <c r="HG1120" s="37"/>
      <c r="HH1120" s="43"/>
      <c r="HI1120" s="43"/>
      <c r="HJ1120" s="41"/>
      <c r="HK1120" s="43"/>
      <c r="HL1120" s="42"/>
      <c r="HM1120" s="18"/>
      <c r="HN1120" s="18"/>
      <c r="HO1120" s="42"/>
      <c r="HP1120" s="18"/>
      <c r="HQ1120" s="18"/>
      <c r="HR1120" s="19"/>
      <c r="HS1120" s="43"/>
      <c r="HT1120" s="42"/>
      <c r="HU1120" s="41"/>
      <c r="HV1120" s="41"/>
      <c r="HW1120" s="19"/>
      <c r="HX1120" s="43"/>
      <c r="HY1120" s="19"/>
      <c r="HZ1120" s="41"/>
      <c r="IA1120" s="41"/>
      <c r="IB1120" s="19"/>
    </row>
    <row r="1121" spans="1:236" ht="15.5">
      <c r="A1121" s="15">
        <v>3607</v>
      </c>
      <c r="B1121" t="s">
        <v>1205</v>
      </c>
      <c r="C1121" t="s">
        <v>1201</v>
      </c>
      <c r="D1121">
        <v>3.6</v>
      </c>
      <c r="E1121">
        <f t="shared" si="48"/>
        <v>5.3400000000000034</v>
      </c>
      <c r="F1121">
        <f t="shared" si="49"/>
        <v>1.7399999999999949</v>
      </c>
      <c r="G1121">
        <f t="shared" si="50"/>
        <v>1.008</v>
      </c>
      <c r="H1121" t="s">
        <v>1011</v>
      </c>
      <c r="I1121" t="s">
        <v>125</v>
      </c>
      <c r="J1121" t="s">
        <v>207</v>
      </c>
      <c r="K1121" t="s">
        <v>101</v>
      </c>
      <c r="L1121">
        <v>48</v>
      </c>
      <c r="M1121">
        <v>975</v>
      </c>
      <c r="N1121">
        <v>5</v>
      </c>
      <c r="O1121">
        <v>0.1008</v>
      </c>
      <c r="P1121" s="15">
        <v>3607</v>
      </c>
      <c r="Q1121">
        <v>61.8</v>
      </c>
      <c r="R1121">
        <v>0.61</v>
      </c>
      <c r="S1121">
        <v>16.5</v>
      </c>
      <c r="T1121">
        <v>3.77</v>
      </c>
      <c r="U1121">
        <v>0</v>
      </c>
      <c r="V1121">
        <v>1.7</v>
      </c>
      <c r="W1121">
        <v>4.91</v>
      </c>
      <c r="X1121">
        <v>3.5</v>
      </c>
      <c r="Y1121">
        <v>1.87</v>
      </c>
      <c r="Z1121">
        <v>0</v>
      </c>
      <c r="AA1121">
        <v>0</v>
      </c>
      <c r="AB1121">
        <v>0</v>
      </c>
      <c r="AC1121">
        <v>0</v>
      </c>
      <c r="AD1121">
        <v>98.26</v>
      </c>
      <c r="AF1121" s="15">
        <v>3607</v>
      </c>
      <c r="AG1121">
        <v>52.2</v>
      </c>
      <c r="AH1121">
        <v>0.42</v>
      </c>
      <c r="AI1121">
        <v>2.6</v>
      </c>
      <c r="AJ1121">
        <v>6.71</v>
      </c>
      <c r="AK1121">
        <v>0</v>
      </c>
      <c r="AL1121">
        <v>17.3</v>
      </c>
      <c r="AM1121">
        <v>20.350000000000001</v>
      </c>
      <c r="AN1121">
        <v>0.3</v>
      </c>
      <c r="AO1121">
        <v>0.03</v>
      </c>
      <c r="AP1121">
        <v>0</v>
      </c>
      <c r="AR1121" s="38"/>
      <c r="AS1121" s="38"/>
      <c r="AT1121" s="38"/>
      <c r="AU1121" s="38"/>
      <c r="AV1121" s="38"/>
      <c r="AW1121" s="38"/>
      <c r="AX1121" s="38"/>
      <c r="AY1121" s="38"/>
      <c r="AZ1121" s="38"/>
      <c r="BA1121" s="38"/>
      <c r="BB1121" s="38"/>
      <c r="BC1121" s="38"/>
      <c r="DJ1121" s="17"/>
      <c r="EH1121" s="17"/>
      <c r="EI1121" s="17"/>
      <c r="EJ1121" s="17"/>
      <c r="EK1121" s="17"/>
      <c r="EL1121" s="17"/>
      <c r="EM1121" s="17"/>
      <c r="EN1121" s="17"/>
      <c r="EQ1121" s="17"/>
      <c r="ER1121" s="17"/>
      <c r="ES1121" s="17"/>
      <c r="ET1121" s="17"/>
      <c r="EU1121" s="17"/>
      <c r="FW1121" s="40"/>
      <c r="FX1121" s="40"/>
      <c r="FY1121" s="40"/>
      <c r="FZ1121" s="40"/>
      <c r="GA1121" s="40"/>
      <c r="GB1121" s="18"/>
      <c r="GC1121" s="18"/>
      <c r="GD1121" s="19"/>
      <c r="GE1121" s="19"/>
      <c r="GF1121" s="41"/>
      <c r="GG1121" s="41"/>
      <c r="GH1121" s="41"/>
      <c r="GI1121" s="41"/>
      <c r="GJ1121" s="41"/>
      <c r="GK1121" s="41"/>
      <c r="GL1121" s="41"/>
      <c r="GM1121" s="41"/>
      <c r="GN1121" s="41"/>
      <c r="GO1121" s="41"/>
      <c r="GP1121" s="41"/>
      <c r="GQ1121" s="41"/>
      <c r="GR1121" s="41"/>
      <c r="GS1121" s="41"/>
      <c r="GT1121" s="41"/>
      <c r="GU1121" s="41"/>
      <c r="GV1121" s="42"/>
      <c r="GW1121" s="42"/>
      <c r="GX1121" s="42"/>
      <c r="GY1121" s="42"/>
      <c r="GZ1121" s="41"/>
      <c r="HA1121" s="41"/>
      <c r="HB1121" s="41"/>
      <c r="HC1121" s="41"/>
      <c r="HD1121" s="41"/>
      <c r="HE1121" s="41"/>
      <c r="HF1121" s="37"/>
      <c r="HG1121" s="37"/>
      <c r="HH1121" s="43"/>
      <c r="HI1121" s="43"/>
      <c r="HJ1121" s="41"/>
      <c r="HK1121" s="43"/>
      <c r="HL1121" s="42"/>
      <c r="HM1121" s="18"/>
      <c r="HN1121" s="18"/>
      <c r="HO1121" s="42"/>
      <c r="HP1121" s="18"/>
      <c r="HQ1121" s="18"/>
      <c r="HR1121" s="19"/>
      <c r="HS1121" s="43"/>
      <c r="HT1121" s="42"/>
      <c r="HU1121" s="41"/>
      <c r="HV1121" s="41"/>
      <c r="HW1121" s="19"/>
      <c r="HX1121" s="43"/>
      <c r="HY1121" s="19"/>
      <c r="HZ1121" s="41"/>
      <c r="IA1121" s="41"/>
      <c r="IB1121" s="19"/>
    </row>
    <row r="1122" spans="1:236" ht="15.5">
      <c r="A1122" s="15">
        <v>3612</v>
      </c>
      <c r="B1122" t="s">
        <v>1206</v>
      </c>
      <c r="C1122" t="s">
        <v>1201</v>
      </c>
      <c r="D1122">
        <v>3.7</v>
      </c>
      <c r="E1122">
        <f t="shared" si="48"/>
        <v>6.2000000000000028</v>
      </c>
      <c r="F1122">
        <f t="shared" si="49"/>
        <v>2.5</v>
      </c>
      <c r="G1122">
        <f t="shared" si="50"/>
        <v>1.01</v>
      </c>
      <c r="H1122" t="s">
        <v>1011</v>
      </c>
      <c r="I1122" t="s">
        <v>125</v>
      </c>
      <c r="J1122" t="s">
        <v>207</v>
      </c>
      <c r="K1122" t="s">
        <v>101</v>
      </c>
      <c r="L1122">
        <v>48</v>
      </c>
      <c r="M1122">
        <v>950</v>
      </c>
      <c r="N1122">
        <v>5</v>
      </c>
      <c r="O1122">
        <v>0.10100000000000001</v>
      </c>
      <c r="P1122" s="15">
        <v>3612</v>
      </c>
      <c r="Q1122">
        <v>68.2</v>
      </c>
      <c r="R1122">
        <v>0.47</v>
      </c>
      <c r="S1122">
        <v>14</v>
      </c>
      <c r="T1122">
        <v>2.14</v>
      </c>
      <c r="U1122">
        <v>0</v>
      </c>
      <c r="V1122">
        <v>0.7</v>
      </c>
      <c r="W1122">
        <v>2.4500000000000002</v>
      </c>
      <c r="X1122">
        <v>3.1</v>
      </c>
      <c r="Y1122">
        <v>2.74</v>
      </c>
      <c r="Z1122">
        <v>0</v>
      </c>
      <c r="AA1122">
        <v>0</v>
      </c>
      <c r="AB1122">
        <v>0</v>
      </c>
      <c r="AC1122">
        <v>0</v>
      </c>
      <c r="AD1122">
        <v>97.5</v>
      </c>
      <c r="AF1122" s="15">
        <v>3612</v>
      </c>
      <c r="AG1122">
        <v>51.4</v>
      </c>
      <c r="AH1122">
        <v>1.17</v>
      </c>
      <c r="AI1122">
        <v>3.1</v>
      </c>
      <c r="AJ1122">
        <v>6.05</v>
      </c>
      <c r="AK1122">
        <v>0</v>
      </c>
      <c r="AL1122">
        <v>15.5</v>
      </c>
      <c r="AM1122">
        <v>21.01</v>
      </c>
      <c r="AN1122">
        <v>1.1000000000000001</v>
      </c>
      <c r="AO1122">
        <v>0.03</v>
      </c>
      <c r="AP1122">
        <v>0</v>
      </c>
      <c r="AR1122" s="38"/>
      <c r="AS1122" s="38"/>
      <c r="AT1122" s="38"/>
      <c r="AU1122" s="38"/>
      <c r="AV1122" s="38"/>
      <c r="AW1122" s="38"/>
      <c r="AX1122" s="38"/>
      <c r="AY1122" s="38"/>
      <c r="AZ1122" s="38"/>
      <c r="BA1122" s="38"/>
      <c r="BB1122" s="38"/>
      <c r="BC1122" s="38"/>
      <c r="DJ1122" s="17"/>
      <c r="EH1122" s="17"/>
      <c r="EI1122" s="17"/>
      <c r="EJ1122" s="17"/>
      <c r="EK1122" s="17"/>
      <c r="EL1122" s="17"/>
      <c r="EM1122" s="17"/>
      <c r="EN1122" s="17"/>
      <c r="EQ1122" s="17"/>
      <c r="ER1122" s="17"/>
      <c r="ES1122" s="17"/>
      <c r="ET1122" s="17"/>
      <c r="EU1122" s="17"/>
      <c r="FW1122" s="40"/>
      <c r="FX1122" s="40"/>
      <c r="FY1122" s="40"/>
      <c r="FZ1122" s="40"/>
      <c r="GA1122" s="40"/>
      <c r="GB1122" s="18"/>
      <c r="GC1122" s="18"/>
      <c r="GD1122" s="19"/>
      <c r="GE1122" s="19"/>
      <c r="GF1122" s="41"/>
      <c r="GG1122" s="41"/>
      <c r="GH1122" s="41"/>
      <c r="GI1122" s="41"/>
      <c r="GJ1122" s="41"/>
      <c r="GK1122" s="41"/>
      <c r="GL1122" s="41"/>
      <c r="GM1122" s="41"/>
      <c r="GN1122" s="41"/>
      <c r="GO1122" s="41"/>
      <c r="GP1122" s="41"/>
      <c r="GQ1122" s="41"/>
      <c r="GR1122" s="41"/>
      <c r="GS1122" s="41"/>
      <c r="GT1122" s="41"/>
      <c r="GU1122" s="41"/>
      <c r="GV1122" s="42"/>
      <c r="GW1122" s="42"/>
      <c r="GX1122" s="42"/>
      <c r="GY1122" s="42"/>
      <c r="GZ1122" s="41"/>
      <c r="HA1122" s="41"/>
      <c r="HB1122" s="41"/>
      <c r="HC1122" s="41"/>
      <c r="HD1122" s="41"/>
      <c r="HE1122" s="41"/>
      <c r="HF1122" s="37"/>
      <c r="HG1122" s="37"/>
      <c r="HH1122" s="43"/>
      <c r="HI1122" s="43"/>
      <c r="HJ1122" s="41"/>
      <c r="HK1122" s="43"/>
      <c r="HL1122" s="42"/>
      <c r="HM1122" s="18"/>
      <c r="HN1122" s="18"/>
      <c r="HO1122" s="42"/>
      <c r="HP1122" s="18"/>
      <c r="HQ1122" s="18"/>
      <c r="HR1122" s="19"/>
      <c r="HS1122" s="43"/>
      <c r="HT1122" s="42"/>
      <c r="HU1122" s="41"/>
      <c r="HV1122" s="41"/>
      <c r="HW1122" s="19"/>
      <c r="HX1122" s="43"/>
      <c r="HY1122" s="19"/>
      <c r="HZ1122" s="41"/>
      <c r="IA1122" s="41"/>
      <c r="IB1122" s="19"/>
    </row>
    <row r="1123" spans="1:236" ht="15.5">
      <c r="A1123" s="15">
        <v>3611</v>
      </c>
      <c r="B1123" t="s">
        <v>1207</v>
      </c>
      <c r="C1123" t="s">
        <v>1201</v>
      </c>
      <c r="D1123">
        <v>4.5</v>
      </c>
      <c r="E1123">
        <f t="shared" si="48"/>
        <v>7.5</v>
      </c>
      <c r="F1123">
        <f t="shared" si="49"/>
        <v>3</v>
      </c>
      <c r="G1123">
        <f t="shared" si="50"/>
        <v>1.4549999999999998</v>
      </c>
      <c r="H1123" t="s">
        <v>1011</v>
      </c>
      <c r="I1123" t="s">
        <v>125</v>
      </c>
      <c r="J1123" t="s">
        <v>207</v>
      </c>
      <c r="K1123" t="s">
        <v>101</v>
      </c>
      <c r="L1123">
        <v>48</v>
      </c>
      <c r="M1123">
        <v>950</v>
      </c>
      <c r="N1123">
        <v>5</v>
      </c>
      <c r="O1123">
        <v>0.14549999999999999</v>
      </c>
      <c r="P1123" s="15">
        <v>3611</v>
      </c>
      <c r="Q1123">
        <v>63.1</v>
      </c>
      <c r="R1123">
        <v>0.63</v>
      </c>
      <c r="S1123">
        <v>15.5</v>
      </c>
      <c r="T1123">
        <v>2.65</v>
      </c>
      <c r="U1123">
        <v>0</v>
      </c>
      <c r="V1123">
        <v>1.1000000000000001</v>
      </c>
      <c r="W1123">
        <v>3.35</v>
      </c>
      <c r="X1123">
        <v>3.9</v>
      </c>
      <c r="Y1123">
        <v>2.27</v>
      </c>
      <c r="Z1123">
        <v>0</v>
      </c>
      <c r="AA1123">
        <v>0</v>
      </c>
      <c r="AB1123">
        <v>0</v>
      </c>
      <c r="AC1123">
        <v>0</v>
      </c>
      <c r="AD1123">
        <v>97</v>
      </c>
      <c r="AF1123" s="15">
        <v>3611</v>
      </c>
      <c r="AG1123">
        <v>51.7</v>
      </c>
      <c r="AH1123">
        <v>1.08</v>
      </c>
      <c r="AI1123">
        <v>2.7</v>
      </c>
      <c r="AJ1123">
        <v>6.18</v>
      </c>
      <c r="AK1123">
        <v>0</v>
      </c>
      <c r="AL1123">
        <v>16.600000000000001</v>
      </c>
      <c r="AM1123">
        <v>19.899999999999999</v>
      </c>
      <c r="AN1123">
        <v>0.8</v>
      </c>
      <c r="AO1123">
        <v>0</v>
      </c>
      <c r="AP1123">
        <v>0</v>
      </c>
      <c r="AR1123" s="38"/>
      <c r="AS1123" s="38"/>
      <c r="AT1123" s="38"/>
      <c r="AU1123" s="38"/>
      <c r="AV1123" s="38"/>
      <c r="AW1123" s="38"/>
      <c r="AX1123" s="38"/>
      <c r="AY1123" s="38"/>
      <c r="AZ1123" s="38"/>
      <c r="BA1123" s="38"/>
      <c r="BB1123" s="38"/>
      <c r="BC1123" s="38"/>
      <c r="DJ1123" s="17"/>
      <c r="EH1123" s="17"/>
      <c r="EI1123" s="17"/>
      <c r="EJ1123" s="17"/>
      <c r="EK1123" s="17"/>
      <c r="EL1123" s="17"/>
      <c r="EM1123" s="17"/>
      <c r="EN1123" s="17"/>
      <c r="EQ1123" s="17"/>
      <c r="ER1123" s="17"/>
      <c r="ES1123" s="17"/>
      <c r="ET1123" s="17"/>
      <c r="EU1123" s="17"/>
      <c r="FW1123" s="40"/>
      <c r="FX1123" s="40"/>
      <c r="FY1123" s="40"/>
      <c r="FZ1123" s="40"/>
      <c r="GA1123" s="40"/>
      <c r="GB1123" s="18"/>
      <c r="GC1123" s="18"/>
      <c r="GD1123" s="19"/>
      <c r="GE1123" s="19"/>
      <c r="GF1123" s="41"/>
      <c r="GG1123" s="41"/>
      <c r="GH1123" s="41"/>
      <c r="GI1123" s="41"/>
      <c r="GJ1123" s="41"/>
      <c r="GK1123" s="41"/>
      <c r="GL1123" s="41"/>
      <c r="GM1123" s="41"/>
      <c r="GN1123" s="41"/>
      <c r="GO1123" s="41"/>
      <c r="GP1123" s="41"/>
      <c r="GQ1123" s="41"/>
      <c r="GR1123" s="41"/>
      <c r="GS1123" s="41"/>
      <c r="GT1123" s="41"/>
      <c r="GU1123" s="41"/>
      <c r="GV1123" s="42"/>
      <c r="GW1123" s="42"/>
      <c r="GX1123" s="42"/>
      <c r="GY1123" s="42"/>
      <c r="GZ1123" s="41"/>
      <c r="HA1123" s="41"/>
      <c r="HB1123" s="41"/>
      <c r="HC1123" s="41"/>
      <c r="HD1123" s="41"/>
      <c r="HE1123" s="41"/>
      <c r="HF1123" s="37"/>
      <c r="HG1123" s="37"/>
      <c r="HH1123" s="43"/>
      <c r="HI1123" s="43"/>
      <c r="HJ1123" s="41"/>
      <c r="HK1123" s="43"/>
      <c r="HL1123" s="42"/>
      <c r="HM1123" s="18"/>
      <c r="HN1123" s="18"/>
      <c r="HO1123" s="42"/>
      <c r="HP1123" s="18"/>
      <c r="HQ1123" s="18"/>
      <c r="HR1123" s="19"/>
      <c r="HS1123" s="43"/>
      <c r="HT1123" s="42"/>
      <c r="HU1123" s="41"/>
      <c r="HV1123" s="41"/>
      <c r="HW1123" s="19"/>
      <c r="HX1123" s="43"/>
      <c r="HY1123" s="19"/>
      <c r="HZ1123" s="41"/>
      <c r="IA1123" s="41"/>
      <c r="IB1123" s="19"/>
    </row>
    <row r="1124" spans="1:236" ht="15.5">
      <c r="A1124" s="15">
        <v>3633</v>
      </c>
      <c r="B1124" t="s">
        <v>1208</v>
      </c>
      <c r="C1124" t="s">
        <v>1201</v>
      </c>
      <c r="D1124">
        <v>4.5999999999999996</v>
      </c>
      <c r="E1124">
        <f t="shared" si="48"/>
        <v>8.3700000000000045</v>
      </c>
      <c r="F1124">
        <f t="shared" si="49"/>
        <v>3.769999999999996</v>
      </c>
      <c r="G1124">
        <f t="shared" si="50"/>
        <v>1.613</v>
      </c>
      <c r="H1124" t="s">
        <v>1011</v>
      </c>
      <c r="I1124" t="s">
        <v>125</v>
      </c>
      <c r="J1124" t="s">
        <v>207</v>
      </c>
      <c r="K1124" t="s">
        <v>101</v>
      </c>
      <c r="L1124">
        <v>48</v>
      </c>
      <c r="M1124">
        <v>1000</v>
      </c>
      <c r="N1124">
        <v>5</v>
      </c>
      <c r="O1124">
        <v>0.1613</v>
      </c>
      <c r="P1124" s="15">
        <v>3633</v>
      </c>
      <c r="Q1124">
        <v>55.7</v>
      </c>
      <c r="R1124">
        <v>0.82</v>
      </c>
      <c r="S1124">
        <v>17.399999999999999</v>
      </c>
      <c r="T1124">
        <v>3.3</v>
      </c>
      <c r="U1124">
        <v>0</v>
      </c>
      <c r="V1124">
        <v>3.1</v>
      </c>
      <c r="W1124">
        <v>5.64</v>
      </c>
      <c r="X1124">
        <v>4.2</v>
      </c>
      <c r="Y1124">
        <v>1.47</v>
      </c>
      <c r="Z1124">
        <v>0</v>
      </c>
      <c r="AA1124">
        <v>0</v>
      </c>
      <c r="AB1124">
        <v>0</v>
      </c>
      <c r="AC1124">
        <v>0</v>
      </c>
      <c r="AD1124">
        <v>96.23</v>
      </c>
      <c r="AF1124" s="15">
        <v>3633</v>
      </c>
      <c r="AG1124">
        <v>50.1</v>
      </c>
      <c r="AH1124">
        <v>0.79</v>
      </c>
      <c r="AI1124">
        <v>4.2</v>
      </c>
      <c r="AJ1124">
        <v>6.94</v>
      </c>
      <c r="AK1124">
        <v>0</v>
      </c>
      <c r="AL1124">
        <v>15.4</v>
      </c>
      <c r="AM1124">
        <v>21.52</v>
      </c>
      <c r="AN1124">
        <v>0.4</v>
      </c>
      <c r="AO1124">
        <v>0.02</v>
      </c>
      <c r="AP1124">
        <v>0</v>
      </c>
      <c r="AR1124" s="38"/>
      <c r="AS1124" s="38"/>
      <c r="AT1124" s="38"/>
      <c r="AU1124" s="38"/>
      <c r="AV1124" s="38"/>
      <c r="AW1124" s="38"/>
      <c r="AX1124" s="38"/>
      <c r="AY1124" s="38"/>
      <c r="AZ1124" s="38"/>
      <c r="BA1124" s="38"/>
      <c r="BB1124" s="38"/>
      <c r="BC1124" s="38"/>
      <c r="DJ1124" s="17"/>
      <c r="EH1124" s="17"/>
      <c r="EI1124" s="17"/>
      <c r="EJ1124" s="17"/>
      <c r="EK1124" s="17"/>
      <c r="EL1124" s="17"/>
      <c r="EM1124" s="17"/>
      <c r="EN1124" s="17"/>
      <c r="EQ1124" s="17"/>
      <c r="ER1124" s="17"/>
      <c r="ES1124" s="17"/>
      <c r="ET1124" s="17"/>
      <c r="EU1124" s="17"/>
      <c r="FW1124" s="40"/>
      <c r="FX1124" s="40"/>
      <c r="FY1124" s="40"/>
      <c r="FZ1124" s="40"/>
      <c r="GA1124" s="40"/>
      <c r="GB1124" s="18"/>
      <c r="GC1124" s="18"/>
      <c r="GD1124" s="19"/>
      <c r="GE1124" s="19"/>
      <c r="GF1124" s="41"/>
      <c r="GG1124" s="41"/>
      <c r="GH1124" s="41"/>
      <c r="GI1124" s="41"/>
      <c r="GJ1124" s="41"/>
      <c r="GK1124" s="41"/>
      <c r="GL1124" s="41"/>
      <c r="GM1124" s="41"/>
      <c r="GN1124" s="41"/>
      <c r="GO1124" s="41"/>
      <c r="GP1124" s="41"/>
      <c r="GQ1124" s="41"/>
      <c r="GR1124" s="41"/>
      <c r="GS1124" s="41"/>
      <c r="GT1124" s="41"/>
      <c r="GU1124" s="41"/>
      <c r="GV1124" s="42"/>
      <c r="GW1124" s="42"/>
      <c r="GX1124" s="42"/>
      <c r="GY1124" s="42"/>
      <c r="GZ1124" s="41"/>
      <c r="HA1124" s="41"/>
      <c r="HB1124" s="41"/>
      <c r="HC1124" s="41"/>
      <c r="HD1124" s="41"/>
      <c r="HE1124" s="41"/>
      <c r="HF1124" s="37"/>
      <c r="HG1124" s="37"/>
      <c r="HH1124" s="43"/>
      <c r="HI1124" s="43"/>
      <c r="HJ1124" s="41"/>
      <c r="HK1124" s="43"/>
      <c r="HL1124" s="42"/>
      <c r="HM1124" s="18"/>
      <c r="HN1124" s="18"/>
      <c r="HO1124" s="42"/>
      <c r="HP1124" s="18"/>
      <c r="HQ1124" s="18"/>
      <c r="HR1124" s="19"/>
      <c r="HS1124" s="43"/>
      <c r="HT1124" s="42"/>
      <c r="HU1124" s="41"/>
      <c r="HV1124" s="41"/>
      <c r="HW1124" s="19"/>
      <c r="HX1124" s="43"/>
      <c r="HY1124" s="19"/>
      <c r="HZ1124" s="41"/>
      <c r="IA1124" s="41"/>
      <c r="IB1124" s="19"/>
    </row>
    <row r="1125" spans="1:236" ht="15.5">
      <c r="A1125" s="15">
        <v>3629</v>
      </c>
      <c r="B1125" t="s">
        <v>1209</v>
      </c>
      <c r="C1125" t="s">
        <v>1201</v>
      </c>
      <c r="D1125">
        <v>5.0999999999999996</v>
      </c>
      <c r="E1125">
        <f t="shared" si="48"/>
        <v>8.3699999999999903</v>
      </c>
      <c r="F1125">
        <f t="shared" si="49"/>
        <v>3.269999999999996</v>
      </c>
      <c r="G1125">
        <f t="shared" si="50"/>
        <v>2.04</v>
      </c>
      <c r="H1125" t="s">
        <v>1011</v>
      </c>
      <c r="I1125" t="s">
        <v>125</v>
      </c>
      <c r="J1125" t="s">
        <v>207</v>
      </c>
      <c r="K1125" t="s">
        <v>101</v>
      </c>
      <c r="L1125">
        <v>48</v>
      </c>
      <c r="M1125">
        <v>1025</v>
      </c>
      <c r="N1125">
        <v>5</v>
      </c>
      <c r="O1125">
        <v>0.20399999999999999</v>
      </c>
      <c r="P1125" s="15">
        <v>3629</v>
      </c>
      <c r="Q1125">
        <v>53.2</v>
      </c>
      <c r="R1125">
        <v>1</v>
      </c>
      <c r="S1125">
        <v>17.600000000000001</v>
      </c>
      <c r="T1125">
        <v>4.87</v>
      </c>
      <c r="U1125">
        <v>0</v>
      </c>
      <c r="V1125">
        <v>3.3</v>
      </c>
      <c r="W1125">
        <v>6.52</v>
      </c>
      <c r="X1125">
        <v>3.9</v>
      </c>
      <c r="Y1125">
        <v>1.24</v>
      </c>
      <c r="Z1125">
        <v>0</v>
      </c>
      <c r="AA1125">
        <v>0</v>
      </c>
      <c r="AB1125">
        <v>0</v>
      </c>
      <c r="AC1125">
        <v>0</v>
      </c>
      <c r="AD1125">
        <v>96.73</v>
      </c>
      <c r="AF1125" s="15">
        <v>3629</v>
      </c>
      <c r="AG1125">
        <v>50.5</v>
      </c>
      <c r="AH1125">
        <v>0.71</v>
      </c>
      <c r="AI1125">
        <v>4.2</v>
      </c>
      <c r="AJ1125">
        <v>6.08</v>
      </c>
      <c r="AK1125">
        <v>0</v>
      </c>
      <c r="AL1125">
        <v>15.4</v>
      </c>
      <c r="AM1125">
        <v>22</v>
      </c>
      <c r="AN1125">
        <v>0.3</v>
      </c>
      <c r="AO1125">
        <v>0</v>
      </c>
      <c r="AP1125">
        <v>0</v>
      </c>
      <c r="AR1125" s="38"/>
      <c r="AS1125" s="38"/>
      <c r="AT1125" s="38"/>
      <c r="AU1125" s="38"/>
      <c r="AV1125" s="38"/>
      <c r="AW1125" s="38"/>
      <c r="AX1125" s="38"/>
      <c r="AY1125" s="38"/>
      <c r="AZ1125" s="38"/>
      <c r="BA1125" s="38"/>
      <c r="BB1125" s="38"/>
      <c r="BC1125" s="38"/>
      <c r="DJ1125" s="17"/>
      <c r="EH1125" s="17"/>
      <c r="EI1125" s="17"/>
      <c r="EJ1125" s="17"/>
      <c r="EK1125" s="17"/>
      <c r="EL1125" s="17"/>
      <c r="EM1125" s="17"/>
      <c r="EN1125" s="17"/>
      <c r="EQ1125" s="17"/>
      <c r="ER1125" s="17"/>
      <c r="ES1125" s="17"/>
      <c r="ET1125" s="17"/>
      <c r="EU1125" s="17"/>
      <c r="FW1125" s="40"/>
      <c r="FX1125" s="40"/>
      <c r="FY1125" s="40"/>
      <c r="FZ1125" s="40"/>
      <c r="GA1125" s="40"/>
      <c r="GB1125" s="18"/>
      <c r="GC1125" s="18"/>
      <c r="GD1125" s="19"/>
      <c r="GE1125" s="19"/>
      <c r="GF1125" s="41"/>
      <c r="GG1125" s="41"/>
      <c r="GH1125" s="41"/>
      <c r="GI1125" s="41"/>
      <c r="GJ1125" s="41"/>
      <c r="GK1125" s="41"/>
      <c r="GL1125" s="41"/>
      <c r="GM1125" s="41"/>
      <c r="GN1125" s="41"/>
      <c r="GO1125" s="41"/>
      <c r="GP1125" s="41"/>
      <c r="GQ1125" s="41"/>
      <c r="GR1125" s="41"/>
      <c r="GS1125" s="41"/>
      <c r="GT1125" s="41"/>
      <c r="GU1125" s="41"/>
      <c r="GV1125" s="42"/>
      <c r="GW1125" s="42"/>
      <c r="GX1125" s="42"/>
      <c r="GY1125" s="42"/>
      <c r="GZ1125" s="41"/>
      <c r="HA1125" s="41"/>
      <c r="HB1125" s="41"/>
      <c r="HC1125" s="41"/>
      <c r="HD1125" s="41"/>
      <c r="HE1125" s="41"/>
      <c r="HF1125" s="37"/>
      <c r="HG1125" s="37"/>
      <c r="HH1125" s="43"/>
      <c r="HI1125" s="43"/>
      <c r="HJ1125" s="41"/>
      <c r="HK1125" s="43"/>
      <c r="HL1125" s="42"/>
      <c r="HM1125" s="18"/>
      <c r="HN1125" s="18"/>
      <c r="HO1125" s="42"/>
      <c r="HP1125" s="18"/>
      <c r="HQ1125" s="18"/>
      <c r="HR1125" s="19"/>
      <c r="HS1125" s="43"/>
      <c r="HT1125" s="42"/>
      <c r="HU1125" s="41"/>
      <c r="HV1125" s="41"/>
      <c r="HW1125" s="19"/>
      <c r="HX1125" s="43"/>
      <c r="HY1125" s="19"/>
      <c r="HZ1125" s="41"/>
      <c r="IA1125" s="41"/>
      <c r="IB1125" s="19"/>
    </row>
    <row r="1126" spans="1:236" ht="15.5">
      <c r="A1126" s="15">
        <v>3632</v>
      </c>
      <c r="B1126" t="s">
        <v>1210</v>
      </c>
      <c r="C1126" t="s">
        <v>1201</v>
      </c>
      <c r="D1126">
        <v>5.8</v>
      </c>
      <c r="E1126">
        <f t="shared" ref="E1126:E1189" si="51">100-SUM(Q1126:AA1126)</f>
        <v>10.599999999999994</v>
      </c>
      <c r="F1126">
        <f t="shared" ref="F1126:F1189" si="52">100-AD1126</f>
        <v>4.7999999999999972</v>
      </c>
      <c r="G1126">
        <f t="shared" ref="G1126:G1189" si="53">10*O1126</f>
        <v>2.496</v>
      </c>
      <c r="H1126" t="s">
        <v>1011</v>
      </c>
      <c r="I1126" t="s">
        <v>125</v>
      </c>
      <c r="J1126" t="s">
        <v>207</v>
      </c>
      <c r="K1126" t="s">
        <v>101</v>
      </c>
      <c r="L1126">
        <v>48</v>
      </c>
      <c r="M1126">
        <v>1000</v>
      </c>
      <c r="N1126">
        <v>5</v>
      </c>
      <c r="O1126">
        <v>0.24959999999999999</v>
      </c>
      <c r="P1126" s="15">
        <v>3632</v>
      </c>
      <c r="Q1126">
        <v>52.2</v>
      </c>
      <c r="R1126">
        <v>0.49</v>
      </c>
      <c r="S1126">
        <v>16.7</v>
      </c>
      <c r="T1126">
        <v>4.95</v>
      </c>
      <c r="U1126">
        <v>0</v>
      </c>
      <c r="V1126">
        <v>3.4</v>
      </c>
      <c r="W1126">
        <v>6.57</v>
      </c>
      <c r="X1126">
        <v>3.9</v>
      </c>
      <c r="Y1126">
        <v>1.19</v>
      </c>
      <c r="Z1126">
        <v>0</v>
      </c>
      <c r="AA1126">
        <v>0</v>
      </c>
      <c r="AB1126">
        <v>0</v>
      </c>
      <c r="AC1126">
        <v>0</v>
      </c>
      <c r="AD1126">
        <v>95.2</v>
      </c>
      <c r="AF1126" s="15">
        <v>3632</v>
      </c>
      <c r="AG1126">
        <v>50.2</v>
      </c>
      <c r="AH1126">
        <v>0.75</v>
      </c>
      <c r="AI1126">
        <v>4.37</v>
      </c>
      <c r="AJ1126">
        <v>6.97</v>
      </c>
      <c r="AK1126">
        <v>0</v>
      </c>
      <c r="AL1126">
        <v>14.8</v>
      </c>
      <c r="AM1126">
        <v>21.7</v>
      </c>
      <c r="AN1126">
        <v>0.35</v>
      </c>
      <c r="AO1126">
        <v>0.01</v>
      </c>
      <c r="AP1126">
        <v>0</v>
      </c>
      <c r="AR1126" s="38"/>
      <c r="AS1126" s="38"/>
      <c r="AT1126" s="38"/>
      <c r="AU1126" s="38"/>
      <c r="AV1126" s="38"/>
      <c r="AW1126" s="38"/>
      <c r="AX1126" s="38"/>
      <c r="AY1126" s="38"/>
      <c r="AZ1126" s="38"/>
      <c r="BA1126" s="38"/>
      <c r="BB1126" s="38"/>
      <c r="BC1126" s="38"/>
      <c r="DJ1126" s="17"/>
      <c r="EH1126" s="17"/>
      <c r="EI1126" s="17"/>
      <c r="EJ1126" s="17"/>
      <c r="EK1126" s="17"/>
      <c r="EL1126" s="17"/>
      <c r="EM1126" s="17"/>
      <c r="EN1126" s="17"/>
      <c r="EQ1126" s="17"/>
      <c r="ER1126" s="17"/>
      <c r="ES1126" s="17"/>
      <c r="ET1126" s="17"/>
      <c r="EU1126" s="17"/>
      <c r="FW1126" s="40"/>
      <c r="FX1126" s="40"/>
      <c r="FY1126" s="40"/>
      <c r="FZ1126" s="40"/>
      <c r="GA1126" s="40"/>
      <c r="GB1126" s="18"/>
      <c r="GC1126" s="18"/>
      <c r="GD1126" s="19"/>
      <c r="GE1126" s="19"/>
      <c r="GF1126" s="41"/>
      <c r="GG1126" s="41"/>
      <c r="GH1126" s="41"/>
      <c r="GI1126" s="41"/>
      <c r="GJ1126" s="41"/>
      <c r="GK1126" s="41"/>
      <c r="GL1126" s="41"/>
      <c r="GM1126" s="41"/>
      <c r="GN1126" s="41"/>
      <c r="GO1126" s="41"/>
      <c r="GP1126" s="41"/>
      <c r="GQ1126" s="41"/>
      <c r="GR1126" s="41"/>
      <c r="GS1126" s="41"/>
      <c r="GT1126" s="41"/>
      <c r="GU1126" s="41"/>
      <c r="GV1126" s="42"/>
      <c r="GW1126" s="42"/>
      <c r="GX1126" s="42"/>
      <c r="GY1126" s="42"/>
      <c r="GZ1126" s="41"/>
      <c r="HA1126" s="41"/>
      <c r="HB1126" s="41"/>
      <c r="HC1126" s="41"/>
      <c r="HD1126" s="41"/>
      <c r="HE1126" s="41"/>
      <c r="HF1126" s="37"/>
      <c r="HG1126" s="37"/>
      <c r="HH1126" s="43"/>
      <c r="HI1126" s="43"/>
      <c r="HJ1126" s="41"/>
      <c r="HK1126" s="43"/>
      <c r="HL1126" s="42"/>
      <c r="HM1126" s="18"/>
      <c r="HN1126" s="18"/>
      <c r="HO1126" s="42"/>
      <c r="HP1126" s="18"/>
      <c r="HQ1126" s="18"/>
      <c r="HR1126" s="19"/>
      <c r="HS1126" s="43"/>
      <c r="HT1126" s="42"/>
      <c r="HU1126" s="41"/>
      <c r="HV1126" s="41"/>
      <c r="HW1126" s="19"/>
      <c r="HX1126" s="43"/>
      <c r="HY1126" s="19"/>
      <c r="HZ1126" s="41"/>
      <c r="IA1126" s="41"/>
      <c r="IB1126" s="19"/>
    </row>
    <row r="1127" spans="1:236" ht="15.5">
      <c r="A1127" s="15">
        <v>5748</v>
      </c>
      <c r="B1127">
        <v>1541</v>
      </c>
      <c r="C1127" t="s">
        <v>1211</v>
      </c>
      <c r="D1127">
        <v>4.99</v>
      </c>
      <c r="E1127">
        <f t="shared" si="51"/>
        <v>6.0499999999999972</v>
      </c>
      <c r="F1127">
        <f t="shared" si="52"/>
        <v>1.0600000000000023</v>
      </c>
      <c r="G1127">
        <f t="shared" si="53"/>
        <v>0.8</v>
      </c>
      <c r="H1127" t="s">
        <v>1212</v>
      </c>
      <c r="I1127" t="s">
        <v>125</v>
      </c>
      <c r="J1127" t="s">
        <v>207</v>
      </c>
      <c r="K1127" t="s">
        <v>101</v>
      </c>
      <c r="L1127">
        <v>216</v>
      </c>
      <c r="M1127">
        <v>900</v>
      </c>
      <c r="N1127">
        <v>0</v>
      </c>
      <c r="O1127">
        <v>0.08</v>
      </c>
      <c r="P1127" s="15">
        <v>5748</v>
      </c>
      <c r="Q1127">
        <v>67.430000000000007</v>
      </c>
      <c r="R1127">
        <v>0</v>
      </c>
      <c r="S1127">
        <v>14.49</v>
      </c>
      <c r="T1127">
        <v>1.32</v>
      </c>
      <c r="U1127">
        <v>0</v>
      </c>
      <c r="V1127">
        <v>0.43</v>
      </c>
      <c r="W1127">
        <v>1.18</v>
      </c>
      <c r="X1127">
        <v>3.32</v>
      </c>
      <c r="Y1127">
        <v>5.78</v>
      </c>
      <c r="Z1127">
        <v>0</v>
      </c>
      <c r="AA1127">
        <v>0</v>
      </c>
      <c r="AB1127">
        <v>0</v>
      </c>
      <c r="AC1127">
        <v>0</v>
      </c>
      <c r="AD1127">
        <v>98.94</v>
      </c>
      <c r="AF1127" s="15">
        <v>5748</v>
      </c>
      <c r="AG1127">
        <v>47.4</v>
      </c>
      <c r="AH1127">
        <v>0</v>
      </c>
      <c r="AI1127">
        <v>3.33</v>
      </c>
      <c r="AJ1127">
        <v>9.0500000000000007</v>
      </c>
      <c r="AK1127">
        <v>0</v>
      </c>
      <c r="AL1127">
        <v>14.52</v>
      </c>
      <c r="AM1127">
        <v>21.15</v>
      </c>
      <c r="AN1127">
        <v>0.85</v>
      </c>
      <c r="AO1127">
        <v>0.72</v>
      </c>
      <c r="AP1127">
        <v>0</v>
      </c>
      <c r="AR1127" s="38"/>
      <c r="AS1127" s="38"/>
      <c r="AT1127" s="38"/>
      <c r="AU1127" s="38"/>
      <c r="AV1127" s="38"/>
      <c r="AW1127" s="38"/>
      <c r="AX1127" s="38"/>
      <c r="AY1127" s="38"/>
      <c r="AZ1127" s="38"/>
      <c r="BA1127" s="38"/>
      <c r="BB1127" s="38"/>
      <c r="BC1127" s="38"/>
      <c r="DJ1127" s="17"/>
      <c r="EH1127" s="17"/>
      <c r="EI1127" s="17"/>
      <c r="EJ1127" s="17"/>
      <c r="EK1127" s="17"/>
      <c r="EL1127" s="17"/>
      <c r="EM1127" s="17"/>
      <c r="EN1127" s="17"/>
      <c r="EQ1127" s="17"/>
      <c r="ER1127" s="17"/>
      <c r="ES1127" s="17"/>
      <c r="ET1127" s="17"/>
      <c r="EU1127" s="17"/>
      <c r="FW1127" s="40"/>
      <c r="FX1127" s="40"/>
      <c r="FY1127" s="40"/>
      <c r="FZ1127" s="40"/>
      <c r="GA1127" s="40"/>
      <c r="GB1127" s="18"/>
      <c r="GC1127" s="18"/>
      <c r="GD1127" s="19"/>
      <c r="GE1127" s="19"/>
      <c r="GF1127" s="41"/>
      <c r="GG1127" s="41"/>
      <c r="GH1127" s="41"/>
      <c r="GI1127" s="41"/>
      <c r="GJ1127" s="41"/>
      <c r="GK1127" s="41"/>
      <c r="GL1127" s="41"/>
      <c r="GM1127" s="41"/>
      <c r="GN1127" s="41"/>
      <c r="GO1127" s="41"/>
      <c r="GP1127" s="41"/>
      <c r="GQ1127" s="41"/>
      <c r="GR1127" s="41"/>
      <c r="GS1127" s="41"/>
      <c r="GT1127" s="41"/>
      <c r="GU1127" s="41"/>
      <c r="GV1127" s="42"/>
      <c r="GW1127" s="42"/>
      <c r="GX1127" s="42"/>
      <c r="GY1127" s="42"/>
      <c r="GZ1127" s="41"/>
      <c r="HA1127" s="41"/>
      <c r="HB1127" s="41"/>
      <c r="HC1127" s="41"/>
      <c r="HD1127" s="41"/>
      <c r="HE1127" s="41"/>
      <c r="HF1127" s="37"/>
      <c r="HG1127" s="37"/>
      <c r="HH1127" s="43"/>
      <c r="HI1127" s="43"/>
      <c r="HJ1127" s="41"/>
      <c r="HK1127" s="43"/>
      <c r="HL1127" s="42"/>
      <c r="HM1127" s="18"/>
      <c r="HN1127" s="18"/>
      <c r="HO1127" s="42"/>
      <c r="HP1127" s="18"/>
      <c r="HQ1127" s="18"/>
      <c r="HR1127" s="19"/>
      <c r="HS1127" s="43"/>
      <c r="HT1127" s="42"/>
      <c r="HU1127" s="41"/>
      <c r="HV1127" s="41"/>
      <c r="HW1127" s="19"/>
      <c r="HX1127" s="43"/>
      <c r="HY1127" s="19"/>
      <c r="HZ1127" s="41"/>
      <c r="IA1127" s="41"/>
      <c r="IB1127" s="19"/>
    </row>
    <row r="1128" spans="1:236" ht="15.5">
      <c r="A1128" s="15">
        <v>2220</v>
      </c>
      <c r="B1128" t="s">
        <v>1213</v>
      </c>
      <c r="C1128" t="s">
        <v>661</v>
      </c>
      <c r="D1128">
        <v>7.11</v>
      </c>
      <c r="E1128">
        <f t="shared" si="51"/>
        <v>9.9999999999909051E-3</v>
      </c>
      <c r="F1128">
        <f t="shared" si="52"/>
        <v>7.1099999999999994</v>
      </c>
      <c r="G1128">
        <f t="shared" si="53"/>
        <v>15</v>
      </c>
      <c r="H1128" t="s">
        <v>48</v>
      </c>
      <c r="I1128" t="s">
        <v>105</v>
      </c>
      <c r="J1128" t="s">
        <v>197</v>
      </c>
      <c r="K1128" t="s">
        <v>101</v>
      </c>
      <c r="L1128">
        <v>28</v>
      </c>
      <c r="M1128">
        <v>1275</v>
      </c>
      <c r="N1128">
        <v>10</v>
      </c>
      <c r="O1128">
        <v>1.5</v>
      </c>
      <c r="P1128" s="15">
        <v>2220</v>
      </c>
      <c r="Q1128">
        <v>50.76</v>
      </c>
      <c r="R1128">
        <v>0.56000000000000005</v>
      </c>
      <c r="S1128">
        <v>6.47</v>
      </c>
      <c r="T1128">
        <v>12.59</v>
      </c>
      <c r="U1128">
        <v>0.22</v>
      </c>
      <c r="V1128">
        <v>15.73</v>
      </c>
      <c r="W1128">
        <v>12.32</v>
      </c>
      <c r="X1128">
        <v>0.87</v>
      </c>
      <c r="Y1128">
        <v>0.06</v>
      </c>
      <c r="Z1128">
        <v>0.35</v>
      </c>
      <c r="AA1128">
        <v>0.06</v>
      </c>
      <c r="AB1128">
        <v>0</v>
      </c>
      <c r="AC1128">
        <v>0</v>
      </c>
      <c r="AD1128">
        <v>92.89</v>
      </c>
      <c r="AF1128" s="15">
        <v>2220</v>
      </c>
      <c r="AG1128">
        <v>54.81</v>
      </c>
      <c r="AH1128">
        <v>0.04</v>
      </c>
      <c r="AI1128">
        <v>0.74</v>
      </c>
      <c r="AJ1128">
        <v>4.51</v>
      </c>
      <c r="AK1128">
        <v>0.12</v>
      </c>
      <c r="AL1128">
        <v>20.5</v>
      </c>
      <c r="AM1128">
        <v>18.3</v>
      </c>
      <c r="AN1128">
        <v>0.18</v>
      </c>
      <c r="AO1128">
        <v>0</v>
      </c>
      <c r="AP1128">
        <v>0.91</v>
      </c>
      <c r="AR1128" s="38"/>
      <c r="AS1128" s="38"/>
      <c r="AT1128" s="38"/>
      <c r="AU1128" s="38"/>
      <c r="AV1128" s="38"/>
      <c r="AW1128" s="38"/>
      <c r="AX1128" s="38"/>
      <c r="AY1128" s="38"/>
      <c r="AZ1128" s="38"/>
      <c r="BA1128" s="38"/>
      <c r="BB1128" s="38"/>
      <c r="BC1128" s="38"/>
      <c r="DJ1128" s="17"/>
      <c r="EH1128" s="17"/>
      <c r="EI1128" s="17"/>
      <c r="EJ1128" s="17"/>
      <c r="EK1128" s="17"/>
      <c r="EL1128" s="17"/>
      <c r="EM1128" s="17"/>
      <c r="EN1128" s="17"/>
      <c r="EQ1128" s="17"/>
      <c r="ER1128" s="17"/>
      <c r="ES1128" s="17"/>
      <c r="ET1128" s="17"/>
      <c r="EU1128" s="17"/>
      <c r="FW1128" s="40"/>
      <c r="FX1128" s="40"/>
      <c r="FY1128" s="40"/>
      <c r="FZ1128" s="40"/>
      <c r="GA1128" s="40"/>
      <c r="GB1128" s="18"/>
      <c r="GC1128" s="18"/>
      <c r="GD1128" s="19"/>
      <c r="GE1128" s="19"/>
      <c r="GF1128" s="41"/>
      <c r="GG1128" s="41"/>
      <c r="GH1128" s="41"/>
      <c r="GI1128" s="41"/>
      <c r="GJ1128" s="41"/>
      <c r="GK1128" s="41"/>
      <c r="GL1128" s="41"/>
      <c r="GM1128" s="41"/>
      <c r="GN1128" s="41"/>
      <c r="GO1128" s="41"/>
      <c r="GP1128" s="41"/>
      <c r="GQ1128" s="41"/>
      <c r="GR1128" s="41"/>
      <c r="GS1128" s="41"/>
      <c r="GT1128" s="41"/>
      <c r="GU1128" s="41"/>
      <c r="GV1128" s="42"/>
      <c r="GW1128" s="42"/>
      <c r="GX1128" s="42"/>
      <c r="GY1128" s="42"/>
      <c r="GZ1128" s="41"/>
      <c r="HA1128" s="41"/>
      <c r="HB1128" s="41"/>
      <c r="HC1128" s="41"/>
      <c r="HD1128" s="41"/>
      <c r="HE1128" s="41"/>
      <c r="HF1128" s="37"/>
      <c r="HG1128" s="37"/>
      <c r="HH1128" s="43"/>
      <c r="HI1128" s="43"/>
      <c r="HJ1128" s="41"/>
      <c r="HK1128" s="43"/>
      <c r="HL1128" s="42"/>
      <c r="HM1128" s="18"/>
      <c r="HN1128" s="18"/>
      <c r="HO1128" s="42"/>
      <c r="HP1128" s="18"/>
      <c r="HQ1128" s="18"/>
      <c r="HR1128" s="19"/>
      <c r="HS1128" s="43"/>
      <c r="HT1128" s="42"/>
      <c r="HU1128" s="41"/>
      <c r="HV1128" s="41"/>
      <c r="HW1128" s="19"/>
      <c r="HX1128" s="43"/>
      <c r="HY1128" s="19"/>
      <c r="HZ1128" s="41"/>
      <c r="IA1128" s="41"/>
      <c r="IB1128" s="19"/>
    </row>
    <row r="1129" spans="1:236" ht="15.5">
      <c r="A1129" s="15">
        <v>2225</v>
      </c>
      <c r="B1129" t="s">
        <v>1214</v>
      </c>
      <c r="C1129" t="s">
        <v>661</v>
      </c>
      <c r="D1129">
        <v>8.69</v>
      </c>
      <c r="E1129">
        <f t="shared" si="51"/>
        <v>2.9999999999986926E-2</v>
      </c>
      <c r="F1129">
        <f t="shared" si="52"/>
        <v>8.6899999999999977</v>
      </c>
      <c r="G1129">
        <f t="shared" si="53"/>
        <v>15</v>
      </c>
      <c r="H1129" t="s">
        <v>48</v>
      </c>
      <c r="I1129" t="s">
        <v>105</v>
      </c>
      <c r="J1129" t="s">
        <v>197</v>
      </c>
      <c r="K1129" t="s">
        <v>101</v>
      </c>
      <c r="L1129">
        <v>31</v>
      </c>
      <c r="M1129">
        <v>1175</v>
      </c>
      <c r="N1129">
        <v>10</v>
      </c>
      <c r="O1129">
        <v>1.5</v>
      </c>
      <c r="P1129" s="15">
        <v>2225</v>
      </c>
      <c r="Q1129">
        <v>47.63</v>
      </c>
      <c r="R1129">
        <v>0.71</v>
      </c>
      <c r="S1129">
        <v>18.850000000000001</v>
      </c>
      <c r="T1129">
        <v>8.4</v>
      </c>
      <c r="U1129">
        <v>0.12</v>
      </c>
      <c r="V1129">
        <v>10.48</v>
      </c>
      <c r="W1129">
        <v>11.63</v>
      </c>
      <c r="X1129">
        <v>1.72</v>
      </c>
      <c r="Y1129">
        <v>0.05</v>
      </c>
      <c r="Z1129">
        <v>0.04</v>
      </c>
      <c r="AA1129">
        <v>0.34</v>
      </c>
      <c r="AB1129">
        <v>0.01</v>
      </c>
      <c r="AC1129">
        <v>0</v>
      </c>
      <c r="AD1129">
        <v>91.31</v>
      </c>
      <c r="AF1129" s="15">
        <v>2225</v>
      </c>
      <c r="AG1129">
        <v>51.52</v>
      </c>
      <c r="AH1129">
        <v>0.18</v>
      </c>
      <c r="AI1129">
        <v>5.68</v>
      </c>
      <c r="AJ1129">
        <v>4.3600000000000003</v>
      </c>
      <c r="AK1129">
        <v>7.0000000000000007E-2</v>
      </c>
      <c r="AL1129">
        <v>17.36</v>
      </c>
      <c r="AM1129">
        <v>19.62</v>
      </c>
      <c r="AN1129">
        <v>0.35</v>
      </c>
      <c r="AO1129">
        <v>0</v>
      </c>
      <c r="AP1129">
        <v>0.37</v>
      </c>
      <c r="AR1129" s="38"/>
      <c r="AS1129" s="38"/>
      <c r="AT1129" s="38"/>
      <c r="AU1129" s="38"/>
      <c r="AV1129" s="38"/>
      <c r="AW1129" s="38"/>
      <c r="AX1129" s="38"/>
      <c r="AY1129" s="38"/>
      <c r="AZ1129" s="38"/>
      <c r="BA1129" s="38"/>
      <c r="BB1129" s="38"/>
      <c r="BC1129" s="38"/>
      <c r="DJ1129" s="17"/>
      <c r="EH1129" s="17"/>
      <c r="EI1129" s="17"/>
      <c r="EJ1129" s="17"/>
      <c r="EK1129" s="17"/>
      <c r="EL1129" s="17"/>
      <c r="EM1129" s="17"/>
      <c r="EN1129" s="17"/>
      <c r="EQ1129" s="17"/>
      <c r="ER1129" s="17"/>
      <c r="ES1129" s="17"/>
      <c r="ET1129" s="17"/>
      <c r="EU1129" s="17"/>
      <c r="FW1129" s="40"/>
      <c r="FX1129" s="40"/>
      <c r="FY1129" s="40"/>
      <c r="FZ1129" s="40"/>
      <c r="GA1129" s="40"/>
      <c r="GB1129" s="18"/>
      <c r="GC1129" s="18"/>
      <c r="GD1129" s="19"/>
      <c r="GE1129" s="19"/>
      <c r="GF1129" s="41"/>
      <c r="GG1129" s="41"/>
      <c r="GH1129" s="41"/>
      <c r="GI1129" s="41"/>
      <c r="GJ1129" s="41"/>
      <c r="GK1129" s="41"/>
      <c r="GL1129" s="41"/>
      <c r="GM1129" s="41"/>
      <c r="GN1129" s="41"/>
      <c r="GO1129" s="41"/>
      <c r="GP1129" s="41"/>
      <c r="GQ1129" s="41"/>
      <c r="GR1129" s="41"/>
      <c r="GS1129" s="41"/>
      <c r="GT1129" s="41"/>
      <c r="GU1129" s="41"/>
      <c r="GV1129" s="42"/>
      <c r="GW1129" s="42"/>
      <c r="GX1129" s="42"/>
      <c r="GY1129" s="42"/>
      <c r="GZ1129" s="41"/>
      <c r="HA1129" s="41"/>
      <c r="HB1129" s="41"/>
      <c r="HC1129" s="41"/>
      <c r="HD1129" s="41"/>
      <c r="HE1129" s="41"/>
      <c r="HF1129" s="37"/>
      <c r="HG1129" s="37"/>
      <c r="HH1129" s="43"/>
      <c r="HI1129" s="43"/>
      <c r="HJ1129" s="41"/>
      <c r="HK1129" s="43"/>
      <c r="HL1129" s="42"/>
      <c r="HM1129" s="18"/>
      <c r="HN1129" s="18"/>
      <c r="HO1129" s="42"/>
      <c r="HP1129" s="18"/>
      <c r="HQ1129" s="18"/>
      <c r="HR1129" s="19"/>
      <c r="HS1129" s="43"/>
      <c r="HT1129" s="42"/>
      <c r="HU1129" s="41"/>
      <c r="HV1129" s="41"/>
      <c r="HW1129" s="19"/>
      <c r="HX1129" s="43"/>
      <c r="HY1129" s="19"/>
      <c r="HZ1129" s="41"/>
      <c r="IA1129" s="41"/>
      <c r="IB1129" s="19"/>
    </row>
    <row r="1130" spans="1:236" ht="15.5">
      <c r="A1130" s="15">
        <v>1517</v>
      </c>
      <c r="B1130" t="s">
        <v>1215</v>
      </c>
      <c r="C1130" t="s">
        <v>1216</v>
      </c>
      <c r="D1130">
        <v>1.8</v>
      </c>
      <c r="E1130">
        <f t="shared" si="51"/>
        <v>0</v>
      </c>
      <c r="F1130">
        <f t="shared" si="52"/>
        <v>4.4599999999999937</v>
      </c>
      <c r="G1130">
        <f t="shared" si="53"/>
        <v>21</v>
      </c>
      <c r="H1130" t="s">
        <v>666</v>
      </c>
      <c r="I1130" t="s">
        <v>105</v>
      </c>
      <c r="J1130" t="s">
        <v>162</v>
      </c>
      <c r="K1130" t="s">
        <v>101</v>
      </c>
      <c r="L1130">
        <v>132</v>
      </c>
      <c r="M1130">
        <v>1060</v>
      </c>
      <c r="N1130">
        <v>5</v>
      </c>
      <c r="O1130">
        <v>2.1</v>
      </c>
      <c r="P1130" s="15">
        <v>1517</v>
      </c>
      <c r="Q1130">
        <v>71.25</v>
      </c>
      <c r="R1130">
        <v>0.49</v>
      </c>
      <c r="S1130">
        <v>16.14</v>
      </c>
      <c r="T1130">
        <v>0.69</v>
      </c>
      <c r="U1130">
        <v>0.06</v>
      </c>
      <c r="V1130">
        <v>0.39</v>
      </c>
      <c r="W1130">
        <v>1.52</v>
      </c>
      <c r="X1130">
        <v>4.05</v>
      </c>
      <c r="Y1130">
        <v>5.41</v>
      </c>
      <c r="Z1130">
        <v>0</v>
      </c>
      <c r="AA1130">
        <v>0</v>
      </c>
      <c r="AB1130">
        <v>0</v>
      </c>
      <c r="AC1130">
        <v>0</v>
      </c>
      <c r="AD1130">
        <v>95.54</v>
      </c>
      <c r="AF1130" s="15">
        <v>1517</v>
      </c>
      <c r="AG1130">
        <v>52.22</v>
      </c>
      <c r="AH1130">
        <v>0.9</v>
      </c>
      <c r="AI1130">
        <v>10.72</v>
      </c>
      <c r="AJ1130">
        <v>3.89</v>
      </c>
      <c r="AK1130">
        <v>0.19</v>
      </c>
      <c r="AL1130">
        <v>11.38</v>
      </c>
      <c r="AM1130">
        <v>18.04</v>
      </c>
      <c r="AN1130">
        <v>3</v>
      </c>
      <c r="AO1130">
        <v>0.08</v>
      </c>
      <c r="AP1130">
        <v>0</v>
      </c>
      <c r="AR1130" s="38"/>
      <c r="AS1130" s="38"/>
      <c r="AT1130" s="38"/>
      <c r="AU1130" s="38"/>
      <c r="AV1130" s="38"/>
      <c r="AW1130" s="38"/>
      <c r="AX1130" s="38"/>
      <c r="AY1130" s="38"/>
      <c r="AZ1130" s="38"/>
      <c r="BA1130" s="38"/>
      <c r="BB1130" s="38"/>
      <c r="BC1130" s="38"/>
      <c r="DJ1130" s="17"/>
      <c r="EH1130" s="17"/>
      <c r="EI1130" s="17"/>
      <c r="EJ1130" s="17"/>
      <c r="EK1130" s="17"/>
      <c r="EL1130" s="17"/>
      <c r="EM1130" s="17"/>
      <c r="EN1130" s="17"/>
      <c r="EQ1130" s="17"/>
      <c r="ER1130" s="17"/>
      <c r="ES1130" s="17"/>
      <c r="ET1130" s="17"/>
      <c r="EU1130" s="17"/>
      <c r="FW1130" s="40"/>
      <c r="FX1130" s="40"/>
      <c r="FY1130" s="40"/>
      <c r="FZ1130" s="40"/>
      <c r="GA1130" s="40"/>
      <c r="GB1130" s="18"/>
      <c r="GC1130" s="18"/>
      <c r="GD1130" s="19"/>
      <c r="GE1130" s="19"/>
      <c r="GF1130" s="41"/>
      <c r="GG1130" s="41"/>
      <c r="GH1130" s="41"/>
      <c r="GI1130" s="41"/>
      <c r="GJ1130" s="41"/>
      <c r="GK1130" s="41"/>
      <c r="GL1130" s="41"/>
      <c r="GM1130" s="41"/>
      <c r="GN1130" s="41"/>
      <c r="GO1130" s="41"/>
      <c r="GP1130" s="41"/>
      <c r="GQ1130" s="41"/>
      <c r="GR1130" s="41"/>
      <c r="GS1130" s="41"/>
      <c r="GT1130" s="41"/>
      <c r="GU1130" s="41"/>
      <c r="GV1130" s="42"/>
      <c r="GW1130" s="42"/>
      <c r="GX1130" s="42"/>
      <c r="GY1130" s="42"/>
      <c r="GZ1130" s="41"/>
      <c r="HA1130" s="41"/>
      <c r="HB1130" s="41"/>
      <c r="HC1130" s="41"/>
      <c r="HD1130" s="41"/>
      <c r="HE1130" s="41"/>
      <c r="HF1130" s="37"/>
      <c r="HG1130" s="37"/>
      <c r="HH1130" s="43"/>
      <c r="HI1130" s="43"/>
      <c r="HJ1130" s="41"/>
      <c r="HK1130" s="43"/>
      <c r="HL1130" s="42"/>
      <c r="HM1130" s="18"/>
      <c r="HN1130" s="18"/>
      <c r="HO1130" s="42"/>
      <c r="HP1130" s="18"/>
      <c r="HQ1130" s="18"/>
      <c r="HR1130" s="19"/>
      <c r="HS1130" s="43"/>
      <c r="HT1130" s="42"/>
      <c r="HU1130" s="41"/>
      <c r="HV1130" s="41"/>
      <c r="HW1130" s="19"/>
      <c r="HX1130" s="43"/>
      <c r="HY1130" s="19"/>
      <c r="HZ1130" s="41"/>
      <c r="IA1130" s="41"/>
      <c r="IB1130" s="19"/>
    </row>
    <row r="1131" spans="1:236" ht="15.5">
      <c r="A1131" s="15">
        <v>1530</v>
      </c>
      <c r="B1131" t="s">
        <v>1217</v>
      </c>
      <c r="C1131" t="s">
        <v>1216</v>
      </c>
      <c r="D1131">
        <v>2</v>
      </c>
      <c r="E1131">
        <f t="shared" si="51"/>
        <v>0</v>
      </c>
      <c r="F1131">
        <f t="shared" si="52"/>
        <v>1.9899999999999949</v>
      </c>
      <c r="G1131">
        <f t="shared" si="53"/>
        <v>32</v>
      </c>
      <c r="H1131" t="s">
        <v>666</v>
      </c>
      <c r="I1131" t="s">
        <v>105</v>
      </c>
      <c r="J1131" t="s">
        <v>162</v>
      </c>
      <c r="K1131" t="s">
        <v>101</v>
      </c>
      <c r="L1131">
        <v>29</v>
      </c>
      <c r="M1131">
        <v>1100</v>
      </c>
      <c r="N1131">
        <v>5</v>
      </c>
      <c r="O1131">
        <v>3.2</v>
      </c>
      <c r="P1131" s="15">
        <v>1530</v>
      </c>
      <c r="Q1131">
        <v>70.099999999999994</v>
      </c>
      <c r="R1131">
        <v>0.51</v>
      </c>
      <c r="S1131">
        <v>16.43</v>
      </c>
      <c r="T1131">
        <v>1.28</v>
      </c>
      <c r="U1131">
        <v>0.04</v>
      </c>
      <c r="V1131">
        <v>0.28999999999999998</v>
      </c>
      <c r="W1131">
        <v>2.0099999999999998</v>
      </c>
      <c r="X1131">
        <v>4.2</v>
      </c>
      <c r="Y1131">
        <v>5.14</v>
      </c>
      <c r="Z1131">
        <v>0</v>
      </c>
      <c r="AA1131">
        <v>0</v>
      </c>
      <c r="AB1131">
        <v>0</v>
      </c>
      <c r="AC1131">
        <v>0</v>
      </c>
      <c r="AD1131">
        <v>98.01</v>
      </c>
      <c r="AF1131" s="15">
        <v>1530</v>
      </c>
      <c r="AG1131">
        <v>53.63</v>
      </c>
      <c r="AH1131">
        <v>0.61</v>
      </c>
      <c r="AI1131">
        <v>19.600000000000001</v>
      </c>
      <c r="AJ1131">
        <v>4.93</v>
      </c>
      <c r="AK1131">
        <v>0.22</v>
      </c>
      <c r="AL1131">
        <v>3.05</v>
      </c>
      <c r="AM1131">
        <v>10.5</v>
      </c>
      <c r="AN1131">
        <v>7.65</v>
      </c>
      <c r="AO1131">
        <v>0.09</v>
      </c>
      <c r="AP1131">
        <v>0</v>
      </c>
      <c r="AR1131" s="38"/>
      <c r="AS1131" s="38"/>
      <c r="AT1131" s="38"/>
      <c r="AU1131" s="38"/>
      <c r="AV1131" s="38"/>
      <c r="AW1131" s="38"/>
      <c r="AX1131" s="38"/>
      <c r="AY1131" s="38"/>
      <c r="AZ1131" s="38"/>
      <c r="BA1131" s="38"/>
      <c r="BB1131" s="38"/>
      <c r="BC1131" s="38"/>
      <c r="DJ1131" s="17"/>
      <c r="EH1131" s="17"/>
      <c r="EI1131" s="17"/>
      <c r="EJ1131" s="17"/>
      <c r="EK1131" s="17"/>
      <c r="EL1131" s="17"/>
      <c r="EM1131" s="17"/>
      <c r="EN1131" s="17"/>
      <c r="EQ1131" s="17"/>
      <c r="ER1131" s="17"/>
      <c r="ES1131" s="17"/>
      <c r="ET1131" s="17"/>
      <c r="EU1131" s="17"/>
      <c r="FW1131" s="40"/>
      <c r="FX1131" s="40"/>
      <c r="FY1131" s="40"/>
      <c r="FZ1131" s="40"/>
      <c r="GA1131" s="40"/>
      <c r="GB1131" s="18"/>
      <c r="GC1131" s="18"/>
      <c r="GD1131" s="19"/>
      <c r="GE1131" s="19"/>
      <c r="GF1131" s="41"/>
      <c r="GG1131" s="41"/>
      <c r="GH1131" s="41"/>
      <c r="GI1131" s="41"/>
      <c r="GJ1131" s="41"/>
      <c r="GK1131" s="41"/>
      <c r="GL1131" s="41"/>
      <c r="GM1131" s="41"/>
      <c r="GN1131" s="41"/>
      <c r="GO1131" s="41"/>
      <c r="GP1131" s="41"/>
      <c r="GQ1131" s="41"/>
      <c r="GR1131" s="41"/>
      <c r="GS1131" s="41"/>
      <c r="GT1131" s="41"/>
      <c r="GU1131" s="41"/>
      <c r="GV1131" s="42"/>
      <c r="GW1131" s="42"/>
      <c r="GX1131" s="42"/>
      <c r="GY1131" s="42"/>
      <c r="GZ1131" s="41"/>
      <c r="HA1131" s="41"/>
      <c r="HB1131" s="41"/>
      <c r="HC1131" s="41"/>
      <c r="HD1131" s="41"/>
      <c r="HE1131" s="41"/>
      <c r="HF1131" s="37"/>
      <c r="HG1131" s="37"/>
      <c r="HH1131" s="43"/>
      <c r="HI1131" s="43"/>
      <c r="HJ1131" s="41"/>
      <c r="HK1131" s="43"/>
      <c r="HL1131" s="42"/>
      <c r="HM1131" s="18"/>
      <c r="HN1131" s="18"/>
      <c r="HO1131" s="42"/>
      <c r="HP1131" s="18"/>
      <c r="HQ1131" s="18"/>
      <c r="HR1131" s="19"/>
      <c r="HS1131" s="43"/>
      <c r="HT1131" s="42"/>
      <c r="HU1131" s="41"/>
      <c r="HV1131" s="41"/>
      <c r="HW1131" s="19"/>
      <c r="HX1131" s="43"/>
      <c r="HY1131" s="19"/>
      <c r="HZ1131" s="41"/>
      <c r="IA1131" s="41"/>
      <c r="IB1131" s="19"/>
    </row>
    <row r="1132" spans="1:236" ht="15.5">
      <c r="A1132" s="15">
        <v>1526</v>
      </c>
      <c r="B1132" t="s">
        <v>1218</v>
      </c>
      <c r="C1132" t="s">
        <v>1216</v>
      </c>
      <c r="D1132">
        <v>2.1</v>
      </c>
      <c r="E1132">
        <f t="shared" si="51"/>
        <v>1.0000000000005116E-2</v>
      </c>
      <c r="F1132">
        <f t="shared" si="52"/>
        <v>5.6500000000000057</v>
      </c>
      <c r="G1132">
        <f t="shared" si="53"/>
        <v>30</v>
      </c>
      <c r="H1132" t="s">
        <v>666</v>
      </c>
      <c r="I1132" t="s">
        <v>105</v>
      </c>
      <c r="J1132" t="s">
        <v>162</v>
      </c>
      <c r="K1132" t="s">
        <v>101</v>
      </c>
      <c r="L1132">
        <v>117</v>
      </c>
      <c r="M1132">
        <v>1075</v>
      </c>
      <c r="N1132">
        <v>5</v>
      </c>
      <c r="O1132">
        <v>3</v>
      </c>
      <c r="P1132" s="15">
        <v>1526</v>
      </c>
      <c r="Q1132">
        <v>72.16</v>
      </c>
      <c r="R1132">
        <v>0.37</v>
      </c>
      <c r="S1132">
        <v>16.05</v>
      </c>
      <c r="T1132">
        <v>0.65</v>
      </c>
      <c r="U1132">
        <v>0.03</v>
      </c>
      <c r="V1132">
        <v>0.12</v>
      </c>
      <c r="W1132">
        <v>0.88</v>
      </c>
      <c r="X1132">
        <v>3.6</v>
      </c>
      <c r="Y1132">
        <v>6.13</v>
      </c>
      <c r="Z1132">
        <v>0</v>
      </c>
      <c r="AA1132">
        <v>0</v>
      </c>
      <c r="AB1132">
        <v>0</v>
      </c>
      <c r="AC1132">
        <v>0</v>
      </c>
      <c r="AD1132">
        <v>94.35</v>
      </c>
      <c r="AF1132" s="15">
        <v>1526</v>
      </c>
      <c r="AG1132">
        <v>54.72</v>
      </c>
      <c r="AH1132">
        <v>0.71</v>
      </c>
      <c r="AI1132">
        <v>14.56</v>
      </c>
      <c r="AJ1132">
        <v>5.98</v>
      </c>
      <c r="AK1132">
        <v>0.12</v>
      </c>
      <c r="AL1132">
        <v>6.21</v>
      </c>
      <c r="AM1132">
        <v>10.46</v>
      </c>
      <c r="AN1132">
        <v>6.44</v>
      </c>
      <c r="AO1132">
        <v>0.09</v>
      </c>
      <c r="AP1132">
        <v>0</v>
      </c>
      <c r="AR1132" s="38"/>
      <c r="AS1132" s="38"/>
      <c r="AT1132" s="38"/>
      <c r="AU1132" s="38"/>
      <c r="AV1132" s="38"/>
      <c r="AW1132" s="38"/>
      <c r="AX1132" s="38"/>
      <c r="AY1132" s="38"/>
      <c r="AZ1132" s="38"/>
      <c r="BA1132" s="38"/>
      <c r="BB1132" s="38"/>
      <c r="BC1132" s="38"/>
      <c r="DJ1132" s="17"/>
      <c r="EH1132" s="17"/>
      <c r="EI1132" s="17"/>
      <c r="EJ1132" s="17"/>
      <c r="EK1132" s="17"/>
      <c r="EL1132" s="17"/>
      <c r="EM1132" s="17"/>
      <c r="EN1132" s="17"/>
      <c r="EQ1132" s="17"/>
      <c r="ER1132" s="17"/>
      <c r="ES1132" s="17"/>
      <c r="ET1132" s="17"/>
      <c r="EU1132" s="17"/>
      <c r="FW1132" s="40"/>
      <c r="FX1132" s="40"/>
      <c r="FY1132" s="40"/>
      <c r="FZ1132" s="40"/>
      <c r="GA1132" s="40"/>
      <c r="GB1132" s="18"/>
      <c r="GC1132" s="18"/>
      <c r="GD1132" s="19"/>
      <c r="GE1132" s="19"/>
      <c r="GF1132" s="41"/>
      <c r="GG1132" s="41"/>
      <c r="GH1132" s="41"/>
      <c r="GI1132" s="41"/>
      <c r="GJ1132" s="41"/>
      <c r="GK1132" s="41"/>
      <c r="GL1132" s="41"/>
      <c r="GM1132" s="41"/>
      <c r="GN1132" s="41"/>
      <c r="GO1132" s="41"/>
      <c r="GP1132" s="41"/>
      <c r="GQ1132" s="41"/>
      <c r="GR1132" s="41"/>
      <c r="GS1132" s="41"/>
      <c r="GT1132" s="41"/>
      <c r="GU1132" s="41"/>
      <c r="GV1132" s="42"/>
      <c r="GW1132" s="42"/>
      <c r="GX1132" s="42"/>
      <c r="GY1132" s="42"/>
      <c r="GZ1132" s="41"/>
      <c r="HA1132" s="41"/>
      <c r="HB1132" s="41"/>
      <c r="HC1132" s="41"/>
      <c r="HD1132" s="41"/>
      <c r="HE1132" s="41"/>
      <c r="HF1132" s="37"/>
      <c r="HG1132" s="37"/>
      <c r="HH1132" s="43"/>
      <c r="HI1132" s="43"/>
      <c r="HJ1132" s="41"/>
      <c r="HK1132" s="43"/>
      <c r="HL1132" s="42"/>
      <c r="HM1132" s="18"/>
      <c r="HN1132" s="18"/>
      <c r="HO1132" s="42"/>
      <c r="HP1132" s="18"/>
      <c r="HQ1132" s="18"/>
      <c r="HR1132" s="19"/>
      <c r="HS1132" s="43"/>
      <c r="HT1132" s="42"/>
      <c r="HU1132" s="41"/>
      <c r="HV1132" s="41"/>
      <c r="HW1132" s="19"/>
      <c r="HX1132" s="43"/>
      <c r="HY1132" s="19"/>
      <c r="HZ1132" s="41"/>
      <c r="IA1132" s="41"/>
      <c r="IB1132" s="19"/>
    </row>
    <row r="1133" spans="1:236" ht="15.5">
      <c r="A1133" s="15">
        <v>1523</v>
      </c>
      <c r="B1133" t="s">
        <v>1219</v>
      </c>
      <c r="C1133" t="s">
        <v>1216</v>
      </c>
      <c r="D1133">
        <v>2.2000000000000002</v>
      </c>
      <c r="E1133">
        <f t="shared" si="51"/>
        <v>0</v>
      </c>
      <c r="F1133">
        <f t="shared" si="52"/>
        <v>1.8199999999999932</v>
      </c>
      <c r="G1133">
        <f t="shared" si="53"/>
        <v>27</v>
      </c>
      <c r="H1133" t="s">
        <v>666</v>
      </c>
      <c r="I1133" t="s">
        <v>105</v>
      </c>
      <c r="J1133" t="s">
        <v>162</v>
      </c>
      <c r="K1133" t="s">
        <v>101</v>
      </c>
      <c r="L1133">
        <v>53</v>
      </c>
      <c r="M1133">
        <v>1150</v>
      </c>
      <c r="N1133">
        <v>5</v>
      </c>
      <c r="O1133">
        <v>2.7</v>
      </c>
      <c r="P1133" s="15">
        <v>1523</v>
      </c>
      <c r="Q1133">
        <v>70.64</v>
      </c>
      <c r="R1133">
        <v>0.59</v>
      </c>
      <c r="S1133">
        <v>16.54</v>
      </c>
      <c r="T1133">
        <v>0.97</v>
      </c>
      <c r="U1133">
        <v>0.01</v>
      </c>
      <c r="V1133">
        <v>0.26</v>
      </c>
      <c r="W1133">
        <v>1.76</v>
      </c>
      <c r="X1133">
        <v>3.91</v>
      </c>
      <c r="Y1133">
        <v>5.32</v>
      </c>
      <c r="Z1133">
        <v>0</v>
      </c>
      <c r="AA1133">
        <v>0</v>
      </c>
      <c r="AB1133">
        <v>0</v>
      </c>
      <c r="AC1133">
        <v>0</v>
      </c>
      <c r="AD1133">
        <v>98.18</v>
      </c>
      <c r="AF1133" s="15">
        <v>1523</v>
      </c>
      <c r="AG1133">
        <v>51.61</v>
      </c>
      <c r="AH1133">
        <v>1.1100000000000001</v>
      </c>
      <c r="AI1133">
        <v>17.059999999999999</v>
      </c>
      <c r="AJ1133">
        <v>4.71</v>
      </c>
      <c r="AK1133">
        <v>0.15</v>
      </c>
      <c r="AL1133">
        <v>6.43</v>
      </c>
      <c r="AM1133">
        <v>13.51</v>
      </c>
      <c r="AN1133">
        <v>5.22</v>
      </c>
      <c r="AO1133">
        <v>0.05</v>
      </c>
      <c r="AP1133">
        <v>0</v>
      </c>
      <c r="AR1133" s="38"/>
      <c r="AS1133" s="38"/>
      <c r="AT1133" s="38"/>
      <c r="AU1133" s="38"/>
      <c r="AV1133" s="38"/>
      <c r="AW1133" s="38"/>
      <c r="AX1133" s="38"/>
      <c r="AY1133" s="38"/>
      <c r="AZ1133" s="38"/>
      <c r="BA1133" s="38"/>
      <c r="BB1133" s="38"/>
      <c r="BC1133" s="38"/>
      <c r="DJ1133" s="17"/>
      <c r="EH1133" s="17"/>
      <c r="EI1133" s="17"/>
      <c r="EJ1133" s="17"/>
      <c r="EK1133" s="17"/>
      <c r="EL1133" s="17"/>
      <c r="EM1133" s="17"/>
      <c r="EN1133" s="17"/>
      <c r="EQ1133" s="17"/>
      <c r="ER1133" s="17"/>
      <c r="ES1133" s="17"/>
      <c r="ET1133" s="17"/>
      <c r="EU1133" s="17"/>
      <c r="FW1133" s="40"/>
      <c r="FX1133" s="40"/>
      <c r="FY1133" s="40"/>
      <c r="FZ1133" s="40"/>
      <c r="GA1133" s="40"/>
      <c r="GB1133" s="18"/>
      <c r="GC1133" s="18"/>
      <c r="GD1133" s="19"/>
      <c r="GE1133" s="19"/>
      <c r="GF1133" s="41"/>
      <c r="GG1133" s="41"/>
      <c r="GH1133" s="41"/>
      <c r="GI1133" s="41"/>
      <c r="GJ1133" s="41"/>
      <c r="GK1133" s="41"/>
      <c r="GL1133" s="41"/>
      <c r="GM1133" s="41"/>
      <c r="GN1133" s="41"/>
      <c r="GO1133" s="41"/>
      <c r="GP1133" s="41"/>
      <c r="GQ1133" s="41"/>
      <c r="GR1133" s="41"/>
      <c r="GS1133" s="41"/>
      <c r="GT1133" s="41"/>
      <c r="GU1133" s="41"/>
      <c r="GV1133" s="42"/>
      <c r="GW1133" s="42"/>
      <c r="GX1133" s="42"/>
      <c r="GY1133" s="42"/>
      <c r="GZ1133" s="41"/>
      <c r="HA1133" s="41"/>
      <c r="HB1133" s="41"/>
      <c r="HC1133" s="41"/>
      <c r="HD1133" s="41"/>
      <c r="HE1133" s="41"/>
      <c r="HF1133" s="37"/>
      <c r="HG1133" s="37"/>
      <c r="HH1133" s="43"/>
      <c r="HI1133" s="43"/>
      <c r="HJ1133" s="41"/>
      <c r="HK1133" s="43"/>
      <c r="HL1133" s="42"/>
      <c r="HM1133" s="18"/>
      <c r="HN1133" s="18"/>
      <c r="HO1133" s="42"/>
      <c r="HP1133" s="18"/>
      <c r="HQ1133" s="18"/>
      <c r="HR1133" s="19"/>
      <c r="HS1133" s="43"/>
      <c r="HT1133" s="42"/>
      <c r="HU1133" s="41"/>
      <c r="HV1133" s="41"/>
      <c r="HW1133" s="19"/>
      <c r="HX1133" s="43"/>
      <c r="HY1133" s="19"/>
      <c r="HZ1133" s="41"/>
      <c r="IA1133" s="41"/>
      <c r="IB1133" s="19"/>
    </row>
    <row r="1134" spans="1:236" ht="15.5">
      <c r="A1134" s="15">
        <v>1529</v>
      </c>
      <c r="B1134" t="s">
        <v>1220</v>
      </c>
      <c r="C1134" t="s">
        <v>1216</v>
      </c>
      <c r="D1134">
        <v>2.5</v>
      </c>
      <c r="E1134">
        <f t="shared" si="51"/>
        <v>-9.9999999999909051E-3</v>
      </c>
      <c r="F1134">
        <f t="shared" si="52"/>
        <v>6.4099999999999966</v>
      </c>
      <c r="G1134">
        <f t="shared" si="53"/>
        <v>32</v>
      </c>
      <c r="H1134" t="s">
        <v>666</v>
      </c>
      <c r="I1134" t="s">
        <v>105</v>
      </c>
      <c r="J1134" t="s">
        <v>162</v>
      </c>
      <c r="K1134" t="s">
        <v>101</v>
      </c>
      <c r="L1134">
        <v>79</v>
      </c>
      <c r="M1134">
        <v>1050</v>
      </c>
      <c r="N1134">
        <v>5</v>
      </c>
      <c r="O1134">
        <v>3.2</v>
      </c>
      <c r="P1134" s="15">
        <v>1529</v>
      </c>
      <c r="Q1134">
        <v>73.3</v>
      </c>
      <c r="R1134">
        <v>0.21</v>
      </c>
      <c r="S1134">
        <v>16.079999999999998</v>
      </c>
      <c r="T1134">
        <v>0.59</v>
      </c>
      <c r="U1134">
        <v>7.0000000000000007E-2</v>
      </c>
      <c r="V1134">
        <v>0.08</v>
      </c>
      <c r="W1134">
        <v>0.93</v>
      </c>
      <c r="X1134">
        <v>3.92</v>
      </c>
      <c r="Y1134">
        <v>4.83</v>
      </c>
      <c r="Z1134">
        <v>0</v>
      </c>
      <c r="AA1134">
        <v>0</v>
      </c>
      <c r="AB1134">
        <v>0</v>
      </c>
      <c r="AC1134">
        <v>0</v>
      </c>
      <c r="AD1134">
        <v>93.59</v>
      </c>
      <c r="AF1134" s="15">
        <v>1529</v>
      </c>
      <c r="AG1134">
        <v>54.49</v>
      </c>
      <c r="AH1134">
        <v>0.48</v>
      </c>
      <c r="AI1134">
        <v>19.920000000000002</v>
      </c>
      <c r="AJ1134">
        <v>4.1900000000000004</v>
      </c>
      <c r="AK1134">
        <v>0</v>
      </c>
      <c r="AL1134">
        <v>4.13</v>
      </c>
      <c r="AM1134">
        <v>8.84</v>
      </c>
      <c r="AN1134">
        <v>8.16</v>
      </c>
      <c r="AO1134">
        <v>0.05</v>
      </c>
      <c r="AP1134">
        <v>0</v>
      </c>
      <c r="AR1134" s="38"/>
      <c r="AS1134" s="38"/>
      <c r="AT1134" s="38"/>
      <c r="AU1134" s="38"/>
      <c r="AV1134" s="38"/>
      <c r="AW1134" s="38"/>
      <c r="AX1134" s="38"/>
      <c r="AY1134" s="38"/>
      <c r="AZ1134" s="38"/>
      <c r="BA1134" s="38"/>
      <c r="BB1134" s="38"/>
      <c r="BC1134" s="38"/>
      <c r="DJ1134" s="17"/>
      <c r="EH1134" s="17"/>
      <c r="EI1134" s="17"/>
      <c r="EJ1134" s="17"/>
      <c r="EK1134" s="17"/>
      <c r="EL1134" s="17"/>
      <c r="EM1134" s="17"/>
      <c r="EN1134" s="17"/>
      <c r="EQ1134" s="17"/>
      <c r="ER1134" s="17"/>
      <c r="ES1134" s="17"/>
      <c r="ET1134" s="17"/>
      <c r="EU1134" s="17"/>
      <c r="FW1134" s="40"/>
      <c r="FX1134" s="40"/>
      <c r="FY1134" s="40"/>
      <c r="FZ1134" s="40"/>
      <c r="GA1134" s="40"/>
      <c r="GB1134" s="18"/>
      <c r="GC1134" s="18"/>
      <c r="GD1134" s="19"/>
      <c r="GE1134" s="19"/>
      <c r="GF1134" s="41"/>
      <c r="GG1134" s="41"/>
      <c r="GH1134" s="41"/>
      <c r="GI1134" s="41"/>
      <c r="GJ1134" s="41"/>
      <c r="GK1134" s="41"/>
      <c r="GL1134" s="41"/>
      <c r="GM1134" s="41"/>
      <c r="GN1134" s="41"/>
      <c r="GO1134" s="41"/>
      <c r="GP1134" s="41"/>
      <c r="GQ1134" s="41"/>
      <c r="GR1134" s="41"/>
      <c r="GS1134" s="41"/>
      <c r="GT1134" s="41"/>
      <c r="GU1134" s="41"/>
      <c r="GV1134" s="42"/>
      <c r="GW1134" s="42"/>
      <c r="GX1134" s="42"/>
      <c r="GY1134" s="42"/>
      <c r="GZ1134" s="41"/>
      <c r="HA1134" s="41"/>
      <c r="HB1134" s="41"/>
      <c r="HC1134" s="41"/>
      <c r="HD1134" s="41"/>
      <c r="HE1134" s="41"/>
      <c r="HF1134" s="37"/>
      <c r="HG1134" s="37"/>
      <c r="HH1134" s="43"/>
      <c r="HI1134" s="43"/>
      <c r="HJ1134" s="41"/>
      <c r="HK1134" s="43"/>
      <c r="HL1134" s="42"/>
      <c r="HM1134" s="18"/>
      <c r="HN1134" s="18"/>
      <c r="HO1134" s="42"/>
      <c r="HP1134" s="18"/>
      <c r="HQ1134" s="18"/>
      <c r="HR1134" s="19"/>
      <c r="HS1134" s="43"/>
      <c r="HT1134" s="42"/>
      <c r="HU1134" s="41"/>
      <c r="HV1134" s="41"/>
      <c r="HW1134" s="19"/>
      <c r="HX1134" s="43"/>
      <c r="HY1134" s="19"/>
      <c r="HZ1134" s="41"/>
      <c r="IA1134" s="41"/>
      <c r="IB1134" s="19"/>
    </row>
    <row r="1135" spans="1:236" ht="15.5">
      <c r="A1135" s="15">
        <v>1522</v>
      </c>
      <c r="B1135" t="s">
        <v>1221</v>
      </c>
      <c r="C1135" t="s">
        <v>1216</v>
      </c>
      <c r="D1135">
        <v>2.5</v>
      </c>
      <c r="E1135">
        <f t="shared" si="51"/>
        <v>0</v>
      </c>
      <c r="F1135">
        <f t="shared" si="52"/>
        <v>3.5799999999999983</v>
      </c>
      <c r="G1135">
        <f t="shared" si="53"/>
        <v>27</v>
      </c>
      <c r="H1135" t="s">
        <v>666</v>
      </c>
      <c r="I1135" t="s">
        <v>105</v>
      </c>
      <c r="J1135" t="s">
        <v>162</v>
      </c>
      <c r="K1135" t="s">
        <v>101</v>
      </c>
      <c r="L1135">
        <v>78</v>
      </c>
      <c r="M1135">
        <v>1125</v>
      </c>
      <c r="N1135">
        <v>5</v>
      </c>
      <c r="O1135">
        <v>2.7</v>
      </c>
      <c r="P1135" s="15">
        <v>1522</v>
      </c>
      <c r="Q1135">
        <v>71.48</v>
      </c>
      <c r="R1135">
        <v>0.52</v>
      </c>
      <c r="S1135">
        <v>16.32</v>
      </c>
      <c r="T1135">
        <v>0.78</v>
      </c>
      <c r="U1135">
        <v>0.03</v>
      </c>
      <c r="V1135">
        <v>0.24</v>
      </c>
      <c r="W1135">
        <v>1.55</v>
      </c>
      <c r="X1135">
        <v>3.85</v>
      </c>
      <c r="Y1135">
        <v>5.23</v>
      </c>
      <c r="Z1135">
        <v>0</v>
      </c>
      <c r="AA1135">
        <v>0</v>
      </c>
      <c r="AB1135">
        <v>0</v>
      </c>
      <c r="AC1135">
        <v>0</v>
      </c>
      <c r="AD1135">
        <v>96.42</v>
      </c>
      <c r="AF1135" s="15">
        <v>1522</v>
      </c>
      <c r="AG1135">
        <v>52.15</v>
      </c>
      <c r="AH1135">
        <v>1.1599999999999999</v>
      </c>
      <c r="AI1135">
        <v>18.420000000000002</v>
      </c>
      <c r="AJ1135">
        <v>3.96</v>
      </c>
      <c r="AK1135">
        <v>0.13</v>
      </c>
      <c r="AL1135">
        <v>4.91</v>
      </c>
      <c r="AM1135">
        <v>12.97</v>
      </c>
      <c r="AN1135">
        <v>5.91</v>
      </c>
      <c r="AO1135">
        <v>0.12</v>
      </c>
      <c r="AP1135">
        <v>0</v>
      </c>
      <c r="AR1135" s="38"/>
      <c r="AS1135" s="38"/>
      <c r="AT1135" s="38"/>
      <c r="AU1135" s="38"/>
      <c r="AV1135" s="38"/>
      <c r="AW1135" s="38"/>
      <c r="AX1135" s="38"/>
      <c r="AY1135" s="38"/>
      <c r="AZ1135" s="38"/>
      <c r="BA1135" s="38"/>
      <c r="BB1135" s="38"/>
      <c r="BC1135" s="38"/>
      <c r="DJ1135" s="17"/>
      <c r="EH1135" s="17"/>
      <c r="EI1135" s="17"/>
      <c r="EJ1135" s="17"/>
      <c r="EK1135" s="17"/>
      <c r="EL1135" s="17"/>
      <c r="EM1135" s="17"/>
      <c r="EN1135" s="17"/>
      <c r="EQ1135" s="17"/>
      <c r="ER1135" s="17"/>
      <c r="ES1135" s="17"/>
      <c r="ET1135" s="17"/>
      <c r="EU1135" s="17"/>
      <c r="FW1135" s="40"/>
      <c r="FX1135" s="40"/>
      <c r="FY1135" s="40"/>
      <c r="FZ1135" s="40"/>
      <c r="GA1135" s="40"/>
      <c r="GB1135" s="18"/>
      <c r="GC1135" s="18"/>
      <c r="GD1135" s="19"/>
      <c r="GE1135" s="19"/>
      <c r="GF1135" s="41"/>
      <c r="GG1135" s="41"/>
      <c r="GH1135" s="41"/>
      <c r="GI1135" s="41"/>
      <c r="GJ1135" s="41"/>
      <c r="GK1135" s="41"/>
      <c r="GL1135" s="41"/>
      <c r="GM1135" s="41"/>
      <c r="GN1135" s="41"/>
      <c r="GO1135" s="41"/>
      <c r="GP1135" s="41"/>
      <c r="GQ1135" s="41"/>
      <c r="GR1135" s="41"/>
      <c r="GS1135" s="41"/>
      <c r="GT1135" s="41"/>
      <c r="GU1135" s="41"/>
      <c r="GV1135" s="42"/>
      <c r="GW1135" s="42"/>
      <c r="GX1135" s="42"/>
      <c r="GY1135" s="42"/>
      <c r="GZ1135" s="41"/>
      <c r="HA1135" s="41"/>
      <c r="HB1135" s="41"/>
      <c r="HC1135" s="41"/>
      <c r="HD1135" s="41"/>
      <c r="HE1135" s="41"/>
      <c r="HF1135" s="37"/>
      <c r="HG1135" s="37"/>
      <c r="HH1135" s="43"/>
      <c r="HI1135" s="43"/>
      <c r="HJ1135" s="41"/>
      <c r="HK1135" s="43"/>
      <c r="HL1135" s="42"/>
      <c r="HM1135" s="18"/>
      <c r="HN1135" s="18"/>
      <c r="HO1135" s="42"/>
      <c r="HP1135" s="18"/>
      <c r="HQ1135" s="18"/>
      <c r="HR1135" s="19"/>
      <c r="HS1135" s="43"/>
      <c r="HT1135" s="42"/>
      <c r="HU1135" s="41"/>
      <c r="HV1135" s="41"/>
      <c r="HW1135" s="19"/>
      <c r="HX1135" s="43"/>
      <c r="HY1135" s="19"/>
      <c r="HZ1135" s="41"/>
      <c r="IA1135" s="41"/>
      <c r="IB1135" s="19"/>
    </row>
    <row r="1136" spans="1:236" ht="15.5">
      <c r="A1136" s="15">
        <v>1525</v>
      </c>
      <c r="B1136" t="s">
        <v>1222</v>
      </c>
      <c r="C1136" t="s">
        <v>1216</v>
      </c>
      <c r="D1136">
        <v>2.9</v>
      </c>
      <c r="E1136">
        <f t="shared" si="51"/>
        <v>0</v>
      </c>
      <c r="F1136">
        <f t="shared" si="52"/>
        <v>6.3199999999999932</v>
      </c>
      <c r="G1136">
        <f t="shared" si="53"/>
        <v>30</v>
      </c>
      <c r="H1136" t="s">
        <v>666</v>
      </c>
      <c r="I1136" t="s">
        <v>105</v>
      </c>
      <c r="J1136" t="s">
        <v>162</v>
      </c>
      <c r="K1136" t="s">
        <v>101</v>
      </c>
      <c r="L1136">
        <v>147</v>
      </c>
      <c r="M1136">
        <v>1010</v>
      </c>
      <c r="N1136">
        <v>5</v>
      </c>
      <c r="O1136">
        <v>3</v>
      </c>
      <c r="P1136" s="15">
        <v>1525</v>
      </c>
      <c r="Q1136">
        <v>73.510000000000005</v>
      </c>
      <c r="R1136">
        <v>0.18</v>
      </c>
      <c r="S1136">
        <v>15.44</v>
      </c>
      <c r="T1136">
        <v>0.69</v>
      </c>
      <c r="U1136">
        <v>0</v>
      </c>
      <c r="V1136">
        <v>7.0000000000000007E-2</v>
      </c>
      <c r="W1136">
        <v>0.78</v>
      </c>
      <c r="X1136">
        <v>3.11</v>
      </c>
      <c r="Y1136">
        <v>6.22</v>
      </c>
      <c r="Z1136">
        <v>0</v>
      </c>
      <c r="AA1136">
        <v>0</v>
      </c>
      <c r="AB1136">
        <v>0</v>
      </c>
      <c r="AC1136">
        <v>0</v>
      </c>
      <c r="AD1136">
        <v>93.68</v>
      </c>
      <c r="AF1136" s="15">
        <v>1525</v>
      </c>
      <c r="AG1136">
        <v>55.65</v>
      </c>
      <c r="AH1136">
        <v>0.4</v>
      </c>
      <c r="AI1136">
        <v>19.21</v>
      </c>
      <c r="AJ1136">
        <v>4.13</v>
      </c>
      <c r="AK1136">
        <v>0.05</v>
      </c>
      <c r="AL1136">
        <v>3.62</v>
      </c>
      <c r="AM1136">
        <v>9.0299999999999994</v>
      </c>
      <c r="AN1136">
        <v>7.64</v>
      </c>
      <c r="AO1136">
        <v>0.16</v>
      </c>
      <c r="AP1136">
        <v>0</v>
      </c>
      <c r="AR1136" s="38"/>
      <c r="AS1136" s="38"/>
      <c r="AT1136" s="38"/>
      <c r="AU1136" s="38"/>
      <c r="AV1136" s="38"/>
      <c r="AW1136" s="38"/>
      <c r="AX1136" s="38"/>
      <c r="AY1136" s="38"/>
      <c r="AZ1136" s="38"/>
      <c r="BA1136" s="38"/>
      <c r="BB1136" s="38"/>
      <c r="BC1136" s="38"/>
      <c r="DJ1136" s="17"/>
      <c r="EH1136" s="17"/>
      <c r="EI1136" s="17"/>
      <c r="EJ1136" s="17"/>
      <c r="EK1136" s="17"/>
      <c r="EL1136" s="17"/>
      <c r="EM1136" s="17"/>
      <c r="EN1136" s="17"/>
      <c r="EQ1136" s="17"/>
      <c r="ER1136" s="17"/>
      <c r="ES1136" s="17"/>
      <c r="ET1136" s="17"/>
      <c r="EU1136" s="17"/>
      <c r="FW1136" s="40"/>
      <c r="FX1136" s="40"/>
      <c r="FY1136" s="40"/>
      <c r="FZ1136" s="40"/>
      <c r="GA1136" s="40"/>
      <c r="GB1136" s="18"/>
      <c r="GC1136" s="18"/>
      <c r="GD1136" s="19"/>
      <c r="GE1136" s="19"/>
      <c r="GF1136" s="41"/>
      <c r="GG1136" s="41"/>
      <c r="GH1136" s="41"/>
      <c r="GI1136" s="41"/>
      <c r="GJ1136" s="41"/>
      <c r="GK1136" s="41"/>
      <c r="GL1136" s="41"/>
      <c r="GM1136" s="41"/>
      <c r="GN1136" s="41"/>
      <c r="GO1136" s="41"/>
      <c r="GP1136" s="41"/>
      <c r="GQ1136" s="41"/>
      <c r="GR1136" s="41"/>
      <c r="GS1136" s="41"/>
      <c r="GT1136" s="41"/>
      <c r="GU1136" s="41"/>
      <c r="GV1136" s="42"/>
      <c r="GW1136" s="42"/>
      <c r="GX1136" s="42"/>
      <c r="GY1136" s="42"/>
      <c r="GZ1136" s="41"/>
      <c r="HA1136" s="41"/>
      <c r="HB1136" s="41"/>
      <c r="HC1136" s="41"/>
      <c r="HD1136" s="41"/>
      <c r="HE1136" s="41"/>
      <c r="HF1136" s="37"/>
      <c r="HG1136" s="37"/>
      <c r="HH1136" s="43"/>
      <c r="HI1136" s="43"/>
      <c r="HJ1136" s="41"/>
      <c r="HK1136" s="43"/>
      <c r="HL1136" s="42"/>
      <c r="HM1136" s="18"/>
      <c r="HN1136" s="18"/>
      <c r="HO1136" s="42"/>
      <c r="HP1136" s="18"/>
      <c r="HQ1136" s="18"/>
      <c r="HR1136" s="19"/>
      <c r="HS1136" s="43"/>
      <c r="HT1136" s="42"/>
      <c r="HU1136" s="41"/>
      <c r="HV1136" s="41"/>
      <c r="HW1136" s="19"/>
      <c r="HX1136" s="43"/>
      <c r="HY1136" s="19"/>
      <c r="HZ1136" s="41"/>
      <c r="IA1136" s="41"/>
      <c r="IB1136" s="19"/>
    </row>
    <row r="1137" spans="1:236" ht="15.5">
      <c r="A1137" s="15">
        <v>1516</v>
      </c>
      <c r="B1137" t="s">
        <v>1223</v>
      </c>
      <c r="C1137" t="s">
        <v>1216</v>
      </c>
      <c r="D1137">
        <v>3.1</v>
      </c>
      <c r="E1137">
        <f t="shared" si="51"/>
        <v>9.9999999999909051E-3</v>
      </c>
      <c r="F1137">
        <f t="shared" si="52"/>
        <v>4.0799999999999983</v>
      </c>
      <c r="G1137">
        <f t="shared" si="53"/>
        <v>21</v>
      </c>
      <c r="H1137" t="s">
        <v>666</v>
      </c>
      <c r="I1137" t="s">
        <v>105</v>
      </c>
      <c r="J1137" t="s">
        <v>162</v>
      </c>
      <c r="K1137" t="s">
        <v>101</v>
      </c>
      <c r="L1137">
        <v>150</v>
      </c>
      <c r="M1137">
        <v>1025</v>
      </c>
      <c r="N1137">
        <v>5</v>
      </c>
      <c r="O1137">
        <v>2.1</v>
      </c>
      <c r="P1137" s="15">
        <v>1516</v>
      </c>
      <c r="Q1137">
        <v>72.89</v>
      </c>
      <c r="R1137">
        <v>0.38</v>
      </c>
      <c r="S1137">
        <v>15.32</v>
      </c>
      <c r="T1137">
        <v>1.1499999999999999</v>
      </c>
      <c r="U1137">
        <v>0.01</v>
      </c>
      <c r="V1137">
        <v>0.22</v>
      </c>
      <c r="W1137">
        <v>0.89</v>
      </c>
      <c r="X1137">
        <v>4.99</v>
      </c>
      <c r="Y1137">
        <v>4.1399999999999997</v>
      </c>
      <c r="Z1137">
        <v>0</v>
      </c>
      <c r="AA1137">
        <v>0</v>
      </c>
      <c r="AB1137">
        <v>0</v>
      </c>
      <c r="AC1137">
        <v>0</v>
      </c>
      <c r="AD1137">
        <v>95.92</v>
      </c>
      <c r="AF1137" s="15">
        <v>1516</v>
      </c>
      <c r="AG1137">
        <v>53.06</v>
      </c>
      <c r="AH1137">
        <v>0.66</v>
      </c>
      <c r="AI1137">
        <v>8.67</v>
      </c>
      <c r="AJ1137">
        <v>7.22</v>
      </c>
      <c r="AK1137">
        <v>0.2</v>
      </c>
      <c r="AL1137">
        <v>10.94</v>
      </c>
      <c r="AM1137">
        <v>15.87</v>
      </c>
      <c r="AN1137">
        <v>3.39</v>
      </c>
      <c r="AO1137">
        <v>0.05</v>
      </c>
      <c r="AP1137">
        <v>0</v>
      </c>
      <c r="AR1137" s="38"/>
      <c r="AS1137" s="38"/>
      <c r="AT1137" s="38"/>
      <c r="AU1137" s="38"/>
      <c r="AV1137" s="38"/>
      <c r="AW1137" s="38"/>
      <c r="AX1137" s="38"/>
      <c r="AY1137" s="38"/>
      <c r="AZ1137" s="38"/>
      <c r="BA1137" s="38"/>
      <c r="BB1137" s="38"/>
      <c r="BC1137" s="38"/>
      <c r="DJ1137" s="17"/>
      <c r="EH1137" s="17"/>
      <c r="EI1137" s="17"/>
      <c r="EJ1137" s="17"/>
      <c r="EK1137" s="17"/>
      <c r="EL1137" s="17"/>
      <c r="EM1137" s="17"/>
      <c r="EN1137" s="17"/>
      <c r="EQ1137" s="17"/>
      <c r="ER1137" s="17"/>
      <c r="ES1137" s="17"/>
      <c r="ET1137" s="17"/>
      <c r="EU1137" s="17"/>
      <c r="FW1137" s="40"/>
      <c r="FX1137" s="40"/>
      <c r="FY1137" s="40"/>
      <c r="FZ1137" s="40"/>
      <c r="GA1137" s="40"/>
      <c r="GB1137" s="18"/>
      <c r="GC1137" s="18"/>
      <c r="GD1137" s="19"/>
      <c r="GE1137" s="19"/>
      <c r="GF1137" s="41"/>
      <c r="GG1137" s="41"/>
      <c r="GH1137" s="41"/>
      <c r="GI1137" s="41"/>
      <c r="GJ1137" s="41"/>
      <c r="GK1137" s="41"/>
      <c r="GL1137" s="41"/>
      <c r="GM1137" s="41"/>
      <c r="GN1137" s="41"/>
      <c r="GO1137" s="41"/>
      <c r="GP1137" s="41"/>
      <c r="GQ1137" s="41"/>
      <c r="GR1137" s="41"/>
      <c r="GS1137" s="41"/>
      <c r="GT1137" s="41"/>
      <c r="GU1137" s="41"/>
      <c r="GV1137" s="42"/>
      <c r="GW1137" s="42"/>
      <c r="GX1137" s="42"/>
      <c r="GY1137" s="42"/>
      <c r="GZ1137" s="41"/>
      <c r="HA1137" s="41"/>
      <c r="HB1137" s="41"/>
      <c r="HC1137" s="41"/>
      <c r="HD1137" s="41"/>
      <c r="HE1137" s="41"/>
      <c r="HF1137" s="37"/>
      <c r="HG1137" s="37"/>
      <c r="HH1137" s="43"/>
      <c r="HI1137" s="43"/>
      <c r="HJ1137" s="41"/>
      <c r="HK1137" s="43"/>
      <c r="HL1137" s="42"/>
      <c r="HM1137" s="18"/>
      <c r="HN1137" s="18"/>
      <c r="HO1137" s="42"/>
      <c r="HP1137" s="18"/>
      <c r="HQ1137" s="18"/>
      <c r="HR1137" s="19"/>
      <c r="HS1137" s="43"/>
      <c r="HT1137" s="42"/>
      <c r="HU1137" s="41"/>
      <c r="HV1137" s="41"/>
      <c r="HW1137" s="19"/>
      <c r="HX1137" s="43"/>
      <c r="HY1137" s="19"/>
      <c r="HZ1137" s="41"/>
      <c r="IA1137" s="41"/>
      <c r="IB1137" s="19"/>
    </row>
    <row r="1138" spans="1:236" ht="15.5">
      <c r="A1138" s="15">
        <v>1521</v>
      </c>
      <c r="B1138" t="s">
        <v>1224</v>
      </c>
      <c r="C1138" t="s">
        <v>1216</v>
      </c>
      <c r="D1138">
        <v>3.5</v>
      </c>
      <c r="E1138">
        <f t="shared" si="51"/>
        <v>-1.0000000000005116E-2</v>
      </c>
      <c r="F1138">
        <f t="shared" si="52"/>
        <v>4.8599999999999994</v>
      </c>
      <c r="G1138">
        <f t="shared" si="53"/>
        <v>27</v>
      </c>
      <c r="H1138" t="s">
        <v>666</v>
      </c>
      <c r="I1138" t="s">
        <v>105</v>
      </c>
      <c r="J1138" t="s">
        <v>162</v>
      </c>
      <c r="K1138" t="s">
        <v>101</v>
      </c>
      <c r="L1138">
        <v>118</v>
      </c>
      <c r="M1138">
        <v>1100</v>
      </c>
      <c r="N1138">
        <v>5</v>
      </c>
      <c r="O1138">
        <v>2.7</v>
      </c>
      <c r="P1138" s="15">
        <v>1521</v>
      </c>
      <c r="Q1138">
        <v>73.8</v>
      </c>
      <c r="R1138">
        <v>0.28999999999999998</v>
      </c>
      <c r="S1138">
        <v>16.57</v>
      </c>
      <c r="T1138">
        <v>0.78</v>
      </c>
      <c r="U1138">
        <v>0.03</v>
      </c>
      <c r="V1138">
        <v>0.11</v>
      </c>
      <c r="W1138">
        <v>1.0900000000000001</v>
      </c>
      <c r="X1138">
        <v>3.04</v>
      </c>
      <c r="Y1138">
        <v>4.3</v>
      </c>
      <c r="Z1138">
        <v>0</v>
      </c>
      <c r="AA1138">
        <v>0</v>
      </c>
      <c r="AB1138">
        <v>0</v>
      </c>
      <c r="AC1138">
        <v>0</v>
      </c>
      <c r="AD1138">
        <v>95.14</v>
      </c>
      <c r="AF1138" s="15">
        <v>1521</v>
      </c>
      <c r="AG1138">
        <v>52.51</v>
      </c>
      <c r="AH1138">
        <v>1.31</v>
      </c>
      <c r="AI1138">
        <v>19.100000000000001</v>
      </c>
      <c r="AJ1138">
        <v>3.62</v>
      </c>
      <c r="AK1138">
        <v>0.15</v>
      </c>
      <c r="AL1138">
        <v>4.1500000000000004</v>
      </c>
      <c r="AM1138">
        <v>12.1</v>
      </c>
      <c r="AN1138">
        <v>6.98</v>
      </c>
      <c r="AO1138">
        <v>0.03</v>
      </c>
      <c r="AP1138">
        <v>0</v>
      </c>
      <c r="AR1138" s="38"/>
      <c r="AS1138" s="38"/>
      <c r="AT1138" s="38"/>
      <c r="AU1138" s="38"/>
      <c r="AV1138" s="38"/>
      <c r="AW1138" s="38"/>
      <c r="AX1138" s="38"/>
      <c r="AY1138" s="38"/>
      <c r="AZ1138" s="38"/>
      <c r="BA1138" s="38"/>
      <c r="BB1138" s="38"/>
      <c r="BC1138" s="38"/>
      <c r="DJ1138" s="17"/>
      <c r="EH1138" s="17"/>
      <c r="EI1138" s="17"/>
      <c r="EJ1138" s="17"/>
      <c r="EK1138" s="17"/>
      <c r="EL1138" s="17"/>
      <c r="EM1138" s="17"/>
      <c r="EN1138" s="17"/>
      <c r="EQ1138" s="17"/>
      <c r="ER1138" s="17"/>
      <c r="ES1138" s="17"/>
      <c r="ET1138" s="17"/>
      <c r="EU1138" s="17"/>
      <c r="FW1138" s="40"/>
      <c r="FX1138" s="40"/>
      <c r="FY1138" s="40"/>
      <c r="FZ1138" s="40"/>
      <c r="GA1138" s="40"/>
      <c r="GB1138" s="18"/>
      <c r="GC1138" s="18"/>
      <c r="GD1138" s="19"/>
      <c r="GE1138" s="19"/>
      <c r="GF1138" s="41"/>
      <c r="GG1138" s="41"/>
      <c r="GH1138" s="41"/>
      <c r="GI1138" s="41"/>
      <c r="GJ1138" s="41"/>
      <c r="GK1138" s="41"/>
      <c r="GL1138" s="41"/>
      <c r="GM1138" s="41"/>
      <c r="GN1138" s="41"/>
      <c r="GO1138" s="41"/>
      <c r="GP1138" s="41"/>
      <c r="GQ1138" s="41"/>
      <c r="GR1138" s="41"/>
      <c r="GS1138" s="41"/>
      <c r="GT1138" s="41"/>
      <c r="GU1138" s="41"/>
      <c r="GV1138" s="42"/>
      <c r="GW1138" s="42"/>
      <c r="GX1138" s="42"/>
      <c r="GY1138" s="42"/>
      <c r="GZ1138" s="41"/>
      <c r="HA1138" s="41"/>
      <c r="HB1138" s="41"/>
      <c r="HC1138" s="41"/>
      <c r="HD1138" s="41"/>
      <c r="HE1138" s="41"/>
      <c r="HF1138" s="37"/>
      <c r="HG1138" s="37"/>
      <c r="HH1138" s="43"/>
      <c r="HI1138" s="43"/>
      <c r="HJ1138" s="41"/>
      <c r="HK1138" s="43"/>
      <c r="HL1138" s="42"/>
      <c r="HM1138" s="18"/>
      <c r="HN1138" s="18"/>
      <c r="HO1138" s="42"/>
      <c r="HP1138" s="18"/>
      <c r="HQ1138" s="18"/>
      <c r="HR1138" s="19"/>
      <c r="HS1138" s="43"/>
      <c r="HT1138" s="42"/>
      <c r="HU1138" s="41"/>
      <c r="HV1138" s="41"/>
      <c r="HW1138" s="19"/>
      <c r="HX1138" s="43"/>
      <c r="HY1138" s="19"/>
      <c r="HZ1138" s="41"/>
      <c r="IA1138" s="41"/>
      <c r="IB1138" s="19"/>
    </row>
    <row r="1139" spans="1:236" ht="15.5">
      <c r="A1139" s="15">
        <v>1520</v>
      </c>
      <c r="B1139" t="s">
        <v>1225</v>
      </c>
      <c r="C1139" t="s">
        <v>1216</v>
      </c>
      <c r="D1139">
        <v>3.8</v>
      </c>
      <c r="E1139">
        <f t="shared" si="51"/>
        <v>0</v>
      </c>
      <c r="F1139">
        <f t="shared" si="52"/>
        <v>7.9000000000000057</v>
      </c>
      <c r="G1139">
        <f t="shared" si="53"/>
        <v>27</v>
      </c>
      <c r="H1139" t="s">
        <v>666</v>
      </c>
      <c r="I1139" t="s">
        <v>105</v>
      </c>
      <c r="J1139" t="s">
        <v>162</v>
      </c>
      <c r="K1139" t="s">
        <v>101</v>
      </c>
      <c r="L1139">
        <v>126</v>
      </c>
      <c r="M1139">
        <v>1075</v>
      </c>
      <c r="N1139">
        <v>5</v>
      </c>
      <c r="O1139">
        <v>2.7</v>
      </c>
      <c r="P1139" s="15">
        <v>1520</v>
      </c>
      <c r="Q1139">
        <v>74.86</v>
      </c>
      <c r="R1139">
        <v>0.1</v>
      </c>
      <c r="S1139">
        <v>16.440000000000001</v>
      </c>
      <c r="T1139">
        <v>0.42</v>
      </c>
      <c r="U1139">
        <v>0.02</v>
      </c>
      <c r="V1139">
        <v>0.03</v>
      </c>
      <c r="W1139">
        <v>0.97</v>
      </c>
      <c r="X1139">
        <v>3.02</v>
      </c>
      <c r="Y1139">
        <v>4.1399999999999997</v>
      </c>
      <c r="Z1139">
        <v>0</v>
      </c>
      <c r="AA1139">
        <v>0</v>
      </c>
      <c r="AB1139">
        <v>0</v>
      </c>
      <c r="AC1139">
        <v>0</v>
      </c>
      <c r="AD1139">
        <v>92.1</v>
      </c>
      <c r="AF1139" s="15">
        <v>1520</v>
      </c>
      <c r="AG1139">
        <v>53.64</v>
      </c>
      <c r="AH1139">
        <v>0.76</v>
      </c>
      <c r="AI1139">
        <v>18.649999999999999</v>
      </c>
      <c r="AJ1139">
        <v>3.12</v>
      </c>
      <c r="AK1139">
        <v>0.11</v>
      </c>
      <c r="AL1139">
        <v>4.49</v>
      </c>
      <c r="AM1139">
        <v>10.96</v>
      </c>
      <c r="AN1139">
        <v>7.21</v>
      </c>
      <c r="AO1139">
        <v>0.06</v>
      </c>
      <c r="AP1139">
        <v>0</v>
      </c>
      <c r="AR1139" s="38"/>
      <c r="AS1139" s="38"/>
      <c r="AT1139" s="38"/>
      <c r="AU1139" s="38"/>
      <c r="AV1139" s="38"/>
      <c r="AW1139" s="38"/>
      <c r="AX1139" s="38"/>
      <c r="AY1139" s="38"/>
      <c r="AZ1139" s="38"/>
      <c r="BA1139" s="38"/>
      <c r="BB1139" s="38"/>
      <c r="BC1139" s="38"/>
      <c r="DJ1139" s="17"/>
      <c r="EH1139" s="17"/>
      <c r="EI1139" s="17"/>
      <c r="EJ1139" s="17"/>
      <c r="EK1139" s="17"/>
      <c r="EL1139" s="17"/>
      <c r="EM1139" s="17"/>
      <c r="EN1139" s="17"/>
      <c r="EQ1139" s="17"/>
      <c r="ER1139" s="17"/>
      <c r="ES1139" s="17"/>
      <c r="ET1139" s="17"/>
      <c r="EU1139" s="17"/>
      <c r="FW1139" s="40"/>
      <c r="FX1139" s="40"/>
      <c r="FY1139" s="40"/>
      <c r="FZ1139" s="40"/>
      <c r="GA1139" s="40"/>
      <c r="GB1139" s="18"/>
      <c r="GC1139" s="18"/>
      <c r="GD1139" s="19"/>
      <c r="GE1139" s="19"/>
      <c r="GF1139" s="41"/>
      <c r="GG1139" s="41"/>
      <c r="GH1139" s="41"/>
      <c r="GI1139" s="41"/>
      <c r="GJ1139" s="41"/>
      <c r="GK1139" s="41"/>
      <c r="GL1139" s="41"/>
      <c r="GM1139" s="41"/>
      <c r="GN1139" s="41"/>
      <c r="GO1139" s="41"/>
      <c r="GP1139" s="41"/>
      <c r="GQ1139" s="41"/>
      <c r="GR1139" s="41"/>
      <c r="GS1139" s="41"/>
      <c r="GT1139" s="41"/>
      <c r="GU1139" s="41"/>
      <c r="GV1139" s="42"/>
      <c r="GW1139" s="42"/>
      <c r="GX1139" s="42"/>
      <c r="GY1139" s="42"/>
      <c r="GZ1139" s="41"/>
      <c r="HA1139" s="41"/>
      <c r="HB1139" s="41"/>
      <c r="HC1139" s="41"/>
      <c r="HD1139" s="41"/>
      <c r="HE1139" s="41"/>
      <c r="HF1139" s="37"/>
      <c r="HG1139" s="37"/>
      <c r="HH1139" s="43"/>
      <c r="HI1139" s="43"/>
      <c r="HJ1139" s="41"/>
      <c r="HK1139" s="43"/>
      <c r="HL1139" s="42"/>
      <c r="HM1139" s="18"/>
      <c r="HN1139" s="18"/>
      <c r="HO1139" s="42"/>
      <c r="HP1139" s="18"/>
      <c r="HQ1139" s="18"/>
      <c r="HR1139" s="19"/>
      <c r="HS1139" s="43"/>
      <c r="HT1139" s="42"/>
      <c r="HU1139" s="41"/>
      <c r="HV1139" s="41"/>
      <c r="HW1139" s="19"/>
      <c r="HX1139" s="43"/>
      <c r="HY1139" s="19"/>
      <c r="HZ1139" s="41"/>
      <c r="IA1139" s="41"/>
      <c r="IB1139" s="19"/>
    </row>
    <row r="1140" spans="1:236" ht="15.5">
      <c r="A1140" s="15">
        <v>1511</v>
      </c>
      <c r="B1140" t="s">
        <v>1226</v>
      </c>
      <c r="C1140" t="s">
        <v>1216</v>
      </c>
      <c r="D1140">
        <v>5.0999999999999996</v>
      </c>
      <c r="E1140">
        <f t="shared" si="51"/>
        <v>-9.9999999999909051E-3</v>
      </c>
      <c r="F1140">
        <f t="shared" si="52"/>
        <v>3.1299999999999955</v>
      </c>
      <c r="G1140">
        <f t="shared" si="53"/>
        <v>15</v>
      </c>
      <c r="H1140" t="s">
        <v>666</v>
      </c>
      <c r="I1140" t="s">
        <v>105</v>
      </c>
      <c r="J1140" t="s">
        <v>162</v>
      </c>
      <c r="K1140" t="s">
        <v>101</v>
      </c>
      <c r="L1140">
        <v>175</v>
      </c>
      <c r="M1140">
        <v>950</v>
      </c>
      <c r="N1140">
        <v>5</v>
      </c>
      <c r="O1140">
        <v>1.5</v>
      </c>
      <c r="P1140" s="15">
        <v>1511</v>
      </c>
      <c r="Q1140">
        <v>73.17</v>
      </c>
      <c r="R1140">
        <v>0.3</v>
      </c>
      <c r="S1140">
        <v>15.02</v>
      </c>
      <c r="T1140">
        <v>0.89</v>
      </c>
      <c r="U1140">
        <v>0.02</v>
      </c>
      <c r="V1140">
        <v>0.33</v>
      </c>
      <c r="W1140">
        <v>1.1100000000000001</v>
      </c>
      <c r="X1140">
        <v>4.67</v>
      </c>
      <c r="Y1140">
        <v>4.5</v>
      </c>
      <c r="Z1140">
        <v>0</v>
      </c>
      <c r="AA1140">
        <v>0</v>
      </c>
      <c r="AB1140">
        <v>0</v>
      </c>
      <c r="AC1140">
        <v>0</v>
      </c>
      <c r="AD1140">
        <v>96.87</v>
      </c>
      <c r="AF1140" s="15">
        <v>1511</v>
      </c>
      <c r="AG1140">
        <v>53.21</v>
      </c>
      <c r="AH1140">
        <v>0.48</v>
      </c>
      <c r="AI1140">
        <v>4.74</v>
      </c>
      <c r="AJ1140">
        <v>11.72</v>
      </c>
      <c r="AK1140">
        <v>0.23</v>
      </c>
      <c r="AL1140">
        <v>12.84</v>
      </c>
      <c r="AM1140">
        <v>15.4</v>
      </c>
      <c r="AN1140">
        <v>1.1100000000000001</v>
      </c>
      <c r="AO1140">
        <v>0.1</v>
      </c>
      <c r="AP1140">
        <v>0</v>
      </c>
      <c r="AR1140" s="38"/>
      <c r="AS1140" s="38"/>
      <c r="AT1140" s="38"/>
      <c r="AU1140" s="38"/>
      <c r="AV1140" s="38"/>
      <c r="AW1140" s="38"/>
      <c r="AX1140" s="38"/>
      <c r="AY1140" s="38"/>
      <c r="AZ1140" s="38"/>
      <c r="BA1140" s="38"/>
      <c r="BB1140" s="38"/>
      <c r="BC1140" s="38"/>
      <c r="DJ1140" s="17"/>
      <c r="EH1140" s="17"/>
      <c r="EI1140" s="17"/>
      <c r="EJ1140" s="17"/>
      <c r="EK1140" s="17"/>
      <c r="EL1140" s="17"/>
      <c r="EM1140" s="17"/>
      <c r="EN1140" s="17"/>
      <c r="EQ1140" s="17"/>
      <c r="ER1140" s="17"/>
      <c r="ES1140" s="17"/>
      <c r="ET1140" s="17"/>
      <c r="EU1140" s="17"/>
      <c r="FW1140" s="40"/>
      <c r="FX1140" s="40"/>
      <c r="FY1140" s="40"/>
      <c r="FZ1140" s="40"/>
      <c r="GA1140" s="40"/>
      <c r="GB1140" s="18"/>
      <c r="GC1140" s="18"/>
      <c r="GD1140" s="19"/>
      <c r="GE1140" s="19"/>
      <c r="GF1140" s="41"/>
      <c r="GG1140" s="41"/>
      <c r="GH1140" s="41"/>
      <c r="GI1140" s="41"/>
      <c r="GJ1140" s="41"/>
      <c r="GK1140" s="41"/>
      <c r="GL1140" s="41"/>
      <c r="GM1140" s="41"/>
      <c r="GN1140" s="41"/>
      <c r="GO1140" s="41"/>
      <c r="GP1140" s="41"/>
      <c r="GQ1140" s="41"/>
      <c r="GR1140" s="41"/>
      <c r="GS1140" s="41"/>
      <c r="GT1140" s="41"/>
      <c r="GU1140" s="41"/>
      <c r="GV1140" s="42"/>
      <c r="GW1140" s="42"/>
      <c r="GX1140" s="42"/>
      <c r="GY1140" s="42"/>
      <c r="GZ1140" s="41"/>
      <c r="HA1140" s="41"/>
      <c r="HB1140" s="41"/>
      <c r="HC1140" s="41"/>
      <c r="HD1140" s="41"/>
      <c r="HE1140" s="41"/>
      <c r="HF1140" s="37"/>
      <c r="HG1140" s="37"/>
      <c r="HH1140" s="43"/>
      <c r="HI1140" s="43"/>
      <c r="HJ1140" s="41"/>
      <c r="HK1140" s="43"/>
      <c r="HL1140" s="42"/>
      <c r="HM1140" s="18"/>
      <c r="HN1140" s="18"/>
      <c r="HO1140" s="42"/>
      <c r="HP1140" s="18"/>
      <c r="HQ1140" s="18"/>
      <c r="HR1140" s="19"/>
      <c r="HS1140" s="43"/>
      <c r="HT1140" s="42"/>
      <c r="HU1140" s="41"/>
      <c r="HV1140" s="41"/>
      <c r="HW1140" s="19"/>
      <c r="HX1140" s="43"/>
      <c r="HY1140" s="19"/>
      <c r="HZ1140" s="41"/>
      <c r="IA1140" s="41"/>
      <c r="IB1140" s="19"/>
    </row>
    <row r="1141" spans="1:236" ht="15.5">
      <c r="A1141" s="15">
        <v>1528</v>
      </c>
      <c r="B1141" t="s">
        <v>1227</v>
      </c>
      <c r="C1141" t="s">
        <v>1216</v>
      </c>
      <c r="D1141">
        <v>5.8</v>
      </c>
      <c r="E1141">
        <f t="shared" si="51"/>
        <v>0</v>
      </c>
      <c r="F1141">
        <f t="shared" si="52"/>
        <v>5.2900000000000063</v>
      </c>
      <c r="G1141">
        <f t="shared" si="53"/>
        <v>32</v>
      </c>
      <c r="H1141" t="s">
        <v>666</v>
      </c>
      <c r="I1141" t="s">
        <v>105</v>
      </c>
      <c r="J1141" t="s">
        <v>162</v>
      </c>
      <c r="K1141" t="s">
        <v>101</v>
      </c>
      <c r="L1141">
        <v>173</v>
      </c>
      <c r="M1141">
        <v>1000</v>
      </c>
      <c r="N1141">
        <v>5</v>
      </c>
      <c r="O1141">
        <v>3.2</v>
      </c>
      <c r="P1141" s="15">
        <v>1528</v>
      </c>
      <c r="Q1141">
        <v>70.790000000000006</v>
      </c>
      <c r="R1141">
        <v>0.09</v>
      </c>
      <c r="S1141">
        <v>16.37</v>
      </c>
      <c r="T1141">
        <v>0.54</v>
      </c>
      <c r="U1141">
        <v>0.05</v>
      </c>
      <c r="V1141">
        <v>0.11</v>
      </c>
      <c r="W1141">
        <v>1.56</v>
      </c>
      <c r="X1141">
        <v>4.18</v>
      </c>
      <c r="Y1141">
        <v>6.31</v>
      </c>
      <c r="Z1141">
        <v>0</v>
      </c>
      <c r="AA1141">
        <v>0</v>
      </c>
      <c r="AB1141">
        <v>0</v>
      </c>
      <c r="AC1141">
        <v>0</v>
      </c>
      <c r="AD1141">
        <v>94.71</v>
      </c>
      <c r="AF1141" s="15">
        <v>1528</v>
      </c>
      <c r="AG1141">
        <v>55.88</v>
      </c>
      <c r="AH1141">
        <v>0.23</v>
      </c>
      <c r="AI1141">
        <v>21.01</v>
      </c>
      <c r="AJ1141">
        <v>3.58</v>
      </c>
      <c r="AK1141">
        <v>0</v>
      </c>
      <c r="AL1141">
        <v>2.88</v>
      </c>
      <c r="AM1141">
        <v>7.94</v>
      </c>
      <c r="AN1141">
        <v>8.4499999999999993</v>
      </c>
      <c r="AO1141">
        <v>0.19</v>
      </c>
      <c r="AP1141">
        <v>0</v>
      </c>
      <c r="AR1141" s="38"/>
      <c r="AS1141" s="38"/>
      <c r="AT1141" s="38"/>
      <c r="AU1141" s="38"/>
      <c r="AV1141" s="38"/>
      <c r="AW1141" s="38"/>
      <c r="AX1141" s="38"/>
      <c r="AY1141" s="38"/>
      <c r="AZ1141" s="38"/>
      <c r="BA1141" s="38"/>
      <c r="BB1141" s="38"/>
      <c r="BC1141" s="38"/>
      <c r="DJ1141" s="17"/>
      <c r="EH1141" s="17"/>
      <c r="EI1141" s="17"/>
      <c r="EJ1141" s="17"/>
      <c r="EK1141" s="17"/>
      <c r="EL1141" s="17"/>
      <c r="EM1141" s="17"/>
      <c r="EN1141" s="17"/>
      <c r="EQ1141" s="17"/>
      <c r="ER1141" s="17"/>
      <c r="ES1141" s="17"/>
      <c r="ET1141" s="17"/>
      <c r="EU1141" s="17"/>
      <c r="FW1141" s="40"/>
      <c r="FX1141" s="40"/>
      <c r="FY1141" s="40"/>
      <c r="FZ1141" s="40"/>
      <c r="GA1141" s="40"/>
      <c r="GB1141" s="18"/>
      <c r="GC1141" s="18"/>
      <c r="GD1141" s="19"/>
      <c r="GE1141" s="19"/>
      <c r="GF1141" s="41"/>
      <c r="GG1141" s="41"/>
      <c r="GH1141" s="41"/>
      <c r="GI1141" s="41"/>
      <c r="GJ1141" s="41"/>
      <c r="GK1141" s="41"/>
      <c r="GL1141" s="41"/>
      <c r="GM1141" s="41"/>
      <c r="GN1141" s="41"/>
      <c r="GO1141" s="41"/>
      <c r="GP1141" s="41"/>
      <c r="GQ1141" s="41"/>
      <c r="GR1141" s="41"/>
      <c r="GS1141" s="41"/>
      <c r="GT1141" s="41"/>
      <c r="GU1141" s="41"/>
      <c r="GV1141" s="42"/>
      <c r="GW1141" s="42"/>
      <c r="GX1141" s="42"/>
      <c r="GY1141" s="42"/>
      <c r="GZ1141" s="41"/>
      <c r="HA1141" s="41"/>
      <c r="HB1141" s="41"/>
      <c r="HC1141" s="41"/>
      <c r="HD1141" s="41"/>
      <c r="HE1141" s="41"/>
      <c r="HF1141" s="37"/>
      <c r="HG1141" s="37"/>
      <c r="HH1141" s="43"/>
      <c r="HI1141" s="43"/>
      <c r="HJ1141" s="41"/>
      <c r="HK1141" s="43"/>
      <c r="HL1141" s="42"/>
      <c r="HM1141" s="18"/>
      <c r="HN1141" s="18"/>
      <c r="HO1141" s="42"/>
      <c r="HP1141" s="18"/>
      <c r="HQ1141" s="18"/>
      <c r="HR1141" s="19"/>
      <c r="HS1141" s="43"/>
      <c r="HT1141" s="42"/>
      <c r="HU1141" s="41"/>
      <c r="HV1141" s="41"/>
      <c r="HW1141" s="19"/>
      <c r="HX1141" s="43"/>
      <c r="HY1141" s="19"/>
      <c r="HZ1141" s="41"/>
      <c r="IA1141" s="41"/>
      <c r="IB1141" s="19"/>
    </row>
    <row r="1142" spans="1:236" ht="15.5">
      <c r="A1142" s="15">
        <v>1515</v>
      </c>
      <c r="B1142" t="s">
        <v>1228</v>
      </c>
      <c r="C1142" t="s">
        <v>1216</v>
      </c>
      <c r="D1142">
        <v>6.3</v>
      </c>
      <c r="E1142">
        <f t="shared" si="51"/>
        <v>1.0000000000005116E-2</v>
      </c>
      <c r="F1142">
        <f t="shared" si="52"/>
        <v>4.2999999999999972</v>
      </c>
      <c r="G1142">
        <f t="shared" si="53"/>
        <v>21</v>
      </c>
      <c r="H1142" t="s">
        <v>666</v>
      </c>
      <c r="I1142" t="s">
        <v>105</v>
      </c>
      <c r="J1142" t="s">
        <v>162</v>
      </c>
      <c r="K1142" t="s">
        <v>101</v>
      </c>
      <c r="L1142">
        <v>175</v>
      </c>
      <c r="M1142">
        <v>975</v>
      </c>
      <c r="N1142">
        <v>5</v>
      </c>
      <c r="O1142">
        <v>2.1</v>
      </c>
      <c r="P1142" s="15">
        <v>1515</v>
      </c>
      <c r="Q1142">
        <v>72.63</v>
      </c>
      <c r="R1142">
        <v>0.21</v>
      </c>
      <c r="S1142">
        <v>15.85</v>
      </c>
      <c r="T1142">
        <v>0.7</v>
      </c>
      <c r="U1142">
        <v>0.1</v>
      </c>
      <c r="V1142">
        <v>0.23</v>
      </c>
      <c r="W1142">
        <v>1.1200000000000001</v>
      </c>
      <c r="X1142">
        <v>5.2</v>
      </c>
      <c r="Y1142">
        <v>3.95</v>
      </c>
      <c r="Z1142">
        <v>0</v>
      </c>
      <c r="AA1142">
        <v>0</v>
      </c>
      <c r="AB1142">
        <v>0</v>
      </c>
      <c r="AC1142">
        <v>0</v>
      </c>
      <c r="AD1142">
        <v>95.7</v>
      </c>
      <c r="AF1142" s="15">
        <v>1515</v>
      </c>
      <c r="AG1142">
        <v>53.98</v>
      </c>
      <c r="AH1142">
        <v>0.71</v>
      </c>
      <c r="AI1142">
        <v>9.99</v>
      </c>
      <c r="AJ1142">
        <v>5.92</v>
      </c>
      <c r="AK1142">
        <v>0.11</v>
      </c>
      <c r="AL1142">
        <v>11.21</v>
      </c>
      <c r="AM1142">
        <v>15.01</v>
      </c>
      <c r="AN1142">
        <v>3.68</v>
      </c>
      <c r="AO1142">
        <v>0.1</v>
      </c>
      <c r="AP1142">
        <v>0</v>
      </c>
      <c r="AR1142" s="38"/>
      <c r="AS1142" s="38"/>
      <c r="AT1142" s="38"/>
      <c r="AU1142" s="38"/>
      <c r="AV1142" s="38"/>
      <c r="AW1142" s="38"/>
      <c r="AX1142" s="38"/>
      <c r="AY1142" s="38"/>
      <c r="AZ1142" s="38"/>
      <c r="BA1142" s="38"/>
      <c r="BB1142" s="38"/>
      <c r="BC1142" s="38"/>
      <c r="DJ1142" s="17"/>
      <c r="EH1142" s="17"/>
      <c r="EI1142" s="17"/>
      <c r="EJ1142" s="17"/>
      <c r="EK1142" s="17"/>
      <c r="EL1142" s="17"/>
      <c r="EM1142" s="17"/>
      <c r="EN1142" s="17"/>
      <c r="EQ1142" s="17"/>
      <c r="ER1142" s="17"/>
      <c r="ES1142" s="17"/>
      <c r="ET1142" s="17"/>
      <c r="EU1142" s="17"/>
      <c r="FW1142" s="40"/>
      <c r="FX1142" s="40"/>
      <c r="FY1142" s="40"/>
      <c r="FZ1142" s="40"/>
      <c r="GA1142" s="40"/>
      <c r="GB1142" s="18"/>
      <c r="GC1142" s="18"/>
      <c r="GD1142" s="19"/>
      <c r="GE1142" s="19"/>
      <c r="GF1142" s="41"/>
      <c r="GG1142" s="41"/>
      <c r="GH1142" s="41"/>
      <c r="GI1142" s="41"/>
      <c r="GJ1142" s="41"/>
      <c r="GK1142" s="41"/>
      <c r="GL1142" s="41"/>
      <c r="GM1142" s="41"/>
      <c r="GN1142" s="41"/>
      <c r="GO1142" s="41"/>
      <c r="GP1142" s="41"/>
      <c r="GQ1142" s="41"/>
      <c r="GR1142" s="41"/>
      <c r="GS1142" s="41"/>
      <c r="GT1142" s="41"/>
      <c r="GU1142" s="41"/>
      <c r="GV1142" s="42"/>
      <c r="GW1142" s="42"/>
      <c r="GX1142" s="42"/>
      <c r="GY1142" s="42"/>
      <c r="GZ1142" s="41"/>
      <c r="HA1142" s="41"/>
      <c r="HB1142" s="41"/>
      <c r="HC1142" s="41"/>
      <c r="HD1142" s="41"/>
      <c r="HE1142" s="41"/>
      <c r="HF1142" s="37"/>
      <c r="HG1142" s="37"/>
      <c r="HH1142" s="43"/>
      <c r="HI1142" s="43"/>
      <c r="HJ1142" s="41"/>
      <c r="HK1142" s="43"/>
      <c r="HL1142" s="42"/>
      <c r="HM1142" s="18"/>
      <c r="HN1142" s="18"/>
      <c r="HO1142" s="42"/>
      <c r="HP1142" s="18"/>
      <c r="HQ1142" s="18"/>
      <c r="HR1142" s="19"/>
      <c r="HS1142" s="43"/>
      <c r="HT1142" s="42"/>
      <c r="HU1142" s="41"/>
      <c r="HV1142" s="41"/>
      <c r="HW1142" s="19"/>
      <c r="HX1142" s="43"/>
      <c r="HY1142" s="19"/>
      <c r="HZ1142" s="41"/>
      <c r="IA1142" s="41"/>
      <c r="IB1142" s="19"/>
    </row>
    <row r="1143" spans="1:236" ht="15.5">
      <c r="A1143" s="15">
        <v>1524</v>
      </c>
      <c r="B1143" t="s">
        <v>1229</v>
      </c>
      <c r="C1143" t="s">
        <v>1216</v>
      </c>
      <c r="D1143">
        <v>7.3</v>
      </c>
      <c r="E1143">
        <f t="shared" si="51"/>
        <v>1.0000000000005116E-2</v>
      </c>
      <c r="F1143">
        <f t="shared" si="52"/>
        <v>6.5699999999999932</v>
      </c>
      <c r="G1143">
        <f t="shared" si="53"/>
        <v>30</v>
      </c>
      <c r="H1143" t="s">
        <v>666</v>
      </c>
      <c r="I1143" t="s">
        <v>105</v>
      </c>
      <c r="J1143" t="s">
        <v>162</v>
      </c>
      <c r="K1143" t="s">
        <v>101</v>
      </c>
      <c r="L1143">
        <v>194</v>
      </c>
      <c r="M1143">
        <v>975</v>
      </c>
      <c r="N1143">
        <v>5</v>
      </c>
      <c r="O1143">
        <v>3</v>
      </c>
      <c r="P1143" s="15">
        <v>1524</v>
      </c>
      <c r="Q1143">
        <v>75.48</v>
      </c>
      <c r="R1143">
        <v>0.17</v>
      </c>
      <c r="S1143">
        <v>16.62</v>
      </c>
      <c r="T1143">
        <v>0.52</v>
      </c>
      <c r="U1143">
        <v>0.02</v>
      </c>
      <c r="V1143">
        <v>0.1</v>
      </c>
      <c r="W1143">
        <v>0.98</v>
      </c>
      <c r="X1143">
        <v>2.1</v>
      </c>
      <c r="Y1143">
        <v>4</v>
      </c>
      <c r="Z1143">
        <v>0</v>
      </c>
      <c r="AA1143">
        <v>0</v>
      </c>
      <c r="AB1143">
        <v>0</v>
      </c>
      <c r="AC1143">
        <v>0</v>
      </c>
      <c r="AD1143">
        <v>93.43</v>
      </c>
      <c r="AF1143" s="15">
        <v>1524</v>
      </c>
      <c r="AG1143">
        <v>55.7</v>
      </c>
      <c r="AH1143">
        <v>0.37</v>
      </c>
      <c r="AI1143">
        <v>17.68</v>
      </c>
      <c r="AJ1143">
        <v>4.8899999999999997</v>
      </c>
      <c r="AK1143">
        <v>0.13</v>
      </c>
      <c r="AL1143">
        <v>4.07</v>
      </c>
      <c r="AM1143">
        <v>8.85</v>
      </c>
      <c r="AN1143">
        <v>7.76</v>
      </c>
      <c r="AO1143">
        <v>0.11</v>
      </c>
      <c r="AP1143">
        <v>0</v>
      </c>
      <c r="AR1143" s="38"/>
      <c r="AS1143" s="38"/>
      <c r="AT1143" s="38"/>
      <c r="AU1143" s="38"/>
      <c r="AV1143" s="38"/>
      <c r="AW1143" s="38"/>
      <c r="AX1143" s="38"/>
      <c r="AY1143" s="38"/>
      <c r="AZ1143" s="38"/>
      <c r="BA1143" s="38"/>
      <c r="BB1143" s="38"/>
      <c r="BC1143" s="38"/>
      <c r="DJ1143" s="17"/>
      <c r="EH1143" s="17"/>
      <c r="EI1143" s="17"/>
      <c r="EJ1143" s="17"/>
      <c r="EK1143" s="17"/>
      <c r="EL1143" s="17"/>
      <c r="EM1143" s="17"/>
      <c r="EN1143" s="17"/>
      <c r="EQ1143" s="17"/>
      <c r="ER1143" s="17"/>
      <c r="ES1143" s="17"/>
      <c r="ET1143" s="17"/>
      <c r="EU1143" s="17"/>
      <c r="FW1143" s="40"/>
      <c r="FX1143" s="40"/>
      <c r="FY1143" s="40"/>
      <c r="FZ1143" s="40"/>
      <c r="GA1143" s="40"/>
      <c r="GB1143" s="18"/>
      <c r="GC1143" s="18"/>
      <c r="GD1143" s="19"/>
      <c r="GE1143" s="19"/>
      <c r="GF1143" s="41"/>
      <c r="GG1143" s="41"/>
      <c r="GH1143" s="41"/>
      <c r="GI1143" s="41"/>
      <c r="GJ1143" s="41"/>
      <c r="GK1143" s="41"/>
      <c r="GL1143" s="41"/>
      <c r="GM1143" s="41"/>
      <c r="GN1143" s="41"/>
      <c r="GO1143" s="41"/>
      <c r="GP1143" s="41"/>
      <c r="GQ1143" s="41"/>
      <c r="GR1143" s="41"/>
      <c r="GS1143" s="41"/>
      <c r="GT1143" s="41"/>
      <c r="GU1143" s="41"/>
      <c r="GV1143" s="42"/>
      <c r="GW1143" s="42"/>
      <c r="GX1143" s="42"/>
      <c r="GY1143" s="42"/>
      <c r="GZ1143" s="41"/>
      <c r="HA1143" s="41"/>
      <c r="HB1143" s="41"/>
      <c r="HC1143" s="41"/>
      <c r="HD1143" s="41"/>
      <c r="HE1143" s="41"/>
      <c r="HF1143" s="37"/>
      <c r="HG1143" s="37"/>
      <c r="HH1143" s="43"/>
      <c r="HI1143" s="43"/>
      <c r="HJ1143" s="41"/>
      <c r="HK1143" s="43"/>
      <c r="HL1143" s="42"/>
      <c r="HM1143" s="18"/>
      <c r="HN1143" s="18"/>
      <c r="HO1143" s="42"/>
      <c r="HP1143" s="18"/>
      <c r="HQ1143" s="18"/>
      <c r="HR1143" s="19"/>
      <c r="HS1143" s="43"/>
      <c r="HT1143" s="42"/>
      <c r="HU1143" s="41"/>
      <c r="HV1143" s="41"/>
      <c r="HW1143" s="19"/>
      <c r="HX1143" s="43"/>
      <c r="HY1143" s="19"/>
      <c r="HZ1143" s="41"/>
      <c r="IA1143" s="41"/>
      <c r="IB1143" s="19"/>
    </row>
    <row r="1144" spans="1:236" ht="15.5">
      <c r="A1144" s="15">
        <v>1514</v>
      </c>
      <c r="B1144" t="s">
        <v>1230</v>
      </c>
      <c r="C1144" t="s">
        <v>1216</v>
      </c>
      <c r="D1144">
        <v>8.1</v>
      </c>
      <c r="E1144">
        <f t="shared" si="51"/>
        <v>0</v>
      </c>
      <c r="F1144">
        <f t="shared" si="52"/>
        <v>4.3400000000000034</v>
      </c>
      <c r="G1144">
        <f t="shared" si="53"/>
        <v>21</v>
      </c>
      <c r="H1144" t="s">
        <v>666</v>
      </c>
      <c r="I1144" t="s">
        <v>105</v>
      </c>
      <c r="J1144" t="s">
        <v>162</v>
      </c>
      <c r="K1144" t="s">
        <v>101</v>
      </c>
      <c r="L1144">
        <v>187</v>
      </c>
      <c r="M1144">
        <v>960</v>
      </c>
      <c r="N1144">
        <v>5</v>
      </c>
      <c r="O1144">
        <v>2.1</v>
      </c>
      <c r="P1144" s="15">
        <v>1514</v>
      </c>
      <c r="Q1144">
        <v>72.67</v>
      </c>
      <c r="R1144">
        <v>0.3</v>
      </c>
      <c r="S1144">
        <v>15.6</v>
      </c>
      <c r="T1144">
        <v>0.83</v>
      </c>
      <c r="U1144">
        <v>0</v>
      </c>
      <c r="V1144">
        <v>0.27</v>
      </c>
      <c r="W1144">
        <v>1.17</v>
      </c>
      <c r="X1144">
        <v>5.25</v>
      </c>
      <c r="Y1144">
        <v>3.91</v>
      </c>
      <c r="Z1144">
        <v>0</v>
      </c>
      <c r="AA1144">
        <v>0</v>
      </c>
      <c r="AB1144">
        <v>0</v>
      </c>
      <c r="AC1144">
        <v>0</v>
      </c>
      <c r="AD1144">
        <v>95.66</v>
      </c>
      <c r="AF1144" s="15">
        <v>1514</v>
      </c>
      <c r="AG1144">
        <v>52.87</v>
      </c>
      <c r="AH1144">
        <v>0.7</v>
      </c>
      <c r="AI1144">
        <v>9.4499999999999993</v>
      </c>
      <c r="AJ1144">
        <v>6.06</v>
      </c>
      <c r="AK1144">
        <v>0.18</v>
      </c>
      <c r="AL1144">
        <v>11.53</v>
      </c>
      <c r="AM1144">
        <v>15.65</v>
      </c>
      <c r="AN1144">
        <v>3.43</v>
      </c>
      <c r="AO1144">
        <v>0.11</v>
      </c>
      <c r="AP1144">
        <v>0</v>
      </c>
      <c r="AR1144" s="38"/>
      <c r="AS1144" s="38"/>
      <c r="AT1144" s="38"/>
      <c r="AU1144" s="38"/>
      <c r="AV1144" s="38"/>
      <c r="AW1144" s="38"/>
      <c r="AX1144" s="38"/>
      <c r="AY1144" s="38"/>
      <c r="AZ1144" s="38"/>
      <c r="BA1144" s="38"/>
      <c r="BB1144" s="38"/>
      <c r="BC1144" s="38"/>
      <c r="DJ1144" s="17"/>
      <c r="EH1144" s="17"/>
      <c r="EI1144" s="17"/>
      <c r="EJ1144" s="17"/>
      <c r="EK1144" s="17"/>
      <c r="EL1144" s="17"/>
      <c r="EM1144" s="17"/>
      <c r="EN1144" s="17"/>
      <c r="EQ1144" s="17"/>
      <c r="ER1144" s="17"/>
      <c r="ES1144" s="17"/>
      <c r="ET1144" s="17"/>
      <c r="EU1144" s="17"/>
      <c r="FW1144" s="40"/>
      <c r="FX1144" s="40"/>
      <c r="FY1144" s="40"/>
      <c r="FZ1144" s="40"/>
      <c r="GA1144" s="40"/>
      <c r="GB1144" s="18"/>
      <c r="GC1144" s="18"/>
      <c r="GD1144" s="19"/>
      <c r="GE1144" s="19"/>
      <c r="GF1144" s="41"/>
      <c r="GG1144" s="41"/>
      <c r="GH1144" s="41"/>
      <c r="GI1144" s="41"/>
      <c r="GJ1144" s="41"/>
      <c r="GK1144" s="41"/>
      <c r="GL1144" s="41"/>
      <c r="GM1144" s="41"/>
      <c r="GN1144" s="41"/>
      <c r="GO1144" s="41"/>
      <c r="GP1144" s="41"/>
      <c r="GQ1144" s="41"/>
      <c r="GR1144" s="41"/>
      <c r="GS1144" s="41"/>
      <c r="GT1144" s="41"/>
      <c r="GU1144" s="41"/>
      <c r="GV1144" s="42"/>
      <c r="GW1144" s="42"/>
      <c r="GX1144" s="42"/>
      <c r="GY1144" s="42"/>
      <c r="GZ1144" s="41"/>
      <c r="HA1144" s="41"/>
      <c r="HB1144" s="41"/>
      <c r="HC1144" s="41"/>
      <c r="HD1144" s="41"/>
      <c r="HE1144" s="41"/>
      <c r="HF1144" s="37"/>
      <c r="HG1144" s="37"/>
      <c r="HH1144" s="43"/>
      <c r="HI1144" s="43"/>
      <c r="HJ1144" s="41"/>
      <c r="HK1144" s="43"/>
      <c r="HL1144" s="42"/>
      <c r="HM1144" s="18"/>
      <c r="HN1144" s="18"/>
      <c r="HO1144" s="42"/>
      <c r="HP1144" s="18"/>
      <c r="HQ1144" s="18"/>
      <c r="HR1144" s="19"/>
      <c r="HS1144" s="43"/>
      <c r="HT1144" s="42"/>
      <c r="HU1144" s="41"/>
      <c r="HV1144" s="41"/>
      <c r="HW1144" s="19"/>
      <c r="HX1144" s="43"/>
      <c r="HY1144" s="19"/>
      <c r="HZ1144" s="41"/>
      <c r="IA1144" s="41"/>
      <c r="IB1144" s="19"/>
    </row>
    <row r="1145" spans="1:236" ht="15.5">
      <c r="A1145" s="15">
        <v>1519</v>
      </c>
      <c r="B1145" t="s">
        <v>1231</v>
      </c>
      <c r="C1145" t="s">
        <v>1216</v>
      </c>
      <c r="D1145">
        <v>8.5</v>
      </c>
      <c r="E1145">
        <f t="shared" si="51"/>
        <v>0</v>
      </c>
      <c r="F1145">
        <f t="shared" si="52"/>
        <v>7.6400000000000006</v>
      </c>
      <c r="G1145">
        <f t="shared" si="53"/>
        <v>27</v>
      </c>
      <c r="H1145" t="s">
        <v>666</v>
      </c>
      <c r="I1145" t="s">
        <v>105</v>
      </c>
      <c r="J1145" t="s">
        <v>162</v>
      </c>
      <c r="K1145" t="s">
        <v>101</v>
      </c>
      <c r="L1145">
        <v>149</v>
      </c>
      <c r="M1145">
        <v>1025</v>
      </c>
      <c r="N1145">
        <v>5</v>
      </c>
      <c r="O1145">
        <v>2.7</v>
      </c>
      <c r="P1145" s="15">
        <v>1519</v>
      </c>
      <c r="Q1145">
        <v>73.41</v>
      </c>
      <c r="R1145">
        <v>0.11</v>
      </c>
      <c r="S1145">
        <v>15.55</v>
      </c>
      <c r="T1145">
        <v>0.42</v>
      </c>
      <c r="U1145">
        <v>0.03</v>
      </c>
      <c r="V1145">
        <v>0.04</v>
      </c>
      <c r="W1145">
        <v>0.79</v>
      </c>
      <c r="X1145">
        <v>2.77</v>
      </c>
      <c r="Y1145">
        <v>6.88</v>
      </c>
      <c r="Z1145">
        <v>0</v>
      </c>
      <c r="AA1145">
        <v>0</v>
      </c>
      <c r="AB1145">
        <v>0</v>
      </c>
      <c r="AC1145">
        <v>0</v>
      </c>
      <c r="AD1145">
        <v>92.36</v>
      </c>
      <c r="AF1145" s="15">
        <v>1519</v>
      </c>
      <c r="AG1145">
        <v>57.07</v>
      </c>
      <c r="AH1145">
        <v>0.09</v>
      </c>
      <c r="AI1145">
        <v>25.13</v>
      </c>
      <c r="AJ1145">
        <v>1.32</v>
      </c>
      <c r="AK1145">
        <v>0.09</v>
      </c>
      <c r="AL1145">
        <v>0.3</v>
      </c>
      <c r="AM1145">
        <v>6.07</v>
      </c>
      <c r="AN1145">
        <v>9.5299999999999994</v>
      </c>
      <c r="AO1145">
        <v>0.06</v>
      </c>
      <c r="AP1145">
        <v>0</v>
      </c>
      <c r="AR1145" s="38"/>
      <c r="AS1145" s="38"/>
      <c r="AT1145" s="38"/>
      <c r="AU1145" s="38"/>
      <c r="AV1145" s="38"/>
      <c r="AW1145" s="38"/>
      <c r="AX1145" s="38"/>
      <c r="AY1145" s="38"/>
      <c r="AZ1145" s="38"/>
      <c r="BA1145" s="38"/>
      <c r="BB1145" s="38"/>
      <c r="BC1145" s="38"/>
      <c r="DJ1145" s="17"/>
      <c r="EH1145" s="17"/>
      <c r="EI1145" s="17"/>
      <c r="EJ1145" s="17"/>
      <c r="EK1145" s="17"/>
      <c r="EL1145" s="17"/>
      <c r="EM1145" s="17"/>
      <c r="EN1145" s="17"/>
      <c r="EQ1145" s="17"/>
      <c r="ER1145" s="17"/>
      <c r="ES1145" s="17"/>
      <c r="ET1145" s="17"/>
      <c r="EU1145" s="17"/>
      <c r="FW1145" s="40"/>
      <c r="FX1145" s="40"/>
      <c r="FY1145" s="40"/>
      <c r="FZ1145" s="40"/>
      <c r="GA1145" s="40"/>
      <c r="GB1145" s="18"/>
      <c r="GC1145" s="18"/>
      <c r="GD1145" s="19"/>
      <c r="GE1145" s="19"/>
      <c r="GF1145" s="41"/>
      <c r="GG1145" s="41"/>
      <c r="GH1145" s="41"/>
      <c r="GI1145" s="41"/>
      <c r="GJ1145" s="41"/>
      <c r="GK1145" s="41"/>
      <c r="GL1145" s="41"/>
      <c r="GM1145" s="41"/>
      <c r="GN1145" s="41"/>
      <c r="GO1145" s="41"/>
      <c r="GP1145" s="41"/>
      <c r="GQ1145" s="41"/>
      <c r="GR1145" s="41"/>
      <c r="GS1145" s="41"/>
      <c r="GT1145" s="41"/>
      <c r="GU1145" s="41"/>
      <c r="GV1145" s="42"/>
      <c r="GW1145" s="42"/>
      <c r="GX1145" s="42"/>
      <c r="GY1145" s="42"/>
      <c r="GZ1145" s="41"/>
      <c r="HA1145" s="41"/>
      <c r="HB1145" s="41"/>
      <c r="HC1145" s="41"/>
      <c r="HD1145" s="41"/>
      <c r="HE1145" s="41"/>
      <c r="HF1145" s="37"/>
      <c r="HG1145" s="37"/>
      <c r="HH1145" s="43"/>
      <c r="HI1145" s="43"/>
      <c r="HJ1145" s="41"/>
      <c r="HK1145" s="43"/>
      <c r="HL1145" s="42"/>
      <c r="HM1145" s="18"/>
      <c r="HN1145" s="18"/>
      <c r="HO1145" s="42"/>
      <c r="HP1145" s="18"/>
      <c r="HQ1145" s="18"/>
      <c r="HR1145" s="19"/>
      <c r="HS1145" s="43"/>
      <c r="HT1145" s="42"/>
      <c r="HU1145" s="41"/>
      <c r="HV1145" s="41"/>
      <c r="HW1145" s="19"/>
      <c r="HX1145" s="43"/>
      <c r="HY1145" s="19"/>
      <c r="HZ1145" s="41"/>
      <c r="IA1145" s="41"/>
      <c r="IB1145" s="19"/>
    </row>
    <row r="1146" spans="1:236" ht="15.5">
      <c r="A1146" s="15">
        <v>1513</v>
      </c>
      <c r="B1146" t="s">
        <v>1232</v>
      </c>
      <c r="C1146" t="s">
        <v>1216</v>
      </c>
      <c r="D1146">
        <v>9.8000000000000007</v>
      </c>
      <c r="E1146">
        <f t="shared" si="51"/>
        <v>-9.9999999999909051E-3</v>
      </c>
      <c r="F1146">
        <f t="shared" si="52"/>
        <v>3.3900000000000006</v>
      </c>
      <c r="G1146">
        <f t="shared" si="53"/>
        <v>21</v>
      </c>
      <c r="H1146" t="s">
        <v>666</v>
      </c>
      <c r="I1146" t="s">
        <v>105</v>
      </c>
      <c r="J1146" t="s">
        <v>162</v>
      </c>
      <c r="K1146" t="s">
        <v>101</v>
      </c>
      <c r="L1146">
        <v>189</v>
      </c>
      <c r="M1146">
        <v>940</v>
      </c>
      <c r="N1146">
        <v>5</v>
      </c>
      <c r="O1146">
        <v>2.1</v>
      </c>
      <c r="P1146" s="15">
        <v>1513</v>
      </c>
      <c r="Q1146">
        <v>73</v>
      </c>
      <c r="R1146">
        <v>0.21</v>
      </c>
      <c r="S1146">
        <v>15.74</v>
      </c>
      <c r="T1146">
        <v>0.5</v>
      </c>
      <c r="U1146">
        <v>0.03</v>
      </c>
      <c r="V1146">
        <v>0.27</v>
      </c>
      <c r="W1146">
        <v>0.94</v>
      </c>
      <c r="X1146">
        <v>5.51</v>
      </c>
      <c r="Y1146">
        <v>3.81</v>
      </c>
      <c r="Z1146">
        <v>0</v>
      </c>
      <c r="AA1146">
        <v>0</v>
      </c>
      <c r="AB1146">
        <v>0</v>
      </c>
      <c r="AC1146">
        <v>0</v>
      </c>
      <c r="AD1146">
        <v>96.61</v>
      </c>
      <c r="AF1146" s="15">
        <v>1513</v>
      </c>
      <c r="AG1146">
        <v>52.81</v>
      </c>
      <c r="AH1146">
        <v>0.75</v>
      </c>
      <c r="AI1146">
        <v>11.06</v>
      </c>
      <c r="AJ1146">
        <v>6</v>
      </c>
      <c r="AK1146">
        <v>0.15</v>
      </c>
      <c r="AL1146">
        <v>9.56</v>
      </c>
      <c r="AM1146">
        <v>14.38</v>
      </c>
      <c r="AN1146">
        <v>4.0599999999999996</v>
      </c>
      <c r="AO1146">
        <v>0.42</v>
      </c>
      <c r="AP1146">
        <v>0</v>
      </c>
      <c r="AR1146" s="38"/>
      <c r="AS1146" s="38"/>
      <c r="AT1146" s="38"/>
      <c r="AU1146" s="38"/>
      <c r="AV1146" s="38"/>
      <c r="AW1146" s="38"/>
      <c r="AX1146" s="38"/>
      <c r="AY1146" s="38"/>
      <c r="AZ1146" s="38"/>
      <c r="BA1146" s="38"/>
      <c r="BB1146" s="38"/>
      <c r="BC1146" s="38"/>
      <c r="DJ1146" s="17"/>
      <c r="EH1146" s="17"/>
      <c r="EI1146" s="17"/>
      <c r="EJ1146" s="17"/>
      <c r="EK1146" s="17"/>
      <c r="EL1146" s="17"/>
      <c r="EM1146" s="17"/>
      <c r="EN1146" s="17"/>
      <c r="EQ1146" s="17"/>
      <c r="ER1146" s="17"/>
      <c r="ES1146" s="17"/>
      <c r="ET1146" s="17"/>
      <c r="EU1146" s="17"/>
      <c r="FW1146" s="40"/>
      <c r="FX1146" s="40"/>
      <c r="FY1146" s="40"/>
      <c r="FZ1146" s="40"/>
      <c r="GA1146" s="40"/>
      <c r="GB1146" s="18"/>
      <c r="GC1146" s="18"/>
      <c r="GD1146" s="19"/>
      <c r="GE1146" s="19"/>
      <c r="GF1146" s="41"/>
      <c r="GG1146" s="41"/>
      <c r="GH1146" s="41"/>
      <c r="GI1146" s="41"/>
      <c r="GJ1146" s="41"/>
      <c r="GK1146" s="41"/>
      <c r="GL1146" s="41"/>
      <c r="GM1146" s="41"/>
      <c r="GN1146" s="41"/>
      <c r="GO1146" s="41"/>
      <c r="GP1146" s="41"/>
      <c r="GQ1146" s="41"/>
      <c r="GR1146" s="41"/>
      <c r="GS1146" s="41"/>
      <c r="GT1146" s="41"/>
      <c r="GU1146" s="41"/>
      <c r="GV1146" s="42"/>
      <c r="GW1146" s="42"/>
      <c r="GX1146" s="42"/>
      <c r="GY1146" s="42"/>
      <c r="GZ1146" s="41"/>
      <c r="HA1146" s="41"/>
      <c r="HB1146" s="41"/>
      <c r="HC1146" s="41"/>
      <c r="HD1146" s="41"/>
      <c r="HE1146" s="41"/>
      <c r="HF1146" s="37"/>
      <c r="HG1146" s="37"/>
      <c r="HH1146" s="43"/>
      <c r="HI1146" s="43"/>
      <c r="HJ1146" s="41"/>
      <c r="HK1146" s="43"/>
      <c r="HL1146" s="42"/>
      <c r="HM1146" s="18"/>
      <c r="HN1146" s="18"/>
      <c r="HO1146" s="42"/>
      <c r="HP1146" s="18"/>
      <c r="HQ1146" s="18"/>
      <c r="HR1146" s="19"/>
      <c r="HS1146" s="43"/>
      <c r="HT1146" s="42"/>
      <c r="HU1146" s="41"/>
      <c r="HV1146" s="41"/>
      <c r="HW1146" s="19"/>
      <c r="HX1146" s="43"/>
      <c r="HY1146" s="19"/>
      <c r="HZ1146" s="41"/>
      <c r="IA1146" s="41"/>
      <c r="IB1146" s="19"/>
    </row>
    <row r="1147" spans="1:236" ht="15.5">
      <c r="A1147" s="15">
        <v>6204</v>
      </c>
      <c r="B1147" t="s">
        <v>1233</v>
      </c>
      <c r="C1147" t="s">
        <v>673</v>
      </c>
      <c r="D1147">
        <v>1.6</v>
      </c>
      <c r="E1147">
        <f t="shared" si="51"/>
        <v>0.4100000000000108</v>
      </c>
      <c r="F1147">
        <f t="shared" si="52"/>
        <v>1.5999999999999943</v>
      </c>
      <c r="G1147">
        <f t="shared" si="53"/>
        <v>3</v>
      </c>
      <c r="H1147" t="s">
        <v>1234</v>
      </c>
      <c r="I1147" t="s">
        <v>125</v>
      </c>
      <c r="J1147" t="s">
        <v>162</v>
      </c>
      <c r="K1147" t="s">
        <v>101</v>
      </c>
      <c r="L1147">
        <v>168</v>
      </c>
      <c r="M1147">
        <v>925</v>
      </c>
      <c r="N1147">
        <v>5</v>
      </c>
      <c r="O1147">
        <v>0.3</v>
      </c>
      <c r="P1147" s="15">
        <v>6204</v>
      </c>
      <c r="Q1147">
        <v>74.900000000000006</v>
      </c>
      <c r="R1147">
        <v>0.38</v>
      </c>
      <c r="S1147">
        <v>13.6</v>
      </c>
      <c r="T1147">
        <v>1.27</v>
      </c>
      <c r="U1147">
        <v>0.16</v>
      </c>
      <c r="V1147">
        <v>0.54</v>
      </c>
      <c r="W1147">
        <v>3.01</v>
      </c>
      <c r="X1147">
        <v>3.1</v>
      </c>
      <c r="Y1147">
        <v>2.63</v>
      </c>
      <c r="Z1147">
        <v>0</v>
      </c>
      <c r="AA1147">
        <v>0</v>
      </c>
      <c r="AB1147">
        <v>0</v>
      </c>
      <c r="AC1147">
        <v>0</v>
      </c>
      <c r="AD1147">
        <v>98.4</v>
      </c>
      <c r="AF1147" s="15">
        <v>6204</v>
      </c>
      <c r="AG1147">
        <v>52.1</v>
      </c>
      <c r="AH1147">
        <v>0.35</v>
      </c>
      <c r="AI1147">
        <v>2.33</v>
      </c>
      <c r="AJ1147">
        <v>6.6</v>
      </c>
      <c r="AK1147">
        <v>0.51</v>
      </c>
      <c r="AL1147">
        <v>15.9</v>
      </c>
      <c r="AM1147">
        <v>20.8</v>
      </c>
      <c r="AN1147">
        <v>0.51</v>
      </c>
      <c r="AO1147">
        <v>0</v>
      </c>
      <c r="AP1147">
        <v>0</v>
      </c>
      <c r="AR1147" s="38"/>
      <c r="AS1147" s="38"/>
      <c r="AT1147" s="38"/>
      <c r="AU1147" s="38"/>
      <c r="AV1147" s="38"/>
      <c r="AW1147" s="38"/>
      <c r="AX1147" s="38"/>
      <c r="AY1147" s="38"/>
      <c r="AZ1147" s="38"/>
      <c r="BA1147" s="38"/>
      <c r="BB1147" s="38"/>
      <c r="BC1147" s="38"/>
      <c r="DJ1147" s="17"/>
      <c r="EH1147" s="17"/>
      <c r="EI1147" s="17"/>
      <c r="EJ1147" s="17"/>
      <c r="EK1147" s="17"/>
      <c r="EL1147" s="17"/>
      <c r="EM1147" s="17"/>
      <c r="EN1147" s="17"/>
      <c r="EQ1147" s="17"/>
      <c r="ER1147" s="17"/>
      <c r="ES1147" s="17"/>
      <c r="ET1147" s="17"/>
      <c r="EU1147" s="17"/>
      <c r="FW1147" s="40"/>
      <c r="FX1147" s="40"/>
      <c r="FY1147" s="40"/>
      <c r="FZ1147" s="40"/>
      <c r="GA1147" s="40"/>
      <c r="GB1147" s="18"/>
      <c r="GC1147" s="18"/>
      <c r="GD1147" s="19"/>
      <c r="GE1147" s="19"/>
      <c r="GF1147" s="41"/>
      <c r="GG1147" s="41"/>
      <c r="GH1147" s="41"/>
      <c r="GI1147" s="41"/>
      <c r="GJ1147" s="41"/>
      <c r="GK1147" s="41"/>
      <c r="GL1147" s="41"/>
      <c r="GM1147" s="41"/>
      <c r="GN1147" s="41"/>
      <c r="GO1147" s="41"/>
      <c r="GP1147" s="41"/>
      <c r="GQ1147" s="41"/>
      <c r="GR1147" s="41"/>
      <c r="GS1147" s="41"/>
      <c r="GT1147" s="41"/>
      <c r="GU1147" s="41"/>
      <c r="GV1147" s="42"/>
      <c r="GW1147" s="42"/>
      <c r="GX1147" s="42"/>
      <c r="GY1147" s="42"/>
      <c r="GZ1147" s="41"/>
      <c r="HA1147" s="41"/>
      <c r="HB1147" s="41"/>
      <c r="HC1147" s="41"/>
      <c r="HD1147" s="41"/>
      <c r="HE1147" s="41"/>
      <c r="HF1147" s="37"/>
      <c r="HG1147" s="37"/>
      <c r="HH1147" s="43"/>
      <c r="HI1147" s="43"/>
      <c r="HJ1147" s="41"/>
      <c r="HK1147" s="43"/>
      <c r="HL1147" s="42"/>
      <c r="HM1147" s="18"/>
      <c r="HN1147" s="18"/>
      <c r="HO1147" s="42"/>
      <c r="HP1147" s="18"/>
      <c r="HQ1147" s="18"/>
      <c r="HR1147" s="19"/>
      <c r="HS1147" s="43"/>
      <c r="HT1147" s="42"/>
      <c r="HU1147" s="41"/>
      <c r="HV1147" s="41"/>
      <c r="HW1147" s="19"/>
      <c r="HX1147" s="43"/>
      <c r="HY1147" s="19"/>
      <c r="HZ1147" s="41"/>
      <c r="IA1147" s="41"/>
      <c r="IB1147" s="19"/>
    </row>
    <row r="1148" spans="1:236" ht="15.5">
      <c r="A1148" s="15">
        <v>6208</v>
      </c>
      <c r="B1148" t="s">
        <v>1235</v>
      </c>
      <c r="C1148" t="s">
        <v>673</v>
      </c>
      <c r="D1148">
        <v>1.7</v>
      </c>
      <c r="E1148">
        <f t="shared" si="51"/>
        <v>0.36000000000001364</v>
      </c>
      <c r="F1148">
        <f t="shared" si="52"/>
        <v>1.7000000000000028</v>
      </c>
      <c r="G1148">
        <f t="shared" si="53"/>
        <v>5</v>
      </c>
      <c r="H1148" t="s">
        <v>1234</v>
      </c>
      <c r="I1148" t="s">
        <v>125</v>
      </c>
      <c r="J1148" t="s">
        <v>162</v>
      </c>
      <c r="K1148" t="s">
        <v>101</v>
      </c>
      <c r="L1148">
        <v>168</v>
      </c>
      <c r="M1148">
        <v>925</v>
      </c>
      <c r="N1148">
        <v>5</v>
      </c>
      <c r="O1148">
        <v>0.5</v>
      </c>
      <c r="P1148" s="15">
        <v>6208</v>
      </c>
      <c r="Q1148">
        <v>76</v>
      </c>
      <c r="R1148">
        <v>0.48</v>
      </c>
      <c r="S1148">
        <v>13.2</v>
      </c>
      <c r="T1148">
        <v>2.46</v>
      </c>
      <c r="U1148">
        <v>7.0000000000000007E-2</v>
      </c>
      <c r="V1148">
        <v>0.64</v>
      </c>
      <c r="W1148">
        <v>2.82</v>
      </c>
      <c r="X1148">
        <v>1.63</v>
      </c>
      <c r="Y1148">
        <v>2.34</v>
      </c>
      <c r="Z1148">
        <v>0</v>
      </c>
      <c r="AA1148">
        <v>0</v>
      </c>
      <c r="AB1148">
        <v>0</v>
      </c>
      <c r="AC1148">
        <v>0</v>
      </c>
      <c r="AD1148">
        <v>98.3</v>
      </c>
      <c r="AF1148" s="15">
        <v>6208</v>
      </c>
      <c r="AG1148">
        <v>50.1</v>
      </c>
      <c r="AH1148">
        <v>0.53</v>
      </c>
      <c r="AI1148">
        <v>3.85</v>
      </c>
      <c r="AJ1148">
        <v>10.199999999999999</v>
      </c>
      <c r="AK1148">
        <v>0.57999999999999996</v>
      </c>
      <c r="AL1148">
        <v>14</v>
      </c>
      <c r="AM1148">
        <v>19.399999999999999</v>
      </c>
      <c r="AN1148">
        <v>0.39</v>
      </c>
      <c r="AO1148">
        <v>0</v>
      </c>
      <c r="AP1148">
        <v>0</v>
      </c>
      <c r="AR1148" s="38"/>
      <c r="AS1148" s="38"/>
      <c r="AT1148" s="38"/>
      <c r="AU1148" s="38"/>
      <c r="AV1148" s="38"/>
      <c r="AW1148" s="38"/>
      <c r="AX1148" s="38"/>
      <c r="AY1148" s="38"/>
      <c r="AZ1148" s="38"/>
      <c r="BA1148" s="38"/>
      <c r="BB1148" s="38"/>
      <c r="BC1148" s="38"/>
      <c r="DJ1148" s="17"/>
      <c r="EH1148" s="17"/>
      <c r="EI1148" s="17"/>
      <c r="EJ1148" s="17"/>
      <c r="EK1148" s="17"/>
      <c r="EL1148" s="17"/>
      <c r="EM1148" s="17"/>
      <c r="EN1148" s="17"/>
      <c r="EQ1148" s="17"/>
      <c r="ER1148" s="17"/>
      <c r="ES1148" s="17"/>
      <c r="ET1148" s="17"/>
      <c r="EU1148" s="17"/>
      <c r="FW1148" s="40"/>
      <c r="FX1148" s="40"/>
      <c r="FY1148" s="40"/>
      <c r="FZ1148" s="40"/>
      <c r="GA1148" s="40"/>
      <c r="GB1148" s="18"/>
      <c r="GC1148" s="18"/>
      <c r="GD1148" s="19"/>
      <c r="GE1148" s="19"/>
      <c r="GF1148" s="41"/>
      <c r="GG1148" s="41"/>
      <c r="GH1148" s="41"/>
      <c r="GI1148" s="41"/>
      <c r="GJ1148" s="41"/>
      <c r="GK1148" s="41"/>
      <c r="GL1148" s="41"/>
      <c r="GM1148" s="41"/>
      <c r="GN1148" s="41"/>
      <c r="GO1148" s="41"/>
      <c r="GP1148" s="41"/>
      <c r="GQ1148" s="41"/>
      <c r="GR1148" s="41"/>
      <c r="GS1148" s="41"/>
      <c r="GT1148" s="41"/>
      <c r="GU1148" s="41"/>
      <c r="GV1148" s="42"/>
      <c r="GW1148" s="42"/>
      <c r="GX1148" s="42"/>
      <c r="GY1148" s="42"/>
      <c r="GZ1148" s="41"/>
      <c r="HA1148" s="41"/>
      <c r="HB1148" s="41"/>
      <c r="HC1148" s="41"/>
      <c r="HD1148" s="41"/>
      <c r="HE1148" s="41"/>
      <c r="HF1148" s="37"/>
      <c r="HG1148" s="37"/>
      <c r="HH1148" s="43"/>
      <c r="HI1148" s="43"/>
      <c r="HJ1148" s="41"/>
      <c r="HK1148" s="43"/>
      <c r="HL1148" s="42"/>
      <c r="HM1148" s="18"/>
      <c r="HN1148" s="18"/>
      <c r="HO1148" s="42"/>
      <c r="HP1148" s="18"/>
      <c r="HQ1148" s="18"/>
      <c r="HR1148" s="19"/>
      <c r="HS1148" s="43"/>
      <c r="HT1148" s="42"/>
      <c r="HU1148" s="41"/>
      <c r="HV1148" s="41"/>
      <c r="HW1148" s="19"/>
      <c r="HX1148" s="43"/>
      <c r="HY1148" s="19"/>
      <c r="HZ1148" s="41"/>
      <c r="IA1148" s="41"/>
      <c r="IB1148" s="19"/>
    </row>
    <row r="1149" spans="1:236" ht="15.5">
      <c r="A1149" s="15">
        <v>6213</v>
      </c>
      <c r="B1149" t="s">
        <v>1236</v>
      </c>
      <c r="C1149" t="s">
        <v>673</v>
      </c>
      <c r="D1149">
        <v>2.2999999999999998</v>
      </c>
      <c r="E1149">
        <f t="shared" si="51"/>
        <v>0.28000000000000114</v>
      </c>
      <c r="F1149">
        <f t="shared" si="52"/>
        <v>2.2999999999999972</v>
      </c>
      <c r="G1149">
        <f t="shared" si="53"/>
        <v>7</v>
      </c>
      <c r="H1149" t="s">
        <v>666</v>
      </c>
      <c r="I1149" t="s">
        <v>105</v>
      </c>
      <c r="J1149" t="s">
        <v>162</v>
      </c>
      <c r="K1149" t="s">
        <v>101</v>
      </c>
      <c r="L1149">
        <v>312</v>
      </c>
      <c r="M1149">
        <v>950</v>
      </c>
      <c r="N1149">
        <v>10</v>
      </c>
      <c r="O1149">
        <v>0.7</v>
      </c>
      <c r="P1149" s="15">
        <v>6213</v>
      </c>
      <c r="Q1149">
        <v>71.3</v>
      </c>
      <c r="R1149">
        <v>0.68</v>
      </c>
      <c r="S1149">
        <v>14.4</v>
      </c>
      <c r="T1149">
        <v>2.95</v>
      </c>
      <c r="U1149">
        <v>0.1</v>
      </c>
      <c r="V1149">
        <v>1.05</v>
      </c>
      <c r="W1149">
        <v>3.63</v>
      </c>
      <c r="X1149">
        <v>2.08</v>
      </c>
      <c r="Y1149">
        <v>3.53</v>
      </c>
      <c r="Z1149">
        <v>0</v>
      </c>
      <c r="AA1149">
        <v>0</v>
      </c>
      <c r="AB1149">
        <v>0</v>
      </c>
      <c r="AC1149">
        <v>0</v>
      </c>
      <c r="AD1149">
        <v>97.7</v>
      </c>
      <c r="AF1149" s="15">
        <v>6213</v>
      </c>
      <c r="AG1149">
        <v>51.5</v>
      </c>
      <c r="AH1149">
        <v>0.54</v>
      </c>
      <c r="AI1149">
        <v>2.88</v>
      </c>
      <c r="AJ1149">
        <v>13</v>
      </c>
      <c r="AK1149">
        <v>0.55000000000000004</v>
      </c>
      <c r="AL1149">
        <v>14</v>
      </c>
      <c r="AM1149">
        <v>16.899999999999999</v>
      </c>
      <c r="AN1149">
        <v>0.4</v>
      </c>
      <c r="AO1149">
        <v>0</v>
      </c>
      <c r="AP1149">
        <v>0</v>
      </c>
      <c r="AR1149" s="38"/>
      <c r="AS1149" s="38"/>
      <c r="AT1149" s="38"/>
      <c r="AU1149" s="38"/>
      <c r="AV1149" s="38"/>
      <c r="AW1149" s="38"/>
      <c r="AX1149" s="38"/>
      <c r="AY1149" s="38"/>
      <c r="AZ1149" s="38"/>
      <c r="BA1149" s="38"/>
      <c r="BB1149" s="38"/>
      <c r="BC1149" s="38"/>
      <c r="DJ1149" s="17"/>
      <c r="EH1149" s="17"/>
      <c r="EI1149" s="17"/>
      <c r="EJ1149" s="17"/>
      <c r="EK1149" s="17"/>
      <c r="EL1149" s="17"/>
      <c r="EM1149" s="17"/>
      <c r="EN1149" s="17"/>
      <c r="EQ1149" s="17"/>
      <c r="ER1149" s="17"/>
      <c r="ES1149" s="17"/>
      <c r="ET1149" s="17"/>
      <c r="EU1149" s="17"/>
      <c r="FW1149" s="40"/>
      <c r="FX1149" s="40"/>
      <c r="FY1149" s="40"/>
      <c r="FZ1149" s="40"/>
      <c r="GA1149" s="40"/>
      <c r="GB1149" s="18"/>
      <c r="GC1149" s="18"/>
      <c r="GD1149" s="19"/>
      <c r="GE1149" s="19"/>
      <c r="GF1149" s="41"/>
      <c r="GG1149" s="41"/>
      <c r="GH1149" s="41"/>
      <c r="GI1149" s="41"/>
      <c r="GJ1149" s="41"/>
      <c r="GK1149" s="41"/>
      <c r="GL1149" s="41"/>
      <c r="GM1149" s="41"/>
      <c r="GN1149" s="41"/>
      <c r="GO1149" s="41"/>
      <c r="GP1149" s="41"/>
      <c r="GQ1149" s="41"/>
      <c r="GR1149" s="41"/>
      <c r="GS1149" s="41"/>
      <c r="GT1149" s="41"/>
      <c r="GU1149" s="41"/>
      <c r="GV1149" s="42"/>
      <c r="GW1149" s="42"/>
      <c r="GX1149" s="42"/>
      <c r="GY1149" s="42"/>
      <c r="GZ1149" s="41"/>
      <c r="HA1149" s="41"/>
      <c r="HB1149" s="41"/>
      <c r="HC1149" s="41"/>
      <c r="HD1149" s="41"/>
      <c r="HE1149" s="41"/>
      <c r="HF1149" s="37"/>
      <c r="HG1149" s="37"/>
      <c r="HH1149" s="43"/>
      <c r="HI1149" s="43"/>
      <c r="HJ1149" s="41"/>
      <c r="HK1149" s="43"/>
      <c r="HL1149" s="42"/>
      <c r="HM1149" s="18"/>
      <c r="HN1149" s="18"/>
      <c r="HO1149" s="42"/>
      <c r="HP1149" s="18"/>
      <c r="HQ1149" s="18"/>
      <c r="HR1149" s="19"/>
      <c r="HS1149" s="43"/>
      <c r="HT1149" s="42"/>
      <c r="HU1149" s="41"/>
      <c r="HV1149" s="41"/>
      <c r="HW1149" s="19"/>
      <c r="HX1149" s="43"/>
      <c r="HY1149" s="19"/>
      <c r="HZ1149" s="41"/>
      <c r="IA1149" s="41"/>
      <c r="IB1149" s="19"/>
    </row>
    <row r="1150" spans="1:236" ht="15.5">
      <c r="A1150" s="15">
        <v>6202</v>
      </c>
      <c r="B1150" t="s">
        <v>1237</v>
      </c>
      <c r="C1150" t="s">
        <v>673</v>
      </c>
      <c r="D1150">
        <v>2.4</v>
      </c>
      <c r="E1150">
        <f t="shared" si="51"/>
        <v>0.12999999999999545</v>
      </c>
      <c r="F1150">
        <f t="shared" si="52"/>
        <v>2.4000000000000057</v>
      </c>
      <c r="G1150">
        <f t="shared" si="53"/>
        <v>3</v>
      </c>
      <c r="H1150" t="s">
        <v>1234</v>
      </c>
      <c r="I1150" t="s">
        <v>125</v>
      </c>
      <c r="J1150" t="s">
        <v>162</v>
      </c>
      <c r="K1150" t="s">
        <v>101</v>
      </c>
      <c r="L1150">
        <v>336</v>
      </c>
      <c r="M1150">
        <v>875</v>
      </c>
      <c r="N1150">
        <v>5</v>
      </c>
      <c r="O1150">
        <v>0.3</v>
      </c>
      <c r="P1150" s="15">
        <v>6202</v>
      </c>
      <c r="Q1150">
        <v>74.7</v>
      </c>
      <c r="R1150">
        <v>0.31</v>
      </c>
      <c r="S1150">
        <v>14.9</v>
      </c>
      <c r="T1150">
        <v>1.86</v>
      </c>
      <c r="U1150">
        <v>0.05</v>
      </c>
      <c r="V1150">
        <v>0.41</v>
      </c>
      <c r="W1150">
        <v>2.97</v>
      </c>
      <c r="X1150">
        <v>2.37</v>
      </c>
      <c r="Y1150">
        <v>2.2999999999999998</v>
      </c>
      <c r="Z1150">
        <v>0</v>
      </c>
      <c r="AA1150">
        <v>0</v>
      </c>
      <c r="AB1150">
        <v>0</v>
      </c>
      <c r="AC1150">
        <v>0</v>
      </c>
      <c r="AD1150">
        <v>97.6</v>
      </c>
      <c r="AF1150" s="15">
        <v>6202</v>
      </c>
      <c r="AG1150">
        <v>52.3</v>
      </c>
      <c r="AH1150">
        <v>0.43</v>
      </c>
      <c r="AI1150">
        <v>3.15</v>
      </c>
      <c r="AJ1150">
        <v>9.1</v>
      </c>
      <c r="AK1150">
        <v>0.65</v>
      </c>
      <c r="AL1150">
        <v>14.5</v>
      </c>
      <c r="AM1150">
        <v>19</v>
      </c>
      <c r="AN1150">
        <v>0.42</v>
      </c>
      <c r="AO1150">
        <v>0</v>
      </c>
      <c r="AP1150">
        <v>0</v>
      </c>
      <c r="AR1150" s="38"/>
      <c r="AS1150" s="38"/>
      <c r="AT1150" s="38"/>
      <c r="AU1150" s="38"/>
      <c r="AV1150" s="38"/>
      <c r="AW1150" s="38"/>
      <c r="AX1150" s="38"/>
      <c r="AY1150" s="38"/>
      <c r="AZ1150" s="38"/>
      <c r="BA1150" s="38"/>
      <c r="BB1150" s="38"/>
      <c r="BC1150" s="38"/>
      <c r="DJ1150" s="17"/>
      <c r="EH1150" s="17"/>
      <c r="EI1150" s="17"/>
      <c r="EJ1150" s="17"/>
      <c r="EK1150" s="17"/>
      <c r="EL1150" s="17"/>
      <c r="EM1150" s="17"/>
      <c r="EN1150" s="17"/>
      <c r="EQ1150" s="17"/>
      <c r="ER1150" s="17"/>
      <c r="ES1150" s="17"/>
      <c r="ET1150" s="17"/>
      <c r="EU1150" s="17"/>
      <c r="FW1150" s="40"/>
      <c r="FX1150" s="40"/>
      <c r="FY1150" s="40"/>
      <c r="FZ1150" s="40"/>
      <c r="GA1150" s="40"/>
      <c r="GB1150" s="18"/>
      <c r="GC1150" s="18"/>
      <c r="GD1150" s="19"/>
      <c r="GE1150" s="19"/>
      <c r="GF1150" s="41"/>
      <c r="GG1150" s="41"/>
      <c r="GH1150" s="41"/>
      <c r="GI1150" s="41"/>
      <c r="GJ1150" s="41"/>
      <c r="GK1150" s="41"/>
      <c r="GL1150" s="41"/>
      <c r="GM1150" s="41"/>
      <c r="GN1150" s="41"/>
      <c r="GO1150" s="41"/>
      <c r="GP1150" s="41"/>
      <c r="GQ1150" s="41"/>
      <c r="GR1150" s="41"/>
      <c r="GS1150" s="41"/>
      <c r="GT1150" s="41"/>
      <c r="GU1150" s="41"/>
      <c r="GV1150" s="42"/>
      <c r="GW1150" s="42"/>
      <c r="GX1150" s="42"/>
      <c r="GY1150" s="42"/>
      <c r="GZ1150" s="41"/>
      <c r="HA1150" s="41"/>
      <c r="HB1150" s="41"/>
      <c r="HC1150" s="41"/>
      <c r="HD1150" s="41"/>
      <c r="HE1150" s="41"/>
      <c r="HF1150" s="37"/>
      <c r="HG1150" s="37"/>
      <c r="HH1150" s="43"/>
      <c r="HI1150" s="43"/>
      <c r="HJ1150" s="41"/>
      <c r="HK1150" s="43"/>
      <c r="HL1150" s="42"/>
      <c r="HM1150" s="18"/>
      <c r="HN1150" s="18"/>
      <c r="HO1150" s="42"/>
      <c r="HP1150" s="18"/>
      <c r="HQ1150" s="18"/>
      <c r="HR1150" s="19"/>
      <c r="HS1150" s="43"/>
      <c r="HT1150" s="42"/>
      <c r="HU1150" s="41"/>
      <c r="HV1150" s="41"/>
      <c r="HW1150" s="19"/>
      <c r="HX1150" s="43"/>
      <c r="HY1150" s="19"/>
      <c r="HZ1150" s="41"/>
      <c r="IA1150" s="41"/>
      <c r="IB1150" s="19"/>
    </row>
    <row r="1151" spans="1:236" ht="15.5">
      <c r="A1151" s="15">
        <v>6212</v>
      </c>
      <c r="B1151" t="s">
        <v>1238</v>
      </c>
      <c r="C1151" t="s">
        <v>673</v>
      </c>
      <c r="D1151">
        <v>3.5</v>
      </c>
      <c r="E1151">
        <f t="shared" si="51"/>
        <v>0.32000000000000739</v>
      </c>
      <c r="F1151">
        <f t="shared" si="52"/>
        <v>3.5</v>
      </c>
      <c r="G1151">
        <f t="shared" si="53"/>
        <v>7</v>
      </c>
      <c r="H1151" t="s">
        <v>666</v>
      </c>
      <c r="I1151" t="s">
        <v>105</v>
      </c>
      <c r="J1151" t="s">
        <v>162</v>
      </c>
      <c r="K1151" t="s">
        <v>101</v>
      </c>
      <c r="L1151">
        <v>504</v>
      </c>
      <c r="M1151">
        <v>925</v>
      </c>
      <c r="N1151">
        <v>10</v>
      </c>
      <c r="O1151">
        <v>0.7</v>
      </c>
      <c r="P1151" s="15">
        <v>6212</v>
      </c>
      <c r="Q1151">
        <v>73</v>
      </c>
      <c r="R1151">
        <v>0.52</v>
      </c>
      <c r="S1151">
        <v>14.3</v>
      </c>
      <c r="T1151">
        <v>2.48</v>
      </c>
      <c r="U1151">
        <v>0.19</v>
      </c>
      <c r="V1151">
        <v>0.64</v>
      </c>
      <c r="W1151">
        <v>3.02</v>
      </c>
      <c r="X1151">
        <v>2.79</v>
      </c>
      <c r="Y1151">
        <v>2.74</v>
      </c>
      <c r="Z1151">
        <v>0</v>
      </c>
      <c r="AA1151">
        <v>0</v>
      </c>
      <c r="AB1151">
        <v>0</v>
      </c>
      <c r="AC1151">
        <v>0</v>
      </c>
      <c r="AD1151">
        <v>96.5</v>
      </c>
      <c r="AF1151" s="15">
        <v>6212</v>
      </c>
      <c r="AG1151">
        <v>51.8</v>
      </c>
      <c r="AH1151">
        <v>0.5</v>
      </c>
      <c r="AI1151">
        <v>2.4</v>
      </c>
      <c r="AJ1151">
        <v>12.5</v>
      </c>
      <c r="AK1151">
        <v>0.56999999999999995</v>
      </c>
      <c r="AL1151">
        <v>14.2</v>
      </c>
      <c r="AM1151">
        <v>17.3</v>
      </c>
      <c r="AN1151">
        <v>0.27</v>
      </c>
      <c r="AO1151">
        <v>0</v>
      </c>
      <c r="AP1151">
        <v>0</v>
      </c>
      <c r="AR1151" s="38"/>
      <c r="AS1151" s="38"/>
      <c r="AT1151" s="38"/>
      <c r="AU1151" s="38"/>
      <c r="AV1151" s="38"/>
      <c r="AW1151" s="38"/>
      <c r="AX1151" s="38"/>
      <c r="AY1151" s="38"/>
      <c r="AZ1151" s="38"/>
      <c r="BA1151" s="38"/>
      <c r="BB1151" s="38"/>
      <c r="BC1151" s="38"/>
      <c r="DJ1151" s="17"/>
      <c r="EH1151" s="17"/>
      <c r="EI1151" s="17"/>
      <c r="EJ1151" s="17"/>
      <c r="EK1151" s="17"/>
      <c r="EL1151" s="17"/>
      <c r="EM1151" s="17"/>
      <c r="EN1151" s="17"/>
      <c r="EQ1151" s="17"/>
      <c r="ER1151" s="17"/>
      <c r="ES1151" s="17"/>
      <c r="ET1151" s="17"/>
      <c r="EU1151" s="17"/>
      <c r="FW1151" s="40"/>
      <c r="FX1151" s="40"/>
      <c r="FY1151" s="40"/>
      <c r="FZ1151" s="40"/>
      <c r="GA1151" s="40"/>
      <c r="GB1151" s="18"/>
      <c r="GC1151" s="18"/>
      <c r="GD1151" s="19"/>
      <c r="GE1151" s="19"/>
      <c r="GF1151" s="41"/>
      <c r="GG1151" s="41"/>
      <c r="GH1151" s="41"/>
      <c r="GI1151" s="41"/>
      <c r="GJ1151" s="41"/>
      <c r="GK1151" s="41"/>
      <c r="GL1151" s="41"/>
      <c r="GM1151" s="41"/>
      <c r="GN1151" s="41"/>
      <c r="GO1151" s="41"/>
      <c r="GP1151" s="41"/>
      <c r="GQ1151" s="41"/>
      <c r="GR1151" s="41"/>
      <c r="GS1151" s="41"/>
      <c r="GT1151" s="41"/>
      <c r="GU1151" s="41"/>
      <c r="GV1151" s="42"/>
      <c r="GW1151" s="42"/>
      <c r="GX1151" s="42"/>
      <c r="GY1151" s="42"/>
      <c r="GZ1151" s="41"/>
      <c r="HA1151" s="41"/>
      <c r="HB1151" s="41"/>
      <c r="HC1151" s="41"/>
      <c r="HD1151" s="41"/>
      <c r="HE1151" s="41"/>
      <c r="HF1151" s="37"/>
      <c r="HG1151" s="37"/>
      <c r="HH1151" s="43"/>
      <c r="HI1151" s="43"/>
      <c r="HJ1151" s="41"/>
      <c r="HK1151" s="43"/>
      <c r="HL1151" s="42"/>
      <c r="HM1151" s="18"/>
      <c r="HN1151" s="18"/>
      <c r="HO1151" s="42"/>
      <c r="HP1151" s="18"/>
      <c r="HQ1151" s="18"/>
      <c r="HR1151" s="19"/>
      <c r="HS1151" s="43"/>
      <c r="HT1151" s="42"/>
      <c r="HU1151" s="41"/>
      <c r="HV1151" s="41"/>
      <c r="HW1151" s="19"/>
      <c r="HX1151" s="43"/>
      <c r="HY1151" s="19"/>
      <c r="HZ1151" s="41"/>
      <c r="IA1151" s="41"/>
      <c r="IB1151" s="19"/>
    </row>
    <row r="1152" spans="1:236" ht="15.5">
      <c r="A1152" s="15">
        <v>6216</v>
      </c>
      <c r="B1152" t="s">
        <v>1239</v>
      </c>
      <c r="C1152" t="s">
        <v>673</v>
      </c>
      <c r="D1152">
        <v>3.8</v>
      </c>
      <c r="E1152">
        <f t="shared" si="51"/>
        <v>0.15999999999999659</v>
      </c>
      <c r="F1152">
        <f t="shared" si="52"/>
        <v>3.7999999999999972</v>
      </c>
      <c r="G1152">
        <f t="shared" si="53"/>
        <v>10</v>
      </c>
      <c r="H1152" t="s">
        <v>666</v>
      </c>
      <c r="I1152" t="s">
        <v>105</v>
      </c>
      <c r="J1152" t="s">
        <v>162</v>
      </c>
      <c r="K1152" t="s">
        <v>101</v>
      </c>
      <c r="L1152">
        <v>384</v>
      </c>
      <c r="M1152">
        <v>910</v>
      </c>
      <c r="N1152">
        <v>10</v>
      </c>
      <c r="O1152">
        <v>1</v>
      </c>
      <c r="P1152" s="15">
        <v>6216</v>
      </c>
      <c r="Q1152">
        <v>72.7</v>
      </c>
      <c r="R1152">
        <v>0.42</v>
      </c>
      <c r="S1152">
        <v>15.1</v>
      </c>
      <c r="T1152">
        <v>2.12</v>
      </c>
      <c r="U1152">
        <v>0.16</v>
      </c>
      <c r="V1152">
        <v>0.7</v>
      </c>
      <c r="W1152">
        <v>3.04</v>
      </c>
      <c r="X1152">
        <v>1.91</v>
      </c>
      <c r="Y1152">
        <v>3.69</v>
      </c>
      <c r="Z1152">
        <v>0</v>
      </c>
      <c r="AA1152">
        <v>0</v>
      </c>
      <c r="AB1152">
        <v>0</v>
      </c>
      <c r="AC1152">
        <v>0</v>
      </c>
      <c r="AD1152">
        <v>96.2</v>
      </c>
      <c r="AF1152" s="15">
        <v>6216</v>
      </c>
      <c r="AG1152">
        <v>51.3</v>
      </c>
      <c r="AH1152">
        <v>0.83</v>
      </c>
      <c r="AI1152">
        <v>5.74</v>
      </c>
      <c r="AJ1152">
        <v>11.2</v>
      </c>
      <c r="AK1152">
        <v>0.6</v>
      </c>
      <c r="AL1152">
        <v>12.8</v>
      </c>
      <c r="AM1152">
        <v>17.5</v>
      </c>
      <c r="AN1152">
        <v>0.64</v>
      </c>
      <c r="AO1152">
        <v>0</v>
      </c>
      <c r="AP1152">
        <v>0</v>
      </c>
      <c r="AR1152" s="38"/>
      <c r="AS1152" s="38"/>
      <c r="AT1152" s="38"/>
      <c r="AU1152" s="38"/>
      <c r="AV1152" s="38"/>
      <c r="AW1152" s="38"/>
      <c r="AX1152" s="38"/>
      <c r="AY1152" s="38"/>
      <c r="AZ1152" s="38"/>
      <c r="BA1152" s="38"/>
      <c r="BB1152" s="38"/>
      <c r="BC1152" s="38"/>
      <c r="DJ1152" s="17"/>
      <c r="EH1152" s="17"/>
      <c r="EI1152" s="17"/>
      <c r="EJ1152" s="17"/>
      <c r="EK1152" s="17"/>
      <c r="EL1152" s="17"/>
      <c r="EM1152" s="17"/>
      <c r="EN1152" s="17"/>
      <c r="EQ1152" s="17"/>
      <c r="ER1152" s="17"/>
      <c r="ES1152" s="17"/>
      <c r="ET1152" s="17"/>
      <c r="EU1152" s="17"/>
      <c r="FW1152" s="40"/>
      <c r="FX1152" s="40"/>
      <c r="FY1152" s="40"/>
      <c r="FZ1152" s="40"/>
      <c r="GA1152" s="40"/>
      <c r="GB1152" s="18"/>
      <c r="GC1152" s="18"/>
      <c r="GD1152" s="19"/>
      <c r="GE1152" s="19"/>
      <c r="GF1152" s="41"/>
      <c r="GG1152" s="41"/>
      <c r="GH1152" s="41"/>
      <c r="GI1152" s="41"/>
      <c r="GJ1152" s="41"/>
      <c r="GK1152" s="41"/>
      <c r="GL1152" s="41"/>
      <c r="GM1152" s="41"/>
      <c r="GN1152" s="41"/>
      <c r="GO1152" s="41"/>
      <c r="GP1152" s="41"/>
      <c r="GQ1152" s="41"/>
      <c r="GR1152" s="41"/>
      <c r="GS1152" s="41"/>
      <c r="GT1152" s="41"/>
      <c r="GU1152" s="41"/>
      <c r="GV1152" s="42"/>
      <c r="GW1152" s="42"/>
      <c r="GX1152" s="42"/>
      <c r="GY1152" s="42"/>
      <c r="GZ1152" s="41"/>
      <c r="HA1152" s="41"/>
      <c r="HB1152" s="41"/>
      <c r="HC1152" s="41"/>
      <c r="HD1152" s="41"/>
      <c r="HE1152" s="41"/>
      <c r="HF1152" s="37"/>
      <c r="HG1152" s="37"/>
      <c r="HH1152" s="43"/>
      <c r="HI1152" s="43"/>
      <c r="HJ1152" s="41"/>
      <c r="HK1152" s="43"/>
      <c r="HL1152" s="42"/>
      <c r="HM1152" s="18"/>
      <c r="HN1152" s="18"/>
      <c r="HO1152" s="42"/>
      <c r="HP1152" s="18"/>
      <c r="HQ1152" s="18"/>
      <c r="HR1152" s="19"/>
      <c r="HS1152" s="43"/>
      <c r="HT1152" s="42"/>
      <c r="HU1152" s="41"/>
      <c r="HV1152" s="41"/>
      <c r="HW1152" s="19"/>
      <c r="HX1152" s="43"/>
      <c r="HY1152" s="19"/>
      <c r="HZ1152" s="41"/>
      <c r="IA1152" s="41"/>
      <c r="IB1152" s="19"/>
    </row>
    <row r="1153" spans="1:236" ht="15.5">
      <c r="A1153" s="15">
        <v>6207</v>
      </c>
      <c r="B1153" t="s">
        <v>1240</v>
      </c>
      <c r="C1153" t="s">
        <v>673</v>
      </c>
      <c r="D1153">
        <v>3.9</v>
      </c>
      <c r="E1153">
        <f t="shared" si="51"/>
        <v>0.43000000000000682</v>
      </c>
      <c r="F1153">
        <f t="shared" si="52"/>
        <v>3.9000000000000057</v>
      </c>
      <c r="G1153">
        <f t="shared" si="53"/>
        <v>5</v>
      </c>
      <c r="H1153" t="s">
        <v>1234</v>
      </c>
      <c r="I1153" t="s">
        <v>125</v>
      </c>
      <c r="J1153" t="s">
        <v>162</v>
      </c>
      <c r="K1153" t="s">
        <v>101</v>
      </c>
      <c r="L1153">
        <v>336</v>
      </c>
      <c r="M1153">
        <v>900</v>
      </c>
      <c r="N1153">
        <v>5</v>
      </c>
      <c r="O1153">
        <v>0.5</v>
      </c>
      <c r="P1153" s="15">
        <v>6207</v>
      </c>
      <c r="Q1153">
        <v>75</v>
      </c>
      <c r="R1153">
        <v>0.41</v>
      </c>
      <c r="S1153">
        <v>13.2</v>
      </c>
      <c r="T1153">
        <v>2.42</v>
      </c>
      <c r="U1153">
        <v>0.11</v>
      </c>
      <c r="V1153">
        <v>0.64</v>
      </c>
      <c r="W1153">
        <v>2.0299999999999998</v>
      </c>
      <c r="X1153">
        <v>1.88</v>
      </c>
      <c r="Y1153">
        <v>3.88</v>
      </c>
      <c r="Z1153">
        <v>0</v>
      </c>
      <c r="AA1153">
        <v>0</v>
      </c>
      <c r="AB1153">
        <v>0</v>
      </c>
      <c r="AC1153">
        <v>0</v>
      </c>
      <c r="AD1153">
        <v>96.1</v>
      </c>
      <c r="AF1153" s="15">
        <v>6207</v>
      </c>
      <c r="AG1153">
        <v>48.9</v>
      </c>
      <c r="AH1153">
        <v>0.63</v>
      </c>
      <c r="AI1153">
        <v>3.3</v>
      </c>
      <c r="AJ1153">
        <v>11.2</v>
      </c>
      <c r="AK1153">
        <v>0.46</v>
      </c>
      <c r="AL1153">
        <v>14.4</v>
      </c>
      <c r="AM1153">
        <v>17.5</v>
      </c>
      <c r="AN1153">
        <v>0.54</v>
      </c>
      <c r="AO1153">
        <v>0</v>
      </c>
      <c r="AP1153">
        <v>0</v>
      </c>
      <c r="AR1153" s="38"/>
      <c r="AS1153" s="38"/>
      <c r="AT1153" s="38"/>
      <c r="AU1153" s="38"/>
      <c r="AV1153" s="38"/>
      <c r="AW1153" s="38"/>
      <c r="AX1153" s="38"/>
      <c r="AY1153" s="38"/>
      <c r="AZ1153" s="38"/>
      <c r="BA1153" s="38"/>
      <c r="BB1153" s="38"/>
      <c r="BC1153" s="38"/>
      <c r="DJ1153" s="17"/>
      <c r="EH1153" s="17"/>
      <c r="EI1153" s="17"/>
      <c r="EJ1153" s="17"/>
      <c r="EK1153" s="17"/>
      <c r="EL1153" s="17"/>
      <c r="EM1153" s="17"/>
      <c r="EN1153" s="17"/>
      <c r="EQ1153" s="17"/>
      <c r="ER1153" s="17"/>
      <c r="ES1153" s="17"/>
      <c r="ET1153" s="17"/>
      <c r="EU1153" s="17"/>
      <c r="FW1153" s="40"/>
      <c r="FX1153" s="40"/>
      <c r="FY1153" s="40"/>
      <c r="FZ1153" s="40"/>
      <c r="GA1153" s="40"/>
      <c r="GB1153" s="18"/>
      <c r="GC1153" s="18"/>
      <c r="GD1153" s="19"/>
      <c r="GE1153" s="19"/>
      <c r="GF1153" s="41"/>
      <c r="GG1153" s="41"/>
      <c r="GH1153" s="41"/>
      <c r="GI1153" s="41"/>
      <c r="GJ1153" s="41"/>
      <c r="GK1153" s="41"/>
      <c r="GL1153" s="41"/>
      <c r="GM1153" s="41"/>
      <c r="GN1153" s="41"/>
      <c r="GO1153" s="41"/>
      <c r="GP1153" s="41"/>
      <c r="GQ1153" s="41"/>
      <c r="GR1153" s="41"/>
      <c r="GS1153" s="41"/>
      <c r="GT1153" s="41"/>
      <c r="GU1153" s="41"/>
      <c r="GV1153" s="42"/>
      <c r="GW1153" s="42"/>
      <c r="GX1153" s="42"/>
      <c r="GY1153" s="42"/>
      <c r="GZ1153" s="41"/>
      <c r="HA1153" s="41"/>
      <c r="HB1153" s="41"/>
      <c r="HC1153" s="41"/>
      <c r="HD1153" s="41"/>
      <c r="HE1153" s="41"/>
      <c r="HF1153" s="37"/>
      <c r="HG1153" s="37"/>
      <c r="HH1153" s="43"/>
      <c r="HI1153" s="43"/>
      <c r="HJ1153" s="41"/>
      <c r="HK1153" s="43"/>
      <c r="HL1153" s="42"/>
      <c r="HM1153" s="18"/>
      <c r="HN1153" s="18"/>
      <c r="HO1153" s="42"/>
      <c r="HP1153" s="18"/>
      <c r="HQ1153" s="18"/>
      <c r="HR1153" s="19"/>
      <c r="HS1153" s="43"/>
      <c r="HT1153" s="42"/>
      <c r="HU1153" s="41"/>
      <c r="HV1153" s="41"/>
      <c r="HW1153" s="19"/>
      <c r="HX1153" s="43"/>
      <c r="HY1153" s="19"/>
      <c r="HZ1153" s="41"/>
      <c r="IA1153" s="41"/>
      <c r="IB1153" s="19"/>
    </row>
    <row r="1154" spans="1:236" ht="15.5">
      <c r="A1154" s="15">
        <v>6226</v>
      </c>
      <c r="B1154" t="s">
        <v>1241</v>
      </c>
      <c r="C1154" t="s">
        <v>673</v>
      </c>
      <c r="D1154">
        <v>3.9</v>
      </c>
      <c r="E1154">
        <f t="shared" si="51"/>
        <v>0.23999999999998067</v>
      </c>
      <c r="F1154">
        <f t="shared" si="52"/>
        <v>3.9000000000000057</v>
      </c>
      <c r="G1154">
        <f t="shared" si="53"/>
        <v>15</v>
      </c>
      <c r="H1154" t="s">
        <v>666</v>
      </c>
      <c r="I1154" t="s">
        <v>105</v>
      </c>
      <c r="J1154" t="s">
        <v>162</v>
      </c>
      <c r="K1154" t="s">
        <v>101</v>
      </c>
      <c r="L1154">
        <v>336</v>
      </c>
      <c r="M1154">
        <v>975</v>
      </c>
      <c r="N1154">
        <v>10</v>
      </c>
      <c r="O1154">
        <v>1.5</v>
      </c>
      <c r="P1154" s="15">
        <v>6226</v>
      </c>
      <c r="Q1154">
        <v>74</v>
      </c>
      <c r="R1154">
        <v>0.43</v>
      </c>
      <c r="S1154">
        <v>15.3</v>
      </c>
      <c r="T1154">
        <v>1.51</v>
      </c>
      <c r="U1154">
        <v>0.04</v>
      </c>
      <c r="V1154">
        <v>0.54</v>
      </c>
      <c r="W1154">
        <v>1.69</v>
      </c>
      <c r="X1154">
        <v>3.33</v>
      </c>
      <c r="Y1154">
        <v>2.92</v>
      </c>
      <c r="Z1154">
        <v>0</v>
      </c>
      <c r="AA1154">
        <v>0</v>
      </c>
      <c r="AB1154">
        <v>0</v>
      </c>
      <c r="AC1154">
        <v>0</v>
      </c>
      <c r="AD1154">
        <v>96.1</v>
      </c>
      <c r="AF1154" s="15">
        <v>6226</v>
      </c>
      <c r="AG1154">
        <v>50.3</v>
      </c>
      <c r="AH1154">
        <v>0.86</v>
      </c>
      <c r="AI1154">
        <v>6.75</v>
      </c>
      <c r="AJ1154">
        <v>10.1</v>
      </c>
      <c r="AK1154">
        <v>0.28999999999999998</v>
      </c>
      <c r="AL1154">
        <v>12.4</v>
      </c>
      <c r="AM1154">
        <v>17</v>
      </c>
      <c r="AN1154">
        <v>1.44</v>
      </c>
      <c r="AO1154">
        <v>0</v>
      </c>
      <c r="AP1154">
        <v>0</v>
      </c>
      <c r="AR1154" s="38"/>
      <c r="AS1154" s="38"/>
      <c r="AT1154" s="38"/>
      <c r="AU1154" s="38"/>
      <c r="AV1154" s="38"/>
      <c r="AW1154" s="38"/>
      <c r="AX1154" s="38"/>
      <c r="AY1154" s="38"/>
      <c r="AZ1154" s="38"/>
      <c r="BA1154" s="38"/>
      <c r="BB1154" s="38"/>
      <c r="BC1154" s="38"/>
      <c r="DJ1154" s="17"/>
      <c r="EH1154" s="17"/>
      <c r="EI1154" s="17"/>
      <c r="EJ1154" s="17"/>
      <c r="EK1154" s="17"/>
      <c r="EL1154" s="17"/>
      <c r="EM1154" s="17"/>
      <c r="EN1154" s="17"/>
      <c r="EQ1154" s="17"/>
      <c r="ER1154" s="17"/>
      <c r="ES1154" s="17"/>
      <c r="ET1154" s="17"/>
      <c r="EU1154" s="17"/>
      <c r="FW1154" s="40"/>
      <c r="FX1154" s="40"/>
      <c r="FY1154" s="40"/>
      <c r="FZ1154" s="40"/>
      <c r="GA1154" s="40"/>
      <c r="GB1154" s="18"/>
      <c r="GC1154" s="18"/>
      <c r="GD1154" s="19"/>
      <c r="GE1154" s="19"/>
      <c r="GF1154" s="41"/>
      <c r="GG1154" s="41"/>
      <c r="GH1154" s="41"/>
      <c r="GI1154" s="41"/>
      <c r="GJ1154" s="41"/>
      <c r="GK1154" s="41"/>
      <c r="GL1154" s="41"/>
      <c r="GM1154" s="41"/>
      <c r="GN1154" s="41"/>
      <c r="GO1154" s="41"/>
      <c r="GP1154" s="41"/>
      <c r="GQ1154" s="41"/>
      <c r="GR1154" s="41"/>
      <c r="GS1154" s="41"/>
      <c r="GT1154" s="41"/>
      <c r="GU1154" s="41"/>
      <c r="GV1154" s="42"/>
      <c r="GW1154" s="42"/>
      <c r="GX1154" s="42"/>
      <c r="GY1154" s="42"/>
      <c r="GZ1154" s="41"/>
      <c r="HA1154" s="41"/>
      <c r="HB1154" s="41"/>
      <c r="HC1154" s="41"/>
      <c r="HD1154" s="41"/>
      <c r="HE1154" s="41"/>
      <c r="HF1154" s="37"/>
      <c r="HG1154" s="37"/>
      <c r="HH1154" s="43"/>
      <c r="HI1154" s="43"/>
      <c r="HJ1154" s="41"/>
      <c r="HK1154" s="43"/>
      <c r="HL1154" s="42"/>
      <c r="HM1154" s="18"/>
      <c r="HN1154" s="18"/>
      <c r="HO1154" s="42"/>
      <c r="HP1154" s="18"/>
      <c r="HQ1154" s="18"/>
      <c r="HR1154" s="19"/>
      <c r="HS1154" s="43"/>
      <c r="HT1154" s="42"/>
      <c r="HU1154" s="41"/>
      <c r="HV1154" s="41"/>
      <c r="HW1154" s="19"/>
      <c r="HX1154" s="43"/>
      <c r="HY1154" s="19"/>
      <c r="HZ1154" s="41"/>
      <c r="IA1154" s="41"/>
      <c r="IB1154" s="19"/>
    </row>
    <row r="1155" spans="1:236" ht="15.5">
      <c r="A1155" s="15">
        <v>6199</v>
      </c>
      <c r="B1155" t="s">
        <v>1241</v>
      </c>
      <c r="C1155" t="s">
        <v>673</v>
      </c>
      <c r="D1155">
        <v>4</v>
      </c>
      <c r="E1155">
        <f t="shared" si="51"/>
        <v>0.19999999999998863</v>
      </c>
      <c r="F1155">
        <f t="shared" si="52"/>
        <v>4</v>
      </c>
      <c r="G1155">
        <f t="shared" si="53"/>
        <v>15</v>
      </c>
      <c r="H1155" t="s">
        <v>666</v>
      </c>
      <c r="I1155" t="s">
        <v>105</v>
      </c>
      <c r="J1155" t="s">
        <v>162</v>
      </c>
      <c r="K1155" t="s">
        <v>101</v>
      </c>
      <c r="L1155">
        <v>336</v>
      </c>
      <c r="M1155">
        <v>975</v>
      </c>
      <c r="N1155">
        <v>10</v>
      </c>
      <c r="O1155">
        <v>1.5</v>
      </c>
      <c r="P1155" s="15">
        <v>6199</v>
      </c>
      <c r="Q1155">
        <v>73.400000000000006</v>
      </c>
      <c r="R1155">
        <v>0.34</v>
      </c>
      <c r="S1155">
        <v>15.2</v>
      </c>
      <c r="T1155">
        <v>0.97</v>
      </c>
      <c r="U1155">
        <v>0.05</v>
      </c>
      <c r="V1155">
        <v>0.36</v>
      </c>
      <c r="W1155">
        <v>1.0900000000000001</v>
      </c>
      <c r="X1155">
        <v>2.93</v>
      </c>
      <c r="Y1155">
        <v>5.46</v>
      </c>
      <c r="Z1155">
        <v>0</v>
      </c>
      <c r="AA1155">
        <v>0</v>
      </c>
      <c r="AB1155">
        <v>0</v>
      </c>
      <c r="AC1155">
        <v>0</v>
      </c>
      <c r="AD1155">
        <v>96</v>
      </c>
      <c r="AF1155" s="15">
        <v>6199</v>
      </c>
      <c r="AG1155">
        <v>51.7</v>
      </c>
      <c r="AH1155">
        <v>0.67</v>
      </c>
      <c r="AI1155">
        <v>6.72</v>
      </c>
      <c r="AJ1155">
        <v>8.1</v>
      </c>
      <c r="AK1155">
        <v>0.09</v>
      </c>
      <c r="AL1155">
        <v>13.1</v>
      </c>
      <c r="AM1155">
        <v>17.8</v>
      </c>
      <c r="AN1155">
        <v>1.52</v>
      </c>
      <c r="AO1155">
        <v>0</v>
      </c>
      <c r="AP1155">
        <v>0</v>
      </c>
      <c r="AR1155" s="38"/>
      <c r="AS1155" s="38"/>
      <c r="AT1155" s="38"/>
      <c r="AU1155" s="38"/>
      <c r="AV1155" s="38"/>
      <c r="AW1155" s="38"/>
      <c r="AX1155" s="38"/>
      <c r="AY1155" s="38"/>
      <c r="AZ1155" s="38"/>
      <c r="BA1155" s="38"/>
      <c r="BB1155" s="38"/>
      <c r="BC1155" s="38"/>
      <c r="DJ1155" s="17"/>
      <c r="EH1155" s="17"/>
      <c r="EI1155" s="17"/>
      <c r="EJ1155" s="17"/>
      <c r="EK1155" s="17"/>
      <c r="EL1155" s="17"/>
      <c r="EM1155" s="17"/>
      <c r="EN1155" s="17"/>
      <c r="EQ1155" s="17"/>
      <c r="ER1155" s="17"/>
      <c r="ES1155" s="17"/>
      <c r="ET1155" s="17"/>
      <c r="EU1155" s="17"/>
      <c r="FW1155" s="40"/>
      <c r="FX1155" s="40"/>
      <c r="FY1155" s="40"/>
      <c r="FZ1155" s="40"/>
      <c r="GA1155" s="40"/>
      <c r="GB1155" s="18"/>
      <c r="GC1155" s="18"/>
      <c r="GD1155" s="19"/>
      <c r="GE1155" s="19"/>
      <c r="GF1155" s="41"/>
      <c r="GG1155" s="41"/>
      <c r="GH1155" s="41"/>
      <c r="GI1155" s="41"/>
      <c r="GJ1155" s="41"/>
      <c r="GK1155" s="41"/>
      <c r="GL1155" s="41"/>
      <c r="GM1155" s="41"/>
      <c r="GN1155" s="41"/>
      <c r="GO1155" s="41"/>
      <c r="GP1155" s="41"/>
      <c r="GQ1155" s="41"/>
      <c r="GR1155" s="41"/>
      <c r="GS1155" s="41"/>
      <c r="GT1155" s="41"/>
      <c r="GU1155" s="41"/>
      <c r="GV1155" s="42"/>
      <c r="GW1155" s="42"/>
      <c r="GX1155" s="42"/>
      <c r="GY1155" s="42"/>
      <c r="GZ1155" s="41"/>
      <c r="HA1155" s="41"/>
      <c r="HB1155" s="41"/>
      <c r="HC1155" s="41"/>
      <c r="HD1155" s="41"/>
      <c r="HE1155" s="41"/>
      <c r="HF1155" s="37"/>
      <c r="HG1155" s="37"/>
      <c r="HH1155" s="43"/>
      <c r="HI1155" s="43"/>
      <c r="HJ1155" s="41"/>
      <c r="HK1155" s="43"/>
      <c r="HL1155" s="42"/>
      <c r="HM1155" s="18"/>
      <c r="HN1155" s="18"/>
      <c r="HO1155" s="42"/>
      <c r="HP1155" s="18"/>
      <c r="HQ1155" s="18"/>
      <c r="HR1155" s="19"/>
      <c r="HS1155" s="43"/>
      <c r="HT1155" s="42"/>
      <c r="HU1155" s="41"/>
      <c r="HV1155" s="41"/>
      <c r="HW1155" s="19"/>
      <c r="HX1155" s="43"/>
      <c r="HY1155" s="19"/>
      <c r="HZ1155" s="41"/>
      <c r="IA1155" s="41"/>
      <c r="IB1155" s="19"/>
    </row>
    <row r="1156" spans="1:236" ht="15.5">
      <c r="A1156" s="15">
        <v>6222</v>
      </c>
      <c r="B1156" t="s">
        <v>1242</v>
      </c>
      <c r="C1156" t="s">
        <v>673</v>
      </c>
      <c r="D1156">
        <v>4.3</v>
      </c>
      <c r="E1156">
        <f t="shared" si="51"/>
        <v>0.28999999999999204</v>
      </c>
      <c r="F1156">
        <f t="shared" si="52"/>
        <v>4.2999999999999972</v>
      </c>
      <c r="G1156">
        <f t="shared" si="53"/>
        <v>12.5</v>
      </c>
      <c r="H1156" t="s">
        <v>666</v>
      </c>
      <c r="I1156" t="s">
        <v>105</v>
      </c>
      <c r="J1156" t="s">
        <v>162</v>
      </c>
      <c r="K1156" t="s">
        <v>101</v>
      </c>
      <c r="L1156">
        <v>288</v>
      </c>
      <c r="M1156">
        <v>960</v>
      </c>
      <c r="N1156">
        <v>10</v>
      </c>
      <c r="O1156">
        <v>1.25</v>
      </c>
      <c r="P1156" s="15">
        <v>6222</v>
      </c>
      <c r="Q1156">
        <v>72.900000000000006</v>
      </c>
      <c r="R1156">
        <v>0.57999999999999996</v>
      </c>
      <c r="S1156">
        <v>15</v>
      </c>
      <c r="T1156">
        <v>2.16</v>
      </c>
      <c r="U1156">
        <v>0.05</v>
      </c>
      <c r="V1156">
        <v>0.54</v>
      </c>
      <c r="W1156">
        <v>2.29</v>
      </c>
      <c r="X1156">
        <v>2.87</v>
      </c>
      <c r="Y1156">
        <v>3.32</v>
      </c>
      <c r="Z1156">
        <v>0</v>
      </c>
      <c r="AA1156">
        <v>0</v>
      </c>
      <c r="AB1156">
        <v>0</v>
      </c>
      <c r="AC1156">
        <v>0</v>
      </c>
      <c r="AD1156">
        <v>95.7</v>
      </c>
      <c r="AF1156" s="15">
        <v>6222</v>
      </c>
      <c r="AG1156">
        <v>50.1</v>
      </c>
      <c r="AH1156">
        <v>0.85</v>
      </c>
      <c r="AI1156">
        <v>6.49</v>
      </c>
      <c r="AJ1156">
        <v>12.8</v>
      </c>
      <c r="AK1156">
        <v>0.56999999999999995</v>
      </c>
      <c r="AL1156">
        <v>11.7</v>
      </c>
      <c r="AM1156">
        <v>16.3</v>
      </c>
      <c r="AN1156">
        <v>0.82</v>
      </c>
      <c r="AO1156">
        <v>0</v>
      </c>
      <c r="AP1156">
        <v>0</v>
      </c>
      <c r="AR1156" s="38"/>
      <c r="AS1156" s="38"/>
      <c r="AT1156" s="38"/>
      <c r="AU1156" s="38"/>
      <c r="AV1156" s="38"/>
      <c r="AW1156" s="38"/>
      <c r="AX1156" s="38"/>
      <c r="AY1156" s="38"/>
      <c r="AZ1156" s="38"/>
      <c r="BA1156" s="38"/>
      <c r="BB1156" s="38"/>
      <c r="BC1156" s="38"/>
      <c r="DJ1156" s="17"/>
      <c r="EH1156" s="17"/>
      <c r="EI1156" s="17"/>
      <c r="EJ1156" s="17"/>
      <c r="EK1156" s="17"/>
      <c r="EL1156" s="17"/>
      <c r="EM1156" s="17"/>
      <c r="EN1156" s="17"/>
      <c r="EQ1156" s="17"/>
      <c r="ER1156" s="17"/>
      <c r="ES1156" s="17"/>
      <c r="ET1156" s="17"/>
      <c r="EU1156" s="17"/>
      <c r="FW1156" s="40"/>
      <c r="FX1156" s="40"/>
      <c r="FY1156" s="40"/>
      <c r="FZ1156" s="40"/>
      <c r="GA1156" s="40"/>
      <c r="GB1156" s="18"/>
      <c r="GC1156" s="18"/>
      <c r="GD1156" s="19"/>
      <c r="GE1156" s="19"/>
      <c r="GF1156" s="41"/>
      <c r="GG1156" s="41"/>
      <c r="GH1156" s="41"/>
      <c r="GI1156" s="41"/>
      <c r="GJ1156" s="41"/>
      <c r="GK1156" s="41"/>
      <c r="GL1156" s="41"/>
      <c r="GM1156" s="41"/>
      <c r="GN1156" s="41"/>
      <c r="GO1156" s="41"/>
      <c r="GP1156" s="41"/>
      <c r="GQ1156" s="41"/>
      <c r="GR1156" s="41"/>
      <c r="GS1156" s="41"/>
      <c r="GT1156" s="41"/>
      <c r="GU1156" s="41"/>
      <c r="GV1156" s="42"/>
      <c r="GW1156" s="42"/>
      <c r="GX1156" s="42"/>
      <c r="GY1156" s="42"/>
      <c r="GZ1156" s="41"/>
      <c r="HA1156" s="41"/>
      <c r="HB1156" s="41"/>
      <c r="HC1156" s="41"/>
      <c r="HD1156" s="41"/>
      <c r="HE1156" s="41"/>
      <c r="HF1156" s="37"/>
      <c r="HG1156" s="37"/>
      <c r="HH1156" s="43"/>
      <c r="HI1156" s="43"/>
      <c r="HJ1156" s="41"/>
      <c r="HK1156" s="43"/>
      <c r="HL1156" s="42"/>
      <c r="HM1156" s="18"/>
      <c r="HN1156" s="18"/>
      <c r="HO1156" s="42"/>
      <c r="HP1156" s="18"/>
      <c r="HQ1156" s="18"/>
      <c r="HR1156" s="19"/>
      <c r="HS1156" s="43"/>
      <c r="HT1156" s="42"/>
      <c r="HU1156" s="41"/>
      <c r="HV1156" s="41"/>
      <c r="HW1156" s="19"/>
      <c r="HX1156" s="43"/>
      <c r="HY1156" s="19"/>
      <c r="HZ1156" s="41"/>
      <c r="IA1156" s="41"/>
      <c r="IB1156" s="19"/>
    </row>
    <row r="1157" spans="1:236" ht="15.5">
      <c r="A1157" s="15">
        <v>6220</v>
      </c>
      <c r="B1157" t="s">
        <v>1243</v>
      </c>
      <c r="C1157" t="s">
        <v>673</v>
      </c>
      <c r="D1157">
        <v>4.4000000000000004</v>
      </c>
      <c r="E1157">
        <f t="shared" si="51"/>
        <v>0.35999999999998522</v>
      </c>
      <c r="F1157">
        <f t="shared" si="52"/>
        <v>4.4000000000000057</v>
      </c>
      <c r="G1157">
        <f t="shared" si="53"/>
        <v>10</v>
      </c>
      <c r="H1157" t="s">
        <v>666</v>
      </c>
      <c r="I1157" t="s">
        <v>105</v>
      </c>
      <c r="J1157" t="s">
        <v>162</v>
      </c>
      <c r="K1157" t="s">
        <v>101</v>
      </c>
      <c r="L1157">
        <v>120</v>
      </c>
      <c r="M1157">
        <v>1000</v>
      </c>
      <c r="N1157">
        <v>10</v>
      </c>
      <c r="O1157">
        <v>1</v>
      </c>
      <c r="P1157" s="15">
        <v>6220</v>
      </c>
      <c r="Q1157">
        <v>70.099999999999994</v>
      </c>
      <c r="R1157">
        <v>1.26</v>
      </c>
      <c r="S1157">
        <v>13.8</v>
      </c>
      <c r="T1157">
        <v>3.75</v>
      </c>
      <c r="U1157">
        <v>0.15</v>
      </c>
      <c r="V1157">
        <v>1.1100000000000001</v>
      </c>
      <c r="W1157">
        <v>3.65</v>
      </c>
      <c r="X1157">
        <v>2.56</v>
      </c>
      <c r="Y1157">
        <v>3.26</v>
      </c>
      <c r="Z1157">
        <v>0</v>
      </c>
      <c r="AA1157">
        <v>0</v>
      </c>
      <c r="AB1157">
        <v>0</v>
      </c>
      <c r="AC1157">
        <v>0</v>
      </c>
      <c r="AD1157">
        <v>95.6</v>
      </c>
      <c r="AF1157" s="15">
        <v>6220</v>
      </c>
      <c r="AG1157">
        <v>50.9</v>
      </c>
      <c r="AH1157">
        <v>0.82</v>
      </c>
      <c r="AI1157">
        <v>4.29</v>
      </c>
      <c r="AJ1157">
        <v>11.9</v>
      </c>
      <c r="AK1157">
        <v>0.4</v>
      </c>
      <c r="AL1157">
        <v>13.4</v>
      </c>
      <c r="AM1157">
        <v>16.899999999999999</v>
      </c>
      <c r="AN1157">
        <v>0.43</v>
      </c>
      <c r="AO1157">
        <v>0</v>
      </c>
      <c r="AP1157">
        <v>0</v>
      </c>
      <c r="AR1157" s="38"/>
      <c r="AS1157" s="38"/>
      <c r="AT1157" s="38"/>
      <c r="AU1157" s="38"/>
      <c r="AV1157" s="38"/>
      <c r="AW1157" s="38"/>
      <c r="AX1157" s="38"/>
      <c r="AY1157" s="38"/>
      <c r="AZ1157" s="38"/>
      <c r="BA1157" s="38"/>
      <c r="BB1157" s="38"/>
      <c r="BC1157" s="38"/>
      <c r="DJ1157" s="17"/>
      <c r="EH1157" s="17"/>
      <c r="EI1157" s="17"/>
      <c r="EJ1157" s="17"/>
      <c r="EK1157" s="17"/>
      <c r="EL1157" s="17"/>
      <c r="EM1157" s="17"/>
      <c r="EN1157" s="17"/>
      <c r="EQ1157" s="17"/>
      <c r="ER1157" s="17"/>
      <c r="ES1157" s="17"/>
      <c r="ET1157" s="17"/>
      <c r="EU1157" s="17"/>
      <c r="FW1157" s="40"/>
      <c r="FX1157" s="40"/>
      <c r="FY1157" s="40"/>
      <c r="FZ1157" s="40"/>
      <c r="GA1157" s="40"/>
      <c r="GB1157" s="18"/>
      <c r="GC1157" s="18"/>
      <c r="GD1157" s="19"/>
      <c r="GE1157" s="19"/>
      <c r="GF1157" s="41"/>
      <c r="GG1157" s="41"/>
      <c r="GH1157" s="41"/>
      <c r="GI1157" s="41"/>
      <c r="GJ1157" s="41"/>
      <c r="GK1157" s="41"/>
      <c r="GL1157" s="41"/>
      <c r="GM1157" s="41"/>
      <c r="GN1157" s="41"/>
      <c r="GO1157" s="41"/>
      <c r="GP1157" s="41"/>
      <c r="GQ1157" s="41"/>
      <c r="GR1157" s="41"/>
      <c r="GS1157" s="41"/>
      <c r="GT1157" s="41"/>
      <c r="GU1157" s="41"/>
      <c r="GV1157" s="42"/>
      <c r="GW1157" s="42"/>
      <c r="GX1157" s="42"/>
      <c r="GY1157" s="42"/>
      <c r="GZ1157" s="41"/>
      <c r="HA1157" s="41"/>
      <c r="HB1157" s="41"/>
      <c r="HC1157" s="41"/>
      <c r="HD1157" s="41"/>
      <c r="HE1157" s="41"/>
      <c r="HF1157" s="37"/>
      <c r="HG1157" s="37"/>
      <c r="HH1157" s="43"/>
      <c r="HI1157" s="43"/>
      <c r="HJ1157" s="41"/>
      <c r="HK1157" s="43"/>
      <c r="HL1157" s="42"/>
      <c r="HM1157" s="18"/>
      <c r="HN1157" s="18"/>
      <c r="HO1157" s="42"/>
      <c r="HP1157" s="18"/>
      <c r="HQ1157" s="18"/>
      <c r="HR1157" s="19"/>
      <c r="HS1157" s="43"/>
      <c r="HT1157" s="42"/>
      <c r="HU1157" s="41"/>
      <c r="HV1157" s="41"/>
      <c r="HW1157" s="19"/>
      <c r="HX1157" s="43"/>
      <c r="HY1157" s="19"/>
      <c r="HZ1157" s="41"/>
      <c r="IA1157" s="41"/>
      <c r="IB1157" s="19"/>
    </row>
    <row r="1158" spans="1:236" ht="15.5">
      <c r="A1158" s="15">
        <v>6221</v>
      </c>
      <c r="B1158" t="s">
        <v>1244</v>
      </c>
      <c r="C1158" t="s">
        <v>673</v>
      </c>
      <c r="D1158">
        <v>4.9000000000000004</v>
      </c>
      <c r="E1158">
        <f t="shared" si="51"/>
        <v>4.9999999999997158E-2</v>
      </c>
      <c r="F1158">
        <f t="shared" si="52"/>
        <v>4.9000000000000057</v>
      </c>
      <c r="G1158">
        <f t="shared" si="53"/>
        <v>12.5</v>
      </c>
      <c r="H1158" t="s">
        <v>666</v>
      </c>
      <c r="I1158" t="s">
        <v>105</v>
      </c>
      <c r="J1158" t="s">
        <v>162</v>
      </c>
      <c r="K1158" t="s">
        <v>101</v>
      </c>
      <c r="L1158">
        <v>336</v>
      </c>
      <c r="M1158">
        <v>930</v>
      </c>
      <c r="N1158">
        <v>10</v>
      </c>
      <c r="O1158">
        <v>1.25</v>
      </c>
      <c r="P1158" s="15">
        <v>6221</v>
      </c>
      <c r="Q1158">
        <v>74.3</v>
      </c>
      <c r="R1158">
        <v>0.4</v>
      </c>
      <c r="S1158">
        <v>14.8</v>
      </c>
      <c r="T1158">
        <v>1.8</v>
      </c>
      <c r="U1158">
        <v>0.06</v>
      </c>
      <c r="V1158">
        <v>0.45</v>
      </c>
      <c r="W1158">
        <v>2.2400000000000002</v>
      </c>
      <c r="X1158">
        <v>2.81</v>
      </c>
      <c r="Y1158">
        <v>3.09</v>
      </c>
      <c r="Z1158">
        <v>0</v>
      </c>
      <c r="AA1158">
        <v>0</v>
      </c>
      <c r="AB1158">
        <v>0</v>
      </c>
      <c r="AC1158">
        <v>0</v>
      </c>
      <c r="AD1158">
        <v>95.1</v>
      </c>
      <c r="AF1158" s="15">
        <v>6221</v>
      </c>
      <c r="AG1158">
        <v>50.2</v>
      </c>
      <c r="AH1158">
        <v>0.87</v>
      </c>
      <c r="AI1158">
        <v>6.01</v>
      </c>
      <c r="AJ1158">
        <v>10.7</v>
      </c>
      <c r="AK1158">
        <v>0.41</v>
      </c>
      <c r="AL1158">
        <v>11.5</v>
      </c>
      <c r="AM1158">
        <v>18.899999999999999</v>
      </c>
      <c r="AN1158">
        <v>0.99</v>
      </c>
      <c r="AO1158">
        <v>0</v>
      </c>
      <c r="AP1158">
        <v>0</v>
      </c>
      <c r="AR1158" s="38"/>
      <c r="AS1158" s="38"/>
      <c r="AT1158" s="38"/>
      <c r="AU1158" s="38"/>
      <c r="AV1158" s="38"/>
      <c r="AW1158" s="38"/>
      <c r="AX1158" s="38"/>
      <c r="AY1158" s="38"/>
      <c r="AZ1158" s="38"/>
      <c r="BA1158" s="38"/>
      <c r="BB1158" s="38"/>
      <c r="BC1158" s="38"/>
      <c r="DJ1158" s="17"/>
      <c r="EH1158" s="17"/>
      <c r="EI1158" s="17"/>
      <c r="EJ1158" s="17"/>
      <c r="EK1158" s="17"/>
      <c r="EL1158" s="17"/>
      <c r="EM1158" s="17"/>
      <c r="EN1158" s="17"/>
      <c r="EQ1158" s="17"/>
      <c r="ER1158" s="17"/>
      <c r="ES1158" s="17"/>
      <c r="ET1158" s="17"/>
      <c r="EU1158" s="17"/>
      <c r="FW1158" s="40"/>
      <c r="FX1158" s="40"/>
      <c r="FY1158" s="40"/>
      <c r="FZ1158" s="40"/>
      <c r="GA1158" s="40"/>
      <c r="GB1158" s="18"/>
      <c r="GC1158" s="18"/>
      <c r="GD1158" s="19"/>
      <c r="GE1158" s="19"/>
      <c r="GF1158" s="41"/>
      <c r="GG1158" s="41"/>
      <c r="GH1158" s="41"/>
      <c r="GI1158" s="41"/>
      <c r="GJ1158" s="41"/>
      <c r="GK1158" s="41"/>
      <c r="GL1158" s="41"/>
      <c r="GM1158" s="41"/>
      <c r="GN1158" s="41"/>
      <c r="GO1158" s="41"/>
      <c r="GP1158" s="41"/>
      <c r="GQ1158" s="41"/>
      <c r="GR1158" s="41"/>
      <c r="GS1158" s="41"/>
      <c r="GT1158" s="41"/>
      <c r="GU1158" s="41"/>
      <c r="GV1158" s="42"/>
      <c r="GW1158" s="42"/>
      <c r="GX1158" s="42"/>
      <c r="GY1158" s="42"/>
      <c r="GZ1158" s="41"/>
      <c r="HA1158" s="41"/>
      <c r="HB1158" s="41"/>
      <c r="HC1158" s="41"/>
      <c r="HD1158" s="41"/>
      <c r="HE1158" s="41"/>
      <c r="HF1158" s="37"/>
      <c r="HG1158" s="37"/>
      <c r="HH1158" s="43"/>
      <c r="HI1158" s="43"/>
      <c r="HJ1158" s="41"/>
      <c r="HK1158" s="43"/>
      <c r="HL1158" s="42"/>
      <c r="HM1158" s="18"/>
      <c r="HN1158" s="18"/>
      <c r="HO1158" s="42"/>
      <c r="HP1158" s="18"/>
      <c r="HQ1158" s="18"/>
      <c r="HR1158" s="19"/>
      <c r="HS1158" s="43"/>
      <c r="HT1158" s="42"/>
      <c r="HU1158" s="41"/>
      <c r="HV1158" s="41"/>
      <c r="HW1158" s="19"/>
      <c r="HX1158" s="43"/>
      <c r="HY1158" s="19"/>
      <c r="HZ1158" s="41"/>
      <c r="IA1158" s="41"/>
      <c r="IB1158" s="19"/>
    </row>
    <row r="1159" spans="1:236" ht="15.5">
      <c r="A1159" s="15">
        <v>6197</v>
      </c>
      <c r="B1159" t="s">
        <v>1245</v>
      </c>
      <c r="C1159" t="s">
        <v>673</v>
      </c>
      <c r="D1159">
        <v>5</v>
      </c>
      <c r="E1159">
        <f t="shared" si="51"/>
        <v>0.10000000000000853</v>
      </c>
      <c r="F1159">
        <f t="shared" si="52"/>
        <v>5</v>
      </c>
      <c r="G1159">
        <f t="shared" si="53"/>
        <v>15</v>
      </c>
      <c r="H1159" t="s">
        <v>666</v>
      </c>
      <c r="I1159" t="s">
        <v>105</v>
      </c>
      <c r="J1159" t="s">
        <v>162</v>
      </c>
      <c r="K1159" t="s">
        <v>101</v>
      </c>
      <c r="L1159">
        <v>336</v>
      </c>
      <c r="M1159">
        <v>950</v>
      </c>
      <c r="N1159">
        <v>10</v>
      </c>
      <c r="O1159">
        <v>1.5</v>
      </c>
      <c r="P1159" s="15">
        <v>6197</v>
      </c>
      <c r="Q1159">
        <v>73.599999999999994</v>
      </c>
      <c r="R1159">
        <v>0.32</v>
      </c>
      <c r="S1159">
        <v>15.4</v>
      </c>
      <c r="T1159">
        <v>1.06</v>
      </c>
      <c r="U1159">
        <v>0.03</v>
      </c>
      <c r="V1159">
        <v>0.31</v>
      </c>
      <c r="W1159">
        <v>1.08</v>
      </c>
      <c r="X1159">
        <v>2.86</v>
      </c>
      <c r="Y1159">
        <v>5.24</v>
      </c>
      <c r="Z1159">
        <v>0</v>
      </c>
      <c r="AA1159">
        <v>0</v>
      </c>
      <c r="AB1159">
        <v>0</v>
      </c>
      <c r="AC1159">
        <v>0</v>
      </c>
      <c r="AD1159">
        <v>95</v>
      </c>
      <c r="AF1159" s="15">
        <v>6197</v>
      </c>
      <c r="AG1159">
        <v>51.8</v>
      </c>
      <c r="AH1159">
        <v>0.76</v>
      </c>
      <c r="AI1159">
        <v>6.56</v>
      </c>
      <c r="AJ1159">
        <v>12.2</v>
      </c>
      <c r="AK1159">
        <v>0.4</v>
      </c>
      <c r="AL1159">
        <v>12</v>
      </c>
      <c r="AM1159">
        <v>15.8</v>
      </c>
      <c r="AN1159">
        <v>1.25</v>
      </c>
      <c r="AO1159">
        <v>0</v>
      </c>
      <c r="AP1159">
        <v>0</v>
      </c>
      <c r="AR1159" s="38"/>
      <c r="AS1159" s="38"/>
      <c r="AT1159" s="38"/>
      <c r="AU1159" s="38"/>
      <c r="AV1159" s="38"/>
      <c r="AW1159" s="38"/>
      <c r="AX1159" s="38"/>
      <c r="AY1159" s="38"/>
      <c r="AZ1159" s="38"/>
      <c r="BA1159" s="38"/>
      <c r="BB1159" s="38"/>
      <c r="BC1159" s="38"/>
      <c r="DJ1159" s="17"/>
      <c r="EH1159" s="17"/>
      <c r="EI1159" s="17"/>
      <c r="EJ1159" s="17"/>
      <c r="EK1159" s="17"/>
      <c r="EL1159" s="17"/>
      <c r="EM1159" s="17"/>
      <c r="EN1159" s="17"/>
      <c r="EQ1159" s="17"/>
      <c r="ER1159" s="17"/>
      <c r="ES1159" s="17"/>
      <c r="ET1159" s="17"/>
      <c r="EU1159" s="17"/>
      <c r="FW1159" s="40"/>
      <c r="FX1159" s="40"/>
      <c r="FY1159" s="40"/>
      <c r="FZ1159" s="40"/>
      <c r="GA1159" s="40"/>
      <c r="GB1159" s="18"/>
      <c r="GC1159" s="18"/>
      <c r="GD1159" s="19"/>
      <c r="GE1159" s="19"/>
      <c r="GF1159" s="41"/>
      <c r="GG1159" s="41"/>
      <c r="GH1159" s="41"/>
      <c r="GI1159" s="41"/>
      <c r="GJ1159" s="41"/>
      <c r="GK1159" s="41"/>
      <c r="GL1159" s="41"/>
      <c r="GM1159" s="41"/>
      <c r="GN1159" s="41"/>
      <c r="GO1159" s="41"/>
      <c r="GP1159" s="41"/>
      <c r="GQ1159" s="41"/>
      <c r="GR1159" s="41"/>
      <c r="GS1159" s="41"/>
      <c r="GT1159" s="41"/>
      <c r="GU1159" s="41"/>
      <c r="GV1159" s="42"/>
      <c r="GW1159" s="42"/>
      <c r="GX1159" s="42"/>
      <c r="GY1159" s="42"/>
      <c r="GZ1159" s="41"/>
      <c r="HA1159" s="41"/>
      <c r="HB1159" s="41"/>
      <c r="HC1159" s="41"/>
      <c r="HD1159" s="41"/>
      <c r="HE1159" s="41"/>
      <c r="HF1159" s="37"/>
      <c r="HG1159" s="37"/>
      <c r="HH1159" s="43"/>
      <c r="HI1159" s="43"/>
      <c r="HJ1159" s="41"/>
      <c r="HK1159" s="43"/>
      <c r="HL1159" s="42"/>
      <c r="HM1159" s="18"/>
      <c r="HN1159" s="18"/>
      <c r="HO1159" s="42"/>
      <c r="HP1159" s="18"/>
      <c r="HQ1159" s="18"/>
      <c r="HR1159" s="19"/>
      <c r="HS1159" s="43"/>
      <c r="HT1159" s="42"/>
      <c r="HU1159" s="41"/>
      <c r="HV1159" s="41"/>
      <c r="HW1159" s="19"/>
      <c r="HX1159" s="43"/>
      <c r="HY1159" s="19"/>
      <c r="HZ1159" s="41"/>
      <c r="IA1159" s="41"/>
      <c r="IB1159" s="19"/>
    </row>
    <row r="1160" spans="1:236" ht="15.5">
      <c r="A1160" s="15">
        <v>6218</v>
      </c>
      <c r="B1160" t="s">
        <v>1246</v>
      </c>
      <c r="C1160" t="s">
        <v>673</v>
      </c>
      <c r="D1160">
        <v>5.0999999999999996</v>
      </c>
      <c r="E1160">
        <f t="shared" si="51"/>
        <v>0.25</v>
      </c>
      <c r="F1160">
        <f t="shared" si="52"/>
        <v>5.0999999999999943</v>
      </c>
      <c r="G1160">
        <f t="shared" si="53"/>
        <v>10</v>
      </c>
      <c r="H1160" t="s">
        <v>666</v>
      </c>
      <c r="I1160" t="s">
        <v>105</v>
      </c>
      <c r="J1160" t="s">
        <v>162</v>
      </c>
      <c r="K1160" t="s">
        <v>101</v>
      </c>
      <c r="L1160">
        <v>360</v>
      </c>
      <c r="M1160">
        <v>950</v>
      </c>
      <c r="N1160">
        <v>10</v>
      </c>
      <c r="O1160">
        <v>1</v>
      </c>
      <c r="P1160" s="15">
        <v>6218</v>
      </c>
      <c r="Q1160">
        <v>72</v>
      </c>
      <c r="R1160">
        <v>0.55000000000000004</v>
      </c>
      <c r="S1160">
        <v>15</v>
      </c>
      <c r="T1160">
        <v>3</v>
      </c>
      <c r="U1160">
        <v>0.2</v>
      </c>
      <c r="V1160">
        <v>0.79</v>
      </c>
      <c r="W1160">
        <v>3.42</v>
      </c>
      <c r="X1160">
        <v>2.38</v>
      </c>
      <c r="Y1160">
        <v>2.41</v>
      </c>
      <c r="Z1160">
        <v>0</v>
      </c>
      <c r="AA1160">
        <v>0</v>
      </c>
      <c r="AB1160">
        <v>0</v>
      </c>
      <c r="AC1160">
        <v>0</v>
      </c>
      <c r="AD1160">
        <v>94.9</v>
      </c>
      <c r="AF1160" s="15">
        <v>6218</v>
      </c>
      <c r="AG1160">
        <v>49.6</v>
      </c>
      <c r="AH1160">
        <v>0.8</v>
      </c>
      <c r="AI1160">
        <v>4.5</v>
      </c>
      <c r="AJ1160">
        <v>12.3</v>
      </c>
      <c r="AK1160">
        <v>0.46</v>
      </c>
      <c r="AL1160">
        <v>13.3</v>
      </c>
      <c r="AM1160">
        <v>17.399999999999999</v>
      </c>
      <c r="AN1160">
        <v>0.53</v>
      </c>
      <c r="AO1160">
        <v>0</v>
      </c>
      <c r="AP1160">
        <v>0</v>
      </c>
      <c r="AR1160" s="38"/>
      <c r="AS1160" s="38"/>
      <c r="AT1160" s="38"/>
      <c r="AU1160" s="38"/>
      <c r="AV1160" s="38"/>
      <c r="AW1160" s="38"/>
      <c r="AX1160" s="38"/>
      <c r="AY1160" s="38"/>
      <c r="AZ1160" s="38"/>
      <c r="BA1160" s="38"/>
      <c r="BB1160" s="38"/>
      <c r="BC1160" s="38"/>
      <c r="DJ1160" s="17"/>
      <c r="EH1160" s="17"/>
      <c r="EI1160" s="17"/>
      <c r="EJ1160" s="17"/>
      <c r="EK1160" s="17"/>
      <c r="EL1160" s="17"/>
      <c r="EM1160" s="17"/>
      <c r="EN1160" s="17"/>
      <c r="EQ1160" s="17"/>
      <c r="ER1160" s="17"/>
      <c r="ES1160" s="17"/>
      <c r="ET1160" s="17"/>
      <c r="EU1160" s="17"/>
      <c r="FW1160" s="40"/>
      <c r="FX1160" s="40"/>
      <c r="FY1160" s="40"/>
      <c r="FZ1160" s="40"/>
      <c r="GA1160" s="40"/>
      <c r="GB1160" s="18"/>
      <c r="GC1160" s="18"/>
      <c r="GD1160" s="19"/>
      <c r="GE1160" s="19"/>
      <c r="GF1160" s="41"/>
      <c r="GG1160" s="41"/>
      <c r="GH1160" s="41"/>
      <c r="GI1160" s="41"/>
      <c r="GJ1160" s="41"/>
      <c r="GK1160" s="41"/>
      <c r="GL1160" s="41"/>
      <c r="GM1160" s="41"/>
      <c r="GN1160" s="41"/>
      <c r="GO1160" s="41"/>
      <c r="GP1160" s="41"/>
      <c r="GQ1160" s="41"/>
      <c r="GR1160" s="41"/>
      <c r="GS1160" s="41"/>
      <c r="GT1160" s="41"/>
      <c r="GU1160" s="41"/>
      <c r="GV1160" s="42"/>
      <c r="GW1160" s="42"/>
      <c r="GX1160" s="42"/>
      <c r="GY1160" s="42"/>
      <c r="GZ1160" s="41"/>
      <c r="HA1160" s="41"/>
      <c r="HB1160" s="41"/>
      <c r="HC1160" s="41"/>
      <c r="HD1160" s="41"/>
      <c r="HE1160" s="41"/>
      <c r="HF1160" s="37"/>
      <c r="HG1160" s="37"/>
      <c r="HH1160" s="43"/>
      <c r="HI1160" s="43"/>
      <c r="HJ1160" s="41"/>
      <c r="HK1160" s="43"/>
      <c r="HL1160" s="42"/>
      <c r="HM1160" s="18"/>
      <c r="HN1160" s="18"/>
      <c r="HO1160" s="42"/>
      <c r="HP1160" s="18"/>
      <c r="HQ1160" s="18"/>
      <c r="HR1160" s="19"/>
      <c r="HS1160" s="43"/>
      <c r="HT1160" s="42"/>
      <c r="HU1160" s="41"/>
      <c r="HV1160" s="41"/>
      <c r="HW1160" s="19"/>
      <c r="HX1160" s="43"/>
      <c r="HY1160" s="19"/>
      <c r="HZ1160" s="41"/>
      <c r="IA1160" s="41"/>
      <c r="IB1160" s="19"/>
    </row>
    <row r="1161" spans="1:236" ht="15.5">
      <c r="A1161" s="15">
        <v>6219</v>
      </c>
      <c r="B1161" t="s">
        <v>1247</v>
      </c>
      <c r="C1161" t="s">
        <v>673</v>
      </c>
      <c r="D1161">
        <v>5.0999999999999996</v>
      </c>
      <c r="E1161">
        <f t="shared" si="51"/>
        <v>0.19000000000001194</v>
      </c>
      <c r="F1161">
        <f t="shared" si="52"/>
        <v>5.0999999999999943</v>
      </c>
      <c r="G1161">
        <f t="shared" si="53"/>
        <v>10</v>
      </c>
      <c r="H1161" t="s">
        <v>666</v>
      </c>
      <c r="I1161" t="s">
        <v>105</v>
      </c>
      <c r="J1161" t="s">
        <v>162</v>
      </c>
      <c r="K1161" t="s">
        <v>101</v>
      </c>
      <c r="L1161">
        <v>264</v>
      </c>
      <c r="M1161">
        <v>975</v>
      </c>
      <c r="N1161">
        <v>10</v>
      </c>
      <c r="O1161">
        <v>1</v>
      </c>
      <c r="P1161" s="15">
        <v>6219</v>
      </c>
      <c r="Q1161">
        <v>71.099999999999994</v>
      </c>
      <c r="R1161">
        <v>0.69</v>
      </c>
      <c r="S1161">
        <v>15.6</v>
      </c>
      <c r="T1161">
        <v>3.16</v>
      </c>
      <c r="U1161">
        <v>0.12</v>
      </c>
      <c r="V1161">
        <v>0.89</v>
      </c>
      <c r="W1161">
        <v>4.08</v>
      </c>
      <c r="X1161">
        <v>2.12</v>
      </c>
      <c r="Y1161">
        <v>2.0499999999999998</v>
      </c>
      <c r="Z1161">
        <v>0</v>
      </c>
      <c r="AA1161">
        <v>0</v>
      </c>
      <c r="AB1161">
        <v>0</v>
      </c>
      <c r="AC1161">
        <v>0</v>
      </c>
      <c r="AD1161">
        <v>94.9</v>
      </c>
      <c r="AF1161" s="15">
        <v>6219</v>
      </c>
      <c r="AG1161">
        <v>49.8</v>
      </c>
      <c r="AH1161">
        <v>0.74</v>
      </c>
      <c r="AI1161">
        <v>4.8600000000000003</v>
      </c>
      <c r="AJ1161">
        <v>13</v>
      </c>
      <c r="AK1161">
        <v>0.56000000000000005</v>
      </c>
      <c r="AL1161">
        <v>13.1</v>
      </c>
      <c r="AM1161">
        <v>16.899999999999999</v>
      </c>
      <c r="AN1161">
        <v>0.49</v>
      </c>
      <c r="AO1161">
        <v>0</v>
      </c>
      <c r="AP1161">
        <v>0</v>
      </c>
      <c r="AR1161" s="38"/>
      <c r="AS1161" s="38"/>
      <c r="AT1161" s="38"/>
      <c r="AU1161" s="38"/>
      <c r="AV1161" s="38"/>
      <c r="AW1161" s="38"/>
      <c r="AX1161" s="38"/>
      <c r="AY1161" s="38"/>
      <c r="AZ1161" s="38"/>
      <c r="BA1161" s="38"/>
      <c r="BB1161" s="38"/>
      <c r="BC1161" s="38"/>
      <c r="DJ1161" s="17"/>
      <c r="EH1161" s="17"/>
      <c r="EI1161" s="17"/>
      <c r="EJ1161" s="17"/>
      <c r="EK1161" s="17"/>
      <c r="EL1161" s="17"/>
      <c r="EM1161" s="17"/>
      <c r="EN1161" s="17"/>
      <c r="EQ1161" s="17"/>
      <c r="ER1161" s="17"/>
      <c r="ES1161" s="17"/>
      <c r="ET1161" s="17"/>
      <c r="EU1161" s="17"/>
      <c r="FW1161" s="40"/>
      <c r="FX1161" s="40"/>
      <c r="FY1161" s="40"/>
      <c r="FZ1161" s="40"/>
      <c r="GA1161" s="40"/>
      <c r="GB1161" s="18"/>
      <c r="GC1161" s="18"/>
      <c r="GD1161" s="19"/>
      <c r="GE1161" s="19"/>
      <c r="GF1161" s="41"/>
      <c r="GG1161" s="41"/>
      <c r="GH1161" s="41"/>
      <c r="GI1161" s="41"/>
      <c r="GJ1161" s="41"/>
      <c r="GK1161" s="41"/>
      <c r="GL1161" s="41"/>
      <c r="GM1161" s="41"/>
      <c r="GN1161" s="41"/>
      <c r="GO1161" s="41"/>
      <c r="GP1161" s="41"/>
      <c r="GQ1161" s="41"/>
      <c r="GR1161" s="41"/>
      <c r="GS1161" s="41"/>
      <c r="GT1161" s="41"/>
      <c r="GU1161" s="41"/>
      <c r="GV1161" s="42"/>
      <c r="GW1161" s="42"/>
      <c r="GX1161" s="42"/>
      <c r="GY1161" s="42"/>
      <c r="GZ1161" s="41"/>
      <c r="HA1161" s="41"/>
      <c r="HB1161" s="41"/>
      <c r="HC1161" s="41"/>
      <c r="HD1161" s="41"/>
      <c r="HE1161" s="41"/>
      <c r="HF1161" s="37"/>
      <c r="HG1161" s="37"/>
      <c r="HH1161" s="43"/>
      <c r="HI1161" s="43"/>
      <c r="HJ1161" s="41"/>
      <c r="HK1161" s="43"/>
      <c r="HL1161" s="42"/>
      <c r="HM1161" s="18"/>
      <c r="HN1161" s="18"/>
      <c r="HO1161" s="42"/>
      <c r="HP1161" s="18"/>
      <c r="HQ1161" s="18"/>
      <c r="HR1161" s="19"/>
      <c r="HS1161" s="43"/>
      <c r="HT1161" s="42"/>
      <c r="HU1161" s="41"/>
      <c r="HV1161" s="41"/>
      <c r="HW1161" s="19"/>
      <c r="HX1161" s="43"/>
      <c r="HY1161" s="19"/>
      <c r="HZ1161" s="41"/>
      <c r="IA1161" s="41"/>
      <c r="IB1161" s="19"/>
    </row>
    <row r="1162" spans="1:236" ht="15.5">
      <c r="A1162" s="15">
        <v>6203</v>
      </c>
      <c r="B1162" t="s">
        <v>1248</v>
      </c>
      <c r="C1162" t="s">
        <v>673</v>
      </c>
      <c r="D1162">
        <v>5.5</v>
      </c>
      <c r="E1162">
        <f t="shared" si="51"/>
        <v>0.31999999999999318</v>
      </c>
      <c r="F1162">
        <f t="shared" si="52"/>
        <v>5.5</v>
      </c>
      <c r="G1162">
        <f t="shared" si="53"/>
        <v>3</v>
      </c>
      <c r="H1162" t="s">
        <v>1234</v>
      </c>
      <c r="I1162" t="s">
        <v>125</v>
      </c>
      <c r="J1162" t="s">
        <v>162</v>
      </c>
      <c r="K1162" t="s">
        <v>101</v>
      </c>
      <c r="L1162">
        <v>336</v>
      </c>
      <c r="M1162">
        <v>900</v>
      </c>
      <c r="N1162">
        <v>5</v>
      </c>
      <c r="O1162">
        <v>0.3</v>
      </c>
      <c r="P1162" s="15">
        <v>6203</v>
      </c>
      <c r="Q1162">
        <v>75.7</v>
      </c>
      <c r="R1162">
        <v>0.36</v>
      </c>
      <c r="S1162">
        <v>12.6</v>
      </c>
      <c r="T1162">
        <v>2.02</v>
      </c>
      <c r="U1162">
        <v>0.18</v>
      </c>
      <c r="V1162">
        <v>0.48</v>
      </c>
      <c r="W1162">
        <v>2.98</v>
      </c>
      <c r="X1162">
        <v>2.6</v>
      </c>
      <c r="Y1162">
        <v>2.76</v>
      </c>
      <c r="Z1162">
        <v>0</v>
      </c>
      <c r="AA1162">
        <v>0</v>
      </c>
      <c r="AB1162">
        <v>0</v>
      </c>
      <c r="AC1162">
        <v>0</v>
      </c>
      <c r="AD1162">
        <v>94.5</v>
      </c>
      <c r="AF1162" s="15">
        <v>6203</v>
      </c>
      <c r="AG1162">
        <v>51.5</v>
      </c>
      <c r="AH1162">
        <v>0.41</v>
      </c>
      <c r="AI1162">
        <v>2.7</v>
      </c>
      <c r="AJ1162">
        <v>7.9</v>
      </c>
      <c r="AK1162">
        <v>0.82</v>
      </c>
      <c r="AL1162">
        <v>15.2</v>
      </c>
      <c r="AM1162">
        <v>20.100000000000001</v>
      </c>
      <c r="AN1162">
        <v>0.42</v>
      </c>
      <c r="AO1162">
        <v>0</v>
      </c>
      <c r="AP1162">
        <v>0</v>
      </c>
      <c r="AR1162" s="38"/>
      <c r="AS1162" s="38"/>
      <c r="AT1162" s="38"/>
      <c r="AU1162" s="38"/>
      <c r="AV1162" s="38"/>
      <c r="AW1162" s="38"/>
      <c r="AX1162" s="38"/>
      <c r="AY1162" s="38"/>
      <c r="AZ1162" s="38"/>
      <c r="BA1162" s="38"/>
      <c r="BB1162" s="38"/>
      <c r="BC1162" s="38"/>
      <c r="DJ1162" s="17"/>
      <c r="EH1162" s="17"/>
      <c r="EI1162" s="17"/>
      <c r="EJ1162" s="17"/>
      <c r="EK1162" s="17"/>
      <c r="EL1162" s="17"/>
      <c r="EM1162" s="17"/>
      <c r="EN1162" s="17"/>
      <c r="EQ1162" s="17"/>
      <c r="ER1162" s="17"/>
      <c r="ES1162" s="17"/>
      <c r="ET1162" s="17"/>
      <c r="EU1162" s="17"/>
      <c r="FW1162" s="40"/>
      <c r="FX1162" s="40"/>
      <c r="FY1162" s="40"/>
      <c r="FZ1162" s="40"/>
      <c r="GA1162" s="40"/>
      <c r="GB1162" s="18"/>
      <c r="GC1162" s="18"/>
      <c r="GD1162" s="19"/>
      <c r="GE1162" s="19"/>
      <c r="GF1162" s="41"/>
      <c r="GG1162" s="41"/>
      <c r="GH1162" s="41"/>
      <c r="GI1162" s="41"/>
      <c r="GJ1162" s="41"/>
      <c r="GK1162" s="41"/>
      <c r="GL1162" s="41"/>
      <c r="GM1162" s="41"/>
      <c r="GN1162" s="41"/>
      <c r="GO1162" s="41"/>
      <c r="GP1162" s="41"/>
      <c r="GQ1162" s="41"/>
      <c r="GR1162" s="41"/>
      <c r="GS1162" s="41"/>
      <c r="GT1162" s="41"/>
      <c r="GU1162" s="41"/>
      <c r="GV1162" s="42"/>
      <c r="GW1162" s="42"/>
      <c r="GX1162" s="42"/>
      <c r="GY1162" s="42"/>
      <c r="GZ1162" s="41"/>
      <c r="HA1162" s="41"/>
      <c r="HB1162" s="41"/>
      <c r="HC1162" s="41"/>
      <c r="HD1162" s="41"/>
      <c r="HE1162" s="41"/>
      <c r="HF1162" s="37"/>
      <c r="HG1162" s="37"/>
      <c r="HH1162" s="43"/>
      <c r="HI1162" s="43"/>
      <c r="HJ1162" s="41"/>
      <c r="HK1162" s="43"/>
      <c r="HL1162" s="42"/>
      <c r="HM1162" s="18"/>
      <c r="HN1162" s="18"/>
      <c r="HO1162" s="42"/>
      <c r="HP1162" s="18"/>
      <c r="HQ1162" s="18"/>
      <c r="HR1162" s="19"/>
      <c r="HS1162" s="43"/>
      <c r="HT1162" s="42"/>
      <c r="HU1162" s="41"/>
      <c r="HV1162" s="41"/>
      <c r="HW1162" s="19"/>
      <c r="HX1162" s="43"/>
      <c r="HY1162" s="19"/>
      <c r="HZ1162" s="41"/>
      <c r="IA1162" s="41"/>
      <c r="IB1162" s="19"/>
    </row>
    <row r="1163" spans="1:236" ht="15.5">
      <c r="A1163" s="15">
        <v>6217</v>
      </c>
      <c r="B1163" t="s">
        <v>1249</v>
      </c>
      <c r="C1163" t="s">
        <v>673</v>
      </c>
      <c r="D1163">
        <v>5.5</v>
      </c>
      <c r="E1163">
        <f t="shared" si="51"/>
        <v>0.30999999999998806</v>
      </c>
      <c r="F1163">
        <f t="shared" si="52"/>
        <v>5.5</v>
      </c>
      <c r="G1163">
        <f t="shared" si="53"/>
        <v>10</v>
      </c>
      <c r="H1163" t="s">
        <v>666</v>
      </c>
      <c r="I1163" t="s">
        <v>105</v>
      </c>
      <c r="J1163" t="s">
        <v>162</v>
      </c>
      <c r="K1163" t="s">
        <v>101</v>
      </c>
      <c r="L1163">
        <v>336</v>
      </c>
      <c r="M1163">
        <v>925</v>
      </c>
      <c r="N1163">
        <v>10</v>
      </c>
      <c r="O1163">
        <v>1</v>
      </c>
      <c r="P1163" s="15">
        <v>6217</v>
      </c>
      <c r="Q1163">
        <v>72.5</v>
      </c>
      <c r="R1163">
        <v>0.41</v>
      </c>
      <c r="S1163">
        <v>15.3</v>
      </c>
      <c r="T1163">
        <v>2.65</v>
      </c>
      <c r="U1163">
        <v>0.08</v>
      </c>
      <c r="V1163">
        <v>0.64</v>
      </c>
      <c r="W1163">
        <v>3.29</v>
      </c>
      <c r="X1163">
        <v>2.17</v>
      </c>
      <c r="Y1163">
        <v>2.65</v>
      </c>
      <c r="Z1163">
        <v>0</v>
      </c>
      <c r="AA1163">
        <v>0</v>
      </c>
      <c r="AB1163">
        <v>0</v>
      </c>
      <c r="AC1163">
        <v>0</v>
      </c>
      <c r="AD1163">
        <v>94.5</v>
      </c>
      <c r="AF1163" s="15">
        <v>6217</v>
      </c>
      <c r="AG1163">
        <v>50.1</v>
      </c>
      <c r="AH1163">
        <v>0.61</v>
      </c>
      <c r="AI1163">
        <v>4.28</v>
      </c>
      <c r="AJ1163">
        <v>13.2</v>
      </c>
      <c r="AK1163">
        <v>0.5</v>
      </c>
      <c r="AL1163">
        <v>12.4</v>
      </c>
      <c r="AM1163">
        <v>17.3</v>
      </c>
      <c r="AN1163">
        <v>0.53</v>
      </c>
      <c r="AO1163">
        <v>0</v>
      </c>
      <c r="AP1163">
        <v>0</v>
      </c>
      <c r="AR1163" s="38"/>
      <c r="AS1163" s="38"/>
      <c r="AT1163" s="38"/>
      <c r="AU1163" s="38"/>
      <c r="AV1163" s="38"/>
      <c r="AW1163" s="38"/>
      <c r="AX1163" s="38"/>
      <c r="AY1163" s="38"/>
      <c r="AZ1163" s="38"/>
      <c r="BA1163" s="38"/>
      <c r="BB1163" s="38"/>
      <c r="BC1163" s="38"/>
      <c r="DJ1163" s="17"/>
      <c r="EH1163" s="17"/>
      <c r="EI1163" s="17"/>
      <c r="EJ1163" s="17"/>
      <c r="EK1163" s="17"/>
      <c r="EL1163" s="17"/>
      <c r="EM1163" s="17"/>
      <c r="EN1163" s="17"/>
      <c r="EQ1163" s="17"/>
      <c r="ER1163" s="17"/>
      <c r="ES1163" s="17"/>
      <c r="ET1163" s="17"/>
      <c r="EU1163" s="17"/>
      <c r="FW1163" s="40"/>
      <c r="FX1163" s="40"/>
      <c r="FY1163" s="40"/>
      <c r="FZ1163" s="40"/>
      <c r="GA1163" s="40"/>
      <c r="GB1163" s="18"/>
      <c r="GC1163" s="18"/>
      <c r="GD1163" s="19"/>
      <c r="GE1163" s="19"/>
      <c r="GF1163" s="41"/>
      <c r="GG1163" s="41"/>
      <c r="GH1163" s="41"/>
      <c r="GI1163" s="41"/>
      <c r="GJ1163" s="41"/>
      <c r="GK1163" s="41"/>
      <c r="GL1163" s="41"/>
      <c r="GM1163" s="41"/>
      <c r="GN1163" s="41"/>
      <c r="GO1163" s="41"/>
      <c r="GP1163" s="41"/>
      <c r="GQ1163" s="41"/>
      <c r="GR1163" s="41"/>
      <c r="GS1163" s="41"/>
      <c r="GT1163" s="41"/>
      <c r="GU1163" s="41"/>
      <c r="GV1163" s="42"/>
      <c r="GW1163" s="42"/>
      <c r="GX1163" s="42"/>
      <c r="GY1163" s="42"/>
      <c r="GZ1163" s="41"/>
      <c r="HA1163" s="41"/>
      <c r="HB1163" s="41"/>
      <c r="HC1163" s="41"/>
      <c r="HD1163" s="41"/>
      <c r="HE1163" s="41"/>
      <c r="HF1163" s="37"/>
      <c r="HG1163" s="37"/>
      <c r="HH1163" s="43"/>
      <c r="HI1163" s="43"/>
      <c r="HJ1163" s="41"/>
      <c r="HK1163" s="43"/>
      <c r="HL1163" s="42"/>
      <c r="HM1163" s="18"/>
      <c r="HN1163" s="18"/>
      <c r="HO1163" s="42"/>
      <c r="HP1163" s="18"/>
      <c r="HQ1163" s="18"/>
      <c r="HR1163" s="19"/>
      <c r="HS1163" s="43"/>
      <c r="HT1163" s="42"/>
      <c r="HU1163" s="41"/>
      <c r="HV1163" s="41"/>
      <c r="HW1163" s="19"/>
      <c r="HX1163" s="43"/>
      <c r="HY1163" s="19"/>
      <c r="HZ1163" s="41"/>
      <c r="IA1163" s="41"/>
      <c r="IB1163" s="19"/>
    </row>
    <row r="1164" spans="1:236" ht="15.5">
      <c r="A1164" s="15">
        <v>6224</v>
      </c>
      <c r="B1164" t="s">
        <v>1250</v>
      </c>
      <c r="C1164" t="s">
        <v>673</v>
      </c>
      <c r="D1164">
        <v>5.5</v>
      </c>
      <c r="E1164">
        <f t="shared" si="51"/>
        <v>0.14999999999999147</v>
      </c>
      <c r="F1164">
        <f t="shared" si="52"/>
        <v>5.5</v>
      </c>
      <c r="G1164">
        <f t="shared" si="53"/>
        <v>15</v>
      </c>
      <c r="H1164" t="s">
        <v>666</v>
      </c>
      <c r="I1164" t="s">
        <v>105</v>
      </c>
      <c r="J1164" t="s">
        <v>162</v>
      </c>
      <c r="K1164" t="s">
        <v>101</v>
      </c>
      <c r="L1164">
        <v>336</v>
      </c>
      <c r="M1164">
        <v>950</v>
      </c>
      <c r="N1164">
        <v>10</v>
      </c>
      <c r="O1164">
        <v>1.5</v>
      </c>
      <c r="P1164" s="15">
        <v>6224</v>
      </c>
      <c r="Q1164">
        <v>73.7</v>
      </c>
      <c r="R1164">
        <v>0.33</v>
      </c>
      <c r="S1164">
        <v>15.5</v>
      </c>
      <c r="T1164">
        <v>1.36</v>
      </c>
      <c r="U1164">
        <v>0.04</v>
      </c>
      <c r="V1164">
        <v>0.44</v>
      </c>
      <c r="W1164">
        <v>1.65</v>
      </c>
      <c r="X1164">
        <v>3.92</v>
      </c>
      <c r="Y1164">
        <v>2.91</v>
      </c>
      <c r="Z1164">
        <v>0</v>
      </c>
      <c r="AA1164">
        <v>0</v>
      </c>
      <c r="AB1164">
        <v>0</v>
      </c>
      <c r="AC1164">
        <v>0</v>
      </c>
      <c r="AD1164">
        <v>94.5</v>
      </c>
      <c r="AF1164" s="15">
        <v>6224</v>
      </c>
      <c r="AG1164">
        <v>51.3</v>
      </c>
      <c r="AH1164">
        <v>0.65</v>
      </c>
      <c r="AI1164">
        <v>6.55</v>
      </c>
      <c r="AJ1164">
        <v>9.6999999999999993</v>
      </c>
      <c r="AK1164">
        <v>0.28000000000000003</v>
      </c>
      <c r="AL1164">
        <v>12</v>
      </c>
      <c r="AM1164">
        <v>18.600000000000001</v>
      </c>
      <c r="AN1164">
        <v>1.37</v>
      </c>
      <c r="AO1164">
        <v>0</v>
      </c>
      <c r="AP1164">
        <v>0</v>
      </c>
      <c r="AR1164" s="38"/>
      <c r="AS1164" s="38"/>
      <c r="AT1164" s="38"/>
      <c r="AU1164" s="38"/>
      <c r="AV1164" s="38"/>
      <c r="AW1164" s="38"/>
      <c r="AX1164" s="38"/>
      <c r="AY1164" s="38"/>
      <c r="AZ1164" s="38"/>
      <c r="BA1164" s="38"/>
      <c r="BB1164" s="38"/>
      <c r="BC1164" s="38"/>
      <c r="DJ1164" s="17"/>
      <c r="EH1164" s="17"/>
      <c r="EI1164" s="17"/>
      <c r="EJ1164" s="17"/>
      <c r="EK1164" s="17"/>
      <c r="EL1164" s="17"/>
      <c r="EM1164" s="17"/>
      <c r="EN1164" s="17"/>
      <c r="EQ1164" s="17"/>
      <c r="ER1164" s="17"/>
      <c r="ES1164" s="17"/>
      <c r="ET1164" s="17"/>
      <c r="EU1164" s="17"/>
      <c r="FW1164" s="40"/>
      <c r="FX1164" s="40"/>
      <c r="FY1164" s="40"/>
      <c r="FZ1164" s="40"/>
      <c r="GA1164" s="40"/>
      <c r="GB1164" s="18"/>
      <c r="GC1164" s="18"/>
      <c r="GD1164" s="19"/>
      <c r="GE1164" s="19"/>
      <c r="GF1164" s="41"/>
      <c r="GG1164" s="41"/>
      <c r="GH1164" s="41"/>
      <c r="GI1164" s="41"/>
      <c r="GJ1164" s="41"/>
      <c r="GK1164" s="41"/>
      <c r="GL1164" s="41"/>
      <c r="GM1164" s="41"/>
      <c r="GN1164" s="41"/>
      <c r="GO1164" s="41"/>
      <c r="GP1164" s="41"/>
      <c r="GQ1164" s="41"/>
      <c r="GR1164" s="41"/>
      <c r="GS1164" s="41"/>
      <c r="GT1164" s="41"/>
      <c r="GU1164" s="41"/>
      <c r="GV1164" s="42"/>
      <c r="GW1164" s="42"/>
      <c r="GX1164" s="42"/>
      <c r="GY1164" s="42"/>
      <c r="GZ1164" s="41"/>
      <c r="HA1164" s="41"/>
      <c r="HB1164" s="41"/>
      <c r="HC1164" s="41"/>
      <c r="HD1164" s="41"/>
      <c r="HE1164" s="41"/>
      <c r="HF1164" s="37"/>
      <c r="HG1164" s="37"/>
      <c r="HH1164" s="43"/>
      <c r="HI1164" s="43"/>
      <c r="HJ1164" s="41"/>
      <c r="HK1164" s="43"/>
      <c r="HL1164" s="42"/>
      <c r="HM1164" s="18"/>
      <c r="HN1164" s="18"/>
      <c r="HO1164" s="42"/>
      <c r="HP1164" s="18"/>
      <c r="HQ1164" s="18"/>
      <c r="HR1164" s="19"/>
      <c r="HS1164" s="43"/>
      <c r="HT1164" s="42"/>
      <c r="HU1164" s="41"/>
      <c r="HV1164" s="41"/>
      <c r="HW1164" s="19"/>
      <c r="HX1164" s="43"/>
      <c r="HY1164" s="19"/>
      <c r="HZ1164" s="41"/>
      <c r="IA1164" s="41"/>
      <c r="IB1164" s="19"/>
    </row>
    <row r="1165" spans="1:236" ht="15.5">
      <c r="A1165" s="15">
        <v>30338</v>
      </c>
      <c r="B1165">
        <v>32</v>
      </c>
      <c r="C1165" t="s">
        <v>696</v>
      </c>
      <c r="D1165">
        <v>1.9</v>
      </c>
      <c r="E1165">
        <f t="shared" si="51"/>
        <v>0</v>
      </c>
      <c r="F1165">
        <f t="shared" si="52"/>
        <v>-1.9000000000000057</v>
      </c>
      <c r="G1165">
        <f t="shared" si="53"/>
        <v>5</v>
      </c>
      <c r="H1165" t="s">
        <v>697</v>
      </c>
      <c r="I1165" t="s">
        <v>105</v>
      </c>
      <c r="J1165" t="s">
        <v>1251</v>
      </c>
      <c r="K1165" t="s">
        <v>1252</v>
      </c>
      <c r="L1165">
        <v>26</v>
      </c>
      <c r="M1165">
        <v>1150</v>
      </c>
      <c r="N1165">
        <v>15</v>
      </c>
      <c r="O1165">
        <v>0.5</v>
      </c>
      <c r="P1165" s="15">
        <v>30338</v>
      </c>
      <c r="Q1165">
        <v>57.4</v>
      </c>
      <c r="R1165">
        <v>0.9</v>
      </c>
      <c r="S1165">
        <v>16.8</v>
      </c>
      <c r="T1165">
        <v>8.8000000000000007</v>
      </c>
      <c r="U1165">
        <v>0</v>
      </c>
      <c r="V1165">
        <v>4.2</v>
      </c>
      <c r="W1165">
        <v>8</v>
      </c>
      <c r="X1165">
        <v>2.8</v>
      </c>
      <c r="Y1165">
        <v>1.1000000000000001</v>
      </c>
      <c r="Z1165">
        <v>0</v>
      </c>
      <c r="AA1165">
        <v>0</v>
      </c>
      <c r="AB1165">
        <v>0</v>
      </c>
      <c r="AC1165">
        <v>0</v>
      </c>
      <c r="AD1165">
        <v>101.9</v>
      </c>
      <c r="AF1165" s="15">
        <v>30338</v>
      </c>
      <c r="AG1165">
        <v>50.8</v>
      </c>
      <c r="AH1165">
        <v>0.1</v>
      </c>
      <c r="AI1165">
        <v>2.6</v>
      </c>
      <c r="AJ1165">
        <v>12.3</v>
      </c>
      <c r="AK1165">
        <v>0</v>
      </c>
      <c r="AL1165">
        <v>11.7</v>
      </c>
      <c r="AM1165">
        <v>21.7</v>
      </c>
      <c r="AN1165">
        <v>0.8</v>
      </c>
      <c r="AO1165">
        <v>0</v>
      </c>
      <c r="AP1165">
        <v>0</v>
      </c>
      <c r="AR1165" s="38"/>
      <c r="AS1165" s="38"/>
      <c r="AT1165" s="38"/>
      <c r="AU1165" s="38"/>
      <c r="AV1165" s="38"/>
      <c r="AW1165" s="38"/>
      <c r="AX1165" s="38"/>
      <c r="AY1165" s="38"/>
      <c r="AZ1165" s="38"/>
      <c r="BA1165" s="38"/>
      <c r="BB1165" s="38"/>
      <c r="BC1165" s="38"/>
      <c r="DJ1165" s="17"/>
      <c r="EH1165" s="17"/>
      <c r="EI1165" s="17"/>
      <c r="EJ1165" s="17"/>
      <c r="EK1165" s="17"/>
      <c r="EL1165" s="17"/>
      <c r="EM1165" s="17"/>
      <c r="EN1165" s="17"/>
      <c r="EQ1165" s="17"/>
      <c r="ER1165" s="17"/>
      <c r="ES1165" s="17"/>
      <c r="ET1165" s="17"/>
      <c r="EU1165" s="17"/>
      <c r="FW1165" s="40"/>
      <c r="FX1165" s="40"/>
      <c r="FY1165" s="40"/>
      <c r="FZ1165" s="40"/>
      <c r="GA1165" s="40"/>
      <c r="GB1165" s="18"/>
      <c r="GC1165" s="18"/>
      <c r="GD1165" s="19"/>
      <c r="GE1165" s="19"/>
      <c r="GF1165" s="41"/>
      <c r="GG1165" s="41"/>
      <c r="GH1165" s="41"/>
      <c r="GI1165" s="41"/>
      <c r="GJ1165" s="41"/>
      <c r="GK1165" s="41"/>
      <c r="GL1165" s="41"/>
      <c r="GM1165" s="41"/>
      <c r="GN1165" s="41"/>
      <c r="GO1165" s="41"/>
      <c r="GP1165" s="41"/>
      <c r="GQ1165" s="41"/>
      <c r="GR1165" s="41"/>
      <c r="GS1165" s="41"/>
      <c r="GT1165" s="41"/>
      <c r="GU1165" s="41"/>
      <c r="GV1165" s="42"/>
      <c r="GW1165" s="42"/>
      <c r="GX1165" s="42"/>
      <c r="GY1165" s="42"/>
      <c r="GZ1165" s="41"/>
      <c r="HA1165" s="41"/>
      <c r="HB1165" s="41"/>
      <c r="HC1165" s="41"/>
      <c r="HD1165" s="41"/>
      <c r="HE1165" s="41"/>
      <c r="HF1165" s="37"/>
      <c r="HG1165" s="37"/>
      <c r="HH1165" s="43"/>
      <c r="HI1165" s="43"/>
      <c r="HJ1165" s="41"/>
      <c r="HK1165" s="43"/>
      <c r="HL1165" s="42"/>
      <c r="HM1165" s="18"/>
      <c r="HN1165" s="18"/>
      <c r="HO1165" s="42"/>
      <c r="HP1165" s="18"/>
      <c r="HQ1165" s="18"/>
      <c r="HR1165" s="19"/>
      <c r="HS1165" s="43"/>
      <c r="HT1165" s="42"/>
      <c r="HU1165" s="41"/>
      <c r="HV1165" s="41"/>
      <c r="HW1165" s="19"/>
      <c r="HX1165" s="43"/>
      <c r="HY1165" s="19"/>
      <c r="HZ1165" s="41"/>
      <c r="IA1165" s="41"/>
      <c r="IB1165" s="19"/>
    </row>
    <row r="1166" spans="1:236" ht="15.5">
      <c r="A1166" s="15">
        <v>1503</v>
      </c>
      <c r="B1166" t="s">
        <v>1253</v>
      </c>
      <c r="C1166" t="s">
        <v>702</v>
      </c>
      <c r="D1166">
        <v>0.77</v>
      </c>
      <c r="E1166">
        <f t="shared" si="51"/>
        <v>-0.65000000000000568</v>
      </c>
      <c r="F1166">
        <f t="shared" si="52"/>
        <v>7.1700000000000017</v>
      </c>
      <c r="G1166">
        <f t="shared" si="53"/>
        <v>15</v>
      </c>
      <c r="H1166" t="s">
        <v>703</v>
      </c>
      <c r="I1166" t="s">
        <v>105</v>
      </c>
      <c r="J1166" t="s">
        <v>197</v>
      </c>
      <c r="K1166" t="s">
        <v>498</v>
      </c>
      <c r="L1166">
        <v>18</v>
      </c>
      <c r="M1166">
        <v>1160</v>
      </c>
      <c r="N1166">
        <v>10</v>
      </c>
      <c r="O1166">
        <v>1.5</v>
      </c>
      <c r="P1166" s="15">
        <v>1503</v>
      </c>
      <c r="Q1166">
        <v>48.81</v>
      </c>
      <c r="R1166">
        <v>1.44</v>
      </c>
      <c r="S1166">
        <v>18.02</v>
      </c>
      <c r="T1166">
        <v>9.23</v>
      </c>
      <c r="U1166">
        <v>0.23</v>
      </c>
      <c r="V1166">
        <v>9.5</v>
      </c>
      <c r="W1166">
        <v>9.6999999999999993</v>
      </c>
      <c r="X1166">
        <v>2.89</v>
      </c>
      <c r="Y1166">
        <v>0.82</v>
      </c>
      <c r="Z1166">
        <v>0.01</v>
      </c>
      <c r="AA1166">
        <v>0</v>
      </c>
      <c r="AB1166">
        <v>0</v>
      </c>
      <c r="AC1166">
        <v>0</v>
      </c>
      <c r="AD1166">
        <v>92.83</v>
      </c>
      <c r="AF1166" s="15">
        <v>1503</v>
      </c>
      <c r="AG1166">
        <v>48.35</v>
      </c>
      <c r="AH1166">
        <v>0.53</v>
      </c>
      <c r="AI1166">
        <v>7.97</v>
      </c>
      <c r="AJ1166">
        <v>6.39</v>
      </c>
      <c r="AK1166">
        <v>0.22</v>
      </c>
      <c r="AL1166">
        <v>15.75</v>
      </c>
      <c r="AM1166">
        <v>18.75</v>
      </c>
      <c r="AN1166">
        <v>0.68</v>
      </c>
      <c r="AO1166">
        <v>0.01</v>
      </c>
      <c r="AP1166">
        <v>0.27</v>
      </c>
      <c r="AR1166" s="38"/>
      <c r="AS1166" s="38"/>
      <c r="AT1166" s="38"/>
      <c r="AU1166" s="38"/>
      <c r="AV1166" s="38"/>
      <c r="AW1166" s="38"/>
      <c r="AX1166" s="38"/>
      <c r="AY1166" s="38"/>
      <c r="AZ1166" s="38"/>
      <c r="BA1166" s="38"/>
      <c r="BB1166" s="38"/>
      <c r="BC1166" s="38"/>
      <c r="DJ1166" s="17"/>
      <c r="EH1166" s="17"/>
      <c r="EI1166" s="17"/>
      <c r="EJ1166" s="17"/>
      <c r="EK1166" s="17"/>
      <c r="EL1166" s="17"/>
      <c r="EM1166" s="17"/>
      <c r="EN1166" s="17"/>
      <c r="EQ1166" s="17"/>
      <c r="ER1166" s="17"/>
      <c r="ES1166" s="17"/>
      <c r="ET1166" s="17"/>
      <c r="EU1166" s="17"/>
      <c r="FW1166" s="40"/>
      <c r="FX1166" s="40"/>
      <c r="FY1166" s="40"/>
      <c r="FZ1166" s="40"/>
      <c r="GA1166" s="40"/>
      <c r="GB1166" s="18"/>
      <c r="GC1166" s="18"/>
      <c r="GD1166" s="19"/>
      <c r="GE1166" s="19"/>
      <c r="GF1166" s="41"/>
      <c r="GG1166" s="41"/>
      <c r="GH1166" s="41"/>
      <c r="GI1166" s="41"/>
      <c r="GJ1166" s="41"/>
      <c r="GK1166" s="41"/>
      <c r="GL1166" s="41"/>
      <c r="GM1166" s="41"/>
      <c r="GN1166" s="41"/>
      <c r="GO1166" s="41"/>
      <c r="GP1166" s="41"/>
      <c r="GQ1166" s="41"/>
      <c r="GR1166" s="41"/>
      <c r="GS1166" s="41"/>
      <c r="GT1166" s="41"/>
      <c r="GU1166" s="41"/>
      <c r="GV1166" s="42"/>
      <c r="GW1166" s="42"/>
      <c r="GX1166" s="42"/>
      <c r="GY1166" s="42"/>
      <c r="GZ1166" s="41"/>
      <c r="HA1166" s="41"/>
      <c r="HB1166" s="41"/>
      <c r="HC1166" s="41"/>
      <c r="HD1166" s="41"/>
      <c r="HE1166" s="41"/>
      <c r="HF1166" s="37"/>
      <c r="HG1166" s="37"/>
      <c r="HH1166" s="43"/>
      <c r="HI1166" s="43"/>
      <c r="HJ1166" s="41"/>
      <c r="HK1166" s="43"/>
      <c r="HL1166" s="42"/>
      <c r="HM1166" s="18"/>
      <c r="HN1166" s="18"/>
      <c r="HO1166" s="42"/>
      <c r="HP1166" s="18"/>
      <c r="HQ1166" s="18"/>
      <c r="HR1166" s="19"/>
      <c r="HS1166" s="43"/>
      <c r="HT1166" s="42"/>
      <c r="HU1166" s="41"/>
      <c r="HV1166" s="41"/>
      <c r="HW1166" s="19"/>
      <c r="HX1166" s="43"/>
      <c r="HY1166" s="19"/>
      <c r="HZ1166" s="41"/>
      <c r="IA1166" s="41"/>
      <c r="IB1166" s="19"/>
    </row>
    <row r="1167" spans="1:236" ht="15.5">
      <c r="A1167" s="15">
        <v>1505</v>
      </c>
      <c r="B1167" t="s">
        <v>1254</v>
      </c>
      <c r="C1167" t="s">
        <v>702</v>
      </c>
      <c r="D1167">
        <v>1.26</v>
      </c>
      <c r="E1167">
        <f t="shared" si="51"/>
        <v>1.0000000000005116E-2</v>
      </c>
      <c r="F1167">
        <f t="shared" si="52"/>
        <v>6.5499999999999972</v>
      </c>
      <c r="G1167">
        <f t="shared" si="53"/>
        <v>17.5</v>
      </c>
      <c r="H1167" t="s">
        <v>703</v>
      </c>
      <c r="I1167" t="s">
        <v>105</v>
      </c>
      <c r="J1167" t="s">
        <v>197</v>
      </c>
      <c r="K1167" t="s">
        <v>498</v>
      </c>
      <c r="L1167">
        <v>12</v>
      </c>
      <c r="M1167">
        <v>1180</v>
      </c>
      <c r="N1167">
        <v>10</v>
      </c>
      <c r="O1167">
        <v>1.75</v>
      </c>
      <c r="P1167" s="15">
        <v>1505</v>
      </c>
      <c r="Q1167">
        <v>48.01</v>
      </c>
      <c r="R1167">
        <v>1.38</v>
      </c>
      <c r="S1167">
        <v>18.53</v>
      </c>
      <c r="T1167">
        <v>8.1300000000000008</v>
      </c>
      <c r="U1167">
        <v>0.14000000000000001</v>
      </c>
      <c r="V1167">
        <v>10.24</v>
      </c>
      <c r="W1167">
        <v>9.91</v>
      </c>
      <c r="X1167">
        <v>2.91</v>
      </c>
      <c r="Y1167">
        <v>0.7</v>
      </c>
      <c r="Z1167">
        <v>0.04</v>
      </c>
      <c r="AA1167">
        <v>0</v>
      </c>
      <c r="AB1167">
        <v>0</v>
      </c>
      <c r="AC1167">
        <v>0</v>
      </c>
      <c r="AD1167">
        <v>93.45</v>
      </c>
      <c r="AF1167" s="15">
        <v>1505</v>
      </c>
      <c r="AG1167">
        <v>49.08</v>
      </c>
      <c r="AH1167">
        <v>0.38</v>
      </c>
      <c r="AI1167">
        <v>8.4600000000000009</v>
      </c>
      <c r="AJ1167">
        <v>5.83</v>
      </c>
      <c r="AK1167">
        <v>0.23</v>
      </c>
      <c r="AL1167">
        <v>15.88</v>
      </c>
      <c r="AM1167">
        <v>17.98</v>
      </c>
      <c r="AN1167">
        <v>0.94</v>
      </c>
      <c r="AO1167">
        <v>0.06</v>
      </c>
      <c r="AP1167">
        <v>0.43</v>
      </c>
      <c r="AR1167" s="38"/>
      <c r="AS1167" s="38"/>
      <c r="AT1167" s="38"/>
      <c r="AU1167" s="38"/>
      <c r="AV1167" s="38"/>
      <c r="AW1167" s="38"/>
      <c r="AX1167" s="38"/>
      <c r="AY1167" s="38"/>
      <c r="AZ1167" s="38"/>
      <c r="BA1167" s="38"/>
      <c r="BB1167" s="38"/>
      <c r="BC1167" s="38"/>
      <c r="DJ1167" s="17"/>
      <c r="EH1167" s="17"/>
      <c r="EI1167" s="17"/>
      <c r="EJ1167" s="17"/>
      <c r="EK1167" s="17"/>
      <c r="EL1167" s="17"/>
      <c r="EM1167" s="17"/>
      <c r="EN1167" s="17"/>
      <c r="EQ1167" s="17"/>
      <c r="ER1167" s="17"/>
      <c r="ES1167" s="17"/>
      <c r="ET1167" s="17"/>
      <c r="EU1167" s="17"/>
      <c r="FW1167" s="40"/>
      <c r="FX1167" s="40"/>
      <c r="FY1167" s="40"/>
      <c r="FZ1167" s="40"/>
      <c r="GA1167" s="40"/>
      <c r="GB1167" s="18"/>
      <c r="GC1167" s="18"/>
      <c r="GD1167" s="19"/>
      <c r="GE1167" s="19"/>
      <c r="GF1167" s="41"/>
      <c r="GG1167" s="41"/>
      <c r="GH1167" s="41"/>
      <c r="GI1167" s="41"/>
      <c r="GJ1167" s="41"/>
      <c r="GK1167" s="41"/>
      <c r="GL1167" s="41"/>
      <c r="GM1167" s="41"/>
      <c r="GN1167" s="41"/>
      <c r="GO1167" s="41"/>
      <c r="GP1167" s="41"/>
      <c r="GQ1167" s="41"/>
      <c r="GR1167" s="41"/>
      <c r="GS1167" s="41"/>
      <c r="GT1167" s="41"/>
      <c r="GU1167" s="41"/>
      <c r="GV1167" s="42"/>
      <c r="GW1167" s="42"/>
      <c r="GX1167" s="42"/>
      <c r="GY1167" s="42"/>
      <c r="GZ1167" s="41"/>
      <c r="HA1167" s="41"/>
      <c r="HB1167" s="41"/>
      <c r="HC1167" s="41"/>
      <c r="HD1167" s="41"/>
      <c r="HE1167" s="41"/>
      <c r="HF1167" s="37"/>
      <c r="HG1167" s="37"/>
      <c r="HH1167" s="43"/>
      <c r="HI1167" s="43"/>
      <c r="HJ1167" s="41"/>
      <c r="HK1167" s="43"/>
      <c r="HL1167" s="42"/>
      <c r="HM1167" s="18"/>
      <c r="HN1167" s="18"/>
      <c r="HO1167" s="42"/>
      <c r="HP1167" s="18"/>
      <c r="HQ1167" s="18"/>
      <c r="HR1167" s="19"/>
      <c r="HS1167" s="43"/>
      <c r="HT1167" s="42"/>
      <c r="HU1167" s="41"/>
      <c r="HV1167" s="41"/>
      <c r="HW1167" s="19"/>
      <c r="HX1167" s="43"/>
      <c r="HY1167" s="19"/>
      <c r="HZ1167" s="41"/>
      <c r="IA1167" s="41"/>
      <c r="IB1167" s="19"/>
    </row>
    <row r="1168" spans="1:236" ht="15.5">
      <c r="A1168" s="15">
        <v>1506</v>
      </c>
      <c r="B1168" t="s">
        <v>1255</v>
      </c>
      <c r="C1168" t="s">
        <v>702</v>
      </c>
      <c r="D1168">
        <v>1.07</v>
      </c>
      <c r="E1168">
        <f t="shared" si="51"/>
        <v>1.0000000000005116E-2</v>
      </c>
      <c r="F1168">
        <f t="shared" si="52"/>
        <v>6.4099999999999966</v>
      </c>
      <c r="G1168">
        <f t="shared" si="53"/>
        <v>17.5</v>
      </c>
      <c r="H1168" t="s">
        <v>703</v>
      </c>
      <c r="I1168" t="s">
        <v>105</v>
      </c>
      <c r="J1168" t="s">
        <v>197</v>
      </c>
      <c r="K1168" t="s">
        <v>498</v>
      </c>
      <c r="L1168">
        <v>12</v>
      </c>
      <c r="M1168">
        <v>1200</v>
      </c>
      <c r="N1168">
        <v>10</v>
      </c>
      <c r="O1168">
        <v>1.75</v>
      </c>
      <c r="P1168" s="15">
        <v>1506</v>
      </c>
      <c r="Q1168">
        <v>48.06</v>
      </c>
      <c r="R1168">
        <v>1.39</v>
      </c>
      <c r="S1168">
        <v>17.760000000000002</v>
      </c>
      <c r="T1168">
        <v>9.1999999999999993</v>
      </c>
      <c r="U1168">
        <v>0.21</v>
      </c>
      <c r="V1168">
        <v>10.32</v>
      </c>
      <c r="W1168">
        <v>9.92</v>
      </c>
      <c r="X1168">
        <v>2.39</v>
      </c>
      <c r="Y1168">
        <v>0.67</v>
      </c>
      <c r="Z1168">
        <v>7.0000000000000007E-2</v>
      </c>
      <c r="AA1168">
        <v>0</v>
      </c>
      <c r="AB1168">
        <v>0</v>
      </c>
      <c r="AC1168">
        <v>0</v>
      </c>
      <c r="AD1168">
        <v>93.59</v>
      </c>
      <c r="AF1168" s="15">
        <v>1506</v>
      </c>
      <c r="AG1168">
        <v>48.74</v>
      </c>
      <c r="AH1168">
        <v>0.49</v>
      </c>
      <c r="AI1168">
        <v>8.9600000000000009</v>
      </c>
      <c r="AJ1168">
        <v>6.74</v>
      </c>
      <c r="AK1168">
        <v>0.19</v>
      </c>
      <c r="AL1168">
        <v>15.59</v>
      </c>
      <c r="AM1168">
        <v>17.87</v>
      </c>
      <c r="AN1168">
        <v>0.8</v>
      </c>
      <c r="AO1168">
        <v>0</v>
      </c>
      <c r="AP1168">
        <v>0.31</v>
      </c>
      <c r="AR1168" s="38"/>
      <c r="AS1168" s="38"/>
      <c r="AT1168" s="38"/>
      <c r="AU1168" s="38"/>
      <c r="AV1168" s="38"/>
      <c r="AW1168" s="38"/>
      <c r="AX1168" s="38"/>
      <c r="AY1168" s="38"/>
      <c r="AZ1168" s="38"/>
      <c r="BA1168" s="38"/>
      <c r="BB1168" s="38"/>
      <c r="BC1168" s="38"/>
      <c r="DJ1168" s="17"/>
      <c r="EH1168" s="17"/>
      <c r="EI1168" s="17"/>
      <c r="EJ1168" s="17"/>
      <c r="EK1168" s="17"/>
      <c r="EL1168" s="17"/>
      <c r="EM1168" s="17"/>
      <c r="EN1168" s="17"/>
      <c r="EQ1168" s="17"/>
      <c r="ER1168" s="17"/>
      <c r="ES1168" s="17"/>
      <c r="ET1168" s="17"/>
      <c r="EU1168" s="17"/>
      <c r="FW1168" s="40"/>
      <c r="FX1168" s="40"/>
      <c r="FY1168" s="40"/>
      <c r="FZ1168" s="40"/>
      <c r="GA1168" s="40"/>
      <c r="GB1168" s="18"/>
      <c r="GC1168" s="18"/>
      <c r="GD1168" s="19"/>
      <c r="GE1168" s="19"/>
      <c r="GF1168" s="41"/>
      <c r="GG1168" s="41"/>
      <c r="GH1168" s="41"/>
      <c r="GI1168" s="41"/>
      <c r="GJ1168" s="41"/>
      <c r="GK1168" s="41"/>
      <c r="GL1168" s="41"/>
      <c r="GM1168" s="41"/>
      <c r="GN1168" s="41"/>
      <c r="GO1168" s="41"/>
      <c r="GP1168" s="41"/>
      <c r="GQ1168" s="41"/>
      <c r="GR1168" s="41"/>
      <c r="GS1168" s="41"/>
      <c r="GT1168" s="41"/>
      <c r="GU1168" s="41"/>
      <c r="GV1168" s="42"/>
      <c r="GW1168" s="42"/>
      <c r="GX1168" s="42"/>
      <c r="GY1168" s="42"/>
      <c r="GZ1168" s="41"/>
      <c r="HA1168" s="41"/>
      <c r="HB1168" s="41"/>
      <c r="HC1168" s="41"/>
      <c r="HD1168" s="41"/>
      <c r="HE1168" s="41"/>
      <c r="HF1168" s="37"/>
      <c r="HG1168" s="37"/>
      <c r="HH1168" s="43"/>
      <c r="HI1168" s="43"/>
      <c r="HJ1168" s="41"/>
      <c r="HK1168" s="43"/>
      <c r="HL1168" s="42"/>
      <c r="HM1168" s="18"/>
      <c r="HN1168" s="18"/>
      <c r="HO1168" s="42"/>
      <c r="HP1168" s="18"/>
      <c r="HQ1168" s="18"/>
      <c r="HR1168" s="19"/>
      <c r="HS1168" s="43"/>
      <c r="HT1168" s="42"/>
      <c r="HU1168" s="41"/>
      <c r="HV1168" s="41"/>
      <c r="HW1168" s="19"/>
      <c r="HX1168" s="43"/>
      <c r="HY1168" s="19"/>
      <c r="HZ1168" s="41"/>
      <c r="IA1168" s="41"/>
      <c r="IB1168" s="19"/>
    </row>
    <row r="1169" spans="1:236" ht="15.5">
      <c r="A1169" s="15">
        <v>1509</v>
      </c>
      <c r="B1169" t="s">
        <v>1256</v>
      </c>
      <c r="C1169" t="s">
        <v>702</v>
      </c>
      <c r="D1169">
        <v>1.77</v>
      </c>
      <c r="E1169">
        <f t="shared" si="51"/>
        <v>0</v>
      </c>
      <c r="F1169">
        <f t="shared" si="52"/>
        <v>5.4899999999999949</v>
      </c>
      <c r="G1169">
        <f t="shared" si="53"/>
        <v>19</v>
      </c>
      <c r="H1169" t="s">
        <v>703</v>
      </c>
      <c r="I1169" t="s">
        <v>105</v>
      </c>
      <c r="J1169" t="s">
        <v>197</v>
      </c>
      <c r="K1169" t="s">
        <v>498</v>
      </c>
      <c r="L1169">
        <v>19.25</v>
      </c>
      <c r="M1169">
        <v>1200</v>
      </c>
      <c r="N1169">
        <v>10</v>
      </c>
      <c r="O1169">
        <v>1.9</v>
      </c>
      <c r="P1169" s="15">
        <v>1509</v>
      </c>
      <c r="Q1169">
        <v>48.21</v>
      </c>
      <c r="R1169">
        <v>1.1399999999999999</v>
      </c>
      <c r="S1169">
        <v>16.37</v>
      </c>
      <c r="T1169">
        <v>7.72</v>
      </c>
      <c r="U1169">
        <v>0.2</v>
      </c>
      <c r="V1169">
        <v>12.1</v>
      </c>
      <c r="W1169">
        <v>11.25</v>
      </c>
      <c r="X1169">
        <v>2.36</v>
      </c>
      <c r="Y1169">
        <v>0.54</v>
      </c>
      <c r="Z1169">
        <v>0.11</v>
      </c>
      <c r="AA1169">
        <v>0</v>
      </c>
      <c r="AB1169">
        <v>0</v>
      </c>
      <c r="AC1169">
        <v>0</v>
      </c>
      <c r="AD1169">
        <v>94.51</v>
      </c>
      <c r="AF1169" s="15">
        <v>1509</v>
      </c>
      <c r="AG1169">
        <v>48.61</v>
      </c>
      <c r="AH1169">
        <v>0.37</v>
      </c>
      <c r="AI1169">
        <v>9.9600000000000009</v>
      </c>
      <c r="AJ1169">
        <v>5.4</v>
      </c>
      <c r="AK1169">
        <v>0.12</v>
      </c>
      <c r="AL1169">
        <v>15.81</v>
      </c>
      <c r="AM1169">
        <v>17.989999999999998</v>
      </c>
      <c r="AN1169">
        <v>0.97</v>
      </c>
      <c r="AO1169">
        <v>0.03</v>
      </c>
      <c r="AP1169">
        <v>0.25</v>
      </c>
      <c r="AR1169" s="38"/>
      <c r="AS1169" s="38"/>
      <c r="AT1169" s="38"/>
      <c r="AU1169" s="38"/>
      <c r="AV1169" s="38"/>
      <c r="AW1169" s="38"/>
      <c r="AX1169" s="38"/>
      <c r="AY1169" s="38"/>
      <c r="AZ1169" s="38"/>
      <c r="BA1169" s="38"/>
      <c r="BB1169" s="38"/>
      <c r="BC1169" s="38"/>
      <c r="DJ1169" s="17"/>
      <c r="EH1169" s="17"/>
      <c r="EI1169" s="17"/>
      <c r="EJ1169" s="17"/>
      <c r="EK1169" s="17"/>
      <c r="EL1169" s="17"/>
      <c r="EM1169" s="17"/>
      <c r="EN1169" s="17"/>
      <c r="EQ1169" s="17"/>
      <c r="ER1169" s="17"/>
      <c r="ES1169" s="17"/>
      <c r="ET1169" s="17"/>
      <c r="EU1169" s="17"/>
      <c r="FW1169" s="40"/>
      <c r="FX1169" s="40"/>
      <c r="FY1169" s="40"/>
      <c r="FZ1169" s="40"/>
      <c r="GA1169" s="40"/>
      <c r="GB1169" s="18"/>
      <c r="GC1169" s="18"/>
      <c r="GD1169" s="19"/>
      <c r="GE1169" s="19"/>
      <c r="GF1169" s="41"/>
      <c r="GG1169" s="41"/>
      <c r="GH1169" s="41"/>
      <c r="GI1169" s="41"/>
      <c r="GJ1169" s="41"/>
      <c r="GK1169" s="41"/>
      <c r="GL1169" s="41"/>
      <c r="GM1169" s="41"/>
      <c r="GN1169" s="41"/>
      <c r="GO1169" s="41"/>
      <c r="GP1169" s="41"/>
      <c r="GQ1169" s="41"/>
      <c r="GR1169" s="41"/>
      <c r="GS1169" s="41"/>
      <c r="GT1169" s="41"/>
      <c r="GU1169" s="41"/>
      <c r="GV1169" s="42"/>
      <c r="GW1169" s="42"/>
      <c r="GX1169" s="42"/>
      <c r="GY1169" s="42"/>
      <c r="GZ1169" s="41"/>
      <c r="HA1169" s="41"/>
      <c r="HB1169" s="41"/>
      <c r="HC1169" s="41"/>
      <c r="HD1169" s="41"/>
      <c r="HE1169" s="41"/>
      <c r="HF1169" s="37"/>
      <c r="HG1169" s="37"/>
      <c r="HH1169" s="43"/>
      <c r="HI1169" s="43"/>
      <c r="HJ1169" s="41"/>
      <c r="HK1169" s="43"/>
      <c r="HL1169" s="42"/>
      <c r="HM1169" s="18"/>
      <c r="HN1169" s="18"/>
      <c r="HO1169" s="42"/>
      <c r="HP1169" s="18"/>
      <c r="HQ1169" s="18"/>
      <c r="HR1169" s="19"/>
      <c r="HS1169" s="43"/>
      <c r="HT1169" s="42"/>
      <c r="HU1169" s="41"/>
      <c r="HV1169" s="41"/>
      <c r="HW1169" s="19"/>
      <c r="HX1169" s="43"/>
      <c r="HY1169" s="19"/>
      <c r="HZ1169" s="41"/>
      <c r="IA1169" s="41"/>
      <c r="IB1169" s="19"/>
    </row>
    <row r="1170" spans="1:236" ht="15.5">
      <c r="A1170" s="15">
        <v>2546</v>
      </c>
      <c r="B1170" t="s">
        <v>1257</v>
      </c>
      <c r="C1170" t="s">
        <v>1258</v>
      </c>
      <c r="D1170">
        <v>2.6</v>
      </c>
      <c r="E1170">
        <f t="shared" si="51"/>
        <v>4.0520500000000084</v>
      </c>
      <c r="F1170">
        <f t="shared" si="52"/>
        <v>4.0999999999999943</v>
      </c>
      <c r="G1170">
        <f t="shared" si="53"/>
        <v>4.0579999999999998</v>
      </c>
      <c r="H1170" t="s">
        <v>1171</v>
      </c>
      <c r="I1170" t="s">
        <v>125</v>
      </c>
      <c r="J1170" t="s">
        <v>162</v>
      </c>
      <c r="K1170" t="s">
        <v>101</v>
      </c>
      <c r="L1170">
        <v>13</v>
      </c>
      <c r="M1170">
        <v>1025</v>
      </c>
      <c r="N1170">
        <v>0</v>
      </c>
      <c r="O1170">
        <v>0.40579999999999999</v>
      </c>
      <c r="P1170" s="15">
        <v>2546</v>
      </c>
      <c r="Q1170">
        <v>59.649799999999999</v>
      </c>
      <c r="R1170">
        <v>0.26851999999999998</v>
      </c>
      <c r="S1170">
        <v>18.700500000000002</v>
      </c>
      <c r="T1170">
        <v>2.4070900000000002</v>
      </c>
      <c r="U1170">
        <v>0.16303000000000001</v>
      </c>
      <c r="V1170">
        <v>2.3207800000000001</v>
      </c>
      <c r="W1170">
        <v>7.6144600000000002</v>
      </c>
      <c r="X1170">
        <v>3.51953</v>
      </c>
      <c r="Y1170">
        <v>1.3042400000000001</v>
      </c>
      <c r="Z1170">
        <v>0</v>
      </c>
      <c r="AA1170">
        <v>0</v>
      </c>
      <c r="AB1170">
        <v>0</v>
      </c>
      <c r="AC1170">
        <v>0</v>
      </c>
      <c r="AD1170">
        <v>95.9</v>
      </c>
      <c r="AF1170" s="15">
        <v>2546</v>
      </c>
      <c r="AG1170">
        <v>49.8</v>
      </c>
      <c r="AH1170">
        <v>0.71</v>
      </c>
      <c r="AI1170">
        <v>6.32</v>
      </c>
      <c r="AJ1170">
        <v>7.35</v>
      </c>
      <c r="AK1170">
        <v>0.37</v>
      </c>
      <c r="AL1170">
        <v>15</v>
      </c>
      <c r="AM1170">
        <v>20.399999999999999</v>
      </c>
      <c r="AN1170">
        <v>0.47</v>
      </c>
      <c r="AO1170">
        <v>7.0000000000000007E-2</v>
      </c>
      <c r="AP1170">
        <v>0</v>
      </c>
      <c r="AR1170" s="38"/>
      <c r="AS1170" s="38"/>
      <c r="AT1170" s="38"/>
      <c r="AU1170" s="38"/>
      <c r="AV1170" s="38"/>
      <c r="AW1170" s="38"/>
      <c r="AX1170" s="38"/>
      <c r="AY1170" s="38"/>
      <c r="AZ1170" s="38"/>
      <c r="BA1170" s="38"/>
      <c r="BB1170" s="38"/>
      <c r="BC1170" s="38"/>
      <c r="DJ1170" s="17"/>
      <c r="EH1170" s="17"/>
      <c r="EI1170" s="17"/>
      <c r="EJ1170" s="17"/>
      <c r="EK1170" s="17"/>
      <c r="EL1170" s="17"/>
      <c r="EM1170" s="17"/>
      <c r="EN1170" s="17"/>
      <c r="EQ1170" s="17"/>
      <c r="ER1170" s="17"/>
      <c r="ES1170" s="17"/>
      <c r="ET1170" s="17"/>
      <c r="EU1170" s="17"/>
      <c r="FW1170" s="40"/>
      <c r="FX1170" s="40"/>
      <c r="FY1170" s="40"/>
      <c r="FZ1170" s="40"/>
      <c r="GA1170" s="40"/>
      <c r="GB1170" s="18"/>
      <c r="GC1170" s="18"/>
      <c r="GD1170" s="19"/>
      <c r="GE1170" s="19"/>
      <c r="GF1170" s="41"/>
      <c r="GG1170" s="41"/>
      <c r="GH1170" s="41"/>
      <c r="GI1170" s="41"/>
      <c r="GJ1170" s="41"/>
      <c r="GK1170" s="41"/>
      <c r="GL1170" s="41"/>
      <c r="GM1170" s="41"/>
      <c r="GN1170" s="41"/>
      <c r="GO1170" s="41"/>
      <c r="GP1170" s="41"/>
      <c r="GQ1170" s="41"/>
      <c r="GR1170" s="41"/>
      <c r="GS1170" s="41"/>
      <c r="GT1170" s="41"/>
      <c r="GU1170" s="41"/>
      <c r="GV1170" s="42"/>
      <c r="GW1170" s="42"/>
      <c r="GX1170" s="42"/>
      <c r="GY1170" s="42"/>
      <c r="GZ1170" s="41"/>
      <c r="HA1170" s="41"/>
      <c r="HB1170" s="41"/>
      <c r="HC1170" s="41"/>
      <c r="HD1170" s="41"/>
      <c r="HE1170" s="41"/>
      <c r="HF1170" s="37"/>
      <c r="HG1170" s="37"/>
      <c r="HH1170" s="43"/>
      <c r="HI1170" s="43"/>
      <c r="HJ1170" s="41"/>
      <c r="HK1170" s="43"/>
      <c r="HL1170" s="42"/>
      <c r="HM1170" s="18"/>
      <c r="HN1170" s="18"/>
      <c r="HO1170" s="42"/>
      <c r="HP1170" s="18"/>
      <c r="HQ1170" s="18"/>
      <c r="HR1170" s="19"/>
      <c r="HS1170" s="43"/>
      <c r="HT1170" s="42"/>
      <c r="HU1170" s="41"/>
      <c r="HV1170" s="41"/>
      <c r="HW1170" s="19"/>
      <c r="HX1170" s="43"/>
      <c r="HY1170" s="19"/>
      <c r="HZ1170" s="41"/>
      <c r="IA1170" s="41"/>
      <c r="IB1170" s="19"/>
    </row>
    <row r="1171" spans="1:236" ht="15.5">
      <c r="A1171" s="15">
        <v>2541</v>
      </c>
      <c r="B1171" t="s">
        <v>1259</v>
      </c>
      <c r="C1171" t="s">
        <v>1258</v>
      </c>
      <c r="D1171">
        <v>3.9</v>
      </c>
      <c r="E1171">
        <f t="shared" si="51"/>
        <v>6.581319999999991</v>
      </c>
      <c r="F1171">
        <f t="shared" si="52"/>
        <v>6.5999999999999943</v>
      </c>
      <c r="G1171">
        <f t="shared" si="53"/>
        <v>4.048</v>
      </c>
      <c r="H1171" t="s">
        <v>1171</v>
      </c>
      <c r="I1171" t="s">
        <v>125</v>
      </c>
      <c r="J1171" t="s">
        <v>162</v>
      </c>
      <c r="K1171" t="s">
        <v>101</v>
      </c>
      <c r="L1171">
        <v>49</v>
      </c>
      <c r="M1171">
        <v>995</v>
      </c>
      <c r="N1171">
        <v>0</v>
      </c>
      <c r="O1171">
        <v>0.40479999999999999</v>
      </c>
      <c r="P1171" s="15">
        <v>2541</v>
      </c>
      <c r="Q1171">
        <v>56.226799999999997</v>
      </c>
      <c r="R1171">
        <v>0.74719999999999998</v>
      </c>
      <c r="S1171">
        <v>16.5318</v>
      </c>
      <c r="T1171">
        <v>6.5940399999999997</v>
      </c>
      <c r="U1171">
        <v>0.11208</v>
      </c>
      <c r="V1171">
        <v>2.4937800000000001</v>
      </c>
      <c r="W1171">
        <v>5.9682599999999999</v>
      </c>
      <c r="X1171">
        <v>3.2596599999999998</v>
      </c>
      <c r="Y1171">
        <v>1.48506</v>
      </c>
      <c r="Z1171">
        <v>0</v>
      </c>
      <c r="AA1171">
        <v>0</v>
      </c>
      <c r="AB1171">
        <v>0</v>
      </c>
      <c r="AC1171">
        <v>0</v>
      </c>
      <c r="AD1171">
        <v>93.4</v>
      </c>
      <c r="AF1171" s="15">
        <v>2541</v>
      </c>
      <c r="AG1171">
        <v>49</v>
      </c>
      <c r="AH1171">
        <v>0.73</v>
      </c>
      <c r="AI1171">
        <v>5.05</v>
      </c>
      <c r="AJ1171">
        <v>11.2</v>
      </c>
      <c r="AK1171">
        <v>0.41</v>
      </c>
      <c r="AL1171">
        <v>15.2</v>
      </c>
      <c r="AM1171">
        <v>16.8</v>
      </c>
      <c r="AN1171">
        <v>0.28000000000000003</v>
      </c>
      <c r="AO1171">
        <v>0.02</v>
      </c>
      <c r="AP1171">
        <v>0</v>
      </c>
      <c r="AR1171" s="38"/>
      <c r="AS1171" s="38"/>
      <c r="AT1171" s="38"/>
      <c r="AU1171" s="38"/>
      <c r="AV1171" s="38"/>
      <c r="AW1171" s="38"/>
      <c r="AX1171" s="38"/>
      <c r="AY1171" s="38"/>
      <c r="AZ1171" s="38"/>
      <c r="BA1171" s="38"/>
      <c r="BB1171" s="38"/>
      <c r="BC1171" s="38"/>
      <c r="DJ1171" s="17"/>
      <c r="EH1171" s="17"/>
      <c r="EI1171" s="17"/>
      <c r="EJ1171" s="17"/>
      <c r="EK1171" s="17"/>
      <c r="EL1171" s="17"/>
      <c r="EM1171" s="17"/>
      <c r="EN1171" s="17"/>
      <c r="EQ1171" s="17"/>
      <c r="ER1171" s="17"/>
      <c r="ES1171" s="17"/>
      <c r="ET1171" s="17"/>
      <c r="EU1171" s="17"/>
      <c r="FW1171" s="40"/>
      <c r="FX1171" s="40"/>
      <c r="FY1171" s="40"/>
      <c r="FZ1171" s="40"/>
      <c r="GA1171" s="40"/>
      <c r="GB1171" s="18"/>
      <c r="GC1171" s="18"/>
      <c r="GD1171" s="19"/>
      <c r="GE1171" s="19"/>
      <c r="GF1171" s="41"/>
      <c r="GG1171" s="41"/>
      <c r="GH1171" s="41"/>
      <c r="GI1171" s="41"/>
      <c r="GJ1171" s="41"/>
      <c r="GK1171" s="41"/>
      <c r="GL1171" s="41"/>
      <c r="GM1171" s="41"/>
      <c r="GN1171" s="41"/>
      <c r="GO1171" s="41"/>
      <c r="GP1171" s="41"/>
      <c r="GQ1171" s="41"/>
      <c r="GR1171" s="41"/>
      <c r="GS1171" s="41"/>
      <c r="GT1171" s="41"/>
      <c r="GU1171" s="41"/>
      <c r="GV1171" s="42"/>
      <c r="GW1171" s="42"/>
      <c r="GX1171" s="42"/>
      <c r="GY1171" s="42"/>
      <c r="GZ1171" s="41"/>
      <c r="HA1171" s="41"/>
      <c r="HB1171" s="41"/>
      <c r="HC1171" s="41"/>
      <c r="HD1171" s="41"/>
      <c r="HE1171" s="41"/>
      <c r="HF1171" s="37"/>
      <c r="HG1171" s="37"/>
      <c r="HH1171" s="43"/>
      <c r="HI1171" s="43"/>
      <c r="HJ1171" s="41"/>
      <c r="HK1171" s="43"/>
      <c r="HL1171" s="42"/>
      <c r="HM1171" s="18"/>
      <c r="HN1171" s="18"/>
      <c r="HO1171" s="42"/>
      <c r="HP1171" s="18"/>
      <c r="HQ1171" s="18"/>
      <c r="HR1171" s="19"/>
      <c r="HS1171" s="43"/>
      <c r="HT1171" s="42"/>
      <c r="HU1171" s="41"/>
      <c r="HV1171" s="41"/>
      <c r="HW1171" s="19"/>
      <c r="HX1171" s="43"/>
      <c r="HY1171" s="19"/>
      <c r="HZ1171" s="41"/>
      <c r="IA1171" s="41"/>
      <c r="IB1171" s="19"/>
    </row>
    <row r="1172" spans="1:236" ht="15.5">
      <c r="A1172" s="15">
        <v>2536</v>
      </c>
      <c r="B1172" t="s">
        <v>1260</v>
      </c>
      <c r="C1172" t="s">
        <v>1258</v>
      </c>
      <c r="D1172">
        <v>4.3</v>
      </c>
      <c r="E1172">
        <f t="shared" si="51"/>
        <v>6.1469499999999897</v>
      </c>
      <c r="F1172">
        <f t="shared" si="52"/>
        <v>6.0999999999999943</v>
      </c>
      <c r="G1172">
        <f t="shared" si="53"/>
        <v>3.9489999999999998</v>
      </c>
      <c r="H1172" t="s">
        <v>1171</v>
      </c>
      <c r="I1172" t="s">
        <v>125</v>
      </c>
      <c r="J1172" t="s">
        <v>162</v>
      </c>
      <c r="K1172" t="s">
        <v>101</v>
      </c>
      <c r="L1172">
        <v>22</v>
      </c>
      <c r="M1172">
        <v>1016</v>
      </c>
      <c r="N1172">
        <v>0</v>
      </c>
      <c r="O1172">
        <v>0.39489999999999997</v>
      </c>
      <c r="P1172" s="15">
        <v>2536</v>
      </c>
      <c r="Q1172">
        <v>52.302300000000002</v>
      </c>
      <c r="R1172">
        <v>0.94838999999999996</v>
      </c>
      <c r="S1172">
        <v>16.6203</v>
      </c>
      <c r="T1172">
        <v>9.0707400000000007</v>
      </c>
      <c r="U1172">
        <v>0.16902</v>
      </c>
      <c r="V1172">
        <v>3.4179599999999999</v>
      </c>
      <c r="W1172">
        <v>7.2396900000000004</v>
      </c>
      <c r="X1172">
        <v>2.9954100000000001</v>
      </c>
      <c r="Y1172">
        <v>1.08924</v>
      </c>
      <c r="Z1172">
        <v>0</v>
      </c>
      <c r="AA1172">
        <v>0</v>
      </c>
      <c r="AB1172">
        <v>0</v>
      </c>
      <c r="AC1172">
        <v>0</v>
      </c>
      <c r="AD1172">
        <v>93.9</v>
      </c>
      <c r="AF1172" s="15">
        <v>2536</v>
      </c>
      <c r="AG1172">
        <v>49.8</v>
      </c>
      <c r="AH1172">
        <v>0.8</v>
      </c>
      <c r="AI1172">
        <v>5.72</v>
      </c>
      <c r="AJ1172">
        <v>10.9</v>
      </c>
      <c r="AK1172">
        <v>0.22</v>
      </c>
      <c r="AL1172">
        <v>14.3</v>
      </c>
      <c r="AM1172">
        <v>17.5</v>
      </c>
      <c r="AN1172">
        <v>0.43</v>
      </c>
      <c r="AO1172">
        <v>0.06</v>
      </c>
      <c r="AP1172">
        <v>0</v>
      </c>
      <c r="AR1172" s="38"/>
      <c r="AS1172" s="38"/>
      <c r="AT1172" s="38"/>
      <c r="AU1172" s="38"/>
      <c r="AV1172" s="38"/>
      <c r="AW1172" s="38"/>
      <c r="AX1172" s="38"/>
      <c r="AY1172" s="38"/>
      <c r="AZ1172" s="38"/>
      <c r="BA1172" s="38"/>
      <c r="BB1172" s="38"/>
      <c r="BC1172" s="38"/>
      <c r="DJ1172" s="17"/>
      <c r="EH1172" s="17"/>
      <c r="EI1172" s="17"/>
      <c r="EJ1172" s="17"/>
      <c r="EK1172" s="17"/>
      <c r="EL1172" s="17"/>
      <c r="EM1172" s="17"/>
      <c r="EN1172" s="17"/>
      <c r="EQ1172" s="17"/>
      <c r="ER1172" s="17"/>
      <c r="ES1172" s="17"/>
      <c r="ET1172" s="17"/>
      <c r="EU1172" s="17"/>
      <c r="FW1172" s="40"/>
      <c r="FX1172" s="40"/>
      <c r="FY1172" s="40"/>
      <c r="FZ1172" s="40"/>
      <c r="GA1172" s="40"/>
      <c r="GB1172" s="18"/>
      <c r="GC1172" s="18"/>
      <c r="GD1172" s="19"/>
      <c r="GE1172" s="19"/>
      <c r="GF1172" s="41"/>
      <c r="GG1172" s="41"/>
      <c r="GH1172" s="41"/>
      <c r="GI1172" s="41"/>
      <c r="GJ1172" s="41"/>
      <c r="GK1172" s="41"/>
      <c r="GL1172" s="41"/>
      <c r="GM1172" s="41"/>
      <c r="GN1172" s="41"/>
      <c r="GO1172" s="41"/>
      <c r="GP1172" s="41"/>
      <c r="GQ1172" s="41"/>
      <c r="GR1172" s="41"/>
      <c r="GS1172" s="41"/>
      <c r="GT1172" s="41"/>
      <c r="GU1172" s="41"/>
      <c r="GV1172" s="42"/>
      <c r="GW1172" s="42"/>
      <c r="GX1172" s="42"/>
      <c r="GY1172" s="42"/>
      <c r="GZ1172" s="41"/>
      <c r="HA1172" s="41"/>
      <c r="HB1172" s="41"/>
      <c r="HC1172" s="41"/>
      <c r="HD1172" s="41"/>
      <c r="HE1172" s="41"/>
      <c r="HF1172" s="37"/>
      <c r="HG1172" s="37"/>
      <c r="HH1172" s="43"/>
      <c r="HI1172" s="43"/>
      <c r="HJ1172" s="41"/>
      <c r="HK1172" s="43"/>
      <c r="HL1172" s="42"/>
      <c r="HM1172" s="18"/>
      <c r="HN1172" s="18"/>
      <c r="HO1172" s="42"/>
      <c r="HP1172" s="18"/>
      <c r="HQ1172" s="18"/>
      <c r="HR1172" s="19"/>
      <c r="HS1172" s="43"/>
      <c r="HT1172" s="42"/>
      <c r="HU1172" s="41"/>
      <c r="HV1172" s="41"/>
      <c r="HW1172" s="19"/>
      <c r="HX1172" s="43"/>
      <c r="HY1172" s="19"/>
      <c r="HZ1172" s="41"/>
      <c r="IA1172" s="41"/>
      <c r="IB1172" s="19"/>
    </row>
    <row r="1173" spans="1:236" ht="15.5">
      <c r="A1173" s="15">
        <v>2543</v>
      </c>
      <c r="B1173" t="s">
        <v>1261</v>
      </c>
      <c r="C1173" t="s">
        <v>1258</v>
      </c>
      <c r="D1173">
        <v>5</v>
      </c>
      <c r="E1173">
        <f t="shared" si="51"/>
        <v>6.8999999999999915</v>
      </c>
      <c r="F1173">
        <f t="shared" si="52"/>
        <v>6.9000000000000057</v>
      </c>
      <c r="G1173">
        <f t="shared" si="53"/>
        <v>4.0600000000000005</v>
      </c>
      <c r="H1173" t="s">
        <v>1171</v>
      </c>
      <c r="I1173" t="s">
        <v>125</v>
      </c>
      <c r="J1173" t="s">
        <v>162</v>
      </c>
      <c r="K1173" t="s">
        <v>101</v>
      </c>
      <c r="L1173">
        <v>32</v>
      </c>
      <c r="M1173">
        <v>1000</v>
      </c>
      <c r="N1173">
        <v>0</v>
      </c>
      <c r="O1173">
        <v>0.40600000000000003</v>
      </c>
      <c r="P1173" s="15">
        <v>2543</v>
      </c>
      <c r="Q1173">
        <v>62.283900000000003</v>
      </c>
      <c r="R1173">
        <v>0.38170999999999999</v>
      </c>
      <c r="S1173">
        <v>15.454599999999999</v>
      </c>
      <c r="T1173">
        <v>2.6347299999999998</v>
      </c>
      <c r="U1173">
        <v>0.13965</v>
      </c>
      <c r="V1173">
        <v>2.0109599999999999</v>
      </c>
      <c r="W1173">
        <v>4.6177599999999996</v>
      </c>
      <c r="X1173">
        <v>3.71469</v>
      </c>
      <c r="Y1173">
        <v>1.8620000000000001</v>
      </c>
      <c r="Z1173">
        <v>0</v>
      </c>
      <c r="AA1173">
        <v>0</v>
      </c>
      <c r="AB1173">
        <v>0</v>
      </c>
      <c r="AC1173">
        <v>0</v>
      </c>
      <c r="AD1173">
        <v>93.1</v>
      </c>
      <c r="AF1173" s="15">
        <v>2543</v>
      </c>
      <c r="AG1173">
        <v>49.1</v>
      </c>
      <c r="AH1173">
        <v>0.85</v>
      </c>
      <c r="AI1173">
        <v>5.45</v>
      </c>
      <c r="AJ1173">
        <v>8.8000000000000007</v>
      </c>
      <c r="AK1173">
        <v>0.4</v>
      </c>
      <c r="AL1173">
        <v>15</v>
      </c>
      <c r="AM1173">
        <v>19.7</v>
      </c>
      <c r="AN1173">
        <v>0.41</v>
      </c>
      <c r="AO1173">
        <v>0</v>
      </c>
      <c r="AP1173">
        <v>0</v>
      </c>
      <c r="AR1173" s="38"/>
      <c r="AS1173" s="38"/>
      <c r="AT1173" s="38"/>
      <c r="AU1173" s="38"/>
      <c r="AV1173" s="38"/>
      <c r="AW1173" s="38"/>
      <c r="AX1173" s="38"/>
      <c r="AY1173" s="38"/>
      <c r="AZ1173" s="38"/>
      <c r="BA1173" s="38"/>
      <c r="BB1173" s="38"/>
      <c r="BC1173" s="38"/>
      <c r="DJ1173" s="17"/>
      <c r="EH1173" s="17"/>
      <c r="EI1173" s="17"/>
      <c r="EJ1173" s="17"/>
      <c r="EK1173" s="17"/>
      <c r="EL1173" s="17"/>
      <c r="EM1173" s="17"/>
      <c r="EN1173" s="17"/>
      <c r="EQ1173" s="17"/>
      <c r="ER1173" s="17"/>
      <c r="ES1173" s="17"/>
      <c r="ET1173" s="17"/>
      <c r="EU1173" s="17"/>
      <c r="FW1173" s="40"/>
      <c r="FX1173" s="40"/>
      <c r="FY1173" s="40"/>
      <c r="FZ1173" s="40"/>
      <c r="GA1173" s="40"/>
      <c r="GB1173" s="18"/>
      <c r="GC1173" s="18"/>
      <c r="GD1173" s="19"/>
      <c r="GE1173" s="19"/>
      <c r="GF1173" s="41"/>
      <c r="GG1173" s="41"/>
      <c r="GH1173" s="41"/>
      <c r="GI1173" s="41"/>
      <c r="GJ1173" s="41"/>
      <c r="GK1173" s="41"/>
      <c r="GL1173" s="41"/>
      <c r="GM1173" s="41"/>
      <c r="GN1173" s="41"/>
      <c r="GO1173" s="41"/>
      <c r="GP1173" s="41"/>
      <c r="GQ1173" s="41"/>
      <c r="GR1173" s="41"/>
      <c r="GS1173" s="41"/>
      <c r="GT1173" s="41"/>
      <c r="GU1173" s="41"/>
      <c r="GV1173" s="42"/>
      <c r="GW1173" s="42"/>
      <c r="GX1173" s="42"/>
      <c r="GY1173" s="42"/>
      <c r="GZ1173" s="41"/>
      <c r="HA1173" s="41"/>
      <c r="HB1173" s="41"/>
      <c r="HC1173" s="41"/>
      <c r="HD1173" s="41"/>
      <c r="HE1173" s="41"/>
      <c r="HF1173" s="37"/>
      <c r="HG1173" s="37"/>
      <c r="HH1173" s="43"/>
      <c r="HI1173" s="43"/>
      <c r="HJ1173" s="41"/>
      <c r="HK1173" s="43"/>
      <c r="HL1173" s="42"/>
      <c r="HM1173" s="18"/>
      <c r="HN1173" s="18"/>
      <c r="HO1173" s="42"/>
      <c r="HP1173" s="18"/>
      <c r="HQ1173" s="18"/>
      <c r="HR1173" s="19"/>
      <c r="HS1173" s="43"/>
      <c r="HT1173" s="42"/>
      <c r="HU1173" s="41"/>
      <c r="HV1173" s="41"/>
      <c r="HW1173" s="19"/>
      <c r="HX1173" s="43"/>
      <c r="HY1173" s="19"/>
      <c r="HZ1173" s="41"/>
      <c r="IA1173" s="41"/>
      <c r="IB1173" s="19"/>
    </row>
    <row r="1174" spans="1:236" ht="15.5">
      <c r="A1174" s="15">
        <v>2535</v>
      </c>
      <c r="B1174" t="s">
        <v>1262</v>
      </c>
      <c r="C1174" t="s">
        <v>1258</v>
      </c>
      <c r="D1174">
        <v>5.4</v>
      </c>
      <c r="E1174">
        <f t="shared" si="51"/>
        <v>7.2814600000000098</v>
      </c>
      <c r="F1174">
        <f t="shared" si="52"/>
        <v>7.2999999999999972</v>
      </c>
      <c r="G1174">
        <f t="shared" si="53"/>
        <v>3.9489999999999998</v>
      </c>
      <c r="H1174" t="s">
        <v>1171</v>
      </c>
      <c r="I1174" t="s">
        <v>125</v>
      </c>
      <c r="J1174" t="s">
        <v>162</v>
      </c>
      <c r="K1174" t="s">
        <v>101</v>
      </c>
      <c r="L1174">
        <v>22</v>
      </c>
      <c r="M1174">
        <v>1016</v>
      </c>
      <c r="N1174">
        <v>0</v>
      </c>
      <c r="O1174">
        <v>0.39489999999999997</v>
      </c>
      <c r="P1174" s="15">
        <v>2535</v>
      </c>
      <c r="Q1174">
        <v>49.779899999999998</v>
      </c>
      <c r="R1174">
        <v>0.81576000000000004</v>
      </c>
      <c r="S1174">
        <v>17.334900000000001</v>
      </c>
      <c r="T1174">
        <v>7.6940999999999997</v>
      </c>
      <c r="U1174">
        <v>0.12051000000000001</v>
      </c>
      <c r="V1174">
        <v>4.1900399999999998</v>
      </c>
      <c r="W1174">
        <v>8.7694200000000002</v>
      </c>
      <c r="X1174">
        <v>3.2444999999999999</v>
      </c>
      <c r="Y1174">
        <v>0.76941000000000004</v>
      </c>
      <c r="Z1174">
        <v>0</v>
      </c>
      <c r="AA1174">
        <v>0</v>
      </c>
      <c r="AB1174">
        <v>0</v>
      </c>
      <c r="AC1174">
        <v>0</v>
      </c>
      <c r="AD1174">
        <v>92.7</v>
      </c>
      <c r="AF1174" s="15">
        <v>2535</v>
      </c>
      <c r="AG1174">
        <v>48.7</v>
      </c>
      <c r="AH1174">
        <v>0.69</v>
      </c>
      <c r="AI1174">
        <v>6.09</v>
      </c>
      <c r="AJ1174">
        <v>8.18</v>
      </c>
      <c r="AK1174">
        <v>0.26</v>
      </c>
      <c r="AL1174">
        <v>14</v>
      </c>
      <c r="AM1174">
        <v>20.5</v>
      </c>
      <c r="AN1174">
        <v>0.42</v>
      </c>
      <c r="AO1174">
        <v>0.08</v>
      </c>
      <c r="AP1174">
        <v>0</v>
      </c>
      <c r="AR1174" s="38"/>
      <c r="AS1174" s="38"/>
      <c r="AT1174" s="38"/>
      <c r="AU1174" s="38"/>
      <c r="AV1174" s="38"/>
      <c r="AW1174" s="38"/>
      <c r="AX1174" s="38"/>
      <c r="AY1174" s="38"/>
      <c r="AZ1174" s="38"/>
      <c r="BA1174" s="38"/>
      <c r="BB1174" s="38"/>
      <c r="BC1174" s="38"/>
      <c r="DJ1174" s="17"/>
      <c r="EH1174" s="17"/>
      <c r="EI1174" s="17"/>
      <c r="EJ1174" s="17"/>
      <c r="EK1174" s="17"/>
      <c r="EL1174" s="17"/>
      <c r="EM1174" s="17"/>
      <c r="EN1174" s="17"/>
      <c r="EQ1174" s="17"/>
      <c r="ER1174" s="17"/>
      <c r="ES1174" s="17"/>
      <c r="ET1174" s="17"/>
      <c r="EU1174" s="17"/>
      <c r="FW1174" s="40"/>
      <c r="FX1174" s="40"/>
      <c r="FY1174" s="40"/>
      <c r="FZ1174" s="40"/>
      <c r="GA1174" s="40"/>
      <c r="GB1174" s="18"/>
      <c r="GC1174" s="18"/>
      <c r="GD1174" s="19"/>
      <c r="GE1174" s="19"/>
      <c r="GF1174" s="41"/>
      <c r="GG1174" s="41"/>
      <c r="GH1174" s="41"/>
      <c r="GI1174" s="41"/>
      <c r="GJ1174" s="41"/>
      <c r="GK1174" s="41"/>
      <c r="GL1174" s="41"/>
      <c r="GM1174" s="41"/>
      <c r="GN1174" s="41"/>
      <c r="GO1174" s="41"/>
      <c r="GP1174" s="41"/>
      <c r="GQ1174" s="41"/>
      <c r="GR1174" s="41"/>
      <c r="GS1174" s="41"/>
      <c r="GT1174" s="41"/>
      <c r="GU1174" s="41"/>
      <c r="GV1174" s="42"/>
      <c r="GW1174" s="42"/>
      <c r="GX1174" s="42"/>
      <c r="GY1174" s="42"/>
      <c r="GZ1174" s="41"/>
      <c r="HA1174" s="41"/>
      <c r="HB1174" s="41"/>
      <c r="HC1174" s="41"/>
      <c r="HD1174" s="41"/>
      <c r="HE1174" s="41"/>
      <c r="HF1174" s="37"/>
      <c r="HG1174" s="37"/>
      <c r="HH1174" s="43"/>
      <c r="HI1174" s="43"/>
      <c r="HJ1174" s="41"/>
      <c r="HK1174" s="43"/>
      <c r="HL1174" s="42"/>
      <c r="HM1174" s="18"/>
      <c r="HN1174" s="18"/>
      <c r="HO1174" s="42"/>
      <c r="HP1174" s="18"/>
      <c r="HQ1174" s="18"/>
      <c r="HR1174" s="19"/>
      <c r="HS1174" s="43"/>
      <c r="HT1174" s="42"/>
      <c r="HU1174" s="41"/>
      <c r="HV1174" s="41"/>
      <c r="HW1174" s="19"/>
      <c r="HX1174" s="43"/>
      <c r="HY1174" s="19"/>
      <c r="HZ1174" s="41"/>
      <c r="IA1174" s="41"/>
      <c r="IB1174" s="19"/>
    </row>
    <row r="1175" spans="1:236" ht="15.5">
      <c r="A1175" s="15">
        <v>2545</v>
      </c>
      <c r="B1175" t="s">
        <v>1263</v>
      </c>
      <c r="C1175" t="s">
        <v>1258</v>
      </c>
      <c r="D1175">
        <v>5.8</v>
      </c>
      <c r="E1175">
        <f t="shared" si="51"/>
        <v>7.7539000000000016</v>
      </c>
      <c r="F1175">
        <f t="shared" si="52"/>
        <v>7.7999999999999972</v>
      </c>
      <c r="G1175">
        <f t="shared" si="53"/>
        <v>4.0579999999999998</v>
      </c>
      <c r="H1175" t="s">
        <v>1171</v>
      </c>
      <c r="I1175" t="s">
        <v>125</v>
      </c>
      <c r="J1175" t="s">
        <v>162</v>
      </c>
      <c r="K1175" t="s">
        <v>101</v>
      </c>
      <c r="L1175">
        <v>13</v>
      </c>
      <c r="M1175">
        <v>1025</v>
      </c>
      <c r="N1175">
        <v>0</v>
      </c>
      <c r="O1175">
        <v>0.40579999999999999</v>
      </c>
      <c r="P1175" s="15">
        <v>2545</v>
      </c>
      <c r="Q1175">
        <v>56.518599999999999</v>
      </c>
      <c r="R1175">
        <v>0.39645999999999998</v>
      </c>
      <c r="S1175">
        <v>17.1492</v>
      </c>
      <c r="T1175">
        <v>3.2269999999999999</v>
      </c>
      <c r="U1175">
        <v>0.13830000000000001</v>
      </c>
      <c r="V1175">
        <v>3.5404800000000001</v>
      </c>
      <c r="W1175">
        <v>6.5369799999999998</v>
      </c>
      <c r="X1175">
        <v>3.7064400000000002</v>
      </c>
      <c r="Y1175">
        <v>1.03264</v>
      </c>
      <c r="Z1175">
        <v>0</v>
      </c>
      <c r="AA1175">
        <v>0</v>
      </c>
      <c r="AB1175">
        <v>0</v>
      </c>
      <c r="AC1175">
        <v>0</v>
      </c>
      <c r="AD1175">
        <v>92.2</v>
      </c>
      <c r="AF1175" s="15">
        <v>2545</v>
      </c>
      <c r="AG1175">
        <v>47.3</v>
      </c>
      <c r="AH1175">
        <v>0.63</v>
      </c>
      <c r="AI1175">
        <v>6.79</v>
      </c>
      <c r="AJ1175">
        <v>7.91</v>
      </c>
      <c r="AK1175">
        <v>0.38</v>
      </c>
      <c r="AL1175">
        <v>14.3</v>
      </c>
      <c r="AM1175">
        <v>21.1</v>
      </c>
      <c r="AN1175">
        <v>0.44</v>
      </c>
      <c r="AO1175">
        <v>0.05</v>
      </c>
      <c r="AP1175">
        <v>0</v>
      </c>
      <c r="AR1175" s="38"/>
      <c r="AS1175" s="38"/>
      <c r="AT1175" s="38"/>
      <c r="AU1175" s="38"/>
      <c r="AV1175" s="38"/>
      <c r="AW1175" s="38"/>
      <c r="AX1175" s="38"/>
      <c r="AY1175" s="38"/>
      <c r="AZ1175" s="38"/>
      <c r="BA1175" s="38"/>
      <c r="BB1175" s="38"/>
      <c r="BC1175" s="38"/>
      <c r="DJ1175" s="17"/>
      <c r="EH1175" s="17"/>
      <c r="EI1175" s="17"/>
      <c r="EJ1175" s="17"/>
      <c r="EK1175" s="17"/>
      <c r="EL1175" s="17"/>
      <c r="EM1175" s="17"/>
      <c r="EN1175" s="17"/>
      <c r="EQ1175" s="17"/>
      <c r="ER1175" s="17"/>
      <c r="ES1175" s="17"/>
      <c r="ET1175" s="17"/>
      <c r="EU1175" s="17"/>
      <c r="FW1175" s="40"/>
      <c r="FX1175" s="40"/>
      <c r="FY1175" s="40"/>
      <c r="FZ1175" s="40"/>
      <c r="GA1175" s="40"/>
      <c r="GB1175" s="18"/>
      <c r="GC1175" s="18"/>
      <c r="GD1175" s="19"/>
      <c r="GE1175" s="19"/>
      <c r="GF1175" s="41"/>
      <c r="GG1175" s="41"/>
      <c r="GH1175" s="41"/>
      <c r="GI1175" s="41"/>
      <c r="GJ1175" s="41"/>
      <c r="GK1175" s="41"/>
      <c r="GL1175" s="41"/>
      <c r="GM1175" s="41"/>
      <c r="GN1175" s="41"/>
      <c r="GO1175" s="41"/>
      <c r="GP1175" s="41"/>
      <c r="GQ1175" s="41"/>
      <c r="GR1175" s="41"/>
      <c r="GS1175" s="41"/>
      <c r="GT1175" s="41"/>
      <c r="GU1175" s="41"/>
      <c r="GV1175" s="42"/>
      <c r="GW1175" s="42"/>
      <c r="GX1175" s="42"/>
      <c r="GY1175" s="42"/>
      <c r="GZ1175" s="41"/>
      <c r="HA1175" s="41"/>
      <c r="HB1175" s="41"/>
      <c r="HC1175" s="41"/>
      <c r="HD1175" s="41"/>
      <c r="HE1175" s="41"/>
      <c r="HF1175" s="37"/>
      <c r="HG1175" s="37"/>
      <c r="HH1175" s="43"/>
      <c r="HI1175" s="43"/>
      <c r="HJ1175" s="41"/>
      <c r="HK1175" s="43"/>
      <c r="HL1175" s="42"/>
      <c r="HM1175" s="18"/>
      <c r="HN1175" s="18"/>
      <c r="HO1175" s="42"/>
      <c r="HP1175" s="18"/>
      <c r="HQ1175" s="18"/>
      <c r="HR1175" s="19"/>
      <c r="HS1175" s="43"/>
      <c r="HT1175" s="42"/>
      <c r="HU1175" s="41"/>
      <c r="HV1175" s="41"/>
      <c r="HW1175" s="19"/>
      <c r="HX1175" s="43"/>
      <c r="HY1175" s="19"/>
      <c r="HZ1175" s="41"/>
      <c r="IA1175" s="41"/>
      <c r="IB1175" s="19"/>
    </row>
    <row r="1176" spans="1:236" ht="15.5">
      <c r="A1176" s="15">
        <v>2533</v>
      </c>
      <c r="B1176" t="s">
        <v>1264</v>
      </c>
      <c r="C1176" t="s">
        <v>1258</v>
      </c>
      <c r="D1176">
        <v>5.9</v>
      </c>
      <c r="E1176">
        <f t="shared" si="51"/>
        <v>7.5462500000000006</v>
      </c>
      <c r="F1176">
        <f t="shared" si="52"/>
        <v>7.5</v>
      </c>
      <c r="G1176">
        <f t="shared" si="53"/>
        <v>4.2699999999999996</v>
      </c>
      <c r="H1176" t="s">
        <v>1171</v>
      </c>
      <c r="I1176" t="s">
        <v>125</v>
      </c>
      <c r="J1176" t="s">
        <v>162</v>
      </c>
      <c r="K1176" t="s">
        <v>101</v>
      </c>
      <c r="L1176">
        <v>40</v>
      </c>
      <c r="M1176">
        <v>1000</v>
      </c>
      <c r="N1176">
        <v>0</v>
      </c>
      <c r="O1176">
        <v>0.42699999999999999</v>
      </c>
      <c r="P1176" s="15">
        <v>2533</v>
      </c>
      <c r="Q1176">
        <v>53.7425</v>
      </c>
      <c r="R1176">
        <v>1.3042499999999999</v>
      </c>
      <c r="S1176">
        <v>16.1875</v>
      </c>
      <c r="T1176">
        <v>9.1020000000000003</v>
      </c>
      <c r="U1176">
        <v>0.15725</v>
      </c>
      <c r="V1176">
        <v>2.4049999999999998</v>
      </c>
      <c r="W1176">
        <v>5.7442500000000001</v>
      </c>
      <c r="X1176">
        <v>2.5067499999999998</v>
      </c>
      <c r="Y1176">
        <v>1.3042499999999999</v>
      </c>
      <c r="Z1176">
        <v>0</v>
      </c>
      <c r="AA1176">
        <v>0</v>
      </c>
      <c r="AB1176">
        <v>0</v>
      </c>
      <c r="AC1176">
        <v>0</v>
      </c>
      <c r="AD1176">
        <v>92.5</v>
      </c>
      <c r="AF1176" s="15">
        <v>2533</v>
      </c>
      <c r="AG1176">
        <v>49.4</v>
      </c>
      <c r="AH1176">
        <v>0.87</v>
      </c>
      <c r="AI1176">
        <v>4.5999999999999996</v>
      </c>
      <c r="AJ1176">
        <v>13.5</v>
      </c>
      <c r="AK1176">
        <v>0.38</v>
      </c>
      <c r="AL1176">
        <v>14.1</v>
      </c>
      <c r="AM1176">
        <v>16.8</v>
      </c>
      <c r="AN1176">
        <v>0.32</v>
      </c>
      <c r="AO1176">
        <v>0.08</v>
      </c>
      <c r="AP1176">
        <v>0</v>
      </c>
      <c r="AR1176" s="38"/>
      <c r="AS1176" s="38"/>
      <c r="AT1176" s="38"/>
      <c r="AU1176" s="38"/>
      <c r="AV1176" s="38"/>
      <c r="AW1176" s="38"/>
      <c r="AX1176" s="38"/>
      <c r="AY1176" s="38"/>
      <c r="AZ1176" s="38"/>
      <c r="BA1176" s="38"/>
      <c r="BB1176" s="38"/>
      <c r="BC1176" s="38"/>
      <c r="DJ1176" s="17"/>
      <c r="EH1176" s="17"/>
      <c r="EI1176" s="17"/>
      <c r="EJ1176" s="17"/>
      <c r="EK1176" s="17"/>
      <c r="EL1176" s="17"/>
      <c r="EM1176" s="17"/>
      <c r="EN1176" s="17"/>
      <c r="EQ1176" s="17"/>
      <c r="ER1176" s="17"/>
      <c r="ES1176" s="17"/>
      <c r="ET1176" s="17"/>
      <c r="EU1176" s="17"/>
      <c r="FW1176" s="40"/>
      <c r="FX1176" s="40"/>
      <c r="FY1176" s="40"/>
      <c r="FZ1176" s="40"/>
      <c r="GA1176" s="40"/>
      <c r="GB1176" s="18"/>
      <c r="GC1176" s="18"/>
      <c r="GD1176" s="19"/>
      <c r="GE1176" s="19"/>
      <c r="GF1176" s="41"/>
      <c r="GG1176" s="41"/>
      <c r="GH1176" s="41"/>
      <c r="GI1176" s="41"/>
      <c r="GJ1176" s="41"/>
      <c r="GK1176" s="41"/>
      <c r="GL1176" s="41"/>
      <c r="GM1176" s="41"/>
      <c r="GN1176" s="41"/>
      <c r="GO1176" s="41"/>
      <c r="GP1176" s="41"/>
      <c r="GQ1176" s="41"/>
      <c r="GR1176" s="41"/>
      <c r="GS1176" s="41"/>
      <c r="GT1176" s="41"/>
      <c r="GU1176" s="41"/>
      <c r="GV1176" s="42"/>
      <c r="GW1176" s="42"/>
      <c r="GX1176" s="42"/>
      <c r="GY1176" s="42"/>
      <c r="GZ1176" s="41"/>
      <c r="HA1176" s="41"/>
      <c r="HB1176" s="41"/>
      <c r="HC1176" s="41"/>
      <c r="HD1176" s="41"/>
      <c r="HE1176" s="41"/>
      <c r="HF1176" s="37"/>
      <c r="HG1176" s="37"/>
      <c r="HH1176" s="43"/>
      <c r="HI1176" s="43"/>
      <c r="HJ1176" s="41"/>
      <c r="HK1176" s="43"/>
      <c r="HL1176" s="42"/>
      <c r="HM1176" s="18"/>
      <c r="HN1176" s="18"/>
      <c r="HO1176" s="42"/>
      <c r="HP1176" s="18"/>
      <c r="HQ1176" s="18"/>
      <c r="HR1176" s="19"/>
      <c r="HS1176" s="43"/>
      <c r="HT1176" s="42"/>
      <c r="HU1176" s="41"/>
      <c r="HV1176" s="41"/>
      <c r="HW1176" s="19"/>
      <c r="HX1176" s="43"/>
      <c r="HY1176" s="19"/>
      <c r="HZ1176" s="41"/>
      <c r="IA1176" s="41"/>
      <c r="IB1176" s="19"/>
    </row>
    <row r="1177" spans="1:236" ht="15.5">
      <c r="A1177" s="15">
        <v>2540</v>
      </c>
      <c r="B1177" t="s">
        <v>1265</v>
      </c>
      <c r="C1177" t="s">
        <v>1258</v>
      </c>
      <c r="D1177">
        <v>6.4</v>
      </c>
      <c r="E1177">
        <f t="shared" si="51"/>
        <v>8.5182999999999964</v>
      </c>
      <c r="F1177">
        <f t="shared" si="52"/>
        <v>8.5</v>
      </c>
      <c r="G1177">
        <f t="shared" si="53"/>
        <v>4.048</v>
      </c>
      <c r="H1177" t="s">
        <v>1171</v>
      </c>
      <c r="I1177" t="s">
        <v>125</v>
      </c>
      <c r="J1177" t="s">
        <v>162</v>
      </c>
      <c r="K1177" t="s">
        <v>101</v>
      </c>
      <c r="L1177">
        <v>49</v>
      </c>
      <c r="M1177">
        <v>995</v>
      </c>
      <c r="N1177">
        <v>0</v>
      </c>
      <c r="O1177">
        <v>0.40479999999999999</v>
      </c>
      <c r="P1177" s="15">
        <v>2540</v>
      </c>
      <c r="Q1177">
        <v>52.063499999999998</v>
      </c>
      <c r="R1177">
        <v>0.7137</v>
      </c>
      <c r="S1177">
        <v>17.293500000000002</v>
      </c>
      <c r="T1177">
        <v>6.9997499999999997</v>
      </c>
      <c r="U1177">
        <v>0.13725000000000001</v>
      </c>
      <c r="V1177">
        <v>3.2025000000000001</v>
      </c>
      <c r="W1177">
        <v>7.5945</v>
      </c>
      <c r="X1177">
        <v>2.9371499999999999</v>
      </c>
      <c r="Y1177">
        <v>0.53985000000000005</v>
      </c>
      <c r="Z1177">
        <v>0</v>
      </c>
      <c r="AA1177">
        <v>0</v>
      </c>
      <c r="AB1177">
        <v>0</v>
      </c>
      <c r="AC1177">
        <v>0</v>
      </c>
      <c r="AD1177">
        <v>91.5</v>
      </c>
      <c r="AF1177" s="15">
        <v>2540</v>
      </c>
      <c r="AG1177">
        <v>49</v>
      </c>
      <c r="AH1177">
        <v>0.78</v>
      </c>
      <c r="AI1177">
        <v>5.92</v>
      </c>
      <c r="AJ1177">
        <v>10</v>
      </c>
      <c r="AK1177">
        <v>0.39</v>
      </c>
      <c r="AL1177">
        <v>14.5</v>
      </c>
      <c r="AM1177">
        <v>19.100000000000001</v>
      </c>
      <c r="AN1177">
        <v>0.39</v>
      </c>
      <c r="AO1177">
        <v>0.04</v>
      </c>
      <c r="AP1177">
        <v>0</v>
      </c>
      <c r="AR1177" s="38"/>
      <c r="AS1177" s="38"/>
      <c r="AT1177" s="38"/>
      <c r="AU1177" s="38"/>
      <c r="AV1177" s="38"/>
      <c r="AW1177" s="38"/>
      <c r="AX1177" s="38"/>
      <c r="AY1177" s="38"/>
      <c r="AZ1177" s="38"/>
      <c r="BA1177" s="38"/>
      <c r="BB1177" s="38"/>
      <c r="BC1177" s="38"/>
      <c r="DJ1177" s="17"/>
      <c r="EH1177" s="17"/>
      <c r="EI1177" s="17"/>
      <c r="EJ1177" s="17"/>
      <c r="EK1177" s="17"/>
      <c r="EL1177" s="17"/>
      <c r="EM1177" s="17"/>
      <c r="EN1177" s="17"/>
      <c r="EQ1177" s="17"/>
      <c r="ER1177" s="17"/>
      <c r="ES1177" s="17"/>
      <c r="ET1177" s="17"/>
      <c r="EU1177" s="17"/>
      <c r="FW1177" s="40"/>
      <c r="FX1177" s="40"/>
      <c r="FY1177" s="40"/>
      <c r="FZ1177" s="40"/>
      <c r="GA1177" s="40"/>
      <c r="GB1177" s="18"/>
      <c r="GC1177" s="18"/>
      <c r="GD1177" s="19"/>
      <c r="GE1177" s="19"/>
      <c r="GF1177" s="41"/>
      <c r="GG1177" s="41"/>
      <c r="GH1177" s="41"/>
      <c r="GI1177" s="41"/>
      <c r="GJ1177" s="41"/>
      <c r="GK1177" s="41"/>
      <c r="GL1177" s="41"/>
      <c r="GM1177" s="41"/>
      <c r="GN1177" s="41"/>
      <c r="GO1177" s="41"/>
      <c r="GP1177" s="41"/>
      <c r="GQ1177" s="41"/>
      <c r="GR1177" s="41"/>
      <c r="GS1177" s="41"/>
      <c r="GT1177" s="41"/>
      <c r="GU1177" s="41"/>
      <c r="GV1177" s="42"/>
      <c r="GW1177" s="42"/>
      <c r="GX1177" s="42"/>
      <c r="GY1177" s="42"/>
      <c r="GZ1177" s="41"/>
      <c r="HA1177" s="41"/>
      <c r="HB1177" s="41"/>
      <c r="HC1177" s="41"/>
      <c r="HD1177" s="41"/>
      <c r="HE1177" s="41"/>
      <c r="HF1177" s="37"/>
      <c r="HG1177" s="37"/>
      <c r="HH1177" s="43"/>
      <c r="HI1177" s="43"/>
      <c r="HJ1177" s="41"/>
      <c r="HK1177" s="43"/>
      <c r="HL1177" s="42"/>
      <c r="HM1177" s="18"/>
      <c r="HN1177" s="18"/>
      <c r="HO1177" s="42"/>
      <c r="HP1177" s="18"/>
      <c r="HQ1177" s="18"/>
      <c r="HR1177" s="19"/>
      <c r="HS1177" s="43"/>
      <c r="HT1177" s="42"/>
      <c r="HU1177" s="41"/>
      <c r="HV1177" s="41"/>
      <c r="HW1177" s="19"/>
      <c r="HX1177" s="43"/>
      <c r="HY1177" s="19"/>
      <c r="HZ1177" s="41"/>
      <c r="IA1177" s="41"/>
      <c r="IB1177" s="19"/>
    </row>
    <row r="1178" spans="1:236" ht="15.5">
      <c r="A1178" s="15">
        <v>2532</v>
      </c>
      <c r="B1178" t="s">
        <v>1266</v>
      </c>
      <c r="C1178" t="s">
        <v>1258</v>
      </c>
      <c r="D1178">
        <v>6.8</v>
      </c>
      <c r="E1178">
        <f t="shared" si="51"/>
        <v>8.9091099999999983</v>
      </c>
      <c r="F1178">
        <f t="shared" si="52"/>
        <v>8.9000000000000057</v>
      </c>
      <c r="G1178">
        <f t="shared" si="53"/>
        <v>4.2699999999999996</v>
      </c>
      <c r="H1178" t="s">
        <v>1171</v>
      </c>
      <c r="I1178" t="s">
        <v>125</v>
      </c>
      <c r="J1178" t="s">
        <v>162</v>
      </c>
      <c r="K1178" t="s">
        <v>101</v>
      </c>
      <c r="L1178">
        <v>40</v>
      </c>
      <c r="M1178">
        <v>1000</v>
      </c>
      <c r="N1178">
        <v>0</v>
      </c>
      <c r="O1178">
        <v>0.42699999999999999</v>
      </c>
      <c r="P1178" s="15">
        <v>2532</v>
      </c>
      <c r="Q1178">
        <v>51.380400000000002</v>
      </c>
      <c r="R1178">
        <v>0.77434999999999998</v>
      </c>
      <c r="S1178">
        <v>17.035699999999999</v>
      </c>
      <c r="T1178">
        <v>7.6159600000000003</v>
      </c>
      <c r="U1178">
        <v>3.644E-2</v>
      </c>
      <c r="V1178">
        <v>3.2067199999999998</v>
      </c>
      <c r="W1178">
        <v>6.7778400000000003</v>
      </c>
      <c r="X1178">
        <v>3.4071400000000001</v>
      </c>
      <c r="Y1178">
        <v>0.85633999999999999</v>
      </c>
      <c r="Z1178">
        <v>0</v>
      </c>
      <c r="AA1178">
        <v>0</v>
      </c>
      <c r="AB1178">
        <v>0</v>
      </c>
      <c r="AC1178">
        <v>0</v>
      </c>
      <c r="AD1178">
        <v>91.1</v>
      </c>
      <c r="AF1178" s="15">
        <v>2532</v>
      </c>
      <c r="AG1178">
        <v>49.4</v>
      </c>
      <c r="AH1178">
        <v>0.76</v>
      </c>
      <c r="AI1178">
        <v>5.78</v>
      </c>
      <c r="AJ1178">
        <v>9.4700000000000006</v>
      </c>
      <c r="AK1178">
        <v>0.43</v>
      </c>
      <c r="AL1178">
        <v>13.54</v>
      </c>
      <c r="AM1178">
        <v>19.36</v>
      </c>
      <c r="AN1178">
        <v>0.44</v>
      </c>
      <c r="AO1178">
        <v>0.08</v>
      </c>
      <c r="AP1178">
        <v>0</v>
      </c>
      <c r="AR1178" s="38"/>
      <c r="AS1178" s="38"/>
      <c r="AT1178" s="38"/>
      <c r="AU1178" s="38"/>
      <c r="AV1178" s="38"/>
      <c r="AW1178" s="38"/>
      <c r="AX1178" s="38"/>
      <c r="AY1178" s="38"/>
      <c r="AZ1178" s="38"/>
      <c r="BA1178" s="38"/>
      <c r="BB1178" s="38"/>
      <c r="BC1178" s="38"/>
      <c r="DJ1178" s="17"/>
      <c r="EH1178" s="17"/>
      <c r="EI1178" s="17"/>
      <c r="EJ1178" s="17"/>
      <c r="EK1178" s="17"/>
      <c r="EL1178" s="17"/>
      <c r="EM1178" s="17"/>
      <c r="EN1178" s="17"/>
      <c r="EQ1178" s="17"/>
      <c r="ER1178" s="17"/>
      <c r="ES1178" s="17"/>
      <c r="ET1178" s="17"/>
      <c r="EU1178" s="17"/>
      <c r="FW1178" s="40"/>
      <c r="FX1178" s="40"/>
      <c r="FY1178" s="40"/>
      <c r="FZ1178" s="40"/>
      <c r="GA1178" s="40"/>
      <c r="GB1178" s="18"/>
      <c r="GC1178" s="18"/>
      <c r="GD1178" s="19"/>
      <c r="GE1178" s="19"/>
      <c r="GF1178" s="41"/>
      <c r="GG1178" s="41"/>
      <c r="GH1178" s="41"/>
      <c r="GI1178" s="41"/>
      <c r="GJ1178" s="41"/>
      <c r="GK1178" s="41"/>
      <c r="GL1178" s="41"/>
      <c r="GM1178" s="41"/>
      <c r="GN1178" s="41"/>
      <c r="GO1178" s="41"/>
      <c r="GP1178" s="41"/>
      <c r="GQ1178" s="41"/>
      <c r="GR1178" s="41"/>
      <c r="GS1178" s="41"/>
      <c r="GT1178" s="41"/>
      <c r="GU1178" s="41"/>
      <c r="GV1178" s="42"/>
      <c r="GW1178" s="42"/>
      <c r="GX1178" s="42"/>
      <c r="GY1178" s="42"/>
      <c r="GZ1178" s="41"/>
      <c r="HA1178" s="41"/>
      <c r="HB1178" s="41"/>
      <c r="HC1178" s="41"/>
      <c r="HD1178" s="41"/>
      <c r="HE1178" s="41"/>
      <c r="HF1178" s="37"/>
      <c r="HG1178" s="37"/>
      <c r="HH1178" s="43"/>
      <c r="HI1178" s="43"/>
      <c r="HJ1178" s="41"/>
      <c r="HK1178" s="43"/>
      <c r="HL1178" s="42"/>
      <c r="HM1178" s="18"/>
      <c r="HN1178" s="18"/>
      <c r="HO1178" s="42"/>
      <c r="HP1178" s="18"/>
      <c r="HQ1178" s="18"/>
      <c r="HR1178" s="19"/>
      <c r="HS1178" s="43"/>
      <c r="HT1178" s="42"/>
      <c r="HU1178" s="41"/>
      <c r="HV1178" s="41"/>
      <c r="HW1178" s="19"/>
      <c r="HX1178" s="43"/>
      <c r="HY1178" s="19"/>
      <c r="HZ1178" s="41"/>
      <c r="IA1178" s="41"/>
      <c r="IB1178" s="19"/>
    </row>
    <row r="1179" spans="1:236" ht="15.5">
      <c r="A1179" s="15">
        <v>2531</v>
      </c>
      <c r="B1179" t="s">
        <v>1267</v>
      </c>
      <c r="C1179" t="s">
        <v>1258</v>
      </c>
      <c r="D1179">
        <v>8.1</v>
      </c>
      <c r="E1179">
        <f t="shared" si="51"/>
        <v>12.017599999999987</v>
      </c>
      <c r="F1179">
        <f t="shared" si="52"/>
        <v>12</v>
      </c>
      <c r="G1179">
        <f t="shared" si="53"/>
        <v>4.2699999999999996</v>
      </c>
      <c r="H1179" t="s">
        <v>1171</v>
      </c>
      <c r="I1179" t="s">
        <v>125</v>
      </c>
      <c r="J1179" t="s">
        <v>162</v>
      </c>
      <c r="K1179" t="s">
        <v>101</v>
      </c>
      <c r="L1179">
        <v>40</v>
      </c>
      <c r="M1179">
        <v>1000</v>
      </c>
      <c r="N1179">
        <v>0</v>
      </c>
      <c r="O1179">
        <v>0.42699999999999999</v>
      </c>
      <c r="P1179" s="15">
        <v>2531</v>
      </c>
      <c r="Q1179">
        <v>46.991999999999997</v>
      </c>
      <c r="R1179">
        <v>0.73040000000000005</v>
      </c>
      <c r="S1179">
        <v>16.984000000000002</v>
      </c>
      <c r="T1179">
        <v>7.2423999999999999</v>
      </c>
      <c r="U1179">
        <v>0.18479999999999999</v>
      </c>
      <c r="V1179">
        <v>3.7928000000000002</v>
      </c>
      <c r="W1179">
        <v>8.4128000000000007</v>
      </c>
      <c r="X1179">
        <v>2.9567999999999999</v>
      </c>
      <c r="Y1179">
        <v>0.68640000000000001</v>
      </c>
      <c r="Z1179">
        <v>0</v>
      </c>
      <c r="AA1179">
        <v>0</v>
      </c>
      <c r="AB1179">
        <v>0</v>
      </c>
      <c r="AC1179">
        <v>0</v>
      </c>
      <c r="AD1179">
        <v>88</v>
      </c>
      <c r="AF1179" s="15">
        <v>2531</v>
      </c>
      <c r="AG1179">
        <v>50.1</v>
      </c>
      <c r="AH1179">
        <v>0.56999999999999995</v>
      </c>
      <c r="AI1179">
        <v>4.17</v>
      </c>
      <c r="AJ1179">
        <v>6.63</v>
      </c>
      <c r="AK1179">
        <v>0.21</v>
      </c>
      <c r="AL1179">
        <v>14.5</v>
      </c>
      <c r="AM1179">
        <v>22.1</v>
      </c>
      <c r="AN1179">
        <v>0.2</v>
      </c>
      <c r="AO1179">
        <v>0.03</v>
      </c>
      <c r="AP1179">
        <v>0</v>
      </c>
      <c r="AR1179" s="38"/>
      <c r="AS1179" s="38"/>
      <c r="AT1179" s="38"/>
      <c r="AU1179" s="38"/>
      <c r="AV1179" s="38"/>
      <c r="AW1179" s="38"/>
      <c r="AX1179" s="38"/>
      <c r="AY1179" s="38"/>
      <c r="AZ1179" s="38"/>
      <c r="BA1179" s="38"/>
      <c r="BB1179" s="38"/>
      <c r="BC1179" s="38"/>
      <c r="DJ1179" s="17"/>
      <c r="EH1179" s="17"/>
      <c r="EI1179" s="17"/>
      <c r="EJ1179" s="17"/>
      <c r="EK1179" s="17"/>
      <c r="EL1179" s="17"/>
      <c r="EM1179" s="17"/>
      <c r="EN1179" s="17"/>
      <c r="EQ1179" s="17"/>
      <c r="ER1179" s="17"/>
      <c r="ES1179" s="17"/>
      <c r="ET1179" s="17"/>
      <c r="EU1179" s="17"/>
      <c r="FW1179" s="40"/>
      <c r="FX1179" s="40"/>
      <c r="FY1179" s="40"/>
      <c r="FZ1179" s="40"/>
      <c r="GA1179" s="40"/>
      <c r="GB1179" s="18"/>
      <c r="GC1179" s="18"/>
      <c r="GD1179" s="19"/>
      <c r="GE1179" s="19"/>
      <c r="GF1179" s="41"/>
      <c r="GG1179" s="41"/>
      <c r="GH1179" s="41"/>
      <c r="GI1179" s="41"/>
      <c r="GJ1179" s="41"/>
      <c r="GK1179" s="41"/>
      <c r="GL1179" s="41"/>
      <c r="GM1179" s="41"/>
      <c r="GN1179" s="41"/>
      <c r="GO1179" s="41"/>
      <c r="GP1179" s="41"/>
      <c r="GQ1179" s="41"/>
      <c r="GR1179" s="41"/>
      <c r="GS1179" s="41"/>
      <c r="GT1179" s="41"/>
      <c r="GU1179" s="41"/>
      <c r="GV1179" s="42"/>
      <c r="GW1179" s="42"/>
      <c r="GX1179" s="42"/>
      <c r="GY1179" s="42"/>
      <c r="GZ1179" s="41"/>
      <c r="HA1179" s="41"/>
      <c r="HB1179" s="41"/>
      <c r="HC1179" s="41"/>
      <c r="HD1179" s="41"/>
      <c r="HE1179" s="41"/>
      <c r="HF1179" s="37"/>
      <c r="HG1179" s="37"/>
      <c r="HH1179" s="43"/>
      <c r="HI1179" s="43"/>
      <c r="HJ1179" s="41"/>
      <c r="HK1179" s="43"/>
      <c r="HL1179" s="42"/>
      <c r="HM1179" s="18"/>
      <c r="HN1179" s="18"/>
      <c r="HO1179" s="42"/>
      <c r="HP1179" s="18"/>
      <c r="HQ1179" s="18"/>
      <c r="HR1179" s="19"/>
      <c r="HS1179" s="43"/>
      <c r="HT1179" s="42"/>
      <c r="HU1179" s="41"/>
      <c r="HV1179" s="41"/>
      <c r="HW1179" s="19"/>
      <c r="HX1179" s="43"/>
      <c r="HY1179" s="19"/>
      <c r="HZ1179" s="41"/>
      <c r="IA1179" s="41"/>
      <c r="IB1179" s="19"/>
    </row>
    <row r="1180" spans="1:236" ht="15.5">
      <c r="A1180" s="15">
        <v>2542</v>
      </c>
      <c r="B1180" t="s">
        <v>1268</v>
      </c>
      <c r="C1180" t="s">
        <v>1258</v>
      </c>
      <c r="D1180">
        <v>8.3000000000000007</v>
      </c>
      <c r="E1180">
        <f t="shared" si="51"/>
        <v>11.035600000000002</v>
      </c>
      <c r="F1180">
        <f t="shared" si="52"/>
        <v>11</v>
      </c>
      <c r="G1180">
        <f t="shared" si="53"/>
        <v>4.0600000000000005</v>
      </c>
      <c r="H1180" t="s">
        <v>1171</v>
      </c>
      <c r="I1180" t="s">
        <v>125</v>
      </c>
      <c r="J1180" t="s">
        <v>162</v>
      </c>
      <c r="K1180" t="s">
        <v>101</v>
      </c>
      <c r="L1180">
        <v>32</v>
      </c>
      <c r="M1180">
        <v>1000</v>
      </c>
      <c r="N1180">
        <v>0</v>
      </c>
      <c r="O1180">
        <v>0.40600000000000003</v>
      </c>
      <c r="P1180" s="15">
        <v>2542</v>
      </c>
      <c r="Q1180">
        <v>50.73</v>
      </c>
      <c r="R1180">
        <v>0.40050000000000002</v>
      </c>
      <c r="S1180">
        <v>18.067</v>
      </c>
      <c r="T1180">
        <v>2.7501000000000002</v>
      </c>
      <c r="U1180">
        <v>0.21360000000000001</v>
      </c>
      <c r="V1180">
        <v>3.8803999999999998</v>
      </c>
      <c r="W1180">
        <v>8.7753999999999994</v>
      </c>
      <c r="X1180">
        <v>3.3374999999999999</v>
      </c>
      <c r="Y1180">
        <v>0.80989999999999995</v>
      </c>
      <c r="Z1180">
        <v>0</v>
      </c>
      <c r="AA1180">
        <v>0</v>
      </c>
      <c r="AB1180">
        <v>0</v>
      </c>
      <c r="AC1180">
        <v>0</v>
      </c>
      <c r="AD1180">
        <v>89</v>
      </c>
      <c r="AF1180" s="15">
        <v>2542</v>
      </c>
      <c r="AG1180">
        <v>43.6</v>
      </c>
      <c r="AH1180">
        <v>0.96</v>
      </c>
      <c r="AI1180">
        <v>9.23</v>
      </c>
      <c r="AJ1180">
        <v>9.67</v>
      </c>
      <c r="AK1180">
        <v>0.04</v>
      </c>
      <c r="AL1180">
        <v>11.4</v>
      </c>
      <c r="AM1180">
        <v>23.6</v>
      </c>
      <c r="AN1180">
        <v>0.33</v>
      </c>
      <c r="AO1180">
        <v>0.03</v>
      </c>
      <c r="AP1180">
        <v>0</v>
      </c>
      <c r="AR1180" s="38"/>
      <c r="AS1180" s="38"/>
      <c r="AT1180" s="38"/>
      <c r="AU1180" s="38"/>
      <c r="AV1180" s="38"/>
      <c r="AW1180" s="38"/>
      <c r="AX1180" s="38"/>
      <c r="AY1180" s="38"/>
      <c r="AZ1180" s="38"/>
      <c r="BA1180" s="38"/>
      <c r="BB1180" s="38"/>
      <c r="BC1180" s="38"/>
      <c r="DJ1180" s="17"/>
      <c r="EH1180" s="17"/>
      <c r="EI1180" s="17"/>
      <c r="EJ1180" s="17"/>
      <c r="EK1180" s="17"/>
      <c r="EL1180" s="17"/>
      <c r="EM1180" s="17"/>
      <c r="EN1180" s="17"/>
      <c r="EQ1180" s="17"/>
      <c r="ER1180" s="17"/>
      <c r="ES1180" s="17"/>
      <c r="ET1180" s="17"/>
      <c r="EU1180" s="17"/>
      <c r="FW1180" s="40"/>
      <c r="FX1180" s="40"/>
      <c r="FY1180" s="40"/>
      <c r="FZ1180" s="40"/>
      <c r="GA1180" s="40"/>
      <c r="GB1180" s="18"/>
      <c r="GC1180" s="18"/>
      <c r="GD1180" s="19"/>
      <c r="GE1180" s="19"/>
      <c r="GF1180" s="41"/>
      <c r="GG1180" s="41"/>
      <c r="GH1180" s="41"/>
      <c r="GI1180" s="41"/>
      <c r="GJ1180" s="41"/>
      <c r="GK1180" s="41"/>
      <c r="GL1180" s="41"/>
      <c r="GM1180" s="41"/>
      <c r="GN1180" s="41"/>
      <c r="GO1180" s="41"/>
      <c r="GP1180" s="41"/>
      <c r="GQ1180" s="41"/>
      <c r="GR1180" s="41"/>
      <c r="GS1180" s="41"/>
      <c r="GT1180" s="41"/>
      <c r="GU1180" s="41"/>
      <c r="GV1180" s="42"/>
      <c r="GW1180" s="42"/>
      <c r="GX1180" s="42"/>
      <c r="GY1180" s="42"/>
      <c r="GZ1180" s="41"/>
      <c r="HA1180" s="41"/>
      <c r="HB1180" s="41"/>
      <c r="HC1180" s="41"/>
      <c r="HD1180" s="41"/>
      <c r="HE1180" s="41"/>
      <c r="HF1180" s="37"/>
      <c r="HG1180" s="37"/>
      <c r="HH1180" s="43"/>
      <c r="HI1180" s="43"/>
      <c r="HJ1180" s="41"/>
      <c r="HK1180" s="43"/>
      <c r="HL1180" s="42"/>
      <c r="HM1180" s="18"/>
      <c r="HN1180" s="18"/>
      <c r="HO1180" s="42"/>
      <c r="HP1180" s="18"/>
      <c r="HQ1180" s="18"/>
      <c r="HR1180" s="19"/>
      <c r="HS1180" s="43"/>
      <c r="HT1180" s="42"/>
      <c r="HU1180" s="41"/>
      <c r="HV1180" s="41"/>
      <c r="HW1180" s="19"/>
      <c r="HX1180" s="43"/>
      <c r="HY1180" s="19"/>
      <c r="HZ1180" s="41"/>
      <c r="IA1180" s="41"/>
      <c r="IB1180" s="19"/>
    </row>
    <row r="1181" spans="1:236" ht="15.5">
      <c r="A1181" s="15">
        <v>1427</v>
      </c>
      <c r="B1181" t="s">
        <v>1269</v>
      </c>
      <c r="C1181" t="s">
        <v>1270</v>
      </c>
      <c r="D1181">
        <v>4.41</v>
      </c>
      <c r="E1181">
        <f t="shared" si="51"/>
        <v>-9.9999999999909051E-3</v>
      </c>
      <c r="F1181">
        <f t="shared" si="52"/>
        <v>4.4099999999999966</v>
      </c>
      <c r="G1181">
        <f t="shared" si="53"/>
        <v>4</v>
      </c>
      <c r="H1181" t="s">
        <v>1271</v>
      </c>
      <c r="I1181" t="s">
        <v>125</v>
      </c>
      <c r="J1181" t="s">
        <v>181</v>
      </c>
      <c r="K1181" t="s">
        <v>498</v>
      </c>
      <c r="L1181">
        <v>63</v>
      </c>
      <c r="M1181">
        <v>950</v>
      </c>
      <c r="N1181">
        <v>5</v>
      </c>
      <c r="O1181">
        <v>0.4</v>
      </c>
      <c r="P1181" s="15">
        <v>1427</v>
      </c>
      <c r="Q1181">
        <v>74.84</v>
      </c>
      <c r="R1181">
        <v>0.22</v>
      </c>
      <c r="S1181">
        <v>13.62</v>
      </c>
      <c r="T1181">
        <v>1.83</v>
      </c>
      <c r="U1181">
        <v>0.1</v>
      </c>
      <c r="V1181">
        <v>0.66</v>
      </c>
      <c r="W1181">
        <v>1.99</v>
      </c>
      <c r="X1181">
        <v>4.16</v>
      </c>
      <c r="Y1181">
        <v>2.59</v>
      </c>
      <c r="Z1181">
        <v>0</v>
      </c>
      <c r="AA1181">
        <v>0</v>
      </c>
      <c r="AB1181">
        <v>0</v>
      </c>
      <c r="AC1181">
        <v>0</v>
      </c>
      <c r="AD1181">
        <v>95.59</v>
      </c>
      <c r="AF1181" s="15">
        <v>1427</v>
      </c>
      <c r="AG1181">
        <v>52.53</v>
      </c>
      <c r="AH1181">
        <v>0.12</v>
      </c>
      <c r="AI1181">
        <v>3.19</v>
      </c>
      <c r="AJ1181">
        <v>6.57</v>
      </c>
      <c r="AK1181">
        <v>0</v>
      </c>
      <c r="AL1181">
        <v>16.03</v>
      </c>
      <c r="AM1181">
        <v>17.440000000000001</v>
      </c>
      <c r="AN1181">
        <v>0.68</v>
      </c>
      <c r="AO1181">
        <v>0.16</v>
      </c>
      <c r="AP1181">
        <v>0</v>
      </c>
      <c r="AR1181" s="38"/>
      <c r="AS1181" s="38"/>
      <c r="AT1181" s="38"/>
      <c r="AU1181" s="38"/>
      <c r="AV1181" s="38"/>
      <c r="AW1181" s="38"/>
      <c r="AX1181" s="38"/>
      <c r="AY1181" s="38"/>
      <c r="AZ1181" s="38"/>
      <c r="BA1181" s="38"/>
      <c r="BB1181" s="38"/>
      <c r="BC1181" s="38"/>
      <c r="DJ1181" s="17"/>
      <c r="EH1181" s="17"/>
      <c r="EI1181" s="17"/>
      <c r="EJ1181" s="17"/>
      <c r="EK1181" s="17"/>
      <c r="EL1181" s="17"/>
      <c r="EM1181" s="17"/>
      <c r="EN1181" s="17"/>
      <c r="EQ1181" s="17"/>
      <c r="ER1181" s="17"/>
      <c r="ES1181" s="17"/>
      <c r="ET1181" s="17"/>
      <c r="EU1181" s="17"/>
      <c r="FW1181" s="40"/>
      <c r="FX1181" s="40"/>
      <c r="FY1181" s="40"/>
      <c r="FZ1181" s="40"/>
      <c r="GA1181" s="40"/>
      <c r="GB1181" s="18"/>
      <c r="GC1181" s="18"/>
      <c r="GD1181" s="19"/>
      <c r="GE1181" s="19"/>
      <c r="GF1181" s="41"/>
      <c r="GG1181" s="41"/>
      <c r="GH1181" s="41"/>
      <c r="GI1181" s="41"/>
      <c r="GJ1181" s="41"/>
      <c r="GK1181" s="41"/>
      <c r="GL1181" s="41"/>
      <c r="GM1181" s="41"/>
      <c r="GN1181" s="41"/>
      <c r="GO1181" s="41"/>
      <c r="GP1181" s="41"/>
      <c r="GQ1181" s="41"/>
      <c r="GR1181" s="41"/>
      <c r="GS1181" s="41"/>
      <c r="GT1181" s="41"/>
      <c r="GU1181" s="41"/>
      <c r="GV1181" s="42"/>
      <c r="GW1181" s="42"/>
      <c r="GX1181" s="42"/>
      <c r="GY1181" s="42"/>
      <c r="GZ1181" s="41"/>
      <c r="HA1181" s="41"/>
      <c r="HB1181" s="41"/>
      <c r="HC1181" s="41"/>
      <c r="HD1181" s="41"/>
      <c r="HE1181" s="41"/>
      <c r="HF1181" s="37"/>
      <c r="HG1181" s="37"/>
      <c r="HH1181" s="43"/>
      <c r="HI1181" s="43"/>
      <c r="HJ1181" s="41"/>
      <c r="HK1181" s="43"/>
      <c r="HL1181" s="42"/>
      <c r="HM1181" s="18"/>
      <c r="HN1181" s="18"/>
      <c r="HO1181" s="42"/>
      <c r="HP1181" s="18"/>
      <c r="HQ1181" s="18"/>
      <c r="HR1181" s="19"/>
      <c r="HS1181" s="43"/>
      <c r="HT1181" s="42"/>
      <c r="HU1181" s="41"/>
      <c r="HV1181" s="41"/>
      <c r="HW1181" s="19"/>
      <c r="HX1181" s="43"/>
      <c r="HY1181" s="19"/>
      <c r="HZ1181" s="41"/>
      <c r="IA1181" s="41"/>
      <c r="IB1181" s="19"/>
    </row>
    <row r="1182" spans="1:236" ht="15.5">
      <c r="A1182" s="15">
        <v>1447</v>
      </c>
      <c r="B1182" t="s">
        <v>1272</v>
      </c>
      <c r="C1182" t="s">
        <v>1270</v>
      </c>
      <c r="D1182">
        <v>4.79</v>
      </c>
      <c r="E1182">
        <f t="shared" si="51"/>
        <v>4.7900050000000078</v>
      </c>
      <c r="F1182">
        <f t="shared" si="52"/>
        <v>4.7900000000000063</v>
      </c>
      <c r="G1182">
        <f t="shared" si="53"/>
        <v>9.8000000000000007</v>
      </c>
      <c r="H1182" t="s">
        <v>1271</v>
      </c>
      <c r="I1182" t="s">
        <v>125</v>
      </c>
      <c r="J1182" t="s">
        <v>181</v>
      </c>
      <c r="K1182" t="s">
        <v>498</v>
      </c>
      <c r="L1182">
        <v>50</v>
      </c>
      <c r="M1182">
        <v>995</v>
      </c>
      <c r="N1182">
        <v>5</v>
      </c>
      <c r="O1182">
        <v>0.98</v>
      </c>
      <c r="P1182" s="15">
        <v>1447</v>
      </c>
      <c r="Q1182">
        <v>66.294700000000006</v>
      </c>
      <c r="R1182">
        <v>0.314193</v>
      </c>
      <c r="S1182">
        <v>16.223800000000001</v>
      </c>
      <c r="T1182">
        <v>1.4186300000000001</v>
      </c>
      <c r="U1182">
        <v>0.12377299999999999</v>
      </c>
      <c r="V1182">
        <v>0.84736900000000004</v>
      </c>
      <c r="W1182">
        <v>2.9229500000000002</v>
      </c>
      <c r="X1182">
        <v>5.1508599999999998</v>
      </c>
      <c r="Y1182">
        <v>1.9137200000000001</v>
      </c>
      <c r="Z1182">
        <v>0</v>
      </c>
      <c r="AA1182">
        <v>0</v>
      </c>
      <c r="AB1182">
        <v>0</v>
      </c>
      <c r="AC1182">
        <v>0</v>
      </c>
      <c r="AD1182">
        <v>95.21</v>
      </c>
      <c r="AF1182" s="15">
        <v>1447</v>
      </c>
      <c r="AG1182">
        <v>48.83</v>
      </c>
      <c r="AH1182">
        <v>0.62</v>
      </c>
      <c r="AI1182">
        <v>7.63</v>
      </c>
      <c r="AJ1182">
        <v>9.48</v>
      </c>
      <c r="AK1182">
        <v>0.31</v>
      </c>
      <c r="AL1182">
        <v>13.35</v>
      </c>
      <c r="AM1182">
        <v>18.79</v>
      </c>
      <c r="AN1182">
        <v>1.06</v>
      </c>
      <c r="AO1182">
        <v>0.02</v>
      </c>
      <c r="AP1182">
        <v>0</v>
      </c>
      <c r="AR1182" s="38"/>
      <c r="AS1182" s="38"/>
      <c r="AT1182" s="38"/>
      <c r="AU1182" s="38"/>
      <c r="AV1182" s="38"/>
      <c r="AW1182" s="38"/>
      <c r="AX1182" s="38"/>
      <c r="AY1182" s="38"/>
      <c r="AZ1182" s="38"/>
      <c r="BA1182" s="38"/>
      <c r="BB1182" s="38"/>
      <c r="BC1182" s="38"/>
      <c r="DJ1182" s="17"/>
      <c r="EH1182" s="17"/>
      <c r="EI1182" s="17"/>
      <c r="EJ1182" s="17"/>
      <c r="EK1182" s="17"/>
      <c r="EL1182" s="17"/>
      <c r="EM1182" s="17"/>
      <c r="EN1182" s="17"/>
      <c r="EQ1182" s="17"/>
      <c r="ER1182" s="17"/>
      <c r="ES1182" s="17"/>
      <c r="ET1182" s="17"/>
      <c r="EU1182" s="17"/>
      <c r="FW1182" s="40"/>
      <c r="FX1182" s="40"/>
      <c r="FY1182" s="40"/>
      <c r="FZ1182" s="40"/>
      <c r="GA1182" s="40"/>
      <c r="GB1182" s="18"/>
      <c r="GC1182" s="18"/>
      <c r="GD1182" s="19"/>
      <c r="GE1182" s="19"/>
      <c r="GF1182" s="41"/>
      <c r="GG1182" s="41"/>
      <c r="GH1182" s="41"/>
      <c r="GI1182" s="41"/>
      <c r="GJ1182" s="41"/>
      <c r="GK1182" s="41"/>
      <c r="GL1182" s="41"/>
      <c r="GM1182" s="41"/>
      <c r="GN1182" s="41"/>
      <c r="GO1182" s="41"/>
      <c r="GP1182" s="41"/>
      <c r="GQ1182" s="41"/>
      <c r="GR1182" s="41"/>
      <c r="GS1182" s="41"/>
      <c r="GT1182" s="41"/>
      <c r="GU1182" s="41"/>
      <c r="GV1182" s="42"/>
      <c r="GW1182" s="42"/>
      <c r="GX1182" s="42"/>
      <c r="GY1182" s="42"/>
      <c r="GZ1182" s="41"/>
      <c r="HA1182" s="41"/>
      <c r="HB1182" s="41"/>
      <c r="HC1182" s="41"/>
      <c r="HD1182" s="41"/>
      <c r="HE1182" s="41"/>
      <c r="HF1182" s="37"/>
      <c r="HG1182" s="37"/>
      <c r="HH1182" s="43"/>
      <c r="HI1182" s="43"/>
      <c r="HJ1182" s="41"/>
      <c r="HK1182" s="43"/>
      <c r="HL1182" s="42"/>
      <c r="HM1182" s="18"/>
      <c r="HN1182" s="18"/>
      <c r="HO1182" s="42"/>
      <c r="HP1182" s="18"/>
      <c r="HQ1182" s="18"/>
      <c r="HR1182" s="19"/>
      <c r="HS1182" s="43"/>
      <c r="HT1182" s="42"/>
      <c r="HU1182" s="41"/>
      <c r="HV1182" s="41"/>
      <c r="HW1182" s="19"/>
      <c r="HX1182" s="43"/>
      <c r="HY1182" s="19"/>
      <c r="HZ1182" s="41"/>
      <c r="IA1182" s="41"/>
      <c r="IB1182" s="19"/>
    </row>
    <row r="1183" spans="1:236" ht="15.5">
      <c r="A1183" s="15">
        <v>1446</v>
      </c>
      <c r="B1183" t="s">
        <v>1273</v>
      </c>
      <c r="C1183" t="s">
        <v>1270</v>
      </c>
      <c r="D1183">
        <v>5.31</v>
      </c>
      <c r="E1183">
        <f t="shared" si="51"/>
        <v>5.3005119999999692</v>
      </c>
      <c r="F1183">
        <f t="shared" si="52"/>
        <v>5.3100000000000023</v>
      </c>
      <c r="G1183">
        <f t="shared" si="53"/>
        <v>9.8000000000000007</v>
      </c>
      <c r="H1183" t="s">
        <v>1271</v>
      </c>
      <c r="I1183" t="s">
        <v>125</v>
      </c>
      <c r="J1183" t="s">
        <v>181</v>
      </c>
      <c r="K1183" t="s">
        <v>498</v>
      </c>
      <c r="L1183">
        <v>50</v>
      </c>
      <c r="M1183">
        <v>995</v>
      </c>
      <c r="N1183">
        <v>5</v>
      </c>
      <c r="O1183">
        <v>0.98</v>
      </c>
      <c r="P1183" s="15">
        <v>1446</v>
      </c>
      <c r="Q1183">
        <v>64.218800000000002</v>
      </c>
      <c r="R1183">
        <v>0.303008</v>
      </c>
      <c r="S1183">
        <v>16.182500000000001</v>
      </c>
      <c r="T1183">
        <v>1.7328300000000001</v>
      </c>
      <c r="U1183">
        <v>9.4689999999999996E-2</v>
      </c>
      <c r="V1183">
        <v>1.4676899999999999</v>
      </c>
      <c r="W1183">
        <v>3.8822899999999998</v>
      </c>
      <c r="X1183">
        <v>5.2363600000000003</v>
      </c>
      <c r="Y1183">
        <v>1.5813200000000001</v>
      </c>
      <c r="Z1183">
        <v>0</v>
      </c>
      <c r="AA1183">
        <v>0</v>
      </c>
      <c r="AB1183">
        <v>0</v>
      </c>
      <c r="AC1183">
        <v>0</v>
      </c>
      <c r="AD1183">
        <v>94.69</v>
      </c>
      <c r="AF1183" s="15">
        <v>1446</v>
      </c>
      <c r="AG1183">
        <v>49.92</v>
      </c>
      <c r="AH1183">
        <v>0.48</v>
      </c>
      <c r="AI1183">
        <v>6.01</v>
      </c>
      <c r="AJ1183">
        <v>8.2799999999999994</v>
      </c>
      <c r="AK1183">
        <v>0.28999999999999998</v>
      </c>
      <c r="AL1183">
        <v>13.54</v>
      </c>
      <c r="AM1183">
        <v>20.23</v>
      </c>
      <c r="AN1183">
        <v>1.01</v>
      </c>
      <c r="AO1183">
        <v>0.04</v>
      </c>
      <c r="AP1183">
        <v>0</v>
      </c>
      <c r="AR1183" s="38"/>
      <c r="AS1183" s="38"/>
      <c r="AT1183" s="38"/>
      <c r="AU1183" s="38"/>
      <c r="AV1183" s="38"/>
      <c r="AW1183" s="38"/>
      <c r="AX1183" s="38"/>
      <c r="AY1183" s="38"/>
      <c r="AZ1183" s="38"/>
      <c r="BA1183" s="38"/>
      <c r="BB1183" s="38"/>
      <c r="BC1183" s="38"/>
      <c r="DJ1183" s="17"/>
      <c r="EH1183" s="17"/>
      <c r="EI1183" s="17"/>
      <c r="EJ1183" s="17"/>
      <c r="EK1183" s="17"/>
      <c r="EL1183" s="17"/>
      <c r="EM1183" s="17"/>
      <c r="EN1183" s="17"/>
      <c r="EQ1183" s="17"/>
      <c r="ER1183" s="17"/>
      <c r="ES1183" s="17"/>
      <c r="ET1183" s="17"/>
      <c r="EU1183" s="17"/>
      <c r="FW1183" s="40"/>
      <c r="FX1183" s="40"/>
      <c r="FY1183" s="40"/>
      <c r="FZ1183" s="40"/>
      <c r="GA1183" s="40"/>
      <c r="GB1183" s="18"/>
      <c r="GC1183" s="18"/>
      <c r="GD1183" s="19"/>
      <c r="GE1183" s="19"/>
      <c r="GF1183" s="41"/>
      <c r="GG1183" s="41"/>
      <c r="GH1183" s="41"/>
      <c r="GI1183" s="41"/>
      <c r="GJ1183" s="41"/>
      <c r="GK1183" s="41"/>
      <c r="GL1183" s="41"/>
      <c r="GM1183" s="41"/>
      <c r="GN1183" s="41"/>
      <c r="GO1183" s="41"/>
      <c r="GP1183" s="41"/>
      <c r="GQ1183" s="41"/>
      <c r="GR1183" s="41"/>
      <c r="GS1183" s="41"/>
      <c r="GT1183" s="41"/>
      <c r="GU1183" s="41"/>
      <c r="GV1183" s="42"/>
      <c r="GW1183" s="42"/>
      <c r="GX1183" s="42"/>
      <c r="GY1183" s="42"/>
      <c r="GZ1183" s="41"/>
      <c r="HA1183" s="41"/>
      <c r="HB1183" s="41"/>
      <c r="HC1183" s="41"/>
      <c r="HD1183" s="41"/>
      <c r="HE1183" s="41"/>
      <c r="HF1183" s="37"/>
      <c r="HG1183" s="37"/>
      <c r="HH1183" s="43"/>
      <c r="HI1183" s="43"/>
      <c r="HJ1183" s="41"/>
      <c r="HK1183" s="43"/>
      <c r="HL1183" s="42"/>
      <c r="HM1183" s="18"/>
      <c r="HN1183" s="18"/>
      <c r="HO1183" s="42"/>
      <c r="HP1183" s="18"/>
      <c r="HQ1183" s="18"/>
      <c r="HR1183" s="19"/>
      <c r="HS1183" s="43"/>
      <c r="HT1183" s="42"/>
      <c r="HU1183" s="41"/>
      <c r="HV1183" s="41"/>
      <c r="HW1183" s="19"/>
      <c r="HX1183" s="43"/>
      <c r="HY1183" s="19"/>
      <c r="HZ1183" s="41"/>
      <c r="IA1183" s="41"/>
      <c r="IB1183" s="19"/>
    </row>
    <row r="1184" spans="1:236" ht="15.5">
      <c r="A1184" s="15">
        <v>1426</v>
      </c>
      <c r="B1184" t="s">
        <v>1274</v>
      </c>
      <c r="C1184" t="s">
        <v>1270</v>
      </c>
      <c r="D1184">
        <v>5.46</v>
      </c>
      <c r="E1184">
        <f t="shared" si="51"/>
        <v>1.0000000000005116E-2</v>
      </c>
      <c r="F1184">
        <f t="shared" si="52"/>
        <v>5.4599999999999937</v>
      </c>
      <c r="G1184">
        <f t="shared" si="53"/>
        <v>4</v>
      </c>
      <c r="H1184" t="s">
        <v>1271</v>
      </c>
      <c r="I1184" t="s">
        <v>125</v>
      </c>
      <c r="J1184" t="s">
        <v>181</v>
      </c>
      <c r="K1184" t="s">
        <v>498</v>
      </c>
      <c r="L1184">
        <v>63</v>
      </c>
      <c r="M1184">
        <v>950</v>
      </c>
      <c r="N1184">
        <v>5</v>
      </c>
      <c r="O1184">
        <v>0.4</v>
      </c>
      <c r="P1184" s="15">
        <v>1426</v>
      </c>
      <c r="Q1184">
        <v>71.650000000000006</v>
      </c>
      <c r="R1184">
        <v>0.24</v>
      </c>
      <c r="S1184">
        <v>15.26</v>
      </c>
      <c r="T1184">
        <v>2.08</v>
      </c>
      <c r="U1184">
        <v>7.0000000000000007E-2</v>
      </c>
      <c r="V1184">
        <v>1</v>
      </c>
      <c r="W1184">
        <v>2.99</v>
      </c>
      <c r="X1184">
        <v>4.5</v>
      </c>
      <c r="Y1184">
        <v>2.2000000000000002</v>
      </c>
      <c r="Z1184">
        <v>0</v>
      </c>
      <c r="AA1184">
        <v>0</v>
      </c>
      <c r="AB1184">
        <v>0</v>
      </c>
      <c r="AC1184">
        <v>0</v>
      </c>
      <c r="AD1184">
        <v>94.54</v>
      </c>
      <c r="AF1184" s="15">
        <v>1426</v>
      </c>
      <c r="AG1184">
        <v>52.11</v>
      </c>
      <c r="AH1184">
        <v>0.35</v>
      </c>
      <c r="AI1184">
        <v>5.03</v>
      </c>
      <c r="AJ1184">
        <v>6.78</v>
      </c>
      <c r="AK1184">
        <v>0.59</v>
      </c>
      <c r="AL1184">
        <v>14.26</v>
      </c>
      <c r="AM1184">
        <v>18.14</v>
      </c>
      <c r="AN1184">
        <v>0.89</v>
      </c>
      <c r="AO1184">
        <v>0.2</v>
      </c>
      <c r="AP1184">
        <v>0</v>
      </c>
      <c r="AR1184" s="38"/>
      <c r="AS1184" s="38"/>
      <c r="AT1184" s="38"/>
      <c r="AU1184" s="38"/>
      <c r="AV1184" s="38"/>
      <c r="AW1184" s="38"/>
      <c r="AX1184" s="38"/>
      <c r="AY1184" s="38"/>
      <c r="AZ1184" s="38"/>
      <c r="BA1184" s="38"/>
      <c r="BB1184" s="38"/>
      <c r="BC1184" s="38"/>
      <c r="DJ1184" s="17"/>
      <c r="EH1184" s="17"/>
      <c r="EI1184" s="17"/>
      <c r="EJ1184" s="17"/>
      <c r="EK1184" s="17"/>
      <c r="EL1184" s="17"/>
      <c r="EM1184" s="17"/>
      <c r="EN1184" s="17"/>
      <c r="EQ1184" s="17"/>
      <c r="ER1184" s="17"/>
      <c r="ES1184" s="17"/>
      <c r="ET1184" s="17"/>
      <c r="EU1184" s="17"/>
      <c r="FW1184" s="40"/>
      <c r="FX1184" s="40"/>
      <c r="FY1184" s="40"/>
      <c r="FZ1184" s="40"/>
      <c r="GA1184" s="40"/>
      <c r="GB1184" s="18"/>
      <c r="GC1184" s="18"/>
      <c r="GD1184" s="19"/>
      <c r="GE1184" s="19"/>
      <c r="GF1184" s="41"/>
      <c r="GG1184" s="41"/>
      <c r="GH1184" s="41"/>
      <c r="GI1184" s="41"/>
      <c r="GJ1184" s="41"/>
      <c r="GK1184" s="41"/>
      <c r="GL1184" s="41"/>
      <c r="GM1184" s="41"/>
      <c r="GN1184" s="41"/>
      <c r="GO1184" s="41"/>
      <c r="GP1184" s="41"/>
      <c r="GQ1184" s="41"/>
      <c r="GR1184" s="41"/>
      <c r="GS1184" s="41"/>
      <c r="GT1184" s="41"/>
      <c r="GU1184" s="41"/>
      <c r="GV1184" s="42"/>
      <c r="GW1184" s="42"/>
      <c r="GX1184" s="42"/>
      <c r="GY1184" s="42"/>
      <c r="GZ1184" s="41"/>
      <c r="HA1184" s="41"/>
      <c r="HB1184" s="41"/>
      <c r="HC1184" s="41"/>
      <c r="HD1184" s="41"/>
      <c r="HE1184" s="41"/>
      <c r="HF1184" s="37"/>
      <c r="HG1184" s="37"/>
      <c r="HH1184" s="43"/>
      <c r="HI1184" s="43"/>
      <c r="HJ1184" s="41"/>
      <c r="HK1184" s="43"/>
      <c r="HL1184" s="42"/>
      <c r="HM1184" s="18"/>
      <c r="HN1184" s="18"/>
      <c r="HO1184" s="42"/>
      <c r="HP1184" s="18"/>
      <c r="HQ1184" s="18"/>
      <c r="HR1184" s="19"/>
      <c r="HS1184" s="43"/>
      <c r="HT1184" s="42"/>
      <c r="HU1184" s="41"/>
      <c r="HV1184" s="41"/>
      <c r="HW1184" s="19"/>
      <c r="HX1184" s="43"/>
      <c r="HY1184" s="19"/>
      <c r="HZ1184" s="41"/>
      <c r="IA1184" s="41"/>
      <c r="IB1184" s="19"/>
    </row>
    <row r="1185" spans="1:236" ht="15.5">
      <c r="A1185" s="15">
        <v>1444</v>
      </c>
      <c r="B1185" t="s">
        <v>1275</v>
      </c>
      <c r="C1185" t="s">
        <v>1270</v>
      </c>
      <c r="D1185">
        <v>5.96</v>
      </c>
      <c r="E1185">
        <f t="shared" si="51"/>
        <v>5.9599739999999883</v>
      </c>
      <c r="F1185">
        <f t="shared" si="52"/>
        <v>5.9599999999999937</v>
      </c>
      <c r="G1185">
        <f t="shared" si="53"/>
        <v>9.6</v>
      </c>
      <c r="H1185" t="s">
        <v>1271</v>
      </c>
      <c r="I1185" t="s">
        <v>125</v>
      </c>
      <c r="J1185" t="s">
        <v>181</v>
      </c>
      <c r="K1185" t="s">
        <v>498</v>
      </c>
      <c r="L1185">
        <v>125</v>
      </c>
      <c r="M1185">
        <v>943</v>
      </c>
      <c r="N1185">
        <v>5</v>
      </c>
      <c r="O1185">
        <v>0.96</v>
      </c>
      <c r="P1185" s="15">
        <v>1444</v>
      </c>
      <c r="Q1185">
        <v>69.1006</v>
      </c>
      <c r="R1185">
        <v>0.2351</v>
      </c>
      <c r="S1185">
        <v>13.842700000000001</v>
      </c>
      <c r="T1185">
        <v>0.92159199999999997</v>
      </c>
      <c r="U1185">
        <v>0.112848</v>
      </c>
      <c r="V1185">
        <v>0.83695600000000003</v>
      </c>
      <c r="W1185">
        <v>2.20994</v>
      </c>
      <c r="X1185">
        <v>4.4574999999999996</v>
      </c>
      <c r="Y1185">
        <v>2.3227899999999999</v>
      </c>
      <c r="Z1185">
        <v>0</v>
      </c>
      <c r="AA1185">
        <v>0</v>
      </c>
      <c r="AB1185">
        <v>0</v>
      </c>
      <c r="AC1185">
        <v>0</v>
      </c>
      <c r="AD1185">
        <v>94.04</v>
      </c>
      <c r="AF1185" s="15">
        <v>1444</v>
      </c>
      <c r="AG1185">
        <v>51.71</v>
      </c>
      <c r="AH1185">
        <v>0.49</v>
      </c>
      <c r="AI1185">
        <v>6.55</v>
      </c>
      <c r="AJ1185">
        <v>7.21</v>
      </c>
      <c r="AK1185">
        <v>0.42</v>
      </c>
      <c r="AL1185">
        <v>13.89</v>
      </c>
      <c r="AM1185">
        <v>18.72</v>
      </c>
      <c r="AN1185">
        <v>1.21</v>
      </c>
      <c r="AO1185">
        <v>0.13</v>
      </c>
      <c r="AP1185">
        <v>0</v>
      </c>
      <c r="AR1185" s="38"/>
      <c r="AS1185" s="38"/>
      <c r="AT1185" s="38"/>
      <c r="AU1185" s="38"/>
      <c r="AV1185" s="38"/>
      <c r="AW1185" s="38"/>
      <c r="AX1185" s="38"/>
      <c r="AY1185" s="38"/>
      <c r="AZ1185" s="38"/>
      <c r="BA1185" s="38"/>
      <c r="BB1185" s="38"/>
      <c r="BC1185" s="38"/>
      <c r="DJ1185" s="17"/>
      <c r="EH1185" s="17"/>
      <c r="EI1185" s="17"/>
      <c r="EJ1185" s="17"/>
      <c r="EK1185" s="17"/>
      <c r="EL1185" s="17"/>
      <c r="EM1185" s="17"/>
      <c r="EN1185" s="17"/>
      <c r="EQ1185" s="17"/>
      <c r="ER1185" s="17"/>
      <c r="ES1185" s="17"/>
      <c r="ET1185" s="17"/>
      <c r="EU1185" s="17"/>
      <c r="FW1185" s="40"/>
      <c r="FX1185" s="40"/>
      <c r="FY1185" s="40"/>
      <c r="FZ1185" s="40"/>
      <c r="GA1185" s="40"/>
      <c r="GB1185" s="18"/>
      <c r="GC1185" s="18"/>
      <c r="GD1185" s="19"/>
      <c r="GE1185" s="19"/>
      <c r="GF1185" s="41"/>
      <c r="GG1185" s="41"/>
      <c r="GH1185" s="41"/>
      <c r="GI1185" s="41"/>
      <c r="GJ1185" s="41"/>
      <c r="GK1185" s="41"/>
      <c r="GL1185" s="41"/>
      <c r="GM1185" s="41"/>
      <c r="GN1185" s="41"/>
      <c r="GO1185" s="41"/>
      <c r="GP1185" s="41"/>
      <c r="GQ1185" s="41"/>
      <c r="GR1185" s="41"/>
      <c r="GS1185" s="41"/>
      <c r="GT1185" s="41"/>
      <c r="GU1185" s="41"/>
      <c r="GV1185" s="42"/>
      <c r="GW1185" s="42"/>
      <c r="GX1185" s="42"/>
      <c r="GY1185" s="42"/>
      <c r="GZ1185" s="41"/>
      <c r="HA1185" s="41"/>
      <c r="HB1185" s="41"/>
      <c r="HC1185" s="41"/>
      <c r="HD1185" s="41"/>
      <c r="HE1185" s="41"/>
      <c r="HF1185" s="37"/>
      <c r="HG1185" s="37"/>
      <c r="HH1185" s="43"/>
      <c r="HI1185" s="43"/>
      <c r="HJ1185" s="41"/>
      <c r="HK1185" s="43"/>
      <c r="HL1185" s="42"/>
      <c r="HM1185" s="18"/>
      <c r="HN1185" s="18"/>
      <c r="HO1185" s="42"/>
      <c r="HP1185" s="18"/>
      <c r="HQ1185" s="18"/>
      <c r="HR1185" s="19"/>
      <c r="HS1185" s="43"/>
      <c r="HT1185" s="42"/>
      <c r="HU1185" s="41"/>
      <c r="HV1185" s="41"/>
      <c r="HW1185" s="19"/>
      <c r="HX1185" s="43"/>
      <c r="HY1185" s="19"/>
      <c r="HZ1185" s="41"/>
      <c r="IA1185" s="41"/>
      <c r="IB1185" s="19"/>
    </row>
    <row r="1186" spans="1:236" ht="15.5">
      <c r="A1186" s="15">
        <v>1443</v>
      </c>
      <c r="B1186" t="s">
        <v>1276</v>
      </c>
      <c r="C1186" t="s">
        <v>1270</v>
      </c>
      <c r="D1186">
        <v>6.81</v>
      </c>
      <c r="E1186">
        <f t="shared" si="51"/>
        <v>90.690003000000004</v>
      </c>
      <c r="F1186">
        <f t="shared" si="52"/>
        <v>90.69</v>
      </c>
      <c r="G1186">
        <f t="shared" si="53"/>
        <v>9.6</v>
      </c>
      <c r="H1186" t="s">
        <v>1271</v>
      </c>
      <c r="I1186" t="s">
        <v>125</v>
      </c>
      <c r="J1186" t="s">
        <v>181</v>
      </c>
      <c r="K1186" t="s">
        <v>498</v>
      </c>
      <c r="L1186">
        <v>125</v>
      </c>
      <c r="M1186">
        <v>943</v>
      </c>
      <c r="N1186">
        <v>5</v>
      </c>
      <c r="O1186">
        <v>0.96</v>
      </c>
      <c r="P1186" s="15">
        <v>1443</v>
      </c>
      <c r="Q1186">
        <v>6.5356199999999998</v>
      </c>
      <c r="R1186">
        <v>2.2343999999999999E-2</v>
      </c>
      <c r="S1186">
        <v>1.56687</v>
      </c>
      <c r="T1186">
        <v>0.10799599999999999</v>
      </c>
      <c r="U1186">
        <v>7.4479999999999998E-3</v>
      </c>
      <c r="V1186">
        <v>9.0306999999999998E-2</v>
      </c>
      <c r="W1186">
        <v>0.30443700000000001</v>
      </c>
      <c r="X1186">
        <v>0.50460199999999999</v>
      </c>
      <c r="Y1186">
        <v>0.170373</v>
      </c>
      <c r="Z1186">
        <v>0</v>
      </c>
      <c r="AA1186">
        <v>0</v>
      </c>
      <c r="AB1186">
        <v>0</v>
      </c>
      <c r="AC1186">
        <v>0</v>
      </c>
      <c r="AD1186">
        <v>9.31</v>
      </c>
      <c r="AF1186" s="15">
        <v>1443</v>
      </c>
      <c r="AG1186">
        <v>49.09</v>
      </c>
      <c r="AH1186">
        <v>0.6</v>
      </c>
      <c r="AI1186">
        <v>7.65</v>
      </c>
      <c r="AJ1186">
        <v>7.9</v>
      </c>
      <c r="AK1186">
        <v>0.35</v>
      </c>
      <c r="AL1186">
        <v>13.06</v>
      </c>
      <c r="AM1186">
        <v>20.329999999999998</v>
      </c>
      <c r="AN1186">
        <v>1.1100000000000001</v>
      </c>
      <c r="AO1186">
        <v>0.06</v>
      </c>
      <c r="AP1186">
        <v>0</v>
      </c>
      <c r="AR1186" s="38"/>
      <c r="AS1186" s="38"/>
      <c r="AT1186" s="38"/>
      <c r="AU1186" s="38"/>
      <c r="AV1186" s="38"/>
      <c r="AW1186" s="38"/>
      <c r="AX1186" s="38"/>
      <c r="AY1186" s="38"/>
      <c r="AZ1186" s="38"/>
      <c r="BA1186" s="38"/>
      <c r="BB1186" s="38"/>
      <c r="BC1186" s="38"/>
      <c r="DJ1186" s="17"/>
      <c r="EH1186" s="17"/>
      <c r="EI1186" s="17"/>
      <c r="EJ1186" s="17"/>
      <c r="EK1186" s="17"/>
      <c r="EL1186" s="17"/>
      <c r="EM1186" s="17"/>
      <c r="EN1186" s="17"/>
      <c r="EQ1186" s="17"/>
      <c r="ER1186" s="17"/>
      <c r="ES1186" s="17"/>
      <c r="ET1186" s="17"/>
      <c r="EU1186" s="17"/>
      <c r="FW1186" s="40"/>
      <c r="FX1186" s="40"/>
      <c r="FY1186" s="40"/>
      <c r="FZ1186" s="40"/>
      <c r="GA1186" s="40"/>
      <c r="GB1186" s="18"/>
      <c r="GC1186" s="18"/>
      <c r="GD1186" s="19"/>
      <c r="GE1186" s="19"/>
      <c r="GF1186" s="41"/>
      <c r="GG1186" s="41"/>
      <c r="GH1186" s="41"/>
      <c r="GI1186" s="41"/>
      <c r="GJ1186" s="41"/>
      <c r="GK1186" s="41"/>
      <c r="GL1186" s="41"/>
      <c r="GM1186" s="41"/>
      <c r="GN1186" s="41"/>
      <c r="GO1186" s="41"/>
      <c r="GP1186" s="41"/>
      <c r="GQ1186" s="41"/>
      <c r="GR1186" s="41"/>
      <c r="GS1186" s="41"/>
      <c r="GT1186" s="41"/>
      <c r="GU1186" s="41"/>
      <c r="GV1186" s="42"/>
      <c r="GW1186" s="42"/>
      <c r="GX1186" s="42"/>
      <c r="GY1186" s="42"/>
      <c r="GZ1186" s="41"/>
      <c r="HA1186" s="41"/>
      <c r="HB1186" s="41"/>
      <c r="HC1186" s="41"/>
      <c r="HD1186" s="41"/>
      <c r="HE1186" s="41"/>
      <c r="HF1186" s="37"/>
      <c r="HG1186" s="37"/>
      <c r="HH1186" s="43"/>
      <c r="HI1186" s="43"/>
      <c r="HJ1186" s="41"/>
      <c r="HK1186" s="43"/>
      <c r="HL1186" s="42"/>
      <c r="HM1186" s="18"/>
      <c r="HN1186" s="18"/>
      <c r="HO1186" s="42"/>
      <c r="HP1186" s="18"/>
      <c r="HQ1186" s="18"/>
      <c r="HR1186" s="19"/>
      <c r="HS1186" s="43"/>
      <c r="HT1186" s="42"/>
      <c r="HU1186" s="41"/>
      <c r="HV1186" s="41"/>
      <c r="HW1186" s="19"/>
      <c r="HX1186" s="43"/>
      <c r="HY1186" s="19"/>
      <c r="HZ1186" s="41"/>
      <c r="IA1186" s="41"/>
      <c r="IB1186" s="19"/>
    </row>
    <row r="1187" spans="1:236" ht="15.5">
      <c r="A1187" s="15">
        <v>1437</v>
      </c>
      <c r="B1187" t="s">
        <v>1277</v>
      </c>
      <c r="C1187" t="s">
        <v>1270</v>
      </c>
      <c r="D1187">
        <v>7.96</v>
      </c>
      <c r="E1187">
        <f t="shared" si="51"/>
        <v>0</v>
      </c>
      <c r="F1187">
        <f t="shared" si="52"/>
        <v>7.9599999999999937</v>
      </c>
      <c r="G1187">
        <f t="shared" si="53"/>
        <v>8.2999999999999989</v>
      </c>
      <c r="H1187" t="s">
        <v>1271</v>
      </c>
      <c r="I1187" t="s">
        <v>125</v>
      </c>
      <c r="J1187" t="s">
        <v>181</v>
      </c>
      <c r="K1187" t="s">
        <v>498</v>
      </c>
      <c r="L1187">
        <v>143</v>
      </c>
      <c r="M1187">
        <v>892</v>
      </c>
      <c r="N1187">
        <v>5</v>
      </c>
      <c r="O1187">
        <v>0.83</v>
      </c>
      <c r="P1187" s="15">
        <v>1437</v>
      </c>
      <c r="Q1187">
        <v>71.34</v>
      </c>
      <c r="R1187">
        <v>0.21</v>
      </c>
      <c r="S1187">
        <v>16.649999999999999</v>
      </c>
      <c r="T1187">
        <v>0.95</v>
      </c>
      <c r="U1187">
        <v>0.12</v>
      </c>
      <c r="V1187">
        <v>0.56999999999999995</v>
      </c>
      <c r="W1187">
        <v>3.68</v>
      </c>
      <c r="X1187">
        <v>4.41</v>
      </c>
      <c r="Y1187">
        <v>2.0699999999999998</v>
      </c>
      <c r="Z1187">
        <v>0</v>
      </c>
      <c r="AA1187">
        <v>0</v>
      </c>
      <c r="AB1187">
        <v>0</v>
      </c>
      <c r="AC1187">
        <v>0</v>
      </c>
      <c r="AD1187">
        <v>92.04</v>
      </c>
      <c r="AF1187" s="15">
        <v>1437</v>
      </c>
      <c r="AG1187">
        <v>48.41</v>
      </c>
      <c r="AH1187">
        <v>0.73</v>
      </c>
      <c r="AI1187">
        <v>7.06</v>
      </c>
      <c r="AJ1187">
        <v>8.01</v>
      </c>
      <c r="AK1187">
        <v>0.33</v>
      </c>
      <c r="AL1187">
        <v>12.44</v>
      </c>
      <c r="AM1187">
        <v>21.88</v>
      </c>
      <c r="AN1187">
        <v>0.99</v>
      </c>
      <c r="AO1187">
        <v>0.02</v>
      </c>
      <c r="AP1187">
        <v>0</v>
      </c>
      <c r="AR1187" s="38"/>
      <c r="AS1187" s="38"/>
      <c r="AT1187" s="38"/>
      <c r="AU1187" s="38"/>
      <c r="AV1187" s="38"/>
      <c r="AW1187" s="38"/>
      <c r="AX1187" s="38"/>
      <c r="AY1187" s="38"/>
      <c r="AZ1187" s="38"/>
      <c r="BA1187" s="38"/>
      <c r="BB1187" s="38"/>
      <c r="BC1187" s="38"/>
      <c r="DJ1187" s="17"/>
      <c r="EH1187" s="17"/>
      <c r="EI1187" s="17"/>
      <c r="EJ1187" s="17"/>
      <c r="EK1187" s="17"/>
      <c r="EL1187" s="17"/>
      <c r="EM1187" s="17"/>
      <c r="EN1187" s="17"/>
      <c r="EQ1187" s="17"/>
      <c r="ER1187" s="17"/>
      <c r="ES1187" s="17"/>
      <c r="ET1187" s="17"/>
      <c r="EU1187" s="17"/>
      <c r="FW1187" s="40"/>
      <c r="FX1187" s="40"/>
      <c r="FY1187" s="40"/>
      <c r="FZ1187" s="40"/>
      <c r="GA1187" s="40"/>
      <c r="GB1187" s="18"/>
      <c r="GC1187" s="18"/>
      <c r="GD1187" s="19"/>
      <c r="GE1187" s="19"/>
      <c r="GF1187" s="41"/>
      <c r="GG1187" s="41"/>
      <c r="GH1187" s="41"/>
      <c r="GI1187" s="41"/>
      <c r="GJ1187" s="41"/>
      <c r="GK1187" s="41"/>
      <c r="GL1187" s="41"/>
      <c r="GM1187" s="41"/>
      <c r="GN1187" s="41"/>
      <c r="GO1187" s="41"/>
      <c r="GP1187" s="41"/>
      <c r="GQ1187" s="41"/>
      <c r="GR1187" s="41"/>
      <c r="GS1187" s="41"/>
      <c r="GT1187" s="41"/>
      <c r="GU1187" s="41"/>
      <c r="GV1187" s="42"/>
      <c r="GW1187" s="42"/>
      <c r="GX1187" s="42"/>
      <c r="GY1187" s="42"/>
      <c r="GZ1187" s="41"/>
      <c r="HA1187" s="41"/>
      <c r="HB1187" s="41"/>
      <c r="HC1187" s="41"/>
      <c r="HD1187" s="41"/>
      <c r="HE1187" s="41"/>
      <c r="HF1187" s="37"/>
      <c r="HG1187" s="37"/>
      <c r="HH1187" s="43"/>
      <c r="HI1187" s="43"/>
      <c r="HJ1187" s="41"/>
      <c r="HK1187" s="43"/>
      <c r="HL1187" s="42"/>
      <c r="HM1187" s="18"/>
      <c r="HN1187" s="18"/>
      <c r="HO1187" s="42"/>
      <c r="HP1187" s="18"/>
      <c r="HQ1187" s="18"/>
      <c r="HR1187" s="19"/>
      <c r="HS1187" s="43"/>
      <c r="HT1187" s="42"/>
      <c r="HU1187" s="41"/>
      <c r="HV1187" s="41"/>
      <c r="HW1187" s="19"/>
      <c r="HX1187" s="43"/>
      <c r="HY1187" s="19"/>
      <c r="HZ1187" s="41"/>
      <c r="IA1187" s="41"/>
      <c r="IB1187" s="19"/>
    </row>
    <row r="1188" spans="1:236" ht="15.5">
      <c r="A1188" s="15">
        <v>1441</v>
      </c>
      <c r="B1188" t="s">
        <v>1278</v>
      </c>
      <c r="C1188" t="s">
        <v>1270</v>
      </c>
      <c r="D1188">
        <v>8.15</v>
      </c>
      <c r="E1188">
        <f t="shared" si="51"/>
        <v>9.0776299999999992</v>
      </c>
      <c r="F1188">
        <f t="shared" si="52"/>
        <v>8.1500000000000057</v>
      </c>
      <c r="G1188">
        <f t="shared" si="53"/>
        <v>9.6999999999999993</v>
      </c>
      <c r="H1188" t="s">
        <v>1271</v>
      </c>
      <c r="I1188" t="s">
        <v>125</v>
      </c>
      <c r="J1188" t="s">
        <v>181</v>
      </c>
      <c r="K1188" t="s">
        <v>498</v>
      </c>
      <c r="L1188">
        <v>146</v>
      </c>
      <c r="M1188">
        <v>892</v>
      </c>
      <c r="N1188">
        <v>5</v>
      </c>
      <c r="O1188">
        <v>0.97</v>
      </c>
      <c r="P1188" s="15">
        <v>1441</v>
      </c>
      <c r="Q1188">
        <v>66.095299999999995</v>
      </c>
      <c r="R1188">
        <v>0.24799499999999999</v>
      </c>
      <c r="S1188">
        <v>15.0726</v>
      </c>
      <c r="T1188">
        <v>1.0287200000000001</v>
      </c>
      <c r="U1188">
        <v>0.101035</v>
      </c>
      <c r="V1188">
        <v>0.53273000000000004</v>
      </c>
      <c r="W1188">
        <v>2.8749099999999999</v>
      </c>
      <c r="X1188">
        <v>3.0218600000000002</v>
      </c>
      <c r="Y1188">
        <v>1.94722</v>
      </c>
      <c r="Z1188">
        <v>0</v>
      </c>
      <c r="AA1188">
        <v>0</v>
      </c>
      <c r="AB1188">
        <v>0</v>
      </c>
      <c r="AC1188">
        <v>0</v>
      </c>
      <c r="AD1188">
        <v>91.85</v>
      </c>
      <c r="AF1188" s="15">
        <v>1441</v>
      </c>
      <c r="AG1188">
        <v>48.02</v>
      </c>
      <c r="AH1188">
        <v>0.61</v>
      </c>
      <c r="AI1188">
        <v>7.41</v>
      </c>
      <c r="AJ1188">
        <v>8.31</v>
      </c>
      <c r="AK1188">
        <v>0.3</v>
      </c>
      <c r="AL1188">
        <v>11.57</v>
      </c>
      <c r="AM1188">
        <v>20.61</v>
      </c>
      <c r="AN1188">
        <v>1.1000000000000001</v>
      </c>
      <c r="AO1188">
        <v>0.1</v>
      </c>
      <c r="AP1188">
        <v>0</v>
      </c>
      <c r="AR1188" s="38"/>
      <c r="AS1188" s="38"/>
      <c r="AT1188" s="38"/>
      <c r="AU1188" s="38"/>
      <c r="AV1188" s="38"/>
      <c r="AW1188" s="38"/>
      <c r="AX1188" s="38"/>
      <c r="AY1188" s="38"/>
      <c r="AZ1188" s="38"/>
      <c r="BA1188" s="38"/>
      <c r="BB1188" s="38"/>
      <c r="BC1188" s="38"/>
      <c r="DJ1188" s="17"/>
      <c r="EH1188" s="17"/>
      <c r="EI1188" s="17"/>
      <c r="EJ1188" s="17"/>
      <c r="EK1188" s="17"/>
      <c r="EL1188" s="17"/>
      <c r="EM1188" s="17"/>
      <c r="EN1188" s="17"/>
      <c r="EQ1188" s="17"/>
      <c r="ER1188" s="17"/>
      <c r="ES1188" s="17"/>
      <c r="ET1188" s="17"/>
      <c r="EU1188" s="17"/>
      <c r="FW1188" s="40"/>
      <c r="FX1188" s="40"/>
      <c r="FY1188" s="40"/>
      <c r="FZ1188" s="40"/>
      <c r="GA1188" s="40"/>
      <c r="GB1188" s="18"/>
      <c r="GC1188" s="18"/>
      <c r="GD1188" s="19"/>
      <c r="GE1188" s="19"/>
      <c r="GF1188" s="41"/>
      <c r="GG1188" s="41"/>
      <c r="GH1188" s="41"/>
      <c r="GI1188" s="41"/>
      <c r="GJ1188" s="41"/>
      <c r="GK1188" s="41"/>
      <c r="GL1188" s="41"/>
      <c r="GM1188" s="41"/>
      <c r="GN1188" s="41"/>
      <c r="GO1188" s="41"/>
      <c r="GP1188" s="41"/>
      <c r="GQ1188" s="41"/>
      <c r="GR1188" s="41"/>
      <c r="GS1188" s="41"/>
      <c r="GT1188" s="41"/>
      <c r="GU1188" s="41"/>
      <c r="GV1188" s="42"/>
      <c r="GW1188" s="42"/>
      <c r="GX1188" s="42"/>
      <c r="GY1188" s="42"/>
      <c r="GZ1188" s="41"/>
      <c r="HA1188" s="41"/>
      <c r="HB1188" s="41"/>
      <c r="HC1188" s="41"/>
      <c r="HD1188" s="41"/>
      <c r="HE1188" s="41"/>
      <c r="HF1188" s="37"/>
      <c r="HG1188" s="37"/>
      <c r="HH1188" s="43"/>
      <c r="HI1188" s="43"/>
      <c r="HJ1188" s="41"/>
      <c r="HK1188" s="43"/>
      <c r="HL1188" s="42"/>
      <c r="HM1188" s="18"/>
      <c r="HN1188" s="18"/>
      <c r="HO1188" s="42"/>
      <c r="HP1188" s="18"/>
      <c r="HQ1188" s="18"/>
      <c r="HR1188" s="19"/>
      <c r="HS1188" s="43"/>
      <c r="HT1188" s="42"/>
      <c r="HU1188" s="41"/>
      <c r="HV1188" s="41"/>
      <c r="HW1188" s="19"/>
      <c r="HX1188" s="43"/>
      <c r="HY1188" s="19"/>
      <c r="HZ1188" s="41"/>
      <c r="IA1188" s="41"/>
      <c r="IB1188" s="19"/>
    </row>
    <row r="1189" spans="1:236" ht="15.5">
      <c r="A1189" s="15">
        <v>1442</v>
      </c>
      <c r="B1189" t="s">
        <v>1279</v>
      </c>
      <c r="C1189" t="s">
        <v>1270</v>
      </c>
      <c r="D1189">
        <v>8.52</v>
      </c>
      <c r="E1189">
        <f t="shared" si="51"/>
        <v>8.5108299999999844</v>
      </c>
      <c r="F1189">
        <f t="shared" si="52"/>
        <v>8.519999999999996</v>
      </c>
      <c r="G1189">
        <f t="shared" si="53"/>
        <v>9.6</v>
      </c>
      <c r="H1189" t="s">
        <v>1271</v>
      </c>
      <c r="I1189" t="s">
        <v>125</v>
      </c>
      <c r="J1189" t="s">
        <v>181</v>
      </c>
      <c r="K1189" t="s">
        <v>498</v>
      </c>
      <c r="L1189">
        <v>125</v>
      </c>
      <c r="M1189">
        <v>943</v>
      </c>
      <c r="N1189">
        <v>5</v>
      </c>
      <c r="O1189">
        <v>0.96</v>
      </c>
      <c r="P1189" s="15">
        <v>1442</v>
      </c>
      <c r="Q1189">
        <v>63.084600000000002</v>
      </c>
      <c r="R1189">
        <v>0.237848</v>
      </c>
      <c r="S1189">
        <v>15.9267</v>
      </c>
      <c r="T1189">
        <v>1.30816</v>
      </c>
      <c r="U1189">
        <v>6.4035999999999996E-2</v>
      </c>
      <c r="V1189">
        <v>0.93309600000000004</v>
      </c>
      <c r="W1189">
        <v>3.6866400000000001</v>
      </c>
      <c r="X1189">
        <v>4.8209999999999997</v>
      </c>
      <c r="Y1189">
        <v>1.42709</v>
      </c>
      <c r="Z1189">
        <v>0</v>
      </c>
      <c r="AA1189">
        <v>0</v>
      </c>
      <c r="AB1189">
        <v>0</v>
      </c>
      <c r="AC1189">
        <v>0</v>
      </c>
      <c r="AD1189">
        <v>91.48</v>
      </c>
      <c r="AF1189" s="15">
        <v>1442</v>
      </c>
      <c r="AG1189">
        <v>48.72</v>
      </c>
      <c r="AH1189">
        <v>0.61</v>
      </c>
      <c r="AI1189">
        <v>6.88</v>
      </c>
      <c r="AJ1189">
        <v>7.38</v>
      </c>
      <c r="AK1189">
        <v>0.21</v>
      </c>
      <c r="AL1189">
        <v>12.96</v>
      </c>
      <c r="AM1189">
        <v>22</v>
      </c>
      <c r="AN1189">
        <v>0.94</v>
      </c>
      <c r="AO1189">
        <v>0.04</v>
      </c>
      <c r="AP1189">
        <v>0</v>
      </c>
      <c r="AR1189" s="38"/>
      <c r="AS1189" s="38"/>
      <c r="AT1189" s="38"/>
      <c r="AU1189" s="38"/>
      <c r="AV1189" s="38"/>
      <c r="AW1189" s="38"/>
      <c r="AX1189" s="38"/>
      <c r="AY1189" s="38"/>
      <c r="AZ1189" s="38"/>
      <c r="BA1189" s="38"/>
      <c r="BB1189" s="38"/>
      <c r="BC1189" s="38"/>
      <c r="DJ1189" s="17"/>
      <c r="EH1189" s="17"/>
      <c r="EI1189" s="17"/>
      <c r="EJ1189" s="17"/>
      <c r="EK1189" s="17"/>
      <c r="EL1189" s="17"/>
      <c r="EM1189" s="17"/>
      <c r="EN1189" s="17"/>
      <c r="EQ1189" s="17"/>
      <c r="ER1189" s="17"/>
      <c r="ES1189" s="17"/>
      <c r="ET1189" s="17"/>
      <c r="EU1189" s="17"/>
      <c r="FW1189" s="40"/>
      <c r="FX1189" s="40"/>
      <c r="FY1189" s="40"/>
      <c r="FZ1189" s="40"/>
      <c r="GA1189" s="40"/>
      <c r="GB1189" s="18"/>
      <c r="GC1189" s="18"/>
      <c r="GD1189" s="19"/>
      <c r="GE1189" s="19"/>
      <c r="GF1189" s="41"/>
      <c r="GG1189" s="41"/>
      <c r="GH1189" s="41"/>
      <c r="GI1189" s="41"/>
      <c r="GJ1189" s="41"/>
      <c r="GK1189" s="41"/>
      <c r="GL1189" s="41"/>
      <c r="GM1189" s="41"/>
      <c r="GN1189" s="41"/>
      <c r="GO1189" s="41"/>
      <c r="GP1189" s="41"/>
      <c r="GQ1189" s="41"/>
      <c r="GR1189" s="41"/>
      <c r="GS1189" s="41"/>
      <c r="GT1189" s="41"/>
      <c r="GU1189" s="41"/>
      <c r="GV1189" s="42"/>
      <c r="GW1189" s="42"/>
      <c r="GX1189" s="42"/>
      <c r="GY1189" s="42"/>
      <c r="GZ1189" s="41"/>
      <c r="HA1189" s="41"/>
      <c r="HB1189" s="41"/>
      <c r="HC1189" s="41"/>
      <c r="HD1189" s="41"/>
      <c r="HE1189" s="41"/>
      <c r="HF1189" s="37"/>
      <c r="HG1189" s="37"/>
      <c r="HH1189" s="43"/>
      <c r="HI1189" s="43"/>
      <c r="HJ1189" s="41"/>
      <c r="HK1189" s="43"/>
      <c r="HL1189" s="42"/>
      <c r="HM1189" s="18"/>
      <c r="HN1189" s="18"/>
      <c r="HO1189" s="42"/>
      <c r="HP1189" s="18"/>
      <c r="HQ1189" s="18"/>
      <c r="HR1189" s="19"/>
      <c r="HS1189" s="43"/>
      <c r="HT1189" s="42"/>
      <c r="HU1189" s="41"/>
      <c r="HV1189" s="41"/>
      <c r="HW1189" s="19"/>
      <c r="HX1189" s="43"/>
      <c r="HY1189" s="19"/>
      <c r="HZ1189" s="41"/>
      <c r="IA1189" s="41"/>
      <c r="IB1189" s="19"/>
    </row>
    <row r="1190" spans="1:236" ht="15.5">
      <c r="A1190" s="15">
        <v>1436</v>
      </c>
      <c r="B1190" t="s">
        <v>1280</v>
      </c>
      <c r="C1190" t="s">
        <v>1270</v>
      </c>
      <c r="D1190">
        <v>9.32</v>
      </c>
      <c r="E1190">
        <f t="shared" ref="E1190:E1239" si="54">100-SUM(Q1190:AA1190)</f>
        <v>1.999999999998181E-2</v>
      </c>
      <c r="F1190">
        <f t="shared" ref="F1190:F1239" si="55">100-AD1190</f>
        <v>9.3199999999999932</v>
      </c>
      <c r="G1190">
        <f t="shared" ref="G1190:G1239" si="56">10*O1190</f>
        <v>8.2999999999999989</v>
      </c>
      <c r="H1190" t="s">
        <v>1271</v>
      </c>
      <c r="I1190" t="s">
        <v>125</v>
      </c>
      <c r="J1190" t="s">
        <v>181</v>
      </c>
      <c r="K1190" t="s">
        <v>498</v>
      </c>
      <c r="L1190">
        <v>143</v>
      </c>
      <c r="M1190">
        <v>892</v>
      </c>
      <c r="N1190">
        <v>5</v>
      </c>
      <c r="O1190">
        <v>0.83</v>
      </c>
      <c r="P1190" s="15">
        <v>1436</v>
      </c>
      <c r="Q1190">
        <v>69.67</v>
      </c>
      <c r="R1190">
        <v>0.23</v>
      </c>
      <c r="S1190">
        <v>17.579999999999998</v>
      </c>
      <c r="T1190">
        <v>1.06</v>
      </c>
      <c r="U1190">
        <v>0.04</v>
      </c>
      <c r="V1190">
        <v>0.54</v>
      </c>
      <c r="W1190">
        <v>4.1100000000000003</v>
      </c>
      <c r="X1190">
        <v>4.99</v>
      </c>
      <c r="Y1190">
        <v>1.76</v>
      </c>
      <c r="Z1190">
        <v>0</v>
      </c>
      <c r="AA1190">
        <v>0</v>
      </c>
      <c r="AB1190">
        <v>0</v>
      </c>
      <c r="AC1190">
        <v>0</v>
      </c>
      <c r="AD1190">
        <v>90.68</v>
      </c>
      <c r="AF1190" s="15">
        <v>1436</v>
      </c>
      <c r="AG1190">
        <v>49.89</v>
      </c>
      <c r="AH1190">
        <v>0.91</v>
      </c>
      <c r="AI1190">
        <v>8.7200000000000006</v>
      </c>
      <c r="AJ1190">
        <v>8.11</v>
      </c>
      <c r="AK1190">
        <v>0.27</v>
      </c>
      <c r="AL1190">
        <v>11.5</v>
      </c>
      <c r="AM1190">
        <v>22.08</v>
      </c>
      <c r="AN1190">
        <v>0.98</v>
      </c>
      <c r="AO1190">
        <v>0.01</v>
      </c>
      <c r="AP1190">
        <v>0</v>
      </c>
      <c r="AR1190" s="38"/>
      <c r="AS1190" s="38"/>
      <c r="AT1190" s="38"/>
      <c r="AU1190" s="38"/>
      <c r="AV1190" s="38"/>
      <c r="AW1190" s="38"/>
      <c r="AX1190" s="38"/>
      <c r="AY1190" s="38"/>
      <c r="AZ1190" s="38"/>
      <c r="BA1190" s="38"/>
      <c r="BB1190" s="38"/>
      <c r="BC1190" s="38"/>
      <c r="DJ1190" s="17"/>
      <c r="EH1190" s="17"/>
      <c r="EI1190" s="17"/>
      <c r="EJ1190" s="17"/>
      <c r="EK1190" s="17"/>
      <c r="EL1190" s="17"/>
      <c r="EM1190" s="17"/>
      <c r="EN1190" s="17"/>
      <c r="EQ1190" s="17"/>
      <c r="ER1190" s="17"/>
      <c r="ES1190" s="17"/>
      <c r="ET1190" s="17"/>
      <c r="EU1190" s="17"/>
      <c r="FW1190" s="40"/>
      <c r="FX1190" s="40"/>
      <c r="FY1190" s="40"/>
      <c r="FZ1190" s="40"/>
      <c r="GA1190" s="40"/>
      <c r="GB1190" s="18"/>
      <c r="GC1190" s="18"/>
      <c r="GD1190" s="19"/>
      <c r="GE1190" s="19"/>
      <c r="GF1190" s="41"/>
      <c r="GG1190" s="41"/>
      <c r="GH1190" s="41"/>
      <c r="GI1190" s="41"/>
      <c r="GJ1190" s="41"/>
      <c r="GK1190" s="41"/>
      <c r="GL1190" s="41"/>
      <c r="GM1190" s="41"/>
      <c r="GN1190" s="41"/>
      <c r="GO1190" s="41"/>
      <c r="GP1190" s="41"/>
      <c r="GQ1190" s="41"/>
      <c r="GR1190" s="41"/>
      <c r="GS1190" s="41"/>
      <c r="GT1190" s="41"/>
      <c r="GU1190" s="41"/>
      <c r="GV1190" s="42"/>
      <c r="GW1190" s="42"/>
      <c r="GX1190" s="42"/>
      <c r="GY1190" s="42"/>
      <c r="GZ1190" s="41"/>
      <c r="HA1190" s="41"/>
      <c r="HB1190" s="41"/>
      <c r="HC1190" s="41"/>
      <c r="HD1190" s="41"/>
      <c r="HE1190" s="41"/>
      <c r="HF1190" s="37"/>
      <c r="HG1190" s="37"/>
      <c r="HH1190" s="43"/>
      <c r="HI1190" s="43"/>
      <c r="HJ1190" s="41"/>
      <c r="HK1190" s="43"/>
      <c r="HL1190" s="42"/>
      <c r="HM1190" s="18"/>
      <c r="HN1190" s="18"/>
      <c r="HO1190" s="42"/>
      <c r="HP1190" s="18"/>
      <c r="HQ1190" s="18"/>
      <c r="HR1190" s="19"/>
      <c r="HS1190" s="43"/>
      <c r="HT1190" s="42"/>
      <c r="HU1190" s="41"/>
      <c r="HV1190" s="41"/>
      <c r="HW1190" s="19"/>
      <c r="HX1190" s="43"/>
      <c r="HY1190" s="19"/>
      <c r="HZ1190" s="41"/>
      <c r="IA1190" s="41"/>
      <c r="IB1190" s="19"/>
    </row>
    <row r="1191" spans="1:236" ht="15.5">
      <c r="A1191" s="15">
        <v>1440</v>
      </c>
      <c r="B1191" t="s">
        <v>1281</v>
      </c>
      <c r="C1191" t="s">
        <v>1270</v>
      </c>
      <c r="D1191">
        <v>10.4</v>
      </c>
      <c r="E1191">
        <f t="shared" si="54"/>
        <v>10.400000000000006</v>
      </c>
      <c r="F1191">
        <f t="shared" si="55"/>
        <v>10.400000000000006</v>
      </c>
      <c r="G1191">
        <f t="shared" si="56"/>
        <v>9.6999999999999993</v>
      </c>
      <c r="H1191" t="s">
        <v>1271</v>
      </c>
      <c r="I1191" t="s">
        <v>125</v>
      </c>
      <c r="J1191" t="s">
        <v>181</v>
      </c>
      <c r="K1191" t="s">
        <v>498</v>
      </c>
      <c r="L1191">
        <v>146</v>
      </c>
      <c r="M1191">
        <v>892</v>
      </c>
      <c r="N1191">
        <v>5</v>
      </c>
      <c r="O1191">
        <v>0.97</v>
      </c>
      <c r="P1191" s="15">
        <v>1440</v>
      </c>
      <c r="Q1191">
        <v>62.72</v>
      </c>
      <c r="R1191">
        <v>0.23296</v>
      </c>
      <c r="S1191">
        <v>15.8592</v>
      </c>
      <c r="T1191">
        <v>1.0931200000000001</v>
      </c>
      <c r="U1191">
        <v>9.8559999999999995E-2</v>
      </c>
      <c r="V1191">
        <v>0.67200000000000004</v>
      </c>
      <c r="W1191">
        <v>3.6915200000000001</v>
      </c>
      <c r="X1191">
        <v>3.7363200000000001</v>
      </c>
      <c r="Y1191">
        <v>1.4963200000000001</v>
      </c>
      <c r="Z1191">
        <v>0</v>
      </c>
      <c r="AA1191">
        <v>0</v>
      </c>
      <c r="AB1191">
        <v>0</v>
      </c>
      <c r="AC1191">
        <v>0</v>
      </c>
      <c r="AD1191">
        <v>89.6</v>
      </c>
      <c r="AF1191" s="15">
        <v>1440</v>
      </c>
      <c r="AG1191">
        <v>49.55</v>
      </c>
      <c r="AH1191">
        <v>0.31</v>
      </c>
      <c r="AI1191">
        <v>5.03</v>
      </c>
      <c r="AJ1191">
        <v>5.93</v>
      </c>
      <c r="AK1191">
        <v>0.34</v>
      </c>
      <c r="AL1191">
        <v>13.79</v>
      </c>
      <c r="AM1191">
        <v>22.7</v>
      </c>
      <c r="AN1191">
        <v>0.88</v>
      </c>
      <c r="AO1191">
        <v>0.02</v>
      </c>
      <c r="AP1191">
        <v>0</v>
      </c>
      <c r="AR1191" s="38"/>
      <c r="AS1191" s="38"/>
      <c r="AT1191" s="38"/>
      <c r="AU1191" s="38"/>
      <c r="AV1191" s="38"/>
      <c r="AW1191" s="38"/>
      <c r="AX1191" s="38"/>
      <c r="AY1191" s="38"/>
      <c r="AZ1191" s="38"/>
      <c r="BA1191" s="38"/>
      <c r="BB1191" s="38"/>
      <c r="BC1191" s="38"/>
      <c r="DJ1191" s="17"/>
      <c r="EH1191" s="17"/>
      <c r="EI1191" s="17"/>
      <c r="EJ1191" s="17"/>
      <c r="EK1191" s="17"/>
      <c r="EL1191" s="17"/>
      <c r="EM1191" s="17"/>
      <c r="EN1191" s="17"/>
      <c r="EQ1191" s="17"/>
      <c r="ER1191" s="17"/>
      <c r="ES1191" s="17"/>
      <c r="ET1191" s="17"/>
      <c r="EU1191" s="17"/>
      <c r="FW1191" s="40"/>
      <c r="FX1191" s="40"/>
      <c r="FY1191" s="40"/>
      <c r="FZ1191" s="40"/>
      <c r="GA1191" s="40"/>
      <c r="GB1191" s="18"/>
      <c r="GC1191" s="18"/>
      <c r="GD1191" s="19"/>
      <c r="GE1191" s="19"/>
      <c r="GF1191" s="41"/>
      <c r="GG1191" s="41"/>
      <c r="GH1191" s="41"/>
      <c r="GI1191" s="41"/>
      <c r="GJ1191" s="41"/>
      <c r="GK1191" s="41"/>
      <c r="GL1191" s="41"/>
      <c r="GM1191" s="41"/>
      <c r="GN1191" s="41"/>
      <c r="GO1191" s="41"/>
      <c r="GP1191" s="41"/>
      <c r="GQ1191" s="41"/>
      <c r="GR1191" s="41"/>
      <c r="GS1191" s="41"/>
      <c r="GT1191" s="41"/>
      <c r="GU1191" s="41"/>
      <c r="GV1191" s="42"/>
      <c r="GW1191" s="42"/>
      <c r="GX1191" s="42"/>
      <c r="GY1191" s="42"/>
      <c r="GZ1191" s="41"/>
      <c r="HA1191" s="41"/>
      <c r="HB1191" s="41"/>
      <c r="HC1191" s="41"/>
      <c r="HD1191" s="41"/>
      <c r="HE1191" s="41"/>
      <c r="HF1191" s="37"/>
      <c r="HG1191" s="37"/>
      <c r="HH1191" s="43"/>
      <c r="HI1191" s="43"/>
      <c r="HJ1191" s="41"/>
      <c r="HK1191" s="43"/>
      <c r="HL1191" s="42"/>
      <c r="HM1191" s="18"/>
      <c r="HN1191" s="18"/>
      <c r="HO1191" s="42"/>
      <c r="HP1191" s="18"/>
      <c r="HQ1191" s="18"/>
      <c r="HR1191" s="19"/>
      <c r="HS1191" s="43"/>
      <c r="HT1191" s="42"/>
      <c r="HU1191" s="41"/>
      <c r="HV1191" s="41"/>
      <c r="HW1191" s="19"/>
      <c r="HX1191" s="43"/>
      <c r="HY1191" s="19"/>
      <c r="HZ1191" s="41"/>
      <c r="IA1191" s="41"/>
      <c r="IB1191" s="19"/>
    </row>
    <row r="1192" spans="1:236" ht="15.5">
      <c r="A1192" s="15">
        <v>352</v>
      </c>
      <c r="B1192" t="s">
        <v>1282</v>
      </c>
      <c r="C1192" t="s">
        <v>1283</v>
      </c>
      <c r="D1192">
        <v>3.5</v>
      </c>
      <c r="E1192">
        <f t="shared" si="54"/>
        <v>0.31999999999999318</v>
      </c>
      <c r="F1192">
        <f t="shared" si="55"/>
        <v>5.3161000000000058</v>
      </c>
      <c r="G1192">
        <f t="shared" si="56"/>
        <v>1.55</v>
      </c>
      <c r="H1192" t="s">
        <v>1171</v>
      </c>
      <c r="I1192" t="s">
        <v>161</v>
      </c>
      <c r="J1192" t="s">
        <v>162</v>
      </c>
      <c r="K1192" t="s">
        <v>879</v>
      </c>
      <c r="L1192">
        <v>0</v>
      </c>
      <c r="M1192">
        <v>794</v>
      </c>
      <c r="N1192">
        <v>8</v>
      </c>
      <c r="O1192">
        <v>0.155</v>
      </c>
      <c r="P1192" s="15">
        <v>352</v>
      </c>
      <c r="Q1192">
        <v>76.41</v>
      </c>
      <c r="R1192">
        <v>0.09</v>
      </c>
      <c r="S1192">
        <v>11.89</v>
      </c>
      <c r="T1192">
        <v>1.44</v>
      </c>
      <c r="U1192">
        <v>0</v>
      </c>
      <c r="V1192">
        <v>0.05</v>
      </c>
      <c r="W1192">
        <v>0.37</v>
      </c>
      <c r="X1192">
        <v>4.53</v>
      </c>
      <c r="Y1192">
        <v>4.9000000000000004</v>
      </c>
      <c r="Z1192">
        <v>0</v>
      </c>
      <c r="AA1192">
        <v>0</v>
      </c>
      <c r="AB1192">
        <v>0</v>
      </c>
      <c r="AC1192">
        <v>0</v>
      </c>
      <c r="AD1192">
        <v>94.683899999999994</v>
      </c>
      <c r="AF1192" s="15">
        <v>352</v>
      </c>
      <c r="AG1192">
        <v>51.37</v>
      </c>
      <c r="AH1192">
        <v>0.77</v>
      </c>
      <c r="AI1192">
        <v>1.95</v>
      </c>
      <c r="AJ1192">
        <v>9.33</v>
      </c>
      <c r="AK1192">
        <v>0.56000000000000005</v>
      </c>
      <c r="AL1192">
        <v>10.69</v>
      </c>
      <c r="AM1192">
        <v>20.190000000000001</v>
      </c>
      <c r="AN1192">
        <v>1.62</v>
      </c>
      <c r="AO1192">
        <v>0.32</v>
      </c>
      <c r="AP1192">
        <v>0</v>
      </c>
      <c r="AR1192" s="38"/>
      <c r="AS1192" s="38"/>
      <c r="AT1192" s="38"/>
      <c r="AU1192" s="38"/>
      <c r="AV1192" s="38"/>
      <c r="AW1192" s="38"/>
      <c r="AX1192" s="38"/>
      <c r="AY1192" s="38"/>
      <c r="AZ1192" s="38"/>
      <c r="BA1192" s="38"/>
      <c r="BB1192" s="38"/>
      <c r="BC1192" s="38"/>
      <c r="DJ1192" s="17"/>
      <c r="EH1192" s="17"/>
      <c r="EI1192" s="17"/>
      <c r="EJ1192" s="17"/>
      <c r="EK1192" s="17"/>
      <c r="EM1192" s="17"/>
      <c r="EN1192" s="17"/>
      <c r="EQ1192" s="17"/>
      <c r="ER1192" s="17"/>
      <c r="ES1192" s="17"/>
      <c r="ET1192" s="17"/>
      <c r="EU1192" s="17"/>
      <c r="FW1192" s="40"/>
      <c r="FX1192" s="40"/>
      <c r="FY1192" s="40"/>
      <c r="FZ1192" s="40"/>
      <c r="GA1192" s="40"/>
      <c r="GB1192" s="18"/>
      <c r="GC1192" s="18"/>
      <c r="GD1192" s="19"/>
      <c r="GE1192" s="19"/>
      <c r="GF1192" s="41"/>
      <c r="GG1192" s="41"/>
      <c r="GH1192" s="41"/>
      <c r="GI1192" s="41"/>
      <c r="GJ1192" s="41"/>
      <c r="GK1192" s="41"/>
      <c r="GL1192" s="41"/>
      <c r="GM1192" s="41"/>
      <c r="GN1192" s="41"/>
      <c r="GO1192" s="41"/>
      <c r="GP1192" s="41"/>
      <c r="GQ1192" s="41"/>
      <c r="GR1192" s="41"/>
      <c r="GS1192" s="41"/>
      <c r="GT1192" s="41"/>
      <c r="GU1192" s="41"/>
      <c r="GV1192" s="42"/>
      <c r="GW1192" s="42"/>
      <c r="GX1192" s="42"/>
      <c r="GY1192" s="42"/>
      <c r="GZ1192" s="41"/>
      <c r="HA1192" s="41"/>
      <c r="HB1192" s="41"/>
      <c r="HC1192" s="41"/>
      <c r="HD1192" s="41"/>
      <c r="HE1192" s="41"/>
      <c r="HF1192" s="37"/>
      <c r="HG1192" s="37"/>
      <c r="HH1192" s="43"/>
      <c r="HI1192" s="43"/>
      <c r="HJ1192" s="41"/>
      <c r="HK1192" s="43"/>
      <c r="HL1192" s="42"/>
      <c r="HM1192" s="18"/>
      <c r="HN1192" s="18"/>
      <c r="HO1192" s="42"/>
      <c r="HP1192" s="18"/>
      <c r="HQ1192" s="18"/>
      <c r="HR1192" s="19"/>
      <c r="HS1192" s="43"/>
      <c r="HT1192" s="42"/>
      <c r="HU1192" s="41"/>
      <c r="HV1192" s="41"/>
      <c r="HW1192" s="19"/>
      <c r="HX1192" s="43"/>
      <c r="HY1192" s="19"/>
      <c r="HZ1192" s="41"/>
      <c r="IA1192" s="41"/>
      <c r="IB1192" s="19"/>
    </row>
    <row r="1193" spans="1:236" ht="15.5">
      <c r="A1193" s="15">
        <v>353</v>
      </c>
      <c r="B1193" t="s">
        <v>1284</v>
      </c>
      <c r="C1193" t="s">
        <v>1283</v>
      </c>
      <c r="D1193">
        <v>2.1</v>
      </c>
      <c r="E1193">
        <f t="shared" si="54"/>
        <v>0.37000000000000455</v>
      </c>
      <c r="F1193">
        <f t="shared" si="55"/>
        <v>3.4831999999999965</v>
      </c>
      <c r="G1193">
        <f t="shared" si="56"/>
        <v>1.55</v>
      </c>
      <c r="H1193" t="s">
        <v>1171</v>
      </c>
      <c r="I1193" t="s">
        <v>161</v>
      </c>
      <c r="J1193" t="s">
        <v>162</v>
      </c>
      <c r="K1193" t="s">
        <v>879</v>
      </c>
      <c r="L1193">
        <v>0</v>
      </c>
      <c r="M1193">
        <v>794</v>
      </c>
      <c r="N1193">
        <v>8</v>
      </c>
      <c r="O1193">
        <v>0.155</v>
      </c>
      <c r="P1193" s="15">
        <v>353</v>
      </c>
      <c r="Q1193">
        <v>77.55</v>
      </c>
      <c r="R1193">
        <v>0.11</v>
      </c>
      <c r="S1193">
        <v>11.48</v>
      </c>
      <c r="T1193">
        <v>1.32</v>
      </c>
      <c r="U1193">
        <v>0</v>
      </c>
      <c r="V1193">
        <v>0.06</v>
      </c>
      <c r="W1193">
        <v>0.28999999999999998</v>
      </c>
      <c r="X1193">
        <v>3.89</v>
      </c>
      <c r="Y1193">
        <v>4.93</v>
      </c>
      <c r="Z1193">
        <v>0</v>
      </c>
      <c r="AA1193">
        <v>0</v>
      </c>
      <c r="AB1193">
        <v>0</v>
      </c>
      <c r="AC1193">
        <v>0</v>
      </c>
      <c r="AD1193">
        <v>96.516800000000003</v>
      </c>
      <c r="AF1193" s="15">
        <v>353</v>
      </c>
      <c r="AG1193">
        <v>45.78</v>
      </c>
      <c r="AH1193">
        <v>4.3499999999999996</v>
      </c>
      <c r="AI1193">
        <v>5.65</v>
      </c>
      <c r="AJ1193">
        <v>7.9</v>
      </c>
      <c r="AK1193">
        <v>0.03</v>
      </c>
      <c r="AL1193">
        <v>11.04</v>
      </c>
      <c r="AM1193">
        <v>22.7</v>
      </c>
      <c r="AN1193">
        <v>0.96</v>
      </c>
      <c r="AO1193">
        <v>0.12</v>
      </c>
      <c r="AP1193">
        <v>0</v>
      </c>
      <c r="AR1193" s="38"/>
      <c r="AS1193" s="38"/>
      <c r="AT1193" s="38"/>
      <c r="AU1193" s="38"/>
      <c r="AV1193" s="38"/>
      <c r="AW1193" s="38"/>
      <c r="AX1193" s="38"/>
      <c r="AY1193" s="38"/>
      <c r="AZ1193" s="38"/>
      <c r="BA1193" s="38"/>
      <c r="BB1193" s="38"/>
      <c r="BC1193" s="38"/>
      <c r="DJ1193" s="17"/>
      <c r="EH1193" s="17"/>
      <c r="EI1193" s="17"/>
      <c r="EJ1193" s="17"/>
      <c r="EK1193" s="17"/>
      <c r="EM1193" s="17"/>
      <c r="EN1193" s="17"/>
      <c r="EQ1193" s="17"/>
      <c r="ER1193" s="17"/>
      <c r="ES1193" s="17"/>
      <c r="ET1193" s="17"/>
      <c r="EU1193" s="17"/>
      <c r="FW1193" s="40"/>
      <c r="FX1193" s="40"/>
      <c r="FY1193" s="40"/>
      <c r="FZ1193" s="40"/>
      <c r="GA1193" s="40"/>
      <c r="GB1193" s="18"/>
      <c r="GC1193" s="18"/>
      <c r="GD1193" s="19"/>
      <c r="GE1193" s="19"/>
      <c r="GF1193" s="41"/>
      <c r="GG1193" s="41"/>
      <c r="GH1193" s="41"/>
      <c r="GI1193" s="41"/>
      <c r="GJ1193" s="41"/>
      <c r="GK1193" s="41"/>
      <c r="GL1193" s="41"/>
      <c r="GM1193" s="41"/>
      <c r="GN1193" s="41"/>
      <c r="GO1193" s="41"/>
      <c r="GP1193" s="41"/>
      <c r="GQ1193" s="41"/>
      <c r="GR1193" s="41"/>
      <c r="GS1193" s="41"/>
      <c r="GT1193" s="41"/>
      <c r="GU1193" s="41"/>
      <c r="GV1193" s="42"/>
      <c r="GW1193" s="42"/>
      <c r="GX1193" s="42"/>
      <c r="GY1193" s="42"/>
      <c r="GZ1193" s="41"/>
      <c r="HA1193" s="41"/>
      <c r="HB1193" s="41"/>
      <c r="HC1193" s="41"/>
      <c r="HD1193" s="41"/>
      <c r="HE1193" s="41"/>
      <c r="HF1193" s="37"/>
      <c r="HG1193" s="37"/>
      <c r="HH1193" s="43"/>
      <c r="HI1193" s="43"/>
      <c r="HJ1193" s="41"/>
      <c r="HK1193" s="43"/>
      <c r="HL1193" s="42"/>
      <c r="HM1193" s="18"/>
      <c r="HN1193" s="18"/>
      <c r="HO1193" s="42"/>
      <c r="HP1193" s="18"/>
      <c r="HQ1193" s="18"/>
      <c r="HR1193" s="19"/>
      <c r="HS1193" s="43"/>
      <c r="HT1193" s="42"/>
      <c r="HU1193" s="41"/>
      <c r="HV1193" s="41"/>
      <c r="HW1193" s="19"/>
      <c r="HX1193" s="43"/>
      <c r="HY1193" s="19"/>
      <c r="HZ1193" s="41"/>
      <c r="IA1193" s="41"/>
      <c r="IB1193" s="19"/>
    </row>
    <row r="1194" spans="1:236" ht="15.5">
      <c r="A1194" s="15">
        <v>355</v>
      </c>
      <c r="B1194" t="s">
        <v>1285</v>
      </c>
      <c r="C1194" t="s">
        <v>1283</v>
      </c>
      <c r="D1194">
        <v>4.2</v>
      </c>
      <c r="E1194">
        <f t="shared" si="54"/>
        <v>0.28000000000000114</v>
      </c>
      <c r="F1194">
        <f t="shared" si="55"/>
        <v>6.0581999999999994</v>
      </c>
      <c r="G1194">
        <f t="shared" si="56"/>
        <v>1.52</v>
      </c>
      <c r="H1194" t="s">
        <v>1171</v>
      </c>
      <c r="I1194" t="s">
        <v>161</v>
      </c>
      <c r="J1194" t="s">
        <v>162</v>
      </c>
      <c r="K1194" t="s">
        <v>879</v>
      </c>
      <c r="L1194">
        <v>0</v>
      </c>
      <c r="M1194">
        <v>752</v>
      </c>
      <c r="N1194">
        <v>8</v>
      </c>
      <c r="O1194">
        <v>0.152</v>
      </c>
      <c r="P1194" s="15">
        <v>355</v>
      </c>
      <c r="Q1194">
        <v>76.81</v>
      </c>
      <c r="R1194">
        <v>7.0000000000000007E-2</v>
      </c>
      <c r="S1194">
        <v>11.83</v>
      </c>
      <c r="T1194">
        <v>1.31</v>
      </c>
      <c r="U1194">
        <v>0</v>
      </c>
      <c r="V1194">
        <v>0.04</v>
      </c>
      <c r="W1194">
        <v>0.31</v>
      </c>
      <c r="X1194">
        <v>4.57</v>
      </c>
      <c r="Y1194">
        <v>4.78</v>
      </c>
      <c r="Z1194">
        <v>0</v>
      </c>
      <c r="AA1194">
        <v>0</v>
      </c>
      <c r="AB1194">
        <v>0</v>
      </c>
      <c r="AC1194">
        <v>0</v>
      </c>
      <c r="AD1194">
        <v>93.941800000000001</v>
      </c>
      <c r="AF1194" s="15">
        <v>355</v>
      </c>
      <c r="AG1194">
        <v>52.53</v>
      </c>
      <c r="AH1194">
        <v>0.16</v>
      </c>
      <c r="AI1194">
        <v>1.54</v>
      </c>
      <c r="AJ1194">
        <v>14.93</v>
      </c>
      <c r="AK1194">
        <v>0.78</v>
      </c>
      <c r="AL1194">
        <v>9.07</v>
      </c>
      <c r="AM1194">
        <v>18.54</v>
      </c>
      <c r="AN1194">
        <v>2.6</v>
      </c>
      <c r="AO1194">
        <v>0.27</v>
      </c>
      <c r="AP1194">
        <v>0</v>
      </c>
      <c r="AR1194" s="38"/>
      <c r="AS1194" s="38"/>
      <c r="AT1194" s="38"/>
      <c r="AU1194" s="38"/>
      <c r="AV1194" s="38"/>
      <c r="AW1194" s="38"/>
      <c r="AX1194" s="38"/>
      <c r="AY1194" s="38"/>
      <c r="AZ1194" s="38"/>
      <c r="BA1194" s="38"/>
      <c r="BB1194" s="38"/>
      <c r="BC1194" s="38"/>
      <c r="DJ1194" s="17"/>
      <c r="EH1194" s="17"/>
      <c r="EI1194" s="17"/>
      <c r="EJ1194" s="17"/>
      <c r="EK1194" s="17"/>
      <c r="EM1194" s="17"/>
      <c r="EN1194" s="17"/>
      <c r="EQ1194" s="17"/>
      <c r="ER1194" s="17"/>
      <c r="ES1194" s="17"/>
      <c r="ET1194" s="17"/>
      <c r="EU1194" s="17"/>
      <c r="FW1194" s="40"/>
      <c r="FX1194" s="40"/>
      <c r="FY1194" s="40"/>
      <c r="FZ1194" s="40"/>
      <c r="GA1194" s="40"/>
      <c r="GB1194" s="18"/>
      <c r="GC1194" s="18"/>
      <c r="GD1194" s="19"/>
      <c r="GE1194" s="19"/>
      <c r="GF1194" s="41"/>
      <c r="GG1194" s="41"/>
      <c r="GH1194" s="41"/>
      <c r="GI1194" s="41"/>
      <c r="GJ1194" s="41"/>
      <c r="GK1194" s="41"/>
      <c r="GL1194" s="41"/>
      <c r="GM1194" s="41"/>
      <c r="GN1194" s="41"/>
      <c r="GO1194" s="41"/>
      <c r="GP1194" s="41"/>
      <c r="GQ1194" s="41"/>
      <c r="GR1194" s="41"/>
      <c r="GS1194" s="41"/>
      <c r="GT1194" s="41"/>
      <c r="GU1194" s="41"/>
      <c r="GV1194" s="42"/>
      <c r="GW1194" s="42"/>
      <c r="GX1194" s="42"/>
      <c r="GY1194" s="42"/>
      <c r="GZ1194" s="41"/>
      <c r="HA1194" s="41"/>
      <c r="HB1194" s="41"/>
      <c r="HC1194" s="41"/>
      <c r="HD1194" s="41"/>
      <c r="HE1194" s="41"/>
      <c r="HF1194" s="37"/>
      <c r="HG1194" s="37"/>
      <c r="HH1194" s="43"/>
      <c r="HI1194" s="43"/>
      <c r="HJ1194" s="41"/>
      <c r="HK1194" s="43"/>
      <c r="HL1194" s="42"/>
      <c r="HM1194" s="18"/>
      <c r="HN1194" s="18"/>
      <c r="HO1194" s="42"/>
      <c r="HP1194" s="18"/>
      <c r="HQ1194" s="18"/>
      <c r="HR1194" s="19"/>
      <c r="HS1194" s="43"/>
      <c r="HT1194" s="42"/>
      <c r="HU1194" s="41"/>
      <c r="HV1194" s="41"/>
      <c r="HW1194" s="19"/>
      <c r="HX1194" s="43"/>
      <c r="HY1194" s="19"/>
      <c r="HZ1194" s="41"/>
      <c r="IA1194" s="41"/>
      <c r="IB1194" s="19"/>
    </row>
    <row r="1195" spans="1:236" ht="15.5">
      <c r="A1195" s="15">
        <v>356</v>
      </c>
      <c r="B1195" t="s">
        <v>1286</v>
      </c>
      <c r="C1195" t="s">
        <v>1283</v>
      </c>
      <c r="D1195">
        <v>3.9</v>
      </c>
      <c r="E1195">
        <f t="shared" si="54"/>
        <v>0.34999999999999432</v>
      </c>
      <c r="F1195">
        <f t="shared" si="55"/>
        <v>5.7189999999999941</v>
      </c>
      <c r="G1195">
        <f t="shared" si="56"/>
        <v>1.52</v>
      </c>
      <c r="H1195" t="s">
        <v>1171</v>
      </c>
      <c r="I1195" t="s">
        <v>161</v>
      </c>
      <c r="J1195" t="s">
        <v>162</v>
      </c>
      <c r="K1195" t="s">
        <v>879</v>
      </c>
      <c r="L1195">
        <v>0</v>
      </c>
      <c r="M1195">
        <v>752</v>
      </c>
      <c r="N1195">
        <v>8</v>
      </c>
      <c r="O1195">
        <v>0.152</v>
      </c>
      <c r="P1195" s="15">
        <v>356</v>
      </c>
      <c r="Q1195">
        <v>77.2</v>
      </c>
      <c r="R1195">
        <v>0.09</v>
      </c>
      <c r="S1195">
        <v>11.49</v>
      </c>
      <c r="T1195">
        <v>1.36</v>
      </c>
      <c r="U1195">
        <v>0</v>
      </c>
      <c r="V1195">
        <v>0.02</v>
      </c>
      <c r="W1195">
        <v>0.28000000000000003</v>
      </c>
      <c r="X1195">
        <v>4.45</v>
      </c>
      <c r="Y1195">
        <v>4.76</v>
      </c>
      <c r="Z1195">
        <v>0</v>
      </c>
      <c r="AA1195">
        <v>0</v>
      </c>
      <c r="AB1195">
        <v>0</v>
      </c>
      <c r="AC1195">
        <v>0</v>
      </c>
      <c r="AD1195">
        <v>94.281000000000006</v>
      </c>
      <c r="AF1195" s="15">
        <v>356</v>
      </c>
      <c r="AG1195">
        <v>45.47</v>
      </c>
      <c r="AH1195">
        <v>3.94</v>
      </c>
      <c r="AI1195">
        <v>6.15</v>
      </c>
      <c r="AJ1195">
        <v>7.66</v>
      </c>
      <c r="AK1195">
        <v>0.03</v>
      </c>
      <c r="AL1195">
        <v>11.31</v>
      </c>
      <c r="AM1195">
        <v>22.56</v>
      </c>
      <c r="AN1195">
        <v>0.88</v>
      </c>
      <c r="AO1195">
        <v>0.15</v>
      </c>
      <c r="AP1195">
        <v>0</v>
      </c>
      <c r="AR1195" s="38"/>
      <c r="AS1195" s="38"/>
      <c r="AT1195" s="38"/>
      <c r="AU1195" s="38"/>
      <c r="AV1195" s="38"/>
      <c r="AW1195" s="38"/>
      <c r="AX1195" s="38"/>
      <c r="AY1195" s="38"/>
      <c r="AZ1195" s="38"/>
      <c r="BA1195" s="38"/>
      <c r="BB1195" s="38"/>
      <c r="BC1195" s="38"/>
      <c r="DJ1195" s="17"/>
      <c r="EH1195" s="17"/>
      <c r="EI1195" s="17"/>
      <c r="EJ1195" s="17"/>
      <c r="EK1195" s="17"/>
      <c r="EM1195" s="17"/>
      <c r="EN1195" s="17"/>
      <c r="EQ1195" s="17"/>
      <c r="ER1195" s="17"/>
      <c r="ES1195" s="17"/>
      <c r="ET1195" s="17"/>
      <c r="EU1195" s="17"/>
      <c r="FW1195" s="40"/>
      <c r="FX1195" s="40"/>
      <c r="FY1195" s="40"/>
      <c r="FZ1195" s="40"/>
      <c r="GA1195" s="40"/>
      <c r="GB1195" s="18"/>
      <c r="GC1195" s="18"/>
      <c r="GD1195" s="19"/>
      <c r="GE1195" s="19"/>
      <c r="GF1195" s="41"/>
      <c r="GG1195" s="41"/>
      <c r="GH1195" s="41"/>
      <c r="GI1195" s="41"/>
      <c r="GJ1195" s="41"/>
      <c r="GK1195" s="41"/>
      <c r="GL1195" s="41"/>
      <c r="GM1195" s="41"/>
      <c r="GN1195" s="41"/>
      <c r="GO1195" s="41"/>
      <c r="GP1195" s="41"/>
      <c r="GQ1195" s="41"/>
      <c r="GR1195" s="41"/>
      <c r="GS1195" s="41"/>
      <c r="GT1195" s="41"/>
      <c r="GU1195" s="41"/>
      <c r="GV1195" s="42"/>
      <c r="GW1195" s="42"/>
      <c r="GX1195" s="42"/>
      <c r="GY1195" s="42"/>
      <c r="GZ1195" s="41"/>
      <c r="HA1195" s="41"/>
      <c r="HB1195" s="41"/>
      <c r="HC1195" s="41"/>
      <c r="HD1195" s="41"/>
      <c r="HE1195" s="41"/>
      <c r="HF1195" s="37"/>
      <c r="HG1195" s="37"/>
      <c r="HH1195" s="43"/>
      <c r="HI1195" s="43"/>
      <c r="HJ1195" s="41"/>
      <c r="HK1195" s="43"/>
      <c r="HL1195" s="42"/>
      <c r="HM1195" s="18"/>
      <c r="HN1195" s="18"/>
      <c r="HO1195" s="42"/>
      <c r="HP1195" s="18"/>
      <c r="HQ1195" s="18"/>
      <c r="HR1195" s="19"/>
      <c r="HS1195" s="43"/>
      <c r="HT1195" s="42"/>
      <c r="HU1195" s="41"/>
      <c r="HV1195" s="41"/>
      <c r="HW1195" s="19"/>
      <c r="HX1195" s="43"/>
      <c r="HY1195" s="19"/>
      <c r="HZ1195" s="41"/>
      <c r="IA1195" s="41"/>
      <c r="IB1195" s="19"/>
    </row>
    <row r="1196" spans="1:236" ht="15.5">
      <c r="A1196" s="15">
        <v>360</v>
      </c>
      <c r="B1196" t="s">
        <v>1287</v>
      </c>
      <c r="C1196" t="s">
        <v>1283</v>
      </c>
      <c r="D1196">
        <v>2.5</v>
      </c>
      <c r="E1196">
        <f t="shared" si="54"/>
        <v>0.44000000000001194</v>
      </c>
      <c r="F1196">
        <f t="shared" si="55"/>
        <v>8.0392999999999972</v>
      </c>
      <c r="G1196">
        <f t="shared" si="56"/>
        <v>1.55</v>
      </c>
      <c r="H1196" t="s">
        <v>1171</v>
      </c>
      <c r="I1196" t="s">
        <v>161</v>
      </c>
      <c r="J1196" t="s">
        <v>162</v>
      </c>
      <c r="K1196" t="s">
        <v>879</v>
      </c>
      <c r="L1196">
        <v>0</v>
      </c>
      <c r="M1196">
        <v>696</v>
      </c>
      <c r="N1196">
        <v>8</v>
      </c>
      <c r="O1196">
        <v>0.155</v>
      </c>
      <c r="P1196" s="15">
        <v>360</v>
      </c>
      <c r="Q1196">
        <v>77.09</v>
      </c>
      <c r="R1196">
        <v>0.05</v>
      </c>
      <c r="S1196">
        <v>12.33</v>
      </c>
      <c r="T1196">
        <v>0.99</v>
      </c>
      <c r="U1196">
        <v>0</v>
      </c>
      <c r="V1196">
        <v>0.03</v>
      </c>
      <c r="W1196">
        <v>0.3</v>
      </c>
      <c r="X1196">
        <v>4.07</v>
      </c>
      <c r="Y1196">
        <v>4.7</v>
      </c>
      <c r="Z1196">
        <v>0</v>
      </c>
      <c r="AA1196">
        <v>0</v>
      </c>
      <c r="AB1196">
        <v>0</v>
      </c>
      <c r="AC1196">
        <v>0</v>
      </c>
      <c r="AD1196">
        <v>91.960700000000003</v>
      </c>
      <c r="AF1196" s="15">
        <v>360</v>
      </c>
      <c r="AG1196">
        <v>51.71</v>
      </c>
      <c r="AH1196">
        <v>1.08</v>
      </c>
      <c r="AI1196">
        <v>3.02</v>
      </c>
      <c r="AJ1196">
        <v>8.89</v>
      </c>
      <c r="AK1196">
        <v>0.44</v>
      </c>
      <c r="AL1196">
        <v>10.24</v>
      </c>
      <c r="AM1196">
        <v>19.8</v>
      </c>
      <c r="AN1196">
        <v>3.07</v>
      </c>
      <c r="AO1196">
        <v>0.53</v>
      </c>
      <c r="AP1196">
        <v>0</v>
      </c>
      <c r="AR1196" s="38"/>
      <c r="AS1196" s="38"/>
      <c r="AT1196" s="38"/>
      <c r="AU1196" s="38"/>
      <c r="AV1196" s="38"/>
      <c r="AW1196" s="38"/>
      <c r="AX1196" s="38"/>
      <c r="AY1196" s="38"/>
      <c r="AZ1196" s="38"/>
      <c r="BA1196" s="38"/>
      <c r="BB1196" s="38"/>
      <c r="BC1196" s="38"/>
      <c r="DJ1196" s="17"/>
      <c r="EH1196" s="17"/>
      <c r="EI1196" s="17"/>
      <c r="EJ1196" s="17"/>
      <c r="EK1196" s="17"/>
      <c r="EM1196" s="17"/>
      <c r="EN1196" s="17"/>
      <c r="EQ1196" s="17"/>
      <c r="ER1196" s="17"/>
      <c r="ES1196" s="17"/>
      <c r="ET1196" s="17"/>
      <c r="EU1196" s="17"/>
      <c r="FW1196" s="40"/>
      <c r="FX1196" s="40"/>
      <c r="FY1196" s="40"/>
      <c r="FZ1196" s="40"/>
      <c r="GA1196" s="40"/>
      <c r="GB1196" s="18"/>
      <c r="GC1196" s="18"/>
      <c r="GD1196" s="19"/>
      <c r="GE1196" s="19"/>
      <c r="GF1196" s="41"/>
      <c r="GG1196" s="41"/>
      <c r="GH1196" s="41"/>
      <c r="GI1196" s="41"/>
      <c r="GJ1196" s="41"/>
      <c r="GK1196" s="41"/>
      <c r="GL1196" s="41"/>
      <c r="GM1196" s="41"/>
      <c r="GN1196" s="41"/>
      <c r="GO1196" s="41"/>
      <c r="GP1196" s="41"/>
      <c r="GQ1196" s="41"/>
      <c r="GR1196" s="41"/>
      <c r="GS1196" s="41"/>
      <c r="GT1196" s="41"/>
      <c r="GU1196" s="41"/>
      <c r="GV1196" s="42"/>
      <c r="GW1196" s="42"/>
      <c r="GX1196" s="42"/>
      <c r="GY1196" s="42"/>
      <c r="GZ1196" s="41"/>
      <c r="HA1196" s="41"/>
      <c r="HB1196" s="41"/>
      <c r="HC1196" s="41"/>
      <c r="HD1196" s="41"/>
      <c r="HE1196" s="41"/>
      <c r="HF1196" s="37"/>
      <c r="HG1196" s="37"/>
      <c r="HH1196" s="43"/>
      <c r="HI1196" s="43"/>
      <c r="HJ1196" s="41"/>
      <c r="HK1196" s="43"/>
      <c r="HL1196" s="42"/>
      <c r="HM1196" s="18"/>
      <c r="HN1196" s="18"/>
      <c r="HO1196" s="42"/>
      <c r="HP1196" s="18"/>
      <c r="HQ1196" s="18"/>
      <c r="HR1196" s="19"/>
      <c r="HS1196" s="43"/>
      <c r="HT1196" s="42"/>
      <c r="HU1196" s="41"/>
      <c r="HV1196" s="41"/>
      <c r="HW1196" s="19"/>
      <c r="HX1196" s="43"/>
      <c r="HY1196" s="19"/>
      <c r="HZ1196" s="41"/>
      <c r="IA1196" s="41"/>
      <c r="IB1196" s="19"/>
    </row>
    <row r="1197" spans="1:236" ht="15.5">
      <c r="A1197" s="15">
        <v>363</v>
      </c>
      <c r="B1197" t="s">
        <v>1288</v>
      </c>
      <c r="C1197" t="s">
        <v>1283</v>
      </c>
      <c r="D1197">
        <v>2.2000000000000002</v>
      </c>
      <c r="E1197">
        <f t="shared" si="54"/>
        <v>0.61999999999999034</v>
      </c>
      <c r="F1197">
        <f t="shared" si="55"/>
        <v>2.6989999999999981</v>
      </c>
      <c r="G1197">
        <f t="shared" si="56"/>
        <v>0.52</v>
      </c>
      <c r="H1197" t="s">
        <v>1171</v>
      </c>
      <c r="I1197" t="s">
        <v>161</v>
      </c>
      <c r="J1197" t="s">
        <v>162</v>
      </c>
      <c r="K1197" t="s">
        <v>879</v>
      </c>
      <c r="L1197">
        <v>0</v>
      </c>
      <c r="M1197">
        <v>790</v>
      </c>
      <c r="N1197">
        <v>8</v>
      </c>
      <c r="O1197">
        <v>5.1999999999999998E-2</v>
      </c>
      <c r="P1197" s="15">
        <v>363</v>
      </c>
      <c r="Q1197">
        <v>78.180000000000007</v>
      </c>
      <c r="R1197">
        <v>0.11</v>
      </c>
      <c r="S1197">
        <v>11.42</v>
      </c>
      <c r="T1197">
        <v>0.79</v>
      </c>
      <c r="U1197">
        <v>0</v>
      </c>
      <c r="V1197">
        <v>0.05</v>
      </c>
      <c r="W1197">
        <v>0.22</v>
      </c>
      <c r="X1197">
        <v>3.91</v>
      </c>
      <c r="Y1197">
        <v>4.7</v>
      </c>
      <c r="Z1197">
        <v>0</v>
      </c>
      <c r="AA1197">
        <v>0</v>
      </c>
      <c r="AB1197">
        <v>0</v>
      </c>
      <c r="AC1197">
        <v>0</v>
      </c>
      <c r="AD1197">
        <v>97.301000000000002</v>
      </c>
      <c r="AF1197" s="15">
        <v>363</v>
      </c>
      <c r="AG1197">
        <v>53.28</v>
      </c>
      <c r="AH1197">
        <v>0.13</v>
      </c>
      <c r="AI1197">
        <v>0.87</v>
      </c>
      <c r="AJ1197">
        <v>10.31</v>
      </c>
      <c r="AK1197">
        <v>0.43</v>
      </c>
      <c r="AL1197">
        <v>13.57</v>
      </c>
      <c r="AM1197">
        <v>20.03</v>
      </c>
      <c r="AN1197">
        <v>0.31</v>
      </c>
      <c r="AO1197">
        <v>0.12</v>
      </c>
      <c r="AP1197">
        <v>0</v>
      </c>
      <c r="AR1197" s="38"/>
      <c r="AS1197" s="38"/>
      <c r="AT1197" s="38"/>
      <c r="AU1197" s="38"/>
      <c r="AV1197" s="38"/>
      <c r="AW1197" s="38"/>
      <c r="AX1197" s="38"/>
      <c r="AY1197" s="38"/>
      <c r="AZ1197" s="38"/>
      <c r="BA1197" s="38"/>
      <c r="BB1197" s="38"/>
      <c r="BC1197" s="38"/>
      <c r="DJ1197" s="17"/>
      <c r="EH1197" s="17"/>
      <c r="EI1197" s="17"/>
      <c r="EJ1197" s="17"/>
      <c r="EK1197" s="17"/>
      <c r="EM1197" s="17"/>
      <c r="EN1197" s="17"/>
      <c r="EQ1197" s="17"/>
      <c r="ER1197" s="17"/>
      <c r="ES1197" s="17"/>
      <c r="ET1197" s="17"/>
      <c r="EU1197" s="17"/>
      <c r="FW1197" s="40"/>
      <c r="FX1197" s="40"/>
      <c r="FY1197" s="40"/>
      <c r="FZ1197" s="40"/>
      <c r="GA1197" s="40"/>
      <c r="GB1197" s="18"/>
      <c r="GC1197" s="18"/>
      <c r="GD1197" s="19"/>
      <c r="GE1197" s="19"/>
      <c r="GF1197" s="41"/>
      <c r="GG1197" s="41"/>
      <c r="GH1197" s="41"/>
      <c r="GI1197" s="41"/>
      <c r="GJ1197" s="41"/>
      <c r="GK1197" s="41"/>
      <c r="GL1197" s="41"/>
      <c r="GM1197" s="41"/>
      <c r="GN1197" s="41"/>
      <c r="GO1197" s="41"/>
      <c r="GP1197" s="41"/>
      <c r="GQ1197" s="41"/>
      <c r="GR1197" s="41"/>
      <c r="GS1197" s="41"/>
      <c r="GT1197" s="41"/>
      <c r="GU1197" s="41"/>
      <c r="GV1197" s="42"/>
      <c r="GW1197" s="42"/>
      <c r="GX1197" s="42"/>
      <c r="GY1197" s="42"/>
      <c r="GZ1197" s="41"/>
      <c r="HA1197" s="41"/>
      <c r="HB1197" s="41"/>
      <c r="HC1197" s="41"/>
      <c r="HD1197" s="41"/>
      <c r="HE1197" s="41"/>
      <c r="HF1197" s="37"/>
      <c r="HG1197" s="37"/>
      <c r="HH1197" s="43"/>
      <c r="HI1197" s="43"/>
      <c r="HJ1197" s="41"/>
      <c r="HK1197" s="43"/>
      <c r="HL1197" s="42"/>
      <c r="HM1197" s="18"/>
      <c r="HN1197" s="18"/>
      <c r="HO1197" s="42"/>
      <c r="HP1197" s="18"/>
      <c r="HQ1197" s="18"/>
      <c r="HR1197" s="19"/>
      <c r="HS1197" s="43"/>
      <c r="HT1197" s="42"/>
      <c r="HU1197" s="41"/>
      <c r="HV1197" s="41"/>
      <c r="HW1197" s="19"/>
      <c r="HX1197" s="43"/>
      <c r="HY1197" s="19"/>
      <c r="HZ1197" s="41"/>
      <c r="IA1197" s="41"/>
      <c r="IB1197" s="19"/>
    </row>
    <row r="1198" spans="1:236" ht="15.5">
      <c r="A1198" s="15">
        <v>365</v>
      </c>
      <c r="B1198" t="s">
        <v>1289</v>
      </c>
      <c r="C1198" t="s">
        <v>1283</v>
      </c>
      <c r="D1198">
        <v>2.5</v>
      </c>
      <c r="E1198">
        <f t="shared" si="54"/>
        <v>0.96000000000000796</v>
      </c>
      <c r="F1198">
        <f t="shared" si="55"/>
        <v>3.0691000000000059</v>
      </c>
      <c r="G1198">
        <f t="shared" si="56"/>
        <v>0.52</v>
      </c>
      <c r="H1198" t="s">
        <v>1171</v>
      </c>
      <c r="I1198" t="s">
        <v>161</v>
      </c>
      <c r="J1198" t="s">
        <v>162</v>
      </c>
      <c r="K1198" t="s">
        <v>879</v>
      </c>
      <c r="L1198">
        <v>0</v>
      </c>
      <c r="M1198">
        <v>790</v>
      </c>
      <c r="N1198">
        <v>8</v>
      </c>
      <c r="O1198">
        <v>5.1999999999999998E-2</v>
      </c>
      <c r="P1198" s="15">
        <v>365</v>
      </c>
      <c r="Q1198">
        <v>75.97</v>
      </c>
      <c r="R1198">
        <v>0.19</v>
      </c>
      <c r="S1198">
        <v>11.91</v>
      </c>
      <c r="T1198">
        <v>1.33</v>
      </c>
      <c r="U1198">
        <v>0</v>
      </c>
      <c r="V1198">
        <v>0.03</v>
      </c>
      <c r="W1198">
        <v>0.28000000000000003</v>
      </c>
      <c r="X1198">
        <v>4.26</v>
      </c>
      <c r="Y1198">
        <v>5.07</v>
      </c>
      <c r="Z1198">
        <v>0</v>
      </c>
      <c r="AA1198">
        <v>0</v>
      </c>
      <c r="AB1198">
        <v>0</v>
      </c>
      <c r="AC1198">
        <v>0</v>
      </c>
      <c r="AD1198">
        <v>96.930899999999994</v>
      </c>
      <c r="AF1198" s="15">
        <v>365</v>
      </c>
      <c r="AG1198">
        <v>53.02</v>
      </c>
      <c r="AH1198">
        <v>1.1299999999999999</v>
      </c>
      <c r="AI1198">
        <v>2.4900000000000002</v>
      </c>
      <c r="AJ1198">
        <v>8.4499999999999993</v>
      </c>
      <c r="AK1198">
        <v>0.02</v>
      </c>
      <c r="AL1198">
        <v>12.06</v>
      </c>
      <c r="AM1198">
        <v>20.66</v>
      </c>
      <c r="AN1198">
        <v>0.88</v>
      </c>
      <c r="AO1198">
        <v>0.28999999999999998</v>
      </c>
      <c r="AP1198">
        <v>0</v>
      </c>
      <c r="AR1198" s="38"/>
      <c r="AS1198" s="38"/>
      <c r="AT1198" s="38"/>
      <c r="AU1198" s="38"/>
      <c r="AV1198" s="38"/>
      <c r="AW1198" s="38"/>
      <c r="AX1198" s="38"/>
      <c r="AY1198" s="38"/>
      <c r="AZ1198" s="38"/>
      <c r="BA1198" s="38"/>
      <c r="BB1198" s="38"/>
      <c r="BC1198" s="38"/>
      <c r="DJ1198" s="17"/>
      <c r="EH1198" s="17"/>
      <c r="EI1198" s="17"/>
      <c r="EJ1198" s="17"/>
      <c r="EK1198" s="17"/>
      <c r="EM1198" s="17"/>
      <c r="EN1198" s="17"/>
      <c r="EQ1198" s="17"/>
      <c r="ER1198" s="17"/>
      <c r="ES1198" s="17"/>
      <c r="ET1198" s="17"/>
      <c r="EU1198" s="17"/>
      <c r="FW1198" s="40"/>
      <c r="FX1198" s="40"/>
      <c r="FY1198" s="40"/>
      <c r="FZ1198" s="40"/>
      <c r="GA1198" s="40"/>
      <c r="GB1198" s="18"/>
      <c r="GC1198" s="18"/>
      <c r="GD1198" s="19"/>
      <c r="GE1198" s="19"/>
      <c r="GF1198" s="41"/>
      <c r="GG1198" s="41"/>
      <c r="GH1198" s="41"/>
      <c r="GI1198" s="41"/>
      <c r="GJ1198" s="41"/>
      <c r="GK1198" s="41"/>
      <c r="GL1198" s="41"/>
      <c r="GM1198" s="41"/>
      <c r="GN1198" s="41"/>
      <c r="GO1198" s="41"/>
      <c r="GP1198" s="41"/>
      <c r="GQ1198" s="41"/>
      <c r="GR1198" s="41"/>
      <c r="GS1198" s="41"/>
      <c r="GT1198" s="41"/>
      <c r="GU1198" s="41"/>
      <c r="GV1198" s="42"/>
      <c r="GW1198" s="42"/>
      <c r="GX1198" s="42"/>
      <c r="GY1198" s="42"/>
      <c r="GZ1198" s="41"/>
      <c r="HA1198" s="41"/>
      <c r="HB1198" s="41"/>
      <c r="HC1198" s="41"/>
      <c r="HD1198" s="41"/>
      <c r="HE1198" s="41"/>
      <c r="HF1198" s="37"/>
      <c r="HG1198" s="37"/>
      <c r="HH1198" s="43"/>
      <c r="HI1198" s="43"/>
      <c r="HJ1198" s="41"/>
      <c r="HK1198" s="43"/>
      <c r="HL1198" s="42"/>
      <c r="HM1198" s="18"/>
      <c r="HN1198" s="18"/>
      <c r="HO1198" s="42"/>
      <c r="HP1198" s="18"/>
      <c r="HQ1198" s="18"/>
      <c r="HR1198" s="19"/>
      <c r="HS1198" s="43"/>
      <c r="HT1198" s="42"/>
      <c r="HU1198" s="41"/>
      <c r="HV1198" s="41"/>
      <c r="HW1198" s="19"/>
      <c r="HX1198" s="43"/>
      <c r="HY1198" s="19"/>
      <c r="HZ1198" s="41"/>
      <c r="IA1198" s="41"/>
      <c r="IB1198" s="19"/>
    </row>
    <row r="1199" spans="1:236" ht="15.5">
      <c r="A1199" s="15">
        <v>412</v>
      </c>
      <c r="B1199" t="s">
        <v>1290</v>
      </c>
      <c r="C1199" t="s">
        <v>1283</v>
      </c>
      <c r="D1199">
        <v>5</v>
      </c>
      <c r="E1199">
        <f t="shared" si="54"/>
        <v>1.6499999999999773</v>
      </c>
      <c r="F1199">
        <f t="shared" si="55"/>
        <v>7.9232999999999976</v>
      </c>
      <c r="G1199">
        <f t="shared" si="56"/>
        <v>1.55</v>
      </c>
      <c r="H1199" t="s">
        <v>1171</v>
      </c>
      <c r="I1199" t="s">
        <v>161</v>
      </c>
      <c r="J1199" t="s">
        <v>162</v>
      </c>
      <c r="K1199" t="s">
        <v>879</v>
      </c>
      <c r="L1199">
        <v>0</v>
      </c>
      <c r="M1199">
        <v>679</v>
      </c>
      <c r="N1199">
        <v>8</v>
      </c>
      <c r="O1199">
        <v>0.155</v>
      </c>
      <c r="P1199" s="15">
        <v>412</v>
      </c>
      <c r="Q1199">
        <v>73.42</v>
      </c>
      <c r="R1199">
        <v>0.14000000000000001</v>
      </c>
      <c r="S1199">
        <v>10.71</v>
      </c>
      <c r="T1199">
        <v>3.81</v>
      </c>
      <c r="U1199">
        <v>0</v>
      </c>
      <c r="V1199">
        <v>0.03</v>
      </c>
      <c r="W1199">
        <v>0.01</v>
      </c>
      <c r="X1199">
        <v>5.75</v>
      </c>
      <c r="Y1199">
        <v>4.4800000000000004</v>
      </c>
      <c r="Z1199">
        <v>0</v>
      </c>
      <c r="AA1199">
        <v>0</v>
      </c>
      <c r="AB1199">
        <v>0</v>
      </c>
      <c r="AC1199">
        <v>0</v>
      </c>
      <c r="AD1199">
        <v>92.076700000000002</v>
      </c>
      <c r="AF1199" s="15">
        <v>412</v>
      </c>
      <c r="AG1199">
        <v>49.7</v>
      </c>
      <c r="AH1199">
        <v>1.3</v>
      </c>
      <c r="AI1199">
        <v>0.65</v>
      </c>
      <c r="AJ1199">
        <v>30.62</v>
      </c>
      <c r="AK1199">
        <v>0.09</v>
      </c>
      <c r="AL1199">
        <v>0.28000000000000003</v>
      </c>
      <c r="AM1199">
        <v>0.57999999999999996</v>
      </c>
      <c r="AN1199">
        <v>12.92</v>
      </c>
      <c r="AO1199">
        <v>7.0000000000000007E-2</v>
      </c>
      <c r="AP1199">
        <v>0</v>
      </c>
      <c r="AR1199" s="38"/>
      <c r="AS1199" s="38"/>
      <c r="AT1199" s="38"/>
      <c r="AU1199" s="38"/>
      <c r="AV1199" s="38"/>
      <c r="AW1199" s="38"/>
      <c r="AX1199" s="38"/>
      <c r="AY1199" s="38"/>
      <c r="AZ1199" s="38"/>
      <c r="BA1199" s="38"/>
      <c r="BB1199" s="38"/>
      <c r="BC1199" s="38"/>
      <c r="DJ1199" s="17"/>
      <c r="EH1199" s="17"/>
      <c r="EI1199" s="17"/>
      <c r="EJ1199" s="17"/>
      <c r="EK1199" s="17"/>
      <c r="EM1199" s="17"/>
      <c r="EN1199" s="17"/>
      <c r="EQ1199" s="17"/>
      <c r="ER1199" s="17"/>
      <c r="ES1199" s="17"/>
      <c r="ET1199" s="17"/>
      <c r="EU1199" s="17"/>
      <c r="FW1199" s="40"/>
      <c r="FX1199" s="40"/>
      <c r="FY1199" s="40"/>
      <c r="FZ1199" s="40"/>
      <c r="GA1199" s="40"/>
      <c r="GB1199" s="18"/>
      <c r="GC1199" s="18"/>
      <c r="GD1199" s="19"/>
      <c r="GE1199" s="19"/>
      <c r="GF1199" s="41"/>
      <c r="GG1199" s="41"/>
      <c r="GH1199" s="41"/>
      <c r="GI1199" s="41"/>
      <c r="GJ1199" s="41"/>
      <c r="GK1199" s="41"/>
      <c r="GL1199" s="41"/>
      <c r="GM1199" s="41"/>
      <c r="GN1199" s="41"/>
      <c r="GO1199" s="41"/>
      <c r="GP1199" s="41"/>
      <c r="GQ1199" s="41"/>
      <c r="GR1199" s="41"/>
      <c r="GS1199" s="41"/>
      <c r="GT1199" s="41"/>
      <c r="GU1199" s="41"/>
      <c r="GV1199" s="42"/>
      <c r="GW1199" s="42"/>
      <c r="GX1199" s="42"/>
      <c r="GY1199" s="42"/>
      <c r="GZ1199" s="41"/>
      <c r="HA1199" s="41"/>
      <c r="HB1199" s="41"/>
      <c r="HC1199" s="41"/>
      <c r="HD1199" s="41"/>
      <c r="HE1199" s="41"/>
      <c r="HF1199" s="37"/>
      <c r="HG1199" s="37"/>
      <c r="HH1199" s="43"/>
      <c r="HI1199" s="43"/>
      <c r="HJ1199" s="41"/>
      <c r="HK1199" s="43"/>
      <c r="HL1199" s="42"/>
      <c r="HM1199" s="18"/>
      <c r="HN1199" s="18"/>
      <c r="HO1199" s="42"/>
      <c r="HP1199" s="18"/>
      <c r="HQ1199" s="18"/>
      <c r="HR1199" s="19"/>
      <c r="HS1199" s="43"/>
      <c r="HT1199" s="42"/>
      <c r="HU1199" s="41"/>
      <c r="HV1199" s="41"/>
      <c r="HW1199" s="19"/>
      <c r="HX1199" s="43"/>
      <c r="HY1199" s="19"/>
      <c r="HZ1199" s="41"/>
      <c r="IA1199" s="41"/>
      <c r="IB1199" s="19"/>
    </row>
    <row r="1200" spans="1:236" ht="15.5">
      <c r="A1200" s="15">
        <v>414</v>
      </c>
      <c r="B1200" t="s">
        <v>1291</v>
      </c>
      <c r="C1200" t="s">
        <v>1283</v>
      </c>
      <c r="D1200">
        <v>3.9</v>
      </c>
      <c r="E1200">
        <f t="shared" si="54"/>
        <v>3.4299999999999784</v>
      </c>
      <c r="F1200">
        <f t="shared" si="55"/>
        <v>8.3517999999999972</v>
      </c>
      <c r="G1200">
        <f t="shared" si="56"/>
        <v>1.55</v>
      </c>
      <c r="H1200" t="s">
        <v>1171</v>
      </c>
      <c r="I1200" t="s">
        <v>161</v>
      </c>
      <c r="J1200" t="s">
        <v>162</v>
      </c>
      <c r="K1200" t="s">
        <v>879</v>
      </c>
      <c r="L1200">
        <v>0</v>
      </c>
      <c r="M1200">
        <v>679</v>
      </c>
      <c r="N1200">
        <v>8</v>
      </c>
      <c r="O1200">
        <v>0.155</v>
      </c>
      <c r="P1200" s="15">
        <v>414</v>
      </c>
      <c r="Q1200">
        <v>70.67</v>
      </c>
      <c r="R1200">
        <v>0.17</v>
      </c>
      <c r="S1200">
        <v>11.67</v>
      </c>
      <c r="T1200">
        <v>3.04</v>
      </c>
      <c r="U1200">
        <v>0</v>
      </c>
      <c r="V1200">
        <v>0.01</v>
      </c>
      <c r="W1200">
        <v>0</v>
      </c>
      <c r="X1200">
        <v>6.36</v>
      </c>
      <c r="Y1200">
        <v>4.6500000000000004</v>
      </c>
      <c r="Z1200">
        <v>0</v>
      </c>
      <c r="AA1200">
        <v>0</v>
      </c>
      <c r="AB1200">
        <v>0</v>
      </c>
      <c r="AC1200">
        <v>0</v>
      </c>
      <c r="AD1200">
        <v>91.648200000000003</v>
      </c>
      <c r="AF1200" s="15">
        <v>414</v>
      </c>
      <c r="AG1200">
        <v>52.15</v>
      </c>
      <c r="AH1200">
        <v>1.1499999999999999</v>
      </c>
      <c r="AI1200">
        <v>0.5</v>
      </c>
      <c r="AJ1200">
        <v>29.24</v>
      </c>
      <c r="AK1200">
        <v>0.19</v>
      </c>
      <c r="AL1200">
        <v>0.08</v>
      </c>
      <c r="AM1200">
        <v>0.32</v>
      </c>
      <c r="AN1200">
        <v>13.13</v>
      </c>
      <c r="AO1200">
        <v>0.02</v>
      </c>
      <c r="AP1200">
        <v>0</v>
      </c>
      <c r="AR1200" s="38"/>
      <c r="AS1200" s="38"/>
      <c r="AT1200" s="38"/>
      <c r="AU1200" s="38"/>
      <c r="AV1200" s="38"/>
      <c r="AW1200" s="38"/>
      <c r="AX1200" s="38"/>
      <c r="AY1200" s="38"/>
      <c r="AZ1200" s="38"/>
      <c r="BA1200" s="38"/>
      <c r="BB1200" s="38"/>
      <c r="BC1200" s="38"/>
      <c r="DJ1200" s="17"/>
      <c r="EH1200" s="17"/>
      <c r="EI1200" s="17"/>
      <c r="EJ1200" s="17"/>
      <c r="EK1200" s="17"/>
      <c r="EM1200" s="17"/>
      <c r="EN1200" s="17"/>
      <c r="EQ1200" s="17"/>
      <c r="ER1200" s="17"/>
      <c r="ES1200" s="17"/>
      <c r="ET1200" s="17"/>
      <c r="EU1200" s="17"/>
      <c r="FW1200" s="40"/>
      <c r="FX1200" s="40"/>
      <c r="FY1200" s="40"/>
      <c r="FZ1200" s="40"/>
      <c r="GA1200" s="40"/>
      <c r="GB1200" s="18"/>
      <c r="GC1200" s="18"/>
      <c r="GD1200" s="19"/>
      <c r="GE1200" s="19"/>
      <c r="GF1200" s="41"/>
      <c r="GG1200" s="41"/>
      <c r="GH1200" s="41"/>
      <c r="GI1200" s="41"/>
      <c r="GJ1200" s="41"/>
      <c r="GK1200" s="41"/>
      <c r="GL1200" s="41"/>
      <c r="GM1200" s="41"/>
      <c r="GN1200" s="41"/>
      <c r="GO1200" s="41"/>
      <c r="GP1200" s="41"/>
      <c r="GQ1200" s="41"/>
      <c r="GR1200" s="41"/>
      <c r="GS1200" s="41"/>
      <c r="GT1200" s="41"/>
      <c r="GU1200" s="41"/>
      <c r="GV1200" s="42"/>
      <c r="GW1200" s="42"/>
      <c r="GX1200" s="42"/>
      <c r="GY1200" s="42"/>
      <c r="GZ1200" s="41"/>
      <c r="HA1200" s="41"/>
      <c r="HB1200" s="41"/>
      <c r="HC1200" s="41"/>
      <c r="HD1200" s="41"/>
      <c r="HE1200" s="41"/>
      <c r="HF1200" s="37"/>
      <c r="HG1200" s="37"/>
      <c r="HH1200" s="43"/>
      <c r="HI1200" s="43"/>
      <c r="HJ1200" s="41"/>
      <c r="HK1200" s="43"/>
      <c r="HL1200" s="42"/>
      <c r="HM1200" s="18"/>
      <c r="HN1200" s="18"/>
      <c r="HO1200" s="42"/>
      <c r="HP1200" s="18"/>
      <c r="HQ1200" s="18"/>
      <c r="HR1200" s="19"/>
      <c r="HS1200" s="43"/>
      <c r="HT1200" s="42"/>
      <c r="HU1200" s="41"/>
      <c r="HV1200" s="41"/>
      <c r="HW1200" s="19"/>
      <c r="HX1200" s="43"/>
      <c r="HY1200" s="19"/>
      <c r="HZ1200" s="41"/>
      <c r="IA1200" s="41"/>
      <c r="IB1200" s="19"/>
    </row>
    <row r="1201" spans="1:236" ht="15.5">
      <c r="A1201" s="15">
        <v>428</v>
      </c>
      <c r="B1201" t="s">
        <v>1292</v>
      </c>
      <c r="C1201" t="s">
        <v>1283</v>
      </c>
      <c r="D1201">
        <v>1.5</v>
      </c>
      <c r="E1201">
        <f t="shared" si="54"/>
        <v>4.2999999999999829</v>
      </c>
      <c r="F1201">
        <f t="shared" si="55"/>
        <v>3.3267000000000024</v>
      </c>
      <c r="G1201">
        <f t="shared" si="56"/>
        <v>1.5</v>
      </c>
      <c r="H1201" t="s">
        <v>1171</v>
      </c>
      <c r="I1201" t="s">
        <v>161</v>
      </c>
      <c r="J1201" t="s">
        <v>162</v>
      </c>
      <c r="K1201" t="s">
        <v>879</v>
      </c>
      <c r="L1201">
        <v>0</v>
      </c>
      <c r="M1201">
        <v>784</v>
      </c>
      <c r="N1201">
        <v>8</v>
      </c>
      <c r="O1201">
        <v>0.15</v>
      </c>
      <c r="P1201" s="15">
        <v>428</v>
      </c>
      <c r="Q1201">
        <v>67.28</v>
      </c>
      <c r="R1201">
        <v>0.53</v>
      </c>
      <c r="S1201">
        <v>9.35</v>
      </c>
      <c r="T1201">
        <v>6.43</v>
      </c>
      <c r="U1201">
        <v>0.18</v>
      </c>
      <c r="V1201">
        <v>0.01</v>
      </c>
      <c r="W1201">
        <v>0.04</v>
      </c>
      <c r="X1201">
        <v>6.75</v>
      </c>
      <c r="Y1201">
        <v>5.13</v>
      </c>
      <c r="Z1201">
        <v>0</v>
      </c>
      <c r="AA1201">
        <v>0</v>
      </c>
      <c r="AB1201">
        <v>0</v>
      </c>
      <c r="AC1201">
        <v>0</v>
      </c>
      <c r="AD1201">
        <v>96.673299999999998</v>
      </c>
      <c r="AF1201" s="15">
        <v>428</v>
      </c>
      <c r="AG1201">
        <v>52.03</v>
      </c>
      <c r="AH1201">
        <v>1.35</v>
      </c>
      <c r="AI1201">
        <v>1.1200000000000001</v>
      </c>
      <c r="AJ1201">
        <v>28.44</v>
      </c>
      <c r="AK1201">
        <v>7.0000000000000007E-2</v>
      </c>
      <c r="AL1201">
        <v>0.06</v>
      </c>
      <c r="AM1201">
        <v>0.22</v>
      </c>
      <c r="AN1201">
        <v>12.04</v>
      </c>
      <c r="AO1201">
        <v>0.22</v>
      </c>
      <c r="AP1201">
        <v>0</v>
      </c>
      <c r="AR1201" s="38"/>
      <c r="AS1201" s="38"/>
      <c r="AT1201" s="38"/>
      <c r="AU1201" s="38"/>
      <c r="AV1201" s="38"/>
      <c r="AW1201" s="38"/>
      <c r="AX1201" s="38"/>
      <c r="AY1201" s="38"/>
      <c r="AZ1201" s="38"/>
      <c r="BA1201" s="38"/>
      <c r="BB1201" s="38"/>
      <c r="BC1201" s="38"/>
      <c r="DJ1201" s="17"/>
      <c r="EH1201" s="17"/>
      <c r="EI1201" s="17"/>
      <c r="EJ1201" s="17"/>
      <c r="EK1201" s="17"/>
      <c r="EM1201" s="17"/>
      <c r="EN1201" s="17"/>
      <c r="EQ1201" s="17"/>
      <c r="ER1201" s="17"/>
      <c r="ES1201" s="17"/>
      <c r="ET1201" s="17"/>
      <c r="EU1201" s="17"/>
      <c r="FW1201" s="40"/>
      <c r="FX1201" s="40"/>
      <c r="FY1201" s="40"/>
      <c r="FZ1201" s="40"/>
      <c r="GA1201" s="40"/>
      <c r="GB1201" s="18"/>
      <c r="GC1201" s="18"/>
      <c r="GD1201" s="19"/>
      <c r="GE1201" s="19"/>
      <c r="GF1201" s="41"/>
      <c r="GG1201" s="41"/>
      <c r="GH1201" s="41"/>
      <c r="GI1201" s="41"/>
      <c r="GJ1201" s="41"/>
      <c r="GK1201" s="41"/>
      <c r="GL1201" s="41"/>
      <c r="GM1201" s="41"/>
      <c r="GN1201" s="41"/>
      <c r="GO1201" s="41"/>
      <c r="GP1201" s="41"/>
      <c r="GQ1201" s="41"/>
      <c r="GR1201" s="41"/>
      <c r="GS1201" s="41"/>
      <c r="GT1201" s="41"/>
      <c r="GU1201" s="41"/>
      <c r="GV1201" s="42"/>
      <c r="GW1201" s="42"/>
      <c r="GX1201" s="42"/>
      <c r="GY1201" s="42"/>
      <c r="GZ1201" s="41"/>
      <c r="HA1201" s="41"/>
      <c r="HB1201" s="41"/>
      <c r="HC1201" s="41"/>
      <c r="HD1201" s="41"/>
      <c r="HE1201" s="41"/>
      <c r="HF1201" s="37"/>
      <c r="HG1201" s="37"/>
      <c r="HH1201" s="43"/>
      <c r="HI1201" s="43"/>
      <c r="HJ1201" s="41"/>
      <c r="HK1201" s="43"/>
      <c r="HL1201" s="42"/>
      <c r="HM1201" s="18"/>
      <c r="HN1201" s="18"/>
      <c r="HO1201" s="42"/>
      <c r="HP1201" s="18"/>
      <c r="HQ1201" s="18"/>
      <c r="HR1201" s="19"/>
      <c r="HS1201" s="43"/>
      <c r="HT1201" s="42"/>
      <c r="HU1201" s="41"/>
      <c r="HV1201" s="41"/>
      <c r="HW1201" s="19"/>
      <c r="HX1201" s="43"/>
      <c r="HY1201" s="19"/>
      <c r="HZ1201" s="41"/>
      <c r="IA1201" s="41"/>
      <c r="IB1201" s="19"/>
    </row>
    <row r="1202" spans="1:236" ht="15.5">
      <c r="A1202" s="15">
        <v>20030</v>
      </c>
      <c r="B1202" t="s">
        <v>1293</v>
      </c>
      <c r="C1202" t="s">
        <v>1294</v>
      </c>
      <c r="D1202">
        <v>6.2</v>
      </c>
      <c r="E1202">
        <f t="shared" si="54"/>
        <v>6.0000000000002274E-2</v>
      </c>
      <c r="F1202">
        <f t="shared" si="55"/>
        <v>7.2000000000000028</v>
      </c>
      <c r="G1202">
        <f t="shared" si="56"/>
        <v>2</v>
      </c>
      <c r="H1202" t="s">
        <v>48</v>
      </c>
      <c r="I1202" t="s">
        <v>161</v>
      </c>
      <c r="J1202" t="s">
        <v>162</v>
      </c>
      <c r="K1202" t="s">
        <v>101</v>
      </c>
      <c r="L1202">
        <v>24</v>
      </c>
      <c r="M1202">
        <v>1050</v>
      </c>
      <c r="N1202">
        <v>5</v>
      </c>
      <c r="O1202">
        <v>0.2</v>
      </c>
      <c r="P1202" s="15">
        <v>20030</v>
      </c>
      <c r="Q1202">
        <v>49.4</v>
      </c>
      <c r="R1202">
        <v>0.72</v>
      </c>
      <c r="S1202">
        <v>19.2</v>
      </c>
      <c r="T1202">
        <v>8.2799999999999994</v>
      </c>
      <c r="U1202">
        <v>0.15</v>
      </c>
      <c r="V1202">
        <v>6.58</v>
      </c>
      <c r="W1202">
        <v>12.6</v>
      </c>
      <c r="X1202">
        <v>2.77</v>
      </c>
      <c r="Y1202">
        <v>0.12</v>
      </c>
      <c r="Z1202">
        <v>0.06</v>
      </c>
      <c r="AA1202">
        <v>0.06</v>
      </c>
      <c r="AB1202">
        <v>0</v>
      </c>
      <c r="AC1202">
        <v>0</v>
      </c>
      <c r="AD1202">
        <v>92.8</v>
      </c>
      <c r="AF1202" s="15">
        <v>20030</v>
      </c>
      <c r="AG1202">
        <v>50.9</v>
      </c>
      <c r="AH1202">
        <v>0.38</v>
      </c>
      <c r="AI1202">
        <v>4.37</v>
      </c>
      <c r="AJ1202">
        <v>4.5599999999999996</v>
      </c>
      <c r="AK1202">
        <v>0</v>
      </c>
      <c r="AL1202">
        <v>15.4</v>
      </c>
      <c r="AM1202">
        <v>23.1</v>
      </c>
      <c r="AN1202">
        <v>0.2</v>
      </c>
      <c r="AO1202">
        <v>0</v>
      </c>
      <c r="AP1202">
        <v>0.71</v>
      </c>
      <c r="AR1202" s="38"/>
      <c r="AS1202" s="38"/>
      <c r="AT1202" s="38"/>
      <c r="AU1202" s="38"/>
      <c r="AV1202" s="38"/>
      <c r="AW1202" s="38"/>
      <c r="AX1202" s="38"/>
      <c r="AY1202" s="38"/>
      <c r="AZ1202" s="38"/>
      <c r="BA1202" s="38"/>
      <c r="BB1202" s="38"/>
      <c r="BC1202" s="38"/>
      <c r="DJ1202" s="17"/>
      <c r="EH1202" s="17"/>
      <c r="EI1202" s="17"/>
      <c r="EJ1202" s="17"/>
      <c r="EK1202" s="17"/>
      <c r="EL1202" s="17"/>
      <c r="EM1202" s="17"/>
      <c r="EN1202" s="17"/>
      <c r="EQ1202" s="17"/>
      <c r="ER1202" s="17"/>
      <c r="ES1202" s="17"/>
      <c r="ET1202" s="17"/>
      <c r="EU1202" s="17"/>
      <c r="FW1202" s="40"/>
      <c r="FX1202" s="40"/>
      <c r="FY1202" s="40"/>
      <c r="FZ1202" s="40"/>
      <c r="GA1202" s="40"/>
      <c r="GB1202" s="18"/>
      <c r="GC1202" s="18"/>
      <c r="GD1202" s="19"/>
      <c r="GE1202" s="19"/>
      <c r="GF1202" s="41"/>
      <c r="GG1202" s="41"/>
      <c r="GH1202" s="41"/>
      <c r="GI1202" s="41"/>
      <c r="GJ1202" s="41"/>
      <c r="GK1202" s="41"/>
      <c r="GL1202" s="41"/>
      <c r="GM1202" s="41"/>
      <c r="GN1202" s="41"/>
      <c r="GO1202" s="41"/>
      <c r="GP1202" s="41"/>
      <c r="GQ1202" s="41"/>
      <c r="GR1202" s="41"/>
      <c r="GS1202" s="41"/>
      <c r="GT1202" s="41"/>
      <c r="GU1202" s="41"/>
      <c r="GV1202" s="42"/>
      <c r="GW1202" s="42"/>
      <c r="GX1202" s="42"/>
      <c r="GY1202" s="42"/>
      <c r="GZ1202" s="41"/>
      <c r="HA1202" s="41"/>
      <c r="HB1202" s="41"/>
      <c r="HC1202" s="41"/>
      <c r="HD1202" s="41"/>
      <c r="HE1202" s="41"/>
      <c r="HF1202" s="37"/>
      <c r="HG1202" s="37"/>
      <c r="HH1202" s="43"/>
      <c r="HI1202" s="43"/>
      <c r="HJ1202" s="41"/>
      <c r="HK1202" s="43"/>
      <c r="HL1202" s="42"/>
      <c r="HM1202" s="18"/>
      <c r="HN1202" s="18"/>
      <c r="HO1202" s="42"/>
      <c r="HP1202" s="18"/>
      <c r="HQ1202" s="18"/>
      <c r="HR1202" s="19"/>
      <c r="HS1202" s="43"/>
      <c r="HT1202" s="42"/>
      <c r="HU1202" s="41"/>
      <c r="HV1202" s="41"/>
      <c r="HW1202" s="19"/>
      <c r="HX1202" s="43"/>
      <c r="HY1202" s="19"/>
      <c r="HZ1202" s="41"/>
      <c r="IA1202" s="41"/>
      <c r="IB1202" s="19"/>
    </row>
    <row r="1203" spans="1:236" ht="15.5">
      <c r="A1203" s="15">
        <v>20031</v>
      </c>
      <c r="B1203" t="s">
        <v>1295</v>
      </c>
      <c r="C1203" t="s">
        <v>1294</v>
      </c>
      <c r="D1203">
        <v>6.2</v>
      </c>
      <c r="E1203">
        <f t="shared" si="54"/>
        <v>-1.9999999999996021E-2</v>
      </c>
      <c r="F1203">
        <f t="shared" si="55"/>
        <v>7.2000000000000028</v>
      </c>
      <c r="G1203">
        <f t="shared" si="56"/>
        <v>2</v>
      </c>
      <c r="H1203" t="s">
        <v>48</v>
      </c>
      <c r="I1203" t="s">
        <v>161</v>
      </c>
      <c r="J1203" t="s">
        <v>162</v>
      </c>
      <c r="K1203" t="s">
        <v>101</v>
      </c>
      <c r="L1203">
        <v>41</v>
      </c>
      <c r="M1203">
        <v>1035</v>
      </c>
      <c r="N1203">
        <v>5</v>
      </c>
      <c r="O1203">
        <v>0.2</v>
      </c>
      <c r="P1203" s="15">
        <v>20031</v>
      </c>
      <c r="Q1203">
        <v>49</v>
      </c>
      <c r="R1203">
        <v>0.72</v>
      </c>
      <c r="S1203">
        <v>19.7</v>
      </c>
      <c r="T1203">
        <v>8.69</v>
      </c>
      <c r="U1203">
        <v>0.16</v>
      </c>
      <c r="V1203">
        <v>6.37</v>
      </c>
      <c r="W1203">
        <v>12.1</v>
      </c>
      <c r="X1203">
        <v>3.08</v>
      </c>
      <c r="Y1203">
        <v>0.11</v>
      </c>
      <c r="Z1203">
        <v>0</v>
      </c>
      <c r="AA1203">
        <v>0.09</v>
      </c>
      <c r="AB1203">
        <v>0</v>
      </c>
      <c r="AC1203">
        <v>0</v>
      </c>
      <c r="AD1203">
        <v>92.8</v>
      </c>
      <c r="AF1203" s="15">
        <v>20031</v>
      </c>
      <c r="AG1203">
        <v>51</v>
      </c>
      <c r="AH1203">
        <v>0.47</v>
      </c>
      <c r="AI1203">
        <v>4.4000000000000004</v>
      </c>
      <c r="AJ1203">
        <v>4.7</v>
      </c>
      <c r="AK1203">
        <v>7.0000000000000007E-2</v>
      </c>
      <c r="AL1203">
        <v>15.7</v>
      </c>
      <c r="AM1203">
        <v>22.3</v>
      </c>
      <c r="AN1203">
        <v>0.21</v>
      </c>
      <c r="AO1203">
        <v>0</v>
      </c>
      <c r="AP1203">
        <v>0.67</v>
      </c>
      <c r="AR1203" s="38"/>
      <c r="AS1203" s="38"/>
      <c r="AT1203" s="38"/>
      <c r="AU1203" s="38"/>
      <c r="AV1203" s="38"/>
      <c r="AW1203" s="38"/>
      <c r="AX1203" s="38"/>
      <c r="AY1203" s="38"/>
      <c r="AZ1203" s="38"/>
      <c r="BA1203" s="38"/>
      <c r="BB1203" s="38"/>
      <c r="BC1203" s="38"/>
      <c r="DJ1203" s="17"/>
      <c r="EH1203" s="17"/>
      <c r="EI1203" s="17"/>
      <c r="EJ1203" s="17"/>
      <c r="EK1203" s="17"/>
      <c r="EL1203" s="17"/>
      <c r="EM1203" s="17"/>
      <c r="EN1203" s="17"/>
      <c r="EQ1203" s="17"/>
      <c r="ER1203" s="17"/>
      <c r="ES1203" s="17"/>
      <c r="ET1203" s="17"/>
      <c r="EU1203" s="17"/>
      <c r="FW1203" s="40"/>
      <c r="FX1203" s="40"/>
      <c r="FY1203" s="40"/>
      <c r="FZ1203" s="40"/>
      <c r="GA1203" s="40"/>
      <c r="GB1203" s="18"/>
      <c r="GC1203" s="18"/>
      <c r="GD1203" s="19"/>
      <c r="GE1203" s="19"/>
      <c r="GF1203" s="41"/>
      <c r="GG1203" s="41"/>
      <c r="GH1203" s="41"/>
      <c r="GI1203" s="41"/>
      <c r="GJ1203" s="41"/>
      <c r="GK1203" s="41"/>
      <c r="GL1203" s="41"/>
      <c r="GM1203" s="41"/>
      <c r="GN1203" s="41"/>
      <c r="GO1203" s="41"/>
      <c r="GP1203" s="41"/>
      <c r="GQ1203" s="41"/>
      <c r="GR1203" s="41"/>
      <c r="GS1203" s="41"/>
      <c r="GT1203" s="41"/>
      <c r="GU1203" s="41"/>
      <c r="GV1203" s="42"/>
      <c r="GW1203" s="42"/>
      <c r="GX1203" s="42"/>
      <c r="GY1203" s="42"/>
      <c r="GZ1203" s="41"/>
      <c r="HA1203" s="41"/>
      <c r="HB1203" s="41"/>
      <c r="HC1203" s="41"/>
      <c r="HD1203" s="41"/>
      <c r="HE1203" s="41"/>
      <c r="HF1203" s="37"/>
      <c r="HG1203" s="37"/>
      <c r="HH1203" s="43"/>
      <c r="HI1203" s="43"/>
      <c r="HJ1203" s="41"/>
      <c r="HK1203" s="43"/>
      <c r="HL1203" s="42"/>
      <c r="HM1203" s="18"/>
      <c r="HN1203" s="18"/>
      <c r="HO1203" s="42"/>
      <c r="HP1203" s="18"/>
      <c r="HQ1203" s="18"/>
      <c r="HR1203" s="19"/>
      <c r="HS1203" s="43"/>
      <c r="HT1203" s="42"/>
      <c r="HU1203" s="41"/>
      <c r="HV1203" s="41"/>
      <c r="HW1203" s="19"/>
      <c r="HX1203" s="43"/>
      <c r="HY1203" s="19"/>
      <c r="HZ1203" s="41"/>
      <c r="IA1203" s="41"/>
      <c r="IB1203" s="19"/>
    </row>
    <row r="1204" spans="1:236" ht="15.5">
      <c r="A1204" s="15">
        <v>20032</v>
      </c>
      <c r="B1204" t="s">
        <v>1296</v>
      </c>
      <c r="C1204" t="s">
        <v>1294</v>
      </c>
      <c r="D1204">
        <v>6.2</v>
      </c>
      <c r="E1204">
        <f t="shared" si="54"/>
        <v>-3.0000000000001137E-2</v>
      </c>
      <c r="F1204">
        <f t="shared" si="55"/>
        <v>6.9000000000000057</v>
      </c>
      <c r="G1204">
        <f t="shared" si="56"/>
        <v>2</v>
      </c>
      <c r="H1204" t="s">
        <v>48</v>
      </c>
      <c r="I1204" t="s">
        <v>161</v>
      </c>
      <c r="J1204" t="s">
        <v>162</v>
      </c>
      <c r="K1204" t="s">
        <v>101</v>
      </c>
      <c r="L1204">
        <v>45</v>
      </c>
      <c r="M1204">
        <v>1025</v>
      </c>
      <c r="N1204">
        <v>5</v>
      </c>
      <c r="O1204">
        <v>0.2</v>
      </c>
      <c r="P1204" s="15">
        <v>20032</v>
      </c>
      <c r="Q1204">
        <v>49.1</v>
      </c>
      <c r="R1204">
        <v>0.73</v>
      </c>
      <c r="S1204">
        <v>19.5</v>
      </c>
      <c r="T1204">
        <v>8.77</v>
      </c>
      <c r="U1204">
        <v>0.17</v>
      </c>
      <c r="V1204">
        <v>6.37</v>
      </c>
      <c r="W1204">
        <v>12.2</v>
      </c>
      <c r="X1204">
        <v>2.99</v>
      </c>
      <c r="Y1204">
        <v>0.11</v>
      </c>
      <c r="Z1204">
        <v>0</v>
      </c>
      <c r="AA1204">
        <v>0.09</v>
      </c>
      <c r="AB1204">
        <v>0</v>
      </c>
      <c r="AC1204">
        <v>0</v>
      </c>
      <c r="AD1204">
        <v>93.1</v>
      </c>
      <c r="AF1204" s="15">
        <v>20032</v>
      </c>
      <c r="AG1204">
        <v>51</v>
      </c>
      <c r="AH1204">
        <v>0.5</v>
      </c>
      <c r="AI1204">
        <v>4.6900000000000004</v>
      </c>
      <c r="AJ1204">
        <v>5.14</v>
      </c>
      <c r="AK1204">
        <v>0.1</v>
      </c>
      <c r="AL1204">
        <v>15.5</v>
      </c>
      <c r="AM1204">
        <v>22.1</v>
      </c>
      <c r="AN1204">
        <v>0.21</v>
      </c>
      <c r="AO1204">
        <v>0</v>
      </c>
      <c r="AP1204">
        <v>0.51</v>
      </c>
      <c r="AR1204" s="38"/>
      <c r="AS1204" s="38"/>
      <c r="AT1204" s="38"/>
      <c r="AU1204" s="38"/>
      <c r="AV1204" s="38"/>
      <c r="AW1204" s="38"/>
      <c r="AX1204" s="38"/>
      <c r="AY1204" s="38"/>
      <c r="AZ1204" s="38"/>
      <c r="BA1204" s="38"/>
      <c r="BB1204" s="38"/>
      <c r="BC1204" s="38"/>
      <c r="DJ1204" s="17"/>
      <c r="EH1204" s="17"/>
      <c r="EI1204" s="17"/>
      <c r="EJ1204" s="17"/>
      <c r="EK1204" s="17"/>
      <c r="EL1204" s="17"/>
      <c r="EM1204" s="17"/>
      <c r="EN1204" s="17"/>
      <c r="EQ1204" s="17"/>
      <c r="ER1204" s="17"/>
      <c r="ES1204" s="17"/>
      <c r="ET1204" s="17"/>
      <c r="EU1204" s="17"/>
      <c r="FW1204" s="40"/>
      <c r="FX1204" s="40"/>
      <c r="FY1204" s="40"/>
      <c r="FZ1204" s="40"/>
      <c r="GA1204" s="40"/>
      <c r="GB1204" s="18"/>
      <c r="GC1204" s="18"/>
      <c r="GD1204" s="19"/>
      <c r="GE1204" s="19"/>
      <c r="GF1204" s="41"/>
      <c r="GG1204" s="41"/>
      <c r="GH1204" s="41"/>
      <c r="GI1204" s="41"/>
      <c r="GJ1204" s="41"/>
      <c r="GK1204" s="41"/>
      <c r="GL1204" s="41"/>
      <c r="GM1204" s="41"/>
      <c r="GN1204" s="41"/>
      <c r="GO1204" s="41"/>
      <c r="GP1204" s="41"/>
      <c r="GQ1204" s="41"/>
      <c r="GR1204" s="41"/>
      <c r="GS1204" s="41"/>
      <c r="GT1204" s="41"/>
      <c r="GU1204" s="41"/>
      <c r="GV1204" s="42"/>
      <c r="GW1204" s="42"/>
      <c r="GX1204" s="42"/>
      <c r="GY1204" s="42"/>
      <c r="GZ1204" s="41"/>
      <c r="HA1204" s="41"/>
      <c r="HB1204" s="41"/>
      <c r="HC1204" s="41"/>
      <c r="HD1204" s="41"/>
      <c r="HE1204" s="41"/>
      <c r="HF1204" s="37"/>
      <c r="HG1204" s="37"/>
      <c r="HH1204" s="43"/>
      <c r="HI1204" s="43"/>
      <c r="HJ1204" s="41"/>
      <c r="HK1204" s="43"/>
      <c r="HL1204" s="42"/>
      <c r="HM1204" s="18"/>
      <c r="HN1204" s="18"/>
      <c r="HO1204" s="42"/>
      <c r="HP1204" s="18"/>
      <c r="HQ1204" s="18"/>
      <c r="HR1204" s="19"/>
      <c r="HS1204" s="43"/>
      <c r="HT1204" s="42"/>
      <c r="HU1204" s="41"/>
      <c r="HV1204" s="41"/>
      <c r="HW1204" s="19"/>
      <c r="HX1204" s="43"/>
      <c r="HY1204" s="19"/>
      <c r="HZ1204" s="41"/>
      <c r="IA1204" s="41"/>
      <c r="IB1204" s="19"/>
    </row>
    <row r="1205" spans="1:236" ht="15.5">
      <c r="A1205" s="15">
        <v>20033</v>
      </c>
      <c r="B1205" t="s">
        <v>1297</v>
      </c>
      <c r="C1205" t="s">
        <v>1294</v>
      </c>
      <c r="D1205">
        <v>6.2</v>
      </c>
      <c r="E1205">
        <f t="shared" si="54"/>
        <v>-4.9999999999997158E-2</v>
      </c>
      <c r="F1205">
        <f t="shared" si="55"/>
        <v>6.2999999999999972</v>
      </c>
      <c r="G1205">
        <f t="shared" si="56"/>
        <v>2</v>
      </c>
      <c r="H1205" t="s">
        <v>48</v>
      </c>
      <c r="I1205" t="s">
        <v>161</v>
      </c>
      <c r="J1205" t="s">
        <v>162</v>
      </c>
      <c r="K1205" t="s">
        <v>101</v>
      </c>
      <c r="L1205">
        <v>62</v>
      </c>
      <c r="M1205">
        <v>1000</v>
      </c>
      <c r="N1205">
        <v>5</v>
      </c>
      <c r="O1205">
        <v>0.2</v>
      </c>
      <c r="P1205" s="15">
        <v>20033</v>
      </c>
      <c r="Q1205">
        <v>52.5</v>
      </c>
      <c r="R1205">
        <v>0.98</v>
      </c>
      <c r="S1205">
        <v>19.2</v>
      </c>
      <c r="T1205">
        <v>8.0399999999999991</v>
      </c>
      <c r="U1205">
        <v>0.2</v>
      </c>
      <c r="V1205">
        <v>4.99</v>
      </c>
      <c r="W1205">
        <v>9.64</v>
      </c>
      <c r="X1205">
        <v>4.1500000000000004</v>
      </c>
      <c r="Y1205">
        <v>0.21</v>
      </c>
      <c r="Z1205">
        <v>0</v>
      </c>
      <c r="AA1205">
        <v>0.14000000000000001</v>
      </c>
      <c r="AB1205">
        <v>0</v>
      </c>
      <c r="AC1205">
        <v>0</v>
      </c>
      <c r="AD1205">
        <v>93.7</v>
      </c>
      <c r="AF1205" s="15">
        <v>20033</v>
      </c>
      <c r="AG1205">
        <v>51.1</v>
      </c>
      <c r="AH1205">
        <v>0.63</v>
      </c>
      <c r="AI1205">
        <v>4.41</v>
      </c>
      <c r="AJ1205">
        <v>5.66</v>
      </c>
      <c r="AK1205">
        <v>0.13</v>
      </c>
      <c r="AL1205">
        <v>15.6</v>
      </c>
      <c r="AM1205">
        <v>22.6</v>
      </c>
      <c r="AN1205">
        <v>0.23</v>
      </c>
      <c r="AO1205">
        <v>0</v>
      </c>
      <c r="AP1205">
        <v>0.27</v>
      </c>
      <c r="AR1205" s="38"/>
      <c r="AS1205" s="38"/>
      <c r="AT1205" s="38"/>
      <c r="AU1205" s="38"/>
      <c r="AV1205" s="38"/>
      <c r="AW1205" s="38"/>
      <c r="AX1205" s="38"/>
      <c r="AY1205" s="38"/>
      <c r="AZ1205" s="38"/>
      <c r="BA1205" s="38"/>
      <c r="BB1205" s="38"/>
      <c r="BC1205" s="38"/>
      <c r="DJ1205" s="17"/>
      <c r="EH1205" s="17"/>
      <c r="EI1205" s="17"/>
      <c r="EJ1205" s="17"/>
      <c r="EK1205" s="17"/>
      <c r="EL1205" s="17"/>
      <c r="EM1205" s="17"/>
      <c r="EN1205" s="17"/>
      <c r="EQ1205" s="17"/>
      <c r="ER1205" s="17"/>
      <c r="ES1205" s="17"/>
      <c r="ET1205" s="17"/>
      <c r="EU1205" s="17"/>
      <c r="FW1205" s="40"/>
      <c r="FX1205" s="40"/>
      <c r="FY1205" s="40"/>
      <c r="FZ1205" s="40"/>
      <c r="GA1205" s="40"/>
      <c r="GB1205" s="18"/>
      <c r="GC1205" s="18"/>
      <c r="GD1205" s="19"/>
      <c r="GE1205" s="19"/>
      <c r="GF1205" s="41"/>
      <c r="GG1205" s="41"/>
      <c r="GH1205" s="41"/>
      <c r="GI1205" s="41"/>
      <c r="GJ1205" s="41"/>
      <c r="GK1205" s="41"/>
      <c r="GL1205" s="41"/>
      <c r="GM1205" s="41"/>
      <c r="GN1205" s="41"/>
      <c r="GO1205" s="41"/>
      <c r="GP1205" s="41"/>
      <c r="GQ1205" s="41"/>
      <c r="GR1205" s="41"/>
      <c r="GS1205" s="41"/>
      <c r="GT1205" s="41"/>
      <c r="GU1205" s="41"/>
      <c r="GV1205" s="42"/>
      <c r="GW1205" s="42"/>
      <c r="GX1205" s="42"/>
      <c r="GY1205" s="42"/>
      <c r="GZ1205" s="41"/>
      <c r="HA1205" s="41"/>
      <c r="HB1205" s="41"/>
      <c r="HC1205" s="41"/>
      <c r="HD1205" s="41"/>
      <c r="HE1205" s="41"/>
      <c r="HF1205" s="37"/>
      <c r="HG1205" s="37"/>
      <c r="HH1205" s="43"/>
      <c r="HI1205" s="43"/>
      <c r="HJ1205" s="41"/>
      <c r="HK1205" s="43"/>
      <c r="HL1205" s="42"/>
      <c r="HM1205" s="18"/>
      <c r="HN1205" s="18"/>
      <c r="HO1205" s="42"/>
      <c r="HP1205" s="18"/>
      <c r="HQ1205" s="18"/>
      <c r="HR1205" s="19"/>
      <c r="HS1205" s="43"/>
      <c r="HT1205" s="42"/>
      <c r="HU1205" s="41"/>
      <c r="HV1205" s="41"/>
      <c r="HW1205" s="19"/>
      <c r="HX1205" s="43"/>
      <c r="HY1205" s="19"/>
      <c r="HZ1205" s="41"/>
      <c r="IA1205" s="41"/>
      <c r="IB1205" s="19"/>
    </row>
    <row r="1206" spans="1:236" ht="15.5">
      <c r="A1206" s="15">
        <v>20034</v>
      </c>
      <c r="B1206" t="s">
        <v>1298</v>
      </c>
      <c r="C1206" t="s">
        <v>1294</v>
      </c>
      <c r="D1206">
        <v>6.2</v>
      </c>
      <c r="E1206">
        <f t="shared" si="54"/>
        <v>-4.0000000000006253E-2</v>
      </c>
      <c r="F1206">
        <f t="shared" si="55"/>
        <v>6.4000000000000057</v>
      </c>
      <c r="G1206">
        <f t="shared" si="56"/>
        <v>2</v>
      </c>
      <c r="H1206" t="s">
        <v>48</v>
      </c>
      <c r="I1206" t="s">
        <v>161</v>
      </c>
      <c r="J1206" t="s">
        <v>162</v>
      </c>
      <c r="K1206" t="s">
        <v>101</v>
      </c>
      <c r="L1206">
        <v>20</v>
      </c>
      <c r="M1206">
        <v>1012</v>
      </c>
      <c r="N1206">
        <v>5</v>
      </c>
      <c r="O1206">
        <v>0.2</v>
      </c>
      <c r="P1206" s="15">
        <v>20034</v>
      </c>
      <c r="Q1206">
        <v>51.5</v>
      </c>
      <c r="R1206">
        <v>1.19</v>
      </c>
      <c r="S1206">
        <v>19.2</v>
      </c>
      <c r="T1206">
        <v>8.6999999999999993</v>
      </c>
      <c r="U1206">
        <v>0.19</v>
      </c>
      <c r="V1206">
        <v>4.9800000000000004</v>
      </c>
      <c r="W1206">
        <v>10</v>
      </c>
      <c r="X1206">
        <v>3.72</v>
      </c>
      <c r="Y1206">
        <v>0.42</v>
      </c>
      <c r="Z1206">
        <v>0</v>
      </c>
      <c r="AA1206">
        <v>0.14000000000000001</v>
      </c>
      <c r="AB1206">
        <v>0</v>
      </c>
      <c r="AC1206">
        <v>0</v>
      </c>
      <c r="AD1206">
        <v>93.6</v>
      </c>
      <c r="AF1206" s="15">
        <v>20034</v>
      </c>
      <c r="AG1206">
        <v>50.3</v>
      </c>
      <c r="AH1206">
        <v>0.73</v>
      </c>
      <c r="AI1206">
        <v>4.12</v>
      </c>
      <c r="AJ1206">
        <v>5.83</v>
      </c>
      <c r="AK1206">
        <v>0</v>
      </c>
      <c r="AL1206">
        <v>15</v>
      </c>
      <c r="AM1206">
        <v>22.7</v>
      </c>
      <c r="AN1206">
        <v>0.24</v>
      </c>
      <c r="AO1206">
        <v>0</v>
      </c>
      <c r="AP1206">
        <v>0.28000000000000003</v>
      </c>
      <c r="AR1206" s="38"/>
      <c r="AS1206" s="38"/>
      <c r="AT1206" s="38"/>
      <c r="AU1206" s="38"/>
      <c r="AV1206" s="38"/>
      <c r="AW1206" s="38"/>
      <c r="AX1206" s="38"/>
      <c r="AY1206" s="38"/>
      <c r="AZ1206" s="38"/>
      <c r="BA1206" s="38"/>
      <c r="BB1206" s="38"/>
      <c r="BC1206" s="38"/>
      <c r="DJ1206" s="17"/>
      <c r="EH1206" s="17"/>
      <c r="EI1206" s="17"/>
      <c r="EJ1206" s="17"/>
      <c r="EK1206" s="17"/>
      <c r="EL1206" s="17"/>
      <c r="EM1206" s="17"/>
      <c r="EN1206" s="17"/>
      <c r="EQ1206" s="17"/>
      <c r="ER1206" s="17"/>
      <c r="ES1206" s="17"/>
      <c r="ET1206" s="17"/>
      <c r="EU1206" s="17"/>
      <c r="FW1206" s="40"/>
      <c r="FX1206" s="40"/>
      <c r="FY1206" s="40"/>
      <c r="FZ1206" s="40"/>
      <c r="GA1206" s="40"/>
      <c r="GB1206" s="18"/>
      <c r="GC1206" s="18"/>
      <c r="GD1206" s="19"/>
      <c r="GE1206" s="19"/>
      <c r="GF1206" s="41"/>
      <c r="GG1206" s="41"/>
      <c r="GH1206" s="41"/>
      <c r="GI1206" s="41"/>
      <c r="GJ1206" s="41"/>
      <c r="GK1206" s="41"/>
      <c r="GL1206" s="41"/>
      <c r="GM1206" s="41"/>
      <c r="GN1206" s="41"/>
      <c r="GO1206" s="41"/>
      <c r="GP1206" s="41"/>
      <c r="GQ1206" s="41"/>
      <c r="GR1206" s="41"/>
      <c r="GS1206" s="41"/>
      <c r="GT1206" s="41"/>
      <c r="GU1206" s="41"/>
      <c r="GV1206" s="42"/>
      <c r="GW1206" s="42"/>
      <c r="GX1206" s="42"/>
      <c r="GY1206" s="42"/>
      <c r="GZ1206" s="41"/>
      <c r="HA1206" s="41"/>
      <c r="HB1206" s="41"/>
      <c r="HC1206" s="41"/>
      <c r="HD1206" s="41"/>
      <c r="HE1206" s="41"/>
      <c r="HF1206" s="37"/>
      <c r="HG1206" s="37"/>
      <c r="HH1206" s="43"/>
      <c r="HI1206" s="43"/>
      <c r="HJ1206" s="41"/>
      <c r="HK1206" s="43"/>
      <c r="HL1206" s="42"/>
      <c r="HM1206" s="18"/>
      <c r="HN1206" s="18"/>
      <c r="HO1206" s="42"/>
      <c r="HP1206" s="18"/>
      <c r="HQ1206" s="18"/>
      <c r="HR1206" s="19"/>
      <c r="HS1206" s="43"/>
      <c r="HT1206" s="42"/>
      <c r="HU1206" s="41"/>
      <c r="HV1206" s="41"/>
      <c r="HW1206" s="19"/>
      <c r="HX1206" s="43"/>
      <c r="HY1206" s="19"/>
      <c r="HZ1206" s="41"/>
      <c r="IA1206" s="41"/>
      <c r="IB1206" s="19"/>
    </row>
    <row r="1207" spans="1:236" ht="15.5">
      <c r="A1207" s="15">
        <v>20035</v>
      </c>
      <c r="B1207" t="s">
        <v>1299</v>
      </c>
      <c r="C1207" t="s">
        <v>1294</v>
      </c>
      <c r="D1207">
        <v>6.2</v>
      </c>
      <c r="E1207">
        <f t="shared" si="54"/>
        <v>-1.0000000000005116E-2</v>
      </c>
      <c r="F1207">
        <f t="shared" si="55"/>
        <v>7.2999999999999972</v>
      </c>
      <c r="G1207">
        <f t="shared" si="56"/>
        <v>2</v>
      </c>
      <c r="H1207" t="s">
        <v>48</v>
      </c>
      <c r="I1207" t="s">
        <v>161</v>
      </c>
      <c r="J1207" t="s">
        <v>162</v>
      </c>
      <c r="K1207" t="s">
        <v>101</v>
      </c>
      <c r="L1207">
        <v>30</v>
      </c>
      <c r="M1207">
        <v>1000</v>
      </c>
      <c r="N1207">
        <v>5</v>
      </c>
      <c r="O1207">
        <v>0.2</v>
      </c>
      <c r="P1207" s="15">
        <v>20035</v>
      </c>
      <c r="Q1207">
        <v>51.8</v>
      </c>
      <c r="R1207">
        <v>1.28</v>
      </c>
      <c r="S1207">
        <v>19.399999999999999</v>
      </c>
      <c r="T1207">
        <v>8.6199999999999992</v>
      </c>
      <c r="U1207">
        <v>0.17</v>
      </c>
      <c r="V1207">
        <v>4.5599999999999996</v>
      </c>
      <c r="W1207">
        <v>9.59</v>
      </c>
      <c r="X1207">
        <v>3.96</v>
      </c>
      <c r="Y1207">
        <v>0.45</v>
      </c>
      <c r="Z1207">
        <v>0</v>
      </c>
      <c r="AA1207">
        <v>0.18</v>
      </c>
      <c r="AB1207">
        <v>0</v>
      </c>
      <c r="AC1207">
        <v>0</v>
      </c>
      <c r="AD1207">
        <v>92.7</v>
      </c>
      <c r="AF1207" s="15">
        <v>20035</v>
      </c>
      <c r="AG1207">
        <v>50.5</v>
      </c>
      <c r="AH1207">
        <v>0.93</v>
      </c>
      <c r="AI1207">
        <v>4.5</v>
      </c>
      <c r="AJ1207">
        <v>6.11</v>
      </c>
      <c r="AK1207">
        <v>0.13</v>
      </c>
      <c r="AL1207">
        <v>15</v>
      </c>
      <c r="AM1207">
        <v>22.8</v>
      </c>
      <c r="AN1207">
        <v>0.27</v>
      </c>
      <c r="AO1207">
        <v>0</v>
      </c>
      <c r="AP1207">
        <v>0.23</v>
      </c>
      <c r="AR1207" s="38"/>
      <c r="AS1207" s="38"/>
      <c r="AT1207" s="38"/>
      <c r="AU1207" s="38"/>
      <c r="AV1207" s="38"/>
      <c r="AW1207" s="38"/>
      <c r="AX1207" s="38"/>
      <c r="AY1207" s="38"/>
      <c r="AZ1207" s="38"/>
      <c r="BA1207" s="38"/>
      <c r="BB1207" s="38"/>
      <c r="BC1207" s="38"/>
      <c r="DJ1207" s="17"/>
      <c r="EH1207" s="17"/>
      <c r="EI1207" s="17"/>
      <c r="EJ1207" s="17"/>
      <c r="EK1207" s="17"/>
      <c r="EL1207" s="17"/>
      <c r="EM1207" s="17"/>
      <c r="EN1207" s="17"/>
      <c r="EQ1207" s="17"/>
      <c r="ER1207" s="17"/>
      <c r="ES1207" s="17"/>
      <c r="ET1207" s="17"/>
      <c r="EU1207" s="17"/>
      <c r="FW1207" s="40"/>
      <c r="FX1207" s="40"/>
      <c r="FY1207" s="40"/>
      <c r="FZ1207" s="40"/>
      <c r="GA1207" s="40"/>
      <c r="GB1207" s="18"/>
      <c r="GC1207" s="18"/>
      <c r="GD1207" s="19"/>
      <c r="GE1207" s="19"/>
      <c r="GF1207" s="41"/>
      <c r="GG1207" s="41"/>
      <c r="GH1207" s="41"/>
      <c r="GI1207" s="41"/>
      <c r="GJ1207" s="41"/>
      <c r="GK1207" s="41"/>
      <c r="GL1207" s="41"/>
      <c r="GM1207" s="41"/>
      <c r="GN1207" s="41"/>
      <c r="GO1207" s="41"/>
      <c r="GP1207" s="41"/>
      <c r="GQ1207" s="41"/>
      <c r="GR1207" s="41"/>
      <c r="GS1207" s="41"/>
      <c r="GT1207" s="41"/>
      <c r="GU1207" s="41"/>
      <c r="GV1207" s="42"/>
      <c r="GW1207" s="42"/>
      <c r="GX1207" s="42"/>
      <c r="GY1207" s="42"/>
      <c r="GZ1207" s="41"/>
      <c r="HA1207" s="41"/>
      <c r="HB1207" s="41"/>
      <c r="HC1207" s="41"/>
      <c r="HD1207" s="41"/>
      <c r="HE1207" s="41"/>
      <c r="HF1207" s="37"/>
      <c r="HG1207" s="37"/>
      <c r="HH1207" s="43"/>
      <c r="HI1207" s="43"/>
      <c r="HJ1207" s="41"/>
      <c r="HK1207" s="43"/>
      <c r="HL1207" s="42"/>
      <c r="HM1207" s="18"/>
      <c r="HN1207" s="18"/>
      <c r="HO1207" s="42"/>
      <c r="HP1207" s="18"/>
      <c r="HQ1207" s="18"/>
      <c r="HR1207" s="19"/>
      <c r="HS1207" s="43"/>
      <c r="HT1207" s="42"/>
      <c r="HU1207" s="41"/>
      <c r="HV1207" s="41"/>
      <c r="HW1207" s="19"/>
      <c r="HX1207" s="43"/>
      <c r="HY1207" s="19"/>
      <c r="HZ1207" s="41"/>
      <c r="IA1207" s="41"/>
      <c r="IB1207" s="19"/>
    </row>
    <row r="1208" spans="1:236" ht="15.5">
      <c r="A1208" s="15">
        <v>20036</v>
      </c>
      <c r="B1208" t="s">
        <v>1300</v>
      </c>
      <c r="C1208" t="s">
        <v>1294</v>
      </c>
      <c r="D1208">
        <v>6.2</v>
      </c>
      <c r="E1208">
        <f t="shared" si="54"/>
        <v>3.0000000000015348E-2</v>
      </c>
      <c r="F1208">
        <f t="shared" si="55"/>
        <v>7</v>
      </c>
      <c r="G1208">
        <f t="shared" si="56"/>
        <v>2</v>
      </c>
      <c r="H1208" t="s">
        <v>48</v>
      </c>
      <c r="I1208" t="s">
        <v>161</v>
      </c>
      <c r="J1208" t="s">
        <v>162</v>
      </c>
      <c r="K1208" t="s">
        <v>101</v>
      </c>
      <c r="L1208">
        <v>32</v>
      </c>
      <c r="M1208">
        <v>1012</v>
      </c>
      <c r="N1208">
        <v>5</v>
      </c>
      <c r="O1208">
        <v>0.2</v>
      </c>
      <c r="P1208" s="15">
        <v>20036</v>
      </c>
      <c r="Q1208">
        <v>52.9</v>
      </c>
      <c r="R1208">
        <v>1.08</v>
      </c>
      <c r="S1208">
        <v>19.100000000000001</v>
      </c>
      <c r="T1208">
        <v>7.9</v>
      </c>
      <c r="U1208">
        <v>0.17</v>
      </c>
      <c r="V1208">
        <v>4.8</v>
      </c>
      <c r="W1208">
        <v>9.66</v>
      </c>
      <c r="X1208">
        <v>3.41</v>
      </c>
      <c r="Y1208">
        <v>0.82</v>
      </c>
      <c r="Z1208">
        <v>0</v>
      </c>
      <c r="AA1208">
        <v>0.13</v>
      </c>
      <c r="AB1208">
        <v>0</v>
      </c>
      <c r="AC1208">
        <v>0</v>
      </c>
      <c r="AD1208">
        <v>93</v>
      </c>
      <c r="AF1208" s="15">
        <v>20036</v>
      </c>
      <c r="AG1208">
        <v>51.4</v>
      </c>
      <c r="AH1208">
        <v>0.63</v>
      </c>
      <c r="AI1208">
        <v>3.56</v>
      </c>
      <c r="AJ1208">
        <v>5.43</v>
      </c>
      <c r="AK1208">
        <v>0.06</v>
      </c>
      <c r="AL1208">
        <v>15.7</v>
      </c>
      <c r="AM1208">
        <v>22.6</v>
      </c>
      <c r="AN1208">
        <v>0.19</v>
      </c>
      <c r="AO1208">
        <v>0</v>
      </c>
      <c r="AP1208">
        <v>0.34</v>
      </c>
      <c r="AR1208" s="38"/>
      <c r="AS1208" s="38"/>
      <c r="AT1208" s="38"/>
      <c r="AU1208" s="38"/>
      <c r="AV1208" s="38"/>
      <c r="AW1208" s="38"/>
      <c r="AX1208" s="38"/>
      <c r="AY1208" s="38"/>
      <c r="AZ1208" s="38"/>
      <c r="BA1208" s="38"/>
      <c r="BB1208" s="38"/>
      <c r="BC1208" s="38"/>
      <c r="DJ1208" s="17"/>
      <c r="EH1208" s="17"/>
      <c r="EI1208" s="17"/>
      <c r="EJ1208" s="17"/>
      <c r="EK1208" s="17"/>
      <c r="EL1208" s="17"/>
      <c r="EM1208" s="17"/>
      <c r="EN1208" s="17"/>
      <c r="EQ1208" s="17"/>
      <c r="ER1208" s="17"/>
      <c r="ES1208" s="17"/>
      <c r="ET1208" s="17"/>
      <c r="EU1208" s="17"/>
      <c r="FW1208" s="40"/>
      <c r="FX1208" s="40"/>
      <c r="FY1208" s="40"/>
      <c r="FZ1208" s="40"/>
      <c r="GA1208" s="40"/>
      <c r="GB1208" s="18"/>
      <c r="GC1208" s="18"/>
      <c r="GD1208" s="19"/>
      <c r="GE1208" s="19"/>
      <c r="GF1208" s="41"/>
      <c r="GG1208" s="41"/>
      <c r="GH1208" s="41"/>
      <c r="GI1208" s="41"/>
      <c r="GJ1208" s="41"/>
      <c r="GK1208" s="41"/>
      <c r="GL1208" s="41"/>
      <c r="GM1208" s="41"/>
      <c r="GN1208" s="41"/>
      <c r="GO1208" s="41"/>
      <c r="GP1208" s="41"/>
      <c r="GQ1208" s="41"/>
      <c r="GR1208" s="41"/>
      <c r="GS1208" s="41"/>
      <c r="GT1208" s="41"/>
      <c r="GU1208" s="41"/>
      <c r="GV1208" s="42"/>
      <c r="GW1208" s="42"/>
      <c r="GX1208" s="42"/>
      <c r="GY1208" s="42"/>
      <c r="GZ1208" s="41"/>
      <c r="HA1208" s="41"/>
      <c r="HB1208" s="41"/>
      <c r="HC1208" s="41"/>
      <c r="HD1208" s="41"/>
      <c r="HE1208" s="41"/>
      <c r="HF1208" s="37"/>
      <c r="HG1208" s="37"/>
      <c r="HH1208" s="43"/>
      <c r="HI1208" s="43"/>
      <c r="HJ1208" s="41"/>
      <c r="HK1208" s="43"/>
      <c r="HL1208" s="42"/>
      <c r="HM1208" s="18"/>
      <c r="HN1208" s="18"/>
      <c r="HO1208" s="42"/>
      <c r="HP1208" s="18"/>
      <c r="HQ1208" s="18"/>
      <c r="HR1208" s="19"/>
      <c r="HS1208" s="43"/>
      <c r="HT1208" s="42"/>
      <c r="HU1208" s="41"/>
      <c r="HV1208" s="41"/>
      <c r="HW1208" s="19"/>
      <c r="HX1208" s="43"/>
      <c r="HY1208" s="19"/>
      <c r="HZ1208" s="41"/>
      <c r="IA1208" s="41"/>
      <c r="IB1208" s="19"/>
    </row>
    <row r="1209" spans="1:236" ht="15.5">
      <c r="A1209" s="15">
        <v>20037</v>
      </c>
      <c r="B1209" t="s">
        <v>1301</v>
      </c>
      <c r="C1209" t="s">
        <v>1294</v>
      </c>
      <c r="D1209">
        <v>6.2</v>
      </c>
      <c r="E1209">
        <f t="shared" si="54"/>
        <v>2.0000000000010232E-2</v>
      </c>
      <c r="F1209">
        <f t="shared" si="55"/>
        <v>6.7000000000000028</v>
      </c>
      <c r="G1209">
        <f t="shared" si="56"/>
        <v>2</v>
      </c>
      <c r="H1209" t="s">
        <v>48</v>
      </c>
      <c r="I1209" t="s">
        <v>161</v>
      </c>
      <c r="J1209" t="s">
        <v>162</v>
      </c>
      <c r="K1209" t="s">
        <v>101</v>
      </c>
      <c r="L1209">
        <v>31</v>
      </c>
      <c r="M1209">
        <v>1000</v>
      </c>
      <c r="N1209">
        <v>5</v>
      </c>
      <c r="O1209">
        <v>0.2</v>
      </c>
      <c r="P1209" s="15">
        <v>20037</v>
      </c>
      <c r="Q1209">
        <v>52.7</v>
      </c>
      <c r="R1209">
        <v>1.06</v>
      </c>
      <c r="S1209">
        <v>19.3</v>
      </c>
      <c r="T1209">
        <v>7.75</v>
      </c>
      <c r="U1209">
        <v>0.14000000000000001</v>
      </c>
      <c r="V1209">
        <v>4.83</v>
      </c>
      <c r="W1209">
        <v>9.8000000000000007</v>
      </c>
      <c r="X1209">
        <v>3.44</v>
      </c>
      <c r="Y1209">
        <v>0.8</v>
      </c>
      <c r="Z1209">
        <v>0</v>
      </c>
      <c r="AA1209">
        <v>0.16</v>
      </c>
      <c r="AB1209">
        <v>0</v>
      </c>
      <c r="AC1209">
        <v>0</v>
      </c>
      <c r="AD1209">
        <v>93.3</v>
      </c>
      <c r="AF1209" s="15">
        <v>20037</v>
      </c>
      <c r="AG1209">
        <v>51.4</v>
      </c>
      <c r="AH1209">
        <v>0.63</v>
      </c>
      <c r="AI1209">
        <v>3.67</v>
      </c>
      <c r="AJ1209">
        <v>5.27</v>
      </c>
      <c r="AK1209">
        <v>0.1</v>
      </c>
      <c r="AL1209">
        <v>15.7</v>
      </c>
      <c r="AM1209">
        <v>22.7</v>
      </c>
      <c r="AN1209">
        <v>0.21</v>
      </c>
      <c r="AO1209">
        <v>0</v>
      </c>
      <c r="AP1209">
        <v>0.28000000000000003</v>
      </c>
      <c r="AR1209" s="38"/>
      <c r="AS1209" s="38"/>
      <c r="AT1209" s="38"/>
      <c r="AU1209" s="38"/>
      <c r="AV1209" s="38"/>
      <c r="AW1209" s="38"/>
      <c r="AX1209" s="38"/>
      <c r="AY1209" s="38"/>
      <c r="AZ1209" s="38"/>
      <c r="BA1209" s="38"/>
      <c r="BB1209" s="38"/>
      <c r="BC1209" s="38"/>
      <c r="DJ1209" s="17"/>
      <c r="EH1209" s="17"/>
      <c r="EI1209" s="17"/>
      <c r="EJ1209" s="17"/>
      <c r="EK1209" s="17"/>
      <c r="EL1209" s="17"/>
      <c r="EM1209" s="17"/>
      <c r="EN1209" s="17"/>
      <c r="EQ1209" s="17"/>
      <c r="ER1209" s="17"/>
      <c r="ES1209" s="17"/>
      <c r="ET1209" s="17"/>
      <c r="EU1209" s="17"/>
      <c r="FW1209" s="40"/>
      <c r="FX1209" s="40"/>
      <c r="FY1209" s="40"/>
      <c r="FZ1209" s="40"/>
      <c r="GA1209" s="40"/>
      <c r="GB1209" s="18"/>
      <c r="GC1209" s="18"/>
      <c r="GD1209" s="19"/>
      <c r="GE1209" s="19"/>
      <c r="GF1209" s="41"/>
      <c r="GG1209" s="41"/>
      <c r="GH1209" s="41"/>
      <c r="GI1209" s="41"/>
      <c r="GJ1209" s="41"/>
      <c r="GK1209" s="41"/>
      <c r="GL1209" s="41"/>
      <c r="GM1209" s="41"/>
      <c r="GN1209" s="41"/>
      <c r="GO1209" s="41"/>
      <c r="GP1209" s="41"/>
      <c r="GQ1209" s="41"/>
      <c r="GR1209" s="41"/>
      <c r="GS1209" s="41"/>
      <c r="GT1209" s="41"/>
      <c r="GU1209" s="41"/>
      <c r="GV1209" s="42"/>
      <c r="GW1209" s="42"/>
      <c r="GX1209" s="42"/>
      <c r="GY1209" s="42"/>
      <c r="GZ1209" s="41"/>
      <c r="HA1209" s="41"/>
      <c r="HB1209" s="41"/>
      <c r="HC1209" s="41"/>
      <c r="HD1209" s="41"/>
      <c r="HE1209" s="41"/>
      <c r="HF1209" s="37"/>
      <c r="HG1209" s="37"/>
      <c r="HH1209" s="43"/>
      <c r="HI1209" s="43"/>
      <c r="HJ1209" s="41"/>
      <c r="HK1209" s="43"/>
      <c r="HL1209" s="42"/>
      <c r="HM1209" s="18"/>
      <c r="HN1209" s="18"/>
      <c r="HO1209" s="42"/>
      <c r="HP1209" s="18"/>
      <c r="HQ1209" s="18"/>
      <c r="HR1209" s="19"/>
      <c r="HS1209" s="43"/>
      <c r="HT1209" s="42"/>
      <c r="HU1209" s="41"/>
      <c r="HV1209" s="41"/>
      <c r="HW1209" s="19"/>
      <c r="HX1209" s="43"/>
      <c r="HY1209" s="19"/>
      <c r="HZ1209" s="41"/>
      <c r="IA1209" s="41"/>
      <c r="IB1209" s="19"/>
    </row>
    <row r="1210" spans="1:236" ht="15.5">
      <c r="A1210" s="15">
        <v>20038</v>
      </c>
      <c r="B1210" t="s">
        <v>1302</v>
      </c>
      <c r="C1210" t="s">
        <v>1294</v>
      </c>
      <c r="D1210">
        <v>6.2</v>
      </c>
      <c r="E1210">
        <f t="shared" si="54"/>
        <v>-4.0000000000006253E-2</v>
      </c>
      <c r="F1210">
        <f t="shared" si="55"/>
        <v>7.5</v>
      </c>
      <c r="G1210">
        <f t="shared" si="56"/>
        <v>2</v>
      </c>
      <c r="H1210" t="s">
        <v>48</v>
      </c>
      <c r="I1210" t="s">
        <v>161</v>
      </c>
      <c r="J1210" t="s">
        <v>162</v>
      </c>
      <c r="K1210" t="s">
        <v>101</v>
      </c>
      <c r="L1210">
        <v>72</v>
      </c>
      <c r="M1210">
        <v>965</v>
      </c>
      <c r="N1210">
        <v>5</v>
      </c>
      <c r="O1210">
        <v>0.2</v>
      </c>
      <c r="P1210" s="15">
        <v>20038</v>
      </c>
      <c r="Q1210">
        <v>59.1</v>
      </c>
      <c r="R1210">
        <v>0.54</v>
      </c>
      <c r="S1210">
        <v>19.100000000000001</v>
      </c>
      <c r="T1210">
        <v>5.22</v>
      </c>
      <c r="U1210">
        <v>0.19</v>
      </c>
      <c r="V1210">
        <v>3.25</v>
      </c>
      <c r="W1210">
        <v>7.45</v>
      </c>
      <c r="X1210">
        <v>4</v>
      </c>
      <c r="Y1210">
        <v>0.88</v>
      </c>
      <c r="Z1210">
        <v>0</v>
      </c>
      <c r="AA1210">
        <v>0.31</v>
      </c>
      <c r="AB1210">
        <v>0</v>
      </c>
      <c r="AC1210">
        <v>0</v>
      </c>
      <c r="AD1210">
        <v>92.5</v>
      </c>
      <c r="AF1210" s="15">
        <v>20038</v>
      </c>
      <c r="AG1210">
        <v>47.3</v>
      </c>
      <c r="AH1210">
        <v>1.75</v>
      </c>
      <c r="AI1210">
        <v>7.85</v>
      </c>
      <c r="AJ1210">
        <v>6.51</v>
      </c>
      <c r="AK1210">
        <v>0.14000000000000001</v>
      </c>
      <c r="AL1210">
        <v>13.1</v>
      </c>
      <c r="AM1210">
        <v>22.5</v>
      </c>
      <c r="AN1210">
        <v>0.25</v>
      </c>
      <c r="AO1210">
        <v>0</v>
      </c>
      <c r="AP1210">
        <v>0.22</v>
      </c>
      <c r="AR1210" s="38"/>
      <c r="AS1210" s="38"/>
      <c r="AT1210" s="38"/>
      <c r="AU1210" s="38"/>
      <c r="AV1210" s="38"/>
      <c r="AW1210" s="38"/>
      <c r="AX1210" s="38"/>
      <c r="AY1210" s="38"/>
      <c r="AZ1210" s="38"/>
      <c r="BA1210" s="38"/>
      <c r="BB1210" s="38"/>
      <c r="BC1210" s="38"/>
      <c r="DJ1210" s="17"/>
      <c r="EH1210" s="17"/>
      <c r="EI1210" s="17"/>
      <c r="EJ1210" s="17"/>
      <c r="EK1210" s="17"/>
      <c r="EL1210" s="17"/>
      <c r="EM1210" s="17"/>
      <c r="EN1210" s="17"/>
      <c r="EQ1210" s="17"/>
      <c r="ER1210" s="17"/>
      <c r="ES1210" s="17"/>
      <c r="ET1210" s="17"/>
      <c r="EU1210" s="17"/>
      <c r="FW1210" s="40"/>
      <c r="FX1210" s="40"/>
      <c r="FY1210" s="40"/>
      <c r="FZ1210" s="40"/>
      <c r="GA1210" s="40"/>
      <c r="GB1210" s="18"/>
      <c r="GC1210" s="18"/>
      <c r="GD1210" s="19"/>
      <c r="GE1210" s="19"/>
      <c r="GF1210" s="41"/>
      <c r="GG1210" s="41"/>
      <c r="GH1210" s="41"/>
      <c r="GI1210" s="41"/>
      <c r="GJ1210" s="41"/>
      <c r="GK1210" s="41"/>
      <c r="GL1210" s="41"/>
      <c r="GM1210" s="41"/>
      <c r="GN1210" s="41"/>
      <c r="GO1210" s="41"/>
      <c r="GP1210" s="41"/>
      <c r="GQ1210" s="41"/>
      <c r="GR1210" s="41"/>
      <c r="GS1210" s="41"/>
      <c r="GT1210" s="41"/>
      <c r="GU1210" s="41"/>
      <c r="GV1210" s="42"/>
      <c r="GW1210" s="42"/>
      <c r="GX1210" s="42"/>
      <c r="GY1210" s="42"/>
      <c r="GZ1210" s="41"/>
      <c r="HA1210" s="41"/>
      <c r="HB1210" s="41"/>
      <c r="HC1210" s="41"/>
      <c r="HD1210" s="41"/>
      <c r="HE1210" s="41"/>
      <c r="HF1210" s="37"/>
      <c r="HG1210" s="37"/>
      <c r="HH1210" s="43"/>
      <c r="HI1210" s="43"/>
      <c r="HJ1210" s="41"/>
      <c r="HK1210" s="43"/>
      <c r="HL1210" s="42"/>
      <c r="HM1210" s="18"/>
      <c r="HN1210" s="18"/>
      <c r="HO1210" s="42"/>
      <c r="HP1210" s="18"/>
      <c r="HQ1210" s="18"/>
      <c r="HR1210" s="19"/>
      <c r="HS1210" s="43"/>
      <c r="HT1210" s="42"/>
      <c r="HU1210" s="41"/>
      <c r="HV1210" s="41"/>
      <c r="HW1210" s="19"/>
      <c r="HX1210" s="43"/>
      <c r="HY1210" s="19"/>
      <c r="HZ1210" s="41"/>
      <c r="IA1210" s="41"/>
      <c r="IB1210" s="19"/>
    </row>
    <row r="1211" spans="1:236" ht="15.5">
      <c r="A1211" s="15">
        <v>20056</v>
      </c>
      <c r="B1211" t="s">
        <v>1303</v>
      </c>
      <c r="C1211" t="s">
        <v>1294</v>
      </c>
      <c r="D1211">
        <v>6.2</v>
      </c>
      <c r="E1211">
        <f t="shared" si="54"/>
        <v>-7.9999999999984084E-2</v>
      </c>
      <c r="F1211">
        <f t="shared" si="55"/>
        <v>6.4000000000000057</v>
      </c>
      <c r="G1211">
        <f t="shared" si="56"/>
        <v>2</v>
      </c>
      <c r="H1211" t="s">
        <v>48</v>
      </c>
      <c r="I1211" t="s">
        <v>161</v>
      </c>
      <c r="J1211" t="s">
        <v>162</v>
      </c>
      <c r="K1211" t="s">
        <v>101</v>
      </c>
      <c r="L1211">
        <v>44</v>
      </c>
      <c r="M1211">
        <v>965</v>
      </c>
      <c r="N1211">
        <v>5</v>
      </c>
      <c r="O1211">
        <v>0.2</v>
      </c>
      <c r="P1211" s="15">
        <v>20056</v>
      </c>
      <c r="Q1211">
        <v>55.9</v>
      </c>
      <c r="R1211">
        <v>0.83</v>
      </c>
      <c r="S1211">
        <v>20.2</v>
      </c>
      <c r="T1211">
        <v>6.37</v>
      </c>
      <c r="U1211">
        <v>0.14000000000000001</v>
      </c>
      <c r="V1211">
        <v>3.52</v>
      </c>
      <c r="W1211">
        <v>7.35</v>
      </c>
      <c r="X1211">
        <v>4.8499999999999996</v>
      </c>
      <c r="Y1211">
        <v>0.76</v>
      </c>
      <c r="Z1211">
        <v>0</v>
      </c>
      <c r="AA1211">
        <v>0.16</v>
      </c>
      <c r="AB1211">
        <v>0</v>
      </c>
      <c r="AC1211">
        <v>0</v>
      </c>
      <c r="AD1211">
        <v>93.6</v>
      </c>
      <c r="AF1211" s="15">
        <v>20056</v>
      </c>
      <c r="AG1211">
        <v>51.4</v>
      </c>
      <c r="AH1211">
        <v>0.59</v>
      </c>
      <c r="AI1211">
        <v>2.86</v>
      </c>
      <c r="AJ1211">
        <v>6.61</v>
      </c>
      <c r="AK1211">
        <v>0.21</v>
      </c>
      <c r="AL1211">
        <v>15.5</v>
      </c>
      <c r="AM1211">
        <v>21.9</v>
      </c>
      <c r="AN1211">
        <v>0.22</v>
      </c>
      <c r="AO1211">
        <v>0</v>
      </c>
      <c r="AP1211">
        <v>0.17</v>
      </c>
      <c r="AR1211" s="38"/>
      <c r="AS1211" s="38"/>
      <c r="AT1211" s="38"/>
      <c r="AU1211" s="38"/>
      <c r="AV1211" s="38"/>
      <c r="AW1211" s="38"/>
      <c r="AX1211" s="38"/>
      <c r="AY1211" s="38"/>
      <c r="AZ1211" s="38"/>
      <c r="BA1211" s="38"/>
      <c r="BB1211" s="38"/>
      <c r="BC1211" s="38"/>
      <c r="DJ1211" s="17"/>
      <c r="EH1211" s="17"/>
      <c r="EI1211" s="17"/>
      <c r="EJ1211" s="17"/>
      <c r="EK1211" s="17"/>
      <c r="EL1211" s="17"/>
      <c r="EM1211" s="17"/>
      <c r="EN1211" s="17"/>
      <c r="EQ1211" s="17"/>
      <c r="ER1211" s="17"/>
      <c r="ES1211" s="17"/>
      <c r="ET1211" s="17"/>
      <c r="EU1211" s="17"/>
      <c r="FW1211" s="40"/>
      <c r="FX1211" s="40"/>
      <c r="FY1211" s="40"/>
      <c r="FZ1211" s="40"/>
      <c r="GA1211" s="40"/>
      <c r="GB1211" s="18"/>
      <c r="GC1211" s="18"/>
      <c r="GD1211" s="19"/>
      <c r="GE1211" s="19"/>
      <c r="GF1211" s="41"/>
      <c r="GG1211" s="41"/>
      <c r="GH1211" s="41"/>
      <c r="GI1211" s="41"/>
      <c r="GJ1211" s="41"/>
      <c r="GK1211" s="41"/>
      <c r="GL1211" s="41"/>
      <c r="GM1211" s="41"/>
      <c r="GN1211" s="41"/>
      <c r="GO1211" s="41"/>
      <c r="GP1211" s="41"/>
      <c r="GQ1211" s="41"/>
      <c r="GR1211" s="41"/>
      <c r="GS1211" s="41"/>
      <c r="GT1211" s="41"/>
      <c r="GU1211" s="41"/>
      <c r="GV1211" s="42"/>
      <c r="GW1211" s="42"/>
      <c r="GX1211" s="42"/>
      <c r="GY1211" s="42"/>
      <c r="GZ1211" s="41"/>
      <c r="HA1211" s="41"/>
      <c r="HB1211" s="41"/>
      <c r="HC1211" s="41"/>
      <c r="HD1211" s="41"/>
      <c r="HE1211" s="41"/>
      <c r="HF1211" s="37"/>
      <c r="HG1211" s="37"/>
      <c r="HH1211" s="43"/>
      <c r="HI1211" s="43"/>
      <c r="HJ1211" s="41"/>
      <c r="HK1211" s="43"/>
      <c r="HL1211" s="42"/>
      <c r="HM1211" s="18"/>
      <c r="HN1211" s="18"/>
      <c r="HO1211" s="42"/>
      <c r="HP1211" s="18"/>
      <c r="HQ1211" s="18"/>
      <c r="HR1211" s="19"/>
      <c r="HS1211" s="43"/>
      <c r="HT1211" s="42"/>
      <c r="HU1211" s="41"/>
      <c r="HV1211" s="41"/>
      <c r="HW1211" s="19"/>
      <c r="HX1211" s="43"/>
      <c r="HY1211" s="19"/>
      <c r="HZ1211" s="41"/>
      <c r="IA1211" s="41"/>
      <c r="IB1211" s="19"/>
    </row>
    <row r="1212" spans="1:236" ht="15.5">
      <c r="A1212" s="15">
        <v>20057</v>
      </c>
      <c r="B1212" t="s">
        <v>1304</v>
      </c>
      <c r="C1212" t="s">
        <v>1294</v>
      </c>
      <c r="D1212">
        <v>6.2</v>
      </c>
      <c r="E1212">
        <f t="shared" si="54"/>
        <v>1.0000000000019327E-2</v>
      </c>
      <c r="F1212">
        <f t="shared" si="55"/>
        <v>4.9000000000000057</v>
      </c>
      <c r="G1212">
        <f t="shared" si="56"/>
        <v>2</v>
      </c>
      <c r="H1212" t="s">
        <v>48</v>
      </c>
      <c r="I1212" t="s">
        <v>161</v>
      </c>
      <c r="J1212" t="s">
        <v>162</v>
      </c>
      <c r="K1212" t="s">
        <v>101</v>
      </c>
      <c r="L1212">
        <v>54</v>
      </c>
      <c r="M1212">
        <v>985</v>
      </c>
      <c r="N1212">
        <v>5</v>
      </c>
      <c r="O1212">
        <v>0.2</v>
      </c>
      <c r="P1212" s="15">
        <v>20057</v>
      </c>
      <c r="Q1212">
        <v>54.8</v>
      </c>
      <c r="R1212">
        <v>0.62</v>
      </c>
      <c r="S1212">
        <v>20.100000000000001</v>
      </c>
      <c r="T1212">
        <v>6.58</v>
      </c>
      <c r="U1212">
        <v>0.16</v>
      </c>
      <c r="V1212">
        <v>3.32</v>
      </c>
      <c r="W1212">
        <v>7.63</v>
      </c>
      <c r="X1212">
        <v>5.56</v>
      </c>
      <c r="Y1212">
        <v>0.94</v>
      </c>
      <c r="Z1212">
        <v>0</v>
      </c>
      <c r="AA1212">
        <v>0.28000000000000003</v>
      </c>
      <c r="AB1212">
        <v>0</v>
      </c>
      <c r="AC1212">
        <v>0</v>
      </c>
      <c r="AD1212">
        <v>95.1</v>
      </c>
      <c r="AF1212" s="15">
        <v>20057</v>
      </c>
      <c r="AG1212">
        <v>49.4</v>
      </c>
      <c r="AH1212">
        <v>1.08</v>
      </c>
      <c r="AI1212">
        <v>5.82</v>
      </c>
      <c r="AJ1212">
        <v>6.35</v>
      </c>
      <c r="AK1212">
        <v>0.13</v>
      </c>
      <c r="AL1212">
        <v>14.4</v>
      </c>
      <c r="AM1212">
        <v>23</v>
      </c>
      <c r="AN1212">
        <v>0.34</v>
      </c>
      <c r="AO1212">
        <v>0</v>
      </c>
      <c r="AP1212">
        <v>0.08</v>
      </c>
      <c r="AR1212" s="38"/>
      <c r="AS1212" s="38"/>
      <c r="AT1212" s="38"/>
      <c r="AU1212" s="38"/>
      <c r="AV1212" s="38"/>
      <c r="AW1212" s="38"/>
      <c r="AX1212" s="38"/>
      <c r="AY1212" s="38"/>
      <c r="AZ1212" s="38"/>
      <c r="BA1212" s="38"/>
      <c r="BB1212" s="38"/>
      <c r="BC1212" s="38"/>
      <c r="DJ1212" s="17"/>
      <c r="EH1212" s="17"/>
      <c r="EI1212" s="17"/>
      <c r="EJ1212" s="17"/>
      <c r="EK1212" s="17"/>
      <c r="EL1212" s="17"/>
      <c r="EM1212" s="17"/>
      <c r="EN1212" s="17"/>
      <c r="EQ1212" s="17"/>
      <c r="ER1212" s="17"/>
      <c r="ES1212" s="17"/>
      <c r="ET1212" s="17"/>
      <c r="EU1212" s="17"/>
      <c r="FW1212" s="40"/>
      <c r="FX1212" s="40"/>
      <c r="FY1212" s="40"/>
      <c r="FZ1212" s="40"/>
      <c r="GA1212" s="40"/>
      <c r="GB1212" s="18"/>
      <c r="GC1212" s="18"/>
      <c r="GD1212" s="19"/>
      <c r="GE1212" s="19"/>
      <c r="GF1212" s="41"/>
      <c r="GG1212" s="41"/>
      <c r="GH1212" s="41"/>
      <c r="GI1212" s="41"/>
      <c r="GJ1212" s="41"/>
      <c r="GK1212" s="41"/>
      <c r="GL1212" s="41"/>
      <c r="GM1212" s="41"/>
      <c r="GN1212" s="41"/>
      <c r="GO1212" s="41"/>
      <c r="GP1212" s="41"/>
      <c r="GQ1212" s="41"/>
      <c r="GR1212" s="41"/>
      <c r="GS1212" s="41"/>
      <c r="GT1212" s="41"/>
      <c r="GU1212" s="41"/>
      <c r="GV1212" s="42"/>
      <c r="GW1212" s="42"/>
      <c r="GX1212" s="42"/>
      <c r="GY1212" s="42"/>
      <c r="GZ1212" s="41"/>
      <c r="HA1212" s="41"/>
      <c r="HB1212" s="41"/>
      <c r="HC1212" s="41"/>
      <c r="HD1212" s="41"/>
      <c r="HE1212" s="41"/>
      <c r="HF1212" s="37"/>
      <c r="HG1212" s="37"/>
      <c r="HH1212" s="43"/>
      <c r="HI1212" s="43"/>
      <c r="HJ1212" s="41"/>
      <c r="HK1212" s="43"/>
      <c r="HL1212" s="42"/>
      <c r="HM1212" s="18"/>
      <c r="HN1212" s="18"/>
      <c r="HO1212" s="42"/>
      <c r="HP1212" s="18"/>
      <c r="HQ1212" s="18"/>
      <c r="HR1212" s="19"/>
      <c r="HS1212" s="43"/>
      <c r="HT1212" s="42"/>
      <c r="HU1212" s="41"/>
      <c r="HV1212" s="41"/>
      <c r="HW1212" s="19"/>
      <c r="HX1212" s="43"/>
      <c r="HY1212" s="19"/>
      <c r="HZ1212" s="41"/>
      <c r="IA1212" s="41"/>
      <c r="IB1212" s="19"/>
    </row>
    <row r="1213" spans="1:236" ht="15.5">
      <c r="A1213" s="15">
        <v>20058</v>
      </c>
      <c r="B1213" t="s">
        <v>1305</v>
      </c>
      <c r="C1213" t="s">
        <v>1294</v>
      </c>
      <c r="D1213">
        <v>6.2</v>
      </c>
      <c r="E1213">
        <f t="shared" si="54"/>
        <v>-4.9999999999997158E-2</v>
      </c>
      <c r="F1213">
        <f t="shared" si="55"/>
        <v>5.7999999999999972</v>
      </c>
      <c r="G1213">
        <f t="shared" si="56"/>
        <v>2</v>
      </c>
      <c r="H1213" t="s">
        <v>48</v>
      </c>
      <c r="I1213" t="s">
        <v>161</v>
      </c>
      <c r="J1213" t="s">
        <v>162</v>
      </c>
      <c r="K1213" t="s">
        <v>101</v>
      </c>
      <c r="L1213">
        <v>49</v>
      </c>
      <c r="M1213">
        <v>965</v>
      </c>
      <c r="N1213">
        <v>5</v>
      </c>
      <c r="O1213">
        <v>0.2</v>
      </c>
      <c r="P1213" s="15">
        <v>20058</v>
      </c>
      <c r="Q1213">
        <v>56.2</v>
      </c>
      <c r="R1213">
        <v>0.34</v>
      </c>
      <c r="S1213">
        <v>20.399999999999999</v>
      </c>
      <c r="T1213">
        <v>5.88</v>
      </c>
      <c r="U1213">
        <v>0.2</v>
      </c>
      <c r="V1213">
        <v>2.58</v>
      </c>
      <c r="W1213">
        <v>7.18</v>
      </c>
      <c r="X1213">
        <v>6.02</v>
      </c>
      <c r="Y1213">
        <v>1.02</v>
      </c>
      <c r="Z1213">
        <v>0</v>
      </c>
      <c r="AA1213">
        <v>0.23</v>
      </c>
      <c r="AB1213">
        <v>0</v>
      </c>
      <c r="AC1213">
        <v>0</v>
      </c>
      <c r="AD1213">
        <v>94.2</v>
      </c>
      <c r="AF1213" s="15">
        <v>20058</v>
      </c>
      <c r="AG1213">
        <v>51</v>
      </c>
      <c r="AH1213">
        <v>0.56000000000000005</v>
      </c>
      <c r="AI1213">
        <v>4.1399999999999997</v>
      </c>
      <c r="AJ1213">
        <v>7.33</v>
      </c>
      <c r="AK1213">
        <v>0.2</v>
      </c>
      <c r="AL1213">
        <v>14.4</v>
      </c>
      <c r="AM1213">
        <v>22.4</v>
      </c>
      <c r="AN1213">
        <v>0.31</v>
      </c>
      <c r="AO1213">
        <v>0</v>
      </c>
      <c r="AP1213">
        <v>0.09</v>
      </c>
      <c r="AR1213" s="38"/>
      <c r="AS1213" s="38"/>
      <c r="AT1213" s="38"/>
      <c r="AU1213" s="38"/>
      <c r="AV1213" s="38"/>
      <c r="AW1213" s="38"/>
      <c r="AX1213" s="38"/>
      <c r="AY1213" s="38"/>
      <c r="AZ1213" s="38"/>
      <c r="BA1213" s="38"/>
      <c r="BB1213" s="38"/>
      <c r="BC1213" s="38"/>
      <c r="DJ1213" s="17"/>
      <c r="EH1213" s="17"/>
      <c r="EI1213" s="17"/>
      <c r="EJ1213" s="17"/>
      <c r="EK1213" s="17"/>
      <c r="EL1213" s="17"/>
      <c r="EM1213" s="17"/>
      <c r="EN1213" s="17"/>
      <c r="EQ1213" s="17"/>
      <c r="ER1213" s="17"/>
      <c r="ES1213" s="17"/>
      <c r="ET1213" s="17"/>
      <c r="EU1213" s="17"/>
      <c r="FW1213" s="40"/>
      <c r="FX1213" s="40"/>
      <c r="FY1213" s="40"/>
      <c r="FZ1213" s="40"/>
      <c r="GA1213" s="40"/>
      <c r="GB1213" s="18"/>
      <c r="GC1213" s="18"/>
      <c r="GD1213" s="19"/>
      <c r="GE1213" s="19"/>
      <c r="GF1213" s="41"/>
      <c r="GG1213" s="41"/>
      <c r="GH1213" s="41"/>
      <c r="GI1213" s="41"/>
      <c r="GJ1213" s="41"/>
      <c r="GK1213" s="41"/>
      <c r="GL1213" s="41"/>
      <c r="GM1213" s="41"/>
      <c r="GN1213" s="41"/>
      <c r="GO1213" s="41"/>
      <c r="GP1213" s="41"/>
      <c r="GQ1213" s="41"/>
      <c r="GR1213" s="41"/>
      <c r="GS1213" s="41"/>
      <c r="GT1213" s="41"/>
      <c r="GU1213" s="41"/>
      <c r="GV1213" s="42"/>
      <c r="GW1213" s="42"/>
      <c r="GX1213" s="42"/>
      <c r="GY1213" s="42"/>
      <c r="GZ1213" s="41"/>
      <c r="HA1213" s="41"/>
      <c r="HB1213" s="41"/>
      <c r="HC1213" s="41"/>
      <c r="HD1213" s="41"/>
      <c r="HE1213" s="41"/>
      <c r="HF1213" s="37"/>
      <c r="HG1213" s="37"/>
      <c r="HH1213" s="43"/>
      <c r="HI1213" s="43"/>
      <c r="HJ1213" s="41"/>
      <c r="HK1213" s="43"/>
      <c r="HL1213" s="42"/>
      <c r="HM1213" s="18"/>
      <c r="HN1213" s="18"/>
      <c r="HO1213" s="42"/>
      <c r="HP1213" s="18"/>
      <c r="HQ1213" s="18"/>
      <c r="HR1213" s="19"/>
      <c r="HS1213" s="43"/>
      <c r="HT1213" s="42"/>
      <c r="HU1213" s="41"/>
      <c r="HV1213" s="41"/>
      <c r="HW1213" s="19"/>
      <c r="HX1213" s="43"/>
      <c r="HY1213" s="19"/>
      <c r="HZ1213" s="41"/>
      <c r="IA1213" s="41"/>
      <c r="IB1213" s="19"/>
    </row>
    <row r="1214" spans="1:236" ht="15.5">
      <c r="A1214" s="15">
        <v>20059</v>
      </c>
      <c r="B1214" t="s">
        <v>1306</v>
      </c>
      <c r="C1214" t="s">
        <v>1294</v>
      </c>
      <c r="D1214">
        <v>6.2</v>
      </c>
      <c r="E1214">
        <f t="shared" si="54"/>
        <v>-9.0000000000003411E-2</v>
      </c>
      <c r="F1214">
        <f t="shared" si="55"/>
        <v>6.4000000000000057</v>
      </c>
      <c r="G1214">
        <f t="shared" si="56"/>
        <v>2</v>
      </c>
      <c r="H1214" t="s">
        <v>48</v>
      </c>
      <c r="I1214" t="s">
        <v>161</v>
      </c>
      <c r="J1214" t="s">
        <v>162</v>
      </c>
      <c r="K1214" t="s">
        <v>101</v>
      </c>
      <c r="L1214">
        <v>49</v>
      </c>
      <c r="M1214">
        <v>965</v>
      </c>
      <c r="N1214">
        <v>5</v>
      </c>
      <c r="O1214">
        <v>0.2</v>
      </c>
      <c r="P1214" s="15">
        <v>20059</v>
      </c>
      <c r="Q1214">
        <v>55.4</v>
      </c>
      <c r="R1214">
        <v>0.6</v>
      </c>
      <c r="S1214">
        <v>19.899999999999999</v>
      </c>
      <c r="T1214">
        <v>6.8</v>
      </c>
      <c r="U1214">
        <v>0.17</v>
      </c>
      <c r="V1214">
        <v>3.64</v>
      </c>
      <c r="W1214">
        <v>7.67</v>
      </c>
      <c r="X1214">
        <v>4.6399999999999997</v>
      </c>
      <c r="Y1214">
        <v>1.02</v>
      </c>
      <c r="Z1214">
        <v>0</v>
      </c>
      <c r="AA1214">
        <v>0.25</v>
      </c>
      <c r="AB1214">
        <v>0</v>
      </c>
      <c r="AC1214">
        <v>0</v>
      </c>
      <c r="AD1214">
        <v>93.6</v>
      </c>
      <c r="AF1214" s="15">
        <v>20059</v>
      </c>
      <c r="AG1214">
        <v>49.3</v>
      </c>
      <c r="AH1214">
        <v>0.99</v>
      </c>
      <c r="AI1214">
        <v>5.54</v>
      </c>
      <c r="AJ1214">
        <v>7.14</v>
      </c>
      <c r="AK1214">
        <v>0.25</v>
      </c>
      <c r="AL1214">
        <v>14.4</v>
      </c>
      <c r="AM1214">
        <v>22.3</v>
      </c>
      <c r="AN1214">
        <v>0.24</v>
      </c>
      <c r="AO1214">
        <v>0</v>
      </c>
      <c r="AP1214">
        <v>0.09</v>
      </c>
      <c r="AR1214" s="38"/>
      <c r="AS1214" s="38"/>
      <c r="AT1214" s="38"/>
      <c r="AU1214" s="38"/>
      <c r="AV1214" s="38"/>
      <c r="AW1214" s="38"/>
      <c r="AX1214" s="38"/>
      <c r="AY1214" s="38"/>
      <c r="AZ1214" s="38"/>
      <c r="BA1214" s="38"/>
      <c r="BB1214" s="38"/>
      <c r="BC1214" s="38"/>
      <c r="DJ1214" s="17"/>
      <c r="EH1214" s="17"/>
      <c r="EI1214" s="17"/>
      <c r="EJ1214" s="17"/>
      <c r="EK1214" s="17"/>
      <c r="EL1214" s="17"/>
      <c r="EM1214" s="17"/>
      <c r="EN1214" s="17"/>
      <c r="EQ1214" s="17"/>
      <c r="ER1214" s="17"/>
      <c r="ES1214" s="17"/>
      <c r="ET1214" s="17"/>
      <c r="EU1214" s="17"/>
      <c r="FW1214" s="40"/>
      <c r="FX1214" s="40"/>
      <c r="FY1214" s="40"/>
      <c r="FZ1214" s="40"/>
      <c r="GA1214" s="40"/>
      <c r="GB1214" s="18"/>
      <c r="GC1214" s="18"/>
      <c r="GD1214" s="19"/>
      <c r="GE1214" s="19"/>
      <c r="GF1214" s="41"/>
      <c r="GG1214" s="41"/>
      <c r="GH1214" s="41"/>
      <c r="GI1214" s="41"/>
      <c r="GJ1214" s="41"/>
      <c r="GK1214" s="41"/>
      <c r="GL1214" s="41"/>
      <c r="GM1214" s="41"/>
      <c r="GN1214" s="41"/>
      <c r="GO1214" s="41"/>
      <c r="GP1214" s="41"/>
      <c r="GQ1214" s="41"/>
      <c r="GR1214" s="41"/>
      <c r="GS1214" s="41"/>
      <c r="GT1214" s="41"/>
      <c r="GU1214" s="41"/>
      <c r="GV1214" s="42"/>
      <c r="GW1214" s="42"/>
      <c r="GX1214" s="42"/>
      <c r="GY1214" s="42"/>
      <c r="GZ1214" s="41"/>
      <c r="HA1214" s="41"/>
      <c r="HB1214" s="41"/>
      <c r="HC1214" s="41"/>
      <c r="HD1214" s="41"/>
      <c r="HE1214" s="41"/>
      <c r="HF1214" s="37"/>
      <c r="HG1214" s="37"/>
      <c r="HH1214" s="43"/>
      <c r="HI1214" s="43"/>
      <c r="HJ1214" s="41"/>
      <c r="HK1214" s="43"/>
      <c r="HL1214" s="42"/>
      <c r="HM1214" s="18"/>
      <c r="HN1214" s="18"/>
      <c r="HO1214" s="42"/>
      <c r="HP1214" s="18"/>
      <c r="HQ1214" s="18"/>
      <c r="HR1214" s="19"/>
      <c r="HS1214" s="43"/>
      <c r="HT1214" s="42"/>
      <c r="HU1214" s="41"/>
      <c r="HV1214" s="41"/>
      <c r="HW1214" s="19"/>
      <c r="HX1214" s="43"/>
      <c r="HY1214" s="19"/>
      <c r="HZ1214" s="41"/>
      <c r="IA1214" s="41"/>
      <c r="IB1214" s="19"/>
    </row>
    <row r="1215" spans="1:236" ht="15.5">
      <c r="A1215" s="15">
        <v>20061</v>
      </c>
      <c r="B1215" t="s">
        <v>1307</v>
      </c>
      <c r="C1215" t="s">
        <v>1294</v>
      </c>
      <c r="D1215">
        <v>3.8</v>
      </c>
      <c r="E1215">
        <f t="shared" si="54"/>
        <v>-6.0000000000016485E-2</v>
      </c>
      <c r="F1215">
        <f t="shared" si="55"/>
        <v>5.5</v>
      </c>
      <c r="G1215">
        <f t="shared" si="56"/>
        <v>1</v>
      </c>
      <c r="H1215" t="s">
        <v>48</v>
      </c>
      <c r="I1215" t="s">
        <v>161</v>
      </c>
      <c r="J1215" t="s">
        <v>207</v>
      </c>
      <c r="K1215" t="s">
        <v>101</v>
      </c>
      <c r="L1215">
        <v>10</v>
      </c>
      <c r="M1215">
        <v>1082</v>
      </c>
      <c r="N1215">
        <v>5</v>
      </c>
      <c r="O1215">
        <v>0.1</v>
      </c>
      <c r="P1215" s="15">
        <v>20061</v>
      </c>
      <c r="Q1215">
        <v>51.1</v>
      </c>
      <c r="R1215">
        <v>0.93</v>
      </c>
      <c r="S1215">
        <v>17.5</v>
      </c>
      <c r="T1215">
        <v>8.91</v>
      </c>
      <c r="U1215">
        <v>0.18</v>
      </c>
      <c r="V1215">
        <v>6.09</v>
      </c>
      <c r="W1215">
        <v>11.5</v>
      </c>
      <c r="X1215">
        <v>3.53</v>
      </c>
      <c r="Y1215">
        <v>0.17</v>
      </c>
      <c r="Z1215">
        <v>0</v>
      </c>
      <c r="AA1215">
        <v>0.15</v>
      </c>
      <c r="AB1215">
        <v>0</v>
      </c>
      <c r="AC1215">
        <v>0</v>
      </c>
      <c r="AD1215">
        <v>94.5</v>
      </c>
      <c r="AF1215" s="15">
        <v>20061</v>
      </c>
      <c r="AG1215">
        <v>51.5</v>
      </c>
      <c r="AH1215">
        <v>0.5</v>
      </c>
      <c r="AI1215">
        <v>3.7</v>
      </c>
      <c r="AJ1215">
        <v>5.18</v>
      </c>
      <c r="AK1215">
        <v>0.09</v>
      </c>
      <c r="AL1215">
        <v>15.8</v>
      </c>
      <c r="AM1215">
        <v>22.8</v>
      </c>
      <c r="AN1215">
        <v>0.24</v>
      </c>
      <c r="AO1215">
        <v>0</v>
      </c>
      <c r="AP1215">
        <v>0.66</v>
      </c>
      <c r="AR1215" s="38"/>
      <c r="AS1215" s="38"/>
      <c r="AT1215" s="38"/>
      <c r="AU1215" s="38"/>
      <c r="AV1215" s="38"/>
      <c r="AW1215" s="38"/>
      <c r="AX1215" s="38"/>
      <c r="AY1215" s="38"/>
      <c r="AZ1215" s="38"/>
      <c r="BA1215" s="38"/>
      <c r="BB1215" s="38"/>
      <c r="BC1215" s="38"/>
      <c r="DJ1215" s="17"/>
      <c r="EH1215" s="17"/>
      <c r="EI1215" s="17"/>
      <c r="EJ1215" s="17"/>
      <c r="EK1215" s="17"/>
      <c r="EL1215" s="17"/>
      <c r="EM1215" s="17"/>
      <c r="EN1215" s="17"/>
      <c r="EQ1215" s="17"/>
      <c r="ER1215" s="17"/>
      <c r="ES1215" s="17"/>
      <c r="ET1215" s="17"/>
      <c r="EU1215" s="17"/>
      <c r="FW1215" s="40"/>
      <c r="FX1215" s="40"/>
      <c r="FY1215" s="40"/>
      <c r="FZ1215" s="40"/>
      <c r="GA1215" s="40"/>
      <c r="GB1215" s="18"/>
      <c r="GC1215" s="18"/>
      <c r="GD1215" s="19"/>
      <c r="GE1215" s="19"/>
      <c r="GF1215" s="41"/>
      <c r="GG1215" s="41"/>
      <c r="GH1215" s="41"/>
      <c r="GI1215" s="41"/>
      <c r="GJ1215" s="41"/>
      <c r="GK1215" s="41"/>
      <c r="GL1215" s="41"/>
      <c r="GM1215" s="41"/>
      <c r="GN1215" s="41"/>
      <c r="GO1215" s="41"/>
      <c r="GP1215" s="41"/>
      <c r="GQ1215" s="41"/>
      <c r="GR1215" s="41"/>
      <c r="GS1215" s="41"/>
      <c r="GT1215" s="41"/>
      <c r="GU1215" s="41"/>
      <c r="GV1215" s="42"/>
      <c r="GW1215" s="42"/>
      <c r="GX1215" s="42"/>
      <c r="GY1215" s="42"/>
      <c r="GZ1215" s="41"/>
      <c r="HA1215" s="41"/>
      <c r="HB1215" s="41"/>
      <c r="HC1215" s="41"/>
      <c r="HD1215" s="41"/>
      <c r="HE1215" s="41"/>
      <c r="HF1215" s="37"/>
      <c r="HG1215" s="37"/>
      <c r="HH1215" s="43"/>
      <c r="HI1215" s="43"/>
      <c r="HJ1215" s="41"/>
      <c r="HK1215" s="43"/>
      <c r="HL1215" s="42"/>
      <c r="HM1215" s="18"/>
      <c r="HN1215" s="18"/>
      <c r="HO1215" s="42"/>
      <c r="HP1215" s="18"/>
      <c r="HQ1215" s="18"/>
      <c r="HR1215" s="19"/>
      <c r="HS1215" s="43"/>
      <c r="HT1215" s="42"/>
      <c r="HU1215" s="41"/>
      <c r="HV1215" s="41"/>
      <c r="HW1215" s="19"/>
      <c r="HX1215" s="43"/>
      <c r="HY1215" s="19"/>
      <c r="HZ1215" s="41"/>
      <c r="IA1215" s="41"/>
      <c r="IB1215" s="19"/>
    </row>
    <row r="1216" spans="1:236" ht="15.5">
      <c r="A1216" s="15">
        <v>20062</v>
      </c>
      <c r="B1216" t="s">
        <v>1308</v>
      </c>
      <c r="C1216" t="s">
        <v>1294</v>
      </c>
      <c r="D1216">
        <v>3.8</v>
      </c>
      <c r="E1216">
        <f t="shared" si="54"/>
        <v>0</v>
      </c>
      <c r="F1216">
        <f t="shared" si="55"/>
        <v>5.2000000000000028</v>
      </c>
      <c r="G1216">
        <f t="shared" si="56"/>
        <v>1</v>
      </c>
      <c r="H1216" t="s">
        <v>48</v>
      </c>
      <c r="I1216" t="s">
        <v>161</v>
      </c>
      <c r="J1216" t="s">
        <v>162</v>
      </c>
      <c r="K1216" t="s">
        <v>101</v>
      </c>
      <c r="L1216">
        <v>23</v>
      </c>
      <c r="M1216">
        <v>1050</v>
      </c>
      <c r="N1216">
        <v>5</v>
      </c>
      <c r="O1216">
        <v>0.1</v>
      </c>
      <c r="P1216" s="15">
        <v>20062</v>
      </c>
      <c r="Q1216">
        <v>53.2</v>
      </c>
      <c r="R1216">
        <v>1.18</v>
      </c>
      <c r="S1216">
        <v>17.7</v>
      </c>
      <c r="T1216">
        <v>8.1199999999999992</v>
      </c>
      <c r="U1216">
        <v>0.14000000000000001</v>
      </c>
      <c r="V1216">
        <v>5.03</v>
      </c>
      <c r="W1216">
        <v>10</v>
      </c>
      <c r="X1216">
        <v>3.53</v>
      </c>
      <c r="Y1216">
        <v>0.87</v>
      </c>
      <c r="Z1216">
        <v>0</v>
      </c>
      <c r="AA1216">
        <v>0.23</v>
      </c>
      <c r="AB1216">
        <v>0</v>
      </c>
      <c r="AC1216">
        <v>0</v>
      </c>
      <c r="AD1216">
        <v>94.8</v>
      </c>
      <c r="AF1216" s="15">
        <v>20062</v>
      </c>
      <c r="AG1216">
        <v>52.1</v>
      </c>
      <c r="AH1216">
        <v>0.6</v>
      </c>
      <c r="AI1216">
        <v>3</v>
      </c>
      <c r="AJ1216">
        <v>5.6</v>
      </c>
      <c r="AK1216">
        <v>0.11</v>
      </c>
      <c r="AL1216">
        <v>16.399999999999999</v>
      </c>
      <c r="AM1216">
        <v>21.9</v>
      </c>
      <c r="AN1216">
        <v>0.22</v>
      </c>
      <c r="AO1216">
        <v>0</v>
      </c>
      <c r="AP1216">
        <v>0.5</v>
      </c>
      <c r="AR1216" s="38"/>
      <c r="AS1216" s="38"/>
      <c r="AT1216" s="38"/>
      <c r="AU1216" s="38"/>
      <c r="AV1216" s="38"/>
      <c r="AW1216" s="38"/>
      <c r="AX1216" s="38"/>
      <c r="AY1216" s="38"/>
      <c r="AZ1216" s="38"/>
      <c r="BA1216" s="38"/>
      <c r="BB1216" s="38"/>
      <c r="BC1216" s="38"/>
      <c r="DJ1216" s="17"/>
      <c r="EH1216" s="17"/>
      <c r="EI1216" s="17"/>
      <c r="EJ1216" s="17"/>
      <c r="EK1216" s="17"/>
      <c r="EL1216" s="17"/>
      <c r="EM1216" s="17"/>
      <c r="EN1216" s="17"/>
      <c r="EQ1216" s="17"/>
      <c r="ER1216" s="17"/>
      <c r="ES1216" s="17"/>
      <c r="ET1216" s="17"/>
      <c r="EU1216" s="17"/>
      <c r="FW1216" s="40"/>
      <c r="FX1216" s="40"/>
      <c r="FY1216" s="40"/>
      <c r="FZ1216" s="40"/>
      <c r="GA1216" s="40"/>
      <c r="GB1216" s="18"/>
      <c r="GC1216" s="18"/>
      <c r="GD1216" s="19"/>
      <c r="GE1216" s="19"/>
      <c r="GF1216" s="41"/>
      <c r="GG1216" s="41"/>
      <c r="GH1216" s="41"/>
      <c r="GI1216" s="41"/>
      <c r="GJ1216" s="41"/>
      <c r="GK1216" s="41"/>
      <c r="GL1216" s="41"/>
      <c r="GM1216" s="41"/>
      <c r="GN1216" s="41"/>
      <c r="GO1216" s="41"/>
      <c r="GP1216" s="41"/>
      <c r="GQ1216" s="41"/>
      <c r="GR1216" s="41"/>
      <c r="GS1216" s="41"/>
      <c r="GT1216" s="41"/>
      <c r="GU1216" s="41"/>
      <c r="GV1216" s="42"/>
      <c r="GW1216" s="42"/>
      <c r="GX1216" s="42"/>
      <c r="GY1216" s="42"/>
      <c r="GZ1216" s="41"/>
      <c r="HA1216" s="41"/>
      <c r="HB1216" s="41"/>
      <c r="HC1216" s="41"/>
      <c r="HD1216" s="41"/>
      <c r="HE1216" s="41"/>
      <c r="HF1216" s="37"/>
      <c r="HG1216" s="37"/>
      <c r="HH1216" s="43"/>
      <c r="HI1216" s="43"/>
      <c r="HJ1216" s="41"/>
      <c r="HK1216" s="43"/>
      <c r="HL1216" s="42"/>
      <c r="HM1216" s="18"/>
      <c r="HN1216" s="18"/>
      <c r="HO1216" s="42"/>
      <c r="HP1216" s="18"/>
      <c r="HQ1216" s="18"/>
      <c r="HR1216" s="19"/>
      <c r="HS1216" s="43"/>
      <c r="HT1216" s="42"/>
      <c r="HU1216" s="41"/>
      <c r="HV1216" s="41"/>
      <c r="HW1216" s="19"/>
      <c r="HX1216" s="43"/>
      <c r="HY1216" s="19"/>
      <c r="HZ1216" s="41"/>
      <c r="IA1216" s="41"/>
      <c r="IB1216" s="19"/>
    </row>
    <row r="1217" spans="1:236" ht="15.5">
      <c r="A1217" s="15">
        <v>20063</v>
      </c>
      <c r="B1217" t="s">
        <v>1309</v>
      </c>
      <c r="C1217" t="s">
        <v>1294</v>
      </c>
      <c r="D1217">
        <v>3.8</v>
      </c>
      <c r="E1217">
        <f t="shared" si="54"/>
        <v>5.9999999999988063E-2</v>
      </c>
      <c r="F1217">
        <f t="shared" si="55"/>
        <v>4.5999999999999943</v>
      </c>
      <c r="G1217">
        <f t="shared" si="56"/>
        <v>1</v>
      </c>
      <c r="H1217" t="s">
        <v>48</v>
      </c>
      <c r="I1217" t="s">
        <v>161</v>
      </c>
      <c r="J1217" t="s">
        <v>162</v>
      </c>
      <c r="K1217" t="s">
        <v>101</v>
      </c>
      <c r="L1217">
        <v>24</v>
      </c>
      <c r="M1217">
        <v>1035</v>
      </c>
      <c r="N1217">
        <v>5</v>
      </c>
      <c r="O1217">
        <v>0.1</v>
      </c>
      <c r="P1217" s="15">
        <v>20063</v>
      </c>
      <c r="Q1217">
        <v>54.8</v>
      </c>
      <c r="R1217">
        <v>1.38</v>
      </c>
      <c r="S1217">
        <v>17.5</v>
      </c>
      <c r="T1217">
        <v>8.1</v>
      </c>
      <c r="U1217">
        <v>0.17</v>
      </c>
      <c r="V1217">
        <v>4.1399999999999997</v>
      </c>
      <c r="W1217">
        <v>8.51</v>
      </c>
      <c r="X1217">
        <v>4.01</v>
      </c>
      <c r="Y1217">
        <v>1.0900000000000001</v>
      </c>
      <c r="Z1217">
        <v>0</v>
      </c>
      <c r="AA1217">
        <v>0.24</v>
      </c>
      <c r="AB1217">
        <v>0</v>
      </c>
      <c r="AC1217">
        <v>0</v>
      </c>
      <c r="AD1217">
        <v>95.4</v>
      </c>
      <c r="AF1217" s="15">
        <v>20063</v>
      </c>
      <c r="AG1217">
        <v>51.8</v>
      </c>
      <c r="AH1217">
        <v>0.88</v>
      </c>
      <c r="AI1217">
        <v>3.2</v>
      </c>
      <c r="AJ1217">
        <v>7.1</v>
      </c>
      <c r="AK1217">
        <v>0.17</v>
      </c>
      <c r="AL1217">
        <v>15.6</v>
      </c>
      <c r="AM1217">
        <v>21.6</v>
      </c>
      <c r="AN1217">
        <v>0.27</v>
      </c>
      <c r="AO1217">
        <v>0</v>
      </c>
      <c r="AP1217">
        <v>0.24</v>
      </c>
      <c r="AR1217" s="38"/>
      <c r="AS1217" s="38"/>
      <c r="AT1217" s="38"/>
      <c r="AU1217" s="38"/>
      <c r="AV1217" s="38"/>
      <c r="AW1217" s="38"/>
      <c r="AX1217" s="38"/>
      <c r="AY1217" s="38"/>
      <c r="AZ1217" s="38"/>
      <c r="BA1217" s="38"/>
      <c r="BB1217" s="38"/>
      <c r="BC1217" s="38"/>
      <c r="DJ1217" s="17"/>
      <c r="EH1217" s="17"/>
      <c r="EI1217" s="17"/>
      <c r="EJ1217" s="17"/>
      <c r="EK1217" s="17"/>
      <c r="EL1217" s="17"/>
      <c r="EM1217" s="17"/>
      <c r="EN1217" s="17"/>
      <c r="EQ1217" s="17"/>
      <c r="ER1217" s="17"/>
      <c r="ES1217" s="17"/>
      <c r="ET1217" s="17"/>
      <c r="EU1217" s="17"/>
      <c r="FW1217" s="40"/>
      <c r="FX1217" s="40"/>
      <c r="FY1217" s="40"/>
      <c r="FZ1217" s="40"/>
      <c r="GA1217" s="40"/>
      <c r="GB1217" s="18"/>
      <c r="GC1217" s="18"/>
      <c r="GD1217" s="19"/>
      <c r="GE1217" s="19"/>
      <c r="GF1217" s="41"/>
      <c r="GG1217" s="41"/>
      <c r="GH1217" s="41"/>
      <c r="GI1217" s="41"/>
      <c r="GJ1217" s="41"/>
      <c r="GK1217" s="41"/>
      <c r="GL1217" s="41"/>
      <c r="GM1217" s="41"/>
      <c r="GN1217" s="41"/>
      <c r="GO1217" s="41"/>
      <c r="GP1217" s="41"/>
      <c r="GQ1217" s="41"/>
      <c r="GR1217" s="41"/>
      <c r="GS1217" s="41"/>
      <c r="GT1217" s="41"/>
      <c r="GU1217" s="41"/>
      <c r="GV1217" s="42"/>
      <c r="GW1217" s="42"/>
      <c r="GX1217" s="42"/>
      <c r="GY1217" s="42"/>
      <c r="GZ1217" s="41"/>
      <c r="HA1217" s="41"/>
      <c r="HB1217" s="41"/>
      <c r="HC1217" s="41"/>
      <c r="HD1217" s="41"/>
      <c r="HE1217" s="41"/>
      <c r="HF1217" s="37"/>
      <c r="HG1217" s="37"/>
      <c r="HH1217" s="43"/>
      <c r="HI1217" s="43"/>
      <c r="HJ1217" s="41"/>
      <c r="HK1217" s="43"/>
      <c r="HL1217" s="42"/>
      <c r="HM1217" s="18"/>
      <c r="HN1217" s="18"/>
      <c r="HO1217" s="42"/>
      <c r="HP1217" s="18"/>
      <c r="HQ1217" s="18"/>
      <c r="HR1217" s="19"/>
      <c r="HS1217" s="43"/>
      <c r="HT1217" s="42"/>
      <c r="HU1217" s="41"/>
      <c r="HV1217" s="41"/>
      <c r="HW1217" s="19"/>
      <c r="HX1217" s="43"/>
      <c r="HY1217" s="19"/>
      <c r="HZ1217" s="41"/>
      <c r="IA1217" s="41"/>
      <c r="IB1217" s="19"/>
    </row>
    <row r="1218" spans="1:236" ht="15.5">
      <c r="A1218" s="15">
        <v>20064</v>
      </c>
      <c r="B1218" t="s">
        <v>1310</v>
      </c>
      <c r="C1218" t="s">
        <v>1294</v>
      </c>
      <c r="D1218">
        <v>3.8</v>
      </c>
      <c r="E1218">
        <f t="shared" si="54"/>
        <v>5.0000000000011369E-2</v>
      </c>
      <c r="F1218">
        <f t="shared" si="55"/>
        <v>5.0999999999999943</v>
      </c>
      <c r="G1218">
        <f t="shared" si="56"/>
        <v>1</v>
      </c>
      <c r="H1218" t="s">
        <v>48</v>
      </c>
      <c r="I1218" t="s">
        <v>161</v>
      </c>
      <c r="J1218" t="s">
        <v>162</v>
      </c>
      <c r="K1218" t="s">
        <v>101</v>
      </c>
      <c r="L1218">
        <v>18</v>
      </c>
      <c r="M1218">
        <v>1020</v>
      </c>
      <c r="N1218">
        <v>5</v>
      </c>
      <c r="O1218">
        <v>0.1</v>
      </c>
      <c r="P1218" s="15">
        <v>20064</v>
      </c>
      <c r="Q1218">
        <v>55.8</v>
      </c>
      <c r="R1218">
        <v>1.49</v>
      </c>
      <c r="S1218">
        <v>17.399999999999999</v>
      </c>
      <c r="T1218">
        <v>8.24</v>
      </c>
      <c r="U1218">
        <v>0.18</v>
      </c>
      <c r="V1218">
        <v>3.45</v>
      </c>
      <c r="W1218">
        <v>7.71</v>
      </c>
      <c r="X1218">
        <v>4.18</v>
      </c>
      <c r="Y1218">
        <v>1.23</v>
      </c>
      <c r="Z1218">
        <v>0</v>
      </c>
      <c r="AA1218">
        <v>0.27</v>
      </c>
      <c r="AB1218">
        <v>0</v>
      </c>
      <c r="AC1218">
        <v>0</v>
      </c>
      <c r="AD1218">
        <v>94.9</v>
      </c>
      <c r="AF1218" s="15">
        <v>20064</v>
      </c>
      <c r="AG1218">
        <v>51.8</v>
      </c>
      <c r="AH1218">
        <v>0.77</v>
      </c>
      <c r="AI1218">
        <v>3</v>
      </c>
      <c r="AJ1218">
        <v>7.15</v>
      </c>
      <c r="AK1218">
        <v>0.2</v>
      </c>
      <c r="AL1218">
        <v>15.6</v>
      </c>
      <c r="AM1218">
        <v>21.6</v>
      </c>
      <c r="AN1218">
        <v>0.25</v>
      </c>
      <c r="AO1218">
        <v>0</v>
      </c>
      <c r="AP1218">
        <v>0.16</v>
      </c>
      <c r="AR1218" s="38"/>
      <c r="AS1218" s="38"/>
      <c r="AT1218" s="38"/>
      <c r="AU1218" s="38"/>
      <c r="AV1218" s="38"/>
      <c r="AW1218" s="38"/>
      <c r="AX1218" s="38"/>
      <c r="AY1218" s="38"/>
      <c r="AZ1218" s="38"/>
      <c r="BA1218" s="38"/>
      <c r="BB1218" s="38"/>
      <c r="BC1218" s="38"/>
      <c r="DJ1218" s="17"/>
      <c r="EH1218" s="17"/>
      <c r="EI1218" s="17"/>
      <c r="EJ1218" s="17"/>
      <c r="EK1218" s="17"/>
      <c r="EL1218" s="17"/>
      <c r="EM1218" s="17"/>
      <c r="EN1218" s="17"/>
      <c r="EQ1218" s="17"/>
      <c r="ER1218" s="17"/>
      <c r="ES1218" s="17"/>
      <c r="ET1218" s="17"/>
      <c r="EU1218" s="17"/>
      <c r="FW1218" s="40"/>
      <c r="FX1218" s="40"/>
      <c r="FY1218" s="40"/>
      <c r="FZ1218" s="40"/>
      <c r="GA1218" s="40"/>
      <c r="GB1218" s="18"/>
      <c r="GC1218" s="18"/>
      <c r="GD1218" s="19"/>
      <c r="GE1218" s="19"/>
      <c r="GF1218" s="41"/>
      <c r="GG1218" s="41"/>
      <c r="GH1218" s="41"/>
      <c r="GI1218" s="41"/>
      <c r="GJ1218" s="41"/>
      <c r="GK1218" s="41"/>
      <c r="GL1218" s="41"/>
      <c r="GM1218" s="41"/>
      <c r="GN1218" s="41"/>
      <c r="GO1218" s="41"/>
      <c r="GP1218" s="41"/>
      <c r="GQ1218" s="41"/>
      <c r="GR1218" s="41"/>
      <c r="GS1218" s="41"/>
      <c r="GT1218" s="41"/>
      <c r="GU1218" s="41"/>
      <c r="GV1218" s="42"/>
      <c r="GW1218" s="42"/>
      <c r="GX1218" s="42"/>
      <c r="GY1218" s="42"/>
      <c r="GZ1218" s="41"/>
      <c r="HA1218" s="41"/>
      <c r="HB1218" s="41"/>
      <c r="HC1218" s="41"/>
      <c r="HD1218" s="41"/>
      <c r="HE1218" s="41"/>
      <c r="HF1218" s="37"/>
      <c r="HG1218" s="37"/>
      <c r="HH1218" s="43"/>
      <c r="HI1218" s="43"/>
      <c r="HJ1218" s="41"/>
      <c r="HK1218" s="43"/>
      <c r="HL1218" s="42"/>
      <c r="HM1218" s="18"/>
      <c r="HN1218" s="18"/>
      <c r="HO1218" s="42"/>
      <c r="HP1218" s="18"/>
      <c r="HQ1218" s="18"/>
      <c r="HR1218" s="19"/>
      <c r="HS1218" s="43"/>
      <c r="HT1218" s="42"/>
      <c r="HU1218" s="41"/>
      <c r="HV1218" s="41"/>
      <c r="HW1218" s="19"/>
      <c r="HX1218" s="43"/>
      <c r="HY1218" s="19"/>
      <c r="HZ1218" s="41"/>
      <c r="IA1218" s="41"/>
      <c r="IB1218" s="19"/>
    </row>
    <row r="1219" spans="1:236" ht="15.5">
      <c r="A1219" s="15">
        <v>1328</v>
      </c>
      <c r="B1219" t="s">
        <v>1311</v>
      </c>
      <c r="C1219" t="s">
        <v>1312</v>
      </c>
      <c r="D1219">
        <f>100-AD1219</f>
        <v>8.7900000000000063</v>
      </c>
      <c r="E1219">
        <f t="shared" si="54"/>
        <v>-1.0000000000005116E-2</v>
      </c>
      <c r="F1219">
        <f t="shared" si="55"/>
        <v>8.7900000000000063</v>
      </c>
      <c r="G1219">
        <f t="shared" si="56"/>
        <v>10</v>
      </c>
      <c r="H1219" t="s">
        <v>1313</v>
      </c>
      <c r="I1219" t="s">
        <v>105</v>
      </c>
      <c r="J1219" t="s">
        <v>181</v>
      </c>
      <c r="K1219" t="s">
        <v>101</v>
      </c>
      <c r="L1219">
        <v>361</v>
      </c>
      <c r="M1219">
        <v>900</v>
      </c>
      <c r="N1219">
        <v>0</v>
      </c>
      <c r="O1219">
        <v>1</v>
      </c>
      <c r="P1219" s="15">
        <v>1328</v>
      </c>
      <c r="Q1219">
        <v>70.53</v>
      </c>
      <c r="R1219">
        <v>0.56999999999999995</v>
      </c>
      <c r="S1219">
        <v>17.48</v>
      </c>
      <c r="T1219">
        <v>2.23</v>
      </c>
      <c r="U1219">
        <v>0.06</v>
      </c>
      <c r="V1219">
        <v>0.94</v>
      </c>
      <c r="W1219">
        <v>4.09</v>
      </c>
      <c r="X1219">
        <v>3.16</v>
      </c>
      <c r="Y1219">
        <v>0.95</v>
      </c>
      <c r="Z1219">
        <v>0</v>
      </c>
      <c r="AA1219">
        <v>0</v>
      </c>
      <c r="AB1219">
        <v>0</v>
      </c>
      <c r="AC1219">
        <v>0</v>
      </c>
      <c r="AD1219">
        <v>91.21</v>
      </c>
      <c r="AF1219" s="15">
        <v>1328</v>
      </c>
      <c r="AG1219">
        <v>51.51</v>
      </c>
      <c r="AH1219">
        <v>0.74</v>
      </c>
      <c r="AI1219">
        <v>7.45</v>
      </c>
      <c r="AJ1219">
        <v>2.63</v>
      </c>
      <c r="AK1219">
        <v>0</v>
      </c>
      <c r="AL1219">
        <v>13.99</v>
      </c>
      <c r="AM1219">
        <v>22.19</v>
      </c>
      <c r="AN1219">
        <v>1.49</v>
      </c>
      <c r="AO1219">
        <v>0</v>
      </c>
      <c r="AP1219">
        <v>0</v>
      </c>
      <c r="AR1219" s="38"/>
      <c r="AS1219" s="38"/>
      <c r="AT1219" s="38"/>
      <c r="AU1219" s="38"/>
      <c r="AV1219" s="38"/>
      <c r="AW1219" s="38"/>
      <c r="AX1219" s="38"/>
      <c r="AY1219" s="38"/>
      <c r="AZ1219" s="38"/>
      <c r="BA1219" s="38"/>
      <c r="BB1219" s="38"/>
      <c r="BC1219" s="38"/>
      <c r="DJ1219" s="17"/>
      <c r="EH1219" s="17"/>
      <c r="EI1219" s="17"/>
      <c r="EJ1219" s="17"/>
      <c r="EK1219" s="17"/>
      <c r="EL1219" s="17"/>
      <c r="EM1219" s="17"/>
      <c r="EN1219" s="17"/>
      <c r="EQ1219" s="17"/>
      <c r="ER1219" s="17"/>
      <c r="ES1219" s="17"/>
      <c r="ET1219" s="17"/>
      <c r="EU1219" s="17"/>
      <c r="FW1219" s="40"/>
      <c r="FX1219" s="40"/>
      <c r="FY1219" s="40"/>
      <c r="FZ1219" s="40"/>
      <c r="GA1219" s="40"/>
      <c r="GB1219" s="18"/>
      <c r="GC1219" s="18"/>
      <c r="GD1219" s="19"/>
      <c r="GE1219" s="19"/>
      <c r="GF1219" s="41"/>
      <c r="GG1219" s="41"/>
      <c r="GH1219" s="41"/>
      <c r="GI1219" s="41"/>
      <c r="GJ1219" s="41"/>
      <c r="GK1219" s="41"/>
      <c r="GL1219" s="41"/>
      <c r="GM1219" s="41"/>
      <c r="GN1219" s="41"/>
      <c r="GO1219" s="41"/>
      <c r="GP1219" s="41"/>
      <c r="GQ1219" s="41"/>
      <c r="GR1219" s="41"/>
      <c r="GS1219" s="41"/>
      <c r="GT1219" s="41"/>
      <c r="GU1219" s="41"/>
      <c r="GV1219" s="42"/>
      <c r="GW1219" s="42"/>
      <c r="GX1219" s="42"/>
      <c r="GY1219" s="42"/>
      <c r="GZ1219" s="41"/>
      <c r="HA1219" s="41"/>
      <c r="HB1219" s="41"/>
      <c r="HC1219" s="41"/>
      <c r="HD1219" s="41"/>
      <c r="HE1219" s="41"/>
      <c r="HF1219" s="37"/>
      <c r="HG1219" s="37"/>
      <c r="HH1219" s="43"/>
      <c r="HI1219" s="43"/>
      <c r="HJ1219" s="41"/>
      <c r="HK1219" s="43"/>
      <c r="HL1219" s="42"/>
      <c r="HM1219" s="18"/>
      <c r="HN1219" s="18"/>
      <c r="HO1219" s="42"/>
      <c r="HP1219" s="18"/>
      <c r="HQ1219" s="18"/>
      <c r="HR1219" s="19"/>
      <c r="HS1219" s="43"/>
      <c r="HT1219" s="42"/>
      <c r="HU1219" s="41"/>
      <c r="HV1219" s="41"/>
      <c r="HW1219" s="19"/>
      <c r="HX1219" s="43"/>
      <c r="HY1219" s="19"/>
      <c r="HZ1219" s="41"/>
      <c r="IA1219" s="41"/>
      <c r="IB1219" s="19"/>
    </row>
    <row r="1220" spans="1:236" ht="15.5">
      <c r="A1220" s="15">
        <v>1329</v>
      </c>
      <c r="B1220" t="s">
        <v>1314</v>
      </c>
      <c r="C1220" t="s">
        <v>1312</v>
      </c>
      <c r="D1220">
        <f t="shared" ref="D1220:D1235" si="57">100-AD1220</f>
        <v>5.5799999999999983</v>
      </c>
      <c r="E1220">
        <f t="shared" si="54"/>
        <v>9.9999999999909051E-3</v>
      </c>
      <c r="F1220">
        <f t="shared" si="55"/>
        <v>5.5799999999999983</v>
      </c>
      <c r="G1220">
        <f t="shared" si="56"/>
        <v>10</v>
      </c>
      <c r="H1220" t="s">
        <v>1313</v>
      </c>
      <c r="I1220" t="s">
        <v>105</v>
      </c>
      <c r="J1220" t="s">
        <v>181</v>
      </c>
      <c r="K1220" t="s">
        <v>101</v>
      </c>
      <c r="L1220">
        <v>385</v>
      </c>
      <c r="M1220">
        <v>950</v>
      </c>
      <c r="N1220">
        <v>0</v>
      </c>
      <c r="O1220">
        <v>1</v>
      </c>
      <c r="P1220" s="15">
        <v>1329</v>
      </c>
      <c r="Q1220">
        <v>66.37</v>
      </c>
      <c r="R1220">
        <v>0.62</v>
      </c>
      <c r="S1220">
        <v>18.11</v>
      </c>
      <c r="T1220">
        <v>3.2</v>
      </c>
      <c r="U1220">
        <v>0.02</v>
      </c>
      <c r="V1220">
        <v>1.48</v>
      </c>
      <c r="W1220">
        <v>4.83</v>
      </c>
      <c r="X1220">
        <v>4.4400000000000004</v>
      </c>
      <c r="Y1220">
        <v>0.92</v>
      </c>
      <c r="Z1220">
        <v>0</v>
      </c>
      <c r="AA1220">
        <v>0</v>
      </c>
      <c r="AB1220">
        <v>0</v>
      </c>
      <c r="AC1220">
        <v>0</v>
      </c>
      <c r="AD1220">
        <v>94.42</v>
      </c>
      <c r="AF1220" s="15">
        <v>1329</v>
      </c>
      <c r="AG1220">
        <v>51.8</v>
      </c>
      <c r="AH1220">
        <v>0.4</v>
      </c>
      <c r="AI1220">
        <v>5.12</v>
      </c>
      <c r="AJ1220">
        <v>7.4</v>
      </c>
      <c r="AK1220">
        <v>0</v>
      </c>
      <c r="AL1220">
        <v>14.07</v>
      </c>
      <c r="AM1220">
        <v>19.899999999999999</v>
      </c>
      <c r="AN1220">
        <v>0.83</v>
      </c>
      <c r="AO1220">
        <v>0</v>
      </c>
      <c r="AP1220">
        <v>0</v>
      </c>
      <c r="AR1220" s="38"/>
      <c r="AS1220" s="38"/>
      <c r="AT1220" s="38"/>
      <c r="AU1220" s="38"/>
      <c r="AV1220" s="38"/>
      <c r="AW1220" s="38"/>
      <c r="AX1220" s="38"/>
      <c r="AY1220" s="38"/>
      <c r="AZ1220" s="38"/>
      <c r="BA1220" s="38"/>
      <c r="BB1220" s="38"/>
      <c r="BC1220" s="38"/>
      <c r="DJ1220" s="17"/>
      <c r="EH1220" s="17"/>
      <c r="EI1220" s="17"/>
      <c r="EJ1220" s="17"/>
      <c r="EK1220" s="17"/>
      <c r="EL1220" s="17"/>
      <c r="EM1220" s="17"/>
      <c r="EN1220" s="17"/>
      <c r="EQ1220" s="17"/>
      <c r="ER1220" s="17"/>
      <c r="ES1220" s="17"/>
      <c r="ET1220" s="17"/>
      <c r="EU1220" s="17"/>
      <c r="FW1220" s="40"/>
      <c r="FX1220" s="40"/>
      <c r="FY1220" s="40"/>
      <c r="FZ1220" s="40"/>
      <c r="GA1220" s="40"/>
      <c r="GB1220" s="18"/>
      <c r="GC1220" s="18"/>
      <c r="GD1220" s="19"/>
      <c r="GE1220" s="19"/>
      <c r="GF1220" s="41"/>
      <c r="GG1220" s="41"/>
      <c r="GH1220" s="41"/>
      <c r="GI1220" s="41"/>
      <c r="GJ1220" s="41"/>
      <c r="GK1220" s="41"/>
      <c r="GL1220" s="41"/>
      <c r="GM1220" s="41"/>
      <c r="GN1220" s="41"/>
      <c r="GO1220" s="41"/>
      <c r="GP1220" s="41"/>
      <c r="GQ1220" s="41"/>
      <c r="GR1220" s="41"/>
      <c r="GS1220" s="41"/>
      <c r="GT1220" s="41"/>
      <c r="GU1220" s="41"/>
      <c r="GV1220" s="42"/>
      <c r="GW1220" s="42"/>
      <c r="GX1220" s="42"/>
      <c r="GY1220" s="42"/>
      <c r="GZ1220" s="41"/>
      <c r="HA1220" s="41"/>
      <c r="HB1220" s="41"/>
      <c r="HC1220" s="41"/>
      <c r="HD1220" s="41"/>
      <c r="HE1220" s="41"/>
      <c r="HF1220" s="37"/>
      <c r="HG1220" s="37"/>
      <c r="HH1220" s="43"/>
      <c r="HI1220" s="43"/>
      <c r="HJ1220" s="41"/>
      <c r="HK1220" s="43"/>
      <c r="HL1220" s="42"/>
      <c r="HM1220" s="18"/>
      <c r="HN1220" s="18"/>
      <c r="HO1220" s="42"/>
      <c r="HP1220" s="18"/>
      <c r="HQ1220" s="18"/>
      <c r="HR1220" s="19"/>
      <c r="HS1220" s="43"/>
      <c r="HT1220" s="42"/>
      <c r="HU1220" s="41"/>
      <c r="HV1220" s="41"/>
      <c r="HW1220" s="19"/>
      <c r="HX1220" s="43"/>
      <c r="HY1220" s="19"/>
      <c r="HZ1220" s="41"/>
      <c r="IA1220" s="41"/>
      <c r="IB1220" s="19"/>
    </row>
    <row r="1221" spans="1:236" ht="15.5">
      <c r="A1221" s="15">
        <v>1330</v>
      </c>
      <c r="B1221" t="s">
        <v>1315</v>
      </c>
      <c r="C1221" t="s">
        <v>1312</v>
      </c>
      <c r="D1221">
        <f t="shared" si="57"/>
        <v>6.5499999999999972</v>
      </c>
      <c r="E1221">
        <f t="shared" si="54"/>
        <v>0</v>
      </c>
      <c r="F1221">
        <f t="shared" si="55"/>
        <v>6.5499999999999972</v>
      </c>
      <c r="G1221">
        <f t="shared" si="56"/>
        <v>10</v>
      </c>
      <c r="H1221" t="s">
        <v>1313</v>
      </c>
      <c r="I1221" t="s">
        <v>105</v>
      </c>
      <c r="J1221" t="s">
        <v>181</v>
      </c>
      <c r="K1221" t="s">
        <v>101</v>
      </c>
      <c r="L1221">
        <v>142</v>
      </c>
      <c r="M1221">
        <v>1000</v>
      </c>
      <c r="N1221">
        <v>0</v>
      </c>
      <c r="O1221">
        <v>1</v>
      </c>
      <c r="P1221" s="15">
        <v>1330</v>
      </c>
      <c r="Q1221">
        <v>67.88</v>
      </c>
      <c r="R1221">
        <v>0.89</v>
      </c>
      <c r="S1221">
        <v>17.079999999999998</v>
      </c>
      <c r="T1221">
        <v>3.71</v>
      </c>
      <c r="U1221">
        <v>0.09</v>
      </c>
      <c r="V1221">
        <v>1.19</v>
      </c>
      <c r="W1221">
        <v>3.3</v>
      </c>
      <c r="X1221">
        <v>3.79</v>
      </c>
      <c r="Y1221">
        <v>2.0699999999999998</v>
      </c>
      <c r="Z1221">
        <v>0</v>
      </c>
      <c r="AA1221">
        <v>0</v>
      </c>
      <c r="AB1221">
        <v>0</v>
      </c>
      <c r="AC1221">
        <v>0</v>
      </c>
      <c r="AD1221">
        <v>93.45</v>
      </c>
      <c r="AF1221" s="15">
        <v>1330</v>
      </c>
      <c r="AG1221">
        <v>51.2</v>
      </c>
      <c r="AH1221">
        <v>0.87</v>
      </c>
      <c r="AI1221">
        <v>4.05</v>
      </c>
      <c r="AJ1221">
        <v>8.5</v>
      </c>
      <c r="AK1221">
        <v>0</v>
      </c>
      <c r="AL1221">
        <v>14.54</v>
      </c>
      <c r="AM1221">
        <v>19.59</v>
      </c>
      <c r="AN1221">
        <v>0.49</v>
      </c>
      <c r="AO1221">
        <v>0</v>
      </c>
      <c r="AP1221">
        <v>0</v>
      </c>
      <c r="AR1221" s="38"/>
      <c r="AS1221" s="38"/>
      <c r="AT1221" s="38"/>
      <c r="AU1221" s="38"/>
      <c r="AV1221" s="38"/>
      <c r="AW1221" s="38"/>
      <c r="AX1221" s="38"/>
      <c r="AY1221" s="38"/>
      <c r="AZ1221" s="38"/>
      <c r="BA1221" s="38"/>
      <c r="BB1221" s="38"/>
      <c r="BC1221" s="38"/>
      <c r="DJ1221" s="17"/>
      <c r="EH1221" s="17"/>
      <c r="EI1221" s="17"/>
      <c r="EJ1221" s="17"/>
      <c r="EK1221" s="17"/>
      <c r="EL1221" s="17"/>
      <c r="EM1221" s="17"/>
      <c r="EN1221" s="17"/>
      <c r="EQ1221" s="17"/>
      <c r="ER1221" s="17"/>
      <c r="ES1221" s="17"/>
      <c r="ET1221" s="17"/>
      <c r="EU1221" s="17"/>
      <c r="FW1221" s="40"/>
      <c r="FX1221" s="40"/>
      <c r="FY1221" s="40"/>
      <c r="FZ1221" s="40"/>
      <c r="GA1221" s="40"/>
      <c r="GB1221" s="18"/>
      <c r="GC1221" s="18"/>
      <c r="GD1221" s="19"/>
      <c r="GE1221" s="19"/>
      <c r="GF1221" s="41"/>
      <c r="GG1221" s="41"/>
      <c r="GH1221" s="41"/>
      <c r="GI1221" s="41"/>
      <c r="GJ1221" s="41"/>
      <c r="GK1221" s="41"/>
      <c r="GL1221" s="41"/>
      <c r="GM1221" s="41"/>
      <c r="GN1221" s="41"/>
      <c r="GO1221" s="41"/>
      <c r="GP1221" s="41"/>
      <c r="GQ1221" s="41"/>
      <c r="GR1221" s="41"/>
      <c r="GS1221" s="41"/>
      <c r="GT1221" s="41"/>
      <c r="GU1221" s="41"/>
      <c r="GV1221" s="42"/>
      <c r="GW1221" s="42"/>
      <c r="GX1221" s="42"/>
      <c r="GY1221" s="42"/>
      <c r="GZ1221" s="41"/>
      <c r="HA1221" s="41"/>
      <c r="HB1221" s="41"/>
      <c r="HC1221" s="41"/>
      <c r="HD1221" s="41"/>
      <c r="HE1221" s="41"/>
      <c r="HF1221" s="37"/>
      <c r="HG1221" s="37"/>
      <c r="HH1221" s="43"/>
      <c r="HI1221" s="43"/>
      <c r="HJ1221" s="41"/>
      <c r="HK1221" s="43"/>
      <c r="HL1221" s="42"/>
      <c r="HM1221" s="18"/>
      <c r="HN1221" s="18"/>
      <c r="HO1221" s="42"/>
      <c r="HP1221" s="18"/>
      <c r="HQ1221" s="18"/>
      <c r="HR1221" s="19"/>
      <c r="HS1221" s="43"/>
      <c r="HT1221" s="42"/>
      <c r="HU1221" s="41"/>
      <c r="HV1221" s="41"/>
      <c r="HW1221" s="19"/>
      <c r="HX1221" s="43"/>
      <c r="HY1221" s="19"/>
      <c r="HZ1221" s="41"/>
      <c r="IA1221" s="41"/>
      <c r="IB1221" s="19"/>
    </row>
    <row r="1222" spans="1:236" ht="15.5">
      <c r="A1222" s="15">
        <v>1334</v>
      </c>
      <c r="B1222" t="s">
        <v>1316</v>
      </c>
      <c r="C1222" t="s">
        <v>1312</v>
      </c>
      <c r="D1222">
        <f t="shared" si="57"/>
        <v>5.4200000000000017</v>
      </c>
      <c r="E1222">
        <f t="shared" si="54"/>
        <v>9.9999999999909051E-3</v>
      </c>
      <c r="F1222">
        <f t="shared" si="55"/>
        <v>5.4200000000000017</v>
      </c>
      <c r="G1222">
        <f t="shared" si="56"/>
        <v>15</v>
      </c>
      <c r="H1222" t="s">
        <v>1313</v>
      </c>
      <c r="I1222" t="s">
        <v>105</v>
      </c>
      <c r="J1222" t="s">
        <v>181</v>
      </c>
      <c r="K1222" t="s">
        <v>101</v>
      </c>
      <c r="L1222">
        <v>332</v>
      </c>
      <c r="M1222">
        <v>950</v>
      </c>
      <c r="N1222">
        <v>0</v>
      </c>
      <c r="O1222">
        <v>1.5</v>
      </c>
      <c r="P1222" s="15">
        <v>1334</v>
      </c>
      <c r="Q1222">
        <v>74.209999999999994</v>
      </c>
      <c r="R1222">
        <v>0.28000000000000003</v>
      </c>
      <c r="S1222">
        <v>15.67</v>
      </c>
      <c r="T1222">
        <v>0.81</v>
      </c>
      <c r="U1222">
        <v>0.03</v>
      </c>
      <c r="V1222">
        <v>0.81</v>
      </c>
      <c r="W1222">
        <v>2.58</v>
      </c>
      <c r="X1222">
        <v>4.17</v>
      </c>
      <c r="Y1222">
        <v>1.43</v>
      </c>
      <c r="Z1222">
        <v>0</v>
      </c>
      <c r="AA1222">
        <v>0</v>
      </c>
      <c r="AB1222">
        <v>0</v>
      </c>
      <c r="AC1222">
        <v>0</v>
      </c>
      <c r="AD1222">
        <v>94.58</v>
      </c>
      <c r="AF1222" s="15">
        <v>1334</v>
      </c>
      <c r="AG1222">
        <v>52.37</v>
      </c>
      <c r="AH1222">
        <v>0.43</v>
      </c>
      <c r="AI1222">
        <v>5.3</v>
      </c>
      <c r="AJ1222">
        <v>3.38</v>
      </c>
      <c r="AK1222">
        <v>0</v>
      </c>
      <c r="AL1222">
        <v>15.23</v>
      </c>
      <c r="AM1222">
        <v>21.29</v>
      </c>
      <c r="AN1222">
        <v>1.43</v>
      </c>
      <c r="AO1222">
        <v>0</v>
      </c>
      <c r="AP1222">
        <v>0</v>
      </c>
      <c r="AR1222" s="38"/>
      <c r="AS1222" s="38"/>
      <c r="AT1222" s="38"/>
      <c r="AU1222" s="38"/>
      <c r="AV1222" s="38"/>
      <c r="AW1222" s="38"/>
      <c r="AX1222" s="38"/>
      <c r="AY1222" s="38"/>
      <c r="AZ1222" s="38"/>
      <c r="BA1222" s="38"/>
      <c r="BB1222" s="38"/>
      <c r="BC1222" s="38"/>
      <c r="DJ1222" s="17"/>
      <c r="EH1222" s="17"/>
      <c r="EI1222" s="17"/>
      <c r="EJ1222" s="17"/>
      <c r="EK1222" s="17"/>
      <c r="EL1222" s="17"/>
      <c r="EM1222" s="17"/>
      <c r="EN1222" s="17"/>
      <c r="EQ1222" s="17"/>
      <c r="ER1222" s="17"/>
      <c r="ES1222" s="17"/>
      <c r="ET1222" s="17"/>
      <c r="EU1222" s="17"/>
      <c r="FW1222" s="40"/>
      <c r="FX1222" s="40"/>
      <c r="FY1222" s="40"/>
      <c r="FZ1222" s="40"/>
      <c r="GA1222" s="40"/>
      <c r="GB1222" s="18"/>
      <c r="GC1222" s="18"/>
      <c r="GD1222" s="19"/>
      <c r="GE1222" s="19"/>
      <c r="GF1222" s="41"/>
      <c r="GG1222" s="41"/>
      <c r="GH1222" s="41"/>
      <c r="GI1222" s="41"/>
      <c r="GJ1222" s="41"/>
      <c r="GK1222" s="41"/>
      <c r="GL1222" s="41"/>
      <c r="GM1222" s="41"/>
      <c r="GN1222" s="41"/>
      <c r="GO1222" s="41"/>
      <c r="GP1222" s="41"/>
      <c r="GQ1222" s="41"/>
      <c r="GR1222" s="41"/>
      <c r="GS1222" s="41"/>
      <c r="GT1222" s="41"/>
      <c r="GU1222" s="41"/>
      <c r="GV1222" s="42"/>
      <c r="GW1222" s="42"/>
      <c r="GX1222" s="42"/>
      <c r="GY1222" s="42"/>
      <c r="GZ1222" s="41"/>
      <c r="HA1222" s="41"/>
      <c r="HB1222" s="41"/>
      <c r="HC1222" s="41"/>
      <c r="HD1222" s="41"/>
      <c r="HE1222" s="41"/>
      <c r="HF1222" s="37"/>
      <c r="HG1222" s="37"/>
      <c r="HH1222" s="43"/>
      <c r="HI1222" s="43"/>
      <c r="HJ1222" s="41"/>
      <c r="HK1222" s="43"/>
      <c r="HL1222" s="42"/>
      <c r="HM1222" s="18"/>
      <c r="HN1222" s="18"/>
      <c r="HO1222" s="42"/>
      <c r="HP1222" s="18"/>
      <c r="HQ1222" s="18"/>
      <c r="HR1222" s="19"/>
      <c r="HS1222" s="43"/>
      <c r="HT1222" s="42"/>
      <c r="HU1222" s="41"/>
      <c r="HV1222" s="41"/>
      <c r="HW1222" s="19"/>
      <c r="HX1222" s="43"/>
      <c r="HY1222" s="19"/>
      <c r="HZ1222" s="41"/>
      <c r="IA1222" s="41"/>
      <c r="IB1222" s="19"/>
    </row>
    <row r="1223" spans="1:236" ht="15.5">
      <c r="A1223" s="15">
        <v>1335</v>
      </c>
      <c r="B1223" t="s">
        <v>1317</v>
      </c>
      <c r="C1223" t="s">
        <v>1312</v>
      </c>
      <c r="D1223">
        <f t="shared" si="57"/>
        <v>6.1299999999999955</v>
      </c>
      <c r="E1223">
        <f t="shared" si="54"/>
        <v>0</v>
      </c>
      <c r="F1223">
        <f t="shared" si="55"/>
        <v>6.1299999999999955</v>
      </c>
      <c r="G1223">
        <f t="shared" si="56"/>
        <v>15</v>
      </c>
      <c r="H1223" t="s">
        <v>1313</v>
      </c>
      <c r="I1223" t="s">
        <v>105</v>
      </c>
      <c r="J1223" t="s">
        <v>181</v>
      </c>
      <c r="K1223" t="s">
        <v>101</v>
      </c>
      <c r="L1223">
        <v>191</v>
      </c>
      <c r="M1223">
        <v>1000</v>
      </c>
      <c r="N1223">
        <v>0</v>
      </c>
      <c r="O1223">
        <v>1.5</v>
      </c>
      <c r="P1223" s="15">
        <v>1335</v>
      </c>
      <c r="Q1223">
        <v>73</v>
      </c>
      <c r="R1223">
        <v>0.55000000000000004</v>
      </c>
      <c r="S1223">
        <v>16.62</v>
      </c>
      <c r="T1223">
        <v>1.23</v>
      </c>
      <c r="U1223">
        <v>0.03</v>
      </c>
      <c r="V1223">
        <v>1.01</v>
      </c>
      <c r="W1223">
        <v>2.94</v>
      </c>
      <c r="X1223">
        <v>3.67</v>
      </c>
      <c r="Y1223">
        <v>0.95</v>
      </c>
      <c r="Z1223">
        <v>0</v>
      </c>
      <c r="AA1223">
        <v>0</v>
      </c>
      <c r="AB1223">
        <v>0</v>
      </c>
      <c r="AC1223">
        <v>0</v>
      </c>
      <c r="AD1223">
        <v>93.87</v>
      </c>
      <c r="AF1223" s="15">
        <v>1335</v>
      </c>
      <c r="AG1223">
        <v>52.39</v>
      </c>
      <c r="AH1223">
        <v>0.46</v>
      </c>
      <c r="AI1223">
        <v>6.42</v>
      </c>
      <c r="AJ1223">
        <v>3.85</v>
      </c>
      <c r="AK1223">
        <v>0</v>
      </c>
      <c r="AL1223">
        <v>15.12</v>
      </c>
      <c r="AM1223">
        <v>20.05</v>
      </c>
      <c r="AN1223">
        <v>1.33</v>
      </c>
      <c r="AO1223">
        <v>0</v>
      </c>
      <c r="AP1223">
        <v>0</v>
      </c>
      <c r="AR1223" s="38"/>
      <c r="AS1223" s="38"/>
      <c r="AT1223" s="38"/>
      <c r="AU1223" s="38"/>
      <c r="AV1223" s="38"/>
      <c r="AW1223" s="38"/>
      <c r="AX1223" s="38"/>
      <c r="AY1223" s="38"/>
      <c r="AZ1223" s="38"/>
      <c r="BA1223" s="38"/>
      <c r="BB1223" s="38"/>
      <c r="BC1223" s="38"/>
      <c r="DJ1223" s="17"/>
      <c r="EH1223" s="17"/>
      <c r="EI1223" s="17"/>
      <c r="EJ1223" s="17"/>
      <c r="EK1223" s="17"/>
      <c r="EL1223" s="17"/>
      <c r="EM1223" s="17"/>
      <c r="EN1223" s="17"/>
      <c r="EQ1223" s="17"/>
      <c r="ER1223" s="17"/>
      <c r="ES1223" s="17"/>
      <c r="ET1223" s="17"/>
      <c r="EU1223" s="17"/>
      <c r="FW1223" s="40"/>
      <c r="FX1223" s="40"/>
      <c r="FY1223" s="40"/>
      <c r="FZ1223" s="40"/>
      <c r="GA1223" s="40"/>
      <c r="GB1223" s="18"/>
      <c r="GC1223" s="18"/>
      <c r="GD1223" s="19"/>
      <c r="GE1223" s="19"/>
      <c r="GF1223" s="41"/>
      <c r="GG1223" s="41"/>
      <c r="GH1223" s="41"/>
      <c r="GI1223" s="41"/>
      <c r="GJ1223" s="41"/>
      <c r="GK1223" s="41"/>
      <c r="GL1223" s="41"/>
      <c r="GM1223" s="41"/>
      <c r="GN1223" s="41"/>
      <c r="GO1223" s="41"/>
      <c r="GP1223" s="41"/>
      <c r="GQ1223" s="41"/>
      <c r="GR1223" s="41"/>
      <c r="GS1223" s="41"/>
      <c r="GT1223" s="41"/>
      <c r="GU1223" s="41"/>
      <c r="GV1223" s="42"/>
      <c r="GW1223" s="42"/>
      <c r="GX1223" s="42"/>
      <c r="GY1223" s="42"/>
      <c r="GZ1223" s="41"/>
      <c r="HA1223" s="41"/>
      <c r="HB1223" s="41"/>
      <c r="HC1223" s="41"/>
      <c r="HD1223" s="41"/>
      <c r="HE1223" s="41"/>
      <c r="HF1223" s="37"/>
      <c r="HG1223" s="37"/>
      <c r="HH1223" s="43"/>
      <c r="HI1223" s="43"/>
      <c r="HJ1223" s="41"/>
      <c r="HK1223" s="43"/>
      <c r="HL1223" s="42"/>
      <c r="HM1223" s="18"/>
      <c r="HN1223" s="18"/>
      <c r="HO1223" s="42"/>
      <c r="HP1223" s="18"/>
      <c r="HQ1223" s="18"/>
      <c r="HR1223" s="19"/>
      <c r="HS1223" s="43"/>
      <c r="HT1223" s="42"/>
      <c r="HU1223" s="41"/>
      <c r="HV1223" s="41"/>
      <c r="HW1223" s="19"/>
      <c r="HX1223" s="43"/>
      <c r="HY1223" s="19"/>
      <c r="HZ1223" s="41"/>
      <c r="IA1223" s="41"/>
      <c r="IB1223" s="19"/>
    </row>
    <row r="1224" spans="1:236" ht="15.5">
      <c r="A1224" s="15">
        <v>1336</v>
      </c>
      <c r="B1224" t="s">
        <v>1318</v>
      </c>
      <c r="C1224" t="s">
        <v>1312</v>
      </c>
      <c r="D1224">
        <f t="shared" si="57"/>
        <v>5.3499999999999943</v>
      </c>
      <c r="E1224">
        <f t="shared" si="54"/>
        <v>9.9999999999909051E-3</v>
      </c>
      <c r="F1224">
        <f t="shared" si="55"/>
        <v>5.3499999999999943</v>
      </c>
      <c r="G1224">
        <f t="shared" si="56"/>
        <v>15</v>
      </c>
      <c r="H1224" t="s">
        <v>1313</v>
      </c>
      <c r="I1224" t="s">
        <v>105</v>
      </c>
      <c r="J1224" t="s">
        <v>181</v>
      </c>
      <c r="K1224" t="s">
        <v>101</v>
      </c>
      <c r="L1224">
        <v>95</v>
      </c>
      <c r="M1224">
        <v>1050</v>
      </c>
      <c r="N1224">
        <v>0</v>
      </c>
      <c r="O1224">
        <v>1.5</v>
      </c>
      <c r="P1224" s="15">
        <v>1336</v>
      </c>
      <c r="Q1224">
        <v>71.430000000000007</v>
      </c>
      <c r="R1224">
        <v>0.76</v>
      </c>
      <c r="S1224">
        <v>15.76</v>
      </c>
      <c r="T1224">
        <v>2.2999999999999998</v>
      </c>
      <c r="U1224">
        <v>0.06</v>
      </c>
      <c r="V1224">
        <v>1.02</v>
      </c>
      <c r="W1224">
        <v>2.5499999999999998</v>
      </c>
      <c r="X1224">
        <v>3.96</v>
      </c>
      <c r="Y1224">
        <v>2.15</v>
      </c>
      <c r="Z1224">
        <v>0</v>
      </c>
      <c r="AA1224">
        <v>0</v>
      </c>
      <c r="AB1224">
        <v>0</v>
      </c>
      <c r="AC1224">
        <v>0</v>
      </c>
      <c r="AD1224">
        <v>94.65</v>
      </c>
      <c r="AF1224" s="15">
        <v>1336</v>
      </c>
      <c r="AG1224">
        <v>52.31</v>
      </c>
      <c r="AH1224">
        <v>0.14000000000000001</v>
      </c>
      <c r="AI1224">
        <v>5.85</v>
      </c>
      <c r="AJ1224">
        <v>5.01</v>
      </c>
      <c r="AK1224">
        <v>0</v>
      </c>
      <c r="AL1224">
        <v>14.56</v>
      </c>
      <c r="AM1224">
        <v>20.37</v>
      </c>
      <c r="AN1224">
        <v>1.24</v>
      </c>
      <c r="AO1224">
        <v>0</v>
      </c>
      <c r="AP1224">
        <v>0</v>
      </c>
      <c r="AR1224" s="38"/>
      <c r="AS1224" s="38"/>
      <c r="AT1224" s="38"/>
      <c r="AU1224" s="38"/>
      <c r="AV1224" s="38"/>
      <c r="AW1224" s="38"/>
      <c r="AX1224" s="38"/>
      <c r="AY1224" s="38"/>
      <c r="AZ1224" s="38"/>
      <c r="BA1224" s="38"/>
      <c r="BB1224" s="38"/>
      <c r="BC1224" s="38"/>
      <c r="DJ1224" s="17"/>
      <c r="EH1224" s="17"/>
      <c r="EI1224" s="17"/>
      <c r="EJ1224" s="17"/>
      <c r="EK1224" s="17"/>
      <c r="EL1224" s="17"/>
      <c r="EM1224" s="17"/>
      <c r="EN1224" s="17"/>
      <c r="EQ1224" s="17"/>
      <c r="ER1224" s="17"/>
      <c r="ES1224" s="17"/>
      <c r="ET1224" s="17"/>
      <c r="EU1224" s="17"/>
      <c r="FW1224" s="40"/>
      <c r="FX1224" s="40"/>
      <c r="FY1224" s="40"/>
      <c r="FZ1224" s="40"/>
      <c r="GA1224" s="40"/>
      <c r="GB1224" s="18"/>
      <c r="GC1224" s="18"/>
      <c r="GD1224" s="19"/>
      <c r="GE1224" s="19"/>
      <c r="GF1224" s="41"/>
      <c r="GG1224" s="41"/>
      <c r="GH1224" s="41"/>
      <c r="GI1224" s="41"/>
      <c r="GJ1224" s="41"/>
      <c r="GK1224" s="41"/>
      <c r="GL1224" s="41"/>
      <c r="GM1224" s="41"/>
      <c r="GN1224" s="41"/>
      <c r="GO1224" s="41"/>
      <c r="GP1224" s="41"/>
      <c r="GQ1224" s="41"/>
      <c r="GR1224" s="41"/>
      <c r="GS1224" s="41"/>
      <c r="GT1224" s="41"/>
      <c r="GU1224" s="41"/>
      <c r="GV1224" s="42"/>
      <c r="GW1224" s="42"/>
      <c r="GX1224" s="42"/>
      <c r="GY1224" s="42"/>
      <c r="GZ1224" s="41"/>
      <c r="HA1224" s="41"/>
      <c r="HB1224" s="41"/>
      <c r="HC1224" s="41"/>
      <c r="HD1224" s="41"/>
      <c r="HE1224" s="41"/>
      <c r="HF1224" s="37"/>
      <c r="HG1224" s="37"/>
      <c r="HH1224" s="43"/>
      <c r="HI1224" s="43"/>
      <c r="HJ1224" s="41"/>
      <c r="HK1224" s="43"/>
      <c r="HL1224" s="42"/>
      <c r="HM1224" s="18"/>
      <c r="HN1224" s="18"/>
      <c r="HO1224" s="42"/>
      <c r="HP1224" s="18"/>
      <c r="HQ1224" s="18"/>
      <c r="HR1224" s="19"/>
      <c r="HS1224" s="43"/>
      <c r="HT1224" s="42"/>
      <c r="HU1224" s="41"/>
      <c r="HV1224" s="41"/>
      <c r="HW1224" s="19"/>
      <c r="HX1224" s="43"/>
      <c r="HY1224" s="19"/>
      <c r="HZ1224" s="41"/>
      <c r="IA1224" s="41"/>
      <c r="IB1224" s="19"/>
    </row>
    <row r="1225" spans="1:236" ht="15.5">
      <c r="A1225" s="15">
        <v>1339</v>
      </c>
      <c r="B1225" t="s">
        <v>1319</v>
      </c>
      <c r="C1225" t="s">
        <v>1312</v>
      </c>
      <c r="D1225">
        <f t="shared" si="57"/>
        <v>5.2199999999999989</v>
      </c>
      <c r="E1225">
        <f t="shared" si="54"/>
        <v>1.0000000000005116E-2</v>
      </c>
      <c r="F1225">
        <f t="shared" si="55"/>
        <v>5.2199999999999989</v>
      </c>
      <c r="G1225">
        <f t="shared" si="56"/>
        <v>18</v>
      </c>
      <c r="H1225" t="s">
        <v>1313</v>
      </c>
      <c r="I1225" t="s">
        <v>105</v>
      </c>
      <c r="J1225" t="s">
        <v>181</v>
      </c>
      <c r="K1225" t="s">
        <v>101</v>
      </c>
      <c r="L1225">
        <v>114</v>
      </c>
      <c r="M1225">
        <v>1050</v>
      </c>
      <c r="N1225">
        <v>0</v>
      </c>
      <c r="O1225">
        <v>1.8</v>
      </c>
      <c r="P1225" s="15">
        <v>1339</v>
      </c>
      <c r="Q1225">
        <v>70.97</v>
      </c>
      <c r="R1225">
        <v>0.71</v>
      </c>
      <c r="S1225">
        <v>17.05</v>
      </c>
      <c r="T1225">
        <v>1.1499999999999999</v>
      </c>
      <c r="U1225">
        <v>0.03</v>
      </c>
      <c r="V1225">
        <v>1.08</v>
      </c>
      <c r="W1225">
        <v>4.08</v>
      </c>
      <c r="X1225">
        <v>3.84</v>
      </c>
      <c r="Y1225">
        <v>1.08</v>
      </c>
      <c r="Z1225">
        <v>0</v>
      </c>
      <c r="AA1225">
        <v>0</v>
      </c>
      <c r="AB1225">
        <v>0</v>
      </c>
      <c r="AC1225">
        <v>0</v>
      </c>
      <c r="AD1225">
        <v>94.78</v>
      </c>
      <c r="AF1225" s="15">
        <v>1339</v>
      </c>
      <c r="AG1225">
        <v>55.42</v>
      </c>
      <c r="AH1225">
        <v>0.06</v>
      </c>
      <c r="AI1225">
        <v>8.84</v>
      </c>
      <c r="AJ1225">
        <v>2.17</v>
      </c>
      <c r="AK1225">
        <v>0</v>
      </c>
      <c r="AL1225">
        <v>11.94</v>
      </c>
      <c r="AM1225">
        <v>17.91</v>
      </c>
      <c r="AN1225">
        <v>4.3</v>
      </c>
      <c r="AO1225">
        <v>0</v>
      </c>
      <c r="AP1225">
        <v>0</v>
      </c>
      <c r="AR1225" s="38"/>
      <c r="AS1225" s="38"/>
      <c r="AT1225" s="38"/>
      <c r="AU1225" s="38"/>
      <c r="AV1225" s="38"/>
      <c r="AW1225" s="38"/>
      <c r="AX1225" s="38"/>
      <c r="AY1225" s="38"/>
      <c r="AZ1225" s="38"/>
      <c r="BA1225" s="38"/>
      <c r="BB1225" s="38"/>
      <c r="BC1225" s="38"/>
      <c r="DJ1225" s="17"/>
      <c r="EH1225" s="17"/>
      <c r="EI1225" s="17"/>
      <c r="EJ1225" s="17"/>
      <c r="EK1225" s="17"/>
      <c r="EL1225" s="17"/>
      <c r="EM1225" s="17"/>
      <c r="EN1225" s="17"/>
      <c r="EQ1225" s="17"/>
      <c r="ER1225" s="17"/>
      <c r="ES1225" s="17"/>
      <c r="ET1225" s="17"/>
      <c r="EU1225" s="17"/>
      <c r="FW1225" s="40"/>
      <c r="FX1225" s="40"/>
      <c r="FY1225" s="40"/>
      <c r="FZ1225" s="40"/>
      <c r="GA1225" s="40"/>
      <c r="GB1225" s="18"/>
      <c r="GC1225" s="18"/>
      <c r="GD1225" s="19"/>
      <c r="GE1225" s="19"/>
      <c r="GF1225" s="41"/>
      <c r="GG1225" s="41"/>
      <c r="GH1225" s="41"/>
      <c r="GI1225" s="41"/>
      <c r="GJ1225" s="41"/>
      <c r="GK1225" s="41"/>
      <c r="GL1225" s="41"/>
      <c r="GM1225" s="41"/>
      <c r="GN1225" s="41"/>
      <c r="GO1225" s="41"/>
      <c r="GP1225" s="41"/>
      <c r="GQ1225" s="41"/>
      <c r="GR1225" s="41"/>
      <c r="GS1225" s="41"/>
      <c r="GT1225" s="41"/>
      <c r="GU1225" s="41"/>
      <c r="GV1225" s="42"/>
      <c r="GW1225" s="42"/>
      <c r="GX1225" s="42"/>
      <c r="GY1225" s="42"/>
      <c r="GZ1225" s="41"/>
      <c r="HA1225" s="41"/>
      <c r="HB1225" s="41"/>
      <c r="HC1225" s="41"/>
      <c r="HD1225" s="41"/>
      <c r="HE1225" s="41"/>
      <c r="HF1225" s="37"/>
      <c r="HG1225" s="37"/>
      <c r="HH1225" s="43"/>
      <c r="HI1225" s="43"/>
      <c r="HJ1225" s="41"/>
      <c r="HK1225" s="43"/>
      <c r="HL1225" s="42"/>
      <c r="HM1225" s="18"/>
      <c r="HN1225" s="18"/>
      <c r="HO1225" s="42"/>
      <c r="HP1225" s="18"/>
      <c r="HQ1225" s="18"/>
      <c r="HR1225" s="19"/>
      <c r="HS1225" s="43"/>
      <c r="HT1225" s="42"/>
      <c r="HU1225" s="41"/>
      <c r="HV1225" s="41"/>
      <c r="HW1225" s="19"/>
      <c r="HX1225" s="43"/>
      <c r="HY1225" s="19"/>
      <c r="HZ1225" s="41"/>
      <c r="IA1225" s="41"/>
      <c r="IB1225" s="19"/>
    </row>
    <row r="1226" spans="1:236" ht="15.5">
      <c r="A1226" s="15">
        <v>1344</v>
      </c>
      <c r="B1226" t="s">
        <v>1320</v>
      </c>
      <c r="C1226" t="s">
        <v>1312</v>
      </c>
      <c r="D1226">
        <f t="shared" si="57"/>
        <v>6.3199999999999932</v>
      </c>
      <c r="E1226">
        <f t="shared" si="54"/>
        <v>-1.0000000000005116E-2</v>
      </c>
      <c r="F1226">
        <f t="shared" si="55"/>
        <v>6.3199999999999932</v>
      </c>
      <c r="G1226">
        <f t="shared" si="56"/>
        <v>21</v>
      </c>
      <c r="H1226" t="s">
        <v>1313</v>
      </c>
      <c r="I1226" t="s">
        <v>105</v>
      </c>
      <c r="J1226" t="s">
        <v>181</v>
      </c>
      <c r="K1226" t="s">
        <v>101</v>
      </c>
      <c r="L1226">
        <v>114</v>
      </c>
      <c r="M1226">
        <v>975</v>
      </c>
      <c r="N1226">
        <v>0</v>
      </c>
      <c r="O1226">
        <v>2.1</v>
      </c>
      <c r="P1226" s="15">
        <v>1344</v>
      </c>
      <c r="Q1226">
        <v>73.25</v>
      </c>
      <c r="R1226">
        <v>0.31</v>
      </c>
      <c r="S1226">
        <v>16.63</v>
      </c>
      <c r="T1226">
        <v>0.76</v>
      </c>
      <c r="U1226">
        <v>0.02</v>
      </c>
      <c r="V1226">
        <v>0.39</v>
      </c>
      <c r="W1226">
        <v>2.0299999999999998</v>
      </c>
      <c r="X1226">
        <v>3.42</v>
      </c>
      <c r="Y1226">
        <v>3.2</v>
      </c>
      <c r="Z1226">
        <v>0</v>
      </c>
      <c r="AA1226">
        <v>0</v>
      </c>
      <c r="AB1226">
        <v>0</v>
      </c>
      <c r="AC1226">
        <v>0</v>
      </c>
      <c r="AD1226">
        <v>93.68</v>
      </c>
      <c r="AF1226" s="15">
        <v>1344</v>
      </c>
      <c r="AG1226">
        <v>50.62</v>
      </c>
      <c r="AH1226">
        <v>0.7</v>
      </c>
      <c r="AI1226">
        <v>11.5</v>
      </c>
      <c r="AJ1226">
        <v>3.03</v>
      </c>
      <c r="AK1226">
        <v>0</v>
      </c>
      <c r="AL1226">
        <v>10.87</v>
      </c>
      <c r="AM1226">
        <v>19.04</v>
      </c>
      <c r="AN1226">
        <v>3.89</v>
      </c>
      <c r="AO1226">
        <v>0</v>
      </c>
      <c r="AP1226">
        <v>0</v>
      </c>
      <c r="AR1226" s="38"/>
      <c r="AS1226" s="38"/>
      <c r="AT1226" s="38"/>
      <c r="AU1226" s="38"/>
      <c r="AV1226" s="38"/>
      <c r="AW1226" s="38"/>
      <c r="AX1226" s="38"/>
      <c r="AY1226" s="38"/>
      <c r="AZ1226" s="38"/>
      <c r="BA1226" s="38"/>
      <c r="BB1226" s="38"/>
      <c r="BC1226" s="38"/>
      <c r="DJ1226" s="17"/>
      <c r="EH1226" s="17"/>
      <c r="EI1226" s="17"/>
      <c r="EJ1226" s="17"/>
      <c r="EK1226" s="17"/>
      <c r="EL1226" s="17"/>
      <c r="EM1226" s="17"/>
      <c r="EN1226" s="17"/>
      <c r="EQ1226" s="17"/>
      <c r="ER1226" s="17"/>
      <c r="ES1226" s="17"/>
      <c r="ET1226" s="17"/>
      <c r="EU1226" s="17"/>
      <c r="FW1226" s="40"/>
      <c r="FX1226" s="40"/>
      <c r="FY1226" s="40"/>
      <c r="FZ1226" s="40"/>
      <c r="GA1226" s="40"/>
      <c r="GB1226" s="18"/>
      <c r="GC1226" s="18"/>
      <c r="GD1226" s="19"/>
      <c r="GE1226" s="19"/>
      <c r="GF1226" s="41"/>
      <c r="GG1226" s="41"/>
      <c r="GH1226" s="41"/>
      <c r="GI1226" s="41"/>
      <c r="GJ1226" s="41"/>
      <c r="GK1226" s="41"/>
      <c r="GL1226" s="41"/>
      <c r="GM1226" s="41"/>
      <c r="GN1226" s="41"/>
      <c r="GO1226" s="41"/>
      <c r="GP1226" s="41"/>
      <c r="GQ1226" s="41"/>
      <c r="GR1226" s="41"/>
      <c r="GS1226" s="41"/>
      <c r="GT1226" s="41"/>
      <c r="GU1226" s="41"/>
      <c r="GV1226" s="42"/>
      <c r="GW1226" s="42"/>
      <c r="GX1226" s="42"/>
      <c r="GY1226" s="42"/>
      <c r="GZ1226" s="41"/>
      <c r="HA1226" s="41"/>
      <c r="HB1226" s="41"/>
      <c r="HC1226" s="41"/>
      <c r="HD1226" s="41"/>
      <c r="HE1226" s="41"/>
      <c r="HF1226" s="37"/>
      <c r="HG1226" s="37"/>
      <c r="HH1226" s="43"/>
      <c r="HI1226" s="43"/>
      <c r="HJ1226" s="41"/>
      <c r="HK1226" s="43"/>
      <c r="HL1226" s="42"/>
      <c r="HM1226" s="18"/>
      <c r="HN1226" s="18"/>
      <c r="HO1226" s="42"/>
      <c r="HP1226" s="18"/>
      <c r="HQ1226" s="18"/>
      <c r="HR1226" s="19"/>
      <c r="HS1226" s="43"/>
      <c r="HT1226" s="42"/>
      <c r="HU1226" s="41"/>
      <c r="HV1226" s="41"/>
      <c r="HW1226" s="19"/>
      <c r="HX1226" s="43"/>
      <c r="HY1226" s="19"/>
      <c r="HZ1226" s="41"/>
      <c r="IA1226" s="41"/>
      <c r="IB1226" s="19"/>
    </row>
    <row r="1227" spans="1:236" ht="15.5">
      <c r="A1227" s="15">
        <v>1346</v>
      </c>
      <c r="B1227" t="s">
        <v>1321</v>
      </c>
      <c r="C1227" t="s">
        <v>1312</v>
      </c>
      <c r="D1227">
        <f t="shared" si="57"/>
        <v>4.8499999999999943</v>
      </c>
      <c r="E1227">
        <f t="shared" si="54"/>
        <v>0</v>
      </c>
      <c r="F1227">
        <f t="shared" si="55"/>
        <v>4.8499999999999943</v>
      </c>
      <c r="G1227">
        <f t="shared" si="56"/>
        <v>21</v>
      </c>
      <c r="H1227" t="s">
        <v>1313</v>
      </c>
      <c r="I1227" t="s">
        <v>105</v>
      </c>
      <c r="J1227" t="s">
        <v>181</v>
      </c>
      <c r="K1227" t="s">
        <v>101</v>
      </c>
      <c r="L1227">
        <v>98</v>
      </c>
      <c r="M1227">
        <v>1025</v>
      </c>
      <c r="N1227">
        <v>0</v>
      </c>
      <c r="O1227">
        <v>2.1</v>
      </c>
      <c r="P1227" s="15">
        <v>1346</v>
      </c>
      <c r="Q1227">
        <v>71.13</v>
      </c>
      <c r="R1227">
        <v>0.4</v>
      </c>
      <c r="S1227">
        <v>16.72</v>
      </c>
      <c r="T1227">
        <v>0.93</v>
      </c>
      <c r="U1227">
        <v>7.0000000000000007E-2</v>
      </c>
      <c r="V1227">
        <v>0.68</v>
      </c>
      <c r="W1227">
        <v>3.07</v>
      </c>
      <c r="X1227">
        <v>5.21</v>
      </c>
      <c r="Y1227">
        <v>1.79</v>
      </c>
      <c r="Z1227">
        <v>0</v>
      </c>
      <c r="AA1227">
        <v>0</v>
      </c>
      <c r="AB1227">
        <v>0</v>
      </c>
      <c r="AC1227">
        <v>0</v>
      </c>
      <c r="AD1227">
        <v>95.15</v>
      </c>
      <c r="AF1227" s="15">
        <v>1346</v>
      </c>
      <c r="AG1227">
        <v>52.45</v>
      </c>
      <c r="AH1227">
        <v>0.91</v>
      </c>
      <c r="AI1227">
        <v>8.86</v>
      </c>
      <c r="AJ1227">
        <v>3.6</v>
      </c>
      <c r="AK1227">
        <v>0</v>
      </c>
      <c r="AL1227">
        <v>11.2</v>
      </c>
      <c r="AM1227">
        <v>19.88</v>
      </c>
      <c r="AN1227">
        <v>2.96</v>
      </c>
      <c r="AO1227">
        <v>0</v>
      </c>
      <c r="AP1227">
        <v>0</v>
      </c>
      <c r="AR1227" s="38"/>
      <c r="AS1227" s="38"/>
      <c r="AT1227" s="38"/>
      <c r="AU1227" s="38"/>
      <c r="AV1227" s="38"/>
      <c r="AW1227" s="38"/>
      <c r="AX1227" s="38"/>
      <c r="AY1227" s="38"/>
      <c r="AZ1227" s="38"/>
      <c r="BA1227" s="38"/>
      <c r="BB1227" s="38"/>
      <c r="BC1227" s="38"/>
      <c r="DJ1227" s="17"/>
      <c r="EH1227" s="17"/>
      <c r="EI1227" s="17"/>
      <c r="EJ1227" s="17"/>
      <c r="EK1227" s="17"/>
      <c r="EL1227" s="17"/>
      <c r="EM1227" s="17"/>
      <c r="EN1227" s="17"/>
      <c r="EQ1227" s="17"/>
      <c r="ER1227" s="17"/>
      <c r="ES1227" s="17"/>
      <c r="ET1227" s="17"/>
      <c r="EU1227" s="17"/>
      <c r="FW1227" s="40"/>
      <c r="FX1227" s="40"/>
      <c r="FY1227" s="40"/>
      <c r="FZ1227" s="40"/>
      <c r="GA1227" s="40"/>
      <c r="GB1227" s="18"/>
      <c r="GC1227" s="18"/>
      <c r="GD1227" s="19"/>
      <c r="GE1227" s="19"/>
      <c r="GF1227" s="41"/>
      <c r="GG1227" s="41"/>
      <c r="GH1227" s="41"/>
      <c r="GI1227" s="41"/>
      <c r="GJ1227" s="41"/>
      <c r="GK1227" s="41"/>
      <c r="GL1227" s="41"/>
      <c r="GM1227" s="41"/>
      <c r="GN1227" s="41"/>
      <c r="GO1227" s="41"/>
      <c r="GP1227" s="41"/>
      <c r="GQ1227" s="41"/>
      <c r="GR1227" s="41"/>
      <c r="GS1227" s="41"/>
      <c r="GT1227" s="41"/>
      <c r="GU1227" s="41"/>
      <c r="GV1227" s="42"/>
      <c r="GW1227" s="42"/>
      <c r="GX1227" s="42"/>
      <c r="GY1227" s="42"/>
      <c r="GZ1227" s="41"/>
      <c r="HA1227" s="41"/>
      <c r="HB1227" s="41"/>
      <c r="HC1227" s="41"/>
      <c r="HD1227" s="41"/>
      <c r="HE1227" s="41"/>
      <c r="HF1227" s="37"/>
      <c r="HG1227" s="37"/>
      <c r="HH1227" s="43"/>
      <c r="HI1227" s="43"/>
      <c r="HJ1227" s="41"/>
      <c r="HK1227" s="43"/>
      <c r="HL1227" s="42"/>
      <c r="HM1227" s="18"/>
      <c r="HN1227" s="18"/>
      <c r="HO1227" s="42"/>
      <c r="HP1227" s="18"/>
      <c r="HQ1227" s="18"/>
      <c r="HR1227" s="19"/>
      <c r="HS1227" s="43"/>
      <c r="HT1227" s="42"/>
      <c r="HU1227" s="41"/>
      <c r="HV1227" s="41"/>
      <c r="HW1227" s="19"/>
      <c r="HX1227" s="43"/>
      <c r="HY1227" s="19"/>
      <c r="HZ1227" s="41"/>
      <c r="IA1227" s="41"/>
      <c r="IB1227" s="19"/>
    </row>
    <row r="1228" spans="1:236" ht="15.5">
      <c r="A1228" s="15">
        <v>1347</v>
      </c>
      <c r="B1228" t="s">
        <v>1322</v>
      </c>
      <c r="C1228" t="s">
        <v>1312</v>
      </c>
      <c r="D1228">
        <f t="shared" si="57"/>
        <v>3.9399999999999977</v>
      </c>
      <c r="E1228">
        <f t="shared" si="54"/>
        <v>0</v>
      </c>
      <c r="F1228">
        <f t="shared" si="55"/>
        <v>3.9399999999999977</v>
      </c>
      <c r="G1228">
        <f t="shared" si="56"/>
        <v>21</v>
      </c>
      <c r="H1228" t="s">
        <v>1313</v>
      </c>
      <c r="I1228" t="s">
        <v>105</v>
      </c>
      <c r="J1228" t="s">
        <v>181</v>
      </c>
      <c r="K1228" t="s">
        <v>101</v>
      </c>
      <c r="L1228">
        <v>78</v>
      </c>
      <c r="M1228">
        <v>1050</v>
      </c>
      <c r="N1228">
        <v>0</v>
      </c>
      <c r="O1228">
        <v>2.1</v>
      </c>
      <c r="P1228" s="15">
        <v>1347</v>
      </c>
      <c r="Q1228">
        <v>70.64</v>
      </c>
      <c r="R1228">
        <v>0.53</v>
      </c>
      <c r="S1228">
        <v>16.54</v>
      </c>
      <c r="T1228">
        <v>1.37</v>
      </c>
      <c r="U1228">
        <v>0.13</v>
      </c>
      <c r="V1228">
        <v>0.83</v>
      </c>
      <c r="W1228">
        <v>3.78</v>
      </c>
      <c r="X1228">
        <v>4.5599999999999996</v>
      </c>
      <c r="Y1228">
        <v>1.62</v>
      </c>
      <c r="Z1228">
        <v>0</v>
      </c>
      <c r="AA1228">
        <v>0</v>
      </c>
      <c r="AB1228">
        <v>0</v>
      </c>
      <c r="AC1228">
        <v>0</v>
      </c>
      <c r="AD1228">
        <v>96.06</v>
      </c>
      <c r="AF1228" s="15">
        <v>1347</v>
      </c>
      <c r="AG1228">
        <v>50.97</v>
      </c>
      <c r="AH1228">
        <v>0.78</v>
      </c>
      <c r="AI1228">
        <v>12.11</v>
      </c>
      <c r="AJ1228">
        <v>3.22</v>
      </c>
      <c r="AK1228">
        <v>0</v>
      </c>
      <c r="AL1228">
        <v>11.39</v>
      </c>
      <c r="AM1228">
        <v>19.309999999999999</v>
      </c>
      <c r="AN1228">
        <v>2.5</v>
      </c>
      <c r="AO1228">
        <v>0</v>
      </c>
      <c r="AP1228">
        <v>0</v>
      </c>
      <c r="AR1228" s="38"/>
      <c r="AS1228" s="38"/>
      <c r="AT1228" s="38"/>
      <c r="AU1228" s="38"/>
      <c r="AV1228" s="38"/>
      <c r="AW1228" s="38"/>
      <c r="AX1228" s="38"/>
      <c r="AY1228" s="38"/>
      <c r="AZ1228" s="38"/>
      <c r="BA1228" s="38"/>
      <c r="BB1228" s="38"/>
      <c r="BC1228" s="38"/>
      <c r="DJ1228" s="17"/>
      <c r="EH1228" s="17"/>
      <c r="EI1228" s="17"/>
      <c r="EJ1228" s="17"/>
      <c r="EK1228" s="17"/>
      <c r="EL1228" s="17"/>
      <c r="EM1228" s="17"/>
      <c r="EN1228" s="17"/>
      <c r="EQ1228" s="17"/>
      <c r="ER1228" s="17"/>
      <c r="ES1228" s="17"/>
      <c r="ET1228" s="17"/>
      <c r="EU1228" s="17"/>
      <c r="FW1228" s="40"/>
      <c r="FX1228" s="40"/>
      <c r="FY1228" s="40"/>
      <c r="FZ1228" s="40"/>
      <c r="GA1228" s="40"/>
      <c r="GB1228" s="18"/>
      <c r="GC1228" s="18"/>
      <c r="GD1228" s="19"/>
      <c r="GE1228" s="19"/>
      <c r="GF1228" s="41"/>
      <c r="GG1228" s="41"/>
      <c r="GH1228" s="41"/>
      <c r="GI1228" s="41"/>
      <c r="GJ1228" s="41"/>
      <c r="GK1228" s="41"/>
      <c r="GL1228" s="41"/>
      <c r="GM1228" s="41"/>
      <c r="GN1228" s="41"/>
      <c r="GO1228" s="41"/>
      <c r="GP1228" s="41"/>
      <c r="GQ1228" s="41"/>
      <c r="GR1228" s="41"/>
      <c r="GS1228" s="41"/>
      <c r="GT1228" s="41"/>
      <c r="GU1228" s="41"/>
      <c r="GV1228" s="42"/>
      <c r="GW1228" s="42"/>
      <c r="GX1228" s="42"/>
      <c r="GY1228" s="42"/>
      <c r="GZ1228" s="41"/>
      <c r="HA1228" s="41"/>
      <c r="HB1228" s="41"/>
      <c r="HC1228" s="41"/>
      <c r="HD1228" s="41"/>
      <c r="HE1228" s="41"/>
      <c r="HF1228" s="37"/>
      <c r="HG1228" s="37"/>
      <c r="HH1228" s="43"/>
      <c r="HI1228" s="43"/>
      <c r="HJ1228" s="41"/>
      <c r="HK1228" s="43"/>
      <c r="HL1228" s="42"/>
      <c r="HM1228" s="18"/>
      <c r="HN1228" s="18"/>
      <c r="HO1228" s="42"/>
      <c r="HP1228" s="18"/>
      <c r="HQ1228" s="18"/>
      <c r="HR1228" s="19"/>
      <c r="HS1228" s="43"/>
      <c r="HT1228" s="42"/>
      <c r="HU1228" s="41"/>
      <c r="HV1228" s="41"/>
      <c r="HW1228" s="19"/>
      <c r="HX1228" s="43"/>
      <c r="HY1228" s="19"/>
      <c r="HZ1228" s="41"/>
      <c r="IA1228" s="41"/>
      <c r="IB1228" s="19"/>
    </row>
    <row r="1229" spans="1:236" ht="15.5">
      <c r="A1229" s="15">
        <v>1348</v>
      </c>
      <c r="B1229" t="s">
        <v>1323</v>
      </c>
      <c r="C1229" t="s">
        <v>1312</v>
      </c>
      <c r="D1229">
        <f t="shared" si="57"/>
        <v>2.4300000000000068</v>
      </c>
      <c r="E1229">
        <f t="shared" si="54"/>
        <v>0</v>
      </c>
      <c r="F1229">
        <f t="shared" si="55"/>
        <v>2.4300000000000068</v>
      </c>
      <c r="G1229">
        <f t="shared" si="56"/>
        <v>21</v>
      </c>
      <c r="H1229" t="s">
        <v>1313</v>
      </c>
      <c r="I1229" t="s">
        <v>105</v>
      </c>
      <c r="J1229" t="s">
        <v>181</v>
      </c>
      <c r="K1229" t="s">
        <v>101</v>
      </c>
      <c r="L1229">
        <v>69</v>
      </c>
      <c r="M1229">
        <v>1100</v>
      </c>
      <c r="N1229">
        <v>0</v>
      </c>
      <c r="O1229">
        <v>2.1</v>
      </c>
      <c r="P1229" s="15">
        <v>1348</v>
      </c>
      <c r="Q1229">
        <v>70.489999999999995</v>
      </c>
      <c r="R1229">
        <v>0.79</v>
      </c>
      <c r="S1229">
        <v>17.309999999999999</v>
      </c>
      <c r="T1229">
        <v>0.99</v>
      </c>
      <c r="U1229">
        <v>0.04</v>
      </c>
      <c r="V1229">
        <v>0.93</v>
      </c>
      <c r="W1229">
        <v>4.09</v>
      </c>
      <c r="X1229">
        <v>4.24</v>
      </c>
      <c r="Y1229">
        <v>1.1200000000000001</v>
      </c>
      <c r="Z1229">
        <v>0</v>
      </c>
      <c r="AA1229">
        <v>0</v>
      </c>
      <c r="AB1229">
        <v>0</v>
      </c>
      <c r="AC1229">
        <v>0</v>
      </c>
      <c r="AD1229">
        <v>97.57</v>
      </c>
      <c r="AF1229" s="15">
        <v>1348</v>
      </c>
      <c r="AG1229">
        <v>51.69</v>
      </c>
      <c r="AH1229">
        <v>0.92</v>
      </c>
      <c r="AI1229">
        <v>10.06</v>
      </c>
      <c r="AJ1229">
        <v>2.96</v>
      </c>
      <c r="AK1229">
        <v>0</v>
      </c>
      <c r="AL1229">
        <v>11.08</v>
      </c>
      <c r="AM1229">
        <v>20.48</v>
      </c>
      <c r="AN1229">
        <v>2.5299999999999998</v>
      </c>
      <c r="AO1229">
        <v>0</v>
      </c>
      <c r="AP1229">
        <v>0</v>
      </c>
      <c r="AR1229" s="38"/>
      <c r="AS1229" s="38"/>
      <c r="AT1229" s="38"/>
      <c r="AU1229" s="38"/>
      <c r="AV1229" s="38"/>
      <c r="AW1229" s="38"/>
      <c r="AX1229" s="38"/>
      <c r="AY1229" s="38"/>
      <c r="AZ1229" s="38"/>
      <c r="BA1229" s="38"/>
      <c r="BB1229" s="38"/>
      <c r="BC1229" s="38"/>
      <c r="DJ1229" s="17"/>
      <c r="EH1229" s="17"/>
      <c r="EI1229" s="17"/>
      <c r="EJ1229" s="17"/>
      <c r="EK1229" s="17"/>
      <c r="EL1229" s="17"/>
      <c r="EM1229" s="17"/>
      <c r="EN1229" s="17"/>
      <c r="EQ1229" s="17"/>
      <c r="ER1229" s="17"/>
      <c r="ES1229" s="17"/>
      <c r="ET1229" s="17"/>
      <c r="EU1229" s="17"/>
      <c r="FW1229" s="40"/>
      <c r="FX1229" s="40"/>
      <c r="FY1229" s="40"/>
      <c r="FZ1229" s="40"/>
      <c r="GA1229" s="40"/>
      <c r="GB1229" s="18"/>
      <c r="GC1229" s="18"/>
      <c r="GD1229" s="19"/>
      <c r="GE1229" s="19"/>
      <c r="GF1229" s="41"/>
      <c r="GG1229" s="41"/>
      <c r="GH1229" s="41"/>
      <c r="GI1229" s="41"/>
      <c r="GJ1229" s="41"/>
      <c r="GK1229" s="41"/>
      <c r="GL1229" s="41"/>
      <c r="GM1229" s="41"/>
      <c r="GN1229" s="41"/>
      <c r="GO1229" s="41"/>
      <c r="GP1229" s="41"/>
      <c r="GQ1229" s="41"/>
      <c r="GR1229" s="41"/>
      <c r="GS1229" s="41"/>
      <c r="GT1229" s="41"/>
      <c r="GU1229" s="41"/>
      <c r="GV1229" s="42"/>
      <c r="GW1229" s="42"/>
      <c r="GX1229" s="42"/>
      <c r="GY1229" s="42"/>
      <c r="GZ1229" s="41"/>
      <c r="HA1229" s="41"/>
      <c r="HB1229" s="41"/>
      <c r="HC1229" s="41"/>
      <c r="HD1229" s="41"/>
      <c r="HE1229" s="41"/>
      <c r="HF1229" s="37"/>
      <c r="HG1229" s="37"/>
      <c r="HH1229" s="43"/>
      <c r="HI1229" s="43"/>
      <c r="HJ1229" s="41"/>
      <c r="HK1229" s="43"/>
      <c r="HL1229" s="42"/>
      <c r="HM1229" s="18"/>
      <c r="HN1229" s="18"/>
      <c r="HO1229" s="42"/>
      <c r="HP1229" s="18"/>
      <c r="HQ1229" s="18"/>
      <c r="HR1229" s="19"/>
      <c r="HS1229" s="43"/>
      <c r="HT1229" s="42"/>
      <c r="HU1229" s="41"/>
      <c r="HV1229" s="41"/>
      <c r="HW1229" s="19"/>
      <c r="HX1229" s="43"/>
      <c r="HY1229" s="19"/>
      <c r="HZ1229" s="41"/>
      <c r="IA1229" s="41"/>
      <c r="IB1229" s="19"/>
    </row>
    <row r="1230" spans="1:236" ht="15.5">
      <c r="A1230" s="15">
        <v>1351</v>
      </c>
      <c r="B1230" t="s">
        <v>1324</v>
      </c>
      <c r="C1230" t="s">
        <v>1312</v>
      </c>
      <c r="D1230">
        <f t="shared" si="57"/>
        <v>11.010000000000005</v>
      </c>
      <c r="E1230">
        <f t="shared" si="54"/>
        <v>-9.9999999999909051E-3</v>
      </c>
      <c r="F1230">
        <f t="shared" si="55"/>
        <v>11.010000000000005</v>
      </c>
      <c r="G1230">
        <f t="shared" si="56"/>
        <v>27</v>
      </c>
      <c r="H1230" t="s">
        <v>666</v>
      </c>
      <c r="I1230" t="s">
        <v>105</v>
      </c>
      <c r="J1230" t="s">
        <v>181</v>
      </c>
      <c r="K1230" t="s">
        <v>101</v>
      </c>
      <c r="L1230">
        <v>149</v>
      </c>
      <c r="M1230">
        <v>1025</v>
      </c>
      <c r="N1230">
        <v>0</v>
      </c>
      <c r="O1230">
        <v>2.7</v>
      </c>
      <c r="P1230" s="15">
        <v>1351</v>
      </c>
      <c r="Q1230">
        <v>75.709999999999994</v>
      </c>
      <c r="R1230">
        <v>0.19</v>
      </c>
      <c r="S1230">
        <v>15.52</v>
      </c>
      <c r="T1230">
        <v>0.56999999999999995</v>
      </c>
      <c r="U1230">
        <v>0.02</v>
      </c>
      <c r="V1230">
        <v>0.26</v>
      </c>
      <c r="W1230">
        <v>1.53</v>
      </c>
      <c r="X1230">
        <v>2.68</v>
      </c>
      <c r="Y1230">
        <v>3.53</v>
      </c>
      <c r="Z1230">
        <v>0</v>
      </c>
      <c r="AA1230">
        <v>0</v>
      </c>
      <c r="AB1230">
        <v>0</v>
      </c>
      <c r="AC1230">
        <v>0</v>
      </c>
      <c r="AD1230">
        <v>88.99</v>
      </c>
      <c r="AF1230" s="15">
        <v>1351</v>
      </c>
      <c r="AG1230">
        <v>52.63</v>
      </c>
      <c r="AH1230">
        <v>0.5</v>
      </c>
      <c r="AI1230">
        <v>13.24</v>
      </c>
      <c r="AJ1230">
        <v>2.54</v>
      </c>
      <c r="AK1230">
        <v>0</v>
      </c>
      <c r="AL1230">
        <v>9.2899999999999991</v>
      </c>
      <c r="AM1230">
        <v>16.73</v>
      </c>
      <c r="AN1230">
        <v>3.84</v>
      </c>
      <c r="AO1230">
        <v>0</v>
      </c>
      <c r="AP1230">
        <v>0</v>
      </c>
      <c r="AR1230" s="38"/>
      <c r="AS1230" s="38"/>
      <c r="AT1230" s="38"/>
      <c r="AU1230" s="38"/>
      <c r="AV1230" s="38"/>
      <c r="AW1230" s="38"/>
      <c r="AX1230" s="38"/>
      <c r="AY1230" s="38"/>
      <c r="AZ1230" s="38"/>
      <c r="BA1230" s="38"/>
      <c r="BB1230" s="38"/>
      <c r="BC1230" s="38"/>
      <c r="DJ1230" s="17"/>
      <c r="EH1230" s="17"/>
      <c r="EI1230" s="17"/>
      <c r="EJ1230" s="17"/>
      <c r="EK1230" s="17"/>
      <c r="EL1230" s="17"/>
      <c r="EM1230" s="17"/>
      <c r="EN1230" s="17"/>
      <c r="EQ1230" s="17"/>
      <c r="ER1230" s="17"/>
      <c r="ES1230" s="17"/>
      <c r="ET1230" s="17"/>
      <c r="EU1230" s="17"/>
      <c r="FW1230" s="40"/>
      <c r="FX1230" s="40"/>
      <c r="FY1230" s="40"/>
      <c r="FZ1230" s="40"/>
      <c r="GA1230" s="40"/>
      <c r="GB1230" s="18"/>
      <c r="GC1230" s="18"/>
      <c r="GD1230" s="19"/>
      <c r="GE1230" s="19"/>
      <c r="GF1230" s="41"/>
      <c r="GG1230" s="41"/>
      <c r="GH1230" s="41"/>
      <c r="GI1230" s="41"/>
      <c r="GJ1230" s="41"/>
      <c r="GK1230" s="41"/>
      <c r="GL1230" s="41"/>
      <c r="GM1230" s="41"/>
      <c r="GN1230" s="41"/>
      <c r="GO1230" s="41"/>
      <c r="GP1230" s="41"/>
      <c r="GQ1230" s="41"/>
      <c r="GR1230" s="41"/>
      <c r="GS1230" s="41"/>
      <c r="GT1230" s="41"/>
      <c r="GU1230" s="41"/>
      <c r="GV1230" s="42"/>
      <c r="GW1230" s="42"/>
      <c r="GX1230" s="42"/>
      <c r="GY1230" s="42"/>
      <c r="GZ1230" s="41"/>
      <c r="HA1230" s="41"/>
      <c r="HB1230" s="41"/>
      <c r="HC1230" s="41"/>
      <c r="HD1230" s="41"/>
      <c r="HE1230" s="41"/>
      <c r="HF1230" s="37"/>
      <c r="HG1230" s="37"/>
      <c r="HH1230" s="43"/>
      <c r="HI1230" s="43"/>
      <c r="HJ1230" s="41"/>
      <c r="HK1230" s="43"/>
      <c r="HL1230" s="42"/>
      <c r="HM1230" s="18"/>
      <c r="HN1230" s="18"/>
      <c r="HO1230" s="42"/>
      <c r="HP1230" s="18"/>
      <c r="HQ1230" s="18"/>
      <c r="HR1230" s="19"/>
      <c r="HS1230" s="43"/>
      <c r="HT1230" s="42"/>
      <c r="HU1230" s="41"/>
      <c r="HV1230" s="41"/>
      <c r="HW1230" s="19"/>
      <c r="HX1230" s="43"/>
      <c r="HY1230" s="19"/>
      <c r="HZ1230" s="41"/>
      <c r="IA1230" s="41"/>
      <c r="IB1230" s="19"/>
    </row>
    <row r="1231" spans="1:236" ht="15.5">
      <c r="A1231" s="15">
        <v>1353</v>
      </c>
      <c r="B1231" t="s">
        <v>1325</v>
      </c>
      <c r="C1231" t="s">
        <v>1312</v>
      </c>
      <c r="D1231">
        <f t="shared" si="57"/>
        <v>11.780000000000001</v>
      </c>
      <c r="E1231">
        <f t="shared" si="54"/>
        <v>0</v>
      </c>
      <c r="F1231">
        <f t="shared" si="55"/>
        <v>11.780000000000001</v>
      </c>
      <c r="G1231">
        <f t="shared" si="56"/>
        <v>27</v>
      </c>
      <c r="H1231" t="s">
        <v>666</v>
      </c>
      <c r="I1231" t="s">
        <v>105</v>
      </c>
      <c r="J1231" t="s">
        <v>181</v>
      </c>
      <c r="K1231" t="s">
        <v>101</v>
      </c>
      <c r="L1231">
        <v>118</v>
      </c>
      <c r="M1231">
        <v>1100</v>
      </c>
      <c r="N1231">
        <v>0</v>
      </c>
      <c r="O1231">
        <v>2.7</v>
      </c>
      <c r="P1231" s="15">
        <v>1353</v>
      </c>
      <c r="Q1231">
        <v>73.66</v>
      </c>
      <c r="R1231">
        <v>0.41</v>
      </c>
      <c r="S1231">
        <v>16.16</v>
      </c>
      <c r="T1231">
        <v>0.73</v>
      </c>
      <c r="U1231">
        <v>0.01</v>
      </c>
      <c r="V1231">
        <v>0.55000000000000004</v>
      </c>
      <c r="W1231">
        <v>3.01</v>
      </c>
      <c r="X1231">
        <v>3.29</v>
      </c>
      <c r="Y1231">
        <v>2.1800000000000002</v>
      </c>
      <c r="Z1231">
        <v>0</v>
      </c>
      <c r="AA1231">
        <v>0</v>
      </c>
      <c r="AB1231">
        <v>0</v>
      </c>
      <c r="AC1231">
        <v>0</v>
      </c>
      <c r="AD1231">
        <v>88.22</v>
      </c>
      <c r="AF1231" s="15">
        <v>1353</v>
      </c>
      <c r="AG1231">
        <v>52.43</v>
      </c>
      <c r="AH1231">
        <v>0.68</v>
      </c>
      <c r="AI1231">
        <v>13.53</v>
      </c>
      <c r="AJ1231">
        <v>2.34</v>
      </c>
      <c r="AK1231">
        <v>0</v>
      </c>
      <c r="AL1231">
        <v>9.51</v>
      </c>
      <c r="AM1231">
        <v>17.23</v>
      </c>
      <c r="AN1231">
        <v>3.41</v>
      </c>
      <c r="AO1231">
        <v>0</v>
      </c>
      <c r="AP1231">
        <v>0</v>
      </c>
      <c r="AR1231" s="38"/>
      <c r="AS1231" s="38"/>
      <c r="AT1231" s="38"/>
      <c r="AU1231" s="38"/>
      <c r="AV1231" s="38"/>
      <c r="AW1231" s="38"/>
      <c r="AX1231" s="38"/>
      <c r="AY1231" s="38"/>
      <c r="AZ1231" s="38"/>
      <c r="BA1231" s="38"/>
      <c r="BB1231" s="38"/>
      <c r="BC1231" s="38"/>
      <c r="DJ1231" s="17"/>
      <c r="EH1231" s="17"/>
      <c r="EI1231" s="17"/>
      <c r="EJ1231" s="17"/>
      <c r="EK1231" s="17"/>
      <c r="EL1231" s="17"/>
      <c r="EM1231" s="17"/>
      <c r="EN1231" s="17"/>
      <c r="EQ1231" s="17"/>
      <c r="ER1231" s="17"/>
      <c r="ES1231" s="17"/>
      <c r="ET1231" s="17"/>
      <c r="EU1231" s="17"/>
      <c r="FW1231" s="40"/>
      <c r="FX1231" s="40"/>
      <c r="FY1231" s="40"/>
      <c r="FZ1231" s="40"/>
      <c r="GA1231" s="40"/>
      <c r="GB1231" s="18"/>
      <c r="GC1231" s="18"/>
      <c r="GD1231" s="19"/>
      <c r="GE1231" s="19"/>
      <c r="GF1231" s="41"/>
      <c r="GG1231" s="41"/>
      <c r="GH1231" s="41"/>
      <c r="GI1231" s="41"/>
      <c r="GJ1231" s="41"/>
      <c r="GK1231" s="41"/>
      <c r="GL1231" s="41"/>
      <c r="GM1231" s="41"/>
      <c r="GN1231" s="41"/>
      <c r="GO1231" s="41"/>
      <c r="GP1231" s="41"/>
      <c r="GQ1231" s="41"/>
      <c r="GR1231" s="41"/>
      <c r="GS1231" s="41"/>
      <c r="GT1231" s="41"/>
      <c r="GU1231" s="41"/>
      <c r="GV1231" s="42"/>
      <c r="GW1231" s="42"/>
      <c r="GX1231" s="42"/>
      <c r="GY1231" s="42"/>
      <c r="GZ1231" s="41"/>
      <c r="HA1231" s="41"/>
      <c r="HB1231" s="41"/>
      <c r="HC1231" s="41"/>
      <c r="HD1231" s="41"/>
      <c r="HE1231" s="41"/>
      <c r="HF1231" s="37"/>
      <c r="HG1231" s="37"/>
      <c r="HH1231" s="43"/>
      <c r="HI1231" s="43"/>
      <c r="HJ1231" s="41"/>
      <c r="HK1231" s="43"/>
      <c r="HL1231" s="42"/>
      <c r="HM1231" s="18"/>
      <c r="HN1231" s="18"/>
      <c r="HO1231" s="42"/>
      <c r="HP1231" s="18"/>
      <c r="HQ1231" s="18"/>
      <c r="HR1231" s="19"/>
      <c r="HS1231" s="43"/>
      <c r="HT1231" s="42"/>
      <c r="HU1231" s="41"/>
      <c r="HV1231" s="41"/>
      <c r="HW1231" s="19"/>
      <c r="HX1231" s="43"/>
      <c r="HY1231" s="19"/>
      <c r="HZ1231" s="41"/>
      <c r="IA1231" s="41"/>
      <c r="IB1231" s="19"/>
    </row>
    <row r="1232" spans="1:236" ht="15.5">
      <c r="A1232" s="15">
        <v>1354</v>
      </c>
      <c r="B1232" t="s">
        <v>1326</v>
      </c>
      <c r="C1232" t="s">
        <v>1312</v>
      </c>
      <c r="D1232">
        <f t="shared" si="57"/>
        <v>8.0600000000000023</v>
      </c>
      <c r="E1232">
        <f t="shared" si="54"/>
        <v>-1.0000000000005116E-2</v>
      </c>
      <c r="F1232">
        <f t="shared" si="55"/>
        <v>8.0600000000000023</v>
      </c>
      <c r="G1232">
        <f t="shared" si="56"/>
        <v>27</v>
      </c>
      <c r="H1232" t="s">
        <v>666</v>
      </c>
      <c r="I1232" t="s">
        <v>105</v>
      </c>
      <c r="J1232" t="s">
        <v>181</v>
      </c>
      <c r="K1232" t="s">
        <v>101</v>
      </c>
      <c r="L1232">
        <v>78</v>
      </c>
      <c r="M1232">
        <v>1125</v>
      </c>
      <c r="N1232">
        <v>0</v>
      </c>
      <c r="O1232">
        <v>2.7</v>
      </c>
      <c r="P1232" s="15">
        <v>1354</v>
      </c>
      <c r="Q1232">
        <v>73.25</v>
      </c>
      <c r="R1232">
        <v>0.56999999999999995</v>
      </c>
      <c r="S1232">
        <v>15.9</v>
      </c>
      <c r="T1232">
        <v>0.92</v>
      </c>
      <c r="U1232">
        <v>0.03</v>
      </c>
      <c r="V1232">
        <v>0.55000000000000004</v>
      </c>
      <c r="W1232">
        <v>3.04</v>
      </c>
      <c r="X1232">
        <v>3.55</v>
      </c>
      <c r="Y1232">
        <v>2.2000000000000002</v>
      </c>
      <c r="Z1232">
        <v>0</v>
      </c>
      <c r="AA1232">
        <v>0</v>
      </c>
      <c r="AB1232">
        <v>0</v>
      </c>
      <c r="AC1232">
        <v>0</v>
      </c>
      <c r="AD1232">
        <v>91.94</v>
      </c>
      <c r="AF1232" s="15">
        <v>1354</v>
      </c>
      <c r="AG1232">
        <v>50.89</v>
      </c>
      <c r="AH1232">
        <v>0.77</v>
      </c>
      <c r="AI1232">
        <v>14.52</v>
      </c>
      <c r="AJ1232">
        <v>2.12</v>
      </c>
      <c r="AK1232">
        <v>0</v>
      </c>
      <c r="AL1232">
        <v>9.51</v>
      </c>
      <c r="AM1232">
        <v>17.96</v>
      </c>
      <c r="AN1232">
        <v>2.99</v>
      </c>
      <c r="AO1232">
        <v>0</v>
      </c>
      <c r="AP1232">
        <v>0</v>
      </c>
      <c r="AR1232" s="38"/>
      <c r="AS1232" s="38"/>
      <c r="AT1232" s="38"/>
      <c r="AU1232" s="38"/>
      <c r="AV1232" s="38"/>
      <c r="AW1232" s="38"/>
      <c r="AX1232" s="38"/>
      <c r="AY1232" s="38"/>
      <c r="AZ1232" s="38"/>
      <c r="BA1232" s="38"/>
      <c r="BB1232" s="38"/>
      <c r="BC1232" s="38"/>
      <c r="DJ1232" s="17"/>
      <c r="EH1232" s="17"/>
      <c r="EI1232" s="17"/>
      <c r="EJ1232" s="17"/>
      <c r="EK1232" s="17"/>
      <c r="EL1232" s="17"/>
      <c r="EM1232" s="17"/>
      <c r="EN1232" s="17"/>
      <c r="EQ1232" s="17"/>
      <c r="ER1232" s="17"/>
      <c r="ES1232" s="17"/>
      <c r="ET1232" s="17"/>
      <c r="EU1232" s="17"/>
      <c r="FW1232" s="40"/>
      <c r="FX1232" s="40"/>
      <c r="FY1232" s="40"/>
      <c r="FZ1232" s="40"/>
      <c r="GA1232" s="40"/>
      <c r="GB1232" s="18"/>
      <c r="GC1232" s="18"/>
      <c r="GD1232" s="19"/>
      <c r="GE1232" s="19"/>
      <c r="GF1232" s="41"/>
      <c r="GG1232" s="41"/>
      <c r="GH1232" s="41"/>
      <c r="GI1232" s="41"/>
      <c r="GJ1232" s="41"/>
      <c r="GK1232" s="41"/>
      <c r="GL1232" s="41"/>
      <c r="GM1232" s="41"/>
      <c r="GN1232" s="41"/>
      <c r="GO1232" s="41"/>
      <c r="GP1232" s="41"/>
      <c r="GQ1232" s="41"/>
      <c r="GR1232" s="41"/>
      <c r="GS1232" s="41"/>
      <c r="GT1232" s="41"/>
      <c r="GU1232" s="41"/>
      <c r="GV1232" s="42"/>
      <c r="GW1232" s="42"/>
      <c r="GX1232" s="42"/>
      <c r="GY1232" s="42"/>
      <c r="GZ1232" s="41"/>
      <c r="HA1232" s="41"/>
      <c r="HB1232" s="41"/>
      <c r="HC1232" s="41"/>
      <c r="HD1232" s="41"/>
      <c r="HE1232" s="41"/>
      <c r="HF1232" s="37"/>
      <c r="HG1232" s="37"/>
      <c r="HH1232" s="43"/>
      <c r="HI1232" s="43"/>
      <c r="HJ1232" s="41"/>
      <c r="HK1232" s="43"/>
      <c r="HL1232" s="42"/>
      <c r="HM1232" s="18"/>
      <c r="HN1232" s="18"/>
      <c r="HO1232" s="42"/>
      <c r="HP1232" s="18"/>
      <c r="HQ1232" s="18"/>
      <c r="HR1232" s="19"/>
      <c r="HS1232" s="43"/>
      <c r="HT1232" s="42"/>
      <c r="HU1232" s="41"/>
      <c r="HV1232" s="41"/>
      <c r="HW1232" s="19"/>
      <c r="HX1232" s="43"/>
      <c r="HY1232" s="19"/>
      <c r="HZ1232" s="41"/>
      <c r="IA1232" s="41"/>
      <c r="IB1232" s="19"/>
    </row>
    <row r="1233" spans="1:236" ht="15.5">
      <c r="A1233" s="15">
        <v>1355</v>
      </c>
      <c r="B1233" t="s">
        <v>1327</v>
      </c>
      <c r="C1233" t="s">
        <v>1312</v>
      </c>
      <c r="D1233">
        <f t="shared" si="57"/>
        <v>5.5799999999999983</v>
      </c>
      <c r="E1233">
        <f t="shared" si="54"/>
        <v>-9.9999999999909051E-3</v>
      </c>
      <c r="F1233">
        <f t="shared" si="55"/>
        <v>5.5799999999999983</v>
      </c>
      <c r="G1233">
        <f t="shared" si="56"/>
        <v>27</v>
      </c>
      <c r="H1233" t="s">
        <v>666</v>
      </c>
      <c r="I1233" t="s">
        <v>105</v>
      </c>
      <c r="J1233" t="s">
        <v>181</v>
      </c>
      <c r="K1233" t="s">
        <v>101</v>
      </c>
      <c r="L1233">
        <v>53</v>
      </c>
      <c r="M1233">
        <v>1150</v>
      </c>
      <c r="N1233">
        <v>0</v>
      </c>
      <c r="O1233">
        <v>2.7</v>
      </c>
      <c r="P1233" s="15">
        <v>1355</v>
      </c>
      <c r="Q1233">
        <v>71.650000000000006</v>
      </c>
      <c r="R1233">
        <v>0.74</v>
      </c>
      <c r="S1233">
        <v>16.57</v>
      </c>
      <c r="T1233">
        <v>1.1299999999999999</v>
      </c>
      <c r="U1233">
        <v>0.02</v>
      </c>
      <c r="V1233">
        <v>0.66</v>
      </c>
      <c r="W1233">
        <v>3.83</v>
      </c>
      <c r="X1233">
        <v>3.61</v>
      </c>
      <c r="Y1233">
        <v>1.8</v>
      </c>
      <c r="Z1233">
        <v>0</v>
      </c>
      <c r="AA1233">
        <v>0</v>
      </c>
      <c r="AB1233">
        <v>0</v>
      </c>
      <c r="AC1233">
        <v>0</v>
      </c>
      <c r="AD1233">
        <v>94.42</v>
      </c>
      <c r="AF1233" s="15">
        <v>1355</v>
      </c>
      <c r="AG1233">
        <v>48.62</v>
      </c>
      <c r="AH1233">
        <v>0.66</v>
      </c>
      <c r="AI1233">
        <v>19.010000000000002</v>
      </c>
      <c r="AJ1233">
        <v>2.94</v>
      </c>
      <c r="AK1233">
        <v>0</v>
      </c>
      <c r="AL1233">
        <v>6.83</v>
      </c>
      <c r="AM1233">
        <v>18.32</v>
      </c>
      <c r="AN1233">
        <v>2.85</v>
      </c>
      <c r="AO1233">
        <v>0</v>
      </c>
      <c r="AP1233">
        <v>0</v>
      </c>
      <c r="AR1233" s="38"/>
      <c r="AS1233" s="38"/>
      <c r="AT1233" s="38"/>
      <c r="AU1233" s="38"/>
      <c r="AV1233" s="38"/>
      <c r="AW1233" s="38"/>
      <c r="AX1233" s="38"/>
      <c r="AY1233" s="38"/>
      <c r="AZ1233" s="38"/>
      <c r="BA1233" s="38"/>
      <c r="BB1233" s="38"/>
      <c r="BC1233" s="38"/>
      <c r="DJ1233" s="17"/>
      <c r="EH1233" s="17"/>
      <c r="EI1233" s="17"/>
      <c r="EJ1233" s="17"/>
      <c r="EK1233" s="17"/>
      <c r="EL1233" s="17"/>
      <c r="EM1233" s="17"/>
      <c r="EN1233" s="17"/>
      <c r="EQ1233" s="17"/>
      <c r="ER1233" s="17"/>
      <c r="ES1233" s="17"/>
      <c r="ET1233" s="17"/>
      <c r="EU1233" s="17"/>
      <c r="FW1233" s="40"/>
      <c r="FX1233" s="40"/>
      <c r="FY1233" s="40"/>
      <c r="FZ1233" s="40"/>
      <c r="GA1233" s="40"/>
      <c r="GB1233" s="18"/>
      <c r="GC1233" s="18"/>
      <c r="GD1233" s="19"/>
      <c r="GE1233" s="19"/>
      <c r="GF1233" s="41"/>
      <c r="GG1233" s="41"/>
      <c r="GH1233" s="41"/>
      <c r="GI1233" s="41"/>
      <c r="GJ1233" s="41"/>
      <c r="GK1233" s="41"/>
      <c r="GL1233" s="41"/>
      <c r="GM1233" s="41"/>
      <c r="GN1233" s="41"/>
      <c r="GO1233" s="41"/>
      <c r="GP1233" s="41"/>
      <c r="GQ1233" s="41"/>
      <c r="GR1233" s="41"/>
      <c r="GS1233" s="41"/>
      <c r="GT1233" s="41"/>
      <c r="GU1233" s="41"/>
      <c r="GV1233" s="42"/>
      <c r="GW1233" s="42"/>
      <c r="GX1233" s="42"/>
      <c r="GY1233" s="42"/>
      <c r="GZ1233" s="41"/>
      <c r="HA1233" s="41"/>
      <c r="HB1233" s="41"/>
      <c r="HC1233" s="41"/>
      <c r="HD1233" s="41"/>
      <c r="HE1233" s="41"/>
      <c r="HF1233" s="37"/>
      <c r="HG1233" s="37"/>
      <c r="HH1233" s="43"/>
      <c r="HI1233" s="43"/>
      <c r="HJ1233" s="41"/>
      <c r="HK1233" s="43"/>
      <c r="HL1233" s="42"/>
      <c r="HM1233" s="18"/>
      <c r="HN1233" s="18"/>
      <c r="HO1233" s="42"/>
      <c r="HP1233" s="18"/>
      <c r="HQ1233" s="18"/>
      <c r="HR1233" s="19"/>
      <c r="HS1233" s="43"/>
      <c r="HT1233" s="42"/>
      <c r="HU1233" s="41"/>
      <c r="HV1233" s="41"/>
      <c r="HW1233" s="19"/>
      <c r="HX1233" s="43"/>
      <c r="HY1233" s="19"/>
      <c r="HZ1233" s="41"/>
      <c r="IA1233" s="41"/>
      <c r="IB1233" s="19"/>
    </row>
    <row r="1234" spans="1:236" ht="15.5">
      <c r="A1234" s="15">
        <v>1357</v>
      </c>
      <c r="B1234" t="s">
        <v>1328</v>
      </c>
      <c r="C1234" t="s">
        <v>1312</v>
      </c>
      <c r="D1234">
        <f t="shared" si="57"/>
        <v>8.5100000000000051</v>
      </c>
      <c r="E1234">
        <f t="shared" si="54"/>
        <v>2.0000000000024443E-2</v>
      </c>
      <c r="F1234">
        <f t="shared" si="55"/>
        <v>8.5100000000000051</v>
      </c>
      <c r="G1234">
        <f t="shared" si="56"/>
        <v>32</v>
      </c>
      <c r="H1234" t="s">
        <v>666</v>
      </c>
      <c r="I1234" t="s">
        <v>105</v>
      </c>
      <c r="J1234" t="s">
        <v>181</v>
      </c>
      <c r="K1234" t="s">
        <v>101</v>
      </c>
      <c r="L1234">
        <v>173</v>
      </c>
      <c r="M1234">
        <v>1000</v>
      </c>
      <c r="N1234">
        <v>0</v>
      </c>
      <c r="O1234">
        <v>3.2</v>
      </c>
      <c r="P1234" s="15">
        <v>1357</v>
      </c>
      <c r="Q1234">
        <v>74</v>
      </c>
      <c r="R1234">
        <v>0.3</v>
      </c>
      <c r="S1234">
        <v>14.93</v>
      </c>
      <c r="T1234">
        <v>0.56999999999999995</v>
      </c>
      <c r="U1234">
        <v>0.03</v>
      </c>
      <c r="V1234">
        <v>0.31</v>
      </c>
      <c r="W1234">
        <v>1.61</v>
      </c>
      <c r="X1234">
        <v>3.1</v>
      </c>
      <c r="Y1234">
        <v>5.13</v>
      </c>
      <c r="Z1234">
        <v>0</v>
      </c>
      <c r="AA1234">
        <v>0</v>
      </c>
      <c r="AB1234">
        <v>0</v>
      </c>
      <c r="AC1234">
        <v>0</v>
      </c>
      <c r="AD1234">
        <v>91.49</v>
      </c>
      <c r="AF1234" s="15">
        <v>1357</v>
      </c>
      <c r="AG1234">
        <v>53.55</v>
      </c>
      <c r="AH1234">
        <v>0.43</v>
      </c>
      <c r="AI1234">
        <v>12.06</v>
      </c>
      <c r="AJ1234">
        <v>2.15</v>
      </c>
      <c r="AK1234">
        <v>0</v>
      </c>
      <c r="AL1234">
        <v>10.119999999999999</v>
      </c>
      <c r="AM1234">
        <v>15.99</v>
      </c>
      <c r="AN1234">
        <v>4.34</v>
      </c>
      <c r="AO1234">
        <v>0</v>
      </c>
      <c r="AP1234">
        <v>0</v>
      </c>
      <c r="AR1234" s="38"/>
      <c r="AS1234" s="38"/>
      <c r="AT1234" s="38"/>
      <c r="AU1234" s="38"/>
      <c r="AV1234" s="38"/>
      <c r="AW1234" s="38"/>
      <c r="AX1234" s="38"/>
      <c r="AY1234" s="38"/>
      <c r="AZ1234" s="38"/>
      <c r="BA1234" s="38"/>
      <c r="BB1234" s="38"/>
      <c r="BC1234" s="38"/>
      <c r="DJ1234" s="17"/>
      <c r="EH1234" s="17"/>
      <c r="EI1234" s="17"/>
      <c r="EJ1234" s="17"/>
      <c r="EK1234" s="17"/>
      <c r="EL1234" s="17"/>
      <c r="EM1234" s="17"/>
      <c r="EN1234" s="17"/>
      <c r="EQ1234" s="17"/>
      <c r="ER1234" s="17"/>
      <c r="ES1234" s="17"/>
      <c r="ET1234" s="17"/>
      <c r="EU1234" s="17"/>
      <c r="FW1234" s="40"/>
      <c r="FX1234" s="40"/>
      <c r="FY1234" s="40"/>
      <c r="FZ1234" s="40"/>
      <c r="GA1234" s="40"/>
      <c r="GB1234" s="18"/>
      <c r="GC1234" s="18"/>
      <c r="GD1234" s="19"/>
      <c r="GE1234" s="19"/>
      <c r="GF1234" s="41"/>
      <c r="GG1234" s="41"/>
      <c r="GH1234" s="41"/>
      <c r="GI1234" s="41"/>
      <c r="GJ1234" s="41"/>
      <c r="GK1234" s="41"/>
      <c r="GL1234" s="41"/>
      <c r="GM1234" s="41"/>
      <c r="GN1234" s="41"/>
      <c r="GO1234" s="41"/>
      <c r="GP1234" s="41"/>
      <c r="GQ1234" s="41"/>
      <c r="GR1234" s="41"/>
      <c r="GS1234" s="41"/>
      <c r="GT1234" s="41"/>
      <c r="GU1234" s="41"/>
      <c r="GV1234" s="42"/>
      <c r="GW1234" s="42"/>
      <c r="GX1234" s="42"/>
      <c r="GY1234" s="42"/>
      <c r="GZ1234" s="41"/>
      <c r="HA1234" s="41"/>
      <c r="HB1234" s="41"/>
      <c r="HC1234" s="41"/>
      <c r="HD1234" s="41"/>
      <c r="HE1234" s="41"/>
      <c r="HF1234" s="37"/>
      <c r="HG1234" s="37"/>
      <c r="HH1234" s="43"/>
      <c r="HI1234" s="43"/>
      <c r="HJ1234" s="41"/>
      <c r="HK1234" s="43"/>
      <c r="HL1234" s="42"/>
      <c r="HM1234" s="18"/>
      <c r="HN1234" s="18"/>
      <c r="HO1234" s="42"/>
      <c r="HP1234" s="18"/>
      <c r="HQ1234" s="18"/>
      <c r="HR1234" s="19"/>
      <c r="HS1234" s="43"/>
      <c r="HT1234" s="42"/>
      <c r="HU1234" s="41"/>
      <c r="HV1234" s="41"/>
      <c r="HW1234" s="19"/>
      <c r="HX1234" s="43"/>
      <c r="HY1234" s="19"/>
      <c r="HZ1234" s="41"/>
      <c r="IA1234" s="41"/>
      <c r="IB1234" s="19"/>
    </row>
    <row r="1235" spans="1:236" ht="15.5">
      <c r="A1235" s="15">
        <v>1359</v>
      </c>
      <c r="B1235" t="s">
        <v>1329</v>
      </c>
      <c r="C1235" t="s">
        <v>1312</v>
      </c>
      <c r="D1235">
        <f t="shared" si="57"/>
        <v>6.730000000000004</v>
      </c>
      <c r="E1235">
        <f t="shared" si="54"/>
        <v>0</v>
      </c>
      <c r="F1235">
        <f t="shared" si="55"/>
        <v>6.730000000000004</v>
      </c>
      <c r="G1235">
        <f t="shared" si="56"/>
        <v>32</v>
      </c>
      <c r="H1235" t="s">
        <v>666</v>
      </c>
      <c r="I1235" t="s">
        <v>105</v>
      </c>
      <c r="J1235" t="s">
        <v>181</v>
      </c>
      <c r="K1235" t="s">
        <v>101</v>
      </c>
      <c r="L1235">
        <v>29</v>
      </c>
      <c r="M1235">
        <v>1100</v>
      </c>
      <c r="N1235">
        <v>0</v>
      </c>
      <c r="O1235">
        <v>3.2</v>
      </c>
      <c r="P1235" s="15">
        <v>1359</v>
      </c>
      <c r="Q1235">
        <v>69.88</v>
      </c>
      <c r="R1235">
        <v>1.24</v>
      </c>
      <c r="S1235">
        <v>16.36</v>
      </c>
      <c r="T1235">
        <v>1.65</v>
      </c>
      <c r="U1235">
        <v>0.02</v>
      </c>
      <c r="V1235">
        <v>0.96</v>
      </c>
      <c r="W1235">
        <v>4.7</v>
      </c>
      <c r="X1235">
        <v>3.53</v>
      </c>
      <c r="Y1235">
        <v>1.66</v>
      </c>
      <c r="Z1235">
        <v>0</v>
      </c>
      <c r="AA1235">
        <v>0</v>
      </c>
      <c r="AB1235">
        <v>0</v>
      </c>
      <c r="AC1235">
        <v>0</v>
      </c>
      <c r="AD1235">
        <v>93.27</v>
      </c>
      <c r="AF1235" s="15">
        <v>1359</v>
      </c>
      <c r="AG1235">
        <v>54.78</v>
      </c>
      <c r="AH1235">
        <v>0.03</v>
      </c>
      <c r="AI1235">
        <v>8.57</v>
      </c>
      <c r="AJ1235">
        <v>2.12</v>
      </c>
      <c r="AK1235">
        <v>0</v>
      </c>
      <c r="AL1235">
        <v>11.83</v>
      </c>
      <c r="AM1235">
        <v>17.45</v>
      </c>
      <c r="AN1235">
        <v>4.84</v>
      </c>
      <c r="AO1235">
        <v>0</v>
      </c>
      <c r="AP1235">
        <v>0</v>
      </c>
      <c r="AR1235" s="38"/>
      <c r="AS1235" s="38"/>
      <c r="AT1235" s="38"/>
      <c r="AU1235" s="38"/>
      <c r="AV1235" s="38"/>
      <c r="AW1235" s="38"/>
      <c r="AX1235" s="38"/>
      <c r="AY1235" s="38"/>
      <c r="AZ1235" s="38"/>
      <c r="BA1235" s="38"/>
      <c r="BB1235" s="38"/>
      <c r="BC1235" s="38"/>
      <c r="DJ1235" s="17"/>
      <c r="EH1235" s="17"/>
      <c r="EI1235" s="17"/>
      <c r="EJ1235" s="17"/>
      <c r="EK1235" s="17"/>
      <c r="EL1235" s="17"/>
      <c r="EM1235" s="17"/>
      <c r="EN1235" s="17"/>
      <c r="EQ1235" s="17"/>
      <c r="ER1235" s="17"/>
      <c r="ES1235" s="17"/>
      <c r="ET1235" s="17"/>
      <c r="EU1235" s="17"/>
      <c r="FW1235" s="40"/>
      <c r="FX1235" s="40"/>
      <c r="FY1235" s="40"/>
      <c r="FZ1235" s="40"/>
      <c r="GA1235" s="40"/>
      <c r="GB1235" s="18"/>
      <c r="GC1235" s="18"/>
      <c r="GD1235" s="19"/>
      <c r="GE1235" s="19"/>
      <c r="GF1235" s="41"/>
      <c r="GG1235" s="41"/>
      <c r="GH1235" s="41"/>
      <c r="GI1235" s="41"/>
      <c r="GJ1235" s="41"/>
      <c r="GK1235" s="41"/>
      <c r="GL1235" s="41"/>
      <c r="GM1235" s="41"/>
      <c r="GN1235" s="41"/>
      <c r="GO1235" s="41"/>
      <c r="GP1235" s="41"/>
      <c r="GQ1235" s="41"/>
      <c r="GR1235" s="41"/>
      <c r="GS1235" s="41"/>
      <c r="GT1235" s="41"/>
      <c r="GU1235" s="41"/>
      <c r="GV1235" s="42"/>
      <c r="GW1235" s="42"/>
      <c r="GX1235" s="42"/>
      <c r="GY1235" s="42"/>
      <c r="GZ1235" s="41"/>
      <c r="HA1235" s="41"/>
      <c r="HB1235" s="41"/>
      <c r="HC1235" s="41"/>
      <c r="HD1235" s="41"/>
      <c r="HE1235" s="41"/>
      <c r="HF1235" s="37"/>
      <c r="HG1235" s="37"/>
      <c r="HH1235" s="43"/>
      <c r="HI1235" s="43"/>
      <c r="HJ1235" s="41"/>
      <c r="HK1235" s="43"/>
      <c r="HL1235" s="42"/>
      <c r="HM1235" s="18"/>
      <c r="HN1235" s="18"/>
      <c r="HO1235" s="42"/>
      <c r="HP1235" s="18"/>
      <c r="HQ1235" s="18"/>
      <c r="HR1235" s="19"/>
      <c r="HS1235" s="43"/>
      <c r="HT1235" s="42"/>
      <c r="HU1235" s="41"/>
      <c r="HV1235" s="41"/>
      <c r="HW1235" s="19"/>
      <c r="HX1235" s="43"/>
      <c r="HY1235" s="19"/>
      <c r="HZ1235" s="41"/>
      <c r="IA1235" s="41"/>
      <c r="IB1235" s="19"/>
    </row>
    <row r="1236" spans="1:236" ht="15.5">
      <c r="A1236" s="15">
        <v>3227</v>
      </c>
      <c r="B1236">
        <v>64</v>
      </c>
      <c r="C1236" t="s">
        <v>1330</v>
      </c>
      <c r="D1236">
        <v>4.5</v>
      </c>
      <c r="E1236">
        <f t="shared" si="54"/>
        <v>4.5400000000000063</v>
      </c>
      <c r="F1236">
        <f t="shared" si="55"/>
        <v>1.0000000000005116E-2</v>
      </c>
      <c r="G1236">
        <f t="shared" si="56"/>
        <v>2</v>
      </c>
      <c r="H1236" t="s">
        <v>1331</v>
      </c>
      <c r="I1236" t="s">
        <v>125</v>
      </c>
      <c r="J1236" t="s">
        <v>207</v>
      </c>
      <c r="K1236" t="s">
        <v>101</v>
      </c>
      <c r="L1236">
        <v>32</v>
      </c>
      <c r="M1236">
        <v>1030</v>
      </c>
      <c r="N1236">
        <v>5</v>
      </c>
      <c r="O1236">
        <v>0.2</v>
      </c>
      <c r="P1236" s="15">
        <v>3227</v>
      </c>
      <c r="Q1236">
        <v>57.07</v>
      </c>
      <c r="R1236">
        <v>0.74</v>
      </c>
      <c r="S1236">
        <v>16.440000000000001</v>
      </c>
      <c r="T1236">
        <v>6.39</v>
      </c>
      <c r="U1236">
        <v>0.18</v>
      </c>
      <c r="V1236">
        <v>4.18</v>
      </c>
      <c r="W1236">
        <v>8.16</v>
      </c>
      <c r="X1236">
        <v>1.98</v>
      </c>
      <c r="Y1236">
        <v>0.32</v>
      </c>
      <c r="Z1236">
        <v>0</v>
      </c>
      <c r="AA1236">
        <v>0</v>
      </c>
      <c r="AB1236">
        <v>0</v>
      </c>
      <c r="AC1236">
        <v>0</v>
      </c>
      <c r="AD1236">
        <v>99.99</v>
      </c>
      <c r="AF1236" s="15">
        <v>3227</v>
      </c>
      <c r="AG1236">
        <v>53.96</v>
      </c>
      <c r="AH1236">
        <v>0.24</v>
      </c>
      <c r="AI1236">
        <v>2.04</v>
      </c>
      <c r="AJ1236">
        <v>6.79</v>
      </c>
      <c r="AK1236">
        <v>0.28999999999999998</v>
      </c>
      <c r="AL1236">
        <v>18.05</v>
      </c>
      <c r="AM1236">
        <v>19.38</v>
      </c>
      <c r="AN1236">
        <v>0.21</v>
      </c>
      <c r="AO1236">
        <v>0</v>
      </c>
      <c r="AP1236">
        <v>0</v>
      </c>
      <c r="AR1236" s="38"/>
      <c r="AS1236" s="38"/>
      <c r="AT1236" s="38"/>
      <c r="AU1236" s="38"/>
      <c r="AV1236" s="38"/>
      <c r="AW1236" s="38"/>
      <c r="AX1236" s="38"/>
      <c r="AY1236" s="38"/>
      <c r="AZ1236" s="38"/>
      <c r="BA1236" s="38"/>
      <c r="BB1236" s="38"/>
      <c r="BC1236" s="38"/>
      <c r="DJ1236" s="17"/>
      <c r="EH1236" s="17"/>
      <c r="EI1236" s="17"/>
      <c r="EJ1236" s="17"/>
      <c r="EK1236" s="17"/>
      <c r="EL1236" s="17"/>
      <c r="EM1236" s="17"/>
      <c r="EN1236" s="17"/>
      <c r="EQ1236" s="17"/>
      <c r="ER1236" s="17"/>
      <c r="ES1236" s="17"/>
      <c r="ET1236" s="17"/>
      <c r="EU1236" s="17"/>
      <c r="FW1236" s="40"/>
      <c r="FX1236" s="40"/>
      <c r="FY1236" s="40"/>
      <c r="FZ1236" s="40"/>
      <c r="GA1236" s="40"/>
      <c r="GB1236" s="18"/>
      <c r="GC1236" s="18"/>
      <c r="GD1236" s="19"/>
      <c r="GE1236" s="19"/>
      <c r="GF1236" s="41"/>
      <c r="GG1236" s="41"/>
      <c r="GH1236" s="41"/>
      <c r="GI1236" s="41"/>
      <c r="GJ1236" s="41"/>
      <c r="GK1236" s="41"/>
      <c r="GL1236" s="41"/>
      <c r="GM1236" s="41"/>
      <c r="GN1236" s="41"/>
      <c r="GO1236" s="41"/>
      <c r="GP1236" s="41"/>
      <c r="GQ1236" s="41"/>
      <c r="GR1236" s="41"/>
      <c r="GS1236" s="41"/>
      <c r="GT1236" s="41"/>
      <c r="GU1236" s="41"/>
      <c r="GV1236" s="42"/>
      <c r="GW1236" s="42"/>
      <c r="GX1236" s="42"/>
      <c r="GY1236" s="42"/>
      <c r="GZ1236" s="41"/>
      <c r="HA1236" s="41"/>
      <c r="HB1236" s="41"/>
      <c r="HC1236" s="41"/>
      <c r="HD1236" s="41"/>
      <c r="HE1236" s="41"/>
      <c r="HF1236" s="37"/>
      <c r="HG1236" s="37"/>
      <c r="HH1236" s="43"/>
      <c r="HI1236" s="43"/>
      <c r="HJ1236" s="41"/>
      <c r="HK1236" s="43"/>
      <c r="HL1236" s="42"/>
      <c r="HM1236" s="18"/>
      <c r="HN1236" s="18"/>
      <c r="HO1236" s="42"/>
      <c r="HP1236" s="18"/>
      <c r="HQ1236" s="18"/>
      <c r="HR1236" s="19"/>
      <c r="HS1236" s="43"/>
      <c r="HT1236" s="42"/>
      <c r="HU1236" s="41"/>
      <c r="HV1236" s="41"/>
      <c r="HW1236" s="19"/>
      <c r="HX1236" s="43"/>
      <c r="HY1236" s="19"/>
      <c r="HZ1236" s="41"/>
      <c r="IA1236" s="41"/>
      <c r="IB1236" s="19"/>
    </row>
    <row r="1237" spans="1:236" ht="15.5">
      <c r="A1237" s="15">
        <v>2173</v>
      </c>
      <c r="B1237" t="s">
        <v>1332</v>
      </c>
      <c r="C1237" t="s">
        <v>973</v>
      </c>
      <c r="D1237">
        <v>0.78</v>
      </c>
      <c r="E1237">
        <f t="shared" si="54"/>
        <v>3.019999999999996</v>
      </c>
      <c r="F1237">
        <f t="shared" si="55"/>
        <v>1.8299999999999983</v>
      </c>
      <c r="G1237">
        <f t="shared" si="56"/>
        <v>2</v>
      </c>
      <c r="H1237" t="s">
        <v>598</v>
      </c>
      <c r="I1237" t="s">
        <v>125</v>
      </c>
      <c r="J1237" t="s">
        <v>197</v>
      </c>
      <c r="K1237" t="s">
        <v>698</v>
      </c>
      <c r="L1237">
        <v>50</v>
      </c>
      <c r="M1237">
        <v>1042</v>
      </c>
      <c r="N1237">
        <v>0</v>
      </c>
      <c r="O1237">
        <v>0.2</v>
      </c>
      <c r="P1237" s="15">
        <v>2173</v>
      </c>
      <c r="Q1237">
        <v>50.94</v>
      </c>
      <c r="R1237">
        <v>0.85</v>
      </c>
      <c r="S1237">
        <v>20.14</v>
      </c>
      <c r="T1237">
        <v>4.97</v>
      </c>
      <c r="U1237">
        <v>0.19</v>
      </c>
      <c r="V1237">
        <v>2.15</v>
      </c>
      <c r="W1237">
        <v>5.94</v>
      </c>
      <c r="X1237">
        <v>4.08</v>
      </c>
      <c r="Y1237">
        <v>7.35</v>
      </c>
      <c r="Z1237">
        <v>0</v>
      </c>
      <c r="AA1237">
        <v>0.37</v>
      </c>
      <c r="AB1237">
        <v>0</v>
      </c>
      <c r="AC1237">
        <v>0</v>
      </c>
      <c r="AD1237">
        <v>98.17</v>
      </c>
      <c r="AF1237" s="15">
        <v>2173</v>
      </c>
      <c r="AG1237">
        <v>42.01</v>
      </c>
      <c r="AH1237">
        <v>1.73</v>
      </c>
      <c r="AI1237">
        <v>11.37</v>
      </c>
      <c r="AJ1237">
        <v>10.29</v>
      </c>
      <c r="AK1237">
        <v>0</v>
      </c>
      <c r="AL1237">
        <v>10.050000000000001</v>
      </c>
      <c r="AM1237">
        <v>22.59</v>
      </c>
      <c r="AN1237">
        <v>0.48</v>
      </c>
      <c r="AO1237">
        <v>0.02</v>
      </c>
      <c r="AP1237">
        <v>0</v>
      </c>
      <c r="AR1237" s="38"/>
      <c r="AS1237" s="38"/>
      <c r="AT1237" s="38"/>
      <c r="AU1237" s="38"/>
      <c r="AV1237" s="38"/>
      <c r="AW1237" s="38"/>
      <c r="AX1237" s="38"/>
      <c r="AY1237" s="38"/>
      <c r="AZ1237" s="38"/>
      <c r="BA1237" s="38"/>
      <c r="BB1237" s="38"/>
      <c r="BC1237" s="38"/>
      <c r="DJ1237" s="17"/>
      <c r="EH1237" s="17"/>
      <c r="EI1237" s="17"/>
      <c r="EJ1237" s="17"/>
      <c r="EK1237" s="17"/>
      <c r="EL1237" s="17"/>
      <c r="EM1237" s="17"/>
      <c r="EN1237" s="17"/>
      <c r="EQ1237" s="17"/>
      <c r="ER1237" s="17"/>
      <c r="ES1237" s="17"/>
      <c r="ET1237" s="17"/>
      <c r="EU1237" s="17"/>
      <c r="FW1237" s="40"/>
      <c r="FX1237" s="40"/>
      <c r="FY1237" s="40"/>
      <c r="FZ1237" s="40"/>
      <c r="GA1237" s="40"/>
      <c r="GB1237" s="18"/>
      <c r="GC1237" s="18"/>
      <c r="GD1237" s="19"/>
      <c r="GE1237" s="19"/>
      <c r="GF1237" s="41"/>
      <c r="GG1237" s="41"/>
      <c r="GH1237" s="41"/>
      <c r="GI1237" s="41"/>
      <c r="GJ1237" s="41"/>
      <c r="GK1237" s="41"/>
      <c r="GL1237" s="41"/>
      <c r="GM1237" s="41"/>
      <c r="GN1237" s="41"/>
      <c r="GO1237" s="41"/>
      <c r="GP1237" s="41"/>
      <c r="GQ1237" s="41"/>
      <c r="GR1237" s="41"/>
      <c r="GS1237" s="41"/>
      <c r="GT1237" s="41"/>
      <c r="GU1237" s="41"/>
      <c r="GV1237" s="42"/>
      <c r="GW1237" s="42"/>
      <c r="GX1237" s="42"/>
      <c r="GY1237" s="42"/>
      <c r="GZ1237" s="41"/>
      <c r="HA1237" s="41"/>
      <c r="HB1237" s="41"/>
      <c r="HC1237" s="41"/>
      <c r="HD1237" s="41"/>
      <c r="HE1237" s="41"/>
      <c r="HF1237" s="37"/>
      <c r="HG1237" s="37"/>
      <c r="HH1237" s="43"/>
      <c r="HI1237" s="43"/>
      <c r="HJ1237" s="41"/>
      <c r="HK1237" s="43"/>
      <c r="HL1237" s="42"/>
      <c r="HM1237" s="18"/>
      <c r="HN1237" s="18"/>
      <c r="HO1237" s="42"/>
      <c r="HP1237" s="18"/>
      <c r="HQ1237" s="18"/>
      <c r="HR1237" s="19"/>
      <c r="HS1237" s="43"/>
      <c r="HT1237" s="42"/>
      <c r="HU1237" s="41"/>
      <c r="HV1237" s="41"/>
      <c r="HW1237" s="19"/>
      <c r="HX1237" s="43"/>
      <c r="HY1237" s="19"/>
      <c r="HZ1237" s="41"/>
      <c r="IA1237" s="41"/>
      <c r="IB1237" s="19"/>
    </row>
    <row r="1238" spans="1:236" ht="15.5">
      <c r="A1238" s="15">
        <v>2171</v>
      </c>
      <c r="B1238" t="s">
        <v>1333</v>
      </c>
      <c r="C1238" t="s">
        <v>973</v>
      </c>
      <c r="D1238">
        <v>1.01</v>
      </c>
      <c r="E1238">
        <f t="shared" si="54"/>
        <v>4.2600000000000051</v>
      </c>
      <c r="F1238">
        <f t="shared" si="55"/>
        <v>2.8799999999999955</v>
      </c>
      <c r="G1238">
        <f t="shared" si="56"/>
        <v>2</v>
      </c>
      <c r="H1238" t="s">
        <v>598</v>
      </c>
      <c r="I1238" t="s">
        <v>125</v>
      </c>
      <c r="J1238" t="s">
        <v>197</v>
      </c>
      <c r="K1238" t="s">
        <v>698</v>
      </c>
      <c r="L1238">
        <v>48</v>
      </c>
      <c r="M1238">
        <v>1070</v>
      </c>
      <c r="N1238">
        <v>0</v>
      </c>
      <c r="O1238">
        <v>0.2</v>
      </c>
      <c r="P1238" s="15">
        <v>2171</v>
      </c>
      <c r="Q1238">
        <v>47.87</v>
      </c>
      <c r="R1238">
        <v>0.97</v>
      </c>
      <c r="S1238">
        <v>18.43</v>
      </c>
      <c r="T1238">
        <v>5.71</v>
      </c>
      <c r="U1238">
        <v>0.22</v>
      </c>
      <c r="V1238">
        <v>3.21</v>
      </c>
      <c r="W1238">
        <v>8.5399999999999991</v>
      </c>
      <c r="X1238">
        <v>2.98</v>
      </c>
      <c r="Y1238">
        <v>7.02</v>
      </c>
      <c r="Z1238">
        <v>0</v>
      </c>
      <c r="AA1238">
        <v>0.79</v>
      </c>
      <c r="AB1238">
        <v>0</v>
      </c>
      <c r="AC1238">
        <v>0</v>
      </c>
      <c r="AD1238">
        <v>97.12</v>
      </c>
      <c r="AF1238" s="15">
        <v>2171</v>
      </c>
      <c r="AG1238">
        <v>42.98</v>
      </c>
      <c r="AH1238">
        <v>1.94</v>
      </c>
      <c r="AI1238">
        <v>10.43</v>
      </c>
      <c r="AJ1238">
        <v>8.6</v>
      </c>
      <c r="AK1238">
        <v>0</v>
      </c>
      <c r="AL1238">
        <v>10.98</v>
      </c>
      <c r="AM1238">
        <v>23.22</v>
      </c>
      <c r="AN1238">
        <v>0.28000000000000003</v>
      </c>
      <c r="AO1238">
        <v>0.02</v>
      </c>
      <c r="AP1238">
        <v>0</v>
      </c>
      <c r="AR1238" s="38"/>
      <c r="AS1238" s="38"/>
      <c r="AT1238" s="38"/>
      <c r="AU1238" s="38"/>
      <c r="AV1238" s="38"/>
      <c r="AW1238" s="38"/>
      <c r="AX1238" s="38"/>
      <c r="AY1238" s="38"/>
      <c r="AZ1238" s="38"/>
      <c r="BA1238" s="38"/>
      <c r="BB1238" s="38"/>
      <c r="BC1238" s="38"/>
      <c r="DJ1238" s="17"/>
      <c r="EH1238" s="17"/>
      <c r="EI1238" s="17"/>
      <c r="EJ1238" s="17"/>
      <c r="EK1238" s="17"/>
      <c r="EL1238" s="17"/>
      <c r="EM1238" s="17"/>
      <c r="EN1238" s="17"/>
      <c r="EQ1238" s="17"/>
      <c r="ER1238" s="17"/>
      <c r="ES1238" s="17"/>
      <c r="ET1238" s="17"/>
      <c r="EU1238" s="17"/>
      <c r="FW1238" s="40"/>
      <c r="FX1238" s="40"/>
      <c r="FY1238" s="40"/>
      <c r="FZ1238" s="40"/>
      <c r="GA1238" s="40"/>
      <c r="GB1238" s="18"/>
      <c r="GC1238" s="18"/>
      <c r="GD1238" s="19"/>
      <c r="GE1238" s="19"/>
      <c r="GF1238" s="41"/>
      <c r="GG1238" s="41"/>
      <c r="GH1238" s="41"/>
      <c r="GI1238" s="41"/>
      <c r="GJ1238" s="41"/>
      <c r="GK1238" s="41"/>
      <c r="GL1238" s="41"/>
      <c r="GM1238" s="41"/>
      <c r="GN1238" s="41"/>
      <c r="GO1238" s="41"/>
      <c r="GP1238" s="41"/>
      <c r="GQ1238" s="41"/>
      <c r="GR1238" s="41"/>
      <c r="GS1238" s="41"/>
      <c r="GT1238" s="41"/>
      <c r="GU1238" s="41"/>
      <c r="GV1238" s="42"/>
      <c r="GW1238" s="42"/>
      <c r="GX1238" s="42"/>
      <c r="GY1238" s="42"/>
      <c r="GZ1238" s="41"/>
      <c r="HA1238" s="41"/>
      <c r="HB1238" s="41"/>
      <c r="HC1238" s="41"/>
      <c r="HD1238" s="41"/>
      <c r="HE1238" s="41"/>
      <c r="HF1238" s="37"/>
      <c r="HG1238" s="37"/>
      <c r="HH1238" s="43"/>
      <c r="HI1238" s="43"/>
      <c r="HJ1238" s="41"/>
      <c r="HK1238" s="43"/>
      <c r="HL1238" s="42"/>
      <c r="HM1238" s="18"/>
      <c r="HN1238" s="18"/>
      <c r="HO1238" s="42"/>
      <c r="HP1238" s="18"/>
      <c r="HQ1238" s="18"/>
      <c r="HR1238" s="19"/>
      <c r="HS1238" s="43"/>
      <c r="HT1238" s="42"/>
      <c r="HU1238" s="41"/>
      <c r="HV1238" s="41"/>
      <c r="HW1238" s="19"/>
      <c r="HX1238" s="43"/>
      <c r="HY1238" s="19"/>
      <c r="HZ1238" s="41"/>
      <c r="IA1238" s="41"/>
      <c r="IB1238" s="19"/>
    </row>
    <row r="1239" spans="1:236" ht="15.5">
      <c r="A1239" s="15">
        <v>2172</v>
      </c>
      <c r="B1239" t="s">
        <v>1334</v>
      </c>
      <c r="C1239" t="s">
        <v>973</v>
      </c>
      <c r="D1239">
        <v>1.3</v>
      </c>
      <c r="E1239">
        <f t="shared" si="54"/>
        <v>3.6800000000000068</v>
      </c>
      <c r="F1239">
        <f t="shared" si="55"/>
        <v>1.980000000000004</v>
      </c>
      <c r="G1239">
        <f t="shared" si="56"/>
        <v>2</v>
      </c>
      <c r="H1239" t="s">
        <v>598</v>
      </c>
      <c r="I1239" t="s">
        <v>125</v>
      </c>
      <c r="J1239" t="s">
        <v>197</v>
      </c>
      <c r="K1239" t="s">
        <v>698</v>
      </c>
      <c r="L1239">
        <v>49</v>
      </c>
      <c r="M1239">
        <v>1042</v>
      </c>
      <c r="N1239">
        <v>0</v>
      </c>
      <c r="O1239">
        <v>0.2</v>
      </c>
      <c r="P1239" s="15">
        <v>2172</v>
      </c>
      <c r="Q1239">
        <v>51.83</v>
      </c>
      <c r="R1239">
        <v>0.66</v>
      </c>
      <c r="S1239">
        <v>19.75</v>
      </c>
      <c r="T1239">
        <v>4.04</v>
      </c>
      <c r="U1239">
        <v>0.15</v>
      </c>
      <c r="V1239">
        <v>1.63</v>
      </c>
      <c r="W1239">
        <v>5.57</v>
      </c>
      <c r="X1239">
        <v>4.1100000000000003</v>
      </c>
      <c r="Y1239">
        <v>8.23</v>
      </c>
      <c r="Z1239">
        <v>0</v>
      </c>
      <c r="AA1239">
        <v>0.35</v>
      </c>
      <c r="AB1239">
        <v>0</v>
      </c>
      <c r="AC1239">
        <v>0</v>
      </c>
      <c r="AD1239">
        <v>98.02</v>
      </c>
      <c r="AF1239" s="15">
        <v>2172</v>
      </c>
      <c r="AG1239">
        <v>39.11</v>
      </c>
      <c r="AH1239">
        <v>1.46</v>
      </c>
      <c r="AI1239">
        <v>12.15</v>
      </c>
      <c r="AJ1239">
        <v>13.25</v>
      </c>
      <c r="AK1239">
        <v>0</v>
      </c>
      <c r="AL1239">
        <v>8.64</v>
      </c>
      <c r="AM1239">
        <v>22.92</v>
      </c>
      <c r="AN1239">
        <v>0.41</v>
      </c>
      <c r="AO1239">
        <v>0.03</v>
      </c>
      <c r="AP1239">
        <v>0</v>
      </c>
      <c r="AR1239" s="38"/>
      <c r="AS1239" s="38"/>
      <c r="AT1239" s="38"/>
      <c r="AU1239" s="38"/>
      <c r="AV1239" s="38"/>
      <c r="AW1239" s="38"/>
      <c r="AX1239" s="38"/>
      <c r="AY1239" s="38"/>
      <c r="AZ1239" s="38"/>
      <c r="BA1239" s="38"/>
      <c r="BB1239" s="38"/>
      <c r="BC1239" s="38"/>
      <c r="DJ1239" s="17"/>
      <c r="EH1239" s="17"/>
      <c r="EI1239" s="17"/>
      <c r="EJ1239" s="17"/>
      <c r="EK1239" s="17"/>
      <c r="EL1239" s="17"/>
      <c r="EM1239" s="17"/>
      <c r="EN1239" s="17"/>
      <c r="EQ1239" s="17"/>
      <c r="ER1239" s="17"/>
      <c r="ES1239" s="17"/>
      <c r="ET1239" s="17"/>
      <c r="EU1239" s="17"/>
      <c r="FW1239" s="40"/>
      <c r="FX1239" s="40"/>
      <c r="FY1239" s="40"/>
      <c r="FZ1239" s="40"/>
      <c r="GA1239" s="40"/>
      <c r="GB1239" s="18"/>
      <c r="GC1239" s="18"/>
      <c r="GD1239" s="19"/>
      <c r="GE1239" s="19"/>
      <c r="GF1239" s="41"/>
      <c r="GG1239" s="41"/>
      <c r="GH1239" s="41"/>
      <c r="GI1239" s="41"/>
      <c r="GJ1239" s="41"/>
      <c r="GK1239" s="41"/>
      <c r="GL1239" s="41"/>
      <c r="GM1239" s="41"/>
      <c r="GN1239" s="41"/>
      <c r="GO1239" s="41"/>
      <c r="GP1239" s="41"/>
      <c r="GQ1239" s="41"/>
      <c r="GR1239" s="41"/>
      <c r="GS1239" s="41"/>
      <c r="GT1239" s="41"/>
      <c r="GU1239" s="41"/>
      <c r="GV1239" s="42"/>
      <c r="GW1239" s="42"/>
      <c r="GX1239" s="42"/>
      <c r="GY1239" s="42"/>
      <c r="GZ1239" s="41"/>
      <c r="HA1239" s="41"/>
      <c r="HB1239" s="41"/>
      <c r="HC1239" s="41"/>
      <c r="HD1239" s="41"/>
      <c r="HE1239" s="41"/>
      <c r="HF1239" s="37"/>
      <c r="HG1239" s="37"/>
      <c r="HH1239" s="43"/>
      <c r="HI1239" s="43"/>
      <c r="HJ1239" s="41"/>
      <c r="HK1239" s="43"/>
      <c r="HL1239" s="42"/>
      <c r="HM1239" s="18"/>
      <c r="HN1239" s="18"/>
      <c r="HO1239" s="42"/>
      <c r="HP1239" s="18"/>
      <c r="HQ1239" s="18"/>
      <c r="HR1239" s="19"/>
      <c r="HS1239" s="43"/>
      <c r="HT1239" s="42"/>
      <c r="HU1239" s="41"/>
      <c r="HV1239" s="41"/>
      <c r="HW1239" s="19"/>
      <c r="HX1239" s="43"/>
      <c r="HY1239" s="19"/>
      <c r="HZ1239" s="41"/>
      <c r="IA1239" s="41"/>
      <c r="IB1239" s="19"/>
    </row>
    <row r="1240" spans="1:236" ht="15.5">
      <c r="B1240" t="s">
        <v>1335</v>
      </c>
      <c r="C1240" t="s">
        <v>1336</v>
      </c>
      <c r="G1240" s="49">
        <v>9.3000000000000007</v>
      </c>
      <c r="M1240" s="49">
        <v>1260</v>
      </c>
      <c r="Q1240" s="50">
        <v>46.04</v>
      </c>
      <c r="R1240" s="50">
        <v>1.63</v>
      </c>
      <c r="S1240" s="50">
        <v>16.100000000000001</v>
      </c>
      <c r="T1240" s="50">
        <v>10.49</v>
      </c>
      <c r="U1240" s="50">
        <v>0.11</v>
      </c>
      <c r="V1240" s="50">
        <v>8.1199999999999992</v>
      </c>
      <c r="W1240" s="50">
        <v>10.210000000000001</v>
      </c>
      <c r="X1240" s="50">
        <v>2.57</v>
      </c>
      <c r="Y1240" s="50">
        <v>0.51</v>
      </c>
      <c r="AG1240" s="50">
        <v>48.9</v>
      </c>
      <c r="AH1240" s="50">
        <v>0.71</v>
      </c>
      <c r="AI1240" s="50">
        <v>8.6199999999999992</v>
      </c>
      <c r="AJ1240" s="50">
        <v>6.96</v>
      </c>
      <c r="AK1240" s="50">
        <v>0.16</v>
      </c>
      <c r="AL1240" s="50">
        <v>17.72</v>
      </c>
      <c r="AM1240" s="50">
        <v>13.86</v>
      </c>
      <c r="AN1240" s="50">
        <v>0.44</v>
      </c>
      <c r="AO1240" s="50">
        <v>0.01</v>
      </c>
      <c r="AR1240" s="38"/>
      <c r="AS1240" s="38"/>
      <c r="AT1240" s="38"/>
      <c r="AU1240" s="38"/>
      <c r="AV1240" s="38"/>
      <c r="AW1240" s="38"/>
      <c r="AX1240" s="38"/>
      <c r="AY1240" s="38"/>
      <c r="AZ1240" s="38"/>
      <c r="BA1240" s="38"/>
      <c r="BB1240" s="38"/>
      <c r="BC1240" s="38"/>
      <c r="DJ1240" s="17"/>
      <c r="EH1240" s="17"/>
      <c r="EI1240" s="17"/>
      <c r="EJ1240" s="17"/>
      <c r="EK1240" s="17"/>
      <c r="EM1240" s="17"/>
      <c r="EN1240" s="17"/>
      <c r="EQ1240" s="17"/>
      <c r="ER1240" s="17"/>
      <c r="ES1240" s="17"/>
      <c r="ET1240" s="17"/>
      <c r="EU1240" s="17"/>
      <c r="FW1240" s="40"/>
      <c r="FX1240" s="40"/>
      <c r="FY1240" s="40"/>
      <c r="FZ1240" s="40"/>
      <c r="GA1240" s="40"/>
      <c r="GB1240" s="18"/>
      <c r="GC1240" s="18"/>
      <c r="GD1240" s="19"/>
      <c r="GE1240" s="19"/>
      <c r="GF1240" s="41"/>
      <c r="GG1240" s="41"/>
      <c r="GH1240" s="41"/>
      <c r="GI1240" s="41"/>
      <c r="GJ1240" s="41"/>
      <c r="GK1240" s="41"/>
      <c r="GL1240" s="41"/>
      <c r="GM1240" s="41"/>
      <c r="GN1240" s="41"/>
      <c r="GO1240" s="41"/>
      <c r="GP1240" s="41"/>
      <c r="GQ1240" s="41"/>
      <c r="GR1240" s="41"/>
      <c r="GS1240" s="41"/>
      <c r="GT1240" s="41"/>
      <c r="GU1240" s="41"/>
      <c r="GV1240" s="42"/>
      <c r="GW1240" s="42"/>
      <c r="GX1240" s="42"/>
      <c r="GY1240" s="42"/>
      <c r="GZ1240" s="41"/>
      <c r="HA1240" s="41"/>
      <c r="HB1240" s="41"/>
      <c r="HC1240" s="41"/>
      <c r="HD1240" s="41"/>
      <c r="HE1240" s="41"/>
      <c r="HF1240" s="37"/>
      <c r="HG1240" s="37"/>
      <c r="HH1240" s="43"/>
      <c r="HI1240" s="43"/>
      <c r="HJ1240" s="41"/>
      <c r="HK1240" s="43"/>
      <c r="HL1240" s="42"/>
      <c r="HM1240" s="18"/>
      <c r="HN1240" s="18"/>
      <c r="HO1240" s="42"/>
      <c r="HP1240" s="18"/>
      <c r="HQ1240" s="18"/>
      <c r="HR1240" s="19"/>
      <c r="HS1240" s="43"/>
      <c r="HT1240" s="42"/>
      <c r="HU1240" s="41"/>
      <c r="HV1240" s="41"/>
      <c r="HW1240" s="19"/>
      <c r="HX1240" s="43"/>
      <c r="HY1240" s="19"/>
      <c r="HZ1240" s="41"/>
      <c r="IA1240" s="41"/>
      <c r="IB1240" s="19"/>
    </row>
    <row r="1241" spans="1:236" ht="15.5">
      <c r="B1241" s="51" t="s">
        <v>1337</v>
      </c>
      <c r="C1241" t="s">
        <v>1338</v>
      </c>
      <c r="G1241" s="49">
        <v>9.3000000000000007</v>
      </c>
      <c r="M1241" s="49">
        <v>1240</v>
      </c>
      <c r="Q1241" s="50">
        <v>47.05</v>
      </c>
      <c r="R1241" s="50">
        <v>1.76</v>
      </c>
      <c r="S1241" s="50">
        <v>16.809999999999999</v>
      </c>
      <c r="T1241" s="50">
        <v>11.1</v>
      </c>
      <c r="U1241" s="50">
        <v>0.22</v>
      </c>
      <c r="V1241" s="50">
        <v>7.59</v>
      </c>
      <c r="W1241" s="50">
        <v>10.18</v>
      </c>
      <c r="X1241" s="50">
        <v>2.77</v>
      </c>
      <c r="Y1241" s="50">
        <v>0.53</v>
      </c>
      <c r="AG1241" s="50">
        <v>49.83</v>
      </c>
      <c r="AH1241" s="50">
        <v>0.75</v>
      </c>
      <c r="AI1241" s="50">
        <v>8.11</v>
      </c>
      <c r="AJ1241" s="50">
        <v>7.29</v>
      </c>
      <c r="AK1241" s="50">
        <v>0.22</v>
      </c>
      <c r="AL1241" s="50">
        <v>16.809999999999999</v>
      </c>
      <c r="AM1241" s="50">
        <v>14.87</v>
      </c>
      <c r="AN1241" s="50">
        <v>0.45</v>
      </c>
      <c r="AO1241" s="50">
        <v>0.01</v>
      </c>
      <c r="AR1241" s="38"/>
      <c r="AS1241" s="38"/>
      <c r="AT1241" s="38"/>
      <c r="AU1241" s="38"/>
      <c r="AV1241" s="38"/>
      <c r="AW1241" s="38"/>
      <c r="AX1241" s="38"/>
      <c r="AY1241" s="38"/>
      <c r="AZ1241" s="38"/>
      <c r="BA1241" s="38"/>
      <c r="BB1241" s="38"/>
      <c r="BC1241" s="38"/>
      <c r="DJ1241" s="17"/>
      <c r="EH1241" s="17"/>
      <c r="EI1241" s="17"/>
      <c r="EJ1241" s="17"/>
      <c r="EK1241" s="17"/>
      <c r="EM1241" s="17"/>
      <c r="EN1241" s="17"/>
      <c r="EQ1241" s="17"/>
      <c r="ER1241" s="17"/>
      <c r="ES1241" s="17"/>
      <c r="ET1241" s="17"/>
      <c r="EU1241" s="17"/>
      <c r="FW1241" s="40"/>
      <c r="FX1241" s="40"/>
      <c r="FY1241" s="40"/>
      <c r="FZ1241" s="40"/>
      <c r="GA1241" s="40"/>
      <c r="GB1241" s="18"/>
      <c r="GC1241" s="18"/>
      <c r="GD1241" s="19"/>
      <c r="GE1241" s="19"/>
      <c r="GF1241" s="41"/>
      <c r="GG1241" s="41"/>
      <c r="GH1241" s="41"/>
      <c r="GI1241" s="41"/>
      <c r="GJ1241" s="41"/>
      <c r="GK1241" s="41"/>
      <c r="GL1241" s="41"/>
      <c r="GM1241" s="41"/>
      <c r="GN1241" s="41"/>
      <c r="GO1241" s="41"/>
      <c r="GP1241" s="41"/>
      <c r="GQ1241" s="41"/>
      <c r="GR1241" s="41"/>
      <c r="GS1241" s="41"/>
      <c r="GT1241" s="41"/>
      <c r="GU1241" s="41"/>
      <c r="GV1241" s="42"/>
      <c r="GW1241" s="42"/>
      <c r="GX1241" s="42"/>
      <c r="GY1241" s="42"/>
      <c r="GZ1241" s="41"/>
      <c r="HA1241" s="41"/>
      <c r="HB1241" s="41"/>
      <c r="HC1241" s="41"/>
      <c r="HD1241" s="41"/>
      <c r="HE1241" s="41"/>
      <c r="HF1241" s="37"/>
      <c r="HG1241" s="37"/>
      <c r="HH1241" s="43"/>
      <c r="HI1241" s="43"/>
      <c r="HJ1241" s="41"/>
      <c r="HK1241" s="43"/>
      <c r="HL1241" s="42"/>
      <c r="HM1241" s="18"/>
      <c r="HN1241" s="18"/>
      <c r="HO1241" s="42"/>
      <c r="HP1241" s="18"/>
      <c r="HQ1241" s="18"/>
      <c r="HR1241" s="19"/>
      <c r="HS1241" s="43"/>
      <c r="HT1241" s="42"/>
      <c r="HU1241" s="41"/>
      <c r="HV1241" s="41"/>
      <c r="HW1241" s="19"/>
      <c r="HX1241" s="43"/>
      <c r="HY1241" s="19"/>
      <c r="HZ1241" s="41"/>
      <c r="IA1241" s="41"/>
      <c r="IB1241" s="19"/>
    </row>
    <row r="1242" spans="1:236" ht="15.5">
      <c r="B1242" s="51" t="s">
        <v>1339</v>
      </c>
      <c r="C1242" t="s">
        <v>1340</v>
      </c>
      <c r="G1242" s="49">
        <v>9.3000000000000007</v>
      </c>
      <c r="M1242" s="49">
        <v>1220</v>
      </c>
      <c r="Q1242" s="50">
        <v>45.08</v>
      </c>
      <c r="R1242" s="50">
        <v>2.4700000000000002</v>
      </c>
      <c r="S1242" s="50">
        <v>15.9</v>
      </c>
      <c r="T1242" s="50">
        <v>13.21</v>
      </c>
      <c r="U1242" s="50">
        <v>0.18</v>
      </c>
      <c r="V1242" s="50">
        <v>6.46</v>
      </c>
      <c r="W1242" s="50">
        <v>9.1300000000000008</v>
      </c>
      <c r="X1242" s="50">
        <v>3.04</v>
      </c>
      <c r="Y1242" s="50">
        <v>0.81</v>
      </c>
      <c r="AG1242" s="50">
        <v>48.54</v>
      </c>
      <c r="AH1242" s="50">
        <v>1.03</v>
      </c>
      <c r="AI1242" s="50">
        <v>7.93</v>
      </c>
      <c r="AJ1242" s="50">
        <v>9.4499999999999993</v>
      </c>
      <c r="AK1242" s="50">
        <v>0.25</v>
      </c>
      <c r="AL1242" s="50">
        <v>15.79</v>
      </c>
      <c r="AM1242" s="50">
        <v>14.3</v>
      </c>
      <c r="AN1242" s="50">
        <v>0.55000000000000004</v>
      </c>
      <c r="AO1242" s="50">
        <v>0.01</v>
      </c>
      <c r="AR1242" s="38"/>
      <c r="AS1242" s="38"/>
      <c r="AT1242" s="38"/>
      <c r="AU1242" s="38"/>
      <c r="AV1242" s="38"/>
      <c r="AW1242" s="38"/>
      <c r="AX1242" s="38"/>
      <c r="AY1242" s="38"/>
      <c r="AZ1242" s="38"/>
      <c r="BA1242" s="38"/>
      <c r="BB1242" s="38"/>
      <c r="BC1242" s="38"/>
      <c r="DJ1242" s="17"/>
      <c r="EH1242" s="17"/>
      <c r="EI1242" s="17"/>
      <c r="EJ1242" s="17"/>
      <c r="EK1242" s="17"/>
      <c r="EM1242" s="17"/>
      <c r="EN1242" s="17"/>
      <c r="EQ1242" s="17"/>
      <c r="ER1242" s="17"/>
      <c r="ES1242" s="17"/>
      <c r="ET1242" s="17"/>
      <c r="EU1242" s="17"/>
      <c r="FW1242" s="40"/>
      <c r="FX1242" s="40"/>
      <c r="FY1242" s="40"/>
      <c r="FZ1242" s="40"/>
      <c r="GA1242" s="40"/>
      <c r="GB1242" s="18"/>
      <c r="GC1242" s="18"/>
      <c r="GD1242" s="19"/>
      <c r="GE1242" s="19"/>
      <c r="GF1242" s="41"/>
      <c r="GG1242" s="41"/>
      <c r="GH1242" s="41"/>
      <c r="GI1242" s="41"/>
      <c r="GJ1242" s="41"/>
      <c r="GK1242" s="41"/>
      <c r="GL1242" s="41"/>
      <c r="GM1242" s="41"/>
      <c r="GN1242" s="41"/>
      <c r="GO1242" s="41"/>
      <c r="GP1242" s="41"/>
      <c r="GQ1242" s="41"/>
      <c r="GR1242" s="41"/>
      <c r="GS1242" s="41"/>
      <c r="GT1242" s="41"/>
      <c r="GU1242" s="41"/>
      <c r="GV1242" s="42"/>
      <c r="GW1242" s="42"/>
      <c r="GX1242" s="42"/>
      <c r="GY1242" s="42"/>
      <c r="GZ1242" s="41"/>
      <c r="HA1242" s="41"/>
      <c r="HB1242" s="41"/>
      <c r="HC1242" s="41"/>
      <c r="HD1242" s="41"/>
      <c r="HE1242" s="41"/>
      <c r="HF1242" s="37"/>
      <c r="HG1242" s="37"/>
      <c r="HH1242" s="43"/>
      <c r="HI1242" s="43"/>
      <c r="HJ1242" s="41"/>
      <c r="HK1242" s="43"/>
      <c r="HL1242" s="42"/>
      <c r="HM1242" s="18"/>
      <c r="HN1242" s="18"/>
      <c r="HO1242" s="42"/>
      <c r="HP1242" s="18"/>
      <c r="HQ1242" s="18"/>
      <c r="HR1242" s="19"/>
      <c r="HS1242" s="43"/>
      <c r="HT1242" s="42"/>
      <c r="HU1242" s="41"/>
      <c r="HV1242" s="41"/>
      <c r="HW1242" s="19"/>
      <c r="HX1242" s="43"/>
      <c r="HY1242" s="19"/>
      <c r="HZ1242" s="41"/>
      <c r="IA1242" s="41"/>
      <c r="IB1242" s="19"/>
    </row>
    <row r="1243" spans="1:236" ht="15.5">
      <c r="B1243" s="51" t="s">
        <v>1341</v>
      </c>
      <c r="C1243" t="s">
        <v>1342</v>
      </c>
      <c r="G1243" s="49">
        <v>9.3000000000000007</v>
      </c>
      <c r="M1243" s="49">
        <v>1200</v>
      </c>
      <c r="Q1243" s="50">
        <v>43.81</v>
      </c>
      <c r="R1243" s="50">
        <v>3.37</v>
      </c>
      <c r="S1243" s="50">
        <v>15.35</v>
      </c>
      <c r="T1243" s="50">
        <v>14.66</v>
      </c>
      <c r="U1243" s="50">
        <v>0.18</v>
      </c>
      <c r="V1243" s="50">
        <v>5.77</v>
      </c>
      <c r="W1243" s="50">
        <v>8.44</v>
      </c>
      <c r="X1243" s="50">
        <v>3.25</v>
      </c>
      <c r="Y1243" s="50">
        <v>1.1499999999999999</v>
      </c>
      <c r="AG1243" s="50">
        <v>47.18</v>
      </c>
      <c r="AH1243" s="50">
        <v>1.32</v>
      </c>
      <c r="AI1243" s="50">
        <v>9.0299999999999994</v>
      </c>
      <c r="AJ1243" s="50">
        <v>10.48</v>
      </c>
      <c r="AK1243" s="50">
        <v>0.24</v>
      </c>
      <c r="AL1243" s="50">
        <v>14.12</v>
      </c>
      <c r="AM1243" s="50">
        <v>14.94</v>
      </c>
      <c r="AN1243" s="50">
        <v>0.64</v>
      </c>
      <c r="AO1243" s="50">
        <v>0</v>
      </c>
      <c r="AR1243" s="38"/>
      <c r="AS1243" s="38"/>
      <c r="AT1243" s="38"/>
      <c r="AU1243" s="38"/>
      <c r="AV1243" s="38"/>
      <c r="AW1243" s="38"/>
      <c r="AX1243" s="38"/>
      <c r="AY1243" s="38"/>
      <c r="AZ1243" s="38"/>
      <c r="BA1243" s="38"/>
      <c r="BB1243" s="38"/>
      <c r="BC1243" s="38"/>
      <c r="DJ1243" s="17"/>
      <c r="EH1243" s="17"/>
      <c r="EI1243" s="17"/>
      <c r="EJ1243" s="17"/>
      <c r="EK1243" s="17"/>
      <c r="EM1243" s="17"/>
      <c r="EN1243" s="17"/>
      <c r="EQ1243" s="17"/>
      <c r="ER1243" s="17"/>
      <c r="ES1243" s="17"/>
      <c r="ET1243" s="17"/>
      <c r="EU1243" s="17"/>
      <c r="FW1243" s="40"/>
      <c r="FX1243" s="40"/>
      <c r="FY1243" s="40"/>
      <c r="FZ1243" s="40"/>
      <c r="GA1243" s="40"/>
      <c r="GB1243" s="18"/>
      <c r="GC1243" s="18"/>
      <c r="GD1243" s="19"/>
      <c r="GE1243" s="19"/>
      <c r="GF1243" s="41"/>
      <c r="GG1243" s="41"/>
      <c r="GH1243" s="41"/>
      <c r="GI1243" s="41"/>
      <c r="GJ1243" s="41"/>
      <c r="GK1243" s="41"/>
      <c r="GL1243" s="41"/>
      <c r="GM1243" s="41"/>
      <c r="GN1243" s="41"/>
      <c r="GO1243" s="41"/>
      <c r="GP1243" s="41"/>
      <c r="GQ1243" s="41"/>
      <c r="GR1243" s="41"/>
      <c r="GS1243" s="41"/>
      <c r="GT1243" s="41"/>
      <c r="GU1243" s="41"/>
      <c r="GV1243" s="42"/>
      <c r="GW1243" s="42"/>
      <c r="GX1243" s="42"/>
      <c r="GY1243" s="42"/>
      <c r="GZ1243" s="41"/>
      <c r="HA1243" s="41"/>
      <c r="HB1243" s="41"/>
      <c r="HC1243" s="41"/>
      <c r="HD1243" s="41"/>
      <c r="HE1243" s="41"/>
      <c r="HF1243" s="37"/>
      <c r="HG1243" s="37"/>
      <c r="HH1243" s="43"/>
      <c r="HI1243" s="43"/>
      <c r="HJ1243" s="41"/>
      <c r="HK1243" s="43"/>
      <c r="HL1243" s="42"/>
      <c r="HM1243" s="18"/>
      <c r="HN1243" s="18"/>
      <c r="HO1243" s="42"/>
      <c r="HP1243" s="18"/>
      <c r="HQ1243" s="18"/>
      <c r="HR1243" s="19"/>
      <c r="HS1243" s="43"/>
      <c r="HT1243" s="42"/>
      <c r="HU1243" s="41"/>
      <c r="HV1243" s="41"/>
      <c r="HW1243" s="19"/>
      <c r="HX1243" s="43"/>
      <c r="HY1243" s="19"/>
      <c r="HZ1243" s="41"/>
      <c r="IA1243" s="41"/>
      <c r="IB1243" s="19"/>
    </row>
    <row r="1244" spans="1:236" ht="15.5">
      <c r="B1244" s="51" t="s">
        <v>1343</v>
      </c>
      <c r="C1244" t="s">
        <v>1344</v>
      </c>
      <c r="G1244" s="49">
        <v>9.3000000000000007</v>
      </c>
      <c r="M1244" s="49">
        <v>1180</v>
      </c>
      <c r="Q1244" s="50">
        <v>41.88</v>
      </c>
      <c r="R1244" s="50">
        <v>4.57</v>
      </c>
      <c r="S1244" s="50">
        <v>14.62</v>
      </c>
      <c r="T1244" s="50">
        <v>15.13</v>
      </c>
      <c r="U1244" s="50">
        <v>0.25</v>
      </c>
      <c r="V1244" s="50">
        <v>5.45</v>
      </c>
      <c r="W1244" s="50">
        <v>8.14</v>
      </c>
      <c r="X1244" s="50">
        <v>3.02</v>
      </c>
      <c r="Y1244" s="50">
        <v>1.35</v>
      </c>
      <c r="AG1244" s="50">
        <v>46.78</v>
      </c>
      <c r="AH1244" s="50">
        <v>1.98</v>
      </c>
      <c r="AI1244" s="50">
        <v>9.1999999999999993</v>
      </c>
      <c r="AJ1244" s="50">
        <v>10.29</v>
      </c>
      <c r="AK1244" s="50">
        <v>0.23</v>
      </c>
      <c r="AL1244" s="50">
        <v>13.32</v>
      </c>
      <c r="AM1244" s="50">
        <v>15.23</v>
      </c>
      <c r="AN1244" s="50">
        <v>0.66</v>
      </c>
      <c r="AO1244" s="50">
        <v>0.02</v>
      </c>
      <c r="AR1244" s="38"/>
      <c r="AS1244" s="38"/>
      <c r="AT1244" s="38"/>
      <c r="AU1244" s="38"/>
      <c r="AV1244" s="38"/>
      <c r="AW1244" s="38"/>
      <c r="AX1244" s="38"/>
      <c r="AY1244" s="38"/>
      <c r="AZ1244" s="38"/>
      <c r="BA1244" s="38"/>
      <c r="BB1244" s="38"/>
      <c r="BC1244" s="38"/>
      <c r="DJ1244" s="17"/>
      <c r="EH1244" s="17"/>
      <c r="EI1244" s="17"/>
      <c r="EJ1244" s="17"/>
      <c r="EK1244" s="17"/>
      <c r="EM1244" s="17"/>
      <c r="EN1244" s="17"/>
      <c r="EQ1244" s="17"/>
      <c r="ER1244" s="17"/>
      <c r="ES1244" s="17"/>
      <c r="ET1244" s="17"/>
      <c r="EU1244" s="17"/>
      <c r="FW1244" s="40"/>
      <c r="FX1244" s="40"/>
      <c r="FY1244" s="40"/>
      <c r="FZ1244" s="40"/>
      <c r="GA1244" s="40"/>
      <c r="GB1244" s="18"/>
      <c r="GC1244" s="18"/>
      <c r="GD1244" s="19"/>
      <c r="GE1244" s="19"/>
      <c r="GF1244" s="41"/>
      <c r="GG1244" s="41"/>
      <c r="GH1244" s="41"/>
      <c r="GI1244" s="41"/>
      <c r="GJ1244" s="41"/>
      <c r="GK1244" s="41"/>
      <c r="GL1244" s="41"/>
      <c r="GM1244" s="41"/>
      <c r="GN1244" s="41"/>
      <c r="GO1244" s="41"/>
      <c r="GP1244" s="41"/>
      <c r="GQ1244" s="41"/>
      <c r="GR1244" s="41"/>
      <c r="GS1244" s="41"/>
      <c r="GT1244" s="41"/>
      <c r="GU1244" s="41"/>
      <c r="GV1244" s="42"/>
      <c r="GW1244" s="42"/>
      <c r="GX1244" s="42"/>
      <c r="GY1244" s="42"/>
      <c r="GZ1244" s="41"/>
      <c r="HA1244" s="41"/>
      <c r="HB1244" s="41"/>
      <c r="HC1244" s="41"/>
      <c r="HD1244" s="41"/>
      <c r="HE1244" s="41"/>
      <c r="HF1244" s="37"/>
      <c r="HG1244" s="37"/>
      <c r="HH1244" s="43"/>
      <c r="HI1244" s="43"/>
      <c r="HJ1244" s="41"/>
      <c r="HK1244" s="43"/>
      <c r="HL1244" s="42"/>
      <c r="HM1244" s="18"/>
      <c r="HN1244" s="18"/>
      <c r="HO1244" s="42"/>
      <c r="HP1244" s="18"/>
      <c r="HQ1244" s="18"/>
      <c r="HR1244" s="19"/>
      <c r="HS1244" s="43"/>
      <c r="HT1244" s="42"/>
      <c r="HU1244" s="41"/>
      <c r="HV1244" s="41"/>
      <c r="HW1244" s="19"/>
      <c r="HX1244" s="43"/>
      <c r="HY1244" s="19"/>
      <c r="HZ1244" s="41"/>
      <c r="IA1244" s="41"/>
      <c r="IB1244" s="19"/>
    </row>
    <row r="1245" spans="1:236" ht="15.5">
      <c r="B1245" s="51" t="s">
        <v>1345</v>
      </c>
      <c r="C1245" t="s">
        <v>1346</v>
      </c>
      <c r="G1245" s="49">
        <v>9.3000000000000007</v>
      </c>
      <c r="M1245" s="49">
        <v>1160</v>
      </c>
      <c r="Q1245" s="50">
        <v>41.01</v>
      </c>
      <c r="R1245" s="50">
        <v>6.11</v>
      </c>
      <c r="S1245" s="50">
        <v>13.38</v>
      </c>
      <c r="T1245" s="50">
        <v>17.04</v>
      </c>
      <c r="U1245" s="50">
        <v>0.23</v>
      </c>
      <c r="V1245" s="50">
        <v>4.13</v>
      </c>
      <c r="W1245" s="50">
        <v>8.75</v>
      </c>
      <c r="X1245" s="50">
        <v>2.69</v>
      </c>
      <c r="Y1245" s="50">
        <v>1.64</v>
      </c>
      <c r="AG1245" s="50">
        <v>47.15</v>
      </c>
      <c r="AH1245" s="50">
        <v>2.2400000000000002</v>
      </c>
      <c r="AI1245" s="50">
        <v>8.64</v>
      </c>
      <c r="AJ1245" s="50">
        <v>11.18</v>
      </c>
      <c r="AK1245" s="50">
        <v>0.17</v>
      </c>
      <c r="AL1245" s="50">
        <v>13.43</v>
      </c>
      <c r="AM1245" s="50">
        <v>14.73</v>
      </c>
      <c r="AN1245" s="50">
        <v>0.67</v>
      </c>
      <c r="AO1245" s="50">
        <v>0.01</v>
      </c>
      <c r="AR1245" s="38"/>
      <c r="AS1245" s="38"/>
      <c r="AT1245" s="38"/>
      <c r="AU1245" s="38"/>
      <c r="AV1245" s="38"/>
      <c r="AW1245" s="38"/>
      <c r="AX1245" s="38"/>
      <c r="AY1245" s="38"/>
      <c r="AZ1245" s="38"/>
      <c r="BA1245" s="38"/>
      <c r="BB1245" s="38"/>
      <c r="BC1245" s="38"/>
      <c r="DJ1245" s="17"/>
      <c r="EH1245" s="17"/>
      <c r="EI1245" s="17"/>
      <c r="EJ1245" s="17"/>
      <c r="EK1245" s="17"/>
      <c r="EM1245" s="17"/>
      <c r="EN1245" s="17"/>
      <c r="EQ1245" s="17"/>
      <c r="ER1245" s="17"/>
      <c r="ES1245" s="17"/>
      <c r="ET1245" s="17"/>
      <c r="EU1245" s="17"/>
      <c r="FW1245" s="40"/>
      <c r="FX1245" s="40"/>
      <c r="FY1245" s="40"/>
      <c r="FZ1245" s="40"/>
      <c r="GA1245" s="40"/>
      <c r="GB1245" s="18"/>
      <c r="GC1245" s="18"/>
      <c r="GD1245" s="19"/>
      <c r="GE1245" s="19"/>
      <c r="GF1245" s="41"/>
      <c r="GG1245" s="41"/>
      <c r="GH1245" s="41"/>
      <c r="GI1245" s="41"/>
      <c r="GJ1245" s="41"/>
      <c r="GK1245" s="41"/>
      <c r="GL1245" s="41"/>
      <c r="GM1245" s="41"/>
      <c r="GN1245" s="41"/>
      <c r="GO1245" s="41"/>
      <c r="GP1245" s="41"/>
      <c r="GQ1245" s="41"/>
      <c r="GR1245" s="41"/>
      <c r="GS1245" s="41"/>
      <c r="GT1245" s="41"/>
      <c r="GU1245" s="41"/>
      <c r="GV1245" s="42"/>
      <c r="GW1245" s="42"/>
      <c r="GX1245" s="42"/>
      <c r="GY1245" s="42"/>
      <c r="GZ1245" s="41"/>
      <c r="HA1245" s="41"/>
      <c r="HB1245" s="41"/>
      <c r="HC1245" s="41"/>
      <c r="HD1245" s="41"/>
      <c r="HE1245" s="41"/>
      <c r="HF1245" s="37"/>
      <c r="HG1245" s="37"/>
      <c r="HH1245" s="43"/>
      <c r="HI1245" s="43"/>
      <c r="HJ1245" s="41"/>
      <c r="HK1245" s="43"/>
      <c r="HL1245" s="42"/>
      <c r="HM1245" s="18"/>
      <c r="HN1245" s="18"/>
      <c r="HO1245" s="42"/>
      <c r="HP1245" s="18"/>
      <c r="HQ1245" s="18"/>
      <c r="HR1245" s="19"/>
      <c r="HS1245" s="43"/>
      <c r="HT1245" s="42"/>
      <c r="HU1245" s="41"/>
      <c r="HV1245" s="41"/>
      <c r="HW1245" s="19"/>
      <c r="HX1245" s="43"/>
      <c r="HY1245" s="19"/>
      <c r="HZ1245" s="41"/>
      <c r="IA1245" s="41"/>
      <c r="IB1245" s="19"/>
    </row>
    <row r="1246" spans="1:236" ht="15.5">
      <c r="B1246" s="51" t="s">
        <v>1347</v>
      </c>
      <c r="C1246" t="s">
        <v>1348</v>
      </c>
      <c r="G1246" s="49">
        <v>6.8</v>
      </c>
      <c r="M1246" s="49">
        <v>1200</v>
      </c>
      <c r="Q1246" s="50">
        <v>47.32</v>
      </c>
      <c r="R1246" s="50">
        <v>2.35</v>
      </c>
      <c r="S1246" s="50">
        <v>15.17</v>
      </c>
      <c r="T1246" s="50">
        <v>12.14</v>
      </c>
      <c r="U1246" s="50">
        <v>0.19</v>
      </c>
      <c r="V1246" s="50">
        <v>6.81</v>
      </c>
      <c r="W1246" s="50">
        <v>10.43</v>
      </c>
      <c r="X1246" s="50">
        <v>2.61</v>
      </c>
      <c r="Y1246" s="50">
        <v>0.66</v>
      </c>
      <c r="AG1246" s="50">
        <v>50.01</v>
      </c>
      <c r="AH1246" s="50">
        <v>1.06</v>
      </c>
      <c r="AI1246" s="50">
        <v>4.99</v>
      </c>
      <c r="AJ1246" s="50">
        <v>7.4</v>
      </c>
      <c r="AK1246" s="50">
        <v>0.19</v>
      </c>
      <c r="AL1246" s="50">
        <v>15.65</v>
      </c>
      <c r="AM1246" s="50">
        <v>18.600000000000001</v>
      </c>
      <c r="AN1246" s="50">
        <v>0.41</v>
      </c>
      <c r="AO1246" s="50">
        <v>0</v>
      </c>
      <c r="AR1246" s="38"/>
      <c r="AS1246" s="38"/>
      <c r="AT1246" s="38"/>
      <c r="AU1246" s="38"/>
      <c r="AV1246" s="38"/>
      <c r="AW1246" s="38"/>
      <c r="AX1246" s="38"/>
      <c r="AY1246" s="38"/>
      <c r="AZ1246" s="38"/>
      <c r="BA1246" s="38"/>
      <c r="BB1246" s="38"/>
      <c r="BC1246" s="38"/>
      <c r="DJ1246" s="17"/>
      <c r="EH1246" s="17"/>
      <c r="EI1246" s="17"/>
      <c r="EJ1246" s="17"/>
      <c r="EK1246" s="17"/>
      <c r="EM1246" s="17"/>
      <c r="EN1246" s="17"/>
      <c r="EQ1246" s="17"/>
      <c r="ER1246" s="17"/>
      <c r="ES1246" s="17"/>
      <c r="ET1246" s="17"/>
      <c r="EU1246" s="17"/>
      <c r="FW1246" s="40"/>
      <c r="FX1246" s="40"/>
      <c r="FY1246" s="40"/>
      <c r="FZ1246" s="40"/>
      <c r="GA1246" s="40"/>
      <c r="GB1246" s="18"/>
      <c r="GC1246" s="18"/>
      <c r="GD1246" s="19"/>
      <c r="GE1246" s="19"/>
      <c r="GF1246" s="41"/>
      <c r="GG1246" s="41"/>
      <c r="GH1246" s="41"/>
      <c r="GI1246" s="41"/>
      <c r="GJ1246" s="41"/>
      <c r="GK1246" s="41"/>
      <c r="GL1246" s="41"/>
      <c r="GM1246" s="41"/>
      <c r="GN1246" s="41"/>
      <c r="GO1246" s="41"/>
      <c r="GP1246" s="41"/>
      <c r="GQ1246" s="41"/>
      <c r="GR1246" s="41"/>
      <c r="GS1246" s="41"/>
      <c r="GT1246" s="41"/>
      <c r="GU1246" s="41"/>
      <c r="GV1246" s="42"/>
      <c r="GW1246" s="42"/>
      <c r="GX1246" s="42"/>
      <c r="GY1246" s="42"/>
      <c r="GZ1246" s="41"/>
      <c r="HA1246" s="41"/>
      <c r="HB1246" s="41"/>
      <c r="HC1246" s="41"/>
      <c r="HD1246" s="41"/>
      <c r="HE1246" s="41"/>
      <c r="HF1246" s="37"/>
      <c r="HG1246" s="37"/>
      <c r="HH1246" s="43"/>
      <c r="HI1246" s="43"/>
      <c r="HJ1246" s="41"/>
      <c r="HK1246" s="43"/>
      <c r="HL1246" s="42"/>
      <c r="HM1246" s="18"/>
      <c r="HN1246" s="18"/>
      <c r="HO1246" s="42"/>
      <c r="HP1246" s="18"/>
      <c r="HQ1246" s="18"/>
      <c r="HR1246" s="19"/>
      <c r="HS1246" s="43"/>
      <c r="HT1246" s="42"/>
      <c r="HU1246" s="41"/>
      <c r="HV1246" s="41"/>
      <c r="HW1246" s="19"/>
      <c r="HX1246" s="43"/>
      <c r="HY1246" s="19"/>
      <c r="HZ1246" s="41"/>
      <c r="IA1246" s="41"/>
      <c r="IB1246" s="19"/>
    </row>
    <row r="1247" spans="1:236" ht="15.5">
      <c r="B1247" s="51" t="s">
        <v>1349</v>
      </c>
      <c r="C1247" t="s">
        <v>1350</v>
      </c>
      <c r="G1247" s="49">
        <v>6.8</v>
      </c>
      <c r="M1247" s="49">
        <v>1180</v>
      </c>
      <c r="Q1247" s="50">
        <v>46.68</v>
      </c>
      <c r="R1247" s="50">
        <v>2.76</v>
      </c>
      <c r="S1247" s="50">
        <v>14.2</v>
      </c>
      <c r="T1247" s="50">
        <v>13.14</v>
      </c>
      <c r="U1247" s="50">
        <v>0.21</v>
      </c>
      <c r="V1247" s="50">
        <v>6.1</v>
      </c>
      <c r="W1247" s="50">
        <v>9.99</v>
      </c>
      <c r="X1247" s="50">
        <v>2.74</v>
      </c>
      <c r="Y1247" s="50">
        <v>0.96</v>
      </c>
      <c r="AG1247" s="50">
        <v>48.69</v>
      </c>
      <c r="AH1247" s="50">
        <v>1.82</v>
      </c>
      <c r="AI1247" s="50">
        <v>6.37</v>
      </c>
      <c r="AJ1247" s="50">
        <v>7.39</v>
      </c>
      <c r="AK1247" s="50">
        <v>0.18</v>
      </c>
      <c r="AL1247" s="50">
        <v>14.04</v>
      </c>
      <c r="AM1247" s="50">
        <v>19.100000000000001</v>
      </c>
      <c r="AN1247" s="50">
        <v>0.41</v>
      </c>
      <c r="AO1247" s="50">
        <v>0.02</v>
      </c>
      <c r="AR1247" s="38"/>
      <c r="AS1247" s="38"/>
      <c r="AT1247" s="38"/>
      <c r="AU1247" s="38"/>
      <c r="AV1247" s="38"/>
      <c r="AW1247" s="38"/>
      <c r="AX1247" s="38"/>
      <c r="AY1247" s="38"/>
      <c r="AZ1247" s="38"/>
      <c r="BA1247" s="38"/>
      <c r="BB1247" s="38"/>
      <c r="BC1247" s="38"/>
      <c r="DJ1247" s="17"/>
      <c r="EH1247" s="17"/>
      <c r="EI1247" s="17"/>
      <c r="EJ1247" s="17"/>
      <c r="EK1247" s="17"/>
      <c r="EM1247" s="17"/>
      <c r="EN1247" s="17"/>
      <c r="EQ1247" s="17"/>
      <c r="ER1247" s="17"/>
      <c r="ES1247" s="17"/>
      <c r="ET1247" s="17"/>
      <c r="EU1247" s="17"/>
      <c r="FW1247" s="40"/>
      <c r="FX1247" s="40"/>
      <c r="FY1247" s="40"/>
      <c r="FZ1247" s="40"/>
      <c r="GA1247" s="40"/>
      <c r="GB1247" s="18"/>
      <c r="GC1247" s="18"/>
      <c r="GD1247" s="19"/>
      <c r="GE1247" s="19"/>
      <c r="GF1247" s="41"/>
      <c r="GG1247" s="41"/>
      <c r="GH1247" s="41"/>
      <c r="GI1247" s="41"/>
      <c r="GJ1247" s="41"/>
      <c r="GK1247" s="41"/>
      <c r="GL1247" s="41"/>
      <c r="GM1247" s="41"/>
      <c r="GN1247" s="41"/>
      <c r="GO1247" s="41"/>
      <c r="GP1247" s="41"/>
      <c r="GQ1247" s="41"/>
      <c r="GR1247" s="41"/>
      <c r="GS1247" s="41"/>
      <c r="GT1247" s="41"/>
      <c r="GU1247" s="41"/>
      <c r="GV1247" s="42"/>
      <c r="GW1247" s="42"/>
      <c r="GX1247" s="42"/>
      <c r="GY1247" s="42"/>
      <c r="GZ1247" s="41"/>
      <c r="HA1247" s="41"/>
      <c r="HB1247" s="41"/>
      <c r="HC1247" s="41"/>
      <c r="HD1247" s="41"/>
      <c r="HE1247" s="41"/>
      <c r="HF1247" s="37"/>
      <c r="HG1247" s="37"/>
      <c r="HH1247" s="43"/>
      <c r="HI1247" s="43"/>
      <c r="HJ1247" s="41"/>
      <c r="HK1247" s="43"/>
      <c r="HL1247" s="42"/>
      <c r="HM1247" s="18"/>
      <c r="HN1247" s="18"/>
      <c r="HO1247" s="42"/>
      <c r="HP1247" s="18"/>
      <c r="HQ1247" s="18"/>
      <c r="HR1247" s="19"/>
      <c r="HS1247" s="43"/>
      <c r="HT1247" s="42"/>
      <c r="HU1247" s="41"/>
      <c r="HV1247" s="41"/>
      <c r="HW1247" s="19"/>
      <c r="HX1247" s="43"/>
      <c r="HY1247" s="19"/>
      <c r="HZ1247" s="41"/>
      <c r="IA1247" s="41"/>
      <c r="IB1247" s="19"/>
    </row>
    <row r="1248" spans="1:236" ht="15.5">
      <c r="B1248" s="51" t="s">
        <v>1351</v>
      </c>
      <c r="C1248" t="s">
        <v>1352</v>
      </c>
      <c r="G1248" s="49">
        <v>6.8</v>
      </c>
      <c r="M1248" s="49">
        <v>1160</v>
      </c>
      <c r="Q1248" s="52">
        <v>45.38</v>
      </c>
      <c r="R1248" s="52">
        <v>3.24</v>
      </c>
      <c r="S1248" s="52">
        <v>14.03</v>
      </c>
      <c r="T1248" s="52">
        <v>13.85</v>
      </c>
      <c r="U1248" s="52">
        <v>0.22</v>
      </c>
      <c r="V1248" s="52">
        <v>5.35</v>
      </c>
      <c r="W1248" s="52">
        <v>9.48</v>
      </c>
      <c r="X1248" s="52">
        <v>3.2</v>
      </c>
      <c r="Y1248" s="52">
        <v>1.07</v>
      </c>
      <c r="AG1248" s="50">
        <v>49.06</v>
      </c>
      <c r="AH1248" s="50">
        <v>1.61</v>
      </c>
      <c r="AI1248" s="50">
        <v>5.04</v>
      </c>
      <c r="AJ1248" s="50">
        <v>8.86</v>
      </c>
      <c r="AK1248" s="50">
        <v>0.23</v>
      </c>
      <c r="AL1248" s="50">
        <v>14.23</v>
      </c>
      <c r="AM1248" s="50">
        <v>18.43</v>
      </c>
      <c r="AN1248" s="50">
        <v>0.4</v>
      </c>
      <c r="AO1248" s="50">
        <v>0.01</v>
      </c>
      <c r="AR1248" s="38"/>
      <c r="AS1248" s="38"/>
      <c r="AT1248" s="38"/>
      <c r="AU1248" s="38"/>
      <c r="AV1248" s="38"/>
      <c r="AW1248" s="38"/>
      <c r="AX1248" s="38"/>
      <c r="AY1248" s="38"/>
      <c r="AZ1248" s="38"/>
      <c r="BA1248" s="38"/>
      <c r="BB1248" s="38"/>
      <c r="BC1248" s="38"/>
      <c r="DJ1248" s="17"/>
      <c r="EH1248" s="17"/>
      <c r="EI1248" s="17"/>
      <c r="EJ1248" s="17"/>
      <c r="EK1248" s="17"/>
      <c r="EM1248" s="17"/>
      <c r="EN1248" s="17"/>
      <c r="EQ1248" s="17"/>
      <c r="ER1248" s="17"/>
      <c r="ES1248" s="17"/>
      <c r="ET1248" s="17"/>
      <c r="EU1248" s="17"/>
      <c r="FW1248" s="40"/>
      <c r="FX1248" s="40"/>
      <c r="FY1248" s="40"/>
      <c r="FZ1248" s="40"/>
      <c r="GA1248" s="40"/>
      <c r="GB1248" s="18"/>
      <c r="GC1248" s="18"/>
      <c r="GD1248" s="19"/>
      <c r="GE1248" s="19"/>
      <c r="GF1248" s="41"/>
      <c r="GG1248" s="41"/>
      <c r="GH1248" s="41"/>
      <c r="GI1248" s="41"/>
      <c r="GJ1248" s="41"/>
      <c r="GK1248" s="41"/>
      <c r="GL1248" s="41"/>
      <c r="GM1248" s="41"/>
      <c r="GN1248" s="41"/>
      <c r="GO1248" s="41"/>
      <c r="GP1248" s="41"/>
      <c r="GQ1248" s="41"/>
      <c r="GR1248" s="41"/>
      <c r="GS1248" s="41"/>
      <c r="GT1248" s="41"/>
      <c r="GU1248" s="41"/>
      <c r="GV1248" s="42"/>
      <c r="GW1248" s="42"/>
      <c r="GX1248" s="42"/>
      <c r="GY1248" s="42"/>
      <c r="GZ1248" s="41"/>
      <c r="HA1248" s="41"/>
      <c r="HB1248" s="41"/>
      <c r="HC1248" s="41"/>
      <c r="HD1248" s="41"/>
      <c r="HE1248" s="41"/>
      <c r="HF1248" s="37"/>
      <c r="HG1248" s="37"/>
      <c r="HH1248" s="43"/>
      <c r="HI1248" s="43"/>
      <c r="HJ1248" s="41"/>
      <c r="HK1248" s="43"/>
      <c r="HL1248" s="42"/>
      <c r="HM1248" s="18"/>
      <c r="HN1248" s="18"/>
      <c r="HO1248" s="42"/>
      <c r="HP1248" s="18"/>
      <c r="HQ1248" s="18"/>
      <c r="HR1248" s="19"/>
      <c r="HS1248" s="43"/>
      <c r="HT1248" s="42"/>
      <c r="HU1248" s="41"/>
      <c r="HV1248" s="41"/>
      <c r="HW1248" s="19"/>
      <c r="HX1248" s="43"/>
      <c r="HY1248" s="19"/>
      <c r="HZ1248" s="41"/>
      <c r="IA1248" s="41"/>
      <c r="IB1248" s="19"/>
    </row>
    <row r="1249" spans="2:236" ht="15.5">
      <c r="B1249" s="51" t="s">
        <v>1353</v>
      </c>
      <c r="C1249" t="s">
        <v>1354</v>
      </c>
      <c r="G1249" s="49">
        <v>6.8</v>
      </c>
      <c r="M1249" s="49">
        <v>1140</v>
      </c>
      <c r="Q1249" s="52">
        <v>44.48</v>
      </c>
      <c r="R1249" s="52">
        <v>5.66</v>
      </c>
      <c r="S1249" s="52">
        <v>12.9</v>
      </c>
      <c r="T1249" s="52">
        <v>14.96</v>
      </c>
      <c r="U1249" s="52">
        <v>0.26</v>
      </c>
      <c r="V1249" s="52">
        <v>4.95</v>
      </c>
      <c r="W1249" s="52">
        <v>9.11</v>
      </c>
      <c r="X1249" s="52">
        <v>2.82</v>
      </c>
      <c r="Y1249" s="52">
        <v>1.56</v>
      </c>
      <c r="AG1249" s="50">
        <v>48</v>
      </c>
      <c r="AH1249" s="50">
        <v>2.56</v>
      </c>
      <c r="AI1249" s="50">
        <v>6.58</v>
      </c>
      <c r="AJ1249" s="50">
        <v>9.2799999999999994</v>
      </c>
      <c r="AK1249" s="50">
        <v>0.3</v>
      </c>
      <c r="AL1249" s="50">
        <v>12.8</v>
      </c>
      <c r="AM1249" s="50">
        <v>18.37</v>
      </c>
      <c r="AN1249" s="50">
        <v>0.56000000000000005</v>
      </c>
      <c r="AO1249" s="50">
        <v>0.05</v>
      </c>
      <c r="AR1249" s="38"/>
      <c r="AS1249" s="38"/>
      <c r="AT1249" s="38"/>
      <c r="AU1249" s="38"/>
      <c r="AV1249" s="38"/>
      <c r="AW1249" s="38"/>
      <c r="AX1249" s="38"/>
      <c r="AY1249" s="38"/>
      <c r="AZ1249" s="38"/>
      <c r="BA1249" s="38"/>
      <c r="BB1249" s="38"/>
      <c r="BC1249" s="38"/>
      <c r="DJ1249" s="17"/>
      <c r="EH1249" s="17"/>
      <c r="EI1249" s="17"/>
      <c r="EJ1249" s="17"/>
      <c r="EK1249" s="17"/>
      <c r="EM1249" s="17"/>
      <c r="EN1249" s="17"/>
      <c r="EQ1249" s="17"/>
      <c r="ER1249" s="17"/>
      <c r="ES1249" s="17"/>
      <c r="ET1249" s="17"/>
      <c r="EU1249" s="17"/>
      <c r="FW1249" s="40"/>
      <c r="FX1249" s="40"/>
      <c r="FY1249" s="40"/>
      <c r="FZ1249" s="40"/>
      <c r="GA1249" s="40"/>
      <c r="GB1249" s="18"/>
      <c r="GC1249" s="18"/>
      <c r="GD1249" s="19"/>
      <c r="GE1249" s="19"/>
      <c r="GF1249" s="41"/>
      <c r="GG1249" s="41"/>
      <c r="GH1249" s="41"/>
      <c r="GI1249" s="41"/>
      <c r="GJ1249" s="41"/>
      <c r="GK1249" s="41"/>
      <c r="GL1249" s="41"/>
      <c r="GM1249" s="41"/>
      <c r="GN1249" s="41"/>
      <c r="GO1249" s="41"/>
      <c r="GP1249" s="41"/>
      <c r="GQ1249" s="41"/>
      <c r="GR1249" s="41"/>
      <c r="GS1249" s="41"/>
      <c r="GT1249" s="41"/>
      <c r="GU1249" s="41"/>
      <c r="GV1249" s="42"/>
      <c r="GW1249" s="42"/>
      <c r="GX1249" s="42"/>
      <c r="GY1249" s="42"/>
      <c r="GZ1249" s="41"/>
      <c r="HA1249" s="41"/>
      <c r="HB1249" s="41"/>
      <c r="HC1249" s="41"/>
      <c r="HD1249" s="41"/>
      <c r="HE1249" s="41"/>
      <c r="HF1249" s="37"/>
      <c r="HG1249" s="37"/>
      <c r="HH1249" s="43"/>
      <c r="HI1249" s="43"/>
      <c r="HJ1249" s="41"/>
      <c r="HK1249" s="43"/>
      <c r="HL1249" s="42"/>
      <c r="HM1249" s="18"/>
      <c r="HN1249" s="18"/>
      <c r="HO1249" s="42"/>
      <c r="HP1249" s="18"/>
      <c r="HQ1249" s="18"/>
      <c r="HR1249" s="19"/>
      <c r="HS1249" s="43"/>
      <c r="HT1249" s="42"/>
      <c r="HU1249" s="41"/>
      <c r="HV1249" s="41"/>
      <c r="HW1249" s="19"/>
      <c r="HX1249" s="43"/>
      <c r="HY1249" s="19"/>
      <c r="HZ1249" s="41"/>
      <c r="IA1249" s="41"/>
      <c r="IB1249" s="19"/>
    </row>
    <row r="1250" spans="2:236" ht="15.5">
      <c r="B1250" s="51" t="s">
        <v>1355</v>
      </c>
      <c r="C1250" t="s">
        <v>1356</v>
      </c>
      <c r="G1250" s="49">
        <v>4.3</v>
      </c>
      <c r="M1250" s="49">
        <v>1180</v>
      </c>
      <c r="Q1250" s="52">
        <v>47.66</v>
      </c>
      <c r="R1250" s="52">
        <v>2.75</v>
      </c>
      <c r="S1250" s="52">
        <v>14.07</v>
      </c>
      <c r="T1250" s="52">
        <v>12.56</v>
      </c>
      <c r="U1250" s="52">
        <v>0.22</v>
      </c>
      <c r="V1250" s="52">
        <v>6</v>
      </c>
      <c r="W1250" s="52">
        <v>10.68</v>
      </c>
      <c r="X1250" s="52">
        <v>2.89</v>
      </c>
      <c r="Y1250" s="52">
        <v>0.78</v>
      </c>
      <c r="AG1250" s="50">
        <v>50.13</v>
      </c>
      <c r="AH1250" s="50">
        <v>1.28</v>
      </c>
      <c r="AI1250" s="50">
        <v>5.15</v>
      </c>
      <c r="AJ1250" s="50">
        <v>6.97</v>
      </c>
      <c r="AK1250" s="50">
        <v>0.11</v>
      </c>
      <c r="AL1250" s="50">
        <v>14.92</v>
      </c>
      <c r="AM1250" s="50">
        <v>19.440000000000001</v>
      </c>
      <c r="AN1250" s="50">
        <v>0.3</v>
      </c>
      <c r="AO1250" s="50">
        <v>0</v>
      </c>
      <c r="AR1250" s="38"/>
      <c r="AS1250" s="38"/>
      <c r="AT1250" s="38"/>
      <c r="AU1250" s="38"/>
      <c r="AV1250" s="38"/>
      <c r="AW1250" s="38"/>
      <c r="AX1250" s="38"/>
      <c r="AY1250" s="38"/>
      <c r="AZ1250" s="38"/>
      <c r="BA1250" s="38"/>
      <c r="BB1250" s="38"/>
      <c r="BC1250" s="38"/>
      <c r="DJ1250" s="17"/>
      <c r="EH1250" s="17"/>
      <c r="EI1250" s="17"/>
      <c r="EJ1250" s="17"/>
      <c r="EK1250" s="17"/>
      <c r="EM1250" s="17"/>
      <c r="EN1250" s="17"/>
      <c r="EQ1250" s="17"/>
      <c r="ER1250" s="17"/>
      <c r="ES1250" s="17"/>
      <c r="ET1250" s="17"/>
      <c r="EU1250" s="17"/>
      <c r="FW1250" s="40"/>
      <c r="FX1250" s="40"/>
      <c r="FY1250" s="40"/>
      <c r="FZ1250" s="40"/>
      <c r="GA1250" s="40"/>
      <c r="GB1250" s="18"/>
      <c r="GC1250" s="18"/>
      <c r="GD1250" s="19"/>
      <c r="GE1250" s="19"/>
      <c r="GF1250" s="41"/>
      <c r="GG1250" s="41"/>
      <c r="GH1250" s="41"/>
      <c r="GI1250" s="41"/>
      <c r="GJ1250" s="41"/>
      <c r="GK1250" s="41"/>
      <c r="GL1250" s="41"/>
      <c r="GM1250" s="41"/>
      <c r="GN1250" s="41"/>
      <c r="GO1250" s="41"/>
      <c r="GP1250" s="41"/>
      <c r="GQ1250" s="41"/>
      <c r="GR1250" s="41"/>
      <c r="GS1250" s="41"/>
      <c r="GT1250" s="41"/>
      <c r="GU1250" s="41"/>
      <c r="GV1250" s="42"/>
      <c r="GW1250" s="42"/>
      <c r="GX1250" s="42"/>
      <c r="GY1250" s="42"/>
      <c r="GZ1250" s="41"/>
      <c r="HA1250" s="41"/>
      <c r="HB1250" s="41"/>
      <c r="HC1250" s="41"/>
      <c r="HD1250" s="41"/>
      <c r="HE1250" s="41"/>
      <c r="HF1250" s="37"/>
      <c r="HG1250" s="37"/>
      <c r="HH1250" s="43"/>
      <c r="HI1250" s="43"/>
      <c r="HJ1250" s="41"/>
      <c r="HK1250" s="43"/>
      <c r="HL1250" s="42"/>
      <c r="HM1250" s="18"/>
      <c r="HN1250" s="18"/>
      <c r="HO1250" s="42"/>
      <c r="HP1250" s="18"/>
      <c r="HQ1250" s="18"/>
      <c r="HR1250" s="19"/>
      <c r="HS1250" s="43"/>
      <c r="HT1250" s="42"/>
      <c r="HU1250" s="41"/>
      <c r="HV1250" s="41"/>
      <c r="HW1250" s="19"/>
      <c r="HX1250" s="43"/>
      <c r="HY1250" s="19"/>
      <c r="HZ1250" s="41"/>
      <c r="IA1250" s="41"/>
      <c r="IB1250" s="19"/>
    </row>
    <row r="1251" spans="2:236" ht="15.5">
      <c r="B1251" s="51" t="s">
        <v>1357</v>
      </c>
      <c r="C1251" t="s">
        <v>1358</v>
      </c>
      <c r="G1251" s="49">
        <v>4.3</v>
      </c>
      <c r="M1251" s="49">
        <v>1160</v>
      </c>
      <c r="Q1251" s="52">
        <v>46.18</v>
      </c>
      <c r="R1251" s="52">
        <v>3.36</v>
      </c>
      <c r="S1251" s="52">
        <v>13.8</v>
      </c>
      <c r="T1251" s="52">
        <v>13.02</v>
      </c>
      <c r="U1251" s="52">
        <v>0.2</v>
      </c>
      <c r="V1251" s="52">
        <v>5.23</v>
      </c>
      <c r="W1251" s="52">
        <v>9.91</v>
      </c>
      <c r="X1251" s="52">
        <v>3.05</v>
      </c>
      <c r="Y1251" s="52">
        <v>1.04</v>
      </c>
      <c r="AG1251" s="50">
        <v>48.5</v>
      </c>
      <c r="AH1251" s="50">
        <v>1.68</v>
      </c>
      <c r="AI1251" s="50">
        <v>4.79</v>
      </c>
      <c r="AJ1251" s="50">
        <v>8.1300000000000008</v>
      </c>
      <c r="AK1251" s="50">
        <v>0.14000000000000001</v>
      </c>
      <c r="AL1251" s="50">
        <v>14.08</v>
      </c>
      <c r="AM1251" s="50">
        <v>18.66</v>
      </c>
      <c r="AN1251" s="50">
        <v>0.36</v>
      </c>
      <c r="AO1251" s="50">
        <v>0.01</v>
      </c>
      <c r="AR1251" s="38"/>
      <c r="AS1251" s="38"/>
      <c r="AT1251" s="38"/>
      <c r="AU1251" s="38"/>
      <c r="AV1251" s="38"/>
      <c r="AW1251" s="38"/>
      <c r="AX1251" s="38"/>
      <c r="AY1251" s="38"/>
      <c r="AZ1251" s="38"/>
      <c r="BA1251" s="38"/>
      <c r="BB1251" s="38"/>
      <c r="BC1251" s="38"/>
      <c r="DJ1251" s="17"/>
      <c r="EH1251" s="17"/>
      <c r="EI1251" s="17"/>
      <c r="EJ1251" s="17"/>
      <c r="EK1251" s="17"/>
      <c r="EM1251" s="17"/>
      <c r="EN1251" s="17"/>
      <c r="EQ1251" s="17"/>
      <c r="ER1251" s="17"/>
      <c r="ES1251" s="17"/>
      <c r="ET1251" s="17"/>
      <c r="EU1251" s="17"/>
      <c r="FW1251" s="40"/>
      <c r="FX1251" s="40"/>
      <c r="FY1251" s="40"/>
      <c r="FZ1251" s="40"/>
      <c r="GA1251" s="40"/>
      <c r="GB1251" s="18"/>
      <c r="GC1251" s="18"/>
      <c r="GD1251" s="19"/>
      <c r="GE1251" s="19"/>
      <c r="GF1251" s="41"/>
      <c r="GG1251" s="41"/>
      <c r="GH1251" s="41"/>
      <c r="GI1251" s="41"/>
      <c r="GJ1251" s="41"/>
      <c r="GK1251" s="41"/>
      <c r="GL1251" s="41"/>
      <c r="GM1251" s="41"/>
      <c r="GN1251" s="41"/>
      <c r="GO1251" s="41"/>
      <c r="GP1251" s="41"/>
      <c r="GQ1251" s="41"/>
      <c r="GR1251" s="41"/>
      <c r="GS1251" s="41"/>
      <c r="GT1251" s="41"/>
      <c r="GU1251" s="41"/>
      <c r="GV1251" s="42"/>
      <c r="GW1251" s="42"/>
      <c r="GX1251" s="42"/>
      <c r="GY1251" s="42"/>
      <c r="GZ1251" s="41"/>
      <c r="HA1251" s="41"/>
      <c r="HB1251" s="41"/>
      <c r="HC1251" s="41"/>
      <c r="HD1251" s="41"/>
      <c r="HE1251" s="41"/>
      <c r="HF1251" s="37"/>
      <c r="HG1251" s="37"/>
      <c r="HH1251" s="43"/>
      <c r="HI1251" s="43"/>
      <c r="HJ1251" s="41"/>
      <c r="HK1251" s="43"/>
      <c r="HL1251" s="42"/>
      <c r="HM1251" s="18"/>
      <c r="HN1251" s="18"/>
      <c r="HO1251" s="42"/>
      <c r="HP1251" s="18"/>
      <c r="HQ1251" s="18"/>
      <c r="HR1251" s="19"/>
      <c r="HS1251" s="43"/>
      <c r="HT1251" s="42"/>
      <c r="HU1251" s="41"/>
      <c r="HV1251" s="41"/>
      <c r="HW1251" s="19"/>
      <c r="HX1251" s="43"/>
      <c r="HY1251" s="19"/>
      <c r="HZ1251" s="41"/>
      <c r="IA1251" s="41"/>
      <c r="IB1251" s="19"/>
    </row>
    <row r="1252" spans="2:236" ht="15.5">
      <c r="B1252" t="s">
        <v>1359</v>
      </c>
      <c r="C1252" t="s">
        <v>1360</v>
      </c>
      <c r="G1252" s="49">
        <v>4.3</v>
      </c>
      <c r="M1252" s="49">
        <v>1140</v>
      </c>
      <c r="Q1252" s="52">
        <v>45.99</v>
      </c>
      <c r="R1252" s="52">
        <v>4.33</v>
      </c>
      <c r="S1252" s="52">
        <v>13.34</v>
      </c>
      <c r="T1252" s="52">
        <v>13.69</v>
      </c>
      <c r="U1252" s="52">
        <v>0.2</v>
      </c>
      <c r="V1252" s="52">
        <v>4.72</v>
      </c>
      <c r="W1252" s="52">
        <v>9.25</v>
      </c>
      <c r="X1252" s="52">
        <v>3.03</v>
      </c>
      <c r="Y1252" s="52">
        <v>1.37</v>
      </c>
      <c r="AG1252" s="50">
        <v>49.57</v>
      </c>
      <c r="AH1252" s="50">
        <v>1.82</v>
      </c>
      <c r="AI1252" s="50">
        <v>4.4800000000000004</v>
      </c>
      <c r="AJ1252" s="50">
        <v>9.08</v>
      </c>
      <c r="AK1252" s="50">
        <v>0.21</v>
      </c>
      <c r="AL1252" s="50">
        <v>14.61</v>
      </c>
      <c r="AM1252" s="50">
        <v>18.399999999999999</v>
      </c>
      <c r="AN1252" s="50">
        <v>0.43</v>
      </c>
      <c r="AO1252" s="50">
        <v>0.03</v>
      </c>
      <c r="AR1252" s="38"/>
      <c r="AS1252" s="38"/>
      <c r="AT1252" s="38"/>
      <c r="AU1252" s="38"/>
      <c r="AV1252" s="38"/>
      <c r="AW1252" s="38"/>
      <c r="AX1252" s="38"/>
      <c r="AY1252" s="38"/>
      <c r="AZ1252" s="38"/>
      <c r="BA1252" s="38"/>
      <c r="BB1252" s="38"/>
      <c r="BC1252" s="38"/>
      <c r="DJ1252" s="17"/>
      <c r="EH1252" s="17"/>
      <c r="EI1252" s="17"/>
      <c r="EJ1252" s="17"/>
      <c r="EK1252" s="17"/>
      <c r="EM1252" s="17"/>
      <c r="EN1252" s="17"/>
      <c r="EQ1252" s="17"/>
      <c r="ER1252" s="17"/>
      <c r="ES1252" s="17"/>
      <c r="ET1252" s="17"/>
      <c r="EU1252" s="17"/>
      <c r="FW1252" s="40"/>
      <c r="FX1252" s="40"/>
      <c r="FY1252" s="40"/>
      <c r="FZ1252" s="40"/>
      <c r="GA1252" s="40"/>
      <c r="GB1252" s="18"/>
      <c r="GC1252" s="18"/>
      <c r="GD1252" s="19"/>
      <c r="GE1252" s="19"/>
      <c r="GF1252" s="41"/>
      <c r="GG1252" s="41"/>
      <c r="GH1252" s="41"/>
      <c r="GI1252" s="41"/>
      <c r="GJ1252" s="41"/>
      <c r="GK1252" s="41"/>
      <c r="GL1252" s="41"/>
      <c r="GM1252" s="41"/>
      <c r="GN1252" s="41"/>
      <c r="GO1252" s="41"/>
      <c r="GP1252" s="41"/>
      <c r="GQ1252" s="41"/>
      <c r="GR1252" s="41"/>
      <c r="GS1252" s="41"/>
      <c r="GT1252" s="41"/>
      <c r="GU1252" s="41"/>
      <c r="GV1252" s="42"/>
      <c r="GW1252" s="42"/>
      <c r="GX1252" s="42"/>
      <c r="GY1252" s="42"/>
      <c r="GZ1252" s="41"/>
      <c r="HA1252" s="41"/>
      <c r="HB1252" s="41"/>
      <c r="HC1252" s="41"/>
      <c r="HD1252" s="41"/>
      <c r="HE1252" s="41"/>
      <c r="HF1252" s="37"/>
      <c r="HG1252" s="37"/>
      <c r="HH1252" s="43"/>
      <c r="HI1252" s="43"/>
      <c r="HJ1252" s="41"/>
      <c r="HK1252" s="43"/>
      <c r="HL1252" s="42"/>
      <c r="HM1252" s="18"/>
      <c r="HN1252" s="18"/>
      <c r="HO1252" s="42"/>
      <c r="HP1252" s="18"/>
      <c r="HQ1252" s="18"/>
      <c r="HR1252" s="19"/>
      <c r="HS1252" s="43"/>
      <c r="HT1252" s="42"/>
      <c r="HU1252" s="41"/>
      <c r="HV1252" s="41"/>
      <c r="HW1252" s="19"/>
      <c r="HX1252" s="43"/>
      <c r="HY1252" s="19"/>
      <c r="HZ1252" s="41"/>
      <c r="IA1252" s="41"/>
      <c r="IB1252" s="19"/>
    </row>
    <row r="1253" spans="2:236" ht="15.5">
      <c r="B1253" s="51" t="s">
        <v>1361</v>
      </c>
      <c r="C1253" t="s">
        <v>1362</v>
      </c>
      <c r="G1253" s="49">
        <v>4.3</v>
      </c>
      <c r="M1253" s="49">
        <v>1120</v>
      </c>
      <c r="Q1253" s="52">
        <v>46.15</v>
      </c>
      <c r="R1253" s="52">
        <v>5.21</v>
      </c>
      <c r="S1253" s="52">
        <v>13.59</v>
      </c>
      <c r="T1253" s="52">
        <v>13.57</v>
      </c>
      <c r="U1253" s="52">
        <v>0.13</v>
      </c>
      <c r="V1253" s="52">
        <v>4.37</v>
      </c>
      <c r="W1253" s="52">
        <v>8.8800000000000008</v>
      </c>
      <c r="X1253" s="52">
        <v>3.05</v>
      </c>
      <c r="Y1253" s="52">
        <v>1.8</v>
      </c>
      <c r="AG1253" s="50">
        <v>47.07</v>
      </c>
      <c r="AH1253" s="50">
        <v>2.77</v>
      </c>
      <c r="AI1253" s="50">
        <v>5.38</v>
      </c>
      <c r="AJ1253" s="50">
        <v>10.6</v>
      </c>
      <c r="AK1253" s="50">
        <v>0.25</v>
      </c>
      <c r="AL1253" s="50">
        <v>12.71</v>
      </c>
      <c r="AM1253" s="50">
        <v>18.850000000000001</v>
      </c>
      <c r="AN1253" s="50">
        <v>0.41</v>
      </c>
      <c r="AO1253" s="50">
        <v>0.02</v>
      </c>
      <c r="AR1253" s="38"/>
      <c r="AS1253" s="38"/>
      <c r="AT1253" s="38"/>
      <c r="AU1253" s="38"/>
      <c r="AV1253" s="38"/>
      <c r="AW1253" s="38"/>
      <c r="AX1253" s="38"/>
      <c r="AY1253" s="38"/>
      <c r="AZ1253" s="38"/>
      <c r="BA1253" s="38"/>
      <c r="BB1253" s="38"/>
      <c r="BC1253" s="38"/>
      <c r="DJ1253" s="17"/>
      <c r="EH1253" s="17"/>
      <c r="EI1253" s="17"/>
      <c r="EJ1253" s="17"/>
      <c r="EK1253" s="17"/>
      <c r="EM1253" s="17"/>
      <c r="EN1253" s="17"/>
      <c r="EQ1253" s="17"/>
      <c r="ER1253" s="17"/>
      <c r="ES1253" s="17"/>
      <c r="ET1253" s="17"/>
      <c r="EU1253" s="17"/>
      <c r="FW1253" s="40"/>
      <c r="FX1253" s="40"/>
      <c r="FY1253" s="40"/>
      <c r="FZ1253" s="40"/>
      <c r="GA1253" s="40"/>
      <c r="GB1253" s="18"/>
      <c r="GC1253" s="18"/>
      <c r="GD1253" s="19"/>
      <c r="GE1253" s="19"/>
      <c r="GF1253" s="41"/>
      <c r="GG1253" s="41"/>
      <c r="GH1253" s="41"/>
      <c r="GI1253" s="41"/>
      <c r="GJ1253" s="41"/>
      <c r="GK1253" s="41"/>
      <c r="GL1253" s="41"/>
      <c r="GM1253" s="41"/>
      <c r="GN1253" s="41"/>
      <c r="GO1253" s="41"/>
      <c r="GP1253" s="41"/>
      <c r="GQ1253" s="41"/>
      <c r="GR1253" s="41"/>
      <c r="GS1253" s="41"/>
      <c r="GT1253" s="41"/>
      <c r="GU1253" s="41"/>
      <c r="GV1253" s="42"/>
      <c r="GW1253" s="42"/>
      <c r="GX1253" s="42"/>
      <c r="GY1253" s="42"/>
      <c r="GZ1253" s="41"/>
      <c r="HA1253" s="41"/>
      <c r="HB1253" s="41"/>
      <c r="HC1253" s="41"/>
      <c r="HD1253" s="41"/>
      <c r="HE1253" s="41"/>
      <c r="HF1253" s="37"/>
      <c r="HG1253" s="37"/>
      <c r="HH1253" s="43"/>
      <c r="HI1253" s="43"/>
      <c r="HJ1253" s="41"/>
      <c r="HK1253" s="43"/>
      <c r="HL1253" s="42"/>
      <c r="HM1253" s="18"/>
      <c r="HN1253" s="18"/>
      <c r="HO1253" s="42"/>
      <c r="HP1253" s="18"/>
      <c r="HQ1253" s="18"/>
      <c r="HR1253" s="19"/>
      <c r="HS1253" s="43"/>
      <c r="HT1253" s="42"/>
      <c r="HU1253" s="41"/>
      <c r="HV1253" s="41"/>
      <c r="HW1253" s="19"/>
      <c r="HX1253" s="43"/>
      <c r="HY1253" s="19"/>
      <c r="HZ1253" s="41"/>
      <c r="IA1253" s="41"/>
      <c r="IB1253" s="19"/>
    </row>
    <row r="1254" spans="2:236" ht="15.5">
      <c r="B1254" s="51" t="s">
        <v>1363</v>
      </c>
      <c r="C1254" t="s">
        <v>1364</v>
      </c>
      <c r="G1254" s="49">
        <v>2.8</v>
      </c>
      <c r="M1254" s="49">
        <v>1160</v>
      </c>
      <c r="Q1254" s="52">
        <v>47.79</v>
      </c>
      <c r="R1254" s="52">
        <v>2.85</v>
      </c>
      <c r="S1254" s="52">
        <v>13.95</v>
      </c>
      <c r="T1254" s="52">
        <v>12.55</v>
      </c>
      <c r="U1254" s="52">
        <v>0.17</v>
      </c>
      <c r="V1254" s="52">
        <v>5.73</v>
      </c>
      <c r="W1254" s="52">
        <v>10.72</v>
      </c>
      <c r="X1254" s="52">
        <v>3.07</v>
      </c>
      <c r="Y1254" s="52">
        <v>0.88</v>
      </c>
      <c r="AG1254" s="50">
        <v>49.23</v>
      </c>
      <c r="AH1254" s="50">
        <v>1.73</v>
      </c>
      <c r="AI1254" s="50">
        <v>5.07</v>
      </c>
      <c r="AJ1254" s="50">
        <v>7.08</v>
      </c>
      <c r="AK1254" s="50">
        <v>0.18</v>
      </c>
      <c r="AL1254" s="50">
        <v>14.68</v>
      </c>
      <c r="AM1254" s="50">
        <v>20.14</v>
      </c>
      <c r="AN1254" s="50">
        <v>0.35</v>
      </c>
      <c r="AO1254">
        <v>0.01</v>
      </c>
      <c r="AR1254" s="38"/>
      <c r="AS1254" s="38"/>
      <c r="AT1254" s="38"/>
      <c r="AU1254" s="38"/>
      <c r="AV1254" s="38"/>
      <c r="AW1254" s="38"/>
      <c r="AX1254" s="38"/>
      <c r="AY1254" s="38"/>
      <c r="AZ1254" s="38"/>
      <c r="BA1254" s="38"/>
      <c r="BB1254" s="38"/>
      <c r="BC1254" s="38"/>
      <c r="DJ1254" s="17"/>
      <c r="EH1254" s="17"/>
      <c r="EI1254" s="17"/>
      <c r="EJ1254" s="17"/>
      <c r="EK1254" s="17"/>
      <c r="EM1254" s="17"/>
      <c r="EN1254" s="17"/>
      <c r="EQ1254" s="17"/>
      <c r="ER1254" s="17"/>
      <c r="ES1254" s="17"/>
      <c r="ET1254" s="17"/>
      <c r="EU1254" s="17"/>
      <c r="FW1254" s="40"/>
      <c r="FX1254" s="40"/>
      <c r="FY1254" s="40"/>
      <c r="FZ1254" s="40"/>
      <c r="GA1254" s="40"/>
      <c r="GB1254" s="18"/>
      <c r="GC1254" s="18"/>
      <c r="GD1254" s="19"/>
      <c r="GE1254" s="19"/>
      <c r="GF1254" s="41"/>
      <c r="GG1254" s="41"/>
      <c r="GH1254" s="41"/>
      <c r="GI1254" s="41"/>
      <c r="GJ1254" s="41"/>
      <c r="GK1254" s="41"/>
      <c r="GL1254" s="41"/>
      <c r="GM1254" s="41"/>
      <c r="GN1254" s="41"/>
      <c r="GO1254" s="41"/>
      <c r="GP1254" s="41"/>
      <c r="GQ1254" s="41"/>
      <c r="GR1254" s="41"/>
      <c r="GS1254" s="41"/>
      <c r="GT1254" s="41"/>
      <c r="GU1254" s="41"/>
      <c r="GV1254" s="42"/>
      <c r="GW1254" s="42"/>
      <c r="GX1254" s="42"/>
      <c r="GY1254" s="42"/>
      <c r="GZ1254" s="41"/>
      <c r="HA1254" s="41"/>
      <c r="HB1254" s="41"/>
      <c r="HC1254" s="41"/>
      <c r="HD1254" s="41"/>
      <c r="HE1254" s="41"/>
      <c r="HF1254" s="37"/>
      <c r="HG1254" s="37"/>
      <c r="HH1254" s="43"/>
      <c r="HI1254" s="43"/>
      <c r="HJ1254" s="41"/>
      <c r="HK1254" s="43"/>
      <c r="HL1254" s="42"/>
      <c r="HM1254" s="18"/>
      <c r="HN1254" s="18"/>
      <c r="HO1254" s="42"/>
      <c r="HP1254" s="18"/>
      <c r="HQ1254" s="18"/>
      <c r="HR1254" s="19"/>
      <c r="HS1254" s="43"/>
      <c r="HT1254" s="42"/>
      <c r="HU1254" s="41"/>
      <c r="HV1254" s="41"/>
      <c r="HW1254" s="19"/>
      <c r="HX1254" s="43"/>
      <c r="HY1254" s="19"/>
      <c r="HZ1254" s="41"/>
      <c r="IA1254" s="41"/>
      <c r="IB1254" s="19"/>
    </row>
    <row r="1255" spans="2:236" ht="15.5">
      <c r="B1255" s="51" t="s">
        <v>1365</v>
      </c>
      <c r="C1255" t="s">
        <v>1366</v>
      </c>
      <c r="G1255" s="49">
        <v>2.8</v>
      </c>
      <c r="M1255" s="49">
        <v>1140</v>
      </c>
      <c r="Q1255" s="52">
        <v>47.35</v>
      </c>
      <c r="R1255" s="52">
        <v>3.42</v>
      </c>
      <c r="S1255" s="52">
        <v>13.37</v>
      </c>
      <c r="T1255" s="52">
        <v>13.41</v>
      </c>
      <c r="U1255" s="52">
        <v>0.22</v>
      </c>
      <c r="V1255" s="52">
        <v>5.18</v>
      </c>
      <c r="W1255" s="52">
        <v>10.15</v>
      </c>
      <c r="X1255" s="52">
        <v>3.12</v>
      </c>
      <c r="Y1255" s="52">
        <v>1.05</v>
      </c>
      <c r="AG1255" s="50">
        <v>49.43</v>
      </c>
      <c r="AH1255" s="50">
        <v>2.15</v>
      </c>
      <c r="AI1255" s="50">
        <v>4.49</v>
      </c>
      <c r="AJ1255" s="50">
        <v>7.97</v>
      </c>
      <c r="AK1255" s="50">
        <v>0.15</v>
      </c>
      <c r="AL1255" s="50">
        <v>13.95</v>
      </c>
      <c r="AM1255" s="50">
        <v>20.36</v>
      </c>
      <c r="AN1255" s="50">
        <v>0.32</v>
      </c>
      <c r="AO1255" s="50">
        <v>0.01</v>
      </c>
      <c r="AR1255" s="38"/>
      <c r="AS1255" s="38"/>
      <c r="AT1255" s="38"/>
      <c r="AU1255" s="38"/>
      <c r="AV1255" s="38"/>
      <c r="AW1255" s="38"/>
      <c r="AX1255" s="38"/>
      <c r="AY1255" s="38"/>
      <c r="AZ1255" s="38"/>
      <c r="BA1255" s="38"/>
      <c r="BB1255" s="38"/>
      <c r="BC1255" s="38"/>
      <c r="DJ1255" s="17"/>
      <c r="EH1255" s="17"/>
      <c r="EI1255" s="17"/>
      <c r="EJ1255" s="17"/>
      <c r="EK1255" s="17"/>
      <c r="EM1255" s="17"/>
      <c r="EN1255" s="17"/>
      <c r="EQ1255" s="17"/>
      <c r="ER1255" s="17"/>
      <c r="ES1255" s="17"/>
      <c r="ET1255" s="17"/>
      <c r="EU1255" s="17"/>
      <c r="FW1255" s="40"/>
      <c r="FX1255" s="40"/>
      <c r="FY1255" s="40"/>
      <c r="FZ1255" s="40"/>
      <c r="GA1255" s="40"/>
      <c r="GB1255" s="18"/>
      <c r="GC1255" s="18"/>
      <c r="GD1255" s="19"/>
      <c r="GE1255" s="19"/>
      <c r="GF1255" s="41"/>
      <c r="GG1255" s="41"/>
      <c r="GH1255" s="41"/>
      <c r="GI1255" s="41"/>
      <c r="GJ1255" s="41"/>
      <c r="GK1255" s="41"/>
      <c r="GL1255" s="41"/>
      <c r="GM1255" s="41"/>
      <c r="GN1255" s="41"/>
      <c r="GO1255" s="41"/>
      <c r="GP1255" s="41"/>
      <c r="GQ1255" s="41"/>
      <c r="GR1255" s="41"/>
      <c r="GS1255" s="41"/>
      <c r="GT1255" s="41"/>
      <c r="GU1255" s="41"/>
      <c r="GV1255" s="42"/>
      <c r="GW1255" s="42"/>
      <c r="GX1255" s="42"/>
      <c r="GY1255" s="42"/>
      <c r="GZ1255" s="41"/>
      <c r="HA1255" s="41"/>
      <c r="HB1255" s="41"/>
      <c r="HC1255" s="41"/>
      <c r="HD1255" s="41"/>
      <c r="HE1255" s="41"/>
      <c r="HF1255" s="37"/>
      <c r="HG1255" s="37"/>
      <c r="HH1255" s="43"/>
      <c r="HI1255" s="43"/>
      <c r="HJ1255" s="41"/>
      <c r="HK1255" s="43"/>
      <c r="HL1255" s="42"/>
      <c r="HM1255" s="18"/>
      <c r="HN1255" s="18"/>
      <c r="HO1255" s="42"/>
      <c r="HP1255" s="18"/>
      <c r="HQ1255" s="18"/>
      <c r="HR1255" s="19"/>
      <c r="HS1255" s="43"/>
      <c r="HT1255" s="42"/>
      <c r="HU1255" s="41"/>
      <c r="HV1255" s="41"/>
      <c r="HW1255" s="19"/>
      <c r="HX1255" s="43"/>
      <c r="HY1255" s="19"/>
      <c r="HZ1255" s="41"/>
      <c r="IA1255" s="41"/>
      <c r="IB1255" s="19"/>
    </row>
    <row r="1256" spans="2:236" ht="15.5">
      <c r="B1256" s="51" t="s">
        <v>1367</v>
      </c>
      <c r="C1256" t="s">
        <v>1368</v>
      </c>
      <c r="G1256" s="49">
        <v>2.8</v>
      </c>
      <c r="M1256" s="49">
        <v>1120</v>
      </c>
      <c r="Q1256" s="52">
        <v>48.01</v>
      </c>
      <c r="R1256" s="52">
        <v>4.17</v>
      </c>
      <c r="S1256" s="52">
        <v>13.25</v>
      </c>
      <c r="T1256" s="52">
        <v>13.39</v>
      </c>
      <c r="U1256" s="52">
        <v>0.23</v>
      </c>
      <c r="V1256" s="52">
        <v>4.8099999999999996</v>
      </c>
      <c r="W1256" s="52">
        <v>9.57</v>
      </c>
      <c r="X1256" s="52">
        <v>3.47</v>
      </c>
      <c r="Y1256" s="52">
        <v>1.42</v>
      </c>
      <c r="AG1256" s="50">
        <v>48.83</v>
      </c>
      <c r="AH1256" s="50">
        <v>2.67</v>
      </c>
      <c r="AI1256" s="50">
        <v>5.13</v>
      </c>
      <c r="AJ1256" s="50">
        <v>8.69</v>
      </c>
      <c r="AK1256" s="50">
        <v>0.21</v>
      </c>
      <c r="AL1256" s="50">
        <v>12.94</v>
      </c>
      <c r="AM1256" s="50">
        <v>20.62</v>
      </c>
      <c r="AN1256" s="50">
        <v>0.37</v>
      </c>
      <c r="AO1256" s="50">
        <v>0.02</v>
      </c>
      <c r="AR1256" s="38"/>
      <c r="AS1256" s="38"/>
      <c r="AT1256" s="38"/>
      <c r="AU1256" s="38"/>
      <c r="AV1256" s="38"/>
      <c r="AW1256" s="38"/>
      <c r="AX1256" s="38"/>
      <c r="AY1256" s="38"/>
      <c r="AZ1256" s="38"/>
      <c r="BA1256" s="38"/>
      <c r="BB1256" s="38"/>
      <c r="BC1256" s="38"/>
      <c r="DJ1256" s="17"/>
      <c r="EH1256" s="17"/>
      <c r="EI1256" s="17"/>
      <c r="EJ1256" s="17"/>
      <c r="EK1256" s="17"/>
      <c r="EM1256" s="17"/>
      <c r="EN1256" s="17"/>
      <c r="EQ1256" s="17"/>
      <c r="ER1256" s="17"/>
      <c r="ES1256" s="17"/>
      <c r="ET1256" s="17"/>
      <c r="EU1256" s="17"/>
      <c r="FW1256" s="40"/>
      <c r="FX1256" s="40"/>
      <c r="FY1256" s="40"/>
      <c r="FZ1256" s="40"/>
      <c r="GA1256" s="40"/>
      <c r="GB1256" s="18"/>
      <c r="GC1256" s="18"/>
      <c r="GD1256" s="19"/>
      <c r="GE1256" s="19"/>
      <c r="GF1256" s="41"/>
      <c r="GG1256" s="41"/>
      <c r="GH1256" s="41"/>
      <c r="GI1256" s="41"/>
      <c r="GJ1256" s="41"/>
      <c r="GK1256" s="41"/>
      <c r="GL1256" s="41"/>
      <c r="GM1256" s="41"/>
      <c r="GN1256" s="41"/>
      <c r="GO1256" s="41"/>
      <c r="GP1256" s="41"/>
      <c r="GQ1256" s="41"/>
      <c r="GR1256" s="41"/>
      <c r="GS1256" s="41"/>
      <c r="GT1256" s="41"/>
      <c r="GU1256" s="41"/>
      <c r="GV1256" s="42"/>
      <c r="GW1256" s="42"/>
      <c r="GX1256" s="42"/>
      <c r="GY1256" s="42"/>
      <c r="GZ1256" s="41"/>
      <c r="HA1256" s="41"/>
      <c r="HB1256" s="41"/>
      <c r="HC1256" s="41"/>
      <c r="HD1256" s="41"/>
      <c r="HE1256" s="41"/>
      <c r="HF1256" s="37"/>
      <c r="HG1256" s="37"/>
      <c r="HH1256" s="43"/>
      <c r="HI1256" s="43"/>
      <c r="HJ1256" s="41"/>
      <c r="HK1256" s="43"/>
      <c r="HL1256" s="42"/>
      <c r="HM1256" s="18"/>
      <c r="HN1256" s="18"/>
      <c r="HO1256" s="42"/>
      <c r="HP1256" s="18"/>
      <c r="HQ1256" s="18"/>
      <c r="HR1256" s="19"/>
      <c r="HS1256" s="43"/>
      <c r="HT1256" s="42"/>
      <c r="HU1256" s="41"/>
      <c r="HV1256" s="41"/>
      <c r="HW1256" s="19"/>
      <c r="HX1256" s="43"/>
      <c r="HY1256" s="19"/>
      <c r="HZ1256" s="41"/>
      <c r="IA1256" s="41"/>
      <c r="IB1256" s="19"/>
    </row>
    <row r="1257" spans="2:236" s="15" customFormat="1" ht="15.5">
      <c r="B1257" s="53" t="s">
        <v>1369</v>
      </c>
      <c r="C1257" s="15" t="s">
        <v>1370</v>
      </c>
      <c r="G1257" s="53">
        <v>1E-3</v>
      </c>
      <c r="M1257" s="53">
        <v>1150</v>
      </c>
      <c r="Q1257" s="54">
        <v>48.1</v>
      </c>
      <c r="R1257" s="54">
        <v>2.82</v>
      </c>
      <c r="S1257" s="54">
        <v>12.78</v>
      </c>
      <c r="T1257" s="54">
        <v>12.44</v>
      </c>
      <c r="U1257" s="54">
        <v>0.2</v>
      </c>
      <c r="V1257" s="54">
        <v>6.25</v>
      </c>
      <c r="W1257" s="54">
        <v>11.2</v>
      </c>
      <c r="X1257" s="54">
        <v>2.44</v>
      </c>
      <c r="Y1257" s="54">
        <v>0.74</v>
      </c>
      <c r="AG1257" s="55">
        <v>49.05</v>
      </c>
      <c r="AH1257" s="55">
        <v>1.33</v>
      </c>
      <c r="AI1257" s="55">
        <v>4.4000000000000004</v>
      </c>
      <c r="AJ1257" s="55">
        <v>6.76</v>
      </c>
      <c r="AK1257" s="55">
        <v>0.22</v>
      </c>
      <c r="AL1257" s="55">
        <v>14.65</v>
      </c>
      <c r="AM1257" s="55">
        <v>20.36</v>
      </c>
      <c r="AN1257" s="55">
        <v>0.27</v>
      </c>
      <c r="AO1257" s="55">
        <v>0.01</v>
      </c>
      <c r="DJ1257" s="34"/>
      <c r="EH1257" s="34"/>
      <c r="EI1257" s="34"/>
      <c r="EJ1257" s="34"/>
      <c r="EK1257" s="17"/>
      <c r="EL1257"/>
      <c r="EM1257" s="17"/>
      <c r="EN1257" s="17"/>
      <c r="EP1257"/>
      <c r="EQ1257" s="17"/>
      <c r="ER1257" s="17"/>
      <c r="ES1257" s="17"/>
      <c r="ET1257" s="17"/>
      <c r="EU1257" s="17"/>
      <c r="FW1257" s="56"/>
      <c r="FX1257" s="56"/>
      <c r="FY1257" s="56"/>
      <c r="FZ1257" s="56"/>
      <c r="GA1257" s="56"/>
      <c r="GB1257" s="57"/>
      <c r="GC1257" s="57"/>
      <c r="GD1257" s="58"/>
      <c r="GE1257" s="58"/>
      <c r="GF1257" s="59"/>
      <c r="GG1257" s="59"/>
      <c r="GH1257" s="59"/>
      <c r="GI1257" s="59"/>
      <c r="GJ1257" s="59"/>
      <c r="GK1257" s="59"/>
      <c r="GL1257" s="59"/>
      <c r="GM1257" s="59"/>
      <c r="GN1257" s="59"/>
      <c r="GO1257" s="59"/>
      <c r="GP1257" s="59"/>
      <c r="GQ1257" s="59"/>
      <c r="GR1257" s="59"/>
      <c r="GS1257" s="59"/>
      <c r="GT1257" s="59"/>
      <c r="GU1257" s="59"/>
      <c r="GV1257" s="60"/>
      <c r="GW1257" s="60"/>
      <c r="GX1257" s="60"/>
      <c r="GY1257" s="60"/>
      <c r="GZ1257" s="59"/>
      <c r="HA1257" s="59"/>
      <c r="HB1257" s="59"/>
      <c r="HC1257" s="59"/>
      <c r="HD1257" s="59"/>
      <c r="HE1257" s="59"/>
      <c r="HF1257" s="37"/>
      <c r="HG1257" s="37"/>
      <c r="HH1257" s="61"/>
      <c r="HI1257" s="61"/>
      <c r="HJ1257" s="59"/>
      <c r="HK1257" s="61"/>
      <c r="HL1257" s="60"/>
      <c r="HM1257" s="57"/>
      <c r="HN1257" s="57"/>
      <c r="HO1257" s="60"/>
      <c r="HP1257" s="57"/>
      <c r="HQ1257" s="57"/>
      <c r="HR1257" s="58"/>
      <c r="HS1257" s="61"/>
      <c r="HT1257" s="60"/>
      <c r="HU1257" s="59"/>
      <c r="HV1257" s="59"/>
      <c r="HW1257" s="58"/>
      <c r="HX1257" s="61"/>
      <c r="HY1257" s="58"/>
      <c r="HZ1257" s="59"/>
      <c r="IA1257" s="59"/>
      <c r="IB1257" s="58"/>
    </row>
    <row r="1258" spans="2:236" s="15" customFormat="1" ht="15.5">
      <c r="B1258" s="53" t="s">
        <v>1371</v>
      </c>
      <c r="C1258" s="15" t="s">
        <v>1372</v>
      </c>
      <c r="G1258" s="53">
        <v>1E-3</v>
      </c>
      <c r="M1258" s="53">
        <v>1130</v>
      </c>
      <c r="Q1258" s="54">
        <v>47.99</v>
      </c>
      <c r="R1258" s="54">
        <v>3.13</v>
      </c>
      <c r="S1258" s="54">
        <v>12.42</v>
      </c>
      <c r="T1258" s="54">
        <v>13.41</v>
      </c>
      <c r="U1258" s="54">
        <v>0.2</v>
      </c>
      <c r="V1258" s="54">
        <v>5.66</v>
      </c>
      <c r="W1258" s="54">
        <v>10.210000000000001</v>
      </c>
      <c r="X1258" s="54">
        <v>2.5</v>
      </c>
      <c r="Y1258" s="54">
        <v>0.88900000000000001</v>
      </c>
      <c r="AG1258" s="55">
        <v>48.96</v>
      </c>
      <c r="AH1258" s="55">
        <v>1.46</v>
      </c>
      <c r="AI1258" s="55">
        <v>3.96</v>
      </c>
      <c r="AJ1258" s="55">
        <v>8.4600000000000009</v>
      </c>
      <c r="AK1258" s="55">
        <v>0.15</v>
      </c>
      <c r="AL1258" s="55">
        <v>14.47</v>
      </c>
      <c r="AM1258" s="55">
        <v>19.3</v>
      </c>
      <c r="AN1258" s="55">
        <v>0.27</v>
      </c>
      <c r="AO1258" s="55">
        <v>0.02</v>
      </c>
      <c r="DJ1258" s="34"/>
      <c r="EH1258" s="34"/>
      <c r="EI1258" s="34"/>
      <c r="EJ1258" s="34"/>
      <c r="EK1258" s="17"/>
      <c r="EL1258"/>
      <c r="EM1258" s="17"/>
      <c r="EN1258" s="17"/>
      <c r="EP1258"/>
      <c r="EQ1258" s="17"/>
      <c r="ER1258" s="17"/>
      <c r="ES1258" s="17"/>
      <c r="ET1258" s="17"/>
      <c r="EU1258" s="17"/>
      <c r="FW1258" s="56"/>
      <c r="FX1258" s="56"/>
      <c r="FY1258" s="56"/>
      <c r="FZ1258" s="56"/>
      <c r="GA1258" s="56"/>
      <c r="GB1258" s="57"/>
      <c r="GC1258" s="57"/>
      <c r="GD1258" s="58"/>
      <c r="GE1258" s="58"/>
      <c r="GF1258" s="59"/>
      <c r="GG1258" s="59"/>
      <c r="GH1258" s="59"/>
      <c r="GI1258" s="59"/>
      <c r="GJ1258" s="59"/>
      <c r="GK1258" s="59"/>
      <c r="GL1258" s="59"/>
      <c r="GM1258" s="59"/>
      <c r="GN1258" s="59"/>
      <c r="GO1258" s="59"/>
      <c r="GP1258" s="59"/>
      <c r="GQ1258" s="59"/>
      <c r="GR1258" s="59"/>
      <c r="GS1258" s="59"/>
      <c r="GT1258" s="59"/>
      <c r="GU1258" s="59"/>
      <c r="GV1258" s="60"/>
      <c r="GW1258" s="60"/>
      <c r="GX1258" s="60"/>
      <c r="GY1258" s="60"/>
      <c r="GZ1258" s="59"/>
      <c r="HA1258" s="59"/>
      <c r="HB1258" s="59"/>
      <c r="HC1258" s="59"/>
      <c r="HD1258" s="59"/>
      <c r="HE1258" s="59"/>
      <c r="HF1258" s="37"/>
      <c r="HG1258" s="37"/>
      <c r="HH1258" s="61"/>
      <c r="HI1258" s="61"/>
      <c r="HJ1258" s="59"/>
      <c r="HK1258" s="61"/>
      <c r="HL1258" s="60"/>
      <c r="HM1258" s="57"/>
      <c r="HN1258" s="57"/>
      <c r="HO1258" s="60"/>
      <c r="HP1258" s="57"/>
      <c r="HQ1258" s="57"/>
      <c r="HR1258" s="58"/>
      <c r="HS1258" s="61"/>
      <c r="HT1258" s="60"/>
      <c r="HU1258" s="59"/>
      <c r="HV1258" s="59"/>
      <c r="HW1258" s="58"/>
      <c r="HX1258" s="61"/>
      <c r="HY1258" s="58"/>
      <c r="HZ1258" s="59"/>
      <c r="IA1258" s="59"/>
      <c r="IB1258" s="58"/>
    </row>
    <row r="1259" spans="2:236" s="15" customFormat="1" ht="15.5">
      <c r="B1259" s="53" t="s">
        <v>1373</v>
      </c>
      <c r="C1259" s="15" t="s">
        <v>1374</v>
      </c>
      <c r="G1259" s="53">
        <v>1E-3</v>
      </c>
      <c r="M1259" s="53">
        <v>1100</v>
      </c>
      <c r="Q1259" s="54">
        <v>50.03</v>
      </c>
      <c r="R1259" s="54">
        <v>4.45</v>
      </c>
      <c r="S1259" s="54">
        <v>12.06</v>
      </c>
      <c r="T1259" s="54">
        <v>11.78</v>
      </c>
      <c r="U1259" s="54">
        <v>0.17</v>
      </c>
      <c r="V1259" s="54">
        <v>4.47</v>
      </c>
      <c r="W1259" s="54">
        <v>7.99</v>
      </c>
      <c r="X1259" s="54">
        <v>2.99</v>
      </c>
      <c r="Y1259" s="54">
        <v>1.61</v>
      </c>
      <c r="AG1259" s="55">
        <v>47.55</v>
      </c>
      <c r="AH1259" s="55">
        <v>2.16</v>
      </c>
      <c r="AI1259" s="55">
        <v>4.75</v>
      </c>
      <c r="AJ1259" s="55">
        <v>9.5399999999999991</v>
      </c>
      <c r="AK1259" s="55">
        <v>0.27</v>
      </c>
      <c r="AL1259" s="55">
        <v>12.95</v>
      </c>
      <c r="AM1259" s="55">
        <v>19.920000000000002</v>
      </c>
      <c r="AN1259" s="55">
        <v>0.34</v>
      </c>
      <c r="AO1259" s="55">
        <v>0.02</v>
      </c>
      <c r="DJ1259" s="34"/>
      <c r="EH1259" s="34"/>
      <c r="EI1259" s="34"/>
      <c r="EJ1259" s="34"/>
      <c r="EK1259" s="17"/>
      <c r="EL1259"/>
      <c r="EM1259" s="17"/>
      <c r="EN1259" s="17"/>
      <c r="EP1259"/>
      <c r="EQ1259" s="17"/>
      <c r="ER1259" s="17"/>
      <c r="ES1259" s="17"/>
      <c r="ET1259" s="17"/>
      <c r="EU1259" s="17"/>
      <c r="FW1259" s="56"/>
      <c r="FX1259" s="56"/>
      <c r="FY1259" s="56"/>
      <c r="FZ1259" s="56"/>
      <c r="GA1259" s="56"/>
      <c r="GB1259" s="57"/>
      <c r="GC1259" s="57"/>
      <c r="GD1259" s="58"/>
      <c r="GE1259" s="58"/>
      <c r="GF1259" s="59"/>
      <c r="GG1259" s="59"/>
      <c r="GH1259" s="59"/>
      <c r="GI1259" s="59"/>
      <c r="GJ1259" s="59"/>
      <c r="GK1259" s="59"/>
      <c r="GL1259" s="59"/>
      <c r="GM1259" s="59"/>
      <c r="GN1259" s="59"/>
      <c r="GO1259" s="59"/>
      <c r="GP1259" s="59"/>
      <c r="GQ1259" s="59"/>
      <c r="GR1259" s="59"/>
      <c r="GS1259" s="59"/>
      <c r="GT1259" s="59"/>
      <c r="GU1259" s="59"/>
      <c r="GV1259" s="60"/>
      <c r="GW1259" s="60"/>
      <c r="GX1259" s="60"/>
      <c r="GY1259" s="60"/>
      <c r="GZ1259" s="59"/>
      <c r="HA1259" s="59"/>
      <c r="HB1259" s="59"/>
      <c r="HC1259" s="59"/>
      <c r="HD1259" s="59"/>
      <c r="HE1259" s="59"/>
      <c r="HF1259" s="37"/>
      <c r="HG1259" s="37"/>
      <c r="HH1259" s="61"/>
      <c r="HI1259" s="61"/>
      <c r="HJ1259" s="59"/>
      <c r="HK1259" s="61"/>
      <c r="HL1259" s="60"/>
      <c r="HM1259" s="57"/>
      <c r="HN1259" s="57"/>
      <c r="HO1259" s="60"/>
      <c r="HP1259" s="57"/>
      <c r="HQ1259" s="57"/>
      <c r="HR1259" s="58"/>
      <c r="HS1259" s="61"/>
      <c r="HT1259" s="60"/>
      <c r="HU1259" s="59"/>
      <c r="HV1259" s="59"/>
      <c r="HW1259" s="58"/>
      <c r="HX1259" s="61"/>
      <c r="HY1259" s="58"/>
      <c r="HZ1259" s="59"/>
      <c r="IA1259" s="59"/>
      <c r="IB1259" s="58"/>
    </row>
    <row r="1260" spans="2:236" s="15" customFormat="1" ht="15.5">
      <c r="B1260" s="53" t="s">
        <v>1375</v>
      </c>
      <c r="C1260" s="15" t="s">
        <v>1376</v>
      </c>
      <c r="G1260" s="53">
        <v>1E-3</v>
      </c>
      <c r="M1260" s="53">
        <v>1080</v>
      </c>
      <c r="Q1260" s="54">
        <v>52.01</v>
      </c>
      <c r="R1260" s="54">
        <v>3.68</v>
      </c>
      <c r="S1260" s="54">
        <v>12.29</v>
      </c>
      <c r="T1260" s="54">
        <v>10.29</v>
      </c>
      <c r="U1260" s="54">
        <v>0.2</v>
      </c>
      <c r="V1260" s="54">
        <v>3.85</v>
      </c>
      <c r="W1260" s="54">
        <v>7.06</v>
      </c>
      <c r="X1260" s="54">
        <v>3.29</v>
      </c>
      <c r="Y1260" s="54">
        <v>2.14</v>
      </c>
      <c r="AG1260" s="55">
        <v>47.69</v>
      </c>
      <c r="AH1260" s="55">
        <v>2.15</v>
      </c>
      <c r="AI1260" s="55">
        <v>4.2699999999999996</v>
      </c>
      <c r="AJ1260" s="55">
        <v>10.85</v>
      </c>
      <c r="AK1260" s="55">
        <v>0.3</v>
      </c>
      <c r="AL1260" s="55">
        <v>13.02</v>
      </c>
      <c r="AM1260" s="55">
        <v>19.02</v>
      </c>
      <c r="AN1260" s="55">
        <v>0.39</v>
      </c>
      <c r="AO1260" s="55">
        <v>0.05</v>
      </c>
      <c r="DJ1260" s="34"/>
      <c r="EH1260" s="34"/>
      <c r="EI1260" s="34"/>
      <c r="EJ1260" s="34"/>
      <c r="EK1260" s="17"/>
      <c r="EL1260"/>
      <c r="EM1260" s="17"/>
      <c r="EN1260" s="17"/>
      <c r="EP1260"/>
      <c r="EQ1260" s="17"/>
      <c r="ER1260" s="17"/>
      <c r="ES1260" s="17"/>
      <c r="ET1260" s="17"/>
      <c r="EU1260" s="17"/>
      <c r="FW1260" s="56"/>
      <c r="FX1260" s="56"/>
      <c r="FY1260" s="56"/>
      <c r="FZ1260" s="56"/>
      <c r="GA1260" s="56"/>
      <c r="GB1260" s="57"/>
      <c r="GC1260" s="57"/>
      <c r="GD1260" s="58"/>
      <c r="GE1260" s="58"/>
      <c r="GF1260" s="59"/>
      <c r="GG1260" s="59"/>
      <c r="GH1260" s="59"/>
      <c r="GI1260" s="59"/>
      <c r="GJ1260" s="59"/>
      <c r="GK1260" s="59"/>
      <c r="GL1260" s="59"/>
      <c r="GM1260" s="59"/>
      <c r="GN1260" s="59"/>
      <c r="GO1260" s="59"/>
      <c r="GP1260" s="59"/>
      <c r="GQ1260" s="59"/>
      <c r="GR1260" s="59"/>
      <c r="GS1260" s="59"/>
      <c r="GT1260" s="59"/>
      <c r="GU1260" s="59"/>
      <c r="GV1260" s="60"/>
      <c r="GW1260" s="60"/>
      <c r="GX1260" s="60"/>
      <c r="GY1260" s="60"/>
      <c r="GZ1260" s="59"/>
      <c r="HA1260" s="59"/>
      <c r="HB1260" s="59"/>
      <c r="HC1260" s="59"/>
      <c r="HD1260" s="59"/>
      <c r="HE1260" s="59"/>
      <c r="HF1260" s="37"/>
      <c r="HG1260" s="37"/>
      <c r="HH1260" s="61"/>
      <c r="HI1260" s="61"/>
      <c r="HJ1260" s="59"/>
      <c r="HK1260" s="61"/>
      <c r="HL1260" s="60"/>
      <c r="HM1260" s="57"/>
      <c r="HN1260" s="57"/>
      <c r="HO1260" s="60"/>
      <c r="HP1260" s="57"/>
      <c r="HQ1260" s="57"/>
      <c r="HR1260" s="58"/>
      <c r="HS1260" s="61"/>
      <c r="HT1260" s="60"/>
      <c r="HU1260" s="59"/>
      <c r="HV1260" s="59"/>
      <c r="HW1260" s="58"/>
      <c r="HX1260" s="61"/>
      <c r="HY1260" s="58"/>
      <c r="HZ1260" s="59"/>
      <c r="IA1260" s="59"/>
      <c r="IB1260" s="58"/>
    </row>
    <row r="1262" spans="2:236" ht="15.5">
      <c r="FL1262" s="15"/>
      <c r="FM1262" s="1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D7A77-0236-4EE9-B33F-BBB67956D1B9}">
  <dimension ref="A1:B5"/>
  <sheetViews>
    <sheetView workbookViewId="0">
      <selection activeCell="D5" sqref="D5"/>
    </sheetView>
  </sheetViews>
  <sheetFormatPr defaultRowHeight="14.5"/>
  <cols>
    <col min="1" max="1" width="24" customWidth="1"/>
  </cols>
  <sheetData>
    <row r="1" spans="1:2">
      <c r="A1" t="s">
        <v>0</v>
      </c>
    </row>
    <row r="2" spans="1:2">
      <c r="A2" s="1" t="s">
        <v>1</v>
      </c>
    </row>
    <row r="3" spans="1:2">
      <c r="A3" t="s">
        <v>2</v>
      </c>
      <c r="B3" t="s">
        <v>3</v>
      </c>
    </row>
    <row r="4" spans="1:2">
      <c r="A4" t="s">
        <v>56</v>
      </c>
      <c r="B4" t="s">
        <v>57</v>
      </c>
    </row>
    <row r="5" spans="1:2">
      <c r="A5" t="s">
        <v>1377</v>
      </c>
      <c r="B5" t="s">
        <v>1378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27880-A84A-457E-80CC-60D6B3CE2F17}">
  <dimension ref="A1:K32"/>
  <sheetViews>
    <sheetView workbookViewId="0">
      <selection activeCell="B12" sqref="B12"/>
    </sheetView>
  </sheetViews>
  <sheetFormatPr defaultRowHeight="14.5"/>
  <sheetData>
    <row r="1" spans="1:11" ht="17.5">
      <c r="A1" s="2" t="s">
        <v>41</v>
      </c>
      <c r="B1" s="2" t="s">
        <v>42</v>
      </c>
      <c r="C1" s="6" t="s">
        <v>4</v>
      </c>
      <c r="D1" s="6" t="s">
        <v>5</v>
      </c>
      <c r="E1" s="5" t="s">
        <v>6</v>
      </c>
      <c r="F1" s="5" t="s">
        <v>7</v>
      </c>
      <c r="G1" s="6" t="s">
        <v>8</v>
      </c>
      <c r="H1" s="6" t="s">
        <v>9</v>
      </c>
      <c r="I1" s="6" t="s">
        <v>10</v>
      </c>
      <c r="J1" s="7" t="s">
        <v>11</v>
      </c>
      <c r="K1" s="2"/>
    </row>
    <row r="2" spans="1:11" ht="15.5">
      <c r="A2" s="2" t="s">
        <v>12</v>
      </c>
      <c r="B2" s="2" t="s">
        <v>43</v>
      </c>
      <c r="C2" s="8">
        <v>1</v>
      </c>
      <c r="D2" s="8">
        <v>1</v>
      </c>
      <c r="E2" s="8">
        <v>1</v>
      </c>
      <c r="F2" s="8">
        <v>1</v>
      </c>
      <c r="G2" s="8">
        <v>1</v>
      </c>
      <c r="H2" s="8">
        <v>1</v>
      </c>
      <c r="I2" s="8">
        <v>1</v>
      </c>
      <c r="J2" s="5" t="s">
        <v>13</v>
      </c>
      <c r="K2" s="2"/>
    </row>
    <row r="3" spans="1:11" ht="15.5">
      <c r="A3" s="2" t="s">
        <v>14</v>
      </c>
      <c r="B3" s="2" t="s">
        <v>44</v>
      </c>
      <c r="C3" s="8">
        <v>0.99396984924623111</v>
      </c>
      <c r="D3" s="8">
        <v>0.98543689320388339</v>
      </c>
      <c r="E3" s="8">
        <v>1.089</v>
      </c>
      <c r="F3" s="8">
        <v>1.0149999999999999</v>
      </c>
      <c r="G3" s="8">
        <v>1.0009999999999999</v>
      </c>
      <c r="H3" s="8">
        <v>1.0020725388601037</v>
      </c>
      <c r="I3" s="8">
        <v>0.96299999999999997</v>
      </c>
      <c r="J3" s="5" t="s">
        <v>15</v>
      </c>
      <c r="K3" s="2"/>
    </row>
    <row r="4" spans="1:11" ht="15.5">
      <c r="A4" s="2" t="s">
        <v>16</v>
      </c>
      <c r="B4" s="2" t="s">
        <v>45</v>
      </c>
      <c r="C4" s="8">
        <v>0.99798994974874367</v>
      </c>
      <c r="D4" s="8">
        <v>0.96213592233009704</v>
      </c>
      <c r="E4" s="8">
        <v>1.0349999999999999</v>
      </c>
      <c r="F4" s="8">
        <v>0.996</v>
      </c>
      <c r="G4" s="8">
        <v>0.98099999999999998</v>
      </c>
      <c r="H4" s="8">
        <v>1.0072538860103628</v>
      </c>
      <c r="I4" s="8">
        <v>1.0329999999999999</v>
      </c>
      <c r="J4" s="5" t="s">
        <v>17</v>
      </c>
      <c r="K4" s="2"/>
    </row>
    <row r="5" spans="1:11" ht="15.5">
      <c r="A5" s="2" t="s">
        <v>18</v>
      </c>
      <c r="B5" s="2" t="s">
        <v>46</v>
      </c>
      <c r="C5" s="8">
        <v>0.98492462311557782</v>
      </c>
      <c r="D5" s="8">
        <v>0.97766990291262124</v>
      </c>
      <c r="E5" s="8">
        <v>1.038</v>
      </c>
      <c r="F5" s="8">
        <v>1.0049999999999999</v>
      </c>
      <c r="G5" s="8">
        <v>0.94899999999999995</v>
      </c>
      <c r="H5" s="8">
        <v>0.9668393782383421</v>
      </c>
      <c r="I5" s="8">
        <v>1.0880000000000001</v>
      </c>
      <c r="J5" s="5" t="s">
        <v>19</v>
      </c>
      <c r="K5" s="2"/>
    </row>
    <row r="6" spans="1:11" ht="15.5">
      <c r="A6" s="2" t="s">
        <v>20</v>
      </c>
      <c r="B6" s="2" t="s">
        <v>47</v>
      </c>
      <c r="C6" s="8">
        <v>1.0020100502512563</v>
      </c>
      <c r="D6" s="8">
        <v>0.95242718446601937</v>
      </c>
      <c r="E6" s="8">
        <v>1.0389999999999999</v>
      </c>
      <c r="F6" s="8">
        <v>1.0069999999999999</v>
      </c>
      <c r="G6" s="8">
        <v>0.98499999999999999</v>
      </c>
      <c r="H6" s="8">
        <v>0.99689119170984453</v>
      </c>
      <c r="I6" s="8">
        <v>1.04</v>
      </c>
      <c r="J6" s="5" t="s">
        <v>21</v>
      </c>
      <c r="K6" s="2"/>
    </row>
    <row r="7" spans="1:11" ht="15.5">
      <c r="A7" s="12" t="s">
        <v>22</v>
      </c>
      <c r="B7" s="12" t="s">
        <v>48</v>
      </c>
      <c r="C7" s="13">
        <v>0.99497487437185927</v>
      </c>
      <c r="D7" s="13">
        <v>0.9873786407766989</v>
      </c>
      <c r="E7" s="13">
        <v>1.032</v>
      </c>
      <c r="F7" s="13">
        <v>1.018</v>
      </c>
      <c r="G7" s="13">
        <v>0.97799999999999998</v>
      </c>
      <c r="H7" s="13">
        <v>1.0062176165803109</v>
      </c>
      <c r="I7" s="13">
        <v>0.98299999999999998</v>
      </c>
      <c r="J7" s="14" t="s">
        <v>23</v>
      </c>
      <c r="K7" s="12"/>
    </row>
    <row r="8" spans="1:11" ht="15.5">
      <c r="A8" s="2" t="s">
        <v>24</v>
      </c>
      <c r="B8" s="2" t="s">
        <v>49</v>
      </c>
      <c r="C8" s="8">
        <v>1.0030150753768845</v>
      </c>
      <c r="D8" s="8">
        <v>0.95436893203883488</v>
      </c>
      <c r="E8" s="8">
        <v>1.016</v>
      </c>
      <c r="F8" s="8">
        <v>1.0029999999999999</v>
      </c>
      <c r="G8" s="8">
        <v>0.97299999999999998</v>
      </c>
      <c r="H8" s="8">
        <v>1.0580310880829016</v>
      </c>
      <c r="I8" s="8">
        <v>1.008</v>
      </c>
      <c r="J8" s="5" t="s">
        <v>25</v>
      </c>
      <c r="K8" s="2"/>
    </row>
    <row r="9" spans="1:11" ht="15.5">
      <c r="A9" s="2" t="s">
        <v>26</v>
      </c>
      <c r="B9" s="2" t="s">
        <v>50</v>
      </c>
      <c r="C9" s="8">
        <v>0.98793969849246233</v>
      </c>
      <c r="D9" s="8">
        <v>0.97281553398058251</v>
      </c>
      <c r="E9" s="8">
        <v>1.075</v>
      </c>
      <c r="F9" s="8">
        <v>0.998</v>
      </c>
      <c r="G9" s="8">
        <v>1.048</v>
      </c>
      <c r="H9" s="8">
        <v>1.0362694300518136</v>
      </c>
      <c r="I9" s="8">
        <v>1.022</v>
      </c>
      <c r="J9" s="5" t="s">
        <v>27</v>
      </c>
      <c r="K9" s="2"/>
    </row>
    <row r="10" spans="1:11" ht="15.5">
      <c r="A10" s="2" t="s">
        <v>28</v>
      </c>
      <c r="B10" s="2" t="s">
        <v>51</v>
      </c>
      <c r="C10" s="8">
        <v>0.99698492462311561</v>
      </c>
      <c r="D10" s="8">
        <v>0.97864077669902916</v>
      </c>
      <c r="E10" s="8">
        <v>1.0920000000000001</v>
      </c>
      <c r="F10" s="8">
        <v>1.0069999999999999</v>
      </c>
      <c r="G10" s="8">
        <v>0.98699999999999999</v>
      </c>
      <c r="H10" s="8">
        <v>1.0466321243523315</v>
      </c>
      <c r="I10" s="8">
        <v>0.97399999999999998</v>
      </c>
      <c r="J10" s="5" t="s">
        <v>29</v>
      </c>
      <c r="K10" s="2"/>
    </row>
    <row r="11" spans="1:11" ht="15.5">
      <c r="A11" s="2" t="s">
        <v>30</v>
      </c>
      <c r="B11" s="2" t="s">
        <v>52</v>
      </c>
      <c r="C11" s="8">
        <v>1.0010050251256282</v>
      </c>
      <c r="D11" s="8">
        <v>0.98252427184466018</v>
      </c>
      <c r="E11" s="8">
        <v>1.103</v>
      </c>
      <c r="F11" s="8">
        <v>1.0129999999999999</v>
      </c>
      <c r="G11" s="8">
        <v>0.98799999999999999</v>
      </c>
      <c r="H11" s="8">
        <v>0.93471502590673583</v>
      </c>
      <c r="I11" s="8">
        <v>0.93300000000000005</v>
      </c>
      <c r="J11" s="5" t="s">
        <v>31</v>
      </c>
      <c r="K11" s="2"/>
    </row>
    <row r="12" spans="1:11" ht="15.5">
      <c r="A12" s="2" t="s">
        <v>32</v>
      </c>
      <c r="B12" s="2" t="s">
        <v>53</v>
      </c>
      <c r="C12" s="8">
        <v>0.99597989949748744</v>
      </c>
      <c r="D12" s="8">
        <v>0.97961165048543675</v>
      </c>
      <c r="E12" s="8">
        <v>1.0880000000000001</v>
      </c>
      <c r="F12" s="8">
        <v>1</v>
      </c>
      <c r="G12" s="8">
        <v>1.0009999999999999</v>
      </c>
      <c r="H12" s="8">
        <v>0.99792746113989639</v>
      </c>
      <c r="I12" s="8">
        <v>0.98099999999999998</v>
      </c>
      <c r="J12" s="5" t="s">
        <v>33</v>
      </c>
      <c r="K12" s="2"/>
    </row>
    <row r="13" spans="1:11" ht="15.5">
      <c r="A13" s="2" t="s">
        <v>34</v>
      </c>
      <c r="B13" s="2" t="s">
        <v>54</v>
      </c>
      <c r="C13" s="8">
        <v>0.99296482412060305</v>
      </c>
      <c r="D13" s="8">
        <v>0.97669902912621354</v>
      </c>
      <c r="E13" s="8">
        <v>1.0309999999999999</v>
      </c>
      <c r="F13" s="8">
        <v>0.998</v>
      </c>
      <c r="G13" s="8">
        <v>0.96899999999999997</v>
      </c>
      <c r="H13" s="8">
        <v>0.98963730569948183</v>
      </c>
      <c r="I13" s="8">
        <v>1.0649999999999999</v>
      </c>
      <c r="J13" s="5" t="s">
        <v>35</v>
      </c>
      <c r="K13" s="2"/>
    </row>
    <row r="14" spans="1:11" ht="15.5">
      <c r="A14" s="2" t="s">
        <v>36</v>
      </c>
      <c r="B14" s="2" t="s">
        <v>55</v>
      </c>
      <c r="C14" s="8">
        <v>1</v>
      </c>
      <c r="D14" s="8">
        <v>1</v>
      </c>
      <c r="E14" s="8">
        <v>1</v>
      </c>
      <c r="F14" s="8">
        <f>10.8/10.66</f>
        <v>1.0131332082551596</v>
      </c>
      <c r="G14" s="8">
        <f>2.77/2.68</f>
        <v>1.0335820895522387</v>
      </c>
      <c r="H14" s="8">
        <f>1.93/1.87</f>
        <v>1.0320855614973261</v>
      </c>
      <c r="I14" s="8">
        <v>1</v>
      </c>
      <c r="J14" s="5" t="s">
        <v>37</v>
      </c>
      <c r="K14" s="2"/>
    </row>
    <row r="15" spans="1:11" ht="15.5">
      <c r="A15" s="2"/>
      <c r="B15" s="8"/>
      <c r="C15" s="8"/>
      <c r="D15" s="8"/>
      <c r="E15" s="8"/>
      <c r="F15" s="8"/>
      <c r="G15" s="8"/>
      <c r="H15" s="8"/>
      <c r="I15" s="5"/>
      <c r="J15" s="2"/>
    </row>
    <row r="16" spans="1:11" ht="15.5">
      <c r="A16" s="2"/>
      <c r="B16" s="8"/>
      <c r="C16" s="8"/>
      <c r="D16" s="8"/>
      <c r="E16" s="8"/>
      <c r="F16" s="8"/>
      <c r="G16" s="8"/>
      <c r="H16" s="8"/>
      <c r="I16" s="5"/>
      <c r="J16" s="2"/>
    </row>
    <row r="17" spans="1:10" ht="15.5">
      <c r="A17" s="2"/>
      <c r="B17" s="8"/>
      <c r="C17" s="8"/>
      <c r="D17" s="8"/>
      <c r="E17" s="8"/>
      <c r="F17" s="8"/>
      <c r="G17" s="8"/>
      <c r="H17" s="8"/>
      <c r="I17" s="5"/>
      <c r="J17" s="2"/>
    </row>
    <row r="18" spans="1:10" ht="15.5">
      <c r="A18" s="2"/>
      <c r="B18" s="8"/>
      <c r="C18" s="8"/>
      <c r="D18" s="8"/>
      <c r="E18" s="8"/>
      <c r="F18" s="8"/>
      <c r="G18" s="8"/>
      <c r="H18" s="8"/>
      <c r="I18" s="5"/>
      <c r="J18" s="2"/>
    </row>
    <row r="19" spans="1:10" ht="15.5">
      <c r="A19" s="2"/>
      <c r="B19" s="8"/>
      <c r="C19" s="8"/>
      <c r="D19" s="8"/>
      <c r="E19" s="8"/>
      <c r="F19" s="8"/>
      <c r="G19" s="8"/>
      <c r="H19" s="8"/>
      <c r="I19" s="5"/>
      <c r="J19" s="2"/>
    </row>
    <row r="20" spans="1:10" ht="15.5">
      <c r="A20" s="2"/>
      <c r="B20" s="8"/>
      <c r="C20" s="8"/>
      <c r="D20" s="8"/>
      <c r="E20" s="8"/>
      <c r="F20" s="8"/>
      <c r="G20" s="8"/>
      <c r="H20" s="8"/>
      <c r="I20" s="5"/>
      <c r="J20" s="2"/>
    </row>
    <row r="21" spans="1:10" ht="15.5">
      <c r="A21" s="2"/>
      <c r="B21" s="8"/>
      <c r="C21" s="8"/>
      <c r="D21" s="8"/>
      <c r="E21" s="8"/>
      <c r="F21" s="8"/>
      <c r="G21" s="8"/>
      <c r="H21" s="8"/>
      <c r="I21" s="5"/>
      <c r="J21" s="2"/>
    </row>
    <row r="22" spans="1:10" ht="15.5">
      <c r="A22" s="2"/>
      <c r="B22" s="8"/>
      <c r="C22" s="8"/>
      <c r="D22" s="8"/>
      <c r="E22" s="8"/>
      <c r="F22" s="8"/>
      <c r="G22" s="8"/>
      <c r="H22" s="8"/>
      <c r="I22" s="5"/>
      <c r="J22" s="2"/>
    </row>
    <row r="23" spans="1:10" ht="15.5">
      <c r="A23" s="2"/>
      <c r="B23" s="8"/>
      <c r="C23" s="8"/>
      <c r="D23" s="8"/>
      <c r="E23" s="8"/>
      <c r="F23" s="8"/>
      <c r="G23" s="8"/>
      <c r="H23" s="8"/>
      <c r="I23" s="5"/>
      <c r="J23" s="2"/>
    </row>
    <row r="24" spans="1:10" ht="15.5">
      <c r="A24" s="2"/>
      <c r="B24" s="8"/>
      <c r="C24" s="8"/>
      <c r="D24" s="8"/>
      <c r="E24" s="8"/>
      <c r="F24" s="8"/>
      <c r="G24" s="8"/>
      <c r="H24" s="8"/>
      <c r="I24" s="5"/>
      <c r="J24" s="2"/>
    </row>
    <row r="25" spans="1:10" ht="15.5">
      <c r="A25" s="2"/>
      <c r="B25" s="8"/>
      <c r="C25" s="8"/>
      <c r="D25" s="8"/>
      <c r="E25" s="8"/>
      <c r="F25" s="8"/>
      <c r="G25" s="8"/>
      <c r="H25" s="8"/>
      <c r="I25" s="5"/>
      <c r="J25" s="2"/>
    </row>
    <row r="26" spans="1:10" ht="15.5">
      <c r="A26" s="2"/>
      <c r="B26" s="8"/>
      <c r="C26" s="8"/>
      <c r="D26" s="8"/>
      <c r="E26" s="8"/>
      <c r="F26" s="8"/>
      <c r="G26" s="8"/>
      <c r="H26" s="8"/>
      <c r="I26" s="5"/>
      <c r="J26" s="2"/>
    </row>
    <row r="27" spans="1:10" ht="15.5">
      <c r="A27" s="5"/>
      <c r="B27" s="4"/>
      <c r="C27" s="4"/>
      <c r="D27" s="4"/>
      <c r="E27" s="5"/>
      <c r="F27" s="4"/>
      <c r="G27" s="4"/>
      <c r="H27" s="5"/>
      <c r="I27" s="5"/>
      <c r="J27" s="2"/>
    </row>
    <row r="28" spans="1:10" ht="15.5">
      <c r="A28" s="5"/>
      <c r="B28" s="5"/>
      <c r="C28" s="5"/>
      <c r="D28" s="5"/>
      <c r="E28" s="5"/>
      <c r="F28" s="5"/>
      <c r="G28" s="5"/>
      <c r="H28" s="5"/>
      <c r="I28" s="5"/>
      <c r="J28" s="2"/>
    </row>
    <row r="29" spans="1:10" ht="15.5">
      <c r="A29" s="5"/>
      <c r="B29" s="5"/>
      <c r="C29" s="5"/>
      <c r="D29" s="5"/>
      <c r="E29" s="5"/>
      <c r="F29" s="5"/>
      <c r="G29" s="5"/>
      <c r="H29" s="5"/>
      <c r="I29" s="9"/>
    </row>
    <row r="30" spans="1:10" ht="15.5">
      <c r="A30" s="10" t="s">
        <v>38</v>
      </c>
      <c r="B30" s="4"/>
      <c r="C30" s="4"/>
      <c r="D30" s="9"/>
      <c r="E30" s="9"/>
      <c r="F30" s="9"/>
      <c r="G30" s="9"/>
      <c r="H30" s="9"/>
      <c r="I30" s="11"/>
    </row>
    <row r="31" spans="1:10" ht="15.5">
      <c r="A31" s="3" t="s">
        <v>39</v>
      </c>
      <c r="B31" s="4"/>
      <c r="C31" s="4"/>
      <c r="D31" s="9"/>
      <c r="E31" s="9"/>
      <c r="F31" s="9"/>
      <c r="G31" s="9"/>
      <c r="H31" s="9"/>
      <c r="I31" s="9"/>
    </row>
    <row r="32" spans="1:10" ht="15.5">
      <c r="A32" s="5" t="s">
        <v>40</v>
      </c>
      <c r="B32" s="4"/>
      <c r="C32" s="5"/>
      <c r="D32" s="9"/>
      <c r="E32" s="9"/>
      <c r="F32" s="9"/>
      <c r="G32" s="9"/>
      <c r="H32" s="9"/>
      <c r="I32" s="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5678F-CB5A-474A-B050-87082B4BBD05}">
  <dimension ref="A1:IB1262"/>
  <sheetViews>
    <sheetView topLeftCell="D1" workbookViewId="0">
      <selection activeCell="K21" sqref="K21"/>
    </sheetView>
  </sheetViews>
  <sheetFormatPr defaultColWidth="12.453125" defaultRowHeight="14.5"/>
  <cols>
    <col min="3" max="3" width="36.453125" customWidth="1"/>
    <col min="31" max="31" width="5.81640625" customWidth="1"/>
    <col min="56" max="56" width="3.90625" customWidth="1"/>
    <col min="68" max="68" width="4.6328125" customWidth="1"/>
    <col min="69" max="69" width="3" customWidth="1"/>
    <col min="70" max="77" width="10" customWidth="1"/>
    <col min="78" max="78" width="6.6328125" customWidth="1"/>
    <col min="79" max="79" width="10" customWidth="1"/>
    <col min="80" max="80" width="5.81640625" customWidth="1"/>
    <col min="81" max="81" width="3.08984375" customWidth="1"/>
    <col min="92" max="92" width="7.54296875" customWidth="1"/>
    <col min="94" max="94" width="3.08984375" customWidth="1"/>
    <col min="105" max="105" width="11.6328125" customWidth="1"/>
    <col min="107" max="107" width="7.81640625" customWidth="1"/>
    <col min="108" max="109" width="9.6328125" customWidth="1"/>
    <col min="110" max="110" width="12.453125" style="39"/>
    <col min="114" max="114" width="14.6328125" customWidth="1"/>
    <col min="116" max="116" width="11.90625" customWidth="1"/>
    <col min="117" max="117" width="14.08984375" customWidth="1"/>
    <col min="118" max="118" width="11.90625" customWidth="1"/>
    <col min="119" max="119" width="8.6328125" customWidth="1"/>
    <col min="120" max="121" width="11.90625" customWidth="1"/>
    <col min="122" max="122" width="3.6328125" customWidth="1"/>
    <col min="128" max="128" width="2" customWidth="1"/>
    <col min="132" max="132" width="0.90625" customWidth="1"/>
    <col min="138" max="139" width="16.36328125" bestFit="1" customWidth="1"/>
    <col min="145" max="145" width="27.54296875" customWidth="1"/>
    <col min="155" max="155" width="16.08984375" customWidth="1"/>
    <col min="172" max="173" width="13.6328125" bestFit="1" customWidth="1"/>
    <col min="209" max="209" width="18.6328125" customWidth="1"/>
    <col min="211" max="211" width="17.81640625" customWidth="1"/>
    <col min="227" max="227" width="17.81640625" customWidth="1"/>
    <col min="259" max="259" width="36.453125" customWidth="1"/>
    <col min="287" max="287" width="5.81640625" customWidth="1"/>
    <col min="312" max="312" width="3.90625" customWidth="1"/>
    <col min="324" max="324" width="4.6328125" customWidth="1"/>
    <col min="325" max="325" width="3" customWidth="1"/>
    <col min="326" max="333" width="10" customWidth="1"/>
    <col min="334" max="334" width="6.6328125" customWidth="1"/>
    <col min="335" max="335" width="10" customWidth="1"/>
    <col min="336" max="336" width="5.81640625" customWidth="1"/>
    <col min="337" max="337" width="3.08984375" customWidth="1"/>
    <col min="348" max="348" width="7.54296875" customWidth="1"/>
    <col min="350" max="350" width="3.08984375" customWidth="1"/>
    <col min="361" max="361" width="11.6328125" customWidth="1"/>
    <col min="363" max="363" width="7.81640625" customWidth="1"/>
    <col min="364" max="365" width="9.6328125" customWidth="1"/>
    <col min="370" max="370" width="14.6328125" customWidth="1"/>
    <col min="372" max="372" width="11.90625" customWidth="1"/>
    <col min="373" max="373" width="14.08984375" customWidth="1"/>
    <col min="374" max="374" width="11.90625" customWidth="1"/>
    <col min="375" max="375" width="8.6328125" customWidth="1"/>
    <col min="376" max="377" width="11.90625" customWidth="1"/>
    <col min="378" max="378" width="3.6328125" customWidth="1"/>
    <col min="384" max="384" width="2" customWidth="1"/>
    <col min="388" max="388" width="0.90625" customWidth="1"/>
    <col min="394" max="395" width="16.36328125" bestFit="1" customWidth="1"/>
    <col min="401" max="401" width="27.54296875" customWidth="1"/>
    <col min="411" max="411" width="16.08984375" customWidth="1"/>
    <col min="428" max="429" width="13.6328125" bestFit="1" customWidth="1"/>
    <col min="465" max="465" width="18.6328125" customWidth="1"/>
    <col min="467" max="467" width="17.81640625" customWidth="1"/>
    <col min="483" max="483" width="17.81640625" customWidth="1"/>
    <col min="515" max="515" width="36.453125" customWidth="1"/>
    <col min="543" max="543" width="5.81640625" customWidth="1"/>
    <col min="568" max="568" width="3.90625" customWidth="1"/>
    <col min="580" max="580" width="4.6328125" customWidth="1"/>
    <col min="581" max="581" width="3" customWidth="1"/>
    <col min="582" max="589" width="10" customWidth="1"/>
    <col min="590" max="590" width="6.6328125" customWidth="1"/>
    <col min="591" max="591" width="10" customWidth="1"/>
    <col min="592" max="592" width="5.81640625" customWidth="1"/>
    <col min="593" max="593" width="3.08984375" customWidth="1"/>
    <col min="604" max="604" width="7.54296875" customWidth="1"/>
    <col min="606" max="606" width="3.08984375" customWidth="1"/>
    <col min="617" max="617" width="11.6328125" customWidth="1"/>
    <col min="619" max="619" width="7.81640625" customWidth="1"/>
    <col min="620" max="621" width="9.6328125" customWidth="1"/>
    <col min="626" max="626" width="14.6328125" customWidth="1"/>
    <col min="628" max="628" width="11.90625" customWidth="1"/>
    <col min="629" max="629" width="14.08984375" customWidth="1"/>
    <col min="630" max="630" width="11.90625" customWidth="1"/>
    <col min="631" max="631" width="8.6328125" customWidth="1"/>
    <col min="632" max="633" width="11.90625" customWidth="1"/>
    <col min="634" max="634" width="3.6328125" customWidth="1"/>
    <col min="640" max="640" width="2" customWidth="1"/>
    <col min="644" max="644" width="0.90625" customWidth="1"/>
    <col min="650" max="651" width="16.36328125" bestFit="1" customWidth="1"/>
    <col min="657" max="657" width="27.54296875" customWidth="1"/>
    <col min="667" max="667" width="16.08984375" customWidth="1"/>
    <col min="684" max="685" width="13.6328125" bestFit="1" customWidth="1"/>
    <col min="721" max="721" width="18.6328125" customWidth="1"/>
    <col min="723" max="723" width="17.81640625" customWidth="1"/>
    <col min="739" max="739" width="17.81640625" customWidth="1"/>
    <col min="771" max="771" width="36.453125" customWidth="1"/>
    <col min="799" max="799" width="5.81640625" customWidth="1"/>
    <col min="824" max="824" width="3.90625" customWidth="1"/>
    <col min="836" max="836" width="4.6328125" customWidth="1"/>
    <col min="837" max="837" width="3" customWidth="1"/>
    <col min="838" max="845" width="10" customWidth="1"/>
    <col min="846" max="846" width="6.6328125" customWidth="1"/>
    <col min="847" max="847" width="10" customWidth="1"/>
    <col min="848" max="848" width="5.81640625" customWidth="1"/>
    <col min="849" max="849" width="3.08984375" customWidth="1"/>
    <col min="860" max="860" width="7.54296875" customWidth="1"/>
    <col min="862" max="862" width="3.08984375" customWidth="1"/>
    <col min="873" max="873" width="11.6328125" customWidth="1"/>
    <col min="875" max="875" width="7.81640625" customWidth="1"/>
    <col min="876" max="877" width="9.6328125" customWidth="1"/>
    <col min="882" max="882" width="14.6328125" customWidth="1"/>
    <col min="884" max="884" width="11.90625" customWidth="1"/>
    <col min="885" max="885" width="14.08984375" customWidth="1"/>
    <col min="886" max="886" width="11.90625" customWidth="1"/>
    <col min="887" max="887" width="8.6328125" customWidth="1"/>
    <col min="888" max="889" width="11.90625" customWidth="1"/>
    <col min="890" max="890" width="3.6328125" customWidth="1"/>
    <col min="896" max="896" width="2" customWidth="1"/>
    <col min="900" max="900" width="0.90625" customWidth="1"/>
    <col min="906" max="907" width="16.36328125" bestFit="1" customWidth="1"/>
    <col min="913" max="913" width="27.54296875" customWidth="1"/>
    <col min="923" max="923" width="16.08984375" customWidth="1"/>
    <col min="940" max="941" width="13.6328125" bestFit="1" customWidth="1"/>
    <col min="977" max="977" width="18.6328125" customWidth="1"/>
    <col min="979" max="979" width="17.81640625" customWidth="1"/>
    <col min="995" max="995" width="17.81640625" customWidth="1"/>
    <col min="1027" max="1027" width="36.453125" customWidth="1"/>
    <col min="1055" max="1055" width="5.81640625" customWidth="1"/>
    <col min="1080" max="1080" width="3.90625" customWidth="1"/>
    <col min="1092" max="1092" width="4.6328125" customWidth="1"/>
    <col min="1093" max="1093" width="3" customWidth="1"/>
    <col min="1094" max="1101" width="10" customWidth="1"/>
    <col min="1102" max="1102" width="6.6328125" customWidth="1"/>
    <col min="1103" max="1103" width="10" customWidth="1"/>
    <col min="1104" max="1104" width="5.81640625" customWidth="1"/>
    <col min="1105" max="1105" width="3.08984375" customWidth="1"/>
    <col min="1116" max="1116" width="7.54296875" customWidth="1"/>
    <col min="1118" max="1118" width="3.08984375" customWidth="1"/>
    <col min="1129" max="1129" width="11.6328125" customWidth="1"/>
    <col min="1131" max="1131" width="7.81640625" customWidth="1"/>
    <col min="1132" max="1133" width="9.6328125" customWidth="1"/>
    <col min="1138" max="1138" width="14.6328125" customWidth="1"/>
    <col min="1140" max="1140" width="11.90625" customWidth="1"/>
    <col min="1141" max="1141" width="14.08984375" customWidth="1"/>
    <col min="1142" max="1142" width="11.90625" customWidth="1"/>
    <col min="1143" max="1143" width="8.6328125" customWidth="1"/>
    <col min="1144" max="1145" width="11.90625" customWidth="1"/>
    <col min="1146" max="1146" width="3.6328125" customWidth="1"/>
    <col min="1152" max="1152" width="2" customWidth="1"/>
    <col min="1156" max="1156" width="0.90625" customWidth="1"/>
    <col min="1162" max="1163" width="16.36328125" bestFit="1" customWidth="1"/>
    <col min="1169" max="1169" width="27.54296875" customWidth="1"/>
    <col min="1179" max="1179" width="16.08984375" customWidth="1"/>
    <col min="1196" max="1197" width="13.6328125" bestFit="1" customWidth="1"/>
    <col min="1233" max="1233" width="18.6328125" customWidth="1"/>
    <col min="1235" max="1235" width="17.81640625" customWidth="1"/>
    <col min="1251" max="1251" width="17.81640625" customWidth="1"/>
    <col min="1283" max="1283" width="36.453125" customWidth="1"/>
    <col min="1311" max="1311" width="5.81640625" customWidth="1"/>
    <col min="1336" max="1336" width="3.90625" customWidth="1"/>
    <col min="1348" max="1348" width="4.6328125" customWidth="1"/>
    <col min="1349" max="1349" width="3" customWidth="1"/>
    <col min="1350" max="1357" width="10" customWidth="1"/>
    <col min="1358" max="1358" width="6.6328125" customWidth="1"/>
    <col min="1359" max="1359" width="10" customWidth="1"/>
    <col min="1360" max="1360" width="5.81640625" customWidth="1"/>
    <col min="1361" max="1361" width="3.08984375" customWidth="1"/>
    <col min="1372" max="1372" width="7.54296875" customWidth="1"/>
    <col min="1374" max="1374" width="3.08984375" customWidth="1"/>
    <col min="1385" max="1385" width="11.6328125" customWidth="1"/>
    <col min="1387" max="1387" width="7.81640625" customWidth="1"/>
    <col min="1388" max="1389" width="9.6328125" customWidth="1"/>
    <col min="1394" max="1394" width="14.6328125" customWidth="1"/>
    <col min="1396" max="1396" width="11.90625" customWidth="1"/>
    <col min="1397" max="1397" width="14.08984375" customWidth="1"/>
    <col min="1398" max="1398" width="11.90625" customWidth="1"/>
    <col min="1399" max="1399" width="8.6328125" customWidth="1"/>
    <col min="1400" max="1401" width="11.90625" customWidth="1"/>
    <col min="1402" max="1402" width="3.6328125" customWidth="1"/>
    <col min="1408" max="1408" width="2" customWidth="1"/>
    <col min="1412" max="1412" width="0.90625" customWidth="1"/>
    <col min="1418" max="1419" width="16.36328125" bestFit="1" customWidth="1"/>
    <col min="1425" max="1425" width="27.54296875" customWidth="1"/>
    <col min="1435" max="1435" width="16.08984375" customWidth="1"/>
    <col min="1452" max="1453" width="13.6328125" bestFit="1" customWidth="1"/>
    <col min="1489" max="1489" width="18.6328125" customWidth="1"/>
    <col min="1491" max="1491" width="17.81640625" customWidth="1"/>
    <col min="1507" max="1507" width="17.81640625" customWidth="1"/>
    <col min="1539" max="1539" width="36.453125" customWidth="1"/>
    <col min="1567" max="1567" width="5.81640625" customWidth="1"/>
    <col min="1592" max="1592" width="3.90625" customWidth="1"/>
    <col min="1604" max="1604" width="4.6328125" customWidth="1"/>
    <col min="1605" max="1605" width="3" customWidth="1"/>
    <col min="1606" max="1613" width="10" customWidth="1"/>
    <col min="1614" max="1614" width="6.6328125" customWidth="1"/>
    <col min="1615" max="1615" width="10" customWidth="1"/>
    <col min="1616" max="1616" width="5.81640625" customWidth="1"/>
    <col min="1617" max="1617" width="3.08984375" customWidth="1"/>
    <col min="1628" max="1628" width="7.54296875" customWidth="1"/>
    <col min="1630" max="1630" width="3.08984375" customWidth="1"/>
    <col min="1641" max="1641" width="11.6328125" customWidth="1"/>
    <col min="1643" max="1643" width="7.81640625" customWidth="1"/>
    <col min="1644" max="1645" width="9.6328125" customWidth="1"/>
    <col min="1650" max="1650" width="14.6328125" customWidth="1"/>
    <col min="1652" max="1652" width="11.90625" customWidth="1"/>
    <col min="1653" max="1653" width="14.08984375" customWidth="1"/>
    <col min="1654" max="1654" width="11.90625" customWidth="1"/>
    <col min="1655" max="1655" width="8.6328125" customWidth="1"/>
    <col min="1656" max="1657" width="11.90625" customWidth="1"/>
    <col min="1658" max="1658" width="3.6328125" customWidth="1"/>
    <col min="1664" max="1664" width="2" customWidth="1"/>
    <col min="1668" max="1668" width="0.90625" customWidth="1"/>
    <col min="1674" max="1675" width="16.36328125" bestFit="1" customWidth="1"/>
    <col min="1681" max="1681" width="27.54296875" customWidth="1"/>
    <col min="1691" max="1691" width="16.08984375" customWidth="1"/>
    <col min="1708" max="1709" width="13.6328125" bestFit="1" customWidth="1"/>
    <col min="1745" max="1745" width="18.6328125" customWidth="1"/>
    <col min="1747" max="1747" width="17.81640625" customWidth="1"/>
    <col min="1763" max="1763" width="17.81640625" customWidth="1"/>
    <col min="1795" max="1795" width="36.453125" customWidth="1"/>
    <col min="1823" max="1823" width="5.81640625" customWidth="1"/>
    <col min="1848" max="1848" width="3.90625" customWidth="1"/>
    <col min="1860" max="1860" width="4.6328125" customWidth="1"/>
    <col min="1861" max="1861" width="3" customWidth="1"/>
    <col min="1862" max="1869" width="10" customWidth="1"/>
    <col min="1870" max="1870" width="6.6328125" customWidth="1"/>
    <col min="1871" max="1871" width="10" customWidth="1"/>
    <col min="1872" max="1872" width="5.81640625" customWidth="1"/>
    <col min="1873" max="1873" width="3.08984375" customWidth="1"/>
    <col min="1884" max="1884" width="7.54296875" customWidth="1"/>
    <col min="1886" max="1886" width="3.08984375" customWidth="1"/>
    <col min="1897" max="1897" width="11.6328125" customWidth="1"/>
    <col min="1899" max="1899" width="7.81640625" customWidth="1"/>
    <col min="1900" max="1901" width="9.6328125" customWidth="1"/>
    <col min="1906" max="1906" width="14.6328125" customWidth="1"/>
    <col min="1908" max="1908" width="11.90625" customWidth="1"/>
    <col min="1909" max="1909" width="14.08984375" customWidth="1"/>
    <col min="1910" max="1910" width="11.90625" customWidth="1"/>
    <col min="1911" max="1911" width="8.6328125" customWidth="1"/>
    <col min="1912" max="1913" width="11.90625" customWidth="1"/>
    <col min="1914" max="1914" width="3.6328125" customWidth="1"/>
    <col min="1920" max="1920" width="2" customWidth="1"/>
    <col min="1924" max="1924" width="0.90625" customWidth="1"/>
    <col min="1930" max="1931" width="16.36328125" bestFit="1" customWidth="1"/>
    <col min="1937" max="1937" width="27.54296875" customWidth="1"/>
    <col min="1947" max="1947" width="16.08984375" customWidth="1"/>
    <col min="1964" max="1965" width="13.6328125" bestFit="1" customWidth="1"/>
    <col min="2001" max="2001" width="18.6328125" customWidth="1"/>
    <col min="2003" max="2003" width="17.81640625" customWidth="1"/>
    <col min="2019" max="2019" width="17.81640625" customWidth="1"/>
    <col min="2051" max="2051" width="36.453125" customWidth="1"/>
    <col min="2079" max="2079" width="5.81640625" customWidth="1"/>
    <col min="2104" max="2104" width="3.90625" customWidth="1"/>
    <col min="2116" max="2116" width="4.6328125" customWidth="1"/>
    <col min="2117" max="2117" width="3" customWidth="1"/>
    <col min="2118" max="2125" width="10" customWidth="1"/>
    <col min="2126" max="2126" width="6.6328125" customWidth="1"/>
    <col min="2127" max="2127" width="10" customWidth="1"/>
    <col min="2128" max="2128" width="5.81640625" customWidth="1"/>
    <col min="2129" max="2129" width="3.08984375" customWidth="1"/>
    <col min="2140" max="2140" width="7.54296875" customWidth="1"/>
    <col min="2142" max="2142" width="3.08984375" customWidth="1"/>
    <col min="2153" max="2153" width="11.6328125" customWidth="1"/>
    <col min="2155" max="2155" width="7.81640625" customWidth="1"/>
    <col min="2156" max="2157" width="9.6328125" customWidth="1"/>
    <col min="2162" max="2162" width="14.6328125" customWidth="1"/>
    <col min="2164" max="2164" width="11.90625" customWidth="1"/>
    <col min="2165" max="2165" width="14.08984375" customWidth="1"/>
    <col min="2166" max="2166" width="11.90625" customWidth="1"/>
    <col min="2167" max="2167" width="8.6328125" customWidth="1"/>
    <col min="2168" max="2169" width="11.90625" customWidth="1"/>
    <col min="2170" max="2170" width="3.6328125" customWidth="1"/>
    <col min="2176" max="2176" width="2" customWidth="1"/>
    <col min="2180" max="2180" width="0.90625" customWidth="1"/>
    <col min="2186" max="2187" width="16.36328125" bestFit="1" customWidth="1"/>
    <col min="2193" max="2193" width="27.54296875" customWidth="1"/>
    <col min="2203" max="2203" width="16.08984375" customWidth="1"/>
    <col min="2220" max="2221" width="13.6328125" bestFit="1" customWidth="1"/>
    <col min="2257" max="2257" width="18.6328125" customWidth="1"/>
    <col min="2259" max="2259" width="17.81640625" customWidth="1"/>
    <col min="2275" max="2275" width="17.81640625" customWidth="1"/>
    <col min="2307" max="2307" width="36.453125" customWidth="1"/>
    <col min="2335" max="2335" width="5.81640625" customWidth="1"/>
    <col min="2360" max="2360" width="3.90625" customWidth="1"/>
    <col min="2372" max="2372" width="4.6328125" customWidth="1"/>
    <col min="2373" max="2373" width="3" customWidth="1"/>
    <col min="2374" max="2381" width="10" customWidth="1"/>
    <col min="2382" max="2382" width="6.6328125" customWidth="1"/>
    <col min="2383" max="2383" width="10" customWidth="1"/>
    <col min="2384" max="2384" width="5.81640625" customWidth="1"/>
    <col min="2385" max="2385" width="3.08984375" customWidth="1"/>
    <col min="2396" max="2396" width="7.54296875" customWidth="1"/>
    <col min="2398" max="2398" width="3.08984375" customWidth="1"/>
    <col min="2409" max="2409" width="11.6328125" customWidth="1"/>
    <col min="2411" max="2411" width="7.81640625" customWidth="1"/>
    <col min="2412" max="2413" width="9.6328125" customWidth="1"/>
    <col min="2418" max="2418" width="14.6328125" customWidth="1"/>
    <col min="2420" max="2420" width="11.90625" customWidth="1"/>
    <col min="2421" max="2421" width="14.08984375" customWidth="1"/>
    <col min="2422" max="2422" width="11.90625" customWidth="1"/>
    <col min="2423" max="2423" width="8.6328125" customWidth="1"/>
    <col min="2424" max="2425" width="11.90625" customWidth="1"/>
    <col min="2426" max="2426" width="3.6328125" customWidth="1"/>
    <col min="2432" max="2432" width="2" customWidth="1"/>
    <col min="2436" max="2436" width="0.90625" customWidth="1"/>
    <col min="2442" max="2443" width="16.36328125" bestFit="1" customWidth="1"/>
    <col min="2449" max="2449" width="27.54296875" customWidth="1"/>
    <col min="2459" max="2459" width="16.08984375" customWidth="1"/>
    <col min="2476" max="2477" width="13.6328125" bestFit="1" customWidth="1"/>
    <col min="2513" max="2513" width="18.6328125" customWidth="1"/>
    <col min="2515" max="2515" width="17.81640625" customWidth="1"/>
    <col min="2531" max="2531" width="17.81640625" customWidth="1"/>
    <col min="2563" max="2563" width="36.453125" customWidth="1"/>
    <col min="2591" max="2591" width="5.81640625" customWidth="1"/>
    <col min="2616" max="2616" width="3.90625" customWidth="1"/>
    <col min="2628" max="2628" width="4.6328125" customWidth="1"/>
    <col min="2629" max="2629" width="3" customWidth="1"/>
    <col min="2630" max="2637" width="10" customWidth="1"/>
    <col min="2638" max="2638" width="6.6328125" customWidth="1"/>
    <col min="2639" max="2639" width="10" customWidth="1"/>
    <col min="2640" max="2640" width="5.81640625" customWidth="1"/>
    <col min="2641" max="2641" width="3.08984375" customWidth="1"/>
    <col min="2652" max="2652" width="7.54296875" customWidth="1"/>
    <col min="2654" max="2654" width="3.08984375" customWidth="1"/>
    <col min="2665" max="2665" width="11.6328125" customWidth="1"/>
    <col min="2667" max="2667" width="7.81640625" customWidth="1"/>
    <col min="2668" max="2669" width="9.6328125" customWidth="1"/>
    <col min="2674" max="2674" width="14.6328125" customWidth="1"/>
    <col min="2676" max="2676" width="11.90625" customWidth="1"/>
    <col min="2677" max="2677" width="14.08984375" customWidth="1"/>
    <col min="2678" max="2678" width="11.90625" customWidth="1"/>
    <col min="2679" max="2679" width="8.6328125" customWidth="1"/>
    <col min="2680" max="2681" width="11.90625" customWidth="1"/>
    <col min="2682" max="2682" width="3.6328125" customWidth="1"/>
    <col min="2688" max="2688" width="2" customWidth="1"/>
    <col min="2692" max="2692" width="0.90625" customWidth="1"/>
    <col min="2698" max="2699" width="16.36328125" bestFit="1" customWidth="1"/>
    <col min="2705" max="2705" width="27.54296875" customWidth="1"/>
    <col min="2715" max="2715" width="16.08984375" customWidth="1"/>
    <col min="2732" max="2733" width="13.6328125" bestFit="1" customWidth="1"/>
    <col min="2769" max="2769" width="18.6328125" customWidth="1"/>
    <col min="2771" max="2771" width="17.81640625" customWidth="1"/>
    <col min="2787" max="2787" width="17.81640625" customWidth="1"/>
    <col min="2819" max="2819" width="36.453125" customWidth="1"/>
    <col min="2847" max="2847" width="5.81640625" customWidth="1"/>
    <col min="2872" max="2872" width="3.90625" customWidth="1"/>
    <col min="2884" max="2884" width="4.6328125" customWidth="1"/>
    <col min="2885" max="2885" width="3" customWidth="1"/>
    <col min="2886" max="2893" width="10" customWidth="1"/>
    <col min="2894" max="2894" width="6.6328125" customWidth="1"/>
    <col min="2895" max="2895" width="10" customWidth="1"/>
    <col min="2896" max="2896" width="5.81640625" customWidth="1"/>
    <col min="2897" max="2897" width="3.08984375" customWidth="1"/>
    <col min="2908" max="2908" width="7.54296875" customWidth="1"/>
    <col min="2910" max="2910" width="3.08984375" customWidth="1"/>
    <col min="2921" max="2921" width="11.6328125" customWidth="1"/>
    <col min="2923" max="2923" width="7.81640625" customWidth="1"/>
    <col min="2924" max="2925" width="9.6328125" customWidth="1"/>
    <col min="2930" max="2930" width="14.6328125" customWidth="1"/>
    <col min="2932" max="2932" width="11.90625" customWidth="1"/>
    <col min="2933" max="2933" width="14.08984375" customWidth="1"/>
    <col min="2934" max="2934" width="11.90625" customWidth="1"/>
    <col min="2935" max="2935" width="8.6328125" customWidth="1"/>
    <col min="2936" max="2937" width="11.90625" customWidth="1"/>
    <col min="2938" max="2938" width="3.6328125" customWidth="1"/>
    <col min="2944" max="2944" width="2" customWidth="1"/>
    <col min="2948" max="2948" width="0.90625" customWidth="1"/>
    <col min="2954" max="2955" width="16.36328125" bestFit="1" customWidth="1"/>
    <col min="2961" max="2961" width="27.54296875" customWidth="1"/>
    <col min="2971" max="2971" width="16.08984375" customWidth="1"/>
    <col min="2988" max="2989" width="13.6328125" bestFit="1" customWidth="1"/>
    <col min="3025" max="3025" width="18.6328125" customWidth="1"/>
    <col min="3027" max="3027" width="17.81640625" customWidth="1"/>
    <col min="3043" max="3043" width="17.81640625" customWidth="1"/>
    <col min="3075" max="3075" width="36.453125" customWidth="1"/>
    <col min="3103" max="3103" width="5.81640625" customWidth="1"/>
    <col min="3128" max="3128" width="3.90625" customWidth="1"/>
    <col min="3140" max="3140" width="4.6328125" customWidth="1"/>
    <col min="3141" max="3141" width="3" customWidth="1"/>
    <col min="3142" max="3149" width="10" customWidth="1"/>
    <col min="3150" max="3150" width="6.6328125" customWidth="1"/>
    <col min="3151" max="3151" width="10" customWidth="1"/>
    <col min="3152" max="3152" width="5.81640625" customWidth="1"/>
    <col min="3153" max="3153" width="3.08984375" customWidth="1"/>
    <col min="3164" max="3164" width="7.54296875" customWidth="1"/>
    <col min="3166" max="3166" width="3.08984375" customWidth="1"/>
    <col min="3177" max="3177" width="11.6328125" customWidth="1"/>
    <col min="3179" max="3179" width="7.81640625" customWidth="1"/>
    <col min="3180" max="3181" width="9.6328125" customWidth="1"/>
    <col min="3186" max="3186" width="14.6328125" customWidth="1"/>
    <col min="3188" max="3188" width="11.90625" customWidth="1"/>
    <col min="3189" max="3189" width="14.08984375" customWidth="1"/>
    <col min="3190" max="3190" width="11.90625" customWidth="1"/>
    <col min="3191" max="3191" width="8.6328125" customWidth="1"/>
    <col min="3192" max="3193" width="11.90625" customWidth="1"/>
    <col min="3194" max="3194" width="3.6328125" customWidth="1"/>
    <col min="3200" max="3200" width="2" customWidth="1"/>
    <col min="3204" max="3204" width="0.90625" customWidth="1"/>
    <col min="3210" max="3211" width="16.36328125" bestFit="1" customWidth="1"/>
    <col min="3217" max="3217" width="27.54296875" customWidth="1"/>
    <col min="3227" max="3227" width="16.08984375" customWidth="1"/>
    <col min="3244" max="3245" width="13.6328125" bestFit="1" customWidth="1"/>
    <col min="3281" max="3281" width="18.6328125" customWidth="1"/>
    <col min="3283" max="3283" width="17.81640625" customWidth="1"/>
    <col min="3299" max="3299" width="17.81640625" customWidth="1"/>
    <col min="3331" max="3331" width="36.453125" customWidth="1"/>
    <col min="3359" max="3359" width="5.81640625" customWidth="1"/>
    <col min="3384" max="3384" width="3.90625" customWidth="1"/>
    <col min="3396" max="3396" width="4.6328125" customWidth="1"/>
    <col min="3397" max="3397" width="3" customWidth="1"/>
    <col min="3398" max="3405" width="10" customWidth="1"/>
    <col min="3406" max="3406" width="6.6328125" customWidth="1"/>
    <col min="3407" max="3407" width="10" customWidth="1"/>
    <col min="3408" max="3408" width="5.81640625" customWidth="1"/>
    <col min="3409" max="3409" width="3.08984375" customWidth="1"/>
    <col min="3420" max="3420" width="7.54296875" customWidth="1"/>
    <col min="3422" max="3422" width="3.08984375" customWidth="1"/>
    <col min="3433" max="3433" width="11.6328125" customWidth="1"/>
    <col min="3435" max="3435" width="7.81640625" customWidth="1"/>
    <col min="3436" max="3437" width="9.6328125" customWidth="1"/>
    <col min="3442" max="3442" width="14.6328125" customWidth="1"/>
    <col min="3444" max="3444" width="11.90625" customWidth="1"/>
    <col min="3445" max="3445" width="14.08984375" customWidth="1"/>
    <col min="3446" max="3446" width="11.90625" customWidth="1"/>
    <col min="3447" max="3447" width="8.6328125" customWidth="1"/>
    <col min="3448" max="3449" width="11.90625" customWidth="1"/>
    <col min="3450" max="3450" width="3.6328125" customWidth="1"/>
    <col min="3456" max="3456" width="2" customWidth="1"/>
    <col min="3460" max="3460" width="0.90625" customWidth="1"/>
    <col min="3466" max="3467" width="16.36328125" bestFit="1" customWidth="1"/>
    <col min="3473" max="3473" width="27.54296875" customWidth="1"/>
    <col min="3483" max="3483" width="16.08984375" customWidth="1"/>
    <col min="3500" max="3501" width="13.6328125" bestFit="1" customWidth="1"/>
    <col min="3537" max="3537" width="18.6328125" customWidth="1"/>
    <col min="3539" max="3539" width="17.81640625" customWidth="1"/>
    <col min="3555" max="3555" width="17.81640625" customWidth="1"/>
    <col min="3587" max="3587" width="36.453125" customWidth="1"/>
    <col min="3615" max="3615" width="5.81640625" customWidth="1"/>
    <col min="3640" max="3640" width="3.90625" customWidth="1"/>
    <col min="3652" max="3652" width="4.6328125" customWidth="1"/>
    <col min="3653" max="3653" width="3" customWidth="1"/>
    <col min="3654" max="3661" width="10" customWidth="1"/>
    <col min="3662" max="3662" width="6.6328125" customWidth="1"/>
    <col min="3663" max="3663" width="10" customWidth="1"/>
    <col min="3664" max="3664" width="5.81640625" customWidth="1"/>
    <col min="3665" max="3665" width="3.08984375" customWidth="1"/>
    <col min="3676" max="3676" width="7.54296875" customWidth="1"/>
    <col min="3678" max="3678" width="3.08984375" customWidth="1"/>
    <col min="3689" max="3689" width="11.6328125" customWidth="1"/>
    <col min="3691" max="3691" width="7.81640625" customWidth="1"/>
    <col min="3692" max="3693" width="9.6328125" customWidth="1"/>
    <col min="3698" max="3698" width="14.6328125" customWidth="1"/>
    <col min="3700" max="3700" width="11.90625" customWidth="1"/>
    <col min="3701" max="3701" width="14.08984375" customWidth="1"/>
    <col min="3702" max="3702" width="11.90625" customWidth="1"/>
    <col min="3703" max="3703" width="8.6328125" customWidth="1"/>
    <col min="3704" max="3705" width="11.90625" customWidth="1"/>
    <col min="3706" max="3706" width="3.6328125" customWidth="1"/>
    <col min="3712" max="3712" width="2" customWidth="1"/>
    <col min="3716" max="3716" width="0.90625" customWidth="1"/>
    <col min="3722" max="3723" width="16.36328125" bestFit="1" customWidth="1"/>
    <col min="3729" max="3729" width="27.54296875" customWidth="1"/>
    <col min="3739" max="3739" width="16.08984375" customWidth="1"/>
    <col min="3756" max="3757" width="13.6328125" bestFit="1" customWidth="1"/>
    <col min="3793" max="3793" width="18.6328125" customWidth="1"/>
    <col min="3795" max="3795" width="17.81640625" customWidth="1"/>
    <col min="3811" max="3811" width="17.81640625" customWidth="1"/>
    <col min="3843" max="3843" width="36.453125" customWidth="1"/>
    <col min="3871" max="3871" width="5.81640625" customWidth="1"/>
    <col min="3896" max="3896" width="3.90625" customWidth="1"/>
    <col min="3908" max="3908" width="4.6328125" customWidth="1"/>
    <col min="3909" max="3909" width="3" customWidth="1"/>
    <col min="3910" max="3917" width="10" customWidth="1"/>
    <col min="3918" max="3918" width="6.6328125" customWidth="1"/>
    <col min="3919" max="3919" width="10" customWidth="1"/>
    <col min="3920" max="3920" width="5.81640625" customWidth="1"/>
    <col min="3921" max="3921" width="3.08984375" customWidth="1"/>
    <col min="3932" max="3932" width="7.54296875" customWidth="1"/>
    <col min="3934" max="3934" width="3.08984375" customWidth="1"/>
    <col min="3945" max="3945" width="11.6328125" customWidth="1"/>
    <col min="3947" max="3947" width="7.81640625" customWidth="1"/>
    <col min="3948" max="3949" width="9.6328125" customWidth="1"/>
    <col min="3954" max="3954" width="14.6328125" customWidth="1"/>
    <col min="3956" max="3956" width="11.90625" customWidth="1"/>
    <col min="3957" max="3957" width="14.08984375" customWidth="1"/>
    <col min="3958" max="3958" width="11.90625" customWidth="1"/>
    <col min="3959" max="3959" width="8.6328125" customWidth="1"/>
    <col min="3960" max="3961" width="11.90625" customWidth="1"/>
    <col min="3962" max="3962" width="3.6328125" customWidth="1"/>
    <col min="3968" max="3968" width="2" customWidth="1"/>
    <col min="3972" max="3972" width="0.90625" customWidth="1"/>
    <col min="3978" max="3979" width="16.36328125" bestFit="1" customWidth="1"/>
    <col min="3985" max="3985" width="27.54296875" customWidth="1"/>
    <col min="3995" max="3995" width="16.08984375" customWidth="1"/>
    <col min="4012" max="4013" width="13.6328125" bestFit="1" customWidth="1"/>
    <col min="4049" max="4049" width="18.6328125" customWidth="1"/>
    <col min="4051" max="4051" width="17.81640625" customWidth="1"/>
    <col min="4067" max="4067" width="17.81640625" customWidth="1"/>
    <col min="4099" max="4099" width="36.453125" customWidth="1"/>
    <col min="4127" max="4127" width="5.81640625" customWidth="1"/>
    <col min="4152" max="4152" width="3.90625" customWidth="1"/>
    <col min="4164" max="4164" width="4.6328125" customWidth="1"/>
    <col min="4165" max="4165" width="3" customWidth="1"/>
    <col min="4166" max="4173" width="10" customWidth="1"/>
    <col min="4174" max="4174" width="6.6328125" customWidth="1"/>
    <col min="4175" max="4175" width="10" customWidth="1"/>
    <col min="4176" max="4176" width="5.81640625" customWidth="1"/>
    <col min="4177" max="4177" width="3.08984375" customWidth="1"/>
    <col min="4188" max="4188" width="7.54296875" customWidth="1"/>
    <col min="4190" max="4190" width="3.08984375" customWidth="1"/>
    <col min="4201" max="4201" width="11.6328125" customWidth="1"/>
    <col min="4203" max="4203" width="7.81640625" customWidth="1"/>
    <col min="4204" max="4205" width="9.6328125" customWidth="1"/>
    <col min="4210" max="4210" width="14.6328125" customWidth="1"/>
    <col min="4212" max="4212" width="11.90625" customWidth="1"/>
    <col min="4213" max="4213" width="14.08984375" customWidth="1"/>
    <col min="4214" max="4214" width="11.90625" customWidth="1"/>
    <col min="4215" max="4215" width="8.6328125" customWidth="1"/>
    <col min="4216" max="4217" width="11.90625" customWidth="1"/>
    <col min="4218" max="4218" width="3.6328125" customWidth="1"/>
    <col min="4224" max="4224" width="2" customWidth="1"/>
    <col min="4228" max="4228" width="0.90625" customWidth="1"/>
    <col min="4234" max="4235" width="16.36328125" bestFit="1" customWidth="1"/>
    <col min="4241" max="4241" width="27.54296875" customWidth="1"/>
    <col min="4251" max="4251" width="16.08984375" customWidth="1"/>
    <col min="4268" max="4269" width="13.6328125" bestFit="1" customWidth="1"/>
    <col min="4305" max="4305" width="18.6328125" customWidth="1"/>
    <col min="4307" max="4307" width="17.81640625" customWidth="1"/>
    <col min="4323" max="4323" width="17.81640625" customWidth="1"/>
    <col min="4355" max="4355" width="36.453125" customWidth="1"/>
    <col min="4383" max="4383" width="5.81640625" customWidth="1"/>
    <col min="4408" max="4408" width="3.90625" customWidth="1"/>
    <col min="4420" max="4420" width="4.6328125" customWidth="1"/>
    <col min="4421" max="4421" width="3" customWidth="1"/>
    <col min="4422" max="4429" width="10" customWidth="1"/>
    <col min="4430" max="4430" width="6.6328125" customWidth="1"/>
    <col min="4431" max="4431" width="10" customWidth="1"/>
    <col min="4432" max="4432" width="5.81640625" customWidth="1"/>
    <col min="4433" max="4433" width="3.08984375" customWidth="1"/>
    <col min="4444" max="4444" width="7.54296875" customWidth="1"/>
    <col min="4446" max="4446" width="3.08984375" customWidth="1"/>
    <col min="4457" max="4457" width="11.6328125" customWidth="1"/>
    <col min="4459" max="4459" width="7.81640625" customWidth="1"/>
    <col min="4460" max="4461" width="9.6328125" customWidth="1"/>
    <col min="4466" max="4466" width="14.6328125" customWidth="1"/>
    <col min="4468" max="4468" width="11.90625" customWidth="1"/>
    <col min="4469" max="4469" width="14.08984375" customWidth="1"/>
    <col min="4470" max="4470" width="11.90625" customWidth="1"/>
    <col min="4471" max="4471" width="8.6328125" customWidth="1"/>
    <col min="4472" max="4473" width="11.90625" customWidth="1"/>
    <col min="4474" max="4474" width="3.6328125" customWidth="1"/>
    <col min="4480" max="4480" width="2" customWidth="1"/>
    <col min="4484" max="4484" width="0.90625" customWidth="1"/>
    <col min="4490" max="4491" width="16.36328125" bestFit="1" customWidth="1"/>
    <col min="4497" max="4497" width="27.54296875" customWidth="1"/>
    <col min="4507" max="4507" width="16.08984375" customWidth="1"/>
    <col min="4524" max="4525" width="13.6328125" bestFit="1" customWidth="1"/>
    <col min="4561" max="4561" width="18.6328125" customWidth="1"/>
    <col min="4563" max="4563" width="17.81640625" customWidth="1"/>
    <col min="4579" max="4579" width="17.81640625" customWidth="1"/>
    <col min="4611" max="4611" width="36.453125" customWidth="1"/>
    <col min="4639" max="4639" width="5.81640625" customWidth="1"/>
    <col min="4664" max="4664" width="3.90625" customWidth="1"/>
    <col min="4676" max="4676" width="4.6328125" customWidth="1"/>
    <col min="4677" max="4677" width="3" customWidth="1"/>
    <col min="4678" max="4685" width="10" customWidth="1"/>
    <col min="4686" max="4686" width="6.6328125" customWidth="1"/>
    <col min="4687" max="4687" width="10" customWidth="1"/>
    <col min="4688" max="4688" width="5.81640625" customWidth="1"/>
    <col min="4689" max="4689" width="3.08984375" customWidth="1"/>
    <col min="4700" max="4700" width="7.54296875" customWidth="1"/>
    <col min="4702" max="4702" width="3.08984375" customWidth="1"/>
    <col min="4713" max="4713" width="11.6328125" customWidth="1"/>
    <col min="4715" max="4715" width="7.81640625" customWidth="1"/>
    <col min="4716" max="4717" width="9.6328125" customWidth="1"/>
    <col min="4722" max="4722" width="14.6328125" customWidth="1"/>
    <col min="4724" max="4724" width="11.90625" customWidth="1"/>
    <col min="4725" max="4725" width="14.08984375" customWidth="1"/>
    <col min="4726" max="4726" width="11.90625" customWidth="1"/>
    <col min="4727" max="4727" width="8.6328125" customWidth="1"/>
    <col min="4728" max="4729" width="11.90625" customWidth="1"/>
    <col min="4730" max="4730" width="3.6328125" customWidth="1"/>
    <col min="4736" max="4736" width="2" customWidth="1"/>
    <col min="4740" max="4740" width="0.90625" customWidth="1"/>
    <col min="4746" max="4747" width="16.36328125" bestFit="1" customWidth="1"/>
    <col min="4753" max="4753" width="27.54296875" customWidth="1"/>
    <col min="4763" max="4763" width="16.08984375" customWidth="1"/>
    <col min="4780" max="4781" width="13.6328125" bestFit="1" customWidth="1"/>
    <col min="4817" max="4817" width="18.6328125" customWidth="1"/>
    <col min="4819" max="4819" width="17.81640625" customWidth="1"/>
    <col min="4835" max="4835" width="17.81640625" customWidth="1"/>
    <col min="4867" max="4867" width="36.453125" customWidth="1"/>
    <col min="4895" max="4895" width="5.81640625" customWidth="1"/>
    <col min="4920" max="4920" width="3.90625" customWidth="1"/>
    <col min="4932" max="4932" width="4.6328125" customWidth="1"/>
    <col min="4933" max="4933" width="3" customWidth="1"/>
    <col min="4934" max="4941" width="10" customWidth="1"/>
    <col min="4942" max="4942" width="6.6328125" customWidth="1"/>
    <col min="4943" max="4943" width="10" customWidth="1"/>
    <col min="4944" max="4944" width="5.81640625" customWidth="1"/>
    <col min="4945" max="4945" width="3.08984375" customWidth="1"/>
    <col min="4956" max="4956" width="7.54296875" customWidth="1"/>
    <col min="4958" max="4958" width="3.08984375" customWidth="1"/>
    <col min="4969" max="4969" width="11.6328125" customWidth="1"/>
    <col min="4971" max="4971" width="7.81640625" customWidth="1"/>
    <col min="4972" max="4973" width="9.6328125" customWidth="1"/>
    <col min="4978" max="4978" width="14.6328125" customWidth="1"/>
    <col min="4980" max="4980" width="11.90625" customWidth="1"/>
    <col min="4981" max="4981" width="14.08984375" customWidth="1"/>
    <col min="4982" max="4982" width="11.90625" customWidth="1"/>
    <col min="4983" max="4983" width="8.6328125" customWidth="1"/>
    <col min="4984" max="4985" width="11.90625" customWidth="1"/>
    <col min="4986" max="4986" width="3.6328125" customWidth="1"/>
    <col min="4992" max="4992" width="2" customWidth="1"/>
    <col min="4996" max="4996" width="0.90625" customWidth="1"/>
    <col min="5002" max="5003" width="16.36328125" bestFit="1" customWidth="1"/>
    <col min="5009" max="5009" width="27.54296875" customWidth="1"/>
    <col min="5019" max="5019" width="16.08984375" customWidth="1"/>
    <col min="5036" max="5037" width="13.6328125" bestFit="1" customWidth="1"/>
    <col min="5073" max="5073" width="18.6328125" customWidth="1"/>
    <col min="5075" max="5075" width="17.81640625" customWidth="1"/>
    <col min="5091" max="5091" width="17.81640625" customWidth="1"/>
    <col min="5123" max="5123" width="36.453125" customWidth="1"/>
    <col min="5151" max="5151" width="5.81640625" customWidth="1"/>
    <col min="5176" max="5176" width="3.90625" customWidth="1"/>
    <col min="5188" max="5188" width="4.6328125" customWidth="1"/>
    <col min="5189" max="5189" width="3" customWidth="1"/>
    <col min="5190" max="5197" width="10" customWidth="1"/>
    <col min="5198" max="5198" width="6.6328125" customWidth="1"/>
    <col min="5199" max="5199" width="10" customWidth="1"/>
    <col min="5200" max="5200" width="5.81640625" customWidth="1"/>
    <col min="5201" max="5201" width="3.08984375" customWidth="1"/>
    <col min="5212" max="5212" width="7.54296875" customWidth="1"/>
    <col min="5214" max="5214" width="3.08984375" customWidth="1"/>
    <col min="5225" max="5225" width="11.6328125" customWidth="1"/>
    <col min="5227" max="5227" width="7.81640625" customWidth="1"/>
    <col min="5228" max="5229" width="9.6328125" customWidth="1"/>
    <col min="5234" max="5234" width="14.6328125" customWidth="1"/>
    <col min="5236" max="5236" width="11.90625" customWidth="1"/>
    <col min="5237" max="5237" width="14.08984375" customWidth="1"/>
    <col min="5238" max="5238" width="11.90625" customWidth="1"/>
    <col min="5239" max="5239" width="8.6328125" customWidth="1"/>
    <col min="5240" max="5241" width="11.90625" customWidth="1"/>
    <col min="5242" max="5242" width="3.6328125" customWidth="1"/>
    <col min="5248" max="5248" width="2" customWidth="1"/>
    <col min="5252" max="5252" width="0.90625" customWidth="1"/>
    <col min="5258" max="5259" width="16.36328125" bestFit="1" customWidth="1"/>
    <col min="5265" max="5265" width="27.54296875" customWidth="1"/>
    <col min="5275" max="5275" width="16.08984375" customWidth="1"/>
    <col min="5292" max="5293" width="13.6328125" bestFit="1" customWidth="1"/>
    <col min="5329" max="5329" width="18.6328125" customWidth="1"/>
    <col min="5331" max="5331" width="17.81640625" customWidth="1"/>
    <col min="5347" max="5347" width="17.81640625" customWidth="1"/>
    <col min="5379" max="5379" width="36.453125" customWidth="1"/>
    <col min="5407" max="5407" width="5.81640625" customWidth="1"/>
    <col min="5432" max="5432" width="3.90625" customWidth="1"/>
    <col min="5444" max="5444" width="4.6328125" customWidth="1"/>
    <col min="5445" max="5445" width="3" customWidth="1"/>
    <col min="5446" max="5453" width="10" customWidth="1"/>
    <col min="5454" max="5454" width="6.6328125" customWidth="1"/>
    <col min="5455" max="5455" width="10" customWidth="1"/>
    <col min="5456" max="5456" width="5.81640625" customWidth="1"/>
    <col min="5457" max="5457" width="3.08984375" customWidth="1"/>
    <col min="5468" max="5468" width="7.54296875" customWidth="1"/>
    <col min="5470" max="5470" width="3.08984375" customWidth="1"/>
    <col min="5481" max="5481" width="11.6328125" customWidth="1"/>
    <col min="5483" max="5483" width="7.81640625" customWidth="1"/>
    <col min="5484" max="5485" width="9.6328125" customWidth="1"/>
    <col min="5490" max="5490" width="14.6328125" customWidth="1"/>
    <col min="5492" max="5492" width="11.90625" customWidth="1"/>
    <col min="5493" max="5493" width="14.08984375" customWidth="1"/>
    <col min="5494" max="5494" width="11.90625" customWidth="1"/>
    <col min="5495" max="5495" width="8.6328125" customWidth="1"/>
    <col min="5496" max="5497" width="11.90625" customWidth="1"/>
    <col min="5498" max="5498" width="3.6328125" customWidth="1"/>
    <col min="5504" max="5504" width="2" customWidth="1"/>
    <col min="5508" max="5508" width="0.90625" customWidth="1"/>
    <col min="5514" max="5515" width="16.36328125" bestFit="1" customWidth="1"/>
    <col min="5521" max="5521" width="27.54296875" customWidth="1"/>
    <col min="5531" max="5531" width="16.08984375" customWidth="1"/>
    <col min="5548" max="5549" width="13.6328125" bestFit="1" customWidth="1"/>
    <col min="5585" max="5585" width="18.6328125" customWidth="1"/>
    <col min="5587" max="5587" width="17.81640625" customWidth="1"/>
    <col min="5603" max="5603" width="17.81640625" customWidth="1"/>
    <col min="5635" max="5635" width="36.453125" customWidth="1"/>
    <col min="5663" max="5663" width="5.81640625" customWidth="1"/>
    <col min="5688" max="5688" width="3.90625" customWidth="1"/>
    <col min="5700" max="5700" width="4.6328125" customWidth="1"/>
    <col min="5701" max="5701" width="3" customWidth="1"/>
    <col min="5702" max="5709" width="10" customWidth="1"/>
    <col min="5710" max="5710" width="6.6328125" customWidth="1"/>
    <col min="5711" max="5711" width="10" customWidth="1"/>
    <col min="5712" max="5712" width="5.81640625" customWidth="1"/>
    <col min="5713" max="5713" width="3.08984375" customWidth="1"/>
    <col min="5724" max="5724" width="7.54296875" customWidth="1"/>
    <col min="5726" max="5726" width="3.08984375" customWidth="1"/>
    <col min="5737" max="5737" width="11.6328125" customWidth="1"/>
    <col min="5739" max="5739" width="7.81640625" customWidth="1"/>
    <col min="5740" max="5741" width="9.6328125" customWidth="1"/>
    <col min="5746" max="5746" width="14.6328125" customWidth="1"/>
    <col min="5748" max="5748" width="11.90625" customWidth="1"/>
    <col min="5749" max="5749" width="14.08984375" customWidth="1"/>
    <col min="5750" max="5750" width="11.90625" customWidth="1"/>
    <col min="5751" max="5751" width="8.6328125" customWidth="1"/>
    <col min="5752" max="5753" width="11.90625" customWidth="1"/>
    <col min="5754" max="5754" width="3.6328125" customWidth="1"/>
    <col min="5760" max="5760" width="2" customWidth="1"/>
    <col min="5764" max="5764" width="0.90625" customWidth="1"/>
    <col min="5770" max="5771" width="16.36328125" bestFit="1" customWidth="1"/>
    <col min="5777" max="5777" width="27.54296875" customWidth="1"/>
    <col min="5787" max="5787" width="16.08984375" customWidth="1"/>
    <col min="5804" max="5805" width="13.6328125" bestFit="1" customWidth="1"/>
    <col min="5841" max="5841" width="18.6328125" customWidth="1"/>
    <col min="5843" max="5843" width="17.81640625" customWidth="1"/>
    <col min="5859" max="5859" width="17.81640625" customWidth="1"/>
    <col min="5891" max="5891" width="36.453125" customWidth="1"/>
    <col min="5919" max="5919" width="5.81640625" customWidth="1"/>
    <col min="5944" max="5944" width="3.90625" customWidth="1"/>
    <col min="5956" max="5956" width="4.6328125" customWidth="1"/>
    <col min="5957" max="5957" width="3" customWidth="1"/>
    <col min="5958" max="5965" width="10" customWidth="1"/>
    <col min="5966" max="5966" width="6.6328125" customWidth="1"/>
    <col min="5967" max="5967" width="10" customWidth="1"/>
    <col min="5968" max="5968" width="5.81640625" customWidth="1"/>
    <col min="5969" max="5969" width="3.08984375" customWidth="1"/>
    <col min="5980" max="5980" width="7.54296875" customWidth="1"/>
    <col min="5982" max="5982" width="3.08984375" customWidth="1"/>
    <col min="5993" max="5993" width="11.6328125" customWidth="1"/>
    <col min="5995" max="5995" width="7.81640625" customWidth="1"/>
    <col min="5996" max="5997" width="9.6328125" customWidth="1"/>
    <col min="6002" max="6002" width="14.6328125" customWidth="1"/>
    <col min="6004" max="6004" width="11.90625" customWidth="1"/>
    <col min="6005" max="6005" width="14.08984375" customWidth="1"/>
    <col min="6006" max="6006" width="11.90625" customWidth="1"/>
    <col min="6007" max="6007" width="8.6328125" customWidth="1"/>
    <col min="6008" max="6009" width="11.90625" customWidth="1"/>
    <col min="6010" max="6010" width="3.6328125" customWidth="1"/>
    <col min="6016" max="6016" width="2" customWidth="1"/>
    <col min="6020" max="6020" width="0.90625" customWidth="1"/>
    <col min="6026" max="6027" width="16.36328125" bestFit="1" customWidth="1"/>
    <col min="6033" max="6033" width="27.54296875" customWidth="1"/>
    <col min="6043" max="6043" width="16.08984375" customWidth="1"/>
    <col min="6060" max="6061" width="13.6328125" bestFit="1" customWidth="1"/>
    <col min="6097" max="6097" width="18.6328125" customWidth="1"/>
    <col min="6099" max="6099" width="17.81640625" customWidth="1"/>
    <col min="6115" max="6115" width="17.81640625" customWidth="1"/>
    <col min="6147" max="6147" width="36.453125" customWidth="1"/>
    <col min="6175" max="6175" width="5.81640625" customWidth="1"/>
    <col min="6200" max="6200" width="3.90625" customWidth="1"/>
    <col min="6212" max="6212" width="4.6328125" customWidth="1"/>
    <col min="6213" max="6213" width="3" customWidth="1"/>
    <col min="6214" max="6221" width="10" customWidth="1"/>
    <col min="6222" max="6222" width="6.6328125" customWidth="1"/>
    <col min="6223" max="6223" width="10" customWidth="1"/>
    <col min="6224" max="6224" width="5.81640625" customWidth="1"/>
    <col min="6225" max="6225" width="3.08984375" customWidth="1"/>
    <col min="6236" max="6236" width="7.54296875" customWidth="1"/>
    <col min="6238" max="6238" width="3.08984375" customWidth="1"/>
    <col min="6249" max="6249" width="11.6328125" customWidth="1"/>
    <col min="6251" max="6251" width="7.81640625" customWidth="1"/>
    <col min="6252" max="6253" width="9.6328125" customWidth="1"/>
    <col min="6258" max="6258" width="14.6328125" customWidth="1"/>
    <col min="6260" max="6260" width="11.90625" customWidth="1"/>
    <col min="6261" max="6261" width="14.08984375" customWidth="1"/>
    <col min="6262" max="6262" width="11.90625" customWidth="1"/>
    <col min="6263" max="6263" width="8.6328125" customWidth="1"/>
    <col min="6264" max="6265" width="11.90625" customWidth="1"/>
    <col min="6266" max="6266" width="3.6328125" customWidth="1"/>
    <col min="6272" max="6272" width="2" customWidth="1"/>
    <col min="6276" max="6276" width="0.90625" customWidth="1"/>
    <col min="6282" max="6283" width="16.36328125" bestFit="1" customWidth="1"/>
    <col min="6289" max="6289" width="27.54296875" customWidth="1"/>
    <col min="6299" max="6299" width="16.08984375" customWidth="1"/>
    <col min="6316" max="6317" width="13.6328125" bestFit="1" customWidth="1"/>
    <col min="6353" max="6353" width="18.6328125" customWidth="1"/>
    <col min="6355" max="6355" width="17.81640625" customWidth="1"/>
    <col min="6371" max="6371" width="17.81640625" customWidth="1"/>
    <col min="6403" max="6403" width="36.453125" customWidth="1"/>
    <col min="6431" max="6431" width="5.81640625" customWidth="1"/>
    <col min="6456" max="6456" width="3.90625" customWidth="1"/>
    <col min="6468" max="6468" width="4.6328125" customWidth="1"/>
    <col min="6469" max="6469" width="3" customWidth="1"/>
    <col min="6470" max="6477" width="10" customWidth="1"/>
    <col min="6478" max="6478" width="6.6328125" customWidth="1"/>
    <col min="6479" max="6479" width="10" customWidth="1"/>
    <col min="6480" max="6480" width="5.81640625" customWidth="1"/>
    <col min="6481" max="6481" width="3.08984375" customWidth="1"/>
    <col min="6492" max="6492" width="7.54296875" customWidth="1"/>
    <col min="6494" max="6494" width="3.08984375" customWidth="1"/>
    <col min="6505" max="6505" width="11.6328125" customWidth="1"/>
    <col min="6507" max="6507" width="7.81640625" customWidth="1"/>
    <col min="6508" max="6509" width="9.6328125" customWidth="1"/>
    <col min="6514" max="6514" width="14.6328125" customWidth="1"/>
    <col min="6516" max="6516" width="11.90625" customWidth="1"/>
    <col min="6517" max="6517" width="14.08984375" customWidth="1"/>
    <col min="6518" max="6518" width="11.90625" customWidth="1"/>
    <col min="6519" max="6519" width="8.6328125" customWidth="1"/>
    <col min="6520" max="6521" width="11.90625" customWidth="1"/>
    <col min="6522" max="6522" width="3.6328125" customWidth="1"/>
    <col min="6528" max="6528" width="2" customWidth="1"/>
    <col min="6532" max="6532" width="0.90625" customWidth="1"/>
    <col min="6538" max="6539" width="16.36328125" bestFit="1" customWidth="1"/>
    <col min="6545" max="6545" width="27.54296875" customWidth="1"/>
    <col min="6555" max="6555" width="16.08984375" customWidth="1"/>
    <col min="6572" max="6573" width="13.6328125" bestFit="1" customWidth="1"/>
    <col min="6609" max="6609" width="18.6328125" customWidth="1"/>
    <col min="6611" max="6611" width="17.81640625" customWidth="1"/>
    <col min="6627" max="6627" width="17.81640625" customWidth="1"/>
    <col min="6659" max="6659" width="36.453125" customWidth="1"/>
    <col min="6687" max="6687" width="5.81640625" customWidth="1"/>
    <col min="6712" max="6712" width="3.90625" customWidth="1"/>
    <col min="6724" max="6724" width="4.6328125" customWidth="1"/>
    <col min="6725" max="6725" width="3" customWidth="1"/>
    <col min="6726" max="6733" width="10" customWidth="1"/>
    <col min="6734" max="6734" width="6.6328125" customWidth="1"/>
    <col min="6735" max="6735" width="10" customWidth="1"/>
    <col min="6736" max="6736" width="5.81640625" customWidth="1"/>
    <col min="6737" max="6737" width="3.08984375" customWidth="1"/>
    <col min="6748" max="6748" width="7.54296875" customWidth="1"/>
    <col min="6750" max="6750" width="3.08984375" customWidth="1"/>
    <col min="6761" max="6761" width="11.6328125" customWidth="1"/>
    <col min="6763" max="6763" width="7.81640625" customWidth="1"/>
    <col min="6764" max="6765" width="9.6328125" customWidth="1"/>
    <col min="6770" max="6770" width="14.6328125" customWidth="1"/>
    <col min="6772" max="6772" width="11.90625" customWidth="1"/>
    <col min="6773" max="6773" width="14.08984375" customWidth="1"/>
    <col min="6774" max="6774" width="11.90625" customWidth="1"/>
    <col min="6775" max="6775" width="8.6328125" customWidth="1"/>
    <col min="6776" max="6777" width="11.90625" customWidth="1"/>
    <col min="6778" max="6778" width="3.6328125" customWidth="1"/>
    <col min="6784" max="6784" width="2" customWidth="1"/>
    <col min="6788" max="6788" width="0.90625" customWidth="1"/>
    <col min="6794" max="6795" width="16.36328125" bestFit="1" customWidth="1"/>
    <col min="6801" max="6801" width="27.54296875" customWidth="1"/>
    <col min="6811" max="6811" width="16.08984375" customWidth="1"/>
    <col min="6828" max="6829" width="13.6328125" bestFit="1" customWidth="1"/>
    <col min="6865" max="6865" width="18.6328125" customWidth="1"/>
    <col min="6867" max="6867" width="17.81640625" customWidth="1"/>
    <col min="6883" max="6883" width="17.81640625" customWidth="1"/>
    <col min="6915" max="6915" width="36.453125" customWidth="1"/>
    <col min="6943" max="6943" width="5.81640625" customWidth="1"/>
    <col min="6968" max="6968" width="3.90625" customWidth="1"/>
    <col min="6980" max="6980" width="4.6328125" customWidth="1"/>
    <col min="6981" max="6981" width="3" customWidth="1"/>
    <col min="6982" max="6989" width="10" customWidth="1"/>
    <col min="6990" max="6990" width="6.6328125" customWidth="1"/>
    <col min="6991" max="6991" width="10" customWidth="1"/>
    <col min="6992" max="6992" width="5.81640625" customWidth="1"/>
    <col min="6993" max="6993" width="3.08984375" customWidth="1"/>
    <col min="7004" max="7004" width="7.54296875" customWidth="1"/>
    <col min="7006" max="7006" width="3.08984375" customWidth="1"/>
    <col min="7017" max="7017" width="11.6328125" customWidth="1"/>
    <col min="7019" max="7019" width="7.81640625" customWidth="1"/>
    <col min="7020" max="7021" width="9.6328125" customWidth="1"/>
    <col min="7026" max="7026" width="14.6328125" customWidth="1"/>
    <col min="7028" max="7028" width="11.90625" customWidth="1"/>
    <col min="7029" max="7029" width="14.08984375" customWidth="1"/>
    <col min="7030" max="7030" width="11.90625" customWidth="1"/>
    <col min="7031" max="7031" width="8.6328125" customWidth="1"/>
    <col min="7032" max="7033" width="11.90625" customWidth="1"/>
    <col min="7034" max="7034" width="3.6328125" customWidth="1"/>
    <col min="7040" max="7040" width="2" customWidth="1"/>
    <col min="7044" max="7044" width="0.90625" customWidth="1"/>
    <col min="7050" max="7051" width="16.36328125" bestFit="1" customWidth="1"/>
    <col min="7057" max="7057" width="27.54296875" customWidth="1"/>
    <col min="7067" max="7067" width="16.08984375" customWidth="1"/>
    <col min="7084" max="7085" width="13.6328125" bestFit="1" customWidth="1"/>
    <col min="7121" max="7121" width="18.6328125" customWidth="1"/>
    <col min="7123" max="7123" width="17.81640625" customWidth="1"/>
    <col min="7139" max="7139" width="17.81640625" customWidth="1"/>
    <col min="7171" max="7171" width="36.453125" customWidth="1"/>
    <col min="7199" max="7199" width="5.81640625" customWidth="1"/>
    <col min="7224" max="7224" width="3.90625" customWidth="1"/>
    <col min="7236" max="7236" width="4.6328125" customWidth="1"/>
    <col min="7237" max="7237" width="3" customWidth="1"/>
    <col min="7238" max="7245" width="10" customWidth="1"/>
    <col min="7246" max="7246" width="6.6328125" customWidth="1"/>
    <col min="7247" max="7247" width="10" customWidth="1"/>
    <col min="7248" max="7248" width="5.81640625" customWidth="1"/>
    <col min="7249" max="7249" width="3.08984375" customWidth="1"/>
    <col min="7260" max="7260" width="7.54296875" customWidth="1"/>
    <col min="7262" max="7262" width="3.08984375" customWidth="1"/>
    <col min="7273" max="7273" width="11.6328125" customWidth="1"/>
    <col min="7275" max="7275" width="7.81640625" customWidth="1"/>
    <col min="7276" max="7277" width="9.6328125" customWidth="1"/>
    <col min="7282" max="7282" width="14.6328125" customWidth="1"/>
    <col min="7284" max="7284" width="11.90625" customWidth="1"/>
    <col min="7285" max="7285" width="14.08984375" customWidth="1"/>
    <col min="7286" max="7286" width="11.90625" customWidth="1"/>
    <col min="7287" max="7287" width="8.6328125" customWidth="1"/>
    <col min="7288" max="7289" width="11.90625" customWidth="1"/>
    <col min="7290" max="7290" width="3.6328125" customWidth="1"/>
    <col min="7296" max="7296" width="2" customWidth="1"/>
    <col min="7300" max="7300" width="0.90625" customWidth="1"/>
    <col min="7306" max="7307" width="16.36328125" bestFit="1" customWidth="1"/>
    <col min="7313" max="7313" width="27.54296875" customWidth="1"/>
    <col min="7323" max="7323" width="16.08984375" customWidth="1"/>
    <col min="7340" max="7341" width="13.6328125" bestFit="1" customWidth="1"/>
    <col min="7377" max="7377" width="18.6328125" customWidth="1"/>
    <col min="7379" max="7379" width="17.81640625" customWidth="1"/>
    <col min="7395" max="7395" width="17.81640625" customWidth="1"/>
    <col min="7427" max="7427" width="36.453125" customWidth="1"/>
    <col min="7455" max="7455" width="5.81640625" customWidth="1"/>
    <col min="7480" max="7480" width="3.90625" customWidth="1"/>
    <col min="7492" max="7492" width="4.6328125" customWidth="1"/>
    <col min="7493" max="7493" width="3" customWidth="1"/>
    <col min="7494" max="7501" width="10" customWidth="1"/>
    <col min="7502" max="7502" width="6.6328125" customWidth="1"/>
    <col min="7503" max="7503" width="10" customWidth="1"/>
    <col min="7504" max="7504" width="5.81640625" customWidth="1"/>
    <col min="7505" max="7505" width="3.08984375" customWidth="1"/>
    <col min="7516" max="7516" width="7.54296875" customWidth="1"/>
    <col min="7518" max="7518" width="3.08984375" customWidth="1"/>
    <col min="7529" max="7529" width="11.6328125" customWidth="1"/>
    <col min="7531" max="7531" width="7.81640625" customWidth="1"/>
    <col min="7532" max="7533" width="9.6328125" customWidth="1"/>
    <col min="7538" max="7538" width="14.6328125" customWidth="1"/>
    <col min="7540" max="7540" width="11.90625" customWidth="1"/>
    <col min="7541" max="7541" width="14.08984375" customWidth="1"/>
    <col min="7542" max="7542" width="11.90625" customWidth="1"/>
    <col min="7543" max="7543" width="8.6328125" customWidth="1"/>
    <col min="7544" max="7545" width="11.90625" customWidth="1"/>
    <col min="7546" max="7546" width="3.6328125" customWidth="1"/>
    <col min="7552" max="7552" width="2" customWidth="1"/>
    <col min="7556" max="7556" width="0.90625" customWidth="1"/>
    <col min="7562" max="7563" width="16.36328125" bestFit="1" customWidth="1"/>
    <col min="7569" max="7569" width="27.54296875" customWidth="1"/>
    <col min="7579" max="7579" width="16.08984375" customWidth="1"/>
    <col min="7596" max="7597" width="13.6328125" bestFit="1" customWidth="1"/>
    <col min="7633" max="7633" width="18.6328125" customWidth="1"/>
    <col min="7635" max="7635" width="17.81640625" customWidth="1"/>
    <col min="7651" max="7651" width="17.81640625" customWidth="1"/>
    <col min="7683" max="7683" width="36.453125" customWidth="1"/>
    <col min="7711" max="7711" width="5.81640625" customWidth="1"/>
    <col min="7736" max="7736" width="3.90625" customWidth="1"/>
    <col min="7748" max="7748" width="4.6328125" customWidth="1"/>
    <col min="7749" max="7749" width="3" customWidth="1"/>
    <col min="7750" max="7757" width="10" customWidth="1"/>
    <col min="7758" max="7758" width="6.6328125" customWidth="1"/>
    <col min="7759" max="7759" width="10" customWidth="1"/>
    <col min="7760" max="7760" width="5.81640625" customWidth="1"/>
    <col min="7761" max="7761" width="3.08984375" customWidth="1"/>
    <col min="7772" max="7772" width="7.54296875" customWidth="1"/>
    <col min="7774" max="7774" width="3.08984375" customWidth="1"/>
    <col min="7785" max="7785" width="11.6328125" customWidth="1"/>
    <col min="7787" max="7787" width="7.81640625" customWidth="1"/>
    <col min="7788" max="7789" width="9.6328125" customWidth="1"/>
    <col min="7794" max="7794" width="14.6328125" customWidth="1"/>
    <col min="7796" max="7796" width="11.90625" customWidth="1"/>
    <col min="7797" max="7797" width="14.08984375" customWidth="1"/>
    <col min="7798" max="7798" width="11.90625" customWidth="1"/>
    <col min="7799" max="7799" width="8.6328125" customWidth="1"/>
    <col min="7800" max="7801" width="11.90625" customWidth="1"/>
    <col min="7802" max="7802" width="3.6328125" customWidth="1"/>
    <col min="7808" max="7808" width="2" customWidth="1"/>
    <col min="7812" max="7812" width="0.90625" customWidth="1"/>
    <col min="7818" max="7819" width="16.36328125" bestFit="1" customWidth="1"/>
    <col min="7825" max="7825" width="27.54296875" customWidth="1"/>
    <col min="7835" max="7835" width="16.08984375" customWidth="1"/>
    <col min="7852" max="7853" width="13.6328125" bestFit="1" customWidth="1"/>
    <col min="7889" max="7889" width="18.6328125" customWidth="1"/>
    <col min="7891" max="7891" width="17.81640625" customWidth="1"/>
    <col min="7907" max="7907" width="17.81640625" customWidth="1"/>
    <col min="7939" max="7939" width="36.453125" customWidth="1"/>
    <col min="7967" max="7967" width="5.81640625" customWidth="1"/>
    <col min="7992" max="7992" width="3.90625" customWidth="1"/>
    <col min="8004" max="8004" width="4.6328125" customWidth="1"/>
    <col min="8005" max="8005" width="3" customWidth="1"/>
    <col min="8006" max="8013" width="10" customWidth="1"/>
    <col min="8014" max="8014" width="6.6328125" customWidth="1"/>
    <col min="8015" max="8015" width="10" customWidth="1"/>
    <col min="8016" max="8016" width="5.81640625" customWidth="1"/>
    <col min="8017" max="8017" width="3.08984375" customWidth="1"/>
    <col min="8028" max="8028" width="7.54296875" customWidth="1"/>
    <col min="8030" max="8030" width="3.08984375" customWidth="1"/>
    <col min="8041" max="8041" width="11.6328125" customWidth="1"/>
    <col min="8043" max="8043" width="7.81640625" customWidth="1"/>
    <col min="8044" max="8045" width="9.6328125" customWidth="1"/>
    <col min="8050" max="8050" width="14.6328125" customWidth="1"/>
    <col min="8052" max="8052" width="11.90625" customWidth="1"/>
    <col min="8053" max="8053" width="14.08984375" customWidth="1"/>
    <col min="8054" max="8054" width="11.90625" customWidth="1"/>
    <col min="8055" max="8055" width="8.6328125" customWidth="1"/>
    <col min="8056" max="8057" width="11.90625" customWidth="1"/>
    <col min="8058" max="8058" width="3.6328125" customWidth="1"/>
    <col min="8064" max="8064" width="2" customWidth="1"/>
    <col min="8068" max="8068" width="0.90625" customWidth="1"/>
    <col min="8074" max="8075" width="16.36328125" bestFit="1" customWidth="1"/>
    <col min="8081" max="8081" width="27.54296875" customWidth="1"/>
    <col min="8091" max="8091" width="16.08984375" customWidth="1"/>
    <col min="8108" max="8109" width="13.6328125" bestFit="1" customWidth="1"/>
    <col min="8145" max="8145" width="18.6328125" customWidth="1"/>
    <col min="8147" max="8147" width="17.81640625" customWidth="1"/>
    <col min="8163" max="8163" width="17.81640625" customWidth="1"/>
    <col min="8195" max="8195" width="36.453125" customWidth="1"/>
    <col min="8223" max="8223" width="5.81640625" customWidth="1"/>
    <col min="8248" max="8248" width="3.90625" customWidth="1"/>
    <col min="8260" max="8260" width="4.6328125" customWidth="1"/>
    <col min="8261" max="8261" width="3" customWidth="1"/>
    <col min="8262" max="8269" width="10" customWidth="1"/>
    <col min="8270" max="8270" width="6.6328125" customWidth="1"/>
    <col min="8271" max="8271" width="10" customWidth="1"/>
    <col min="8272" max="8272" width="5.81640625" customWidth="1"/>
    <col min="8273" max="8273" width="3.08984375" customWidth="1"/>
    <col min="8284" max="8284" width="7.54296875" customWidth="1"/>
    <col min="8286" max="8286" width="3.08984375" customWidth="1"/>
    <col min="8297" max="8297" width="11.6328125" customWidth="1"/>
    <col min="8299" max="8299" width="7.81640625" customWidth="1"/>
    <col min="8300" max="8301" width="9.6328125" customWidth="1"/>
    <col min="8306" max="8306" width="14.6328125" customWidth="1"/>
    <col min="8308" max="8308" width="11.90625" customWidth="1"/>
    <col min="8309" max="8309" width="14.08984375" customWidth="1"/>
    <col min="8310" max="8310" width="11.90625" customWidth="1"/>
    <col min="8311" max="8311" width="8.6328125" customWidth="1"/>
    <col min="8312" max="8313" width="11.90625" customWidth="1"/>
    <col min="8314" max="8314" width="3.6328125" customWidth="1"/>
    <col min="8320" max="8320" width="2" customWidth="1"/>
    <col min="8324" max="8324" width="0.90625" customWidth="1"/>
    <col min="8330" max="8331" width="16.36328125" bestFit="1" customWidth="1"/>
    <col min="8337" max="8337" width="27.54296875" customWidth="1"/>
    <col min="8347" max="8347" width="16.08984375" customWidth="1"/>
    <col min="8364" max="8365" width="13.6328125" bestFit="1" customWidth="1"/>
    <col min="8401" max="8401" width="18.6328125" customWidth="1"/>
    <col min="8403" max="8403" width="17.81640625" customWidth="1"/>
    <col min="8419" max="8419" width="17.81640625" customWidth="1"/>
    <col min="8451" max="8451" width="36.453125" customWidth="1"/>
    <col min="8479" max="8479" width="5.81640625" customWidth="1"/>
    <col min="8504" max="8504" width="3.90625" customWidth="1"/>
    <col min="8516" max="8516" width="4.6328125" customWidth="1"/>
    <col min="8517" max="8517" width="3" customWidth="1"/>
    <col min="8518" max="8525" width="10" customWidth="1"/>
    <col min="8526" max="8526" width="6.6328125" customWidth="1"/>
    <col min="8527" max="8527" width="10" customWidth="1"/>
    <col min="8528" max="8528" width="5.81640625" customWidth="1"/>
    <col min="8529" max="8529" width="3.08984375" customWidth="1"/>
    <col min="8540" max="8540" width="7.54296875" customWidth="1"/>
    <col min="8542" max="8542" width="3.08984375" customWidth="1"/>
    <col min="8553" max="8553" width="11.6328125" customWidth="1"/>
    <col min="8555" max="8555" width="7.81640625" customWidth="1"/>
    <col min="8556" max="8557" width="9.6328125" customWidth="1"/>
    <col min="8562" max="8562" width="14.6328125" customWidth="1"/>
    <col min="8564" max="8564" width="11.90625" customWidth="1"/>
    <col min="8565" max="8565" width="14.08984375" customWidth="1"/>
    <col min="8566" max="8566" width="11.90625" customWidth="1"/>
    <col min="8567" max="8567" width="8.6328125" customWidth="1"/>
    <col min="8568" max="8569" width="11.90625" customWidth="1"/>
    <col min="8570" max="8570" width="3.6328125" customWidth="1"/>
    <col min="8576" max="8576" width="2" customWidth="1"/>
    <col min="8580" max="8580" width="0.90625" customWidth="1"/>
    <col min="8586" max="8587" width="16.36328125" bestFit="1" customWidth="1"/>
    <col min="8593" max="8593" width="27.54296875" customWidth="1"/>
    <col min="8603" max="8603" width="16.08984375" customWidth="1"/>
    <col min="8620" max="8621" width="13.6328125" bestFit="1" customWidth="1"/>
    <col min="8657" max="8657" width="18.6328125" customWidth="1"/>
    <col min="8659" max="8659" width="17.81640625" customWidth="1"/>
    <col min="8675" max="8675" width="17.81640625" customWidth="1"/>
    <col min="8707" max="8707" width="36.453125" customWidth="1"/>
    <col min="8735" max="8735" width="5.81640625" customWidth="1"/>
    <col min="8760" max="8760" width="3.90625" customWidth="1"/>
    <col min="8772" max="8772" width="4.6328125" customWidth="1"/>
    <col min="8773" max="8773" width="3" customWidth="1"/>
    <col min="8774" max="8781" width="10" customWidth="1"/>
    <col min="8782" max="8782" width="6.6328125" customWidth="1"/>
    <col min="8783" max="8783" width="10" customWidth="1"/>
    <col min="8784" max="8784" width="5.81640625" customWidth="1"/>
    <col min="8785" max="8785" width="3.08984375" customWidth="1"/>
    <col min="8796" max="8796" width="7.54296875" customWidth="1"/>
    <col min="8798" max="8798" width="3.08984375" customWidth="1"/>
    <col min="8809" max="8809" width="11.6328125" customWidth="1"/>
    <col min="8811" max="8811" width="7.81640625" customWidth="1"/>
    <col min="8812" max="8813" width="9.6328125" customWidth="1"/>
    <col min="8818" max="8818" width="14.6328125" customWidth="1"/>
    <col min="8820" max="8820" width="11.90625" customWidth="1"/>
    <col min="8821" max="8821" width="14.08984375" customWidth="1"/>
    <col min="8822" max="8822" width="11.90625" customWidth="1"/>
    <col min="8823" max="8823" width="8.6328125" customWidth="1"/>
    <col min="8824" max="8825" width="11.90625" customWidth="1"/>
    <col min="8826" max="8826" width="3.6328125" customWidth="1"/>
    <col min="8832" max="8832" width="2" customWidth="1"/>
    <col min="8836" max="8836" width="0.90625" customWidth="1"/>
    <col min="8842" max="8843" width="16.36328125" bestFit="1" customWidth="1"/>
    <col min="8849" max="8849" width="27.54296875" customWidth="1"/>
    <col min="8859" max="8859" width="16.08984375" customWidth="1"/>
    <col min="8876" max="8877" width="13.6328125" bestFit="1" customWidth="1"/>
    <col min="8913" max="8913" width="18.6328125" customWidth="1"/>
    <col min="8915" max="8915" width="17.81640625" customWidth="1"/>
    <col min="8931" max="8931" width="17.81640625" customWidth="1"/>
    <col min="8963" max="8963" width="36.453125" customWidth="1"/>
    <col min="8991" max="8991" width="5.81640625" customWidth="1"/>
    <col min="9016" max="9016" width="3.90625" customWidth="1"/>
    <col min="9028" max="9028" width="4.6328125" customWidth="1"/>
    <col min="9029" max="9029" width="3" customWidth="1"/>
    <col min="9030" max="9037" width="10" customWidth="1"/>
    <col min="9038" max="9038" width="6.6328125" customWidth="1"/>
    <col min="9039" max="9039" width="10" customWidth="1"/>
    <col min="9040" max="9040" width="5.81640625" customWidth="1"/>
    <col min="9041" max="9041" width="3.08984375" customWidth="1"/>
    <col min="9052" max="9052" width="7.54296875" customWidth="1"/>
    <col min="9054" max="9054" width="3.08984375" customWidth="1"/>
    <col min="9065" max="9065" width="11.6328125" customWidth="1"/>
    <col min="9067" max="9067" width="7.81640625" customWidth="1"/>
    <col min="9068" max="9069" width="9.6328125" customWidth="1"/>
    <col min="9074" max="9074" width="14.6328125" customWidth="1"/>
    <col min="9076" max="9076" width="11.90625" customWidth="1"/>
    <col min="9077" max="9077" width="14.08984375" customWidth="1"/>
    <col min="9078" max="9078" width="11.90625" customWidth="1"/>
    <col min="9079" max="9079" width="8.6328125" customWidth="1"/>
    <col min="9080" max="9081" width="11.90625" customWidth="1"/>
    <col min="9082" max="9082" width="3.6328125" customWidth="1"/>
    <col min="9088" max="9088" width="2" customWidth="1"/>
    <col min="9092" max="9092" width="0.90625" customWidth="1"/>
    <col min="9098" max="9099" width="16.36328125" bestFit="1" customWidth="1"/>
    <col min="9105" max="9105" width="27.54296875" customWidth="1"/>
    <col min="9115" max="9115" width="16.08984375" customWidth="1"/>
    <col min="9132" max="9133" width="13.6328125" bestFit="1" customWidth="1"/>
    <col min="9169" max="9169" width="18.6328125" customWidth="1"/>
    <col min="9171" max="9171" width="17.81640625" customWidth="1"/>
    <col min="9187" max="9187" width="17.81640625" customWidth="1"/>
    <col min="9219" max="9219" width="36.453125" customWidth="1"/>
    <col min="9247" max="9247" width="5.81640625" customWidth="1"/>
    <col min="9272" max="9272" width="3.90625" customWidth="1"/>
    <col min="9284" max="9284" width="4.6328125" customWidth="1"/>
    <col min="9285" max="9285" width="3" customWidth="1"/>
    <col min="9286" max="9293" width="10" customWidth="1"/>
    <col min="9294" max="9294" width="6.6328125" customWidth="1"/>
    <col min="9295" max="9295" width="10" customWidth="1"/>
    <col min="9296" max="9296" width="5.81640625" customWidth="1"/>
    <col min="9297" max="9297" width="3.08984375" customWidth="1"/>
    <col min="9308" max="9308" width="7.54296875" customWidth="1"/>
    <col min="9310" max="9310" width="3.08984375" customWidth="1"/>
    <col min="9321" max="9321" width="11.6328125" customWidth="1"/>
    <col min="9323" max="9323" width="7.81640625" customWidth="1"/>
    <col min="9324" max="9325" width="9.6328125" customWidth="1"/>
    <col min="9330" max="9330" width="14.6328125" customWidth="1"/>
    <col min="9332" max="9332" width="11.90625" customWidth="1"/>
    <col min="9333" max="9333" width="14.08984375" customWidth="1"/>
    <col min="9334" max="9334" width="11.90625" customWidth="1"/>
    <col min="9335" max="9335" width="8.6328125" customWidth="1"/>
    <col min="9336" max="9337" width="11.90625" customWidth="1"/>
    <col min="9338" max="9338" width="3.6328125" customWidth="1"/>
    <col min="9344" max="9344" width="2" customWidth="1"/>
    <col min="9348" max="9348" width="0.90625" customWidth="1"/>
    <col min="9354" max="9355" width="16.36328125" bestFit="1" customWidth="1"/>
    <col min="9361" max="9361" width="27.54296875" customWidth="1"/>
    <col min="9371" max="9371" width="16.08984375" customWidth="1"/>
    <col min="9388" max="9389" width="13.6328125" bestFit="1" customWidth="1"/>
    <col min="9425" max="9425" width="18.6328125" customWidth="1"/>
    <col min="9427" max="9427" width="17.81640625" customWidth="1"/>
    <col min="9443" max="9443" width="17.81640625" customWidth="1"/>
    <col min="9475" max="9475" width="36.453125" customWidth="1"/>
    <col min="9503" max="9503" width="5.81640625" customWidth="1"/>
    <col min="9528" max="9528" width="3.90625" customWidth="1"/>
    <col min="9540" max="9540" width="4.6328125" customWidth="1"/>
    <col min="9541" max="9541" width="3" customWidth="1"/>
    <col min="9542" max="9549" width="10" customWidth="1"/>
    <col min="9550" max="9550" width="6.6328125" customWidth="1"/>
    <col min="9551" max="9551" width="10" customWidth="1"/>
    <col min="9552" max="9552" width="5.81640625" customWidth="1"/>
    <col min="9553" max="9553" width="3.08984375" customWidth="1"/>
    <col min="9564" max="9564" width="7.54296875" customWidth="1"/>
    <col min="9566" max="9566" width="3.08984375" customWidth="1"/>
    <col min="9577" max="9577" width="11.6328125" customWidth="1"/>
    <col min="9579" max="9579" width="7.81640625" customWidth="1"/>
    <col min="9580" max="9581" width="9.6328125" customWidth="1"/>
    <col min="9586" max="9586" width="14.6328125" customWidth="1"/>
    <col min="9588" max="9588" width="11.90625" customWidth="1"/>
    <col min="9589" max="9589" width="14.08984375" customWidth="1"/>
    <col min="9590" max="9590" width="11.90625" customWidth="1"/>
    <col min="9591" max="9591" width="8.6328125" customWidth="1"/>
    <col min="9592" max="9593" width="11.90625" customWidth="1"/>
    <col min="9594" max="9594" width="3.6328125" customWidth="1"/>
    <col min="9600" max="9600" width="2" customWidth="1"/>
    <col min="9604" max="9604" width="0.90625" customWidth="1"/>
    <col min="9610" max="9611" width="16.36328125" bestFit="1" customWidth="1"/>
    <col min="9617" max="9617" width="27.54296875" customWidth="1"/>
    <col min="9627" max="9627" width="16.08984375" customWidth="1"/>
    <col min="9644" max="9645" width="13.6328125" bestFit="1" customWidth="1"/>
    <col min="9681" max="9681" width="18.6328125" customWidth="1"/>
    <col min="9683" max="9683" width="17.81640625" customWidth="1"/>
    <col min="9699" max="9699" width="17.81640625" customWidth="1"/>
    <col min="9731" max="9731" width="36.453125" customWidth="1"/>
    <col min="9759" max="9759" width="5.81640625" customWidth="1"/>
    <col min="9784" max="9784" width="3.90625" customWidth="1"/>
    <col min="9796" max="9796" width="4.6328125" customWidth="1"/>
    <col min="9797" max="9797" width="3" customWidth="1"/>
    <col min="9798" max="9805" width="10" customWidth="1"/>
    <col min="9806" max="9806" width="6.6328125" customWidth="1"/>
    <col min="9807" max="9807" width="10" customWidth="1"/>
    <col min="9808" max="9808" width="5.81640625" customWidth="1"/>
    <col min="9809" max="9809" width="3.08984375" customWidth="1"/>
    <col min="9820" max="9820" width="7.54296875" customWidth="1"/>
    <col min="9822" max="9822" width="3.08984375" customWidth="1"/>
    <col min="9833" max="9833" width="11.6328125" customWidth="1"/>
    <col min="9835" max="9835" width="7.81640625" customWidth="1"/>
    <col min="9836" max="9837" width="9.6328125" customWidth="1"/>
    <col min="9842" max="9842" width="14.6328125" customWidth="1"/>
    <col min="9844" max="9844" width="11.90625" customWidth="1"/>
    <col min="9845" max="9845" width="14.08984375" customWidth="1"/>
    <col min="9846" max="9846" width="11.90625" customWidth="1"/>
    <col min="9847" max="9847" width="8.6328125" customWidth="1"/>
    <col min="9848" max="9849" width="11.90625" customWidth="1"/>
    <col min="9850" max="9850" width="3.6328125" customWidth="1"/>
    <col min="9856" max="9856" width="2" customWidth="1"/>
    <col min="9860" max="9860" width="0.90625" customWidth="1"/>
    <col min="9866" max="9867" width="16.36328125" bestFit="1" customWidth="1"/>
    <col min="9873" max="9873" width="27.54296875" customWidth="1"/>
    <col min="9883" max="9883" width="16.08984375" customWidth="1"/>
    <col min="9900" max="9901" width="13.6328125" bestFit="1" customWidth="1"/>
    <col min="9937" max="9937" width="18.6328125" customWidth="1"/>
    <col min="9939" max="9939" width="17.81640625" customWidth="1"/>
    <col min="9955" max="9955" width="17.81640625" customWidth="1"/>
    <col min="9987" max="9987" width="36.453125" customWidth="1"/>
    <col min="10015" max="10015" width="5.81640625" customWidth="1"/>
    <col min="10040" max="10040" width="3.90625" customWidth="1"/>
    <col min="10052" max="10052" width="4.6328125" customWidth="1"/>
    <col min="10053" max="10053" width="3" customWidth="1"/>
    <col min="10054" max="10061" width="10" customWidth="1"/>
    <col min="10062" max="10062" width="6.6328125" customWidth="1"/>
    <col min="10063" max="10063" width="10" customWidth="1"/>
    <col min="10064" max="10064" width="5.81640625" customWidth="1"/>
    <col min="10065" max="10065" width="3.08984375" customWidth="1"/>
    <col min="10076" max="10076" width="7.54296875" customWidth="1"/>
    <col min="10078" max="10078" width="3.08984375" customWidth="1"/>
    <col min="10089" max="10089" width="11.6328125" customWidth="1"/>
    <col min="10091" max="10091" width="7.81640625" customWidth="1"/>
    <col min="10092" max="10093" width="9.6328125" customWidth="1"/>
    <col min="10098" max="10098" width="14.6328125" customWidth="1"/>
    <col min="10100" max="10100" width="11.90625" customWidth="1"/>
    <col min="10101" max="10101" width="14.08984375" customWidth="1"/>
    <col min="10102" max="10102" width="11.90625" customWidth="1"/>
    <col min="10103" max="10103" width="8.6328125" customWidth="1"/>
    <col min="10104" max="10105" width="11.90625" customWidth="1"/>
    <col min="10106" max="10106" width="3.6328125" customWidth="1"/>
    <col min="10112" max="10112" width="2" customWidth="1"/>
    <col min="10116" max="10116" width="0.90625" customWidth="1"/>
    <col min="10122" max="10123" width="16.36328125" bestFit="1" customWidth="1"/>
    <col min="10129" max="10129" width="27.54296875" customWidth="1"/>
    <col min="10139" max="10139" width="16.08984375" customWidth="1"/>
    <col min="10156" max="10157" width="13.6328125" bestFit="1" customWidth="1"/>
    <col min="10193" max="10193" width="18.6328125" customWidth="1"/>
    <col min="10195" max="10195" width="17.81640625" customWidth="1"/>
    <col min="10211" max="10211" width="17.81640625" customWidth="1"/>
    <col min="10243" max="10243" width="36.453125" customWidth="1"/>
    <col min="10271" max="10271" width="5.81640625" customWidth="1"/>
    <col min="10296" max="10296" width="3.90625" customWidth="1"/>
    <col min="10308" max="10308" width="4.6328125" customWidth="1"/>
    <col min="10309" max="10309" width="3" customWidth="1"/>
    <col min="10310" max="10317" width="10" customWidth="1"/>
    <col min="10318" max="10318" width="6.6328125" customWidth="1"/>
    <col min="10319" max="10319" width="10" customWidth="1"/>
    <col min="10320" max="10320" width="5.81640625" customWidth="1"/>
    <col min="10321" max="10321" width="3.08984375" customWidth="1"/>
    <col min="10332" max="10332" width="7.54296875" customWidth="1"/>
    <col min="10334" max="10334" width="3.08984375" customWidth="1"/>
    <col min="10345" max="10345" width="11.6328125" customWidth="1"/>
    <col min="10347" max="10347" width="7.81640625" customWidth="1"/>
    <col min="10348" max="10349" width="9.6328125" customWidth="1"/>
    <col min="10354" max="10354" width="14.6328125" customWidth="1"/>
    <col min="10356" max="10356" width="11.90625" customWidth="1"/>
    <col min="10357" max="10357" width="14.08984375" customWidth="1"/>
    <col min="10358" max="10358" width="11.90625" customWidth="1"/>
    <col min="10359" max="10359" width="8.6328125" customWidth="1"/>
    <col min="10360" max="10361" width="11.90625" customWidth="1"/>
    <col min="10362" max="10362" width="3.6328125" customWidth="1"/>
    <col min="10368" max="10368" width="2" customWidth="1"/>
    <col min="10372" max="10372" width="0.90625" customWidth="1"/>
    <col min="10378" max="10379" width="16.36328125" bestFit="1" customWidth="1"/>
    <col min="10385" max="10385" width="27.54296875" customWidth="1"/>
    <col min="10395" max="10395" width="16.08984375" customWidth="1"/>
    <col min="10412" max="10413" width="13.6328125" bestFit="1" customWidth="1"/>
    <col min="10449" max="10449" width="18.6328125" customWidth="1"/>
    <col min="10451" max="10451" width="17.81640625" customWidth="1"/>
    <col min="10467" max="10467" width="17.81640625" customWidth="1"/>
    <col min="10499" max="10499" width="36.453125" customWidth="1"/>
    <col min="10527" max="10527" width="5.81640625" customWidth="1"/>
    <col min="10552" max="10552" width="3.90625" customWidth="1"/>
    <col min="10564" max="10564" width="4.6328125" customWidth="1"/>
    <col min="10565" max="10565" width="3" customWidth="1"/>
    <col min="10566" max="10573" width="10" customWidth="1"/>
    <col min="10574" max="10574" width="6.6328125" customWidth="1"/>
    <col min="10575" max="10575" width="10" customWidth="1"/>
    <col min="10576" max="10576" width="5.81640625" customWidth="1"/>
    <col min="10577" max="10577" width="3.08984375" customWidth="1"/>
    <col min="10588" max="10588" width="7.54296875" customWidth="1"/>
    <col min="10590" max="10590" width="3.08984375" customWidth="1"/>
    <col min="10601" max="10601" width="11.6328125" customWidth="1"/>
    <col min="10603" max="10603" width="7.81640625" customWidth="1"/>
    <col min="10604" max="10605" width="9.6328125" customWidth="1"/>
    <col min="10610" max="10610" width="14.6328125" customWidth="1"/>
    <col min="10612" max="10612" width="11.90625" customWidth="1"/>
    <col min="10613" max="10613" width="14.08984375" customWidth="1"/>
    <col min="10614" max="10614" width="11.90625" customWidth="1"/>
    <col min="10615" max="10615" width="8.6328125" customWidth="1"/>
    <col min="10616" max="10617" width="11.90625" customWidth="1"/>
    <col min="10618" max="10618" width="3.6328125" customWidth="1"/>
    <col min="10624" max="10624" width="2" customWidth="1"/>
    <col min="10628" max="10628" width="0.90625" customWidth="1"/>
    <col min="10634" max="10635" width="16.36328125" bestFit="1" customWidth="1"/>
    <col min="10641" max="10641" width="27.54296875" customWidth="1"/>
    <col min="10651" max="10651" width="16.08984375" customWidth="1"/>
    <col min="10668" max="10669" width="13.6328125" bestFit="1" customWidth="1"/>
    <col min="10705" max="10705" width="18.6328125" customWidth="1"/>
    <col min="10707" max="10707" width="17.81640625" customWidth="1"/>
    <col min="10723" max="10723" width="17.81640625" customWidth="1"/>
    <col min="10755" max="10755" width="36.453125" customWidth="1"/>
    <col min="10783" max="10783" width="5.81640625" customWidth="1"/>
    <col min="10808" max="10808" width="3.90625" customWidth="1"/>
    <col min="10820" max="10820" width="4.6328125" customWidth="1"/>
    <col min="10821" max="10821" width="3" customWidth="1"/>
    <col min="10822" max="10829" width="10" customWidth="1"/>
    <col min="10830" max="10830" width="6.6328125" customWidth="1"/>
    <col min="10831" max="10831" width="10" customWidth="1"/>
    <col min="10832" max="10832" width="5.81640625" customWidth="1"/>
    <col min="10833" max="10833" width="3.08984375" customWidth="1"/>
    <col min="10844" max="10844" width="7.54296875" customWidth="1"/>
    <col min="10846" max="10846" width="3.08984375" customWidth="1"/>
    <col min="10857" max="10857" width="11.6328125" customWidth="1"/>
    <col min="10859" max="10859" width="7.81640625" customWidth="1"/>
    <col min="10860" max="10861" width="9.6328125" customWidth="1"/>
    <col min="10866" max="10866" width="14.6328125" customWidth="1"/>
    <col min="10868" max="10868" width="11.90625" customWidth="1"/>
    <col min="10869" max="10869" width="14.08984375" customWidth="1"/>
    <col min="10870" max="10870" width="11.90625" customWidth="1"/>
    <col min="10871" max="10871" width="8.6328125" customWidth="1"/>
    <col min="10872" max="10873" width="11.90625" customWidth="1"/>
    <col min="10874" max="10874" width="3.6328125" customWidth="1"/>
    <col min="10880" max="10880" width="2" customWidth="1"/>
    <col min="10884" max="10884" width="0.90625" customWidth="1"/>
    <col min="10890" max="10891" width="16.36328125" bestFit="1" customWidth="1"/>
    <col min="10897" max="10897" width="27.54296875" customWidth="1"/>
    <col min="10907" max="10907" width="16.08984375" customWidth="1"/>
    <col min="10924" max="10925" width="13.6328125" bestFit="1" customWidth="1"/>
    <col min="10961" max="10961" width="18.6328125" customWidth="1"/>
    <col min="10963" max="10963" width="17.81640625" customWidth="1"/>
    <col min="10979" max="10979" width="17.81640625" customWidth="1"/>
    <col min="11011" max="11011" width="36.453125" customWidth="1"/>
    <col min="11039" max="11039" width="5.81640625" customWidth="1"/>
    <col min="11064" max="11064" width="3.90625" customWidth="1"/>
    <col min="11076" max="11076" width="4.6328125" customWidth="1"/>
    <col min="11077" max="11077" width="3" customWidth="1"/>
    <col min="11078" max="11085" width="10" customWidth="1"/>
    <col min="11086" max="11086" width="6.6328125" customWidth="1"/>
    <col min="11087" max="11087" width="10" customWidth="1"/>
    <col min="11088" max="11088" width="5.81640625" customWidth="1"/>
    <col min="11089" max="11089" width="3.08984375" customWidth="1"/>
    <col min="11100" max="11100" width="7.54296875" customWidth="1"/>
    <col min="11102" max="11102" width="3.08984375" customWidth="1"/>
    <col min="11113" max="11113" width="11.6328125" customWidth="1"/>
    <col min="11115" max="11115" width="7.81640625" customWidth="1"/>
    <col min="11116" max="11117" width="9.6328125" customWidth="1"/>
    <col min="11122" max="11122" width="14.6328125" customWidth="1"/>
    <col min="11124" max="11124" width="11.90625" customWidth="1"/>
    <col min="11125" max="11125" width="14.08984375" customWidth="1"/>
    <col min="11126" max="11126" width="11.90625" customWidth="1"/>
    <col min="11127" max="11127" width="8.6328125" customWidth="1"/>
    <col min="11128" max="11129" width="11.90625" customWidth="1"/>
    <col min="11130" max="11130" width="3.6328125" customWidth="1"/>
    <col min="11136" max="11136" width="2" customWidth="1"/>
    <col min="11140" max="11140" width="0.90625" customWidth="1"/>
    <col min="11146" max="11147" width="16.36328125" bestFit="1" customWidth="1"/>
    <col min="11153" max="11153" width="27.54296875" customWidth="1"/>
    <col min="11163" max="11163" width="16.08984375" customWidth="1"/>
    <col min="11180" max="11181" width="13.6328125" bestFit="1" customWidth="1"/>
    <col min="11217" max="11217" width="18.6328125" customWidth="1"/>
    <col min="11219" max="11219" width="17.81640625" customWidth="1"/>
    <col min="11235" max="11235" width="17.81640625" customWidth="1"/>
    <col min="11267" max="11267" width="36.453125" customWidth="1"/>
    <col min="11295" max="11295" width="5.81640625" customWidth="1"/>
    <col min="11320" max="11320" width="3.90625" customWidth="1"/>
    <col min="11332" max="11332" width="4.6328125" customWidth="1"/>
    <col min="11333" max="11333" width="3" customWidth="1"/>
    <col min="11334" max="11341" width="10" customWidth="1"/>
    <col min="11342" max="11342" width="6.6328125" customWidth="1"/>
    <col min="11343" max="11343" width="10" customWidth="1"/>
    <col min="11344" max="11344" width="5.81640625" customWidth="1"/>
    <col min="11345" max="11345" width="3.08984375" customWidth="1"/>
    <col min="11356" max="11356" width="7.54296875" customWidth="1"/>
    <col min="11358" max="11358" width="3.08984375" customWidth="1"/>
    <col min="11369" max="11369" width="11.6328125" customWidth="1"/>
    <col min="11371" max="11371" width="7.81640625" customWidth="1"/>
    <col min="11372" max="11373" width="9.6328125" customWidth="1"/>
    <col min="11378" max="11378" width="14.6328125" customWidth="1"/>
    <col min="11380" max="11380" width="11.90625" customWidth="1"/>
    <col min="11381" max="11381" width="14.08984375" customWidth="1"/>
    <col min="11382" max="11382" width="11.90625" customWidth="1"/>
    <col min="11383" max="11383" width="8.6328125" customWidth="1"/>
    <col min="11384" max="11385" width="11.90625" customWidth="1"/>
    <col min="11386" max="11386" width="3.6328125" customWidth="1"/>
    <col min="11392" max="11392" width="2" customWidth="1"/>
    <col min="11396" max="11396" width="0.90625" customWidth="1"/>
    <col min="11402" max="11403" width="16.36328125" bestFit="1" customWidth="1"/>
    <col min="11409" max="11409" width="27.54296875" customWidth="1"/>
    <col min="11419" max="11419" width="16.08984375" customWidth="1"/>
    <col min="11436" max="11437" width="13.6328125" bestFit="1" customWidth="1"/>
    <col min="11473" max="11473" width="18.6328125" customWidth="1"/>
    <col min="11475" max="11475" width="17.81640625" customWidth="1"/>
    <col min="11491" max="11491" width="17.81640625" customWidth="1"/>
    <col min="11523" max="11523" width="36.453125" customWidth="1"/>
    <col min="11551" max="11551" width="5.81640625" customWidth="1"/>
    <col min="11576" max="11576" width="3.90625" customWidth="1"/>
    <col min="11588" max="11588" width="4.6328125" customWidth="1"/>
    <col min="11589" max="11589" width="3" customWidth="1"/>
    <col min="11590" max="11597" width="10" customWidth="1"/>
    <col min="11598" max="11598" width="6.6328125" customWidth="1"/>
    <col min="11599" max="11599" width="10" customWidth="1"/>
    <col min="11600" max="11600" width="5.81640625" customWidth="1"/>
    <col min="11601" max="11601" width="3.08984375" customWidth="1"/>
    <col min="11612" max="11612" width="7.54296875" customWidth="1"/>
    <col min="11614" max="11614" width="3.08984375" customWidth="1"/>
    <col min="11625" max="11625" width="11.6328125" customWidth="1"/>
    <col min="11627" max="11627" width="7.81640625" customWidth="1"/>
    <col min="11628" max="11629" width="9.6328125" customWidth="1"/>
    <col min="11634" max="11634" width="14.6328125" customWidth="1"/>
    <col min="11636" max="11636" width="11.90625" customWidth="1"/>
    <col min="11637" max="11637" width="14.08984375" customWidth="1"/>
    <col min="11638" max="11638" width="11.90625" customWidth="1"/>
    <col min="11639" max="11639" width="8.6328125" customWidth="1"/>
    <col min="11640" max="11641" width="11.90625" customWidth="1"/>
    <col min="11642" max="11642" width="3.6328125" customWidth="1"/>
    <col min="11648" max="11648" width="2" customWidth="1"/>
    <col min="11652" max="11652" width="0.90625" customWidth="1"/>
    <col min="11658" max="11659" width="16.36328125" bestFit="1" customWidth="1"/>
    <col min="11665" max="11665" width="27.54296875" customWidth="1"/>
    <col min="11675" max="11675" width="16.08984375" customWidth="1"/>
    <col min="11692" max="11693" width="13.6328125" bestFit="1" customWidth="1"/>
    <col min="11729" max="11729" width="18.6328125" customWidth="1"/>
    <col min="11731" max="11731" width="17.81640625" customWidth="1"/>
    <col min="11747" max="11747" width="17.81640625" customWidth="1"/>
    <col min="11779" max="11779" width="36.453125" customWidth="1"/>
    <col min="11807" max="11807" width="5.81640625" customWidth="1"/>
    <col min="11832" max="11832" width="3.90625" customWidth="1"/>
    <col min="11844" max="11844" width="4.6328125" customWidth="1"/>
    <col min="11845" max="11845" width="3" customWidth="1"/>
    <col min="11846" max="11853" width="10" customWidth="1"/>
    <col min="11854" max="11854" width="6.6328125" customWidth="1"/>
    <col min="11855" max="11855" width="10" customWidth="1"/>
    <col min="11856" max="11856" width="5.81640625" customWidth="1"/>
    <col min="11857" max="11857" width="3.08984375" customWidth="1"/>
    <col min="11868" max="11868" width="7.54296875" customWidth="1"/>
    <col min="11870" max="11870" width="3.08984375" customWidth="1"/>
    <col min="11881" max="11881" width="11.6328125" customWidth="1"/>
    <col min="11883" max="11883" width="7.81640625" customWidth="1"/>
    <col min="11884" max="11885" width="9.6328125" customWidth="1"/>
    <col min="11890" max="11890" width="14.6328125" customWidth="1"/>
    <col min="11892" max="11892" width="11.90625" customWidth="1"/>
    <col min="11893" max="11893" width="14.08984375" customWidth="1"/>
    <col min="11894" max="11894" width="11.90625" customWidth="1"/>
    <col min="11895" max="11895" width="8.6328125" customWidth="1"/>
    <col min="11896" max="11897" width="11.90625" customWidth="1"/>
    <col min="11898" max="11898" width="3.6328125" customWidth="1"/>
    <col min="11904" max="11904" width="2" customWidth="1"/>
    <col min="11908" max="11908" width="0.90625" customWidth="1"/>
    <col min="11914" max="11915" width="16.36328125" bestFit="1" customWidth="1"/>
    <col min="11921" max="11921" width="27.54296875" customWidth="1"/>
    <col min="11931" max="11931" width="16.08984375" customWidth="1"/>
    <col min="11948" max="11949" width="13.6328125" bestFit="1" customWidth="1"/>
    <col min="11985" max="11985" width="18.6328125" customWidth="1"/>
    <col min="11987" max="11987" width="17.81640625" customWidth="1"/>
    <col min="12003" max="12003" width="17.81640625" customWidth="1"/>
    <col min="12035" max="12035" width="36.453125" customWidth="1"/>
    <col min="12063" max="12063" width="5.81640625" customWidth="1"/>
    <col min="12088" max="12088" width="3.90625" customWidth="1"/>
    <col min="12100" max="12100" width="4.6328125" customWidth="1"/>
    <col min="12101" max="12101" width="3" customWidth="1"/>
    <col min="12102" max="12109" width="10" customWidth="1"/>
    <col min="12110" max="12110" width="6.6328125" customWidth="1"/>
    <col min="12111" max="12111" width="10" customWidth="1"/>
    <col min="12112" max="12112" width="5.81640625" customWidth="1"/>
    <col min="12113" max="12113" width="3.08984375" customWidth="1"/>
    <col min="12124" max="12124" width="7.54296875" customWidth="1"/>
    <col min="12126" max="12126" width="3.08984375" customWidth="1"/>
    <col min="12137" max="12137" width="11.6328125" customWidth="1"/>
    <col min="12139" max="12139" width="7.81640625" customWidth="1"/>
    <col min="12140" max="12141" width="9.6328125" customWidth="1"/>
    <col min="12146" max="12146" width="14.6328125" customWidth="1"/>
    <col min="12148" max="12148" width="11.90625" customWidth="1"/>
    <col min="12149" max="12149" width="14.08984375" customWidth="1"/>
    <col min="12150" max="12150" width="11.90625" customWidth="1"/>
    <col min="12151" max="12151" width="8.6328125" customWidth="1"/>
    <col min="12152" max="12153" width="11.90625" customWidth="1"/>
    <col min="12154" max="12154" width="3.6328125" customWidth="1"/>
    <col min="12160" max="12160" width="2" customWidth="1"/>
    <col min="12164" max="12164" width="0.90625" customWidth="1"/>
    <col min="12170" max="12171" width="16.36328125" bestFit="1" customWidth="1"/>
    <col min="12177" max="12177" width="27.54296875" customWidth="1"/>
    <col min="12187" max="12187" width="16.08984375" customWidth="1"/>
    <col min="12204" max="12205" width="13.6328125" bestFit="1" customWidth="1"/>
    <col min="12241" max="12241" width="18.6328125" customWidth="1"/>
    <col min="12243" max="12243" width="17.81640625" customWidth="1"/>
    <col min="12259" max="12259" width="17.81640625" customWidth="1"/>
    <col min="12291" max="12291" width="36.453125" customWidth="1"/>
    <col min="12319" max="12319" width="5.81640625" customWidth="1"/>
    <col min="12344" max="12344" width="3.90625" customWidth="1"/>
    <col min="12356" max="12356" width="4.6328125" customWidth="1"/>
    <col min="12357" max="12357" width="3" customWidth="1"/>
    <col min="12358" max="12365" width="10" customWidth="1"/>
    <col min="12366" max="12366" width="6.6328125" customWidth="1"/>
    <col min="12367" max="12367" width="10" customWidth="1"/>
    <col min="12368" max="12368" width="5.81640625" customWidth="1"/>
    <col min="12369" max="12369" width="3.08984375" customWidth="1"/>
    <col min="12380" max="12380" width="7.54296875" customWidth="1"/>
    <col min="12382" max="12382" width="3.08984375" customWidth="1"/>
    <col min="12393" max="12393" width="11.6328125" customWidth="1"/>
    <col min="12395" max="12395" width="7.81640625" customWidth="1"/>
    <col min="12396" max="12397" width="9.6328125" customWidth="1"/>
    <col min="12402" max="12402" width="14.6328125" customWidth="1"/>
    <col min="12404" max="12404" width="11.90625" customWidth="1"/>
    <col min="12405" max="12405" width="14.08984375" customWidth="1"/>
    <col min="12406" max="12406" width="11.90625" customWidth="1"/>
    <col min="12407" max="12407" width="8.6328125" customWidth="1"/>
    <col min="12408" max="12409" width="11.90625" customWidth="1"/>
    <col min="12410" max="12410" width="3.6328125" customWidth="1"/>
    <col min="12416" max="12416" width="2" customWidth="1"/>
    <col min="12420" max="12420" width="0.90625" customWidth="1"/>
    <col min="12426" max="12427" width="16.36328125" bestFit="1" customWidth="1"/>
    <col min="12433" max="12433" width="27.54296875" customWidth="1"/>
    <col min="12443" max="12443" width="16.08984375" customWidth="1"/>
    <col min="12460" max="12461" width="13.6328125" bestFit="1" customWidth="1"/>
    <col min="12497" max="12497" width="18.6328125" customWidth="1"/>
    <col min="12499" max="12499" width="17.81640625" customWidth="1"/>
    <col min="12515" max="12515" width="17.81640625" customWidth="1"/>
    <col min="12547" max="12547" width="36.453125" customWidth="1"/>
    <col min="12575" max="12575" width="5.81640625" customWidth="1"/>
    <col min="12600" max="12600" width="3.90625" customWidth="1"/>
    <col min="12612" max="12612" width="4.6328125" customWidth="1"/>
    <col min="12613" max="12613" width="3" customWidth="1"/>
    <col min="12614" max="12621" width="10" customWidth="1"/>
    <col min="12622" max="12622" width="6.6328125" customWidth="1"/>
    <col min="12623" max="12623" width="10" customWidth="1"/>
    <col min="12624" max="12624" width="5.81640625" customWidth="1"/>
    <col min="12625" max="12625" width="3.08984375" customWidth="1"/>
    <col min="12636" max="12636" width="7.54296875" customWidth="1"/>
    <col min="12638" max="12638" width="3.08984375" customWidth="1"/>
    <col min="12649" max="12649" width="11.6328125" customWidth="1"/>
    <col min="12651" max="12651" width="7.81640625" customWidth="1"/>
    <col min="12652" max="12653" width="9.6328125" customWidth="1"/>
    <col min="12658" max="12658" width="14.6328125" customWidth="1"/>
    <col min="12660" max="12660" width="11.90625" customWidth="1"/>
    <col min="12661" max="12661" width="14.08984375" customWidth="1"/>
    <col min="12662" max="12662" width="11.90625" customWidth="1"/>
    <col min="12663" max="12663" width="8.6328125" customWidth="1"/>
    <col min="12664" max="12665" width="11.90625" customWidth="1"/>
    <col min="12666" max="12666" width="3.6328125" customWidth="1"/>
    <col min="12672" max="12672" width="2" customWidth="1"/>
    <col min="12676" max="12676" width="0.90625" customWidth="1"/>
    <col min="12682" max="12683" width="16.36328125" bestFit="1" customWidth="1"/>
    <col min="12689" max="12689" width="27.54296875" customWidth="1"/>
    <col min="12699" max="12699" width="16.08984375" customWidth="1"/>
    <col min="12716" max="12717" width="13.6328125" bestFit="1" customWidth="1"/>
    <col min="12753" max="12753" width="18.6328125" customWidth="1"/>
    <col min="12755" max="12755" width="17.81640625" customWidth="1"/>
    <col min="12771" max="12771" width="17.81640625" customWidth="1"/>
    <col min="12803" max="12803" width="36.453125" customWidth="1"/>
    <col min="12831" max="12831" width="5.81640625" customWidth="1"/>
    <col min="12856" max="12856" width="3.90625" customWidth="1"/>
    <col min="12868" max="12868" width="4.6328125" customWidth="1"/>
    <col min="12869" max="12869" width="3" customWidth="1"/>
    <col min="12870" max="12877" width="10" customWidth="1"/>
    <col min="12878" max="12878" width="6.6328125" customWidth="1"/>
    <col min="12879" max="12879" width="10" customWidth="1"/>
    <col min="12880" max="12880" width="5.81640625" customWidth="1"/>
    <col min="12881" max="12881" width="3.08984375" customWidth="1"/>
    <col min="12892" max="12892" width="7.54296875" customWidth="1"/>
    <col min="12894" max="12894" width="3.08984375" customWidth="1"/>
    <col min="12905" max="12905" width="11.6328125" customWidth="1"/>
    <col min="12907" max="12907" width="7.81640625" customWidth="1"/>
    <col min="12908" max="12909" width="9.6328125" customWidth="1"/>
    <col min="12914" max="12914" width="14.6328125" customWidth="1"/>
    <col min="12916" max="12916" width="11.90625" customWidth="1"/>
    <col min="12917" max="12917" width="14.08984375" customWidth="1"/>
    <col min="12918" max="12918" width="11.90625" customWidth="1"/>
    <col min="12919" max="12919" width="8.6328125" customWidth="1"/>
    <col min="12920" max="12921" width="11.90625" customWidth="1"/>
    <col min="12922" max="12922" width="3.6328125" customWidth="1"/>
    <col min="12928" max="12928" width="2" customWidth="1"/>
    <col min="12932" max="12932" width="0.90625" customWidth="1"/>
    <col min="12938" max="12939" width="16.36328125" bestFit="1" customWidth="1"/>
    <col min="12945" max="12945" width="27.54296875" customWidth="1"/>
    <col min="12955" max="12955" width="16.08984375" customWidth="1"/>
    <col min="12972" max="12973" width="13.6328125" bestFit="1" customWidth="1"/>
    <col min="13009" max="13009" width="18.6328125" customWidth="1"/>
    <col min="13011" max="13011" width="17.81640625" customWidth="1"/>
    <col min="13027" max="13027" width="17.81640625" customWidth="1"/>
    <col min="13059" max="13059" width="36.453125" customWidth="1"/>
    <col min="13087" max="13087" width="5.81640625" customWidth="1"/>
    <col min="13112" max="13112" width="3.90625" customWidth="1"/>
    <col min="13124" max="13124" width="4.6328125" customWidth="1"/>
    <col min="13125" max="13125" width="3" customWidth="1"/>
    <col min="13126" max="13133" width="10" customWidth="1"/>
    <col min="13134" max="13134" width="6.6328125" customWidth="1"/>
    <col min="13135" max="13135" width="10" customWidth="1"/>
    <col min="13136" max="13136" width="5.81640625" customWidth="1"/>
    <col min="13137" max="13137" width="3.08984375" customWidth="1"/>
    <col min="13148" max="13148" width="7.54296875" customWidth="1"/>
    <col min="13150" max="13150" width="3.08984375" customWidth="1"/>
    <col min="13161" max="13161" width="11.6328125" customWidth="1"/>
    <col min="13163" max="13163" width="7.81640625" customWidth="1"/>
    <col min="13164" max="13165" width="9.6328125" customWidth="1"/>
    <col min="13170" max="13170" width="14.6328125" customWidth="1"/>
    <col min="13172" max="13172" width="11.90625" customWidth="1"/>
    <col min="13173" max="13173" width="14.08984375" customWidth="1"/>
    <col min="13174" max="13174" width="11.90625" customWidth="1"/>
    <col min="13175" max="13175" width="8.6328125" customWidth="1"/>
    <col min="13176" max="13177" width="11.90625" customWidth="1"/>
    <col min="13178" max="13178" width="3.6328125" customWidth="1"/>
    <col min="13184" max="13184" width="2" customWidth="1"/>
    <col min="13188" max="13188" width="0.90625" customWidth="1"/>
    <col min="13194" max="13195" width="16.36328125" bestFit="1" customWidth="1"/>
    <col min="13201" max="13201" width="27.54296875" customWidth="1"/>
    <col min="13211" max="13211" width="16.08984375" customWidth="1"/>
    <col min="13228" max="13229" width="13.6328125" bestFit="1" customWidth="1"/>
    <col min="13265" max="13265" width="18.6328125" customWidth="1"/>
    <col min="13267" max="13267" width="17.81640625" customWidth="1"/>
    <col min="13283" max="13283" width="17.81640625" customWidth="1"/>
    <col min="13315" max="13315" width="36.453125" customWidth="1"/>
    <col min="13343" max="13343" width="5.81640625" customWidth="1"/>
    <col min="13368" max="13368" width="3.90625" customWidth="1"/>
    <col min="13380" max="13380" width="4.6328125" customWidth="1"/>
    <col min="13381" max="13381" width="3" customWidth="1"/>
    <col min="13382" max="13389" width="10" customWidth="1"/>
    <col min="13390" max="13390" width="6.6328125" customWidth="1"/>
    <col min="13391" max="13391" width="10" customWidth="1"/>
    <col min="13392" max="13392" width="5.81640625" customWidth="1"/>
    <col min="13393" max="13393" width="3.08984375" customWidth="1"/>
    <col min="13404" max="13404" width="7.54296875" customWidth="1"/>
    <col min="13406" max="13406" width="3.08984375" customWidth="1"/>
    <col min="13417" max="13417" width="11.6328125" customWidth="1"/>
    <col min="13419" max="13419" width="7.81640625" customWidth="1"/>
    <col min="13420" max="13421" width="9.6328125" customWidth="1"/>
    <col min="13426" max="13426" width="14.6328125" customWidth="1"/>
    <col min="13428" max="13428" width="11.90625" customWidth="1"/>
    <col min="13429" max="13429" width="14.08984375" customWidth="1"/>
    <col min="13430" max="13430" width="11.90625" customWidth="1"/>
    <col min="13431" max="13431" width="8.6328125" customWidth="1"/>
    <col min="13432" max="13433" width="11.90625" customWidth="1"/>
    <col min="13434" max="13434" width="3.6328125" customWidth="1"/>
    <col min="13440" max="13440" width="2" customWidth="1"/>
    <col min="13444" max="13444" width="0.90625" customWidth="1"/>
    <col min="13450" max="13451" width="16.36328125" bestFit="1" customWidth="1"/>
    <col min="13457" max="13457" width="27.54296875" customWidth="1"/>
    <col min="13467" max="13467" width="16.08984375" customWidth="1"/>
    <col min="13484" max="13485" width="13.6328125" bestFit="1" customWidth="1"/>
    <col min="13521" max="13521" width="18.6328125" customWidth="1"/>
    <col min="13523" max="13523" width="17.81640625" customWidth="1"/>
    <col min="13539" max="13539" width="17.81640625" customWidth="1"/>
    <col min="13571" max="13571" width="36.453125" customWidth="1"/>
    <col min="13599" max="13599" width="5.81640625" customWidth="1"/>
    <col min="13624" max="13624" width="3.90625" customWidth="1"/>
    <col min="13636" max="13636" width="4.6328125" customWidth="1"/>
    <col min="13637" max="13637" width="3" customWidth="1"/>
    <col min="13638" max="13645" width="10" customWidth="1"/>
    <col min="13646" max="13646" width="6.6328125" customWidth="1"/>
    <col min="13647" max="13647" width="10" customWidth="1"/>
    <col min="13648" max="13648" width="5.81640625" customWidth="1"/>
    <col min="13649" max="13649" width="3.08984375" customWidth="1"/>
    <col min="13660" max="13660" width="7.54296875" customWidth="1"/>
    <col min="13662" max="13662" width="3.08984375" customWidth="1"/>
    <col min="13673" max="13673" width="11.6328125" customWidth="1"/>
    <col min="13675" max="13675" width="7.81640625" customWidth="1"/>
    <col min="13676" max="13677" width="9.6328125" customWidth="1"/>
    <col min="13682" max="13682" width="14.6328125" customWidth="1"/>
    <col min="13684" max="13684" width="11.90625" customWidth="1"/>
    <col min="13685" max="13685" width="14.08984375" customWidth="1"/>
    <col min="13686" max="13686" width="11.90625" customWidth="1"/>
    <col min="13687" max="13687" width="8.6328125" customWidth="1"/>
    <col min="13688" max="13689" width="11.90625" customWidth="1"/>
    <col min="13690" max="13690" width="3.6328125" customWidth="1"/>
    <col min="13696" max="13696" width="2" customWidth="1"/>
    <col min="13700" max="13700" width="0.90625" customWidth="1"/>
    <col min="13706" max="13707" width="16.36328125" bestFit="1" customWidth="1"/>
    <col min="13713" max="13713" width="27.54296875" customWidth="1"/>
    <col min="13723" max="13723" width="16.08984375" customWidth="1"/>
    <col min="13740" max="13741" width="13.6328125" bestFit="1" customWidth="1"/>
    <col min="13777" max="13777" width="18.6328125" customWidth="1"/>
    <col min="13779" max="13779" width="17.81640625" customWidth="1"/>
    <col min="13795" max="13795" width="17.81640625" customWidth="1"/>
    <col min="13827" max="13827" width="36.453125" customWidth="1"/>
    <col min="13855" max="13855" width="5.81640625" customWidth="1"/>
    <col min="13880" max="13880" width="3.90625" customWidth="1"/>
    <col min="13892" max="13892" width="4.6328125" customWidth="1"/>
    <col min="13893" max="13893" width="3" customWidth="1"/>
    <col min="13894" max="13901" width="10" customWidth="1"/>
    <col min="13902" max="13902" width="6.6328125" customWidth="1"/>
    <col min="13903" max="13903" width="10" customWidth="1"/>
    <col min="13904" max="13904" width="5.81640625" customWidth="1"/>
    <col min="13905" max="13905" width="3.08984375" customWidth="1"/>
    <col min="13916" max="13916" width="7.54296875" customWidth="1"/>
    <col min="13918" max="13918" width="3.08984375" customWidth="1"/>
    <col min="13929" max="13929" width="11.6328125" customWidth="1"/>
    <col min="13931" max="13931" width="7.81640625" customWidth="1"/>
    <col min="13932" max="13933" width="9.6328125" customWidth="1"/>
    <col min="13938" max="13938" width="14.6328125" customWidth="1"/>
    <col min="13940" max="13940" width="11.90625" customWidth="1"/>
    <col min="13941" max="13941" width="14.08984375" customWidth="1"/>
    <col min="13942" max="13942" width="11.90625" customWidth="1"/>
    <col min="13943" max="13943" width="8.6328125" customWidth="1"/>
    <col min="13944" max="13945" width="11.90625" customWidth="1"/>
    <col min="13946" max="13946" width="3.6328125" customWidth="1"/>
    <col min="13952" max="13952" width="2" customWidth="1"/>
    <col min="13956" max="13956" width="0.90625" customWidth="1"/>
    <col min="13962" max="13963" width="16.36328125" bestFit="1" customWidth="1"/>
    <col min="13969" max="13969" width="27.54296875" customWidth="1"/>
    <col min="13979" max="13979" width="16.08984375" customWidth="1"/>
    <col min="13996" max="13997" width="13.6328125" bestFit="1" customWidth="1"/>
    <col min="14033" max="14033" width="18.6328125" customWidth="1"/>
    <col min="14035" max="14035" width="17.81640625" customWidth="1"/>
    <col min="14051" max="14051" width="17.81640625" customWidth="1"/>
    <col min="14083" max="14083" width="36.453125" customWidth="1"/>
    <col min="14111" max="14111" width="5.81640625" customWidth="1"/>
    <col min="14136" max="14136" width="3.90625" customWidth="1"/>
    <col min="14148" max="14148" width="4.6328125" customWidth="1"/>
    <col min="14149" max="14149" width="3" customWidth="1"/>
    <col min="14150" max="14157" width="10" customWidth="1"/>
    <col min="14158" max="14158" width="6.6328125" customWidth="1"/>
    <col min="14159" max="14159" width="10" customWidth="1"/>
    <col min="14160" max="14160" width="5.81640625" customWidth="1"/>
    <col min="14161" max="14161" width="3.08984375" customWidth="1"/>
    <col min="14172" max="14172" width="7.54296875" customWidth="1"/>
    <col min="14174" max="14174" width="3.08984375" customWidth="1"/>
    <col min="14185" max="14185" width="11.6328125" customWidth="1"/>
    <col min="14187" max="14187" width="7.81640625" customWidth="1"/>
    <col min="14188" max="14189" width="9.6328125" customWidth="1"/>
    <col min="14194" max="14194" width="14.6328125" customWidth="1"/>
    <col min="14196" max="14196" width="11.90625" customWidth="1"/>
    <col min="14197" max="14197" width="14.08984375" customWidth="1"/>
    <col min="14198" max="14198" width="11.90625" customWidth="1"/>
    <col min="14199" max="14199" width="8.6328125" customWidth="1"/>
    <col min="14200" max="14201" width="11.90625" customWidth="1"/>
    <col min="14202" max="14202" width="3.6328125" customWidth="1"/>
    <col min="14208" max="14208" width="2" customWidth="1"/>
    <col min="14212" max="14212" width="0.90625" customWidth="1"/>
    <col min="14218" max="14219" width="16.36328125" bestFit="1" customWidth="1"/>
    <col min="14225" max="14225" width="27.54296875" customWidth="1"/>
    <col min="14235" max="14235" width="16.08984375" customWidth="1"/>
    <col min="14252" max="14253" width="13.6328125" bestFit="1" customWidth="1"/>
    <col min="14289" max="14289" width="18.6328125" customWidth="1"/>
    <col min="14291" max="14291" width="17.81640625" customWidth="1"/>
    <col min="14307" max="14307" width="17.81640625" customWidth="1"/>
    <col min="14339" max="14339" width="36.453125" customWidth="1"/>
    <col min="14367" max="14367" width="5.81640625" customWidth="1"/>
    <col min="14392" max="14392" width="3.90625" customWidth="1"/>
    <col min="14404" max="14404" width="4.6328125" customWidth="1"/>
    <col min="14405" max="14405" width="3" customWidth="1"/>
    <col min="14406" max="14413" width="10" customWidth="1"/>
    <col min="14414" max="14414" width="6.6328125" customWidth="1"/>
    <col min="14415" max="14415" width="10" customWidth="1"/>
    <col min="14416" max="14416" width="5.81640625" customWidth="1"/>
    <col min="14417" max="14417" width="3.08984375" customWidth="1"/>
    <col min="14428" max="14428" width="7.54296875" customWidth="1"/>
    <col min="14430" max="14430" width="3.08984375" customWidth="1"/>
    <col min="14441" max="14441" width="11.6328125" customWidth="1"/>
    <col min="14443" max="14443" width="7.81640625" customWidth="1"/>
    <col min="14444" max="14445" width="9.6328125" customWidth="1"/>
    <col min="14450" max="14450" width="14.6328125" customWidth="1"/>
    <col min="14452" max="14452" width="11.90625" customWidth="1"/>
    <col min="14453" max="14453" width="14.08984375" customWidth="1"/>
    <col min="14454" max="14454" width="11.90625" customWidth="1"/>
    <col min="14455" max="14455" width="8.6328125" customWidth="1"/>
    <col min="14456" max="14457" width="11.90625" customWidth="1"/>
    <col min="14458" max="14458" width="3.6328125" customWidth="1"/>
    <col min="14464" max="14464" width="2" customWidth="1"/>
    <col min="14468" max="14468" width="0.90625" customWidth="1"/>
    <col min="14474" max="14475" width="16.36328125" bestFit="1" customWidth="1"/>
    <col min="14481" max="14481" width="27.54296875" customWidth="1"/>
    <col min="14491" max="14491" width="16.08984375" customWidth="1"/>
    <col min="14508" max="14509" width="13.6328125" bestFit="1" customWidth="1"/>
    <col min="14545" max="14545" width="18.6328125" customWidth="1"/>
    <col min="14547" max="14547" width="17.81640625" customWidth="1"/>
    <col min="14563" max="14563" width="17.81640625" customWidth="1"/>
    <col min="14595" max="14595" width="36.453125" customWidth="1"/>
    <col min="14623" max="14623" width="5.81640625" customWidth="1"/>
    <col min="14648" max="14648" width="3.90625" customWidth="1"/>
    <col min="14660" max="14660" width="4.6328125" customWidth="1"/>
    <col min="14661" max="14661" width="3" customWidth="1"/>
    <col min="14662" max="14669" width="10" customWidth="1"/>
    <col min="14670" max="14670" width="6.6328125" customWidth="1"/>
    <col min="14671" max="14671" width="10" customWidth="1"/>
    <col min="14672" max="14672" width="5.81640625" customWidth="1"/>
    <col min="14673" max="14673" width="3.08984375" customWidth="1"/>
    <col min="14684" max="14684" width="7.54296875" customWidth="1"/>
    <col min="14686" max="14686" width="3.08984375" customWidth="1"/>
    <col min="14697" max="14697" width="11.6328125" customWidth="1"/>
    <col min="14699" max="14699" width="7.81640625" customWidth="1"/>
    <col min="14700" max="14701" width="9.6328125" customWidth="1"/>
    <col min="14706" max="14706" width="14.6328125" customWidth="1"/>
    <col min="14708" max="14708" width="11.90625" customWidth="1"/>
    <col min="14709" max="14709" width="14.08984375" customWidth="1"/>
    <col min="14710" max="14710" width="11.90625" customWidth="1"/>
    <col min="14711" max="14711" width="8.6328125" customWidth="1"/>
    <col min="14712" max="14713" width="11.90625" customWidth="1"/>
    <col min="14714" max="14714" width="3.6328125" customWidth="1"/>
    <col min="14720" max="14720" width="2" customWidth="1"/>
    <col min="14724" max="14724" width="0.90625" customWidth="1"/>
    <col min="14730" max="14731" width="16.36328125" bestFit="1" customWidth="1"/>
    <col min="14737" max="14737" width="27.54296875" customWidth="1"/>
    <col min="14747" max="14747" width="16.08984375" customWidth="1"/>
    <col min="14764" max="14765" width="13.6328125" bestFit="1" customWidth="1"/>
    <col min="14801" max="14801" width="18.6328125" customWidth="1"/>
    <col min="14803" max="14803" width="17.81640625" customWidth="1"/>
    <col min="14819" max="14819" width="17.81640625" customWidth="1"/>
    <col min="14851" max="14851" width="36.453125" customWidth="1"/>
    <col min="14879" max="14879" width="5.81640625" customWidth="1"/>
    <col min="14904" max="14904" width="3.90625" customWidth="1"/>
    <col min="14916" max="14916" width="4.6328125" customWidth="1"/>
    <col min="14917" max="14917" width="3" customWidth="1"/>
    <col min="14918" max="14925" width="10" customWidth="1"/>
    <col min="14926" max="14926" width="6.6328125" customWidth="1"/>
    <col min="14927" max="14927" width="10" customWidth="1"/>
    <col min="14928" max="14928" width="5.81640625" customWidth="1"/>
    <col min="14929" max="14929" width="3.08984375" customWidth="1"/>
    <col min="14940" max="14940" width="7.54296875" customWidth="1"/>
    <col min="14942" max="14942" width="3.08984375" customWidth="1"/>
    <col min="14953" max="14953" width="11.6328125" customWidth="1"/>
    <col min="14955" max="14955" width="7.81640625" customWidth="1"/>
    <col min="14956" max="14957" width="9.6328125" customWidth="1"/>
    <col min="14962" max="14962" width="14.6328125" customWidth="1"/>
    <col min="14964" max="14964" width="11.90625" customWidth="1"/>
    <col min="14965" max="14965" width="14.08984375" customWidth="1"/>
    <col min="14966" max="14966" width="11.90625" customWidth="1"/>
    <col min="14967" max="14967" width="8.6328125" customWidth="1"/>
    <col min="14968" max="14969" width="11.90625" customWidth="1"/>
    <col min="14970" max="14970" width="3.6328125" customWidth="1"/>
    <col min="14976" max="14976" width="2" customWidth="1"/>
    <col min="14980" max="14980" width="0.90625" customWidth="1"/>
    <col min="14986" max="14987" width="16.36328125" bestFit="1" customWidth="1"/>
    <col min="14993" max="14993" width="27.54296875" customWidth="1"/>
    <col min="15003" max="15003" width="16.08984375" customWidth="1"/>
    <col min="15020" max="15021" width="13.6328125" bestFit="1" customWidth="1"/>
    <col min="15057" max="15057" width="18.6328125" customWidth="1"/>
    <col min="15059" max="15059" width="17.81640625" customWidth="1"/>
    <col min="15075" max="15075" width="17.81640625" customWidth="1"/>
    <col min="15107" max="15107" width="36.453125" customWidth="1"/>
    <col min="15135" max="15135" width="5.81640625" customWidth="1"/>
    <col min="15160" max="15160" width="3.90625" customWidth="1"/>
    <col min="15172" max="15172" width="4.6328125" customWidth="1"/>
    <col min="15173" max="15173" width="3" customWidth="1"/>
    <col min="15174" max="15181" width="10" customWidth="1"/>
    <col min="15182" max="15182" width="6.6328125" customWidth="1"/>
    <col min="15183" max="15183" width="10" customWidth="1"/>
    <col min="15184" max="15184" width="5.81640625" customWidth="1"/>
    <col min="15185" max="15185" width="3.08984375" customWidth="1"/>
    <col min="15196" max="15196" width="7.54296875" customWidth="1"/>
    <col min="15198" max="15198" width="3.08984375" customWidth="1"/>
    <col min="15209" max="15209" width="11.6328125" customWidth="1"/>
    <col min="15211" max="15211" width="7.81640625" customWidth="1"/>
    <col min="15212" max="15213" width="9.6328125" customWidth="1"/>
    <col min="15218" max="15218" width="14.6328125" customWidth="1"/>
    <col min="15220" max="15220" width="11.90625" customWidth="1"/>
    <col min="15221" max="15221" width="14.08984375" customWidth="1"/>
    <col min="15222" max="15222" width="11.90625" customWidth="1"/>
    <col min="15223" max="15223" width="8.6328125" customWidth="1"/>
    <col min="15224" max="15225" width="11.90625" customWidth="1"/>
    <col min="15226" max="15226" width="3.6328125" customWidth="1"/>
    <col min="15232" max="15232" width="2" customWidth="1"/>
    <col min="15236" max="15236" width="0.90625" customWidth="1"/>
    <col min="15242" max="15243" width="16.36328125" bestFit="1" customWidth="1"/>
    <col min="15249" max="15249" width="27.54296875" customWidth="1"/>
    <col min="15259" max="15259" width="16.08984375" customWidth="1"/>
    <col min="15276" max="15277" width="13.6328125" bestFit="1" customWidth="1"/>
    <col min="15313" max="15313" width="18.6328125" customWidth="1"/>
    <col min="15315" max="15315" width="17.81640625" customWidth="1"/>
    <col min="15331" max="15331" width="17.81640625" customWidth="1"/>
    <col min="15363" max="15363" width="36.453125" customWidth="1"/>
    <col min="15391" max="15391" width="5.81640625" customWidth="1"/>
    <col min="15416" max="15416" width="3.90625" customWidth="1"/>
    <col min="15428" max="15428" width="4.6328125" customWidth="1"/>
    <col min="15429" max="15429" width="3" customWidth="1"/>
    <col min="15430" max="15437" width="10" customWidth="1"/>
    <col min="15438" max="15438" width="6.6328125" customWidth="1"/>
    <col min="15439" max="15439" width="10" customWidth="1"/>
    <col min="15440" max="15440" width="5.81640625" customWidth="1"/>
    <col min="15441" max="15441" width="3.08984375" customWidth="1"/>
    <col min="15452" max="15452" width="7.54296875" customWidth="1"/>
    <col min="15454" max="15454" width="3.08984375" customWidth="1"/>
    <col min="15465" max="15465" width="11.6328125" customWidth="1"/>
    <col min="15467" max="15467" width="7.81640625" customWidth="1"/>
    <col min="15468" max="15469" width="9.6328125" customWidth="1"/>
    <col min="15474" max="15474" width="14.6328125" customWidth="1"/>
    <col min="15476" max="15476" width="11.90625" customWidth="1"/>
    <col min="15477" max="15477" width="14.08984375" customWidth="1"/>
    <col min="15478" max="15478" width="11.90625" customWidth="1"/>
    <col min="15479" max="15479" width="8.6328125" customWidth="1"/>
    <col min="15480" max="15481" width="11.90625" customWidth="1"/>
    <col min="15482" max="15482" width="3.6328125" customWidth="1"/>
    <col min="15488" max="15488" width="2" customWidth="1"/>
    <col min="15492" max="15492" width="0.90625" customWidth="1"/>
    <col min="15498" max="15499" width="16.36328125" bestFit="1" customWidth="1"/>
    <col min="15505" max="15505" width="27.54296875" customWidth="1"/>
    <col min="15515" max="15515" width="16.08984375" customWidth="1"/>
    <col min="15532" max="15533" width="13.6328125" bestFit="1" customWidth="1"/>
    <col min="15569" max="15569" width="18.6328125" customWidth="1"/>
    <col min="15571" max="15571" width="17.81640625" customWidth="1"/>
    <col min="15587" max="15587" width="17.81640625" customWidth="1"/>
    <col min="15619" max="15619" width="36.453125" customWidth="1"/>
    <col min="15647" max="15647" width="5.81640625" customWidth="1"/>
    <col min="15672" max="15672" width="3.90625" customWidth="1"/>
    <col min="15684" max="15684" width="4.6328125" customWidth="1"/>
    <col min="15685" max="15685" width="3" customWidth="1"/>
    <col min="15686" max="15693" width="10" customWidth="1"/>
    <col min="15694" max="15694" width="6.6328125" customWidth="1"/>
    <col min="15695" max="15695" width="10" customWidth="1"/>
    <col min="15696" max="15696" width="5.81640625" customWidth="1"/>
    <col min="15697" max="15697" width="3.08984375" customWidth="1"/>
    <col min="15708" max="15708" width="7.54296875" customWidth="1"/>
    <col min="15710" max="15710" width="3.08984375" customWidth="1"/>
    <col min="15721" max="15721" width="11.6328125" customWidth="1"/>
    <col min="15723" max="15723" width="7.81640625" customWidth="1"/>
    <col min="15724" max="15725" width="9.6328125" customWidth="1"/>
    <col min="15730" max="15730" width="14.6328125" customWidth="1"/>
    <col min="15732" max="15732" width="11.90625" customWidth="1"/>
    <col min="15733" max="15733" width="14.08984375" customWidth="1"/>
    <col min="15734" max="15734" width="11.90625" customWidth="1"/>
    <col min="15735" max="15735" width="8.6328125" customWidth="1"/>
    <col min="15736" max="15737" width="11.90625" customWidth="1"/>
    <col min="15738" max="15738" width="3.6328125" customWidth="1"/>
    <col min="15744" max="15744" width="2" customWidth="1"/>
    <col min="15748" max="15748" width="0.90625" customWidth="1"/>
    <col min="15754" max="15755" width="16.36328125" bestFit="1" customWidth="1"/>
    <col min="15761" max="15761" width="27.54296875" customWidth="1"/>
    <col min="15771" max="15771" width="16.08984375" customWidth="1"/>
    <col min="15788" max="15789" width="13.6328125" bestFit="1" customWidth="1"/>
    <col min="15825" max="15825" width="18.6328125" customWidth="1"/>
    <col min="15827" max="15827" width="17.81640625" customWidth="1"/>
    <col min="15843" max="15843" width="17.81640625" customWidth="1"/>
    <col min="15875" max="15875" width="36.453125" customWidth="1"/>
    <col min="15903" max="15903" width="5.81640625" customWidth="1"/>
    <col min="15928" max="15928" width="3.90625" customWidth="1"/>
    <col min="15940" max="15940" width="4.6328125" customWidth="1"/>
    <col min="15941" max="15941" width="3" customWidth="1"/>
    <col min="15942" max="15949" width="10" customWidth="1"/>
    <col min="15950" max="15950" width="6.6328125" customWidth="1"/>
    <col min="15951" max="15951" width="10" customWidth="1"/>
    <col min="15952" max="15952" width="5.81640625" customWidth="1"/>
    <col min="15953" max="15953" width="3.08984375" customWidth="1"/>
    <col min="15964" max="15964" width="7.54296875" customWidth="1"/>
    <col min="15966" max="15966" width="3.08984375" customWidth="1"/>
    <col min="15977" max="15977" width="11.6328125" customWidth="1"/>
    <col min="15979" max="15979" width="7.81640625" customWidth="1"/>
    <col min="15980" max="15981" width="9.6328125" customWidth="1"/>
    <col min="15986" max="15986" width="14.6328125" customWidth="1"/>
    <col min="15988" max="15988" width="11.90625" customWidth="1"/>
    <col min="15989" max="15989" width="14.08984375" customWidth="1"/>
    <col min="15990" max="15990" width="11.90625" customWidth="1"/>
    <col min="15991" max="15991" width="8.6328125" customWidth="1"/>
    <col min="15992" max="15993" width="11.90625" customWidth="1"/>
    <col min="15994" max="15994" width="3.6328125" customWidth="1"/>
    <col min="16000" max="16000" width="2" customWidth="1"/>
    <col min="16004" max="16004" width="0.90625" customWidth="1"/>
    <col min="16010" max="16011" width="16.36328125" bestFit="1" customWidth="1"/>
    <col min="16017" max="16017" width="27.54296875" customWidth="1"/>
    <col min="16027" max="16027" width="16.08984375" customWidth="1"/>
    <col min="16044" max="16045" width="13.6328125" bestFit="1" customWidth="1"/>
    <col min="16081" max="16081" width="18.6328125" customWidth="1"/>
    <col min="16083" max="16083" width="17.81640625" customWidth="1"/>
    <col min="16099" max="16099" width="17.81640625" customWidth="1"/>
    <col min="16131" max="16131" width="36.453125" customWidth="1"/>
    <col min="16159" max="16159" width="5.81640625" customWidth="1"/>
    <col min="16184" max="16184" width="3.90625" customWidth="1"/>
    <col min="16196" max="16196" width="4.6328125" customWidth="1"/>
    <col min="16197" max="16197" width="3" customWidth="1"/>
    <col min="16198" max="16205" width="10" customWidth="1"/>
    <col min="16206" max="16206" width="6.6328125" customWidth="1"/>
    <col min="16207" max="16207" width="10" customWidth="1"/>
    <col min="16208" max="16208" width="5.81640625" customWidth="1"/>
    <col min="16209" max="16209" width="3.08984375" customWidth="1"/>
    <col min="16220" max="16220" width="7.54296875" customWidth="1"/>
    <col min="16222" max="16222" width="3.08984375" customWidth="1"/>
    <col min="16233" max="16233" width="11.6328125" customWidth="1"/>
    <col min="16235" max="16235" width="7.81640625" customWidth="1"/>
    <col min="16236" max="16237" width="9.6328125" customWidth="1"/>
    <col min="16242" max="16242" width="14.6328125" customWidth="1"/>
    <col min="16244" max="16244" width="11.90625" customWidth="1"/>
    <col min="16245" max="16245" width="14.08984375" customWidth="1"/>
    <col min="16246" max="16246" width="11.90625" customWidth="1"/>
    <col min="16247" max="16247" width="8.6328125" customWidth="1"/>
    <col min="16248" max="16249" width="11.90625" customWidth="1"/>
    <col min="16250" max="16250" width="3.6328125" customWidth="1"/>
    <col min="16256" max="16256" width="2" customWidth="1"/>
    <col min="16260" max="16260" width="0.90625" customWidth="1"/>
    <col min="16266" max="16267" width="16.36328125" bestFit="1" customWidth="1"/>
    <col min="16273" max="16273" width="27.54296875" customWidth="1"/>
    <col min="16283" max="16283" width="16.08984375" customWidth="1"/>
    <col min="16300" max="16301" width="13.6328125" bestFit="1" customWidth="1"/>
    <col min="16337" max="16337" width="18.6328125" customWidth="1"/>
    <col min="16339" max="16339" width="17.81640625" customWidth="1"/>
    <col min="16355" max="16355" width="17.81640625" customWidth="1"/>
  </cols>
  <sheetData>
    <row r="1" spans="1:236" ht="18" customHeight="1" thickBot="1">
      <c r="A1" s="15" t="s">
        <v>58</v>
      </c>
      <c r="B1" s="15" t="s">
        <v>59</v>
      </c>
      <c r="C1" s="15" t="s">
        <v>60</v>
      </c>
      <c r="D1" s="15" t="s">
        <v>61</v>
      </c>
      <c r="E1" s="15" t="s">
        <v>62</v>
      </c>
      <c r="F1" s="15"/>
      <c r="G1" s="15" t="s">
        <v>63</v>
      </c>
      <c r="H1" s="15" t="s">
        <v>64</v>
      </c>
      <c r="I1" s="15" t="s">
        <v>65</v>
      </c>
      <c r="J1" s="15" t="s">
        <v>66</v>
      </c>
      <c r="K1" s="15" t="s">
        <v>67</v>
      </c>
      <c r="L1" s="15" t="s">
        <v>68</v>
      </c>
      <c r="M1" s="15" t="s">
        <v>69</v>
      </c>
      <c r="N1" s="15" t="s">
        <v>70</v>
      </c>
      <c r="O1" s="15" t="s">
        <v>71</v>
      </c>
      <c r="P1" s="15" t="s">
        <v>58</v>
      </c>
      <c r="Q1" s="15" t="s">
        <v>72</v>
      </c>
      <c r="R1" s="15" t="s">
        <v>73</v>
      </c>
      <c r="S1" s="15" t="s">
        <v>74</v>
      </c>
      <c r="T1" s="15" t="s">
        <v>75</v>
      </c>
      <c r="U1" s="15" t="s">
        <v>76</v>
      </c>
      <c r="V1" s="15" t="s">
        <v>77</v>
      </c>
      <c r="W1" s="15" t="s">
        <v>78</v>
      </c>
      <c r="X1" s="15" t="s">
        <v>79</v>
      </c>
      <c r="Y1" s="15" t="s">
        <v>80</v>
      </c>
      <c r="Z1" s="15" t="s">
        <v>81</v>
      </c>
      <c r="AA1" s="15" t="s">
        <v>82</v>
      </c>
      <c r="AB1" s="15" t="s">
        <v>83</v>
      </c>
      <c r="AC1" s="15" t="s">
        <v>84</v>
      </c>
      <c r="AD1" s="15" t="s">
        <v>85</v>
      </c>
      <c r="AF1" s="15" t="s">
        <v>58</v>
      </c>
      <c r="AG1" s="15" t="s">
        <v>86</v>
      </c>
      <c r="AH1" s="15" t="s">
        <v>87</v>
      </c>
      <c r="AI1" s="15" t="s">
        <v>88</v>
      </c>
      <c r="AJ1" s="15" t="s">
        <v>89</v>
      </c>
      <c r="AK1" s="15" t="s">
        <v>90</v>
      </c>
      <c r="AL1" s="15" t="s">
        <v>91</v>
      </c>
      <c r="AM1" s="15" t="s">
        <v>92</v>
      </c>
      <c r="AN1" s="15" t="s">
        <v>93</v>
      </c>
      <c r="AO1" s="15" t="s">
        <v>94</v>
      </c>
      <c r="AP1" s="15" t="s">
        <v>95</v>
      </c>
      <c r="AR1" s="15"/>
      <c r="AS1" s="15"/>
      <c r="AT1" s="15"/>
      <c r="AU1" s="15"/>
      <c r="AV1" s="15"/>
      <c r="AW1" s="15"/>
      <c r="AX1" s="15"/>
      <c r="AY1" s="15"/>
      <c r="AZ1" s="15"/>
      <c r="BA1" s="15"/>
      <c r="BB1" s="15"/>
      <c r="BE1" s="15"/>
      <c r="BF1" s="15"/>
      <c r="BG1" s="15"/>
      <c r="BH1" s="15"/>
      <c r="BI1" s="15"/>
      <c r="BJ1" s="15"/>
      <c r="BK1" s="15"/>
      <c r="BL1" s="15"/>
      <c r="BM1" s="15"/>
      <c r="BN1" s="15"/>
      <c r="BO1" s="15"/>
      <c r="BR1" s="15"/>
      <c r="BS1" s="15"/>
      <c r="BT1" s="15"/>
      <c r="BU1" s="15"/>
      <c r="BV1" s="15"/>
      <c r="BW1" s="15"/>
      <c r="BX1" s="15"/>
      <c r="BY1" s="15"/>
      <c r="BZ1" s="15"/>
      <c r="CA1" s="15"/>
      <c r="CD1" s="15"/>
      <c r="CE1" s="15"/>
      <c r="CF1" s="15"/>
      <c r="CG1" s="15"/>
      <c r="CH1" s="15"/>
      <c r="CI1" s="15"/>
      <c r="CJ1" s="15"/>
      <c r="CK1" s="15"/>
      <c r="CL1" s="15"/>
      <c r="CM1" s="15"/>
      <c r="CO1" s="15"/>
      <c r="CQ1" s="15"/>
      <c r="CR1" s="15"/>
      <c r="CS1" s="15"/>
      <c r="CT1" s="15"/>
      <c r="CU1" s="15"/>
      <c r="CV1" s="15"/>
      <c r="CW1" s="15"/>
      <c r="CX1" s="15"/>
      <c r="CY1" s="15"/>
      <c r="CZ1" s="15"/>
      <c r="DA1" s="15"/>
      <c r="DB1" s="15"/>
      <c r="DD1" s="15"/>
      <c r="DE1" s="15"/>
      <c r="DF1" s="15"/>
      <c r="DG1" s="15"/>
      <c r="DH1" s="15"/>
      <c r="DI1" s="15"/>
      <c r="DJ1" s="15"/>
      <c r="DK1" s="15"/>
      <c r="DM1" s="15"/>
      <c r="DN1" s="15"/>
      <c r="DO1" s="15"/>
      <c r="DP1" s="15"/>
      <c r="DQ1" s="15"/>
      <c r="DS1" s="16"/>
      <c r="DT1" s="16"/>
      <c r="DU1" s="16"/>
      <c r="DV1" s="16"/>
      <c r="DW1" s="16"/>
      <c r="DY1" s="16"/>
      <c r="DZ1" s="16"/>
      <c r="EA1" s="16"/>
      <c r="EC1" s="15"/>
      <c r="ED1" s="15"/>
      <c r="EE1" s="15"/>
      <c r="EF1" s="16"/>
      <c r="EG1" s="16"/>
      <c r="EH1" s="16"/>
      <c r="EI1" s="16"/>
      <c r="EJ1" s="16"/>
      <c r="EK1" s="15"/>
      <c r="EL1" s="15"/>
      <c r="EM1" s="15"/>
      <c r="EN1" s="15"/>
      <c r="EO1" s="15"/>
      <c r="EP1" s="17"/>
      <c r="EQ1" s="15"/>
      <c r="ER1" s="15"/>
      <c r="ES1" s="15"/>
      <c r="ET1" s="15"/>
      <c r="EU1" s="15"/>
      <c r="EV1" s="15"/>
      <c r="EW1" s="15"/>
      <c r="EX1" s="15"/>
      <c r="EY1" s="15"/>
      <c r="EZ1" s="15"/>
      <c r="FA1" s="15"/>
      <c r="FB1" s="15"/>
      <c r="FC1" s="15"/>
      <c r="FD1" s="15"/>
      <c r="FE1" s="15"/>
      <c r="FF1" s="15"/>
      <c r="FG1" s="15"/>
      <c r="FH1" s="15"/>
      <c r="FI1" s="15"/>
      <c r="FJ1" s="15"/>
      <c r="FK1" s="15"/>
      <c r="FL1" s="15"/>
      <c r="FM1" s="15"/>
      <c r="FN1" s="15"/>
      <c r="FO1" s="15"/>
      <c r="FP1" s="15"/>
      <c r="FQ1" s="15"/>
      <c r="FR1" s="15"/>
      <c r="FS1" s="15"/>
      <c r="FT1" s="15"/>
      <c r="FU1" s="15"/>
      <c r="FV1" s="15"/>
      <c r="FW1" s="15"/>
      <c r="FX1" s="15"/>
      <c r="FY1" s="15"/>
      <c r="FZ1" s="15"/>
      <c r="GA1" s="15"/>
      <c r="GB1" s="18"/>
      <c r="GC1" s="18"/>
      <c r="GD1" s="19"/>
      <c r="GE1" s="20"/>
      <c r="GF1" s="21"/>
      <c r="GG1" s="21"/>
      <c r="GH1" s="21"/>
      <c r="GI1" s="21"/>
      <c r="GJ1" s="22"/>
      <c r="GK1" s="21"/>
      <c r="GL1" s="21"/>
      <c r="GM1" s="21"/>
      <c r="GN1" s="21"/>
      <c r="GO1" s="23"/>
      <c r="GP1" s="21"/>
      <c r="GQ1" s="21"/>
      <c r="GR1" s="23"/>
      <c r="GS1" s="23"/>
      <c r="GT1" s="24"/>
      <c r="GU1" s="25"/>
      <c r="GV1" s="26"/>
      <c r="GW1" s="26"/>
      <c r="GX1" s="26"/>
      <c r="GY1" s="26"/>
      <c r="GZ1" s="27"/>
      <c r="HA1" s="28"/>
      <c r="HB1" s="28"/>
      <c r="HC1" s="28"/>
      <c r="HD1" s="28"/>
      <c r="HE1" s="28"/>
      <c r="HF1" s="28"/>
      <c r="HG1" s="27"/>
      <c r="HH1" s="29"/>
      <c r="HI1" s="30"/>
      <c r="HJ1" s="31"/>
      <c r="HK1" s="32"/>
      <c r="HL1" s="26"/>
      <c r="HM1" s="29"/>
      <c r="HN1" s="29"/>
      <c r="HO1" s="29"/>
      <c r="HP1" s="29"/>
      <c r="HQ1" s="29"/>
      <c r="HR1" s="33"/>
      <c r="HS1" s="33"/>
      <c r="HT1" s="29"/>
      <c r="HU1" s="29"/>
      <c r="HV1" s="29"/>
      <c r="HW1" s="33"/>
      <c r="HX1" s="33"/>
      <c r="HY1" s="29"/>
      <c r="HZ1" s="29"/>
      <c r="IA1" s="29"/>
      <c r="IB1" s="33"/>
    </row>
    <row r="2" spans="1:236" s="17" customFormat="1" ht="15.5">
      <c r="A2" s="34">
        <v>4037</v>
      </c>
      <c r="B2" s="17" t="s">
        <v>96</v>
      </c>
      <c r="C2" s="17" t="s">
        <v>97</v>
      </c>
      <c r="D2" s="17">
        <v>0</v>
      </c>
      <c r="E2" s="17">
        <f>100-SUM(Q2:AA2)</f>
        <v>0.88999999999998636</v>
      </c>
      <c r="F2" s="17">
        <f>100-AD2</f>
        <v>0.89000000000000057</v>
      </c>
      <c r="G2" s="17">
        <f>10*O2</f>
        <v>1E-3</v>
      </c>
      <c r="H2" s="17" t="s">
        <v>98</v>
      </c>
      <c r="I2" s="17" t="s">
        <v>99</v>
      </c>
      <c r="J2" s="17" t="s">
        <v>100</v>
      </c>
      <c r="K2" s="17" t="s">
        <v>101</v>
      </c>
      <c r="L2" s="17">
        <v>72</v>
      </c>
      <c r="M2" s="17">
        <v>1085</v>
      </c>
      <c r="N2" s="17">
        <v>2</v>
      </c>
      <c r="O2" s="17">
        <v>1E-4</v>
      </c>
      <c r="P2" s="34">
        <v>4037</v>
      </c>
      <c r="Q2" s="17">
        <v>60.7</v>
      </c>
      <c r="R2" s="17">
        <v>2.34</v>
      </c>
      <c r="S2" s="17">
        <v>13.2</v>
      </c>
      <c r="T2" s="17">
        <v>7.25</v>
      </c>
      <c r="U2" s="17">
        <v>0.16</v>
      </c>
      <c r="V2" s="17">
        <v>2.98</v>
      </c>
      <c r="W2" s="17">
        <v>5.77</v>
      </c>
      <c r="X2" s="17">
        <v>2.79</v>
      </c>
      <c r="Y2" s="17">
        <v>2.2000000000000002</v>
      </c>
      <c r="Z2" s="17">
        <v>0</v>
      </c>
      <c r="AA2" s="17">
        <v>1.72</v>
      </c>
      <c r="AB2" s="17">
        <v>0</v>
      </c>
      <c r="AC2" s="17">
        <v>0</v>
      </c>
      <c r="AD2" s="17">
        <v>99.11</v>
      </c>
      <c r="AF2" s="34">
        <v>4037</v>
      </c>
      <c r="AG2" s="17">
        <v>52.5</v>
      </c>
      <c r="AH2" s="17">
        <v>0.33</v>
      </c>
      <c r="AI2" s="17">
        <v>1.58</v>
      </c>
      <c r="AJ2" s="17">
        <v>9.89</v>
      </c>
      <c r="AK2" s="17">
        <v>0.24</v>
      </c>
      <c r="AL2" s="17">
        <v>13.29</v>
      </c>
      <c r="AM2" s="17">
        <v>22.5</v>
      </c>
      <c r="AN2" s="17">
        <v>0.37</v>
      </c>
      <c r="AO2" s="17">
        <v>0</v>
      </c>
      <c r="AP2" s="17">
        <v>0.05</v>
      </c>
      <c r="AR2" s="35"/>
      <c r="AS2" s="35"/>
      <c r="AT2" s="35"/>
      <c r="AU2" s="35"/>
      <c r="AV2" s="35"/>
      <c r="AW2" s="35"/>
      <c r="AX2" s="35"/>
      <c r="AY2" s="35"/>
      <c r="AZ2" s="35"/>
      <c r="BA2" s="35"/>
      <c r="BB2" s="35"/>
      <c r="BC2" s="35"/>
      <c r="DF2" s="36"/>
      <c r="EP2"/>
      <c r="GB2" s="37"/>
      <c r="GC2" s="37"/>
      <c r="GD2" s="37"/>
      <c r="GE2" s="37"/>
      <c r="GF2" s="37"/>
      <c r="GG2" s="37"/>
      <c r="GH2" s="37"/>
      <c r="GI2" s="37"/>
      <c r="GJ2" s="37"/>
      <c r="GK2" s="37"/>
      <c r="GL2" s="37"/>
      <c r="GM2" s="37"/>
      <c r="GN2" s="37"/>
      <c r="GO2" s="37"/>
      <c r="GP2" s="37"/>
      <c r="GQ2" s="37"/>
      <c r="GR2" s="37"/>
      <c r="GS2" s="37"/>
      <c r="GT2" s="37"/>
      <c r="GU2" s="37"/>
      <c r="GV2" s="37"/>
      <c r="GW2" s="37"/>
      <c r="GX2" s="37"/>
      <c r="GY2" s="37"/>
      <c r="GZ2" s="37"/>
      <c r="HA2" s="37"/>
      <c r="HB2" s="37"/>
      <c r="HC2" s="37"/>
      <c r="HD2" s="37"/>
      <c r="HE2" s="37"/>
      <c r="HF2" s="37"/>
      <c r="HG2" s="37"/>
      <c r="HH2" s="37"/>
      <c r="HI2" s="37"/>
      <c r="HJ2" s="37"/>
      <c r="HK2" s="37"/>
      <c r="HL2" s="37"/>
      <c r="HM2" s="37"/>
      <c r="HN2" s="37"/>
      <c r="HO2" s="37"/>
      <c r="HP2" s="37"/>
      <c r="HQ2" s="37"/>
      <c r="HR2" s="37"/>
      <c r="HS2" s="37"/>
      <c r="HT2" s="37"/>
      <c r="HU2" s="37"/>
      <c r="HV2" s="37"/>
      <c r="HW2" s="37"/>
      <c r="HX2" s="37"/>
      <c r="HY2" s="37"/>
      <c r="HZ2" s="37"/>
      <c r="IA2" s="37"/>
      <c r="IB2" s="37"/>
    </row>
    <row r="3" spans="1:236" ht="15.5">
      <c r="A3" s="15">
        <v>4039</v>
      </c>
      <c r="B3" t="s">
        <v>102</v>
      </c>
      <c r="C3" t="s">
        <v>97</v>
      </c>
      <c r="D3">
        <v>0</v>
      </c>
      <c r="E3">
        <f t="shared" ref="E3:E66" si="0">100-SUM(Q3:AA3)</f>
        <v>0.88000000000000966</v>
      </c>
      <c r="F3">
        <f t="shared" ref="F3:F66" si="1">100-AD3</f>
        <v>0.87999999999999545</v>
      </c>
      <c r="G3">
        <f t="shared" ref="G3:G66" si="2">10*O3</f>
        <v>1E-3</v>
      </c>
      <c r="H3" t="s">
        <v>98</v>
      </c>
      <c r="I3" t="s">
        <v>99</v>
      </c>
      <c r="J3" t="s">
        <v>100</v>
      </c>
      <c r="K3" t="s">
        <v>101</v>
      </c>
      <c r="L3">
        <v>69.5</v>
      </c>
      <c r="M3">
        <v>1071</v>
      </c>
      <c r="N3">
        <v>2</v>
      </c>
      <c r="O3">
        <v>1E-4</v>
      </c>
      <c r="P3" s="15">
        <v>4039</v>
      </c>
      <c r="Q3">
        <v>66.099999999999994</v>
      </c>
      <c r="R3">
        <v>2.14</v>
      </c>
      <c r="S3">
        <v>13.4</v>
      </c>
      <c r="T3">
        <v>5.81</v>
      </c>
      <c r="U3">
        <v>0.1</v>
      </c>
      <c r="V3">
        <v>1.63</v>
      </c>
      <c r="W3">
        <v>3.73</v>
      </c>
      <c r="X3">
        <v>2.2799999999999998</v>
      </c>
      <c r="Y3">
        <v>2.88</v>
      </c>
      <c r="Z3">
        <v>0</v>
      </c>
      <c r="AA3">
        <v>1.05</v>
      </c>
      <c r="AB3">
        <v>0</v>
      </c>
      <c r="AC3">
        <v>0</v>
      </c>
      <c r="AD3">
        <v>99.12</v>
      </c>
      <c r="AF3" s="15">
        <v>4039</v>
      </c>
      <c r="AG3">
        <v>51.4</v>
      </c>
      <c r="AH3">
        <v>0.8</v>
      </c>
      <c r="AI3">
        <v>1.75</v>
      </c>
      <c r="AJ3">
        <v>10.9</v>
      </c>
      <c r="AK3">
        <v>0.28999999999999998</v>
      </c>
      <c r="AL3">
        <v>13.9</v>
      </c>
      <c r="AM3">
        <v>19.8</v>
      </c>
      <c r="AN3">
        <v>0.33</v>
      </c>
      <c r="AO3">
        <v>0</v>
      </c>
      <c r="AP3">
        <v>0.01</v>
      </c>
      <c r="AR3" s="38"/>
      <c r="AS3" s="38"/>
      <c r="AT3" s="38"/>
      <c r="AU3" s="38"/>
      <c r="AV3" s="38"/>
      <c r="AW3" s="38"/>
      <c r="AX3" s="38"/>
      <c r="AY3" s="38"/>
      <c r="AZ3" s="38"/>
      <c r="BA3" s="38"/>
      <c r="BB3" s="38"/>
      <c r="BC3" s="38"/>
      <c r="DJ3" s="17"/>
      <c r="EH3" s="17"/>
      <c r="EI3" s="17"/>
      <c r="EJ3" s="17"/>
      <c r="EK3" s="17"/>
      <c r="EL3" s="17"/>
      <c r="EM3" s="17"/>
      <c r="EN3" s="17"/>
      <c r="EQ3" s="17"/>
      <c r="ER3" s="17"/>
      <c r="ES3" s="17"/>
      <c r="ET3" s="17"/>
      <c r="EU3" s="17"/>
      <c r="FW3" s="40"/>
      <c r="FX3" s="40"/>
      <c r="FY3" s="40"/>
      <c r="FZ3" s="40"/>
      <c r="GA3" s="40"/>
      <c r="GB3" s="18"/>
      <c r="GC3" s="18"/>
      <c r="GD3" s="19"/>
      <c r="GE3" s="19"/>
      <c r="GF3" s="41"/>
      <c r="GG3" s="41"/>
      <c r="GH3" s="41"/>
      <c r="GI3" s="41"/>
      <c r="GJ3" s="41"/>
      <c r="GK3" s="41"/>
      <c r="GL3" s="41"/>
      <c r="GM3" s="41"/>
      <c r="GN3" s="41"/>
      <c r="GO3" s="41"/>
      <c r="GP3" s="41"/>
      <c r="GQ3" s="41"/>
      <c r="GR3" s="41"/>
      <c r="GS3" s="41"/>
      <c r="GT3" s="41"/>
      <c r="GU3" s="41"/>
      <c r="GV3" s="42"/>
      <c r="GW3" s="42"/>
      <c r="GX3" s="42"/>
      <c r="GY3" s="42"/>
      <c r="GZ3" s="41"/>
      <c r="HA3" s="41"/>
      <c r="HB3" s="41"/>
      <c r="HC3" s="41"/>
      <c r="HD3" s="41"/>
      <c r="HE3" s="41"/>
      <c r="HF3" s="37"/>
      <c r="HG3" s="37"/>
      <c r="HH3" s="43"/>
      <c r="HI3" s="43"/>
      <c r="HJ3" s="41"/>
      <c r="HK3" s="43"/>
      <c r="HL3" s="42"/>
      <c r="HM3" s="18"/>
      <c r="HN3" s="18"/>
      <c r="HO3" s="42"/>
      <c r="HP3" s="18"/>
      <c r="HQ3" s="18"/>
      <c r="HR3" s="19"/>
      <c r="HS3" s="43"/>
      <c r="HT3" s="42"/>
      <c r="HU3" s="41"/>
      <c r="HV3" s="41"/>
      <c r="HW3" s="19"/>
      <c r="HX3" s="43"/>
      <c r="HY3" s="19"/>
      <c r="HZ3" s="41"/>
      <c r="IA3" s="41"/>
      <c r="IB3" s="19"/>
    </row>
    <row r="4" spans="1:236" ht="15.5">
      <c r="A4" s="15">
        <v>4043</v>
      </c>
      <c r="B4" t="s">
        <v>103</v>
      </c>
      <c r="C4" t="s">
        <v>97</v>
      </c>
      <c r="D4">
        <v>0</v>
      </c>
      <c r="E4">
        <f t="shared" si="0"/>
        <v>2.4099999999999824</v>
      </c>
      <c r="F4">
        <f t="shared" si="1"/>
        <v>2.4099999999999966</v>
      </c>
      <c r="G4">
        <f t="shared" si="2"/>
        <v>1E-3</v>
      </c>
      <c r="H4" t="s">
        <v>98</v>
      </c>
      <c r="I4" t="s">
        <v>99</v>
      </c>
      <c r="J4" t="s">
        <v>100</v>
      </c>
      <c r="K4" t="s">
        <v>101</v>
      </c>
      <c r="L4">
        <v>192</v>
      </c>
      <c r="M4">
        <v>1080</v>
      </c>
      <c r="N4">
        <v>2</v>
      </c>
      <c r="O4">
        <v>1E-4</v>
      </c>
      <c r="P4" s="15">
        <v>4043</v>
      </c>
      <c r="Q4">
        <v>54.1</v>
      </c>
      <c r="R4">
        <v>3.26</v>
      </c>
      <c r="S4">
        <v>11.8</v>
      </c>
      <c r="T4">
        <v>13.2</v>
      </c>
      <c r="U4">
        <v>0.2</v>
      </c>
      <c r="V4">
        <v>2.83</v>
      </c>
      <c r="W4">
        <v>6.57</v>
      </c>
      <c r="X4">
        <v>2.83</v>
      </c>
      <c r="Y4">
        <v>1.62</v>
      </c>
      <c r="Z4">
        <v>0.03</v>
      </c>
      <c r="AA4">
        <v>1.1499999999999999</v>
      </c>
      <c r="AB4">
        <v>0</v>
      </c>
      <c r="AC4">
        <v>0</v>
      </c>
      <c r="AD4">
        <v>97.59</v>
      </c>
      <c r="AF4" s="15">
        <v>4043</v>
      </c>
      <c r="AG4">
        <v>50.8</v>
      </c>
      <c r="AH4">
        <v>0.7</v>
      </c>
      <c r="AI4">
        <v>1.3</v>
      </c>
      <c r="AJ4">
        <v>23.1</v>
      </c>
      <c r="AK4">
        <v>0.33</v>
      </c>
      <c r="AL4">
        <v>18.600000000000001</v>
      </c>
      <c r="AM4">
        <v>3.2</v>
      </c>
      <c r="AN4">
        <v>0.18</v>
      </c>
      <c r="AO4">
        <v>0.01</v>
      </c>
      <c r="AP4">
        <v>0</v>
      </c>
      <c r="AR4" s="38"/>
      <c r="AS4" s="38"/>
      <c r="AT4" s="38"/>
      <c r="AU4" s="38"/>
      <c r="AV4" s="38"/>
      <c r="AW4" s="38"/>
      <c r="AX4" s="38"/>
      <c r="AY4" s="38"/>
      <c r="AZ4" s="38"/>
      <c r="BA4" s="38"/>
      <c r="BB4" s="38"/>
      <c r="BC4" s="38"/>
      <c r="DJ4" s="17"/>
      <c r="EH4" s="17"/>
      <c r="EI4" s="17"/>
      <c r="EJ4" s="17"/>
      <c r="EK4" s="17"/>
      <c r="EL4" s="17"/>
      <c r="EM4" s="17"/>
      <c r="EN4" s="17"/>
      <c r="EQ4" s="17"/>
      <c r="ER4" s="17"/>
      <c r="ES4" s="17"/>
      <c r="ET4" s="17"/>
      <c r="EU4" s="17"/>
      <c r="FW4" s="40"/>
      <c r="FX4" s="40"/>
      <c r="FY4" s="40"/>
      <c r="FZ4" s="40"/>
      <c r="GA4" s="40"/>
      <c r="GB4" s="18"/>
      <c r="GC4" s="18"/>
      <c r="GD4" s="19"/>
      <c r="GE4" s="19"/>
      <c r="GF4" s="41"/>
      <c r="GG4" s="41"/>
      <c r="GH4" s="41"/>
      <c r="GI4" s="41"/>
      <c r="GJ4" s="41"/>
      <c r="GK4" s="41"/>
      <c r="GL4" s="41"/>
      <c r="GM4" s="41"/>
      <c r="GN4" s="41"/>
      <c r="GO4" s="41"/>
      <c r="GP4" s="41"/>
      <c r="GQ4" s="41"/>
      <c r="GR4" s="41"/>
      <c r="GS4" s="41"/>
      <c r="GT4" s="41"/>
      <c r="GU4" s="41"/>
      <c r="GV4" s="42"/>
      <c r="GW4" s="42"/>
      <c r="GX4" s="42"/>
      <c r="GY4" s="42"/>
      <c r="GZ4" s="41"/>
      <c r="HA4" s="41"/>
      <c r="HB4" s="41"/>
      <c r="HC4" s="41"/>
      <c r="HD4" s="41"/>
      <c r="HE4" s="41"/>
      <c r="HF4" s="37"/>
      <c r="HG4" s="37"/>
      <c r="HH4" s="43"/>
      <c r="HI4" s="43"/>
      <c r="HJ4" s="41"/>
      <c r="HK4" s="43"/>
      <c r="HL4" s="42"/>
      <c r="HM4" s="18"/>
      <c r="HN4" s="18"/>
      <c r="HO4" s="42"/>
      <c r="HP4" s="18"/>
      <c r="HQ4" s="18"/>
      <c r="HR4" s="19"/>
      <c r="HS4" s="43"/>
      <c r="HT4" s="42"/>
      <c r="HU4" s="41"/>
      <c r="HV4" s="41"/>
      <c r="HW4" s="19"/>
      <c r="HX4" s="43"/>
      <c r="HY4" s="19"/>
      <c r="HZ4" s="41"/>
      <c r="IA4" s="41"/>
      <c r="IB4" s="19"/>
    </row>
    <row r="5" spans="1:236" ht="15.5">
      <c r="A5" s="15">
        <v>4057</v>
      </c>
      <c r="B5" t="s">
        <v>104</v>
      </c>
      <c r="C5" t="s">
        <v>97</v>
      </c>
      <c r="D5">
        <v>0</v>
      </c>
      <c r="E5">
        <f t="shared" si="0"/>
        <v>1.3499999999999943</v>
      </c>
      <c r="F5">
        <f t="shared" si="1"/>
        <v>1.3499999999999943</v>
      </c>
      <c r="G5">
        <f t="shared" si="2"/>
        <v>5</v>
      </c>
      <c r="H5" t="s">
        <v>98</v>
      </c>
      <c r="I5" t="s">
        <v>105</v>
      </c>
      <c r="J5" t="s">
        <v>106</v>
      </c>
      <c r="K5" t="s">
        <v>101</v>
      </c>
      <c r="L5">
        <v>95</v>
      </c>
      <c r="M5">
        <v>1100</v>
      </c>
      <c r="N5">
        <v>0</v>
      </c>
      <c r="O5">
        <v>0.5</v>
      </c>
      <c r="P5" s="15">
        <v>4057</v>
      </c>
      <c r="Q5">
        <v>50.2</v>
      </c>
      <c r="R5">
        <v>4.42</v>
      </c>
      <c r="S5">
        <v>11.5</v>
      </c>
      <c r="T5">
        <v>15.1</v>
      </c>
      <c r="U5">
        <v>0.19</v>
      </c>
      <c r="V5">
        <v>3.39</v>
      </c>
      <c r="W5">
        <v>7.06</v>
      </c>
      <c r="X5">
        <v>3.65</v>
      </c>
      <c r="Y5">
        <v>1.69</v>
      </c>
      <c r="Z5">
        <v>0.03</v>
      </c>
      <c r="AA5">
        <v>1.42</v>
      </c>
      <c r="AB5">
        <v>0</v>
      </c>
      <c r="AC5">
        <v>0</v>
      </c>
      <c r="AD5">
        <v>98.65</v>
      </c>
      <c r="AF5" s="15">
        <v>4057</v>
      </c>
      <c r="AG5">
        <v>50.4</v>
      </c>
      <c r="AH5">
        <v>0.9</v>
      </c>
      <c r="AI5">
        <v>1.21</v>
      </c>
      <c r="AJ5">
        <v>22.5</v>
      </c>
      <c r="AK5">
        <v>0.31</v>
      </c>
      <c r="AL5">
        <v>17.899999999999999</v>
      </c>
      <c r="AM5">
        <v>4.8</v>
      </c>
      <c r="AN5">
        <v>0.11</v>
      </c>
      <c r="AO5">
        <v>0</v>
      </c>
      <c r="AP5">
        <v>0.05</v>
      </c>
      <c r="AR5" s="38"/>
      <c r="AS5" s="38"/>
      <c r="AT5" s="38"/>
      <c r="AU5" s="38"/>
      <c r="AV5" s="38"/>
      <c r="AW5" s="38"/>
      <c r="AX5" s="38"/>
      <c r="AY5" s="38"/>
      <c r="AZ5" s="38"/>
      <c r="BA5" s="38"/>
      <c r="BB5" s="38"/>
      <c r="BC5" s="38"/>
      <c r="DJ5" s="17"/>
      <c r="EH5" s="17"/>
      <c r="EI5" s="17"/>
      <c r="EJ5" s="17"/>
      <c r="EK5" s="17"/>
      <c r="EL5" s="17"/>
      <c r="EM5" s="17"/>
      <c r="EN5" s="17"/>
      <c r="EQ5" s="17"/>
      <c r="ER5" s="17"/>
      <c r="ES5" s="17"/>
      <c r="ET5" s="17"/>
      <c r="EU5" s="17"/>
      <c r="FW5" s="40"/>
      <c r="FX5" s="40"/>
      <c r="FY5" s="40"/>
      <c r="FZ5" s="40"/>
      <c r="GA5" s="40"/>
      <c r="GB5" s="18"/>
      <c r="GC5" s="18"/>
      <c r="GD5" s="19"/>
      <c r="GE5" s="19"/>
      <c r="GF5" s="41"/>
      <c r="GG5" s="41"/>
      <c r="GH5" s="41"/>
      <c r="GI5" s="41"/>
      <c r="GJ5" s="41"/>
      <c r="GK5" s="41"/>
      <c r="GL5" s="41"/>
      <c r="GM5" s="41"/>
      <c r="GN5" s="41"/>
      <c r="GO5" s="41"/>
      <c r="GP5" s="41"/>
      <c r="GQ5" s="41"/>
      <c r="GR5" s="41"/>
      <c r="GS5" s="41"/>
      <c r="GT5" s="41"/>
      <c r="GU5" s="41"/>
      <c r="GV5" s="42"/>
      <c r="GW5" s="42"/>
      <c r="GX5" s="42"/>
      <c r="GY5" s="42"/>
      <c r="GZ5" s="41"/>
      <c r="HA5" s="41"/>
      <c r="HB5" s="41"/>
      <c r="HC5" s="41"/>
      <c r="HD5" s="41"/>
      <c r="HE5" s="41"/>
      <c r="HF5" s="37"/>
      <c r="HG5" s="37"/>
      <c r="HH5" s="43"/>
      <c r="HI5" s="43"/>
      <c r="HJ5" s="41"/>
      <c r="HK5" s="43"/>
      <c r="HL5" s="42"/>
      <c r="HM5" s="18"/>
      <c r="HN5" s="18"/>
      <c r="HO5" s="42"/>
      <c r="HP5" s="18"/>
      <c r="HQ5" s="18"/>
      <c r="HR5" s="19"/>
      <c r="HS5" s="43"/>
      <c r="HT5" s="42"/>
      <c r="HU5" s="41"/>
      <c r="HV5" s="41"/>
      <c r="HW5" s="19"/>
      <c r="HX5" s="43"/>
      <c r="HY5" s="19"/>
      <c r="HZ5" s="41"/>
      <c r="IA5" s="41"/>
      <c r="IB5" s="19"/>
    </row>
    <row r="6" spans="1:236" ht="15.5">
      <c r="A6" s="15">
        <v>4062</v>
      </c>
      <c r="B6" t="s">
        <v>107</v>
      </c>
      <c r="C6" t="s">
        <v>97</v>
      </c>
      <c r="D6">
        <v>0</v>
      </c>
      <c r="E6">
        <f t="shared" si="0"/>
        <v>0.75999999999999091</v>
      </c>
      <c r="F6">
        <f t="shared" si="1"/>
        <v>0.76000000000000512</v>
      </c>
      <c r="G6">
        <f t="shared" si="2"/>
        <v>7</v>
      </c>
      <c r="H6" t="s">
        <v>98</v>
      </c>
      <c r="I6" t="s">
        <v>105</v>
      </c>
      <c r="J6" t="s">
        <v>106</v>
      </c>
      <c r="K6" t="s">
        <v>101</v>
      </c>
      <c r="L6">
        <v>144</v>
      </c>
      <c r="M6">
        <v>1095</v>
      </c>
      <c r="N6">
        <v>0</v>
      </c>
      <c r="O6">
        <v>0.7</v>
      </c>
      <c r="P6" s="15">
        <v>4062</v>
      </c>
      <c r="Q6">
        <v>47.1</v>
      </c>
      <c r="R6">
        <v>4.21</v>
      </c>
      <c r="S6">
        <v>12</v>
      </c>
      <c r="T6">
        <v>17.8</v>
      </c>
      <c r="U6">
        <v>0.18</v>
      </c>
      <c r="V6">
        <v>3.4</v>
      </c>
      <c r="W6">
        <v>7.28</v>
      </c>
      <c r="X6">
        <v>2.93</v>
      </c>
      <c r="Y6">
        <v>2.02</v>
      </c>
      <c r="Z6">
        <v>0</v>
      </c>
      <c r="AA6">
        <v>2.3199999999999998</v>
      </c>
      <c r="AB6">
        <v>0</v>
      </c>
      <c r="AC6">
        <v>0</v>
      </c>
      <c r="AD6">
        <v>99.24</v>
      </c>
      <c r="AF6" s="15">
        <v>4062</v>
      </c>
      <c r="AG6">
        <v>50.6</v>
      </c>
      <c r="AH6">
        <v>0.83</v>
      </c>
      <c r="AI6">
        <v>1.81</v>
      </c>
      <c r="AJ6">
        <v>24.4</v>
      </c>
      <c r="AK6">
        <v>0.33</v>
      </c>
      <c r="AL6">
        <v>16.899999999999999</v>
      </c>
      <c r="AM6">
        <v>4.1500000000000004</v>
      </c>
      <c r="AN6">
        <v>0.17</v>
      </c>
      <c r="AO6">
        <v>0</v>
      </c>
      <c r="AP6">
        <v>0.01</v>
      </c>
      <c r="AR6" s="38"/>
      <c r="AS6" s="38"/>
      <c r="AT6" s="38"/>
      <c r="AU6" s="38"/>
      <c r="AV6" s="38"/>
      <c r="AW6" s="38"/>
      <c r="AX6" s="38"/>
      <c r="AY6" s="38"/>
      <c r="AZ6" s="38"/>
      <c r="BA6" s="38"/>
      <c r="BB6" s="38"/>
      <c r="BC6" s="38"/>
      <c r="DJ6" s="17"/>
      <c r="EH6" s="17"/>
      <c r="EI6" s="17"/>
      <c r="EJ6" s="17"/>
      <c r="EK6" s="17"/>
      <c r="EL6" s="17"/>
      <c r="EM6" s="17"/>
      <c r="EN6" s="17"/>
      <c r="EQ6" s="17"/>
      <c r="ER6" s="17"/>
      <c r="ES6" s="17"/>
      <c r="ET6" s="17"/>
      <c r="EU6" s="17"/>
      <c r="FW6" s="40"/>
      <c r="FX6" s="40"/>
      <c r="FY6" s="40"/>
      <c r="FZ6" s="40"/>
      <c r="GA6" s="40"/>
      <c r="GB6" s="18"/>
      <c r="GC6" s="18"/>
      <c r="GD6" s="19"/>
      <c r="GE6" s="19"/>
      <c r="GF6" s="41"/>
      <c r="GG6" s="41"/>
      <c r="GH6" s="41"/>
      <c r="GI6" s="41"/>
      <c r="GJ6" s="41"/>
      <c r="GK6" s="41"/>
      <c r="GL6" s="41"/>
      <c r="GM6" s="41"/>
      <c r="GN6" s="41"/>
      <c r="GO6" s="41"/>
      <c r="GP6" s="41"/>
      <c r="GQ6" s="41"/>
      <c r="GR6" s="41"/>
      <c r="GS6" s="41"/>
      <c r="GT6" s="41"/>
      <c r="GU6" s="41"/>
      <c r="GV6" s="42"/>
      <c r="GW6" s="42"/>
      <c r="GX6" s="42"/>
      <c r="GY6" s="42"/>
      <c r="GZ6" s="41"/>
      <c r="HA6" s="41"/>
      <c r="HB6" s="41"/>
      <c r="HC6" s="41"/>
      <c r="HD6" s="41"/>
      <c r="HE6" s="41"/>
      <c r="HF6" s="37"/>
      <c r="HG6" s="37"/>
      <c r="HH6" s="43"/>
      <c r="HI6" s="43"/>
      <c r="HJ6" s="41"/>
      <c r="HK6" s="43"/>
      <c r="HL6" s="42"/>
      <c r="HM6" s="18"/>
      <c r="HN6" s="18"/>
      <c r="HO6" s="42"/>
      <c r="HP6" s="18"/>
      <c r="HQ6" s="18"/>
      <c r="HR6" s="19"/>
      <c r="HS6" s="43"/>
      <c r="HT6" s="42"/>
      <c r="HU6" s="41"/>
      <c r="HV6" s="41"/>
      <c r="HW6" s="19"/>
      <c r="HX6" s="43"/>
      <c r="HY6" s="19"/>
      <c r="HZ6" s="41"/>
      <c r="IA6" s="41"/>
      <c r="IB6" s="19"/>
    </row>
    <row r="7" spans="1:236" ht="15.5">
      <c r="A7" s="15">
        <v>4068</v>
      </c>
      <c r="B7" t="s">
        <v>108</v>
      </c>
      <c r="C7" t="s">
        <v>97</v>
      </c>
      <c r="D7">
        <v>0</v>
      </c>
      <c r="E7">
        <f t="shared" si="0"/>
        <v>2.25</v>
      </c>
      <c r="F7">
        <f t="shared" si="1"/>
        <v>2.25</v>
      </c>
      <c r="G7">
        <f t="shared" si="2"/>
        <v>10</v>
      </c>
      <c r="H7" t="s">
        <v>98</v>
      </c>
      <c r="I7" t="s">
        <v>105</v>
      </c>
      <c r="J7" t="s">
        <v>106</v>
      </c>
      <c r="K7" t="s">
        <v>101</v>
      </c>
      <c r="L7">
        <v>89</v>
      </c>
      <c r="M7">
        <v>1100</v>
      </c>
      <c r="N7">
        <v>0</v>
      </c>
      <c r="O7">
        <v>1</v>
      </c>
      <c r="P7" s="15">
        <v>4068</v>
      </c>
      <c r="Q7">
        <v>49.1</v>
      </c>
      <c r="R7">
        <v>3.22</v>
      </c>
      <c r="S7">
        <v>14.4</v>
      </c>
      <c r="T7">
        <v>14.8</v>
      </c>
      <c r="U7">
        <v>0.14000000000000001</v>
      </c>
      <c r="V7">
        <v>3.2</v>
      </c>
      <c r="W7">
        <v>6.72</v>
      </c>
      <c r="X7">
        <v>3.34</v>
      </c>
      <c r="Y7">
        <v>1.7</v>
      </c>
      <c r="Z7">
        <v>0</v>
      </c>
      <c r="AA7">
        <v>1.1299999999999999</v>
      </c>
      <c r="AB7">
        <v>0</v>
      </c>
      <c r="AC7">
        <v>0</v>
      </c>
      <c r="AD7">
        <v>97.75</v>
      </c>
      <c r="AF7" s="15">
        <v>4068</v>
      </c>
      <c r="AG7">
        <v>48.8</v>
      </c>
      <c r="AH7">
        <v>1.1599999999999999</v>
      </c>
      <c r="AI7">
        <v>5.22</v>
      </c>
      <c r="AJ7">
        <v>16.3</v>
      </c>
      <c r="AK7">
        <v>0.25</v>
      </c>
      <c r="AL7">
        <v>13.2</v>
      </c>
      <c r="AM7">
        <v>13.9</v>
      </c>
      <c r="AN7">
        <v>0.63</v>
      </c>
      <c r="AO7">
        <v>0</v>
      </c>
      <c r="AP7">
        <v>0.04</v>
      </c>
      <c r="AR7" s="38"/>
      <c r="AS7" s="38"/>
      <c r="AT7" s="38"/>
      <c r="AU7" s="38"/>
      <c r="AV7" s="38"/>
      <c r="AW7" s="38"/>
      <c r="AX7" s="38"/>
      <c r="AY7" s="38"/>
      <c r="AZ7" s="38"/>
      <c r="BA7" s="38"/>
      <c r="BB7" s="38"/>
      <c r="BC7" s="38"/>
      <c r="DJ7" s="17"/>
      <c r="EH7" s="17"/>
      <c r="EI7" s="17"/>
      <c r="EJ7" s="17"/>
      <c r="EK7" s="17"/>
      <c r="EL7" s="17"/>
      <c r="EM7" s="17"/>
      <c r="EN7" s="17"/>
      <c r="EQ7" s="17"/>
      <c r="ER7" s="17"/>
      <c r="ES7" s="17"/>
      <c r="ET7" s="17"/>
      <c r="EU7" s="17"/>
      <c r="FW7" s="40"/>
      <c r="FX7" s="40"/>
      <c r="FY7" s="40"/>
      <c r="FZ7" s="40"/>
      <c r="GA7" s="40"/>
      <c r="GB7" s="18"/>
      <c r="GC7" s="18"/>
      <c r="GD7" s="19"/>
      <c r="GE7" s="19"/>
      <c r="GF7" s="41"/>
      <c r="GG7" s="41"/>
      <c r="GH7" s="41"/>
      <c r="GI7" s="41"/>
      <c r="GJ7" s="41"/>
      <c r="GK7" s="41"/>
      <c r="GL7" s="41"/>
      <c r="GM7" s="41"/>
      <c r="GN7" s="41"/>
      <c r="GO7" s="41"/>
      <c r="GP7" s="41"/>
      <c r="GQ7" s="41"/>
      <c r="GR7" s="41"/>
      <c r="GS7" s="41"/>
      <c r="GT7" s="41"/>
      <c r="GU7" s="41"/>
      <c r="GV7" s="42"/>
      <c r="GW7" s="42"/>
      <c r="GX7" s="42"/>
      <c r="GY7" s="42"/>
      <c r="GZ7" s="41"/>
      <c r="HA7" s="41"/>
      <c r="HB7" s="41"/>
      <c r="HC7" s="41"/>
      <c r="HD7" s="41"/>
      <c r="HE7" s="41"/>
      <c r="HF7" s="37"/>
      <c r="HG7" s="37"/>
      <c r="HH7" s="43"/>
      <c r="HI7" s="43"/>
      <c r="HJ7" s="41"/>
      <c r="HK7" s="43"/>
      <c r="HL7" s="42"/>
      <c r="HM7" s="18"/>
      <c r="HN7" s="18"/>
      <c r="HO7" s="42"/>
      <c r="HP7" s="18"/>
      <c r="HQ7" s="18"/>
      <c r="HR7" s="19"/>
      <c r="HS7" s="43"/>
      <c r="HT7" s="42"/>
      <c r="HU7" s="41"/>
      <c r="HV7" s="41"/>
      <c r="HW7" s="19"/>
      <c r="HX7" s="43"/>
      <c r="HY7" s="19"/>
      <c r="HZ7" s="41"/>
      <c r="IA7" s="41"/>
      <c r="IB7" s="19"/>
    </row>
    <row r="8" spans="1:236" ht="15.5">
      <c r="A8" s="15">
        <v>4071</v>
      </c>
      <c r="B8" t="s">
        <v>109</v>
      </c>
      <c r="C8" t="s">
        <v>97</v>
      </c>
      <c r="D8">
        <v>0</v>
      </c>
      <c r="E8">
        <f t="shared" si="0"/>
        <v>2.0300000000000011</v>
      </c>
      <c r="F8">
        <f t="shared" si="1"/>
        <v>2.0300000000000011</v>
      </c>
      <c r="G8">
        <f t="shared" si="2"/>
        <v>13</v>
      </c>
      <c r="H8" t="s">
        <v>98</v>
      </c>
      <c r="I8" t="s">
        <v>105</v>
      </c>
      <c r="J8" t="s">
        <v>106</v>
      </c>
      <c r="K8" t="s">
        <v>101</v>
      </c>
      <c r="L8">
        <v>94</v>
      </c>
      <c r="M8">
        <v>1162</v>
      </c>
      <c r="N8">
        <v>0</v>
      </c>
      <c r="O8">
        <v>1.3</v>
      </c>
      <c r="P8" s="15">
        <v>4071</v>
      </c>
      <c r="Q8">
        <v>48.5</v>
      </c>
      <c r="R8">
        <v>4.42</v>
      </c>
      <c r="S8">
        <v>15.7</v>
      </c>
      <c r="T8">
        <v>13.4</v>
      </c>
      <c r="U8">
        <v>0.13</v>
      </c>
      <c r="V8">
        <v>3.71</v>
      </c>
      <c r="W8">
        <v>6.67</v>
      </c>
      <c r="X8">
        <v>3.49</v>
      </c>
      <c r="Y8">
        <v>1.1100000000000001</v>
      </c>
      <c r="Z8">
        <v>0</v>
      </c>
      <c r="AA8">
        <v>0.84</v>
      </c>
      <c r="AB8">
        <v>0</v>
      </c>
      <c r="AC8">
        <v>0</v>
      </c>
      <c r="AD8">
        <v>97.97</v>
      </c>
      <c r="AF8" s="15">
        <v>4071</v>
      </c>
      <c r="AG8">
        <v>47.9</v>
      </c>
      <c r="AH8">
        <v>1.0900000000000001</v>
      </c>
      <c r="AI8">
        <v>8.07</v>
      </c>
      <c r="AJ8">
        <v>20.399999999999999</v>
      </c>
      <c r="AK8">
        <v>0.28000000000000003</v>
      </c>
      <c r="AL8">
        <v>19.3</v>
      </c>
      <c r="AM8">
        <v>2.44</v>
      </c>
      <c r="AN8">
        <v>0.3</v>
      </c>
      <c r="AO8">
        <v>0</v>
      </c>
      <c r="AP8">
        <v>0.05</v>
      </c>
      <c r="AR8" s="38"/>
      <c r="AS8" s="38"/>
      <c r="AT8" s="38"/>
      <c r="AU8" s="38"/>
      <c r="AV8" s="38"/>
      <c r="AW8" s="38"/>
      <c r="AX8" s="38"/>
      <c r="AY8" s="38"/>
      <c r="AZ8" s="38"/>
      <c r="BA8" s="38"/>
      <c r="BB8" s="38"/>
      <c r="BC8" s="38"/>
      <c r="DJ8" s="17"/>
      <c r="EH8" s="17"/>
      <c r="EI8" s="17"/>
      <c r="EJ8" s="17"/>
      <c r="EK8" s="17"/>
      <c r="EL8" s="17"/>
      <c r="EM8" s="17"/>
      <c r="EN8" s="17"/>
      <c r="EQ8" s="17"/>
      <c r="ER8" s="17"/>
      <c r="ES8" s="17"/>
      <c r="ET8" s="17"/>
      <c r="EU8" s="17"/>
      <c r="FW8" s="40"/>
      <c r="FX8" s="40"/>
      <c r="FY8" s="40"/>
      <c r="FZ8" s="40"/>
      <c r="GA8" s="40"/>
      <c r="GB8" s="18"/>
      <c r="GC8" s="18"/>
      <c r="GD8" s="19"/>
      <c r="GE8" s="19"/>
      <c r="GF8" s="41"/>
      <c r="GG8" s="41"/>
      <c r="GH8" s="41"/>
      <c r="GI8" s="41"/>
      <c r="GJ8" s="41"/>
      <c r="GK8" s="41"/>
      <c r="GL8" s="41"/>
      <c r="GM8" s="41"/>
      <c r="GN8" s="41"/>
      <c r="GO8" s="41"/>
      <c r="GP8" s="41"/>
      <c r="GQ8" s="41"/>
      <c r="GR8" s="41"/>
      <c r="GS8" s="41"/>
      <c r="GT8" s="41"/>
      <c r="GU8" s="41"/>
      <c r="GV8" s="42"/>
      <c r="GW8" s="42"/>
      <c r="GX8" s="42"/>
      <c r="GY8" s="42"/>
      <c r="GZ8" s="41"/>
      <c r="HA8" s="41"/>
      <c r="HB8" s="41"/>
      <c r="HC8" s="41"/>
      <c r="HD8" s="41"/>
      <c r="HE8" s="41"/>
      <c r="HF8" s="37"/>
      <c r="HG8" s="37"/>
      <c r="HH8" s="43"/>
      <c r="HI8" s="43"/>
      <c r="HJ8" s="41"/>
      <c r="HK8" s="43"/>
      <c r="HL8" s="42"/>
      <c r="HM8" s="18"/>
      <c r="HN8" s="18"/>
      <c r="HO8" s="42"/>
      <c r="HP8" s="18"/>
      <c r="HQ8" s="18"/>
      <c r="HR8" s="19"/>
      <c r="HS8" s="43"/>
      <c r="HT8" s="42"/>
      <c r="HU8" s="41"/>
      <c r="HV8" s="41"/>
      <c r="HW8" s="19"/>
      <c r="HX8" s="43"/>
      <c r="HY8" s="19"/>
      <c r="HZ8" s="41"/>
      <c r="IA8" s="41"/>
      <c r="IB8" s="19"/>
    </row>
    <row r="9" spans="1:236" ht="15.5">
      <c r="A9" s="15">
        <v>4072</v>
      </c>
      <c r="B9" t="s">
        <v>110</v>
      </c>
      <c r="C9" t="s">
        <v>97</v>
      </c>
      <c r="D9">
        <v>0</v>
      </c>
      <c r="E9">
        <f t="shared" si="0"/>
        <v>1.7000000000000171</v>
      </c>
      <c r="F9">
        <f t="shared" si="1"/>
        <v>1.7199999999999989</v>
      </c>
      <c r="G9">
        <f t="shared" si="2"/>
        <v>13</v>
      </c>
      <c r="H9" t="s">
        <v>98</v>
      </c>
      <c r="I9" t="s">
        <v>105</v>
      </c>
      <c r="J9" t="s">
        <v>106</v>
      </c>
      <c r="K9" t="s">
        <v>101</v>
      </c>
      <c r="L9">
        <v>70</v>
      </c>
      <c r="M9">
        <v>1160</v>
      </c>
      <c r="N9">
        <v>0</v>
      </c>
      <c r="O9">
        <v>1.3</v>
      </c>
      <c r="P9" s="15">
        <v>4072</v>
      </c>
      <c r="Q9">
        <v>49.4</v>
      </c>
      <c r="R9">
        <v>4.09</v>
      </c>
      <c r="S9">
        <v>15.8</v>
      </c>
      <c r="T9">
        <v>13.2</v>
      </c>
      <c r="U9">
        <v>0.13</v>
      </c>
      <c r="V9">
        <v>3.47</v>
      </c>
      <c r="W9">
        <v>6.4</v>
      </c>
      <c r="X9">
        <v>3.72</v>
      </c>
      <c r="Y9">
        <v>1.24</v>
      </c>
      <c r="Z9">
        <v>0</v>
      </c>
      <c r="AA9">
        <v>0.85</v>
      </c>
      <c r="AB9">
        <v>0</v>
      </c>
      <c r="AC9">
        <v>0</v>
      </c>
      <c r="AD9">
        <v>98.28</v>
      </c>
      <c r="AF9" s="15">
        <v>4072</v>
      </c>
      <c r="AG9">
        <v>47.3</v>
      </c>
      <c r="AH9">
        <v>1.78</v>
      </c>
      <c r="AI9">
        <v>8.86</v>
      </c>
      <c r="AJ9">
        <v>14.1</v>
      </c>
      <c r="AK9">
        <v>0.22</v>
      </c>
      <c r="AL9">
        <v>12.9</v>
      </c>
      <c r="AM9">
        <v>13.1</v>
      </c>
      <c r="AN9">
        <v>1.1399999999999999</v>
      </c>
      <c r="AO9">
        <v>0</v>
      </c>
      <c r="AP9">
        <v>0.03</v>
      </c>
      <c r="AR9" s="38"/>
      <c r="AS9" s="38"/>
      <c r="AT9" s="38"/>
      <c r="AU9" s="38"/>
      <c r="AV9" s="38"/>
      <c r="AW9" s="38"/>
      <c r="AX9" s="38"/>
      <c r="AY9" s="38"/>
      <c r="AZ9" s="38"/>
      <c r="BA9" s="38"/>
      <c r="BB9" s="38"/>
      <c r="BC9" s="38"/>
      <c r="DJ9" s="17"/>
      <c r="EH9" s="17"/>
      <c r="EI9" s="17"/>
      <c r="EJ9" s="17"/>
      <c r="EK9" s="17"/>
      <c r="EL9" s="17"/>
      <c r="EM9" s="17"/>
      <c r="EN9" s="17"/>
      <c r="EQ9" s="17"/>
      <c r="ER9" s="17"/>
      <c r="ES9" s="17"/>
      <c r="ET9" s="17"/>
      <c r="EU9" s="17"/>
      <c r="FW9" s="40"/>
      <c r="FX9" s="40"/>
      <c r="FY9" s="40"/>
      <c r="FZ9" s="40"/>
      <c r="GA9" s="40"/>
      <c r="GB9" s="18"/>
      <c r="GC9" s="18"/>
      <c r="GD9" s="19"/>
      <c r="GE9" s="19"/>
      <c r="GF9" s="41"/>
      <c r="GG9" s="41"/>
      <c r="GH9" s="41"/>
      <c r="GI9" s="41"/>
      <c r="GJ9" s="41"/>
      <c r="GK9" s="41"/>
      <c r="GL9" s="41"/>
      <c r="GM9" s="41"/>
      <c r="GN9" s="41"/>
      <c r="GO9" s="41"/>
      <c r="GP9" s="41"/>
      <c r="GQ9" s="41"/>
      <c r="GR9" s="41"/>
      <c r="GS9" s="41"/>
      <c r="GT9" s="41"/>
      <c r="GU9" s="41"/>
      <c r="GV9" s="42"/>
      <c r="GW9" s="42"/>
      <c r="GX9" s="42"/>
      <c r="GY9" s="42"/>
      <c r="GZ9" s="41"/>
      <c r="HA9" s="41"/>
      <c r="HB9" s="41"/>
      <c r="HC9" s="41"/>
      <c r="HD9" s="41"/>
      <c r="HE9" s="41"/>
      <c r="HF9" s="37"/>
      <c r="HG9" s="37"/>
      <c r="HH9" s="43"/>
      <c r="HI9" s="43"/>
      <c r="HJ9" s="41"/>
      <c r="HK9" s="43"/>
      <c r="HL9" s="42"/>
      <c r="HM9" s="18"/>
      <c r="HN9" s="18"/>
      <c r="HO9" s="42"/>
      <c r="HP9" s="18"/>
      <c r="HQ9" s="18"/>
      <c r="HR9" s="19"/>
      <c r="HS9" s="43"/>
      <c r="HT9" s="42"/>
      <c r="HU9" s="41"/>
      <c r="HV9" s="41"/>
      <c r="HW9" s="19"/>
      <c r="HX9" s="43"/>
      <c r="HY9" s="19"/>
      <c r="HZ9" s="41"/>
      <c r="IA9" s="41"/>
      <c r="IB9" s="19"/>
    </row>
    <row r="10" spans="1:236" ht="15.5">
      <c r="A10" s="15">
        <v>4073</v>
      </c>
      <c r="B10" t="s">
        <v>111</v>
      </c>
      <c r="C10" t="s">
        <v>97</v>
      </c>
      <c r="D10">
        <v>0</v>
      </c>
      <c r="E10">
        <f t="shared" si="0"/>
        <v>2.9100000000000108</v>
      </c>
      <c r="F10">
        <f t="shared" si="1"/>
        <v>2.9099999999999966</v>
      </c>
      <c r="G10">
        <f t="shared" si="2"/>
        <v>13</v>
      </c>
      <c r="H10" t="s">
        <v>98</v>
      </c>
      <c r="I10" t="s">
        <v>105</v>
      </c>
      <c r="J10" t="s">
        <v>106</v>
      </c>
      <c r="K10" t="s">
        <v>101</v>
      </c>
      <c r="L10">
        <v>93</v>
      </c>
      <c r="M10">
        <v>1130</v>
      </c>
      <c r="N10">
        <v>0</v>
      </c>
      <c r="O10">
        <v>1.3</v>
      </c>
      <c r="P10" s="15">
        <v>4073</v>
      </c>
      <c r="Q10">
        <v>48.6</v>
      </c>
      <c r="R10">
        <v>3.49</v>
      </c>
      <c r="S10">
        <v>15.5</v>
      </c>
      <c r="T10">
        <v>14</v>
      </c>
      <c r="U10">
        <v>0.12</v>
      </c>
      <c r="V10">
        <v>2.96</v>
      </c>
      <c r="W10">
        <v>6.44</v>
      </c>
      <c r="X10">
        <v>3.14</v>
      </c>
      <c r="Y10">
        <v>1.46</v>
      </c>
      <c r="Z10">
        <v>0</v>
      </c>
      <c r="AA10">
        <v>1.38</v>
      </c>
      <c r="AB10">
        <v>0</v>
      </c>
      <c r="AC10">
        <v>0</v>
      </c>
      <c r="AD10">
        <v>97.09</v>
      </c>
      <c r="AF10" s="15">
        <v>4073</v>
      </c>
      <c r="AG10">
        <v>48.8</v>
      </c>
      <c r="AH10">
        <v>1.4</v>
      </c>
      <c r="AI10">
        <v>7.59</v>
      </c>
      <c r="AJ10">
        <v>16.399999999999999</v>
      </c>
      <c r="AK10">
        <v>0.22</v>
      </c>
      <c r="AL10">
        <v>12.7</v>
      </c>
      <c r="AM10">
        <v>12.3</v>
      </c>
      <c r="AN10">
        <v>0.85</v>
      </c>
      <c r="AO10">
        <v>0</v>
      </c>
      <c r="AP10">
        <v>0.02</v>
      </c>
      <c r="AR10" s="38"/>
      <c r="AS10" s="38"/>
      <c r="AT10" s="38"/>
      <c r="AU10" s="38"/>
      <c r="AV10" s="38"/>
      <c r="AW10" s="38"/>
      <c r="AX10" s="38"/>
      <c r="AY10" s="38"/>
      <c r="AZ10" s="38"/>
      <c r="BA10" s="38"/>
      <c r="BB10" s="38"/>
      <c r="BC10" s="38"/>
      <c r="DJ10" s="17"/>
      <c r="EH10" s="17"/>
      <c r="EI10" s="17"/>
      <c r="EJ10" s="17"/>
      <c r="EK10" s="17"/>
      <c r="EL10" s="17"/>
      <c r="EM10" s="17"/>
      <c r="EN10" s="17"/>
      <c r="EQ10" s="17"/>
      <c r="ER10" s="17"/>
      <c r="ES10" s="17"/>
      <c r="ET10" s="17"/>
      <c r="EU10" s="17"/>
      <c r="FW10" s="40"/>
      <c r="FX10" s="40"/>
      <c r="FY10" s="40"/>
      <c r="FZ10" s="40"/>
      <c r="GA10" s="40"/>
      <c r="GB10" s="18"/>
      <c r="GC10" s="18"/>
      <c r="GD10" s="19"/>
      <c r="GE10" s="19"/>
      <c r="GF10" s="41"/>
      <c r="GG10" s="41"/>
      <c r="GH10" s="41"/>
      <c r="GI10" s="41"/>
      <c r="GJ10" s="41"/>
      <c r="GK10" s="41"/>
      <c r="GL10" s="41"/>
      <c r="GM10" s="41"/>
      <c r="GN10" s="41"/>
      <c r="GO10" s="41"/>
      <c r="GP10" s="41"/>
      <c r="GQ10" s="41"/>
      <c r="GR10" s="41"/>
      <c r="GS10" s="41"/>
      <c r="GT10" s="41"/>
      <c r="GU10" s="41"/>
      <c r="GV10" s="42"/>
      <c r="GW10" s="42"/>
      <c r="GX10" s="42"/>
      <c r="GY10" s="42"/>
      <c r="GZ10" s="41"/>
      <c r="HA10" s="41"/>
      <c r="HB10" s="41"/>
      <c r="HC10" s="41"/>
      <c r="HD10" s="41"/>
      <c r="HE10" s="41"/>
      <c r="HF10" s="37"/>
      <c r="HG10" s="37"/>
      <c r="HH10" s="43"/>
      <c r="HI10" s="43"/>
      <c r="HJ10" s="41"/>
      <c r="HK10" s="43"/>
      <c r="HL10" s="42"/>
      <c r="HM10" s="18"/>
      <c r="HN10" s="18"/>
      <c r="HO10" s="42"/>
      <c r="HP10" s="18"/>
      <c r="HQ10" s="18"/>
      <c r="HR10" s="19"/>
      <c r="HS10" s="43"/>
      <c r="HT10" s="42"/>
      <c r="HU10" s="41"/>
      <c r="HV10" s="41"/>
      <c r="HW10" s="19"/>
      <c r="HX10" s="43"/>
      <c r="HY10" s="19"/>
      <c r="HZ10" s="41"/>
      <c r="IA10" s="41"/>
      <c r="IB10" s="19"/>
    </row>
    <row r="11" spans="1:236" ht="15.5">
      <c r="A11" s="15">
        <v>4074</v>
      </c>
      <c r="B11" t="s">
        <v>112</v>
      </c>
      <c r="C11" t="s">
        <v>97</v>
      </c>
      <c r="D11">
        <v>0</v>
      </c>
      <c r="E11">
        <f t="shared" si="0"/>
        <v>-1.069999999999979</v>
      </c>
      <c r="F11">
        <f t="shared" si="1"/>
        <v>-1.0400000000000063</v>
      </c>
      <c r="G11">
        <f t="shared" si="2"/>
        <v>16</v>
      </c>
      <c r="H11" t="s">
        <v>98</v>
      </c>
      <c r="I11" t="s">
        <v>105</v>
      </c>
      <c r="J11" t="s">
        <v>106</v>
      </c>
      <c r="K11" t="s">
        <v>101</v>
      </c>
      <c r="L11">
        <v>22</v>
      </c>
      <c r="M11">
        <v>1215</v>
      </c>
      <c r="N11">
        <v>0</v>
      </c>
      <c r="O11">
        <v>1.6</v>
      </c>
      <c r="P11" s="15">
        <v>4074</v>
      </c>
      <c r="Q11">
        <v>51</v>
      </c>
      <c r="R11">
        <v>4.2699999999999996</v>
      </c>
      <c r="S11">
        <v>16.399999999999999</v>
      </c>
      <c r="T11">
        <v>12.6</v>
      </c>
      <c r="U11">
        <v>0.26</v>
      </c>
      <c r="V11">
        <v>4.22</v>
      </c>
      <c r="W11">
        <v>6.71</v>
      </c>
      <c r="X11">
        <v>3.57</v>
      </c>
      <c r="Y11">
        <v>1.03</v>
      </c>
      <c r="Z11">
        <v>0.14000000000000001</v>
      </c>
      <c r="AA11">
        <v>0.87</v>
      </c>
      <c r="AB11">
        <v>0</v>
      </c>
      <c r="AC11">
        <v>0</v>
      </c>
      <c r="AD11">
        <v>101.04</v>
      </c>
      <c r="AF11" s="15">
        <v>4074</v>
      </c>
      <c r="AG11">
        <v>48.26</v>
      </c>
      <c r="AH11">
        <v>1.35</v>
      </c>
      <c r="AI11">
        <v>9.69</v>
      </c>
      <c r="AJ11">
        <v>14.9</v>
      </c>
      <c r="AK11">
        <v>0.25</v>
      </c>
      <c r="AL11">
        <v>14.1</v>
      </c>
      <c r="AM11">
        <v>9.52</v>
      </c>
      <c r="AN11">
        <v>1.1399999999999999</v>
      </c>
      <c r="AO11">
        <v>0</v>
      </c>
      <c r="AP11">
        <v>0.06</v>
      </c>
      <c r="AR11" s="38"/>
      <c r="AS11" s="38"/>
      <c r="AT11" s="38"/>
      <c r="AU11" s="38"/>
      <c r="AV11" s="38"/>
      <c r="AW11" s="38"/>
      <c r="AX11" s="38"/>
      <c r="AY11" s="38"/>
      <c r="AZ11" s="38"/>
      <c r="BA11" s="38"/>
      <c r="BB11" s="38"/>
      <c r="BC11" s="38"/>
      <c r="DJ11" s="17"/>
      <c r="EH11" s="17"/>
      <c r="EI11" s="17"/>
      <c r="EJ11" s="17"/>
      <c r="EK11" s="17"/>
      <c r="EL11" s="17"/>
      <c r="EM11" s="17"/>
      <c r="EN11" s="17"/>
      <c r="EQ11" s="17"/>
      <c r="ER11" s="17"/>
      <c r="ES11" s="17"/>
      <c r="ET11" s="17"/>
      <c r="EU11" s="17"/>
      <c r="FW11" s="40"/>
      <c r="FX11" s="40"/>
      <c r="FY11" s="40"/>
      <c r="FZ11" s="40"/>
      <c r="GA11" s="40"/>
      <c r="GB11" s="18"/>
      <c r="GC11" s="18"/>
      <c r="GD11" s="19"/>
      <c r="GE11" s="19"/>
      <c r="GF11" s="41"/>
      <c r="GG11" s="41"/>
      <c r="GH11" s="41"/>
      <c r="GI11" s="41"/>
      <c r="GJ11" s="41"/>
      <c r="GK11" s="41"/>
      <c r="GL11" s="41"/>
      <c r="GM11" s="41"/>
      <c r="GN11" s="41"/>
      <c r="GO11" s="41"/>
      <c r="GP11" s="41"/>
      <c r="GQ11" s="41"/>
      <c r="GR11" s="41"/>
      <c r="GS11" s="41"/>
      <c r="GT11" s="41"/>
      <c r="GU11" s="41"/>
      <c r="GV11" s="42"/>
      <c r="GW11" s="42"/>
      <c r="GX11" s="42"/>
      <c r="GY11" s="42"/>
      <c r="GZ11" s="41"/>
      <c r="HA11" s="41"/>
      <c r="HB11" s="41"/>
      <c r="HC11" s="41"/>
      <c r="HD11" s="41"/>
      <c r="HE11" s="41"/>
      <c r="HF11" s="37"/>
      <c r="HG11" s="37"/>
      <c r="HH11" s="43"/>
      <c r="HI11" s="43"/>
      <c r="HJ11" s="41"/>
      <c r="HK11" s="43"/>
      <c r="HL11" s="42"/>
      <c r="HM11" s="18"/>
      <c r="HN11" s="18"/>
      <c r="HO11" s="42"/>
      <c r="HP11" s="18"/>
      <c r="HQ11" s="18"/>
      <c r="HR11" s="19"/>
      <c r="HS11" s="43"/>
      <c r="HT11" s="42"/>
      <c r="HU11" s="41"/>
      <c r="HV11" s="41"/>
      <c r="HW11" s="19"/>
      <c r="HX11" s="43"/>
      <c r="HY11" s="19"/>
      <c r="HZ11" s="41"/>
      <c r="IA11" s="41"/>
      <c r="IB11" s="19"/>
    </row>
    <row r="12" spans="1:236" ht="15.5">
      <c r="A12" s="15">
        <v>4075</v>
      </c>
      <c r="B12" t="s">
        <v>113</v>
      </c>
      <c r="C12" t="s">
        <v>97</v>
      </c>
      <c r="D12">
        <v>0</v>
      </c>
      <c r="E12">
        <f t="shared" si="0"/>
        <v>1.4799999999999898</v>
      </c>
      <c r="F12">
        <f t="shared" si="1"/>
        <v>1.480000000000004</v>
      </c>
      <c r="G12">
        <f t="shared" si="2"/>
        <v>16</v>
      </c>
      <c r="H12" t="s">
        <v>98</v>
      </c>
      <c r="I12" t="s">
        <v>105</v>
      </c>
      <c r="J12" t="s">
        <v>106</v>
      </c>
      <c r="K12" t="s">
        <v>101</v>
      </c>
      <c r="L12">
        <v>48</v>
      </c>
      <c r="M12">
        <v>1200</v>
      </c>
      <c r="N12">
        <v>0</v>
      </c>
      <c r="O12">
        <v>1.6</v>
      </c>
      <c r="P12" s="15">
        <v>4075</v>
      </c>
      <c r="Q12">
        <v>50.6</v>
      </c>
      <c r="R12">
        <v>4.18</v>
      </c>
      <c r="S12">
        <v>15.6</v>
      </c>
      <c r="T12">
        <v>11.7</v>
      </c>
      <c r="U12">
        <v>0.1</v>
      </c>
      <c r="V12">
        <v>3.37</v>
      </c>
      <c r="W12">
        <v>6.59</v>
      </c>
      <c r="X12">
        <v>3.93</v>
      </c>
      <c r="Y12">
        <v>1.1000000000000001</v>
      </c>
      <c r="Z12">
        <v>0.01</v>
      </c>
      <c r="AA12">
        <v>1.34</v>
      </c>
      <c r="AB12">
        <v>0</v>
      </c>
      <c r="AC12">
        <v>0</v>
      </c>
      <c r="AD12">
        <v>98.52</v>
      </c>
      <c r="AF12" s="15">
        <v>4075</v>
      </c>
      <c r="AG12">
        <v>48.6</v>
      </c>
      <c r="AH12">
        <v>1.87</v>
      </c>
      <c r="AI12">
        <v>10.199999999999999</v>
      </c>
      <c r="AJ12">
        <v>12</v>
      </c>
      <c r="AK12">
        <v>0.16</v>
      </c>
      <c r="AL12">
        <v>12.6</v>
      </c>
      <c r="AM12">
        <v>14.3</v>
      </c>
      <c r="AN12">
        <v>1.77</v>
      </c>
      <c r="AO12">
        <v>0</v>
      </c>
      <c r="AP12">
        <v>0.03</v>
      </c>
      <c r="AR12" s="38"/>
      <c r="AS12" s="38"/>
      <c r="AT12" s="38"/>
      <c r="AU12" s="38"/>
      <c r="AV12" s="38"/>
      <c r="AW12" s="38"/>
      <c r="AX12" s="38"/>
      <c r="AY12" s="38"/>
      <c r="AZ12" s="38"/>
      <c r="BA12" s="38"/>
      <c r="BB12" s="38"/>
      <c r="BC12" s="38"/>
      <c r="DJ12" s="17"/>
      <c r="EH12" s="17"/>
      <c r="EI12" s="17"/>
      <c r="EJ12" s="17"/>
      <c r="EK12" s="17"/>
      <c r="EL12" s="17"/>
      <c r="EM12" s="17"/>
      <c r="EN12" s="17"/>
      <c r="EQ12" s="17"/>
      <c r="ER12" s="17"/>
      <c r="ES12" s="17"/>
      <c r="ET12" s="17"/>
      <c r="EU12" s="17"/>
      <c r="FW12" s="40"/>
      <c r="FX12" s="40"/>
      <c r="FY12" s="40"/>
      <c r="FZ12" s="40"/>
      <c r="GA12" s="40"/>
      <c r="GB12" s="18"/>
      <c r="GC12" s="18"/>
      <c r="GD12" s="19"/>
      <c r="GE12" s="19"/>
      <c r="GF12" s="41"/>
      <c r="GG12" s="41"/>
      <c r="GH12" s="41"/>
      <c r="GI12" s="41"/>
      <c r="GJ12" s="41"/>
      <c r="GK12" s="41"/>
      <c r="GL12" s="41"/>
      <c r="GM12" s="41"/>
      <c r="GN12" s="41"/>
      <c r="GO12" s="41"/>
      <c r="GP12" s="41"/>
      <c r="GQ12" s="41"/>
      <c r="GR12" s="41"/>
      <c r="GS12" s="41"/>
      <c r="GT12" s="41"/>
      <c r="GU12" s="41"/>
      <c r="GV12" s="42"/>
      <c r="GW12" s="42"/>
      <c r="GX12" s="42"/>
      <c r="GY12" s="42"/>
      <c r="GZ12" s="41"/>
      <c r="HA12" s="41"/>
      <c r="HB12" s="41"/>
      <c r="HC12" s="41"/>
      <c r="HD12" s="41"/>
      <c r="HE12" s="41"/>
      <c r="HF12" s="37"/>
      <c r="HG12" s="37"/>
      <c r="HH12" s="43"/>
      <c r="HI12" s="43"/>
      <c r="HJ12" s="41"/>
      <c r="HK12" s="43"/>
      <c r="HL12" s="42"/>
      <c r="HM12" s="18"/>
      <c r="HN12" s="18"/>
      <c r="HO12" s="42"/>
      <c r="HP12" s="18"/>
      <c r="HQ12" s="18"/>
      <c r="HR12" s="19"/>
      <c r="HS12" s="43"/>
      <c r="HT12" s="42"/>
      <c r="HU12" s="41"/>
      <c r="HV12" s="41"/>
      <c r="HW12" s="19"/>
      <c r="HX12" s="43"/>
      <c r="HY12" s="19"/>
      <c r="HZ12" s="41"/>
      <c r="IA12" s="41"/>
      <c r="IB12" s="19"/>
    </row>
    <row r="13" spans="1:236" ht="15.5">
      <c r="A13" s="15">
        <v>3099</v>
      </c>
      <c r="B13" t="s">
        <v>114</v>
      </c>
      <c r="C13" t="s">
        <v>115</v>
      </c>
      <c r="D13">
        <v>0</v>
      </c>
      <c r="E13">
        <f t="shared" si="0"/>
        <v>0.37000000000000455</v>
      </c>
      <c r="F13">
        <f t="shared" si="1"/>
        <v>0.37000000000000455</v>
      </c>
      <c r="G13">
        <f t="shared" si="2"/>
        <v>5</v>
      </c>
      <c r="H13" t="s">
        <v>98</v>
      </c>
      <c r="I13" t="s">
        <v>105</v>
      </c>
      <c r="J13" t="s">
        <v>106</v>
      </c>
      <c r="K13" t="s">
        <v>101</v>
      </c>
      <c r="L13">
        <v>66</v>
      </c>
      <c r="M13">
        <v>1078</v>
      </c>
      <c r="N13">
        <v>0</v>
      </c>
      <c r="O13">
        <v>0.5</v>
      </c>
      <c r="P13" s="15">
        <v>3099</v>
      </c>
      <c r="Q13">
        <v>45.8</v>
      </c>
      <c r="R13">
        <v>4.16</v>
      </c>
      <c r="S13">
        <v>10.87</v>
      </c>
      <c r="T13">
        <v>20.170000000000002</v>
      </c>
      <c r="U13">
        <v>0.32</v>
      </c>
      <c r="V13">
        <v>3.25</v>
      </c>
      <c r="W13">
        <v>7.49</v>
      </c>
      <c r="X13">
        <v>2.69</v>
      </c>
      <c r="Y13">
        <v>2.04</v>
      </c>
      <c r="Z13">
        <v>0</v>
      </c>
      <c r="AA13">
        <v>2.84</v>
      </c>
      <c r="AB13">
        <v>0</v>
      </c>
      <c r="AC13">
        <v>0</v>
      </c>
      <c r="AD13">
        <v>99.63</v>
      </c>
      <c r="AF13" s="15">
        <v>3099</v>
      </c>
      <c r="AG13">
        <v>50.93</v>
      </c>
      <c r="AH13">
        <v>0.83</v>
      </c>
      <c r="AI13">
        <v>1.1499999999999999</v>
      </c>
      <c r="AJ13">
        <v>26.25</v>
      </c>
      <c r="AK13">
        <v>0.51</v>
      </c>
      <c r="AL13">
        <v>16.41</v>
      </c>
      <c r="AM13">
        <v>4.1900000000000004</v>
      </c>
      <c r="AN13">
        <v>0.08</v>
      </c>
      <c r="AO13">
        <v>0</v>
      </c>
      <c r="AP13">
        <v>0.01</v>
      </c>
      <c r="AR13" s="38"/>
      <c r="AS13" s="38"/>
      <c r="AT13" s="38"/>
      <c r="AU13" s="38"/>
      <c r="AV13" s="38"/>
      <c r="AW13" s="38"/>
      <c r="AX13" s="38"/>
      <c r="AY13" s="38"/>
      <c r="AZ13" s="38"/>
      <c r="BA13" s="38"/>
      <c r="BB13" s="38"/>
      <c r="BC13" s="38"/>
      <c r="DJ13" s="17"/>
      <c r="EH13" s="17"/>
      <c r="EI13" s="17"/>
      <c r="EJ13" s="17"/>
      <c r="EK13" s="17"/>
      <c r="EL13" s="17"/>
      <c r="EM13" s="17"/>
      <c r="EN13" s="17"/>
      <c r="EQ13" s="17"/>
      <c r="ER13" s="17"/>
      <c r="ES13" s="17"/>
      <c r="ET13" s="17"/>
      <c r="EU13" s="17"/>
      <c r="FW13" s="40"/>
      <c r="FX13" s="40"/>
      <c r="FY13" s="40"/>
      <c r="FZ13" s="40"/>
      <c r="GA13" s="40"/>
      <c r="GB13" s="18"/>
      <c r="GC13" s="18"/>
      <c r="GD13" s="19"/>
      <c r="GE13" s="19"/>
      <c r="GF13" s="41"/>
      <c r="GG13" s="41"/>
      <c r="GH13" s="41"/>
      <c r="GI13" s="41"/>
      <c r="GJ13" s="41"/>
      <c r="GK13" s="41"/>
      <c r="GL13" s="41"/>
      <c r="GM13" s="41"/>
      <c r="GN13" s="41"/>
      <c r="GO13" s="41"/>
      <c r="GP13" s="41"/>
      <c r="GQ13" s="41"/>
      <c r="GR13" s="41"/>
      <c r="GS13" s="41"/>
      <c r="GT13" s="41"/>
      <c r="GU13" s="41"/>
      <c r="GV13" s="42"/>
      <c r="GW13" s="42"/>
      <c r="GX13" s="42"/>
      <c r="GY13" s="42"/>
      <c r="GZ13" s="41"/>
      <c r="HA13" s="41"/>
      <c r="HB13" s="41"/>
      <c r="HC13" s="41"/>
      <c r="HD13" s="41"/>
      <c r="HE13" s="41"/>
      <c r="HF13" s="37"/>
      <c r="HG13" s="37"/>
      <c r="HH13" s="43"/>
      <c r="HI13" s="43"/>
      <c r="HJ13" s="41"/>
      <c r="HK13" s="43"/>
      <c r="HL13" s="42"/>
      <c r="HM13" s="18"/>
      <c r="HN13" s="18"/>
      <c r="HO13" s="42"/>
      <c r="HP13" s="18"/>
      <c r="HQ13" s="18"/>
      <c r="HR13" s="19"/>
      <c r="HS13" s="43"/>
      <c r="HT13" s="42"/>
      <c r="HU13" s="41"/>
      <c r="HV13" s="41"/>
      <c r="HW13" s="19"/>
      <c r="HX13" s="43"/>
      <c r="HY13" s="19"/>
      <c r="HZ13" s="41"/>
      <c r="IA13" s="41"/>
      <c r="IB13" s="19"/>
    </row>
    <row r="14" spans="1:236" ht="15.5">
      <c r="A14" s="15">
        <v>3100</v>
      </c>
      <c r="B14" t="s">
        <v>116</v>
      </c>
      <c r="C14" t="s">
        <v>115</v>
      </c>
      <c r="D14">
        <v>0</v>
      </c>
      <c r="E14">
        <f t="shared" si="0"/>
        <v>-2.0600000000000023</v>
      </c>
      <c r="F14">
        <f t="shared" si="1"/>
        <v>-2.0600000000000023</v>
      </c>
      <c r="G14">
        <f t="shared" si="2"/>
        <v>5</v>
      </c>
      <c r="H14" t="s">
        <v>98</v>
      </c>
      <c r="I14" t="s">
        <v>105</v>
      </c>
      <c r="J14" t="s">
        <v>106</v>
      </c>
      <c r="K14" t="s">
        <v>101</v>
      </c>
      <c r="L14">
        <v>114</v>
      </c>
      <c r="M14">
        <v>1074</v>
      </c>
      <c r="N14">
        <v>0</v>
      </c>
      <c r="O14">
        <v>0.5</v>
      </c>
      <c r="P14" s="15">
        <v>3100</v>
      </c>
      <c r="Q14">
        <v>55.18</v>
      </c>
      <c r="R14">
        <v>2.33</v>
      </c>
      <c r="S14">
        <v>11.79</v>
      </c>
      <c r="T14">
        <v>15.58</v>
      </c>
      <c r="U14">
        <v>0.22</v>
      </c>
      <c r="V14">
        <v>1.39</v>
      </c>
      <c r="W14">
        <v>5.12</v>
      </c>
      <c r="X14">
        <v>4.68</v>
      </c>
      <c r="Y14">
        <v>4.04</v>
      </c>
      <c r="Z14">
        <v>0</v>
      </c>
      <c r="AA14">
        <v>1.73</v>
      </c>
      <c r="AB14">
        <v>0</v>
      </c>
      <c r="AC14">
        <v>0</v>
      </c>
      <c r="AD14">
        <v>102.06</v>
      </c>
      <c r="AF14" s="15">
        <v>3100</v>
      </c>
      <c r="AG14">
        <v>49.84</v>
      </c>
      <c r="AH14">
        <v>0.79</v>
      </c>
      <c r="AI14">
        <v>0.95</v>
      </c>
      <c r="AJ14">
        <v>30.89</v>
      </c>
      <c r="AK14">
        <v>0.59</v>
      </c>
      <c r="AL14">
        <v>12.7</v>
      </c>
      <c r="AM14">
        <v>4.42</v>
      </c>
      <c r="AN14">
        <v>0.08</v>
      </c>
      <c r="AO14">
        <v>0</v>
      </c>
      <c r="AP14">
        <v>0.01</v>
      </c>
      <c r="AR14" s="38"/>
      <c r="AS14" s="38"/>
      <c r="AT14" s="38"/>
      <c r="AU14" s="38"/>
      <c r="AV14" s="38"/>
      <c r="AW14" s="38"/>
      <c r="AX14" s="38"/>
      <c r="AY14" s="38"/>
      <c r="AZ14" s="38"/>
      <c r="BA14" s="38"/>
      <c r="BB14" s="38"/>
      <c r="BC14" s="38"/>
      <c r="DJ14" s="17"/>
      <c r="EH14" s="17"/>
      <c r="EI14" s="17"/>
      <c r="EJ14" s="17"/>
      <c r="EK14" s="17"/>
      <c r="EL14" s="17"/>
      <c r="EM14" s="17"/>
      <c r="EN14" s="17"/>
      <c r="EQ14" s="17"/>
      <c r="ER14" s="17"/>
      <c r="ES14" s="17"/>
      <c r="ET14" s="17"/>
      <c r="EU14" s="17"/>
      <c r="FW14" s="40"/>
      <c r="FX14" s="40"/>
      <c r="FY14" s="40"/>
      <c r="FZ14" s="40"/>
      <c r="GA14" s="40"/>
      <c r="GB14" s="18"/>
      <c r="GC14" s="18"/>
      <c r="GD14" s="19"/>
      <c r="GE14" s="19"/>
      <c r="GF14" s="41"/>
      <c r="GG14" s="41"/>
      <c r="GH14" s="41"/>
      <c r="GI14" s="41"/>
      <c r="GJ14" s="41"/>
      <c r="GK14" s="41"/>
      <c r="GL14" s="41"/>
      <c r="GM14" s="41"/>
      <c r="GN14" s="41"/>
      <c r="GO14" s="41"/>
      <c r="GP14" s="41"/>
      <c r="GQ14" s="41"/>
      <c r="GR14" s="41"/>
      <c r="GS14" s="41"/>
      <c r="GT14" s="41"/>
      <c r="GU14" s="41"/>
      <c r="GV14" s="42"/>
      <c r="GW14" s="42"/>
      <c r="GX14" s="42"/>
      <c r="GY14" s="42"/>
      <c r="GZ14" s="41"/>
      <c r="HA14" s="41"/>
      <c r="HB14" s="41"/>
      <c r="HC14" s="41"/>
      <c r="HD14" s="41"/>
      <c r="HE14" s="41"/>
      <c r="HF14" s="37"/>
      <c r="HG14" s="37"/>
      <c r="HH14" s="43"/>
      <c r="HI14" s="43"/>
      <c r="HJ14" s="41"/>
      <c r="HK14" s="43"/>
      <c r="HL14" s="42"/>
      <c r="HM14" s="18"/>
      <c r="HN14" s="18"/>
      <c r="HO14" s="42"/>
      <c r="HP14" s="18"/>
      <c r="HQ14" s="18"/>
      <c r="HR14" s="19"/>
      <c r="HS14" s="43"/>
      <c r="HT14" s="42"/>
      <c r="HU14" s="41"/>
      <c r="HV14" s="41"/>
      <c r="HW14" s="19"/>
      <c r="HX14" s="43"/>
      <c r="HY14" s="19"/>
      <c r="HZ14" s="41"/>
      <c r="IA14" s="41"/>
      <c r="IB14" s="19"/>
    </row>
    <row r="15" spans="1:236" ht="15.5">
      <c r="A15" s="15">
        <v>4085</v>
      </c>
      <c r="B15" t="s">
        <v>117</v>
      </c>
      <c r="C15" t="s">
        <v>118</v>
      </c>
      <c r="D15">
        <v>0</v>
      </c>
      <c r="E15">
        <f t="shared" si="0"/>
        <v>1.0099999999999909</v>
      </c>
      <c r="F15">
        <f t="shared" si="1"/>
        <v>1.0100000000000051</v>
      </c>
      <c r="G15">
        <f t="shared" si="2"/>
        <v>1E-3</v>
      </c>
      <c r="H15" t="s">
        <v>48</v>
      </c>
      <c r="I15" t="s">
        <v>99</v>
      </c>
      <c r="J15" t="s">
        <v>119</v>
      </c>
      <c r="K15" t="s">
        <v>101</v>
      </c>
      <c r="L15">
        <v>141.80000000000001</v>
      </c>
      <c r="M15">
        <v>1160</v>
      </c>
      <c r="N15">
        <v>0</v>
      </c>
      <c r="O15">
        <v>1E-4</v>
      </c>
      <c r="P15" s="15">
        <v>4085</v>
      </c>
      <c r="Q15">
        <v>55.9</v>
      </c>
      <c r="R15">
        <v>1.1100000000000001</v>
      </c>
      <c r="S15">
        <v>14.86</v>
      </c>
      <c r="T15">
        <v>7.41</v>
      </c>
      <c r="U15">
        <v>0.17</v>
      </c>
      <c r="V15">
        <v>6</v>
      </c>
      <c r="W15">
        <v>9</v>
      </c>
      <c r="X15">
        <v>3.4</v>
      </c>
      <c r="Y15">
        <v>0.81</v>
      </c>
      <c r="Z15">
        <v>0.05</v>
      </c>
      <c r="AA15">
        <v>0.28000000000000003</v>
      </c>
      <c r="AB15">
        <v>0</v>
      </c>
      <c r="AC15">
        <v>0</v>
      </c>
      <c r="AD15">
        <v>98.99</v>
      </c>
      <c r="AF15" s="15">
        <v>4085</v>
      </c>
      <c r="AG15">
        <v>52.9</v>
      </c>
      <c r="AH15">
        <v>0.39</v>
      </c>
      <c r="AI15">
        <v>2.6</v>
      </c>
      <c r="AJ15">
        <v>5.7</v>
      </c>
      <c r="AK15">
        <v>0.13</v>
      </c>
      <c r="AL15">
        <v>18</v>
      </c>
      <c r="AM15">
        <v>20</v>
      </c>
      <c r="AN15">
        <v>0.3</v>
      </c>
      <c r="AO15">
        <v>0</v>
      </c>
      <c r="AP15">
        <v>0.6</v>
      </c>
      <c r="AR15" s="38"/>
      <c r="AS15" s="38"/>
      <c r="AT15" s="38"/>
      <c r="AU15" s="38"/>
      <c r="AV15" s="38"/>
      <c r="AW15" s="38"/>
      <c r="AX15" s="38"/>
      <c r="AY15" s="38"/>
      <c r="AZ15" s="38"/>
      <c r="BA15" s="38"/>
      <c r="BB15" s="38"/>
      <c r="BC15" s="38"/>
      <c r="DJ15" s="17"/>
      <c r="EH15" s="17"/>
      <c r="EI15" s="17"/>
      <c r="EJ15" s="17"/>
      <c r="EK15" s="17"/>
      <c r="EL15" s="17"/>
      <c r="EM15" s="17"/>
      <c r="EN15" s="17"/>
      <c r="EQ15" s="17"/>
      <c r="ER15" s="17"/>
      <c r="ES15" s="17"/>
      <c r="ET15" s="17"/>
      <c r="EU15" s="17"/>
      <c r="FW15" s="40"/>
      <c r="FX15" s="40"/>
      <c r="FY15" s="40"/>
      <c r="FZ15" s="40"/>
      <c r="GA15" s="40"/>
      <c r="GB15" s="18"/>
      <c r="GC15" s="18"/>
      <c r="GD15" s="19"/>
      <c r="GE15" s="19"/>
      <c r="GF15" s="41"/>
      <c r="GG15" s="41"/>
      <c r="GH15" s="41"/>
      <c r="GI15" s="41"/>
      <c r="GJ15" s="41"/>
      <c r="GK15" s="41"/>
      <c r="GL15" s="41"/>
      <c r="GM15" s="41"/>
      <c r="GN15" s="41"/>
      <c r="GO15" s="41"/>
      <c r="GP15" s="41"/>
      <c r="GQ15" s="41"/>
      <c r="GR15" s="41"/>
      <c r="GS15" s="41"/>
      <c r="GT15" s="41"/>
      <c r="GU15" s="41"/>
      <c r="GV15" s="42"/>
      <c r="GW15" s="42"/>
      <c r="GX15" s="42"/>
      <c r="GY15" s="42"/>
      <c r="GZ15" s="41"/>
      <c r="HA15" s="41"/>
      <c r="HB15" s="41"/>
      <c r="HC15" s="41"/>
      <c r="HD15" s="41"/>
      <c r="HE15" s="41"/>
      <c r="HF15" s="37"/>
      <c r="HG15" s="37"/>
      <c r="HH15" s="43"/>
      <c r="HI15" s="43"/>
      <c r="HJ15" s="41"/>
      <c r="HK15" s="43"/>
      <c r="HL15" s="42"/>
      <c r="HM15" s="18"/>
      <c r="HN15" s="18"/>
      <c r="HO15" s="42"/>
      <c r="HP15" s="18"/>
      <c r="HQ15" s="18"/>
      <c r="HR15" s="19"/>
      <c r="HS15" s="43"/>
      <c r="HT15" s="42"/>
      <c r="HU15" s="41"/>
      <c r="HV15" s="41"/>
      <c r="HW15" s="19"/>
      <c r="HX15" s="43"/>
      <c r="HY15" s="19"/>
      <c r="HZ15" s="41"/>
      <c r="IA15" s="41"/>
      <c r="IB15" s="19"/>
    </row>
    <row r="16" spans="1:236" ht="15.5">
      <c r="A16" s="15">
        <v>4086</v>
      </c>
      <c r="B16" t="s">
        <v>120</v>
      </c>
      <c r="C16" t="s">
        <v>118</v>
      </c>
      <c r="D16">
        <v>0</v>
      </c>
      <c r="E16">
        <f t="shared" si="0"/>
        <v>1.0600000000000023</v>
      </c>
      <c r="F16">
        <f t="shared" si="1"/>
        <v>1.0600000000000023</v>
      </c>
      <c r="G16">
        <f t="shared" si="2"/>
        <v>1E-3</v>
      </c>
      <c r="H16" t="s">
        <v>48</v>
      </c>
      <c r="I16" t="s">
        <v>99</v>
      </c>
      <c r="J16" t="s">
        <v>119</v>
      </c>
      <c r="K16" t="s">
        <v>101</v>
      </c>
      <c r="L16">
        <v>239.8</v>
      </c>
      <c r="M16">
        <v>1149</v>
      </c>
      <c r="N16">
        <v>0</v>
      </c>
      <c r="O16">
        <v>1E-4</v>
      </c>
      <c r="P16" s="15">
        <v>4086</v>
      </c>
      <c r="Q16">
        <v>56.8</v>
      </c>
      <c r="R16">
        <v>1.36</v>
      </c>
      <c r="S16">
        <v>14.4</v>
      </c>
      <c r="T16">
        <v>7.8</v>
      </c>
      <c r="U16">
        <v>0.16</v>
      </c>
      <c r="V16">
        <v>5.17</v>
      </c>
      <c r="W16">
        <v>8.3000000000000007</v>
      </c>
      <c r="X16">
        <v>3.61</v>
      </c>
      <c r="Y16">
        <v>0.97</v>
      </c>
      <c r="Z16">
        <v>0</v>
      </c>
      <c r="AA16">
        <v>0.37</v>
      </c>
      <c r="AB16">
        <v>0</v>
      </c>
      <c r="AC16">
        <v>0</v>
      </c>
      <c r="AD16">
        <v>98.94</v>
      </c>
      <c r="AF16" s="15">
        <v>4086</v>
      </c>
      <c r="AG16">
        <v>52.7</v>
      </c>
      <c r="AH16">
        <v>0.46</v>
      </c>
      <c r="AI16">
        <v>2.2000000000000002</v>
      </c>
      <c r="AJ16">
        <v>6.7</v>
      </c>
      <c r="AK16">
        <v>0.2</v>
      </c>
      <c r="AL16">
        <v>18.2</v>
      </c>
      <c r="AM16">
        <v>18.2</v>
      </c>
      <c r="AN16">
        <v>0.35</v>
      </c>
      <c r="AO16">
        <v>0</v>
      </c>
      <c r="AP16">
        <v>0.7</v>
      </c>
      <c r="AR16" s="38"/>
      <c r="AS16" s="38"/>
      <c r="AT16" s="38"/>
      <c r="AU16" s="38"/>
      <c r="AV16" s="38"/>
      <c r="AW16" s="38"/>
      <c r="AX16" s="38"/>
      <c r="AY16" s="38"/>
      <c r="AZ16" s="38"/>
      <c r="BA16" s="38"/>
      <c r="BB16" s="38"/>
      <c r="BC16" s="38"/>
      <c r="DJ16" s="17"/>
      <c r="EH16" s="17"/>
      <c r="EI16" s="17"/>
      <c r="EJ16" s="17"/>
      <c r="EK16" s="17"/>
      <c r="EL16" s="17"/>
      <c r="EM16" s="17"/>
      <c r="EN16" s="17"/>
      <c r="EQ16" s="17"/>
      <c r="ER16" s="17"/>
      <c r="ES16" s="17"/>
      <c r="ET16" s="17"/>
      <c r="EU16" s="17"/>
      <c r="FW16" s="40"/>
      <c r="FX16" s="40"/>
      <c r="FY16" s="40"/>
      <c r="FZ16" s="40"/>
      <c r="GA16" s="40"/>
      <c r="GB16" s="18"/>
      <c r="GC16" s="18"/>
      <c r="GD16" s="19"/>
      <c r="GE16" s="19"/>
      <c r="GF16" s="41"/>
      <c r="GG16" s="41"/>
      <c r="GH16" s="41"/>
      <c r="GI16" s="41"/>
      <c r="GJ16" s="41"/>
      <c r="GK16" s="41"/>
      <c r="GL16" s="41"/>
      <c r="GM16" s="41"/>
      <c r="GN16" s="41"/>
      <c r="GO16" s="41"/>
      <c r="GP16" s="41"/>
      <c r="GQ16" s="41"/>
      <c r="GR16" s="41"/>
      <c r="GS16" s="41"/>
      <c r="GT16" s="41"/>
      <c r="GU16" s="41"/>
      <c r="GV16" s="42"/>
      <c r="GW16" s="42"/>
      <c r="GX16" s="42"/>
      <c r="GY16" s="42"/>
      <c r="GZ16" s="41"/>
      <c r="HA16" s="41"/>
      <c r="HB16" s="41"/>
      <c r="HC16" s="41"/>
      <c r="HD16" s="41"/>
      <c r="HE16" s="41"/>
      <c r="HF16" s="37"/>
      <c r="HG16" s="37"/>
      <c r="HH16" s="43"/>
      <c r="HI16" s="43"/>
      <c r="HJ16" s="41"/>
      <c r="HK16" s="43"/>
      <c r="HL16" s="42"/>
      <c r="HM16" s="18"/>
      <c r="HN16" s="18"/>
      <c r="HO16" s="42"/>
      <c r="HP16" s="18"/>
      <c r="HQ16" s="18"/>
      <c r="HR16" s="19"/>
      <c r="HS16" s="43"/>
      <c r="HT16" s="42"/>
      <c r="HU16" s="41"/>
      <c r="HV16" s="41"/>
      <c r="HW16" s="19"/>
      <c r="HX16" s="43"/>
      <c r="HY16" s="19"/>
      <c r="HZ16" s="41"/>
      <c r="IA16" s="41"/>
      <c r="IB16" s="19"/>
    </row>
    <row r="17" spans="1:236" ht="15.5">
      <c r="A17" s="15">
        <v>4087</v>
      </c>
      <c r="B17" t="s">
        <v>121</v>
      </c>
      <c r="C17" t="s">
        <v>118</v>
      </c>
      <c r="D17">
        <v>0</v>
      </c>
      <c r="E17">
        <f t="shared" si="0"/>
        <v>1.5499999999999972</v>
      </c>
      <c r="F17">
        <f t="shared" si="1"/>
        <v>1.5499999999999972</v>
      </c>
      <c r="G17">
        <f t="shared" si="2"/>
        <v>1E-3</v>
      </c>
      <c r="H17" t="s">
        <v>48</v>
      </c>
      <c r="I17" t="s">
        <v>99</v>
      </c>
      <c r="J17" t="s">
        <v>119</v>
      </c>
      <c r="K17" t="s">
        <v>101</v>
      </c>
      <c r="L17">
        <v>231.3</v>
      </c>
      <c r="M17">
        <v>1140</v>
      </c>
      <c r="N17">
        <v>0</v>
      </c>
      <c r="O17">
        <v>1E-4</v>
      </c>
      <c r="P17" s="15">
        <v>4087</v>
      </c>
      <c r="Q17">
        <v>57.7</v>
      </c>
      <c r="R17">
        <v>1.48</v>
      </c>
      <c r="S17">
        <v>14.44</v>
      </c>
      <c r="T17">
        <v>7.4</v>
      </c>
      <c r="U17">
        <v>0.14000000000000001</v>
      </c>
      <c r="V17">
        <v>4.46</v>
      </c>
      <c r="W17">
        <v>7.3</v>
      </c>
      <c r="X17">
        <v>4</v>
      </c>
      <c r="Y17">
        <v>1.24</v>
      </c>
      <c r="Z17">
        <v>0</v>
      </c>
      <c r="AA17">
        <v>0.28999999999999998</v>
      </c>
      <c r="AB17">
        <v>0</v>
      </c>
      <c r="AC17">
        <v>0</v>
      </c>
      <c r="AD17">
        <v>98.45</v>
      </c>
      <c r="AF17" s="15">
        <v>4087</v>
      </c>
      <c r="AG17">
        <v>53</v>
      </c>
      <c r="AH17">
        <v>0.5</v>
      </c>
      <c r="AI17">
        <v>1.9</v>
      </c>
      <c r="AJ17">
        <v>7</v>
      </c>
      <c r="AK17">
        <v>0.16</v>
      </c>
      <c r="AL17">
        <v>17.7</v>
      </c>
      <c r="AM17">
        <v>18.899999999999999</v>
      </c>
      <c r="AN17">
        <v>0.25</v>
      </c>
      <c r="AO17">
        <v>0</v>
      </c>
      <c r="AP17">
        <v>0.5</v>
      </c>
      <c r="AR17" s="38"/>
      <c r="AS17" s="38"/>
      <c r="AT17" s="38"/>
      <c r="AU17" s="38"/>
      <c r="AV17" s="38"/>
      <c r="AW17" s="38"/>
      <c r="AX17" s="38"/>
      <c r="AY17" s="38"/>
      <c r="AZ17" s="38"/>
      <c r="BA17" s="38"/>
      <c r="BB17" s="38"/>
      <c r="BC17" s="38"/>
      <c r="DJ17" s="17"/>
      <c r="EH17" s="17"/>
      <c r="EI17" s="17"/>
      <c r="EJ17" s="17"/>
      <c r="EK17" s="17"/>
      <c r="EL17" s="17"/>
      <c r="EM17" s="17"/>
      <c r="EN17" s="17"/>
      <c r="EQ17" s="17"/>
      <c r="ER17" s="17"/>
      <c r="ES17" s="17"/>
      <c r="ET17" s="17"/>
      <c r="EU17" s="17"/>
      <c r="FW17" s="40"/>
      <c r="FX17" s="40"/>
      <c r="FY17" s="40"/>
      <c r="FZ17" s="40"/>
      <c r="GA17" s="40"/>
      <c r="GB17" s="18"/>
      <c r="GC17" s="18"/>
      <c r="GD17" s="19"/>
      <c r="GE17" s="19"/>
      <c r="GF17" s="41"/>
      <c r="GG17" s="41"/>
      <c r="GH17" s="41"/>
      <c r="GI17" s="41"/>
      <c r="GJ17" s="41"/>
      <c r="GK17" s="41"/>
      <c r="GL17" s="41"/>
      <c r="GM17" s="41"/>
      <c r="GN17" s="41"/>
      <c r="GO17" s="41"/>
      <c r="GP17" s="41"/>
      <c r="GQ17" s="41"/>
      <c r="GR17" s="41"/>
      <c r="GS17" s="41"/>
      <c r="GT17" s="41"/>
      <c r="GU17" s="41"/>
      <c r="GV17" s="42"/>
      <c r="GW17" s="42"/>
      <c r="GX17" s="42"/>
      <c r="GY17" s="42"/>
      <c r="GZ17" s="41"/>
      <c r="HA17" s="41"/>
      <c r="HB17" s="41"/>
      <c r="HC17" s="41"/>
      <c r="HD17" s="41"/>
      <c r="HE17" s="41"/>
      <c r="HF17" s="37"/>
      <c r="HG17" s="37"/>
      <c r="HH17" s="43"/>
      <c r="HI17" s="43"/>
      <c r="HJ17" s="41"/>
      <c r="HK17" s="43"/>
      <c r="HL17" s="42"/>
      <c r="HM17" s="18"/>
      <c r="HN17" s="18"/>
      <c r="HO17" s="42"/>
      <c r="HP17" s="18"/>
      <c r="HQ17" s="18"/>
      <c r="HR17" s="19"/>
      <c r="HS17" s="43"/>
      <c r="HT17" s="42"/>
      <c r="HU17" s="41"/>
      <c r="HV17" s="41"/>
      <c r="HW17" s="19"/>
      <c r="HX17" s="43"/>
      <c r="HY17" s="19"/>
      <c r="HZ17" s="41"/>
      <c r="IA17" s="41"/>
      <c r="IB17" s="19"/>
    </row>
    <row r="18" spans="1:236" ht="15.5">
      <c r="A18" s="15">
        <v>3981</v>
      </c>
      <c r="B18">
        <v>3</v>
      </c>
      <c r="C18" t="s">
        <v>122</v>
      </c>
      <c r="D18">
        <v>0</v>
      </c>
      <c r="E18">
        <f t="shared" si="0"/>
        <v>-0.64999999999999147</v>
      </c>
      <c r="F18">
        <f t="shared" si="1"/>
        <v>-0.65000000000000568</v>
      </c>
      <c r="G18">
        <f t="shared" si="2"/>
        <v>1E-3</v>
      </c>
      <c r="H18" t="s">
        <v>123</v>
      </c>
      <c r="I18" t="s">
        <v>99</v>
      </c>
      <c r="J18" t="s">
        <v>100</v>
      </c>
      <c r="K18" t="s">
        <v>101</v>
      </c>
      <c r="L18">
        <v>195</v>
      </c>
      <c r="M18">
        <v>1095</v>
      </c>
      <c r="N18">
        <v>0</v>
      </c>
      <c r="O18">
        <v>1E-4</v>
      </c>
      <c r="P18" s="15">
        <v>3981</v>
      </c>
      <c r="Q18">
        <v>63.7</v>
      </c>
      <c r="R18">
        <v>1.1399999999999999</v>
      </c>
      <c r="S18">
        <v>14.3</v>
      </c>
      <c r="T18">
        <v>7.36</v>
      </c>
      <c r="U18">
        <v>0</v>
      </c>
      <c r="V18">
        <v>1.61</v>
      </c>
      <c r="W18">
        <v>3.78</v>
      </c>
      <c r="X18">
        <v>4.21</v>
      </c>
      <c r="Y18">
        <v>4.22</v>
      </c>
      <c r="Z18">
        <v>0</v>
      </c>
      <c r="AA18">
        <v>0.33</v>
      </c>
      <c r="AB18">
        <v>0</v>
      </c>
      <c r="AC18">
        <v>0</v>
      </c>
      <c r="AD18">
        <v>100.65</v>
      </c>
      <c r="AF18" s="15">
        <v>3981</v>
      </c>
      <c r="AG18">
        <v>52.2</v>
      </c>
      <c r="AH18">
        <v>0.53</v>
      </c>
      <c r="AI18">
        <v>1.67</v>
      </c>
      <c r="AJ18">
        <v>11.2</v>
      </c>
      <c r="AK18">
        <v>0</v>
      </c>
      <c r="AL18">
        <v>15.5</v>
      </c>
      <c r="AM18">
        <v>19</v>
      </c>
      <c r="AN18">
        <v>0.42</v>
      </c>
      <c r="AO18">
        <v>0</v>
      </c>
      <c r="AP18">
        <v>0</v>
      </c>
      <c r="AR18" s="38"/>
      <c r="AS18" s="38"/>
      <c r="AT18" s="38"/>
      <c r="AU18" s="38"/>
      <c r="AV18" s="38"/>
      <c r="AW18" s="38"/>
      <c r="AX18" s="38"/>
      <c r="AY18" s="38"/>
      <c r="AZ18" s="38"/>
      <c r="BA18" s="38"/>
      <c r="BB18" s="38"/>
      <c r="BC18" s="38"/>
      <c r="DJ18" s="17"/>
      <c r="EH18" s="17"/>
      <c r="EI18" s="17"/>
      <c r="EJ18" s="17"/>
      <c r="EK18" s="17"/>
      <c r="EL18" s="17"/>
      <c r="EM18" s="17"/>
      <c r="EN18" s="17"/>
      <c r="EQ18" s="17"/>
      <c r="ER18" s="17"/>
      <c r="ES18" s="17"/>
      <c r="ET18" s="17"/>
      <c r="EU18" s="17"/>
      <c r="FW18" s="40"/>
      <c r="FX18" s="40"/>
      <c r="FY18" s="40"/>
      <c r="FZ18" s="40"/>
      <c r="GA18" s="40"/>
      <c r="GB18" s="18"/>
      <c r="GC18" s="18"/>
      <c r="GD18" s="19"/>
      <c r="GE18" s="19"/>
      <c r="GF18" s="41"/>
      <c r="GG18" s="41"/>
      <c r="GH18" s="41"/>
      <c r="GI18" s="41"/>
      <c r="GJ18" s="41"/>
      <c r="GK18" s="41"/>
      <c r="GL18" s="41"/>
      <c r="GM18" s="41"/>
      <c r="GN18" s="41"/>
      <c r="GO18" s="41"/>
      <c r="GP18" s="41"/>
      <c r="GQ18" s="41"/>
      <c r="GR18" s="41"/>
      <c r="GS18" s="41"/>
      <c r="GT18" s="41"/>
      <c r="GU18" s="41"/>
      <c r="GV18" s="42"/>
      <c r="GW18" s="42"/>
      <c r="GX18" s="42"/>
      <c r="GY18" s="42"/>
      <c r="GZ18" s="41"/>
      <c r="HA18" s="41"/>
      <c r="HB18" s="41"/>
      <c r="HC18" s="41"/>
      <c r="HD18" s="41"/>
      <c r="HE18" s="41"/>
      <c r="HF18" s="37"/>
      <c r="HG18" s="37"/>
      <c r="HH18" s="43"/>
      <c r="HI18" s="43"/>
      <c r="HJ18" s="41"/>
      <c r="HK18" s="43"/>
      <c r="HL18" s="42"/>
      <c r="HM18" s="18"/>
      <c r="HN18" s="18"/>
      <c r="HO18" s="42"/>
      <c r="HP18" s="18"/>
      <c r="HQ18" s="18"/>
      <c r="HR18" s="19"/>
      <c r="HS18" s="43"/>
      <c r="HT18" s="42"/>
      <c r="HU18" s="41"/>
      <c r="HV18" s="41"/>
      <c r="HW18" s="19"/>
      <c r="HX18" s="43"/>
      <c r="HY18" s="19"/>
      <c r="HZ18" s="41"/>
      <c r="IA18" s="41"/>
      <c r="IB18" s="19"/>
    </row>
    <row r="19" spans="1:236" ht="15.5">
      <c r="A19" s="15">
        <v>3982</v>
      </c>
      <c r="B19">
        <v>4</v>
      </c>
      <c r="C19" t="s">
        <v>122</v>
      </c>
      <c r="D19">
        <v>0</v>
      </c>
      <c r="E19">
        <f t="shared" si="0"/>
        <v>0.98999999999999488</v>
      </c>
      <c r="F19">
        <f t="shared" si="1"/>
        <v>0.98999999999999488</v>
      </c>
      <c r="G19">
        <f t="shared" si="2"/>
        <v>1E-3</v>
      </c>
      <c r="H19" t="s">
        <v>123</v>
      </c>
      <c r="I19" t="s">
        <v>99</v>
      </c>
      <c r="J19" t="s">
        <v>100</v>
      </c>
      <c r="K19" t="s">
        <v>101</v>
      </c>
      <c r="L19">
        <v>195</v>
      </c>
      <c r="M19">
        <v>1095</v>
      </c>
      <c r="N19">
        <v>0</v>
      </c>
      <c r="O19">
        <v>1E-4</v>
      </c>
      <c r="P19" s="15">
        <v>3982</v>
      </c>
      <c r="Q19">
        <v>63.6</v>
      </c>
      <c r="R19">
        <v>1.0900000000000001</v>
      </c>
      <c r="S19">
        <v>14.6</v>
      </c>
      <c r="T19">
        <v>5.81</v>
      </c>
      <c r="U19">
        <v>0</v>
      </c>
      <c r="V19">
        <v>1.42</v>
      </c>
      <c r="W19">
        <v>3.04</v>
      </c>
      <c r="X19">
        <v>4</v>
      </c>
      <c r="Y19">
        <v>5.1100000000000003</v>
      </c>
      <c r="Z19">
        <v>0</v>
      </c>
      <c r="AA19">
        <v>0.34</v>
      </c>
      <c r="AB19">
        <v>0</v>
      </c>
      <c r="AC19">
        <v>0</v>
      </c>
      <c r="AD19">
        <v>99.01</v>
      </c>
      <c r="AF19" s="15">
        <v>3982</v>
      </c>
      <c r="AG19">
        <v>51.1</v>
      </c>
      <c r="AH19">
        <v>0.49</v>
      </c>
      <c r="AI19">
        <v>1.7</v>
      </c>
      <c r="AJ19">
        <v>9.9700000000000006</v>
      </c>
      <c r="AK19">
        <v>0</v>
      </c>
      <c r="AL19">
        <v>14.6</v>
      </c>
      <c r="AM19">
        <v>20</v>
      </c>
      <c r="AN19">
        <v>0.43</v>
      </c>
      <c r="AO19">
        <v>0.1</v>
      </c>
      <c r="AP19">
        <v>0</v>
      </c>
      <c r="AR19" s="38"/>
      <c r="AS19" s="38"/>
      <c r="AT19" s="38"/>
      <c r="AU19" s="38"/>
      <c r="AV19" s="38"/>
      <c r="AW19" s="38"/>
      <c r="AX19" s="38"/>
      <c r="AY19" s="38"/>
      <c r="AZ19" s="38"/>
      <c r="BA19" s="38"/>
      <c r="BB19" s="38"/>
      <c r="BC19" s="38"/>
      <c r="DJ19" s="17"/>
      <c r="EH19" s="17"/>
      <c r="EI19" s="17"/>
      <c r="EJ19" s="17"/>
      <c r="EK19" s="17"/>
      <c r="EL19" s="17"/>
      <c r="EM19" s="17"/>
      <c r="EN19" s="17"/>
      <c r="EQ19" s="17"/>
      <c r="ER19" s="17"/>
      <c r="ES19" s="17"/>
      <c r="ET19" s="17"/>
      <c r="EU19" s="17"/>
      <c r="FW19" s="40"/>
      <c r="FX19" s="40"/>
      <c r="FY19" s="40"/>
      <c r="FZ19" s="40"/>
      <c r="GA19" s="40"/>
      <c r="GB19" s="18"/>
      <c r="GC19" s="18"/>
      <c r="GD19" s="19"/>
      <c r="GE19" s="19"/>
      <c r="GF19" s="41"/>
      <c r="GG19" s="41"/>
      <c r="GH19" s="41"/>
      <c r="GI19" s="41"/>
      <c r="GJ19" s="41"/>
      <c r="GK19" s="41"/>
      <c r="GL19" s="41"/>
      <c r="GM19" s="41"/>
      <c r="GN19" s="41"/>
      <c r="GO19" s="41"/>
      <c r="GP19" s="41"/>
      <c r="GQ19" s="41"/>
      <c r="GR19" s="41"/>
      <c r="GS19" s="41"/>
      <c r="GT19" s="41"/>
      <c r="GU19" s="41"/>
      <c r="GV19" s="42"/>
      <c r="GW19" s="42"/>
      <c r="GX19" s="42"/>
      <c r="GY19" s="42"/>
      <c r="GZ19" s="41"/>
      <c r="HA19" s="41"/>
      <c r="HB19" s="41"/>
      <c r="HC19" s="41"/>
      <c r="HD19" s="41"/>
      <c r="HE19" s="41"/>
      <c r="HF19" s="37"/>
      <c r="HG19" s="37"/>
      <c r="HH19" s="43"/>
      <c r="HI19" s="43"/>
      <c r="HJ19" s="41"/>
      <c r="HK19" s="43"/>
      <c r="HL19" s="42"/>
      <c r="HM19" s="18"/>
      <c r="HN19" s="18"/>
      <c r="HO19" s="42"/>
      <c r="HP19" s="18"/>
      <c r="HQ19" s="18"/>
      <c r="HR19" s="19"/>
      <c r="HS19" s="43"/>
      <c r="HT19" s="42"/>
      <c r="HU19" s="41"/>
      <c r="HV19" s="41"/>
      <c r="HW19" s="19"/>
      <c r="HX19" s="43"/>
      <c r="HY19" s="19"/>
      <c r="HZ19" s="41"/>
      <c r="IA19" s="41"/>
      <c r="IB19" s="19"/>
    </row>
    <row r="20" spans="1:236" ht="15.5">
      <c r="A20" s="15">
        <v>3983</v>
      </c>
      <c r="B20">
        <v>11</v>
      </c>
      <c r="C20" t="s">
        <v>122</v>
      </c>
      <c r="D20">
        <v>0</v>
      </c>
      <c r="E20">
        <f t="shared" si="0"/>
        <v>1.539999999999992</v>
      </c>
      <c r="F20">
        <f t="shared" si="1"/>
        <v>1.5400000000000063</v>
      </c>
      <c r="G20">
        <f t="shared" si="2"/>
        <v>1E-3</v>
      </c>
      <c r="H20" t="s">
        <v>123</v>
      </c>
      <c r="I20" t="s">
        <v>99</v>
      </c>
      <c r="J20" t="s">
        <v>100</v>
      </c>
      <c r="K20" t="s">
        <v>101</v>
      </c>
      <c r="L20">
        <v>480</v>
      </c>
      <c r="M20">
        <v>1060</v>
      </c>
      <c r="N20">
        <v>0</v>
      </c>
      <c r="O20">
        <v>1E-4</v>
      </c>
      <c r="P20" s="15">
        <v>3983</v>
      </c>
      <c r="Q20">
        <v>66.2</v>
      </c>
      <c r="R20">
        <v>0.7</v>
      </c>
      <c r="S20">
        <v>14.7</v>
      </c>
      <c r="T20">
        <v>4.9400000000000004</v>
      </c>
      <c r="U20">
        <v>0</v>
      </c>
      <c r="V20">
        <v>0.78</v>
      </c>
      <c r="W20">
        <v>1.98</v>
      </c>
      <c r="X20">
        <v>3.71</v>
      </c>
      <c r="Y20">
        <v>5.19</v>
      </c>
      <c r="Z20">
        <v>0</v>
      </c>
      <c r="AA20">
        <v>0.26</v>
      </c>
      <c r="AB20">
        <v>0</v>
      </c>
      <c r="AC20">
        <v>0</v>
      </c>
      <c r="AD20">
        <v>98.46</v>
      </c>
      <c r="AF20" s="15">
        <v>3983</v>
      </c>
      <c r="AG20">
        <v>51.5</v>
      </c>
      <c r="AH20">
        <v>0.52</v>
      </c>
      <c r="AI20">
        <v>1.98</v>
      </c>
      <c r="AJ20">
        <v>11.2</v>
      </c>
      <c r="AK20">
        <v>0</v>
      </c>
      <c r="AL20">
        <v>14.5</v>
      </c>
      <c r="AM20">
        <v>19.3</v>
      </c>
      <c r="AN20">
        <v>0.33</v>
      </c>
      <c r="AO20">
        <v>0</v>
      </c>
      <c r="AP20">
        <v>0</v>
      </c>
      <c r="AR20" s="38"/>
      <c r="AS20" s="38"/>
      <c r="AT20" s="38"/>
      <c r="AU20" s="38"/>
      <c r="AV20" s="38"/>
      <c r="AW20" s="38"/>
      <c r="AX20" s="38"/>
      <c r="AY20" s="38"/>
      <c r="AZ20" s="38"/>
      <c r="BA20" s="38"/>
      <c r="BB20" s="38"/>
      <c r="BC20" s="38"/>
      <c r="DJ20" s="17"/>
      <c r="EH20" s="17"/>
      <c r="EI20" s="17"/>
      <c r="EJ20" s="17"/>
      <c r="EK20" s="17"/>
      <c r="EL20" s="17"/>
      <c r="EM20" s="17"/>
      <c r="EN20" s="17"/>
      <c r="EQ20" s="17"/>
      <c r="ER20" s="17"/>
      <c r="ES20" s="17"/>
      <c r="ET20" s="17"/>
      <c r="EU20" s="17"/>
      <c r="FW20" s="40"/>
      <c r="FX20" s="40"/>
      <c r="FY20" s="40"/>
      <c r="FZ20" s="40"/>
      <c r="GA20" s="40"/>
      <c r="GB20" s="18"/>
      <c r="GC20" s="18"/>
      <c r="GD20" s="19"/>
      <c r="GE20" s="19"/>
      <c r="GF20" s="41"/>
      <c r="GG20" s="41"/>
      <c r="GH20" s="41"/>
      <c r="GI20" s="41"/>
      <c r="GJ20" s="41"/>
      <c r="GK20" s="41"/>
      <c r="GL20" s="41"/>
      <c r="GM20" s="41"/>
      <c r="GN20" s="41"/>
      <c r="GO20" s="41"/>
      <c r="GP20" s="41"/>
      <c r="GQ20" s="41"/>
      <c r="GR20" s="41"/>
      <c r="GS20" s="41"/>
      <c r="GT20" s="41"/>
      <c r="GU20" s="41"/>
      <c r="GV20" s="42"/>
      <c r="GW20" s="42"/>
      <c r="GX20" s="42"/>
      <c r="GY20" s="42"/>
      <c r="GZ20" s="41"/>
      <c r="HA20" s="41"/>
      <c r="HB20" s="41"/>
      <c r="HC20" s="41"/>
      <c r="HD20" s="41"/>
      <c r="HE20" s="41"/>
      <c r="HF20" s="37"/>
      <c r="HG20" s="37"/>
      <c r="HH20" s="43"/>
      <c r="HI20" s="43"/>
      <c r="HJ20" s="41"/>
      <c r="HK20" s="43"/>
      <c r="HL20" s="42"/>
      <c r="HM20" s="18"/>
      <c r="HN20" s="18"/>
      <c r="HO20" s="42"/>
      <c r="HP20" s="18"/>
      <c r="HQ20" s="18"/>
      <c r="HR20" s="19"/>
      <c r="HS20" s="43"/>
      <c r="HT20" s="42"/>
      <c r="HU20" s="41"/>
      <c r="HV20" s="41"/>
      <c r="HW20" s="19"/>
      <c r="HX20" s="43"/>
      <c r="HY20" s="19"/>
      <c r="HZ20" s="41"/>
      <c r="IA20" s="41"/>
      <c r="IB20" s="19"/>
    </row>
    <row r="21" spans="1:236" ht="15.5">
      <c r="A21" s="15">
        <v>3985</v>
      </c>
      <c r="B21">
        <v>704</v>
      </c>
      <c r="C21" t="s">
        <v>122</v>
      </c>
      <c r="D21">
        <v>2</v>
      </c>
      <c r="E21">
        <f t="shared" si="0"/>
        <v>5.1400000000000148</v>
      </c>
      <c r="F21">
        <f t="shared" si="1"/>
        <v>5.1500000000000057</v>
      </c>
      <c r="G21">
        <f t="shared" si="2"/>
        <v>2</v>
      </c>
      <c r="H21" t="s">
        <v>124</v>
      </c>
      <c r="I21" t="s">
        <v>125</v>
      </c>
      <c r="K21" t="s">
        <v>101</v>
      </c>
      <c r="L21">
        <v>96</v>
      </c>
      <c r="M21">
        <v>1000</v>
      </c>
      <c r="N21">
        <v>5</v>
      </c>
      <c r="O21">
        <v>0.2</v>
      </c>
      <c r="P21" s="15">
        <v>3985</v>
      </c>
      <c r="Q21">
        <v>65.2</v>
      </c>
      <c r="R21">
        <v>1.1100000000000001</v>
      </c>
      <c r="S21">
        <v>14.6</v>
      </c>
      <c r="T21">
        <v>2.0699999999999998</v>
      </c>
      <c r="U21">
        <v>0.08</v>
      </c>
      <c r="V21">
        <v>0.92</v>
      </c>
      <c r="W21">
        <v>2.46</v>
      </c>
      <c r="X21">
        <v>4.0599999999999996</v>
      </c>
      <c r="Y21">
        <v>4.0999999999999996</v>
      </c>
      <c r="Z21">
        <v>0</v>
      </c>
      <c r="AA21">
        <v>0.26</v>
      </c>
      <c r="AB21">
        <v>0</v>
      </c>
      <c r="AC21">
        <v>0</v>
      </c>
      <c r="AD21">
        <v>94.85</v>
      </c>
      <c r="AF21" s="15">
        <v>3985</v>
      </c>
      <c r="AG21">
        <v>51.8</v>
      </c>
      <c r="AH21">
        <v>0.47</v>
      </c>
      <c r="AI21">
        <v>1.88</v>
      </c>
      <c r="AJ21">
        <v>10.5</v>
      </c>
      <c r="AK21">
        <v>0.45</v>
      </c>
      <c r="AL21">
        <v>14.7</v>
      </c>
      <c r="AM21">
        <v>19.399999999999999</v>
      </c>
      <c r="AN21">
        <v>0.39</v>
      </c>
      <c r="AO21">
        <v>0</v>
      </c>
      <c r="AP21">
        <v>0</v>
      </c>
      <c r="AR21" s="38"/>
      <c r="AS21" s="38"/>
      <c r="AT21" s="38"/>
      <c r="AU21" s="38"/>
      <c r="AV21" s="38"/>
      <c r="AW21" s="38"/>
      <c r="AX21" s="38"/>
      <c r="AY21" s="38"/>
      <c r="AZ21" s="38"/>
      <c r="BA21" s="38"/>
      <c r="BB21" s="38"/>
      <c r="BC21" s="38"/>
      <c r="DJ21" s="17"/>
      <c r="EH21" s="17"/>
      <c r="EI21" s="17"/>
      <c r="EJ21" s="17"/>
      <c r="EK21" s="17"/>
      <c r="EL21" s="17"/>
      <c r="EM21" s="17"/>
      <c r="EN21" s="17"/>
      <c r="EQ21" s="17"/>
      <c r="ER21" s="17"/>
      <c r="ES21" s="17"/>
      <c r="ET21" s="17"/>
      <c r="EU21" s="17"/>
      <c r="FW21" s="40"/>
      <c r="FX21" s="40"/>
      <c r="FY21" s="40"/>
      <c r="FZ21" s="40"/>
      <c r="GA21" s="40"/>
      <c r="GB21" s="18"/>
      <c r="GC21" s="18"/>
      <c r="GD21" s="19"/>
      <c r="GE21" s="19"/>
      <c r="GF21" s="41"/>
      <c r="GG21" s="41"/>
      <c r="GH21" s="41"/>
      <c r="GI21" s="41"/>
      <c r="GJ21" s="41"/>
      <c r="GK21" s="41"/>
      <c r="GL21" s="41"/>
      <c r="GM21" s="41"/>
      <c r="GN21" s="41"/>
      <c r="GO21" s="41"/>
      <c r="GP21" s="41"/>
      <c r="GQ21" s="41"/>
      <c r="GR21" s="41"/>
      <c r="GS21" s="41"/>
      <c r="GT21" s="41"/>
      <c r="GU21" s="41"/>
      <c r="GV21" s="42"/>
      <c r="GW21" s="42"/>
      <c r="GX21" s="42"/>
      <c r="GY21" s="42"/>
      <c r="GZ21" s="41"/>
      <c r="HA21" s="41"/>
      <c r="HB21" s="41"/>
      <c r="HC21" s="41"/>
      <c r="HD21" s="41"/>
      <c r="HE21" s="41"/>
      <c r="HF21" s="37"/>
      <c r="HG21" s="37"/>
      <c r="HH21" s="43"/>
      <c r="HI21" s="43"/>
      <c r="HJ21" s="41"/>
      <c r="HK21" s="43"/>
      <c r="HL21" s="42"/>
      <c r="HM21" s="18"/>
      <c r="HN21" s="18"/>
      <c r="HO21" s="42"/>
      <c r="HP21" s="18"/>
      <c r="HQ21" s="18"/>
      <c r="HR21" s="19"/>
      <c r="HS21" s="43"/>
      <c r="HT21" s="42"/>
      <c r="HU21" s="41"/>
      <c r="HV21" s="41"/>
      <c r="HW21" s="19"/>
      <c r="HX21" s="43"/>
      <c r="HY21" s="19"/>
      <c r="HZ21" s="41"/>
      <c r="IA21" s="41"/>
      <c r="IB21" s="19"/>
    </row>
    <row r="22" spans="1:236" ht="15.5">
      <c r="A22" s="15">
        <v>3986</v>
      </c>
      <c r="B22">
        <v>802</v>
      </c>
      <c r="C22" t="s">
        <v>122</v>
      </c>
      <c r="D22">
        <v>0</v>
      </c>
      <c r="E22">
        <f t="shared" si="0"/>
        <v>0.32999999999999829</v>
      </c>
      <c r="F22">
        <f t="shared" si="1"/>
        <v>0.32999999999999829</v>
      </c>
      <c r="G22">
        <f t="shared" si="2"/>
        <v>8</v>
      </c>
      <c r="H22" t="s">
        <v>124</v>
      </c>
      <c r="I22" t="s">
        <v>126</v>
      </c>
      <c r="J22" t="s">
        <v>106</v>
      </c>
      <c r="K22" t="s">
        <v>101</v>
      </c>
      <c r="L22">
        <v>24</v>
      </c>
      <c r="M22">
        <v>1250</v>
      </c>
      <c r="N22">
        <v>0</v>
      </c>
      <c r="O22">
        <v>0.8</v>
      </c>
      <c r="P22" s="15">
        <v>3986</v>
      </c>
      <c r="Q22">
        <v>48.7</v>
      </c>
      <c r="R22">
        <v>0.69</v>
      </c>
      <c r="S22">
        <v>17.2</v>
      </c>
      <c r="T22">
        <v>9.69</v>
      </c>
      <c r="U22">
        <v>0.09</v>
      </c>
      <c r="V22">
        <v>8.51</v>
      </c>
      <c r="W22">
        <v>11.6</v>
      </c>
      <c r="X22">
        <v>2.63</v>
      </c>
      <c r="Y22">
        <v>0.44</v>
      </c>
      <c r="Z22">
        <v>0</v>
      </c>
      <c r="AA22">
        <v>0.12</v>
      </c>
      <c r="AB22">
        <v>0</v>
      </c>
      <c r="AC22">
        <v>0</v>
      </c>
      <c r="AD22">
        <v>99.67</v>
      </c>
      <c r="AF22" s="15">
        <v>3986</v>
      </c>
      <c r="AG22">
        <v>51.2</v>
      </c>
      <c r="AH22">
        <v>0.33</v>
      </c>
      <c r="AI22">
        <v>7.25</v>
      </c>
      <c r="AJ22">
        <v>5.89</v>
      </c>
      <c r="AK22">
        <v>0.16</v>
      </c>
      <c r="AL22">
        <v>17.7</v>
      </c>
      <c r="AM22">
        <v>17.5</v>
      </c>
      <c r="AN22">
        <v>0.44</v>
      </c>
      <c r="AO22">
        <v>0</v>
      </c>
      <c r="AP22">
        <v>0</v>
      </c>
      <c r="AR22" s="38"/>
      <c r="AS22" s="38"/>
      <c r="AT22" s="38"/>
      <c r="AU22" s="38"/>
      <c r="AV22" s="38"/>
      <c r="AW22" s="38"/>
      <c r="AX22" s="38"/>
      <c r="AY22" s="38"/>
      <c r="AZ22" s="38"/>
      <c r="BA22" s="38"/>
      <c r="BB22" s="38"/>
      <c r="BC22" s="38"/>
      <c r="DJ22" s="17"/>
      <c r="EH22" s="17"/>
      <c r="EI22" s="17"/>
      <c r="EJ22" s="17"/>
      <c r="EK22" s="17"/>
      <c r="EL22" s="17"/>
      <c r="EM22" s="17"/>
      <c r="EN22" s="17"/>
      <c r="EQ22" s="17"/>
      <c r="ER22" s="17"/>
      <c r="ES22" s="17"/>
      <c r="ET22" s="17"/>
      <c r="EU22" s="17"/>
      <c r="FW22" s="40"/>
      <c r="FX22" s="40"/>
      <c r="FY22" s="40"/>
      <c r="FZ22" s="40"/>
      <c r="GA22" s="40"/>
      <c r="GB22" s="18"/>
      <c r="GC22" s="18"/>
      <c r="GD22" s="19"/>
      <c r="GE22" s="19"/>
      <c r="GF22" s="41"/>
      <c r="GG22" s="41"/>
      <c r="GH22" s="41"/>
      <c r="GI22" s="41"/>
      <c r="GJ22" s="41"/>
      <c r="GK22" s="41"/>
      <c r="GL22" s="41"/>
      <c r="GM22" s="41"/>
      <c r="GN22" s="41"/>
      <c r="GO22" s="41"/>
      <c r="GP22" s="41"/>
      <c r="GQ22" s="41"/>
      <c r="GR22" s="41"/>
      <c r="GS22" s="41"/>
      <c r="GT22" s="41"/>
      <c r="GU22" s="41"/>
      <c r="GV22" s="42"/>
      <c r="GW22" s="42"/>
      <c r="GX22" s="42"/>
      <c r="GY22" s="42"/>
      <c r="GZ22" s="41"/>
      <c r="HA22" s="41"/>
      <c r="HB22" s="41"/>
      <c r="HC22" s="41"/>
      <c r="HD22" s="41"/>
      <c r="HE22" s="41"/>
      <c r="HF22" s="37"/>
      <c r="HG22" s="37"/>
      <c r="HH22" s="43"/>
      <c r="HI22" s="43"/>
      <c r="HJ22" s="41"/>
      <c r="HK22" s="43"/>
      <c r="HL22" s="42"/>
      <c r="HM22" s="18"/>
      <c r="HN22" s="18"/>
      <c r="HO22" s="42"/>
      <c r="HP22" s="18"/>
      <c r="HQ22" s="18"/>
      <c r="HR22" s="19"/>
      <c r="HS22" s="43"/>
      <c r="HT22" s="42"/>
      <c r="HU22" s="41"/>
      <c r="HV22" s="41"/>
      <c r="HW22" s="19"/>
      <c r="HX22" s="43"/>
      <c r="HY22" s="19"/>
      <c r="HZ22" s="41"/>
      <c r="IA22" s="41"/>
      <c r="IB22" s="19"/>
    </row>
    <row r="23" spans="1:236" ht="15.5">
      <c r="A23" s="15">
        <v>3987</v>
      </c>
      <c r="B23">
        <v>805</v>
      </c>
      <c r="C23" t="s">
        <v>122</v>
      </c>
      <c r="D23">
        <v>0</v>
      </c>
      <c r="E23">
        <f t="shared" si="0"/>
        <v>0.90000000000000568</v>
      </c>
      <c r="F23">
        <f t="shared" si="1"/>
        <v>0.90000000000000568</v>
      </c>
      <c r="G23">
        <f t="shared" si="2"/>
        <v>8</v>
      </c>
      <c r="H23" t="s">
        <v>124</v>
      </c>
      <c r="I23" t="s">
        <v>126</v>
      </c>
      <c r="J23" t="s">
        <v>106</v>
      </c>
      <c r="K23" t="s">
        <v>101</v>
      </c>
      <c r="L23">
        <v>24</v>
      </c>
      <c r="M23">
        <v>1200</v>
      </c>
      <c r="N23">
        <v>0</v>
      </c>
      <c r="O23">
        <v>0.8</v>
      </c>
      <c r="P23" s="15">
        <v>3987</v>
      </c>
      <c r="Q23">
        <v>48.2</v>
      </c>
      <c r="R23">
        <v>0.98</v>
      </c>
      <c r="S23">
        <v>16.7</v>
      </c>
      <c r="T23">
        <v>9.83</v>
      </c>
      <c r="U23">
        <v>0.17</v>
      </c>
      <c r="V23">
        <v>8.1300000000000008</v>
      </c>
      <c r="W23">
        <v>11.8</v>
      </c>
      <c r="X23">
        <v>2.64</v>
      </c>
      <c r="Y23">
        <v>0.42</v>
      </c>
      <c r="Z23">
        <v>0</v>
      </c>
      <c r="AA23">
        <v>0.23</v>
      </c>
      <c r="AB23">
        <v>0</v>
      </c>
      <c r="AC23">
        <v>0</v>
      </c>
      <c r="AD23">
        <v>99.1</v>
      </c>
      <c r="AF23" s="15">
        <v>3987</v>
      </c>
      <c r="AG23">
        <v>50.5</v>
      </c>
      <c r="AH23">
        <v>0.55000000000000004</v>
      </c>
      <c r="AI23">
        <v>7.06</v>
      </c>
      <c r="AJ23">
        <v>5.25</v>
      </c>
      <c r="AK23">
        <v>0.13</v>
      </c>
      <c r="AL23">
        <v>16.5</v>
      </c>
      <c r="AM23">
        <v>18.899999999999999</v>
      </c>
      <c r="AN23">
        <v>0.33</v>
      </c>
      <c r="AO23">
        <v>0</v>
      </c>
      <c r="AP23">
        <v>0</v>
      </c>
      <c r="AR23" s="38"/>
      <c r="AS23" s="38"/>
      <c r="AT23" s="38"/>
      <c r="AU23" s="38"/>
      <c r="AV23" s="38"/>
      <c r="AW23" s="38"/>
      <c r="AX23" s="38"/>
      <c r="AY23" s="38"/>
      <c r="AZ23" s="38"/>
      <c r="BA23" s="38"/>
      <c r="BB23" s="38"/>
      <c r="BC23" s="38"/>
      <c r="DJ23" s="17"/>
      <c r="EH23" s="17"/>
      <c r="EI23" s="17"/>
      <c r="EJ23" s="17"/>
      <c r="EK23" s="17"/>
      <c r="EL23" s="17"/>
      <c r="EM23" s="17"/>
      <c r="EN23" s="17"/>
      <c r="EQ23" s="17"/>
      <c r="ER23" s="17"/>
      <c r="ES23" s="17"/>
      <c r="ET23" s="17"/>
      <c r="EU23" s="17"/>
      <c r="FW23" s="40"/>
      <c r="FX23" s="40"/>
      <c r="FY23" s="40"/>
      <c r="FZ23" s="40"/>
      <c r="GA23" s="40"/>
      <c r="GB23" s="18"/>
      <c r="GC23" s="18"/>
      <c r="GD23" s="19"/>
      <c r="GE23" s="19"/>
      <c r="GF23" s="41"/>
      <c r="GG23" s="41"/>
      <c r="GH23" s="41"/>
      <c r="GI23" s="41"/>
      <c r="GJ23" s="41"/>
      <c r="GK23" s="41"/>
      <c r="GL23" s="41"/>
      <c r="GM23" s="41"/>
      <c r="GN23" s="41"/>
      <c r="GO23" s="41"/>
      <c r="GP23" s="41"/>
      <c r="GQ23" s="41"/>
      <c r="GR23" s="41"/>
      <c r="GS23" s="41"/>
      <c r="GT23" s="41"/>
      <c r="GU23" s="41"/>
      <c r="GV23" s="42"/>
      <c r="GW23" s="42"/>
      <c r="GX23" s="42"/>
      <c r="GY23" s="42"/>
      <c r="GZ23" s="41"/>
      <c r="HA23" s="41"/>
      <c r="HB23" s="41"/>
      <c r="HC23" s="41"/>
      <c r="HD23" s="41"/>
      <c r="HE23" s="41"/>
      <c r="HF23" s="37"/>
      <c r="HG23" s="37"/>
      <c r="HH23" s="43"/>
      <c r="HI23" s="43"/>
      <c r="HJ23" s="41"/>
      <c r="HK23" s="43"/>
      <c r="HL23" s="42"/>
      <c r="HM23" s="18"/>
      <c r="HN23" s="18"/>
      <c r="HO23" s="42"/>
      <c r="HP23" s="18"/>
      <c r="HQ23" s="18"/>
      <c r="HR23" s="19"/>
      <c r="HS23" s="43"/>
      <c r="HT23" s="42"/>
      <c r="HU23" s="41"/>
      <c r="HV23" s="41"/>
      <c r="HW23" s="19"/>
      <c r="HX23" s="43"/>
      <c r="HY23" s="19"/>
      <c r="HZ23" s="41"/>
      <c r="IA23" s="41"/>
      <c r="IB23" s="19"/>
    </row>
    <row r="24" spans="1:236" ht="15.5">
      <c r="A24" s="15">
        <v>3988</v>
      </c>
      <c r="B24">
        <v>808</v>
      </c>
      <c r="C24" t="s">
        <v>122</v>
      </c>
      <c r="D24">
        <v>0</v>
      </c>
      <c r="E24">
        <f t="shared" si="0"/>
        <v>1.3600000000000136</v>
      </c>
      <c r="F24">
        <f t="shared" si="1"/>
        <v>1.3599999999999994</v>
      </c>
      <c r="G24">
        <f t="shared" si="2"/>
        <v>8</v>
      </c>
      <c r="H24" t="s">
        <v>124</v>
      </c>
      <c r="I24" t="s">
        <v>126</v>
      </c>
      <c r="J24" t="s">
        <v>106</v>
      </c>
      <c r="K24" t="s">
        <v>101</v>
      </c>
      <c r="L24">
        <v>96</v>
      </c>
      <c r="M24">
        <v>1200</v>
      </c>
      <c r="N24">
        <v>0</v>
      </c>
      <c r="O24">
        <v>0.8</v>
      </c>
      <c r="P24" s="15">
        <v>3988</v>
      </c>
      <c r="Q24">
        <v>47.8</v>
      </c>
      <c r="R24">
        <v>1.21</v>
      </c>
      <c r="S24">
        <v>15.9</v>
      </c>
      <c r="T24">
        <v>11.3</v>
      </c>
      <c r="U24">
        <v>0.25</v>
      </c>
      <c r="V24">
        <v>7.17</v>
      </c>
      <c r="W24">
        <v>11.5</v>
      </c>
      <c r="X24">
        <v>2.77</v>
      </c>
      <c r="Y24">
        <v>0.55000000000000004</v>
      </c>
      <c r="Z24">
        <v>0</v>
      </c>
      <c r="AA24">
        <v>0.19</v>
      </c>
      <c r="AB24">
        <v>0</v>
      </c>
      <c r="AC24">
        <v>0</v>
      </c>
      <c r="AD24">
        <v>98.64</v>
      </c>
      <c r="AF24" s="15">
        <v>3988</v>
      </c>
      <c r="AG24">
        <v>50.2</v>
      </c>
      <c r="AH24">
        <v>0.63</v>
      </c>
      <c r="AI24">
        <v>6.75</v>
      </c>
      <c r="AJ24">
        <v>6.36</v>
      </c>
      <c r="AK24">
        <v>0.2</v>
      </c>
      <c r="AL24">
        <v>15.6</v>
      </c>
      <c r="AM24">
        <v>19.2</v>
      </c>
      <c r="AN24">
        <v>0.26</v>
      </c>
      <c r="AO24">
        <v>0</v>
      </c>
      <c r="AP24">
        <v>0</v>
      </c>
      <c r="AR24" s="38"/>
      <c r="AS24" s="38"/>
      <c r="AT24" s="38"/>
      <c r="AU24" s="38"/>
      <c r="AV24" s="38"/>
      <c r="AW24" s="38"/>
      <c r="AX24" s="38"/>
      <c r="AY24" s="38"/>
      <c r="AZ24" s="38"/>
      <c r="BA24" s="38"/>
      <c r="BB24" s="38"/>
      <c r="BC24" s="38"/>
      <c r="DJ24" s="17"/>
      <c r="EH24" s="17"/>
      <c r="EI24" s="17"/>
      <c r="EJ24" s="17"/>
      <c r="EK24" s="17"/>
      <c r="EL24" s="17"/>
      <c r="EM24" s="17"/>
      <c r="EN24" s="17"/>
      <c r="EQ24" s="17"/>
      <c r="ER24" s="17"/>
      <c r="ES24" s="17"/>
      <c r="ET24" s="17"/>
      <c r="EU24" s="17"/>
      <c r="FW24" s="40"/>
      <c r="FX24" s="40"/>
      <c r="FY24" s="40"/>
      <c r="FZ24" s="40"/>
      <c r="GA24" s="40"/>
      <c r="GB24" s="18"/>
      <c r="GC24" s="18"/>
      <c r="GD24" s="19"/>
      <c r="GE24" s="19"/>
      <c r="GF24" s="41"/>
      <c r="GG24" s="41"/>
      <c r="GH24" s="41"/>
      <c r="GI24" s="41"/>
      <c r="GJ24" s="41"/>
      <c r="GK24" s="41"/>
      <c r="GL24" s="41"/>
      <c r="GM24" s="41"/>
      <c r="GN24" s="41"/>
      <c r="GO24" s="41"/>
      <c r="GP24" s="41"/>
      <c r="GQ24" s="41"/>
      <c r="GR24" s="41"/>
      <c r="GS24" s="41"/>
      <c r="GT24" s="41"/>
      <c r="GU24" s="41"/>
      <c r="GV24" s="42"/>
      <c r="GW24" s="42"/>
      <c r="GX24" s="42"/>
      <c r="GY24" s="42"/>
      <c r="GZ24" s="41"/>
      <c r="HA24" s="41"/>
      <c r="HB24" s="41"/>
      <c r="HC24" s="41"/>
      <c r="HD24" s="41"/>
      <c r="HE24" s="41"/>
      <c r="HF24" s="37"/>
      <c r="HG24" s="37"/>
      <c r="HH24" s="43"/>
      <c r="HI24" s="43"/>
      <c r="HJ24" s="41"/>
      <c r="HK24" s="43"/>
      <c r="HL24" s="42"/>
      <c r="HM24" s="18"/>
      <c r="HN24" s="18"/>
      <c r="HO24" s="42"/>
      <c r="HP24" s="18"/>
      <c r="HQ24" s="18"/>
      <c r="HR24" s="19"/>
      <c r="HS24" s="43"/>
      <c r="HT24" s="42"/>
      <c r="HU24" s="41"/>
      <c r="HV24" s="41"/>
      <c r="HW24" s="19"/>
      <c r="HX24" s="43"/>
      <c r="HY24" s="19"/>
      <c r="HZ24" s="41"/>
      <c r="IA24" s="41"/>
      <c r="IB24" s="19"/>
    </row>
    <row r="25" spans="1:236" ht="15.5">
      <c r="A25" s="15">
        <v>3994</v>
      </c>
      <c r="B25">
        <v>819</v>
      </c>
      <c r="C25" t="s">
        <v>122</v>
      </c>
      <c r="D25">
        <v>0</v>
      </c>
      <c r="E25">
        <f t="shared" si="0"/>
        <v>0.43999999999999773</v>
      </c>
      <c r="F25">
        <f t="shared" si="1"/>
        <v>0.43999999999999773</v>
      </c>
      <c r="G25">
        <f t="shared" si="2"/>
        <v>8</v>
      </c>
      <c r="H25" t="s">
        <v>124</v>
      </c>
      <c r="I25" t="s">
        <v>126</v>
      </c>
      <c r="J25" t="s">
        <v>106</v>
      </c>
      <c r="K25" t="s">
        <v>101</v>
      </c>
      <c r="L25">
        <v>72</v>
      </c>
      <c r="M25">
        <v>1200</v>
      </c>
      <c r="N25">
        <v>0</v>
      </c>
      <c r="O25">
        <v>0.8</v>
      </c>
      <c r="P25" s="15">
        <v>3994</v>
      </c>
      <c r="Q25">
        <v>48.4</v>
      </c>
      <c r="R25">
        <v>1.1599999999999999</v>
      </c>
      <c r="S25">
        <v>15.6</v>
      </c>
      <c r="T25">
        <v>12.7</v>
      </c>
      <c r="U25">
        <v>0.3</v>
      </c>
      <c r="V25">
        <v>7.25</v>
      </c>
      <c r="W25">
        <v>10.8</v>
      </c>
      <c r="X25">
        <v>2.65</v>
      </c>
      <c r="Y25">
        <v>0.54</v>
      </c>
      <c r="Z25">
        <v>0</v>
      </c>
      <c r="AA25">
        <v>0.16</v>
      </c>
      <c r="AB25">
        <v>0</v>
      </c>
      <c r="AC25">
        <v>0</v>
      </c>
      <c r="AD25">
        <v>99.56</v>
      </c>
      <c r="AF25" s="15">
        <v>3994</v>
      </c>
      <c r="AG25">
        <v>50.7</v>
      </c>
      <c r="AH25">
        <v>0.64</v>
      </c>
      <c r="AI25">
        <v>6.1</v>
      </c>
      <c r="AJ25">
        <v>7.5</v>
      </c>
      <c r="AK25">
        <v>0.18</v>
      </c>
      <c r="AL25">
        <v>16.5</v>
      </c>
      <c r="AM25">
        <v>17.600000000000001</v>
      </c>
      <c r="AN25">
        <v>0.36</v>
      </c>
      <c r="AO25">
        <v>0</v>
      </c>
      <c r="AP25">
        <v>0</v>
      </c>
      <c r="AR25" s="38"/>
      <c r="AS25" s="38"/>
      <c r="AT25" s="38"/>
      <c r="AU25" s="38"/>
      <c r="AV25" s="38"/>
      <c r="AW25" s="38"/>
      <c r="AX25" s="38"/>
      <c r="AY25" s="38"/>
      <c r="AZ25" s="38"/>
      <c r="BA25" s="38"/>
      <c r="BB25" s="38"/>
      <c r="BC25" s="38"/>
      <c r="DJ25" s="17"/>
      <c r="EH25" s="17"/>
      <c r="EI25" s="17"/>
      <c r="EJ25" s="17"/>
      <c r="EK25" s="17"/>
      <c r="EL25" s="17"/>
      <c r="EM25" s="17"/>
      <c r="EN25" s="17"/>
      <c r="EQ25" s="17"/>
      <c r="ER25" s="17"/>
      <c r="ES25" s="17"/>
      <c r="ET25" s="17"/>
      <c r="EU25" s="17"/>
      <c r="FW25" s="40"/>
      <c r="FX25" s="40"/>
      <c r="FY25" s="40"/>
      <c r="FZ25" s="40"/>
      <c r="GA25" s="40"/>
      <c r="GB25" s="18"/>
      <c r="GC25" s="18"/>
      <c r="GD25" s="19"/>
      <c r="GE25" s="19"/>
      <c r="GF25" s="41"/>
      <c r="GG25" s="41"/>
      <c r="GH25" s="41"/>
      <c r="GI25" s="41"/>
      <c r="GJ25" s="41"/>
      <c r="GK25" s="41"/>
      <c r="GL25" s="41"/>
      <c r="GM25" s="41"/>
      <c r="GN25" s="41"/>
      <c r="GO25" s="41"/>
      <c r="GP25" s="41"/>
      <c r="GQ25" s="41"/>
      <c r="GR25" s="41"/>
      <c r="GS25" s="41"/>
      <c r="GT25" s="41"/>
      <c r="GU25" s="41"/>
      <c r="GV25" s="42"/>
      <c r="GW25" s="42"/>
      <c r="GX25" s="42"/>
      <c r="GY25" s="42"/>
      <c r="GZ25" s="41"/>
      <c r="HA25" s="41"/>
      <c r="HB25" s="41"/>
      <c r="HC25" s="41"/>
      <c r="HD25" s="41"/>
      <c r="HE25" s="41"/>
      <c r="HF25" s="37"/>
      <c r="HG25" s="37"/>
      <c r="HH25" s="43"/>
      <c r="HI25" s="43"/>
      <c r="HJ25" s="41"/>
      <c r="HK25" s="43"/>
      <c r="HL25" s="42"/>
      <c r="HM25" s="18"/>
      <c r="HN25" s="18"/>
      <c r="HO25" s="42"/>
      <c r="HP25" s="18"/>
      <c r="HQ25" s="18"/>
      <c r="HR25" s="19"/>
      <c r="HS25" s="43"/>
      <c r="HT25" s="42"/>
      <c r="HU25" s="41"/>
      <c r="HV25" s="41"/>
      <c r="HW25" s="19"/>
      <c r="HX25" s="43"/>
      <c r="HY25" s="19"/>
      <c r="HZ25" s="41"/>
      <c r="IA25" s="41"/>
      <c r="IB25" s="19"/>
    </row>
    <row r="26" spans="1:236" ht="15.5">
      <c r="A26" s="15">
        <v>3995</v>
      </c>
      <c r="B26">
        <v>869</v>
      </c>
      <c r="C26" t="s">
        <v>122</v>
      </c>
      <c r="D26">
        <v>0</v>
      </c>
      <c r="E26">
        <f t="shared" si="0"/>
        <v>1.4299999999999926</v>
      </c>
      <c r="F26">
        <f t="shared" si="1"/>
        <v>1.4300000000000068</v>
      </c>
      <c r="G26">
        <f t="shared" si="2"/>
        <v>8</v>
      </c>
      <c r="H26" t="s">
        <v>124</v>
      </c>
      <c r="I26" t="s">
        <v>126</v>
      </c>
      <c r="J26" t="s">
        <v>106</v>
      </c>
      <c r="K26" t="s">
        <v>101</v>
      </c>
      <c r="L26">
        <v>96</v>
      </c>
      <c r="M26">
        <v>1150</v>
      </c>
      <c r="N26">
        <v>0</v>
      </c>
      <c r="O26">
        <v>0.8</v>
      </c>
      <c r="P26" s="15">
        <v>3995</v>
      </c>
      <c r="Q26">
        <v>49</v>
      </c>
      <c r="R26">
        <v>2.13</v>
      </c>
      <c r="S26">
        <v>14.3</v>
      </c>
      <c r="T26">
        <v>14.6</v>
      </c>
      <c r="U26">
        <v>0.11</v>
      </c>
      <c r="V26">
        <v>5.12</v>
      </c>
      <c r="W26">
        <v>8.73</v>
      </c>
      <c r="X26">
        <v>3.11</v>
      </c>
      <c r="Y26">
        <v>1.1399999999999999</v>
      </c>
      <c r="Z26">
        <v>0</v>
      </c>
      <c r="AA26">
        <v>0.33</v>
      </c>
      <c r="AB26">
        <v>0</v>
      </c>
      <c r="AC26">
        <v>0</v>
      </c>
      <c r="AD26">
        <v>98.57</v>
      </c>
      <c r="AF26" s="15">
        <v>3995</v>
      </c>
      <c r="AG26">
        <v>52.1</v>
      </c>
      <c r="AH26">
        <v>0.36</v>
      </c>
      <c r="AI26">
        <v>2.75</v>
      </c>
      <c r="AJ26">
        <v>13.8</v>
      </c>
      <c r="AK26">
        <v>0.37</v>
      </c>
      <c r="AL26">
        <v>18.100000000000001</v>
      </c>
      <c r="AM26">
        <v>12.1</v>
      </c>
      <c r="AN26">
        <v>0.38</v>
      </c>
      <c r="AO26">
        <v>0</v>
      </c>
      <c r="AP26">
        <v>0</v>
      </c>
      <c r="AR26" s="38"/>
      <c r="AS26" s="38"/>
      <c r="AT26" s="38"/>
      <c r="AU26" s="38"/>
      <c r="AV26" s="38"/>
      <c r="AW26" s="38"/>
      <c r="AX26" s="38"/>
      <c r="AY26" s="38"/>
      <c r="AZ26" s="38"/>
      <c r="BA26" s="38"/>
      <c r="BB26" s="38"/>
      <c r="BC26" s="38"/>
      <c r="DJ26" s="17"/>
      <c r="EH26" s="17"/>
      <c r="EI26" s="17"/>
      <c r="EJ26" s="17"/>
      <c r="EK26" s="17"/>
      <c r="EL26" s="17"/>
      <c r="EM26" s="17"/>
      <c r="EN26" s="17"/>
      <c r="EQ26" s="17"/>
      <c r="ER26" s="17"/>
      <c r="ES26" s="17"/>
      <c r="ET26" s="17"/>
      <c r="EU26" s="17"/>
      <c r="FW26" s="40"/>
      <c r="FX26" s="40"/>
      <c r="FY26" s="40"/>
      <c r="FZ26" s="40"/>
      <c r="GA26" s="40"/>
      <c r="GB26" s="18"/>
      <c r="GC26" s="18"/>
      <c r="GD26" s="19"/>
      <c r="GE26" s="19"/>
      <c r="GF26" s="41"/>
      <c r="GG26" s="41"/>
      <c r="GH26" s="41"/>
      <c r="GI26" s="41"/>
      <c r="GJ26" s="41"/>
      <c r="GK26" s="41"/>
      <c r="GL26" s="41"/>
      <c r="GM26" s="41"/>
      <c r="GN26" s="41"/>
      <c r="GO26" s="41"/>
      <c r="GP26" s="41"/>
      <c r="GQ26" s="41"/>
      <c r="GR26" s="41"/>
      <c r="GS26" s="41"/>
      <c r="GT26" s="41"/>
      <c r="GU26" s="41"/>
      <c r="GV26" s="42"/>
      <c r="GW26" s="42"/>
      <c r="GX26" s="42"/>
      <c r="GY26" s="42"/>
      <c r="GZ26" s="41"/>
      <c r="HA26" s="41"/>
      <c r="HB26" s="41"/>
      <c r="HC26" s="41"/>
      <c r="HD26" s="41"/>
      <c r="HE26" s="41"/>
      <c r="HF26" s="37"/>
      <c r="HG26" s="37"/>
      <c r="HH26" s="43"/>
      <c r="HI26" s="43"/>
      <c r="HJ26" s="41"/>
      <c r="HK26" s="43"/>
      <c r="HL26" s="42"/>
      <c r="HM26" s="18"/>
      <c r="HN26" s="18"/>
      <c r="HO26" s="42"/>
      <c r="HP26" s="18"/>
      <c r="HQ26" s="18"/>
      <c r="HR26" s="19"/>
      <c r="HS26" s="43"/>
      <c r="HT26" s="42"/>
      <c r="HU26" s="41"/>
      <c r="HV26" s="41"/>
      <c r="HW26" s="19"/>
      <c r="HX26" s="43"/>
      <c r="HY26" s="19"/>
      <c r="HZ26" s="41"/>
      <c r="IA26" s="41"/>
      <c r="IB26" s="19"/>
    </row>
    <row r="27" spans="1:236" ht="15.5">
      <c r="A27" s="15">
        <v>3996</v>
      </c>
      <c r="B27">
        <v>874</v>
      </c>
      <c r="C27" t="s">
        <v>122</v>
      </c>
      <c r="D27">
        <v>0</v>
      </c>
      <c r="E27">
        <f t="shared" si="0"/>
        <v>6.0000000000002274E-2</v>
      </c>
      <c r="F27">
        <f t="shared" si="1"/>
        <v>6.0000000000002274E-2</v>
      </c>
      <c r="G27">
        <f t="shared" si="2"/>
        <v>1E-3</v>
      </c>
      <c r="H27" t="s">
        <v>124</v>
      </c>
      <c r="I27" t="s">
        <v>99</v>
      </c>
      <c r="J27" t="s">
        <v>100</v>
      </c>
      <c r="K27" t="s">
        <v>101</v>
      </c>
      <c r="L27">
        <v>192</v>
      </c>
      <c r="M27">
        <v>1083</v>
      </c>
      <c r="N27">
        <v>0</v>
      </c>
      <c r="O27">
        <v>1E-4</v>
      </c>
      <c r="P27" s="15">
        <v>3996</v>
      </c>
      <c r="Q27">
        <v>65.8</v>
      </c>
      <c r="R27">
        <v>1.1599999999999999</v>
      </c>
      <c r="S27">
        <v>14.9</v>
      </c>
      <c r="T27">
        <v>4.3099999999999996</v>
      </c>
      <c r="U27">
        <v>0.13</v>
      </c>
      <c r="V27">
        <v>1.72</v>
      </c>
      <c r="W27">
        <v>3.64</v>
      </c>
      <c r="X27">
        <v>3.76</v>
      </c>
      <c r="Y27">
        <v>3.99</v>
      </c>
      <c r="Z27">
        <v>0</v>
      </c>
      <c r="AA27">
        <v>0.53</v>
      </c>
      <c r="AB27">
        <v>0</v>
      </c>
      <c r="AC27">
        <v>0</v>
      </c>
      <c r="AD27">
        <v>99.94</v>
      </c>
      <c r="AF27" s="15">
        <v>3996</v>
      </c>
      <c r="AG27">
        <v>51.8</v>
      </c>
      <c r="AH27">
        <v>0.55000000000000004</v>
      </c>
      <c r="AI27">
        <v>2.0299999999999998</v>
      </c>
      <c r="AJ27">
        <v>10.8</v>
      </c>
      <c r="AK27">
        <v>0.57999999999999996</v>
      </c>
      <c r="AL27">
        <v>14.4</v>
      </c>
      <c r="AM27">
        <v>19.2</v>
      </c>
      <c r="AN27">
        <v>0.26</v>
      </c>
      <c r="AO27">
        <v>0</v>
      </c>
      <c r="AP27">
        <v>0</v>
      </c>
      <c r="AR27" s="38"/>
      <c r="AS27" s="38"/>
      <c r="AT27" s="38"/>
      <c r="AU27" s="38"/>
      <c r="AV27" s="38"/>
      <c r="AW27" s="38"/>
      <c r="AX27" s="38"/>
      <c r="AY27" s="38"/>
      <c r="AZ27" s="38"/>
      <c r="BA27" s="38"/>
      <c r="BB27" s="38"/>
      <c r="BC27" s="38"/>
      <c r="DJ27" s="17"/>
      <c r="EH27" s="17"/>
      <c r="EI27" s="17"/>
      <c r="EJ27" s="17"/>
      <c r="EK27" s="17"/>
      <c r="EL27" s="17"/>
      <c r="EM27" s="17"/>
      <c r="EN27" s="17"/>
      <c r="EQ27" s="17"/>
      <c r="ER27" s="17"/>
      <c r="ES27" s="17"/>
      <c r="ET27" s="17"/>
      <c r="EU27" s="17"/>
      <c r="FW27" s="40"/>
      <c r="FX27" s="40"/>
      <c r="FY27" s="40"/>
      <c r="FZ27" s="40"/>
      <c r="GA27" s="40"/>
      <c r="GB27" s="18"/>
      <c r="GC27" s="18"/>
      <c r="GD27" s="19"/>
      <c r="GE27" s="19"/>
      <c r="GF27" s="41"/>
      <c r="GG27" s="41"/>
      <c r="GH27" s="41"/>
      <c r="GI27" s="41"/>
      <c r="GJ27" s="41"/>
      <c r="GK27" s="41"/>
      <c r="GL27" s="41"/>
      <c r="GM27" s="41"/>
      <c r="GN27" s="41"/>
      <c r="GO27" s="41"/>
      <c r="GP27" s="41"/>
      <c r="GQ27" s="41"/>
      <c r="GR27" s="41"/>
      <c r="GS27" s="41"/>
      <c r="GT27" s="41"/>
      <c r="GU27" s="41"/>
      <c r="GV27" s="42"/>
      <c r="GW27" s="42"/>
      <c r="GX27" s="42"/>
      <c r="GY27" s="42"/>
      <c r="GZ27" s="41"/>
      <c r="HA27" s="41"/>
      <c r="HB27" s="41"/>
      <c r="HC27" s="41"/>
      <c r="HD27" s="41"/>
      <c r="HE27" s="41"/>
      <c r="HF27" s="37"/>
      <c r="HG27" s="37"/>
      <c r="HH27" s="43"/>
      <c r="HI27" s="43"/>
      <c r="HJ27" s="41"/>
      <c r="HK27" s="43"/>
      <c r="HL27" s="42"/>
      <c r="HM27" s="18"/>
      <c r="HN27" s="18"/>
      <c r="HO27" s="42"/>
      <c r="HP27" s="18"/>
      <c r="HQ27" s="18"/>
      <c r="HR27" s="19"/>
      <c r="HS27" s="43"/>
      <c r="HT27" s="42"/>
      <c r="HU27" s="41"/>
      <c r="HV27" s="41"/>
      <c r="HW27" s="19"/>
      <c r="HX27" s="43"/>
      <c r="HY27" s="19"/>
      <c r="HZ27" s="41"/>
      <c r="IA27" s="41"/>
      <c r="IB27" s="19"/>
    </row>
    <row r="28" spans="1:236" ht="15.5">
      <c r="A28" s="15">
        <v>3997</v>
      </c>
      <c r="B28">
        <v>886</v>
      </c>
      <c r="C28" t="s">
        <v>122</v>
      </c>
      <c r="D28">
        <v>0</v>
      </c>
      <c r="E28">
        <f t="shared" si="0"/>
        <v>1.5899999999999892</v>
      </c>
      <c r="F28">
        <f t="shared" si="1"/>
        <v>1.5900000000000034</v>
      </c>
      <c r="G28">
        <f t="shared" si="2"/>
        <v>1E-3</v>
      </c>
      <c r="H28" t="s">
        <v>124</v>
      </c>
      <c r="I28" t="s">
        <v>99</v>
      </c>
      <c r="J28" t="s">
        <v>100</v>
      </c>
      <c r="K28" t="s">
        <v>101</v>
      </c>
      <c r="L28">
        <v>192</v>
      </c>
      <c r="M28">
        <v>1083</v>
      </c>
      <c r="N28">
        <v>0</v>
      </c>
      <c r="O28">
        <v>1E-4</v>
      </c>
      <c r="P28" s="15">
        <v>3997</v>
      </c>
      <c r="Q28">
        <v>64.2</v>
      </c>
      <c r="R28">
        <v>1.23</v>
      </c>
      <c r="S28">
        <v>14.9</v>
      </c>
      <c r="T28">
        <v>4.2699999999999996</v>
      </c>
      <c r="U28">
        <v>0.21</v>
      </c>
      <c r="V28">
        <v>1.4</v>
      </c>
      <c r="W28">
        <v>3.61</v>
      </c>
      <c r="X28">
        <v>3.64</v>
      </c>
      <c r="Y28">
        <v>4.4800000000000004</v>
      </c>
      <c r="Z28">
        <v>0</v>
      </c>
      <c r="AA28">
        <v>0.47</v>
      </c>
      <c r="AB28">
        <v>0</v>
      </c>
      <c r="AC28">
        <v>0</v>
      </c>
      <c r="AD28">
        <v>98.41</v>
      </c>
      <c r="AF28" s="15">
        <v>3997</v>
      </c>
      <c r="AG28">
        <v>51.8</v>
      </c>
      <c r="AH28">
        <v>0.52</v>
      </c>
      <c r="AI28">
        <v>1.9</v>
      </c>
      <c r="AJ28">
        <v>10.1</v>
      </c>
      <c r="AK28">
        <v>0.49</v>
      </c>
      <c r="AL28">
        <v>14.2</v>
      </c>
      <c r="AM28">
        <v>20.100000000000001</v>
      </c>
      <c r="AN28">
        <v>0.4</v>
      </c>
      <c r="AO28">
        <v>0</v>
      </c>
      <c r="AP28">
        <v>0</v>
      </c>
      <c r="AR28" s="38"/>
      <c r="AS28" s="38"/>
      <c r="AT28" s="38"/>
      <c r="AU28" s="38"/>
      <c r="AV28" s="38"/>
      <c r="AW28" s="38"/>
      <c r="AX28" s="38"/>
      <c r="AY28" s="38"/>
      <c r="AZ28" s="38"/>
      <c r="BA28" s="38"/>
      <c r="BB28" s="38"/>
      <c r="BC28" s="38"/>
      <c r="DJ28" s="17"/>
      <c r="EH28" s="17"/>
      <c r="EI28" s="17"/>
      <c r="EJ28" s="17"/>
      <c r="EK28" s="17"/>
      <c r="EL28" s="17"/>
      <c r="EM28" s="17"/>
      <c r="EN28" s="17"/>
      <c r="EQ28" s="17"/>
      <c r="ER28" s="17"/>
      <c r="ES28" s="17"/>
      <c r="ET28" s="17"/>
      <c r="EU28" s="17"/>
      <c r="FW28" s="40"/>
      <c r="FX28" s="40"/>
      <c r="FY28" s="40"/>
      <c r="FZ28" s="40"/>
      <c r="GA28" s="40"/>
      <c r="GB28" s="18"/>
      <c r="GC28" s="18"/>
      <c r="GD28" s="19"/>
      <c r="GE28" s="19"/>
      <c r="GF28" s="41"/>
      <c r="GG28" s="41"/>
      <c r="GH28" s="41"/>
      <c r="GI28" s="41"/>
      <c r="GJ28" s="41"/>
      <c r="GK28" s="41"/>
      <c r="GL28" s="41"/>
      <c r="GM28" s="41"/>
      <c r="GN28" s="41"/>
      <c r="GO28" s="41"/>
      <c r="GP28" s="41"/>
      <c r="GQ28" s="41"/>
      <c r="GR28" s="41"/>
      <c r="GS28" s="41"/>
      <c r="GT28" s="41"/>
      <c r="GU28" s="41"/>
      <c r="GV28" s="42"/>
      <c r="GW28" s="42"/>
      <c r="GX28" s="42"/>
      <c r="GY28" s="42"/>
      <c r="GZ28" s="41"/>
      <c r="HA28" s="41"/>
      <c r="HB28" s="41"/>
      <c r="HC28" s="41"/>
      <c r="HD28" s="41"/>
      <c r="HE28" s="41"/>
      <c r="HF28" s="37"/>
      <c r="HG28" s="37"/>
      <c r="HH28" s="43"/>
      <c r="HI28" s="43"/>
      <c r="HJ28" s="41"/>
      <c r="HK28" s="43"/>
      <c r="HL28" s="42"/>
      <c r="HM28" s="18"/>
      <c r="HN28" s="18"/>
      <c r="HO28" s="42"/>
      <c r="HP28" s="18"/>
      <c r="HQ28" s="18"/>
      <c r="HR28" s="19"/>
      <c r="HS28" s="43"/>
      <c r="HT28" s="42"/>
      <c r="HU28" s="41"/>
      <c r="HV28" s="41"/>
      <c r="HW28" s="19"/>
      <c r="HX28" s="43"/>
      <c r="HY28" s="19"/>
      <c r="HZ28" s="41"/>
      <c r="IA28" s="41"/>
      <c r="IB28" s="19"/>
    </row>
    <row r="29" spans="1:236" ht="15.5">
      <c r="A29" s="15">
        <v>3998</v>
      </c>
      <c r="B29">
        <v>891</v>
      </c>
      <c r="C29" t="s">
        <v>122</v>
      </c>
      <c r="D29">
        <v>0</v>
      </c>
      <c r="E29">
        <f t="shared" si="0"/>
        <v>1.1900000000000261</v>
      </c>
      <c r="F29">
        <f t="shared" si="1"/>
        <v>1.1899999999999977</v>
      </c>
      <c r="G29">
        <f t="shared" si="2"/>
        <v>8</v>
      </c>
      <c r="H29" t="s">
        <v>124</v>
      </c>
      <c r="I29" t="s">
        <v>126</v>
      </c>
      <c r="J29" t="s">
        <v>106</v>
      </c>
      <c r="K29" t="s">
        <v>101</v>
      </c>
      <c r="L29">
        <v>24</v>
      </c>
      <c r="M29">
        <v>1150</v>
      </c>
      <c r="N29">
        <v>0</v>
      </c>
      <c r="O29">
        <v>0.8</v>
      </c>
      <c r="P29" s="15">
        <v>3998</v>
      </c>
      <c r="Q29">
        <v>47.8</v>
      </c>
      <c r="R29">
        <v>2.62</v>
      </c>
      <c r="S29">
        <v>14</v>
      </c>
      <c r="T29">
        <v>16.2</v>
      </c>
      <c r="U29">
        <v>0.32</v>
      </c>
      <c r="V29">
        <v>4.67</v>
      </c>
      <c r="W29">
        <v>7.85</v>
      </c>
      <c r="X29">
        <v>3.32</v>
      </c>
      <c r="Y29">
        <v>1.5</v>
      </c>
      <c r="Z29">
        <v>0</v>
      </c>
      <c r="AA29">
        <v>0.53</v>
      </c>
      <c r="AB29">
        <v>0</v>
      </c>
      <c r="AC29">
        <v>0</v>
      </c>
      <c r="AD29">
        <v>98.81</v>
      </c>
      <c r="AF29" s="15">
        <v>3998</v>
      </c>
      <c r="AG29">
        <v>51.3</v>
      </c>
      <c r="AH29">
        <v>0.53</v>
      </c>
      <c r="AI29">
        <v>3.75</v>
      </c>
      <c r="AJ29">
        <v>17.100000000000001</v>
      </c>
      <c r="AK29">
        <v>0.53</v>
      </c>
      <c r="AL29">
        <v>20.2</v>
      </c>
      <c r="AM29">
        <v>5.98</v>
      </c>
      <c r="AN29">
        <v>0.13</v>
      </c>
      <c r="AO29">
        <v>0</v>
      </c>
      <c r="AP29">
        <v>0</v>
      </c>
      <c r="AR29" s="38"/>
      <c r="AS29" s="38"/>
      <c r="AT29" s="38"/>
      <c r="AU29" s="38"/>
      <c r="AV29" s="38"/>
      <c r="AW29" s="38"/>
      <c r="AX29" s="38"/>
      <c r="AY29" s="38"/>
      <c r="AZ29" s="38"/>
      <c r="BA29" s="38"/>
      <c r="BB29" s="38"/>
      <c r="BC29" s="38"/>
      <c r="DJ29" s="17"/>
      <c r="EH29" s="17"/>
      <c r="EI29" s="17"/>
      <c r="EJ29" s="17"/>
      <c r="EK29" s="17"/>
      <c r="EL29" s="17"/>
      <c r="EM29" s="17"/>
      <c r="EN29" s="17"/>
      <c r="EQ29" s="17"/>
      <c r="ER29" s="17"/>
      <c r="ES29" s="17"/>
      <c r="ET29" s="17"/>
      <c r="EU29" s="17"/>
      <c r="FW29" s="40"/>
      <c r="FX29" s="40"/>
      <c r="FY29" s="40"/>
      <c r="FZ29" s="40"/>
      <c r="GA29" s="40"/>
      <c r="GB29" s="18"/>
      <c r="GC29" s="18"/>
      <c r="GD29" s="19"/>
      <c r="GE29" s="19"/>
      <c r="GF29" s="41"/>
      <c r="GG29" s="41"/>
      <c r="GH29" s="41"/>
      <c r="GI29" s="41"/>
      <c r="GJ29" s="41"/>
      <c r="GK29" s="41"/>
      <c r="GL29" s="41"/>
      <c r="GM29" s="41"/>
      <c r="GN29" s="41"/>
      <c r="GO29" s="41"/>
      <c r="GP29" s="41"/>
      <c r="GQ29" s="41"/>
      <c r="GR29" s="41"/>
      <c r="GS29" s="41"/>
      <c r="GT29" s="41"/>
      <c r="GU29" s="41"/>
      <c r="GV29" s="42"/>
      <c r="GW29" s="42"/>
      <c r="GX29" s="42"/>
      <c r="GY29" s="42"/>
      <c r="GZ29" s="41"/>
      <c r="HA29" s="41"/>
      <c r="HB29" s="41"/>
      <c r="HC29" s="41"/>
      <c r="HD29" s="41"/>
      <c r="HE29" s="41"/>
      <c r="HF29" s="37"/>
      <c r="HG29" s="37"/>
      <c r="HH29" s="43"/>
      <c r="HI29" s="43"/>
      <c r="HJ29" s="41"/>
      <c r="HK29" s="43"/>
      <c r="HL29" s="42"/>
      <c r="HM29" s="18"/>
      <c r="HN29" s="18"/>
      <c r="HO29" s="42"/>
      <c r="HP29" s="18"/>
      <c r="HQ29" s="18"/>
      <c r="HR29" s="19"/>
      <c r="HS29" s="43"/>
      <c r="HT29" s="42"/>
      <c r="HU29" s="41"/>
      <c r="HV29" s="41"/>
      <c r="HW29" s="19"/>
      <c r="HX29" s="43"/>
      <c r="HY29" s="19"/>
      <c r="HZ29" s="41"/>
      <c r="IA29" s="41"/>
      <c r="IB29" s="19"/>
    </row>
    <row r="30" spans="1:236" ht="15.5">
      <c r="A30" s="15">
        <v>4000</v>
      </c>
      <c r="B30">
        <v>911</v>
      </c>
      <c r="C30" t="s">
        <v>122</v>
      </c>
      <c r="D30">
        <v>0</v>
      </c>
      <c r="E30">
        <f t="shared" si="0"/>
        <v>0.96999999999999886</v>
      </c>
      <c r="F30">
        <f t="shared" si="1"/>
        <v>0.96999999999999886</v>
      </c>
      <c r="G30">
        <f t="shared" si="2"/>
        <v>8</v>
      </c>
      <c r="H30" t="s">
        <v>124</v>
      </c>
      <c r="I30" t="s">
        <v>126</v>
      </c>
      <c r="J30" t="s">
        <v>106</v>
      </c>
      <c r="K30" t="s">
        <v>101</v>
      </c>
      <c r="L30">
        <v>96</v>
      </c>
      <c r="M30">
        <v>1125</v>
      </c>
      <c r="N30">
        <v>0</v>
      </c>
      <c r="O30">
        <v>0.8</v>
      </c>
      <c r="P30" s="15">
        <v>4000</v>
      </c>
      <c r="Q30">
        <v>59.4</v>
      </c>
      <c r="R30">
        <v>1.44</v>
      </c>
      <c r="S30">
        <v>12.8</v>
      </c>
      <c r="T30">
        <v>11.6</v>
      </c>
      <c r="U30">
        <v>0.34</v>
      </c>
      <c r="V30">
        <v>1.83</v>
      </c>
      <c r="W30">
        <v>5.44</v>
      </c>
      <c r="X30">
        <v>3.56</v>
      </c>
      <c r="Y30">
        <v>2.2599999999999998</v>
      </c>
      <c r="Z30">
        <v>0</v>
      </c>
      <c r="AA30">
        <v>0.36</v>
      </c>
      <c r="AB30">
        <v>0</v>
      </c>
      <c r="AC30">
        <v>0</v>
      </c>
      <c r="AD30">
        <v>99.03</v>
      </c>
      <c r="AF30" s="15">
        <v>4000</v>
      </c>
      <c r="AG30">
        <v>50.7</v>
      </c>
      <c r="AH30">
        <v>0.52</v>
      </c>
      <c r="AI30">
        <v>1.95</v>
      </c>
      <c r="AJ30">
        <v>24</v>
      </c>
      <c r="AK30">
        <v>0.76</v>
      </c>
      <c r="AL30">
        <v>16.3</v>
      </c>
      <c r="AM30">
        <v>5.34</v>
      </c>
      <c r="AN30">
        <v>0.13</v>
      </c>
      <c r="AO30">
        <v>0</v>
      </c>
      <c r="AP30">
        <v>0</v>
      </c>
      <c r="AR30" s="38"/>
      <c r="AS30" s="38"/>
      <c r="AT30" s="38"/>
      <c r="AU30" s="38"/>
      <c r="AV30" s="38"/>
      <c r="AW30" s="38"/>
      <c r="AX30" s="38"/>
      <c r="AY30" s="38"/>
      <c r="AZ30" s="38"/>
      <c r="BA30" s="38"/>
      <c r="BB30" s="38"/>
      <c r="BC30" s="38"/>
      <c r="DJ30" s="17"/>
      <c r="EH30" s="17"/>
      <c r="EI30" s="17"/>
      <c r="EJ30" s="17"/>
      <c r="EK30" s="17"/>
      <c r="EL30" s="17"/>
      <c r="EM30" s="17"/>
      <c r="EN30" s="17"/>
      <c r="EQ30" s="17"/>
      <c r="ER30" s="17"/>
      <c r="ES30" s="17"/>
      <c r="ET30" s="17"/>
      <c r="EU30" s="17"/>
      <c r="FW30" s="40"/>
      <c r="FX30" s="40"/>
      <c r="FY30" s="40"/>
      <c r="FZ30" s="40"/>
      <c r="GA30" s="40"/>
      <c r="GB30" s="18"/>
      <c r="GC30" s="18"/>
      <c r="GD30" s="19"/>
      <c r="GE30" s="19"/>
      <c r="GF30" s="41"/>
      <c r="GG30" s="41"/>
      <c r="GH30" s="41"/>
      <c r="GI30" s="41"/>
      <c r="GJ30" s="41"/>
      <c r="GK30" s="41"/>
      <c r="GL30" s="41"/>
      <c r="GM30" s="41"/>
      <c r="GN30" s="41"/>
      <c r="GO30" s="41"/>
      <c r="GP30" s="41"/>
      <c r="GQ30" s="41"/>
      <c r="GR30" s="41"/>
      <c r="GS30" s="41"/>
      <c r="GT30" s="41"/>
      <c r="GU30" s="41"/>
      <c r="GV30" s="42"/>
      <c r="GW30" s="42"/>
      <c r="GX30" s="42"/>
      <c r="GY30" s="42"/>
      <c r="GZ30" s="41"/>
      <c r="HA30" s="41"/>
      <c r="HB30" s="41"/>
      <c r="HC30" s="41"/>
      <c r="HD30" s="41"/>
      <c r="HE30" s="41"/>
      <c r="HF30" s="37"/>
      <c r="HG30" s="37"/>
      <c r="HH30" s="43"/>
      <c r="HI30" s="43"/>
      <c r="HJ30" s="41"/>
      <c r="HK30" s="43"/>
      <c r="HL30" s="42"/>
      <c r="HM30" s="18"/>
      <c r="HN30" s="18"/>
      <c r="HO30" s="42"/>
      <c r="HP30" s="18"/>
      <c r="HQ30" s="18"/>
      <c r="HR30" s="19"/>
      <c r="HS30" s="43"/>
      <c r="HT30" s="42"/>
      <c r="HU30" s="41"/>
      <c r="HV30" s="41"/>
      <c r="HW30" s="19"/>
      <c r="HX30" s="43"/>
      <c r="HY30" s="19"/>
      <c r="HZ30" s="41"/>
      <c r="IA30" s="41"/>
      <c r="IB30" s="19"/>
    </row>
    <row r="31" spans="1:236" ht="15.5">
      <c r="A31" s="15">
        <v>4001</v>
      </c>
      <c r="B31">
        <v>917</v>
      </c>
      <c r="C31" t="s">
        <v>122</v>
      </c>
      <c r="D31">
        <v>0</v>
      </c>
      <c r="E31">
        <f t="shared" si="0"/>
        <v>1.2399999999999807</v>
      </c>
      <c r="F31">
        <f t="shared" si="1"/>
        <v>1.2399999999999949</v>
      </c>
      <c r="G31">
        <f t="shared" si="2"/>
        <v>8</v>
      </c>
      <c r="H31" t="s">
        <v>124</v>
      </c>
      <c r="I31" t="s">
        <v>126</v>
      </c>
      <c r="J31" t="s">
        <v>106</v>
      </c>
      <c r="K31" t="s">
        <v>101</v>
      </c>
      <c r="L31">
        <v>192</v>
      </c>
      <c r="M31">
        <v>1100</v>
      </c>
      <c r="N31">
        <v>0</v>
      </c>
      <c r="O31">
        <v>0.8</v>
      </c>
      <c r="P31" s="15">
        <v>4001</v>
      </c>
      <c r="Q31">
        <v>61.7</v>
      </c>
      <c r="R31">
        <v>1.45</v>
      </c>
      <c r="S31">
        <v>12.5</v>
      </c>
      <c r="T31">
        <v>10.199999999999999</v>
      </c>
      <c r="U31">
        <v>0.3</v>
      </c>
      <c r="V31">
        <v>1.0900000000000001</v>
      </c>
      <c r="W31">
        <v>4.2300000000000004</v>
      </c>
      <c r="X31">
        <v>3.72</v>
      </c>
      <c r="Y31">
        <v>2.93</v>
      </c>
      <c r="Z31">
        <v>0</v>
      </c>
      <c r="AA31">
        <v>0.64</v>
      </c>
      <c r="AB31">
        <v>0</v>
      </c>
      <c r="AC31">
        <v>0</v>
      </c>
      <c r="AD31">
        <v>98.76</v>
      </c>
      <c r="AF31" s="15">
        <v>4001</v>
      </c>
      <c r="AG31">
        <v>50.9</v>
      </c>
      <c r="AH31">
        <v>0.46</v>
      </c>
      <c r="AI31">
        <v>1.31</v>
      </c>
      <c r="AJ31">
        <v>25.1</v>
      </c>
      <c r="AK31">
        <v>1.03</v>
      </c>
      <c r="AL31">
        <v>16.5</v>
      </c>
      <c r="AM31">
        <v>4.45</v>
      </c>
      <c r="AN31">
        <v>0.02</v>
      </c>
      <c r="AO31">
        <v>0</v>
      </c>
      <c r="AP31">
        <v>0</v>
      </c>
      <c r="AR31" s="38"/>
      <c r="AS31" s="38"/>
      <c r="AT31" s="38"/>
      <c r="AU31" s="38"/>
      <c r="AV31" s="38"/>
      <c r="AW31" s="38"/>
      <c r="AX31" s="38"/>
      <c r="AY31" s="38"/>
      <c r="AZ31" s="38"/>
      <c r="BA31" s="38"/>
      <c r="BB31" s="38"/>
      <c r="BC31" s="38"/>
      <c r="DJ31" s="17"/>
      <c r="EH31" s="17"/>
      <c r="EI31" s="17"/>
      <c r="EJ31" s="17"/>
      <c r="EK31" s="17"/>
      <c r="EL31" s="17"/>
      <c r="EM31" s="17"/>
      <c r="EN31" s="17"/>
      <c r="EQ31" s="17"/>
      <c r="ER31" s="17"/>
      <c r="ES31" s="17"/>
      <c r="ET31" s="17"/>
      <c r="EU31" s="17"/>
      <c r="FW31" s="40"/>
      <c r="FX31" s="40"/>
      <c r="FY31" s="40"/>
      <c r="FZ31" s="40"/>
      <c r="GA31" s="40"/>
      <c r="GB31" s="18"/>
      <c r="GC31" s="18"/>
      <c r="GD31" s="19"/>
      <c r="GE31" s="19"/>
      <c r="GF31" s="41"/>
      <c r="GG31" s="41"/>
      <c r="GH31" s="41"/>
      <c r="GI31" s="41"/>
      <c r="GJ31" s="41"/>
      <c r="GK31" s="41"/>
      <c r="GL31" s="41"/>
      <c r="GM31" s="41"/>
      <c r="GN31" s="41"/>
      <c r="GO31" s="41"/>
      <c r="GP31" s="41"/>
      <c r="GQ31" s="41"/>
      <c r="GR31" s="41"/>
      <c r="GS31" s="41"/>
      <c r="GT31" s="41"/>
      <c r="GU31" s="41"/>
      <c r="GV31" s="42"/>
      <c r="GW31" s="42"/>
      <c r="GX31" s="42"/>
      <c r="GY31" s="42"/>
      <c r="GZ31" s="41"/>
      <c r="HA31" s="41"/>
      <c r="HB31" s="41"/>
      <c r="HC31" s="41"/>
      <c r="HD31" s="41"/>
      <c r="HE31" s="41"/>
      <c r="HF31" s="37"/>
      <c r="HG31" s="37"/>
      <c r="HH31" s="43"/>
      <c r="HI31" s="43"/>
      <c r="HJ31" s="41"/>
      <c r="HK31" s="43"/>
      <c r="HL31" s="42"/>
      <c r="HM31" s="18"/>
      <c r="HN31" s="18"/>
      <c r="HO31" s="42"/>
      <c r="HP31" s="18"/>
      <c r="HQ31" s="18"/>
      <c r="HR31" s="19"/>
      <c r="HS31" s="43"/>
      <c r="HT31" s="42"/>
      <c r="HU31" s="41"/>
      <c r="HV31" s="41"/>
      <c r="HW31" s="19"/>
      <c r="HX31" s="43"/>
      <c r="HY31" s="19"/>
      <c r="HZ31" s="41"/>
      <c r="IA31" s="41"/>
      <c r="IB31" s="19"/>
    </row>
    <row r="32" spans="1:236" ht="15.5">
      <c r="A32" s="15">
        <v>4002</v>
      </c>
      <c r="B32">
        <v>934</v>
      </c>
      <c r="C32" t="s">
        <v>122</v>
      </c>
      <c r="D32">
        <v>0</v>
      </c>
      <c r="E32">
        <f t="shared" si="0"/>
        <v>0.4100000000000108</v>
      </c>
      <c r="F32">
        <f t="shared" si="1"/>
        <v>0.40999999999999659</v>
      </c>
      <c r="G32">
        <f t="shared" si="2"/>
        <v>8</v>
      </c>
      <c r="H32" t="s">
        <v>124</v>
      </c>
      <c r="I32" t="s">
        <v>126</v>
      </c>
      <c r="J32" t="s">
        <v>106</v>
      </c>
      <c r="K32" t="s">
        <v>101</v>
      </c>
      <c r="L32">
        <v>24</v>
      </c>
      <c r="M32">
        <v>1175</v>
      </c>
      <c r="N32">
        <v>0</v>
      </c>
      <c r="O32">
        <v>0.8</v>
      </c>
      <c r="P32" s="15">
        <v>4002</v>
      </c>
      <c r="Q32">
        <v>49.1</v>
      </c>
      <c r="R32">
        <v>1.62</v>
      </c>
      <c r="S32">
        <v>16.2</v>
      </c>
      <c r="T32">
        <v>13.5</v>
      </c>
      <c r="U32">
        <v>0.25</v>
      </c>
      <c r="V32">
        <v>6.13</v>
      </c>
      <c r="W32">
        <v>8.3800000000000008</v>
      </c>
      <c r="X32">
        <v>3.22</v>
      </c>
      <c r="Y32">
        <v>0.96</v>
      </c>
      <c r="Z32">
        <v>0</v>
      </c>
      <c r="AA32">
        <v>0.23</v>
      </c>
      <c r="AB32">
        <v>0</v>
      </c>
      <c r="AC32">
        <v>0</v>
      </c>
      <c r="AD32">
        <v>99.59</v>
      </c>
      <c r="AF32" s="15">
        <v>4002</v>
      </c>
      <c r="AG32">
        <v>51.2</v>
      </c>
      <c r="AH32">
        <v>0.64</v>
      </c>
      <c r="AI32">
        <v>5.53</v>
      </c>
      <c r="AJ32">
        <v>14.8</v>
      </c>
      <c r="AK32">
        <v>0.46</v>
      </c>
      <c r="AL32">
        <v>21.5</v>
      </c>
      <c r="AM32">
        <v>5.66</v>
      </c>
      <c r="AN32">
        <v>0.18</v>
      </c>
      <c r="AO32">
        <v>0</v>
      </c>
      <c r="AP32">
        <v>0</v>
      </c>
      <c r="AR32" s="38"/>
      <c r="AS32" s="38"/>
      <c r="AT32" s="38"/>
      <c r="AU32" s="38"/>
      <c r="AV32" s="38"/>
      <c r="AW32" s="38"/>
      <c r="AX32" s="38"/>
      <c r="AY32" s="38"/>
      <c r="AZ32" s="38"/>
      <c r="BA32" s="38"/>
      <c r="BB32" s="38"/>
      <c r="BC32" s="38"/>
      <c r="DJ32" s="17"/>
      <c r="EH32" s="17"/>
      <c r="EI32" s="17"/>
      <c r="EJ32" s="17"/>
      <c r="EK32" s="17"/>
      <c r="EL32" s="17"/>
      <c r="EM32" s="17"/>
      <c r="EN32" s="17"/>
      <c r="EQ32" s="17"/>
      <c r="ER32" s="17"/>
      <c r="ES32" s="17"/>
      <c r="ET32" s="17"/>
      <c r="EU32" s="17"/>
      <c r="FW32" s="40"/>
      <c r="FX32" s="40"/>
      <c r="FY32" s="40"/>
      <c r="FZ32" s="40"/>
      <c r="GA32" s="40"/>
      <c r="GB32" s="18"/>
      <c r="GC32" s="18"/>
      <c r="GD32" s="19"/>
      <c r="GE32" s="19"/>
      <c r="GF32" s="41"/>
      <c r="GG32" s="41"/>
      <c r="GH32" s="41"/>
      <c r="GI32" s="41"/>
      <c r="GJ32" s="41"/>
      <c r="GK32" s="41"/>
      <c r="GL32" s="41"/>
      <c r="GM32" s="41"/>
      <c r="GN32" s="41"/>
      <c r="GO32" s="41"/>
      <c r="GP32" s="41"/>
      <c r="GQ32" s="41"/>
      <c r="GR32" s="41"/>
      <c r="GS32" s="41"/>
      <c r="GT32" s="41"/>
      <c r="GU32" s="41"/>
      <c r="GV32" s="42"/>
      <c r="GW32" s="42"/>
      <c r="GX32" s="42"/>
      <c r="GY32" s="42"/>
      <c r="GZ32" s="41"/>
      <c r="HA32" s="41"/>
      <c r="HB32" s="41"/>
      <c r="HC32" s="41"/>
      <c r="HD32" s="41"/>
      <c r="HE32" s="41"/>
      <c r="HF32" s="37"/>
      <c r="HG32" s="37"/>
      <c r="HH32" s="43"/>
      <c r="HI32" s="43"/>
      <c r="HJ32" s="41"/>
      <c r="HK32" s="43"/>
      <c r="HL32" s="42"/>
      <c r="HM32" s="18"/>
      <c r="HN32" s="18"/>
      <c r="HO32" s="42"/>
      <c r="HP32" s="18"/>
      <c r="HQ32" s="18"/>
      <c r="HR32" s="19"/>
      <c r="HS32" s="43"/>
      <c r="HT32" s="42"/>
      <c r="HU32" s="41"/>
      <c r="HV32" s="41"/>
      <c r="HW32" s="19"/>
      <c r="HX32" s="43"/>
      <c r="HY32" s="19"/>
      <c r="HZ32" s="41"/>
      <c r="IA32" s="41"/>
      <c r="IB32" s="19"/>
    </row>
    <row r="33" spans="1:236" ht="15.5">
      <c r="A33" s="15">
        <v>4003</v>
      </c>
      <c r="B33">
        <v>940</v>
      </c>
      <c r="C33" t="s">
        <v>122</v>
      </c>
      <c r="D33">
        <v>0</v>
      </c>
      <c r="E33">
        <f t="shared" si="0"/>
        <v>1.0599999999999881</v>
      </c>
      <c r="F33">
        <f t="shared" si="1"/>
        <v>1.0600000000000023</v>
      </c>
      <c r="G33">
        <f t="shared" si="2"/>
        <v>8</v>
      </c>
      <c r="H33" t="s">
        <v>124</v>
      </c>
      <c r="I33" t="s">
        <v>126</v>
      </c>
      <c r="J33" t="s">
        <v>106</v>
      </c>
      <c r="K33" t="s">
        <v>101</v>
      </c>
      <c r="L33">
        <v>24</v>
      </c>
      <c r="M33">
        <v>1175</v>
      </c>
      <c r="N33">
        <v>0</v>
      </c>
      <c r="O33">
        <v>0.8</v>
      </c>
      <c r="P33" s="15">
        <v>4003</v>
      </c>
      <c r="Q33">
        <v>48.3</v>
      </c>
      <c r="R33">
        <v>1.2</v>
      </c>
      <c r="S33">
        <v>14.9</v>
      </c>
      <c r="T33">
        <v>13.9</v>
      </c>
      <c r="U33">
        <v>0.36</v>
      </c>
      <c r="V33">
        <v>7.45</v>
      </c>
      <c r="W33">
        <v>9.23</v>
      </c>
      <c r="X33">
        <v>2.33</v>
      </c>
      <c r="Y33">
        <v>1.02</v>
      </c>
      <c r="Z33">
        <v>0</v>
      </c>
      <c r="AA33">
        <v>0.25</v>
      </c>
      <c r="AB33">
        <v>0</v>
      </c>
      <c r="AC33">
        <v>0</v>
      </c>
      <c r="AD33">
        <v>98.94</v>
      </c>
      <c r="AF33" s="15">
        <v>4003</v>
      </c>
      <c r="AG33">
        <v>52</v>
      </c>
      <c r="AH33">
        <v>0.67</v>
      </c>
      <c r="AI33">
        <v>5.18</v>
      </c>
      <c r="AJ33">
        <v>10.7</v>
      </c>
      <c r="AK33">
        <v>0.33</v>
      </c>
      <c r="AL33">
        <v>18.899999999999999</v>
      </c>
      <c r="AM33">
        <v>11.8</v>
      </c>
      <c r="AN33">
        <v>0.06</v>
      </c>
      <c r="AO33">
        <v>0</v>
      </c>
      <c r="AP33">
        <v>0</v>
      </c>
      <c r="AR33" s="38"/>
      <c r="AS33" s="38"/>
      <c r="AT33" s="38"/>
      <c r="AU33" s="38"/>
      <c r="AV33" s="38"/>
      <c r="AW33" s="38"/>
      <c r="AX33" s="38"/>
      <c r="AY33" s="38"/>
      <c r="AZ33" s="38"/>
      <c r="BA33" s="38"/>
      <c r="BB33" s="38"/>
      <c r="BC33" s="38"/>
      <c r="DJ33" s="17"/>
      <c r="EH33" s="17"/>
      <c r="EI33" s="17"/>
      <c r="EJ33" s="17"/>
      <c r="EK33" s="17"/>
      <c r="EL33" s="17"/>
      <c r="EM33" s="17"/>
      <c r="EN33" s="17"/>
      <c r="EQ33" s="17"/>
      <c r="ER33" s="17"/>
      <c r="ES33" s="17"/>
      <c r="ET33" s="17"/>
      <c r="EU33" s="17"/>
      <c r="FW33" s="40"/>
      <c r="FX33" s="40"/>
      <c r="FY33" s="40"/>
      <c r="FZ33" s="40"/>
      <c r="GA33" s="40"/>
      <c r="GB33" s="18"/>
      <c r="GC33" s="18"/>
      <c r="GD33" s="19"/>
      <c r="GE33" s="19"/>
      <c r="GF33" s="41"/>
      <c r="GG33" s="41"/>
      <c r="GH33" s="41"/>
      <c r="GI33" s="41"/>
      <c r="GJ33" s="41"/>
      <c r="GK33" s="41"/>
      <c r="GL33" s="41"/>
      <c r="GM33" s="41"/>
      <c r="GN33" s="41"/>
      <c r="GO33" s="41"/>
      <c r="GP33" s="41"/>
      <c r="GQ33" s="41"/>
      <c r="GR33" s="41"/>
      <c r="GS33" s="41"/>
      <c r="GT33" s="41"/>
      <c r="GU33" s="41"/>
      <c r="GV33" s="42"/>
      <c r="GW33" s="42"/>
      <c r="GX33" s="42"/>
      <c r="GY33" s="42"/>
      <c r="GZ33" s="41"/>
      <c r="HA33" s="41"/>
      <c r="HB33" s="41"/>
      <c r="HC33" s="41"/>
      <c r="HD33" s="41"/>
      <c r="HE33" s="41"/>
      <c r="HF33" s="37"/>
      <c r="HG33" s="37"/>
      <c r="HH33" s="43"/>
      <c r="HI33" s="43"/>
      <c r="HJ33" s="41"/>
      <c r="HK33" s="43"/>
      <c r="HL33" s="42"/>
      <c r="HM33" s="18"/>
      <c r="HN33" s="18"/>
      <c r="HO33" s="42"/>
      <c r="HP33" s="18"/>
      <c r="HQ33" s="18"/>
      <c r="HR33" s="19"/>
      <c r="HS33" s="43"/>
      <c r="HT33" s="42"/>
      <c r="HU33" s="41"/>
      <c r="HV33" s="41"/>
      <c r="HW33" s="19"/>
      <c r="HX33" s="43"/>
      <c r="HY33" s="19"/>
      <c r="HZ33" s="41"/>
      <c r="IA33" s="41"/>
      <c r="IB33" s="19"/>
    </row>
    <row r="34" spans="1:236" ht="15.5">
      <c r="A34" s="15">
        <v>4004</v>
      </c>
      <c r="B34">
        <v>944</v>
      </c>
      <c r="C34" t="s">
        <v>122</v>
      </c>
      <c r="D34">
        <v>0</v>
      </c>
      <c r="E34">
        <f t="shared" si="0"/>
        <v>1.1400000000000006</v>
      </c>
      <c r="F34">
        <f t="shared" si="1"/>
        <v>1.1400000000000006</v>
      </c>
      <c r="G34">
        <f t="shared" si="2"/>
        <v>8</v>
      </c>
      <c r="H34" t="s">
        <v>124</v>
      </c>
      <c r="I34" t="s">
        <v>126</v>
      </c>
      <c r="J34" t="s">
        <v>106</v>
      </c>
      <c r="K34" t="s">
        <v>101</v>
      </c>
      <c r="L34">
        <v>96</v>
      </c>
      <c r="M34">
        <v>1100</v>
      </c>
      <c r="N34">
        <v>0</v>
      </c>
      <c r="O34">
        <v>0.8</v>
      </c>
      <c r="P34" s="15">
        <v>4004</v>
      </c>
      <c r="Q34">
        <v>60.8</v>
      </c>
      <c r="R34">
        <v>1.2</v>
      </c>
      <c r="S34">
        <v>13.2</v>
      </c>
      <c r="T34">
        <v>10.1</v>
      </c>
      <c r="U34">
        <v>0.28000000000000003</v>
      </c>
      <c r="V34">
        <v>2.02</v>
      </c>
      <c r="W34">
        <v>4.8099999999999996</v>
      </c>
      <c r="X34">
        <v>3.5</v>
      </c>
      <c r="Y34">
        <v>2.42</v>
      </c>
      <c r="Z34">
        <v>0</v>
      </c>
      <c r="AA34">
        <v>0.53</v>
      </c>
      <c r="AB34">
        <v>0</v>
      </c>
      <c r="AC34">
        <v>0</v>
      </c>
      <c r="AD34">
        <v>98.86</v>
      </c>
      <c r="AF34" s="15">
        <v>4004</v>
      </c>
      <c r="AG34">
        <v>51.3</v>
      </c>
      <c r="AH34">
        <v>0.43</v>
      </c>
      <c r="AI34">
        <v>1.56</v>
      </c>
      <c r="AJ34">
        <v>23.3</v>
      </c>
      <c r="AK34">
        <v>0.72</v>
      </c>
      <c r="AL34">
        <v>17.5</v>
      </c>
      <c r="AM34">
        <v>4.53</v>
      </c>
      <c r="AN34">
        <v>0.06</v>
      </c>
      <c r="AO34">
        <v>0</v>
      </c>
      <c r="AP34">
        <v>0</v>
      </c>
      <c r="AR34" s="38"/>
      <c r="AS34" s="38"/>
      <c r="AT34" s="38"/>
      <c r="AU34" s="38"/>
      <c r="AV34" s="38"/>
      <c r="AW34" s="38"/>
      <c r="AX34" s="38"/>
      <c r="AY34" s="38"/>
      <c r="AZ34" s="38"/>
      <c r="BA34" s="38"/>
      <c r="BB34" s="38"/>
      <c r="BC34" s="38"/>
      <c r="DJ34" s="17"/>
      <c r="EH34" s="17"/>
      <c r="EI34" s="17"/>
      <c r="EJ34" s="17"/>
      <c r="EK34" s="17"/>
      <c r="EL34" s="17"/>
      <c r="EM34" s="17"/>
      <c r="EN34" s="17"/>
      <c r="EQ34" s="17"/>
      <c r="ER34" s="17"/>
      <c r="ES34" s="17"/>
      <c r="ET34" s="17"/>
      <c r="EU34" s="17"/>
      <c r="FW34" s="40"/>
      <c r="FX34" s="40"/>
      <c r="FY34" s="40"/>
      <c r="FZ34" s="40"/>
      <c r="GA34" s="40"/>
      <c r="GB34" s="18"/>
      <c r="GC34" s="18"/>
      <c r="GD34" s="19"/>
      <c r="GE34" s="19"/>
      <c r="GF34" s="41"/>
      <c r="GG34" s="41"/>
      <c r="GH34" s="41"/>
      <c r="GI34" s="41"/>
      <c r="GJ34" s="41"/>
      <c r="GK34" s="41"/>
      <c r="GL34" s="41"/>
      <c r="GM34" s="41"/>
      <c r="GN34" s="41"/>
      <c r="GO34" s="41"/>
      <c r="GP34" s="41"/>
      <c r="GQ34" s="41"/>
      <c r="GR34" s="41"/>
      <c r="GS34" s="41"/>
      <c r="GT34" s="41"/>
      <c r="GU34" s="41"/>
      <c r="GV34" s="42"/>
      <c r="GW34" s="42"/>
      <c r="GX34" s="42"/>
      <c r="GY34" s="42"/>
      <c r="GZ34" s="41"/>
      <c r="HA34" s="41"/>
      <c r="HB34" s="41"/>
      <c r="HC34" s="41"/>
      <c r="HD34" s="41"/>
      <c r="HE34" s="41"/>
      <c r="HF34" s="37"/>
      <c r="HG34" s="37"/>
      <c r="HH34" s="43"/>
      <c r="HI34" s="43"/>
      <c r="HJ34" s="41"/>
      <c r="HK34" s="43"/>
      <c r="HL34" s="42"/>
      <c r="HM34" s="18"/>
      <c r="HN34" s="18"/>
      <c r="HO34" s="42"/>
      <c r="HP34" s="18"/>
      <c r="HQ34" s="18"/>
      <c r="HR34" s="19"/>
      <c r="HS34" s="43"/>
      <c r="HT34" s="42"/>
      <c r="HU34" s="41"/>
      <c r="HV34" s="41"/>
      <c r="HW34" s="19"/>
      <c r="HX34" s="43"/>
      <c r="HY34" s="19"/>
      <c r="HZ34" s="41"/>
      <c r="IA34" s="41"/>
      <c r="IB34" s="19"/>
    </row>
    <row r="35" spans="1:236" ht="15.5">
      <c r="A35" s="15">
        <v>4005</v>
      </c>
      <c r="B35">
        <v>953</v>
      </c>
      <c r="C35" t="s">
        <v>122</v>
      </c>
      <c r="D35">
        <v>0</v>
      </c>
      <c r="E35">
        <f t="shared" si="0"/>
        <v>0.82999999999998408</v>
      </c>
      <c r="F35">
        <f t="shared" si="1"/>
        <v>0.82999999999999829</v>
      </c>
      <c r="G35">
        <f t="shared" si="2"/>
        <v>8</v>
      </c>
      <c r="H35" t="s">
        <v>124</v>
      </c>
      <c r="I35" t="s">
        <v>126</v>
      </c>
      <c r="J35" t="s">
        <v>106</v>
      </c>
      <c r="K35" t="s">
        <v>101</v>
      </c>
      <c r="L35">
        <v>24</v>
      </c>
      <c r="M35">
        <v>1150</v>
      </c>
      <c r="N35">
        <v>0</v>
      </c>
      <c r="O35">
        <v>0.8</v>
      </c>
      <c r="P35" s="15">
        <v>4005</v>
      </c>
      <c r="Q35">
        <v>47.6</v>
      </c>
      <c r="R35">
        <v>2.0699999999999998</v>
      </c>
      <c r="S35">
        <v>14.9</v>
      </c>
      <c r="T35">
        <v>15.7</v>
      </c>
      <c r="U35">
        <v>0.31</v>
      </c>
      <c r="V35">
        <v>5.7</v>
      </c>
      <c r="W35">
        <v>8.23</v>
      </c>
      <c r="X35">
        <v>3.02</v>
      </c>
      <c r="Y35">
        <v>1.1599999999999999</v>
      </c>
      <c r="Z35">
        <v>0</v>
      </c>
      <c r="AA35">
        <v>0.48</v>
      </c>
      <c r="AB35">
        <v>0</v>
      </c>
      <c r="AC35">
        <v>0</v>
      </c>
      <c r="AD35">
        <v>99.17</v>
      </c>
      <c r="AF35" s="15">
        <v>4005</v>
      </c>
      <c r="AG35">
        <v>51.9</v>
      </c>
      <c r="AH35">
        <v>0.5</v>
      </c>
      <c r="AI35">
        <v>4.57</v>
      </c>
      <c r="AJ35">
        <v>16.8</v>
      </c>
      <c r="AK35">
        <v>0.46</v>
      </c>
      <c r="AL35">
        <v>20.9</v>
      </c>
      <c r="AM35">
        <v>5.8</v>
      </c>
      <c r="AN35">
        <v>0.18</v>
      </c>
      <c r="AO35">
        <v>0</v>
      </c>
      <c r="AP35">
        <v>0</v>
      </c>
      <c r="AR35" s="38"/>
      <c r="AS35" s="38"/>
      <c r="AT35" s="38"/>
      <c r="AU35" s="38"/>
      <c r="AV35" s="38"/>
      <c r="AW35" s="38"/>
      <c r="AX35" s="38"/>
      <c r="AY35" s="38"/>
      <c r="AZ35" s="38"/>
      <c r="BA35" s="38"/>
      <c r="BB35" s="38"/>
      <c r="BC35" s="38"/>
      <c r="DJ35" s="17"/>
      <c r="EH35" s="17"/>
      <c r="EI35" s="17"/>
      <c r="EJ35" s="17"/>
      <c r="EK35" s="17"/>
      <c r="EL35" s="17"/>
      <c r="EM35" s="17"/>
      <c r="EN35" s="17"/>
      <c r="EQ35" s="17"/>
      <c r="ER35" s="17"/>
      <c r="ES35" s="17"/>
      <c r="ET35" s="17"/>
      <c r="EU35" s="17"/>
      <c r="FW35" s="40"/>
      <c r="FX35" s="40"/>
      <c r="FY35" s="40"/>
      <c r="FZ35" s="40"/>
      <c r="GA35" s="40"/>
      <c r="GB35" s="18"/>
      <c r="GC35" s="18"/>
      <c r="GD35" s="19"/>
      <c r="GE35" s="19"/>
      <c r="GF35" s="41"/>
      <c r="GG35" s="41"/>
      <c r="GH35" s="41"/>
      <c r="GI35" s="41"/>
      <c r="GJ35" s="41"/>
      <c r="GK35" s="41"/>
      <c r="GL35" s="41"/>
      <c r="GM35" s="41"/>
      <c r="GN35" s="41"/>
      <c r="GO35" s="41"/>
      <c r="GP35" s="41"/>
      <c r="GQ35" s="41"/>
      <c r="GR35" s="41"/>
      <c r="GS35" s="41"/>
      <c r="GT35" s="41"/>
      <c r="GU35" s="41"/>
      <c r="GV35" s="42"/>
      <c r="GW35" s="42"/>
      <c r="GX35" s="42"/>
      <c r="GY35" s="42"/>
      <c r="GZ35" s="41"/>
      <c r="HA35" s="41"/>
      <c r="HB35" s="41"/>
      <c r="HC35" s="41"/>
      <c r="HD35" s="41"/>
      <c r="HE35" s="41"/>
      <c r="HF35" s="37"/>
      <c r="HG35" s="37"/>
      <c r="HH35" s="43"/>
      <c r="HI35" s="43"/>
      <c r="HJ35" s="41"/>
      <c r="HK35" s="43"/>
      <c r="HL35" s="42"/>
      <c r="HM35" s="18"/>
      <c r="HN35" s="18"/>
      <c r="HO35" s="42"/>
      <c r="HP35" s="18"/>
      <c r="HQ35" s="18"/>
      <c r="HR35" s="19"/>
      <c r="HS35" s="43"/>
      <c r="HT35" s="42"/>
      <c r="HU35" s="41"/>
      <c r="HV35" s="41"/>
      <c r="HW35" s="19"/>
      <c r="HX35" s="43"/>
      <c r="HY35" s="19"/>
      <c r="HZ35" s="41"/>
      <c r="IA35" s="41"/>
      <c r="IB35" s="19"/>
    </row>
    <row r="36" spans="1:236" ht="15.5">
      <c r="A36" s="15">
        <v>4006</v>
      </c>
      <c r="B36">
        <v>989</v>
      </c>
      <c r="C36" t="s">
        <v>122</v>
      </c>
      <c r="D36">
        <v>0</v>
      </c>
      <c r="E36">
        <f t="shared" si="0"/>
        <v>1.2199999999999847</v>
      </c>
      <c r="F36">
        <f t="shared" si="1"/>
        <v>1.2199999999999989</v>
      </c>
      <c r="G36">
        <f t="shared" si="2"/>
        <v>8</v>
      </c>
      <c r="H36" t="s">
        <v>124</v>
      </c>
      <c r="I36" t="s">
        <v>126</v>
      </c>
      <c r="J36" t="s">
        <v>106</v>
      </c>
      <c r="K36" t="s">
        <v>101</v>
      </c>
      <c r="L36">
        <v>24</v>
      </c>
      <c r="M36">
        <v>1125</v>
      </c>
      <c r="N36">
        <v>0</v>
      </c>
      <c r="O36">
        <v>0.8</v>
      </c>
      <c r="P36" s="15">
        <v>4006</v>
      </c>
      <c r="Q36">
        <v>56.4</v>
      </c>
      <c r="R36">
        <v>1.96</v>
      </c>
      <c r="S36">
        <v>13.4</v>
      </c>
      <c r="T36">
        <v>11.8</v>
      </c>
      <c r="U36">
        <v>0.31</v>
      </c>
      <c r="V36">
        <v>2.0699999999999998</v>
      </c>
      <c r="W36">
        <v>5.76</v>
      </c>
      <c r="X36">
        <v>3.25</v>
      </c>
      <c r="Y36">
        <v>3.29</v>
      </c>
      <c r="Z36">
        <v>0</v>
      </c>
      <c r="AA36">
        <v>0.54</v>
      </c>
      <c r="AB36">
        <v>0</v>
      </c>
      <c r="AC36">
        <v>0</v>
      </c>
      <c r="AD36">
        <v>98.78</v>
      </c>
      <c r="AF36" s="15">
        <v>4006</v>
      </c>
      <c r="AG36">
        <v>49.6</v>
      </c>
      <c r="AH36">
        <v>0.7</v>
      </c>
      <c r="AI36">
        <v>3.63</v>
      </c>
      <c r="AJ36">
        <v>18.3</v>
      </c>
      <c r="AK36">
        <v>0.65</v>
      </c>
      <c r="AL36">
        <v>15.3</v>
      </c>
      <c r="AM36">
        <v>11.1</v>
      </c>
      <c r="AN36">
        <v>0.33</v>
      </c>
      <c r="AO36">
        <v>0</v>
      </c>
      <c r="AP36">
        <v>0</v>
      </c>
      <c r="AR36" s="38"/>
      <c r="AS36" s="38"/>
      <c r="AT36" s="38"/>
      <c r="AU36" s="38"/>
      <c r="AV36" s="38"/>
      <c r="AW36" s="38"/>
      <c r="AX36" s="38"/>
      <c r="AY36" s="38"/>
      <c r="AZ36" s="38"/>
      <c r="BA36" s="38"/>
      <c r="BB36" s="38"/>
      <c r="BC36" s="38"/>
      <c r="DJ36" s="17"/>
      <c r="EH36" s="17"/>
      <c r="EI36" s="17"/>
      <c r="EJ36" s="17"/>
      <c r="EK36" s="17"/>
      <c r="EL36" s="17"/>
      <c r="EM36" s="17"/>
      <c r="EN36" s="17"/>
      <c r="EQ36" s="17"/>
      <c r="ER36" s="17"/>
      <c r="ES36" s="17"/>
      <c r="ET36" s="17"/>
      <c r="EU36" s="17"/>
      <c r="FW36" s="40"/>
      <c r="FX36" s="40"/>
      <c r="FY36" s="40"/>
      <c r="FZ36" s="40"/>
      <c r="GA36" s="40"/>
      <c r="GB36" s="18"/>
      <c r="GC36" s="18"/>
      <c r="GD36" s="19"/>
      <c r="GE36" s="19"/>
      <c r="GF36" s="41"/>
      <c r="GG36" s="41"/>
      <c r="GH36" s="41"/>
      <c r="GI36" s="41"/>
      <c r="GJ36" s="41"/>
      <c r="GK36" s="41"/>
      <c r="GL36" s="41"/>
      <c r="GM36" s="41"/>
      <c r="GN36" s="41"/>
      <c r="GO36" s="41"/>
      <c r="GP36" s="41"/>
      <c r="GQ36" s="41"/>
      <c r="GR36" s="41"/>
      <c r="GS36" s="41"/>
      <c r="GT36" s="41"/>
      <c r="GU36" s="41"/>
      <c r="GV36" s="42"/>
      <c r="GW36" s="42"/>
      <c r="GX36" s="42"/>
      <c r="GY36" s="42"/>
      <c r="GZ36" s="41"/>
      <c r="HA36" s="41"/>
      <c r="HB36" s="41"/>
      <c r="HC36" s="41"/>
      <c r="HD36" s="41"/>
      <c r="HE36" s="41"/>
      <c r="HF36" s="37"/>
      <c r="HG36" s="37"/>
      <c r="HH36" s="43"/>
      <c r="HI36" s="43"/>
      <c r="HJ36" s="41"/>
      <c r="HK36" s="43"/>
      <c r="HL36" s="42"/>
      <c r="HM36" s="18"/>
      <c r="HN36" s="18"/>
      <c r="HO36" s="42"/>
      <c r="HP36" s="18"/>
      <c r="HQ36" s="18"/>
      <c r="HR36" s="19"/>
      <c r="HS36" s="43"/>
      <c r="HT36" s="42"/>
      <c r="HU36" s="41"/>
      <c r="HV36" s="41"/>
      <c r="HW36" s="19"/>
      <c r="HX36" s="43"/>
      <c r="HY36" s="19"/>
      <c r="HZ36" s="41"/>
      <c r="IA36" s="41"/>
      <c r="IB36" s="19"/>
    </row>
    <row r="37" spans="1:236" ht="15.5">
      <c r="A37" s="15">
        <v>4007</v>
      </c>
      <c r="B37">
        <v>1008</v>
      </c>
      <c r="C37" t="s">
        <v>122</v>
      </c>
      <c r="D37">
        <v>0</v>
      </c>
      <c r="E37">
        <f t="shared" si="0"/>
        <v>1.4399999999999977</v>
      </c>
      <c r="F37">
        <f t="shared" si="1"/>
        <v>1.4399999999999977</v>
      </c>
      <c r="G37">
        <f t="shared" si="2"/>
        <v>8</v>
      </c>
      <c r="H37" t="s">
        <v>124</v>
      </c>
      <c r="I37" t="s">
        <v>126</v>
      </c>
      <c r="J37" t="s">
        <v>106</v>
      </c>
      <c r="K37" t="s">
        <v>101</v>
      </c>
      <c r="L37">
        <v>96</v>
      </c>
      <c r="M37">
        <v>1125</v>
      </c>
      <c r="N37">
        <v>0</v>
      </c>
      <c r="O37">
        <v>0.8</v>
      </c>
      <c r="P37" s="15">
        <v>4007</v>
      </c>
      <c r="Q37">
        <v>49.8</v>
      </c>
      <c r="R37">
        <v>3.06</v>
      </c>
      <c r="S37">
        <v>12.5</v>
      </c>
      <c r="T37">
        <v>17.100000000000001</v>
      </c>
      <c r="U37">
        <v>0.38</v>
      </c>
      <c r="V37">
        <v>3.09</v>
      </c>
      <c r="W37">
        <v>6.97</v>
      </c>
      <c r="X37">
        <v>3.11</v>
      </c>
      <c r="Y37">
        <v>1.85</v>
      </c>
      <c r="Z37">
        <v>0</v>
      </c>
      <c r="AA37">
        <v>0.7</v>
      </c>
      <c r="AB37">
        <v>0</v>
      </c>
      <c r="AC37">
        <v>0</v>
      </c>
      <c r="AD37">
        <v>98.56</v>
      </c>
      <c r="AF37" s="15">
        <v>4007</v>
      </c>
      <c r="AG37">
        <v>52</v>
      </c>
      <c r="AH37">
        <v>0.61</v>
      </c>
      <c r="AI37">
        <v>2.2400000000000002</v>
      </c>
      <c r="AJ37">
        <v>24</v>
      </c>
      <c r="AK37">
        <v>0.78</v>
      </c>
      <c r="AL37">
        <v>16.899999999999999</v>
      </c>
      <c r="AM37">
        <v>4.9400000000000004</v>
      </c>
      <c r="AN37">
        <v>0.16</v>
      </c>
      <c r="AO37">
        <v>0</v>
      </c>
      <c r="AP37">
        <v>0</v>
      </c>
      <c r="AR37" s="38"/>
      <c r="AS37" s="38"/>
      <c r="AT37" s="38"/>
      <c r="AU37" s="38"/>
      <c r="AV37" s="38"/>
      <c r="AW37" s="38"/>
      <c r="AX37" s="38"/>
      <c r="AY37" s="38"/>
      <c r="AZ37" s="38"/>
      <c r="BA37" s="38"/>
      <c r="BB37" s="38"/>
      <c r="BC37" s="38"/>
      <c r="DJ37" s="17"/>
      <c r="EH37" s="17"/>
      <c r="EI37" s="17"/>
      <c r="EJ37" s="17"/>
      <c r="EK37" s="17"/>
      <c r="EL37" s="17"/>
      <c r="EM37" s="17"/>
      <c r="EN37" s="17"/>
      <c r="EQ37" s="17"/>
      <c r="ER37" s="17"/>
      <c r="ES37" s="17"/>
      <c r="ET37" s="17"/>
      <c r="EU37" s="17"/>
      <c r="FW37" s="40"/>
      <c r="FX37" s="40"/>
      <c r="FY37" s="40"/>
      <c r="FZ37" s="40"/>
      <c r="GA37" s="40"/>
      <c r="GB37" s="18"/>
      <c r="GC37" s="18"/>
      <c r="GD37" s="19"/>
      <c r="GE37" s="19"/>
      <c r="GF37" s="41"/>
      <c r="GG37" s="41"/>
      <c r="GH37" s="41"/>
      <c r="GI37" s="41"/>
      <c r="GJ37" s="41"/>
      <c r="GK37" s="41"/>
      <c r="GL37" s="41"/>
      <c r="GM37" s="41"/>
      <c r="GN37" s="41"/>
      <c r="GO37" s="41"/>
      <c r="GP37" s="41"/>
      <c r="GQ37" s="41"/>
      <c r="GR37" s="41"/>
      <c r="GS37" s="41"/>
      <c r="GT37" s="41"/>
      <c r="GU37" s="41"/>
      <c r="GV37" s="42"/>
      <c r="GW37" s="42"/>
      <c r="GX37" s="42"/>
      <c r="GY37" s="42"/>
      <c r="GZ37" s="41"/>
      <c r="HA37" s="41"/>
      <c r="HB37" s="41"/>
      <c r="HC37" s="41"/>
      <c r="HD37" s="41"/>
      <c r="HE37" s="41"/>
      <c r="HF37" s="37"/>
      <c r="HG37" s="37"/>
      <c r="HH37" s="43"/>
      <c r="HI37" s="43"/>
      <c r="HJ37" s="41"/>
      <c r="HK37" s="43"/>
      <c r="HL37" s="42"/>
      <c r="HM37" s="18"/>
      <c r="HN37" s="18"/>
      <c r="HO37" s="42"/>
      <c r="HP37" s="18"/>
      <c r="HQ37" s="18"/>
      <c r="HR37" s="19"/>
      <c r="HS37" s="43"/>
      <c r="HT37" s="42"/>
      <c r="HU37" s="41"/>
      <c r="HV37" s="41"/>
      <c r="HW37" s="19"/>
      <c r="HX37" s="43"/>
      <c r="HY37" s="19"/>
      <c r="HZ37" s="41"/>
      <c r="IA37" s="41"/>
      <c r="IB37" s="19"/>
    </row>
    <row r="38" spans="1:236" ht="15.5">
      <c r="A38" s="15">
        <v>4008</v>
      </c>
      <c r="B38">
        <v>1010</v>
      </c>
      <c r="C38" t="s">
        <v>122</v>
      </c>
      <c r="D38">
        <v>0</v>
      </c>
      <c r="E38">
        <f t="shared" si="0"/>
        <v>1.1199999999999761</v>
      </c>
      <c r="F38">
        <f t="shared" si="1"/>
        <v>1.1200000000000045</v>
      </c>
      <c r="G38">
        <f t="shared" si="2"/>
        <v>8</v>
      </c>
      <c r="H38" t="s">
        <v>124</v>
      </c>
      <c r="I38" t="s">
        <v>126</v>
      </c>
      <c r="J38" t="s">
        <v>106</v>
      </c>
      <c r="K38" t="s">
        <v>101</v>
      </c>
      <c r="L38">
        <v>96</v>
      </c>
      <c r="M38">
        <v>1125</v>
      </c>
      <c r="N38">
        <v>0</v>
      </c>
      <c r="O38">
        <v>0.8</v>
      </c>
      <c r="P38" s="15">
        <v>4008</v>
      </c>
      <c r="Q38">
        <v>57.2</v>
      </c>
      <c r="R38">
        <v>1.65</v>
      </c>
      <c r="S38">
        <v>13.8</v>
      </c>
      <c r="T38">
        <v>10.9</v>
      </c>
      <c r="U38">
        <v>0.23</v>
      </c>
      <c r="V38">
        <v>2.23</v>
      </c>
      <c r="W38">
        <v>5.67</v>
      </c>
      <c r="X38">
        <v>3.78</v>
      </c>
      <c r="Y38">
        <v>3.02</v>
      </c>
      <c r="Z38">
        <v>0</v>
      </c>
      <c r="AA38">
        <v>0.4</v>
      </c>
      <c r="AB38">
        <v>0</v>
      </c>
      <c r="AC38">
        <v>0</v>
      </c>
      <c r="AD38">
        <v>98.88</v>
      </c>
      <c r="AF38" s="15">
        <v>4008</v>
      </c>
      <c r="AG38">
        <v>50.9</v>
      </c>
      <c r="AH38">
        <v>0.98</v>
      </c>
      <c r="AI38">
        <v>2.35</v>
      </c>
      <c r="AJ38">
        <v>17.899999999999999</v>
      </c>
      <c r="AK38">
        <v>0.45</v>
      </c>
      <c r="AL38">
        <v>15.8</v>
      </c>
      <c r="AM38">
        <v>11.3</v>
      </c>
      <c r="AN38">
        <v>0.24</v>
      </c>
      <c r="AO38">
        <v>0</v>
      </c>
      <c r="AP38">
        <v>0</v>
      </c>
      <c r="AR38" s="38"/>
      <c r="AS38" s="38"/>
      <c r="AT38" s="38"/>
      <c r="AU38" s="38"/>
      <c r="AV38" s="38"/>
      <c r="AW38" s="38"/>
      <c r="AX38" s="38"/>
      <c r="AY38" s="38"/>
      <c r="AZ38" s="38"/>
      <c r="BA38" s="38"/>
      <c r="BB38" s="38"/>
      <c r="BC38" s="38"/>
      <c r="DJ38" s="17"/>
      <c r="EH38" s="17"/>
      <c r="EI38" s="17"/>
      <c r="EJ38" s="17"/>
      <c r="EK38" s="17"/>
      <c r="EL38" s="17"/>
      <c r="EM38" s="17"/>
      <c r="EN38" s="17"/>
      <c r="EQ38" s="17"/>
      <c r="ER38" s="17"/>
      <c r="ES38" s="17"/>
      <c r="ET38" s="17"/>
      <c r="EU38" s="17"/>
      <c r="FW38" s="40"/>
      <c r="FX38" s="40"/>
      <c r="FY38" s="40"/>
      <c r="FZ38" s="40"/>
      <c r="GA38" s="40"/>
      <c r="GB38" s="18"/>
      <c r="GC38" s="18"/>
      <c r="GD38" s="19"/>
      <c r="GE38" s="19"/>
      <c r="GF38" s="41"/>
      <c r="GG38" s="41"/>
      <c r="GH38" s="41"/>
      <c r="GI38" s="41"/>
      <c r="GJ38" s="41"/>
      <c r="GK38" s="41"/>
      <c r="GL38" s="41"/>
      <c r="GM38" s="41"/>
      <c r="GN38" s="41"/>
      <c r="GO38" s="41"/>
      <c r="GP38" s="41"/>
      <c r="GQ38" s="41"/>
      <c r="GR38" s="41"/>
      <c r="GS38" s="41"/>
      <c r="GT38" s="41"/>
      <c r="GU38" s="41"/>
      <c r="GV38" s="42"/>
      <c r="GW38" s="42"/>
      <c r="GX38" s="42"/>
      <c r="GY38" s="42"/>
      <c r="GZ38" s="41"/>
      <c r="HA38" s="41"/>
      <c r="HB38" s="41"/>
      <c r="HC38" s="41"/>
      <c r="HD38" s="41"/>
      <c r="HE38" s="41"/>
      <c r="HF38" s="37"/>
      <c r="HG38" s="37"/>
      <c r="HH38" s="43"/>
      <c r="HI38" s="43"/>
      <c r="HJ38" s="41"/>
      <c r="HK38" s="43"/>
      <c r="HL38" s="42"/>
      <c r="HM38" s="18"/>
      <c r="HN38" s="18"/>
      <c r="HO38" s="42"/>
      <c r="HP38" s="18"/>
      <c r="HQ38" s="18"/>
      <c r="HR38" s="19"/>
      <c r="HS38" s="43"/>
      <c r="HT38" s="42"/>
      <c r="HU38" s="41"/>
      <c r="HV38" s="41"/>
      <c r="HW38" s="19"/>
      <c r="HX38" s="43"/>
      <c r="HY38" s="19"/>
      <c r="HZ38" s="41"/>
      <c r="IA38" s="41"/>
      <c r="IB38" s="19"/>
    </row>
    <row r="39" spans="1:236" ht="15.5">
      <c r="A39" s="15">
        <v>4009</v>
      </c>
      <c r="B39">
        <v>1074</v>
      </c>
      <c r="C39" t="s">
        <v>122</v>
      </c>
      <c r="D39">
        <v>0</v>
      </c>
      <c r="E39">
        <f t="shared" si="0"/>
        <v>0.15999999999999659</v>
      </c>
      <c r="F39">
        <f t="shared" si="1"/>
        <v>0.15999999999999659</v>
      </c>
      <c r="G39">
        <f t="shared" si="2"/>
        <v>8</v>
      </c>
      <c r="H39" t="s">
        <v>124</v>
      </c>
      <c r="I39" t="s">
        <v>126</v>
      </c>
      <c r="J39" t="s">
        <v>106</v>
      </c>
      <c r="K39" t="s">
        <v>101</v>
      </c>
      <c r="L39">
        <v>192</v>
      </c>
      <c r="M39">
        <v>1075</v>
      </c>
      <c r="N39">
        <v>0</v>
      </c>
      <c r="O39">
        <v>0.8</v>
      </c>
      <c r="P39" s="15">
        <v>4009</v>
      </c>
      <c r="Q39">
        <v>60.7</v>
      </c>
      <c r="R39">
        <v>1.1000000000000001</v>
      </c>
      <c r="S39">
        <v>15.3</v>
      </c>
      <c r="T39">
        <v>8.7100000000000009</v>
      </c>
      <c r="U39">
        <v>0.31</v>
      </c>
      <c r="V39">
        <v>1.1499999999999999</v>
      </c>
      <c r="W39">
        <v>5.97</v>
      </c>
      <c r="X39">
        <v>4.09</v>
      </c>
      <c r="Y39">
        <v>2.1</v>
      </c>
      <c r="Z39">
        <v>0</v>
      </c>
      <c r="AA39">
        <v>0.41</v>
      </c>
      <c r="AB39">
        <v>0</v>
      </c>
      <c r="AC39">
        <v>0</v>
      </c>
      <c r="AD39">
        <v>99.84</v>
      </c>
      <c r="AF39" s="15">
        <v>4009</v>
      </c>
      <c r="AG39">
        <v>51.4</v>
      </c>
      <c r="AH39">
        <v>0.47</v>
      </c>
      <c r="AI39">
        <v>1.48</v>
      </c>
      <c r="AJ39">
        <v>25</v>
      </c>
      <c r="AK39">
        <v>0.75</v>
      </c>
      <c r="AL39">
        <v>16</v>
      </c>
      <c r="AM39">
        <v>5.05</v>
      </c>
      <c r="AN39">
        <v>0.06</v>
      </c>
      <c r="AO39">
        <v>0</v>
      </c>
      <c r="AP39">
        <v>0</v>
      </c>
      <c r="AR39" s="38"/>
      <c r="AS39" s="38"/>
      <c r="AT39" s="38"/>
      <c r="AU39" s="38"/>
      <c r="AV39" s="38"/>
      <c r="AW39" s="38"/>
      <c r="AX39" s="38"/>
      <c r="AY39" s="38"/>
      <c r="AZ39" s="38"/>
      <c r="BA39" s="38"/>
      <c r="BB39" s="38"/>
      <c r="BC39" s="38"/>
      <c r="DJ39" s="17"/>
      <c r="EH39" s="17"/>
      <c r="EI39" s="17"/>
      <c r="EJ39" s="17"/>
      <c r="EK39" s="17"/>
      <c r="EL39" s="17"/>
      <c r="EM39" s="17"/>
      <c r="EN39" s="17"/>
      <c r="EQ39" s="17"/>
      <c r="ER39" s="17"/>
      <c r="ES39" s="17"/>
      <c r="ET39" s="17"/>
      <c r="EU39" s="17"/>
      <c r="FW39" s="40"/>
      <c r="FX39" s="40"/>
      <c r="FY39" s="40"/>
      <c r="FZ39" s="40"/>
      <c r="GA39" s="40"/>
      <c r="GB39" s="18"/>
      <c r="GC39" s="18"/>
      <c r="GD39" s="19"/>
      <c r="GE39" s="19"/>
      <c r="GF39" s="41"/>
      <c r="GG39" s="41"/>
      <c r="GH39" s="41"/>
      <c r="GI39" s="41"/>
      <c r="GJ39" s="41"/>
      <c r="GK39" s="41"/>
      <c r="GL39" s="41"/>
      <c r="GM39" s="41"/>
      <c r="GN39" s="41"/>
      <c r="GO39" s="41"/>
      <c r="GP39" s="41"/>
      <c r="GQ39" s="41"/>
      <c r="GR39" s="41"/>
      <c r="GS39" s="41"/>
      <c r="GT39" s="41"/>
      <c r="GU39" s="41"/>
      <c r="GV39" s="42"/>
      <c r="GW39" s="42"/>
      <c r="GX39" s="42"/>
      <c r="GY39" s="42"/>
      <c r="GZ39" s="41"/>
      <c r="HA39" s="41"/>
      <c r="HB39" s="41"/>
      <c r="HC39" s="41"/>
      <c r="HD39" s="41"/>
      <c r="HE39" s="41"/>
      <c r="HF39" s="37"/>
      <c r="HG39" s="37"/>
      <c r="HH39" s="43"/>
      <c r="HI39" s="43"/>
      <c r="HJ39" s="41"/>
      <c r="HK39" s="43"/>
      <c r="HL39" s="42"/>
      <c r="HM39" s="18"/>
      <c r="HN39" s="18"/>
      <c r="HO39" s="42"/>
      <c r="HP39" s="18"/>
      <c r="HQ39" s="18"/>
      <c r="HR39" s="19"/>
      <c r="HS39" s="43"/>
      <c r="HT39" s="42"/>
      <c r="HU39" s="41"/>
      <c r="HV39" s="41"/>
      <c r="HW39" s="19"/>
      <c r="HX39" s="43"/>
      <c r="HY39" s="19"/>
      <c r="HZ39" s="41"/>
      <c r="IA39" s="41"/>
      <c r="IB39" s="19"/>
    </row>
    <row r="40" spans="1:236" ht="15.5">
      <c r="A40" s="15">
        <v>4010</v>
      </c>
      <c r="B40">
        <v>1075</v>
      </c>
      <c r="C40" t="s">
        <v>122</v>
      </c>
      <c r="D40">
        <v>0</v>
      </c>
      <c r="E40">
        <f t="shared" si="0"/>
        <v>0.42000000000000171</v>
      </c>
      <c r="F40">
        <f t="shared" si="1"/>
        <v>0.42000000000000171</v>
      </c>
      <c r="G40">
        <f t="shared" si="2"/>
        <v>8</v>
      </c>
      <c r="H40" t="s">
        <v>124</v>
      </c>
      <c r="I40" t="s">
        <v>126</v>
      </c>
      <c r="J40" t="s">
        <v>106</v>
      </c>
      <c r="K40" t="s">
        <v>101</v>
      </c>
      <c r="L40">
        <v>192</v>
      </c>
      <c r="M40">
        <v>1075</v>
      </c>
      <c r="N40">
        <v>0</v>
      </c>
      <c r="O40">
        <v>0.8</v>
      </c>
      <c r="P40" s="15">
        <v>4010</v>
      </c>
      <c r="Q40">
        <v>60.8</v>
      </c>
      <c r="R40">
        <v>0.89</v>
      </c>
      <c r="S40">
        <v>13.4</v>
      </c>
      <c r="T40">
        <v>10.199999999999999</v>
      </c>
      <c r="U40">
        <v>0.41</v>
      </c>
      <c r="V40">
        <v>2.14</v>
      </c>
      <c r="W40">
        <v>4.96</v>
      </c>
      <c r="X40">
        <v>3.98</v>
      </c>
      <c r="Y40">
        <v>2.34</v>
      </c>
      <c r="Z40">
        <v>0</v>
      </c>
      <c r="AA40">
        <v>0.46</v>
      </c>
      <c r="AB40">
        <v>0</v>
      </c>
      <c r="AC40">
        <v>0</v>
      </c>
      <c r="AD40">
        <v>99.58</v>
      </c>
      <c r="AF40" s="15">
        <v>4010</v>
      </c>
      <c r="AG40">
        <v>51.4</v>
      </c>
      <c r="AH40">
        <v>0.56999999999999995</v>
      </c>
      <c r="AI40">
        <v>1.54</v>
      </c>
      <c r="AJ40">
        <v>23.8</v>
      </c>
      <c r="AK40">
        <v>0.85</v>
      </c>
      <c r="AL40">
        <v>16.899999999999999</v>
      </c>
      <c r="AM40">
        <v>4.8</v>
      </c>
      <c r="AN40">
        <v>0.08</v>
      </c>
      <c r="AO40">
        <v>0</v>
      </c>
      <c r="AP40">
        <v>0</v>
      </c>
      <c r="AR40" s="38"/>
      <c r="AS40" s="38"/>
      <c r="AT40" s="38"/>
      <c r="AU40" s="38"/>
      <c r="AV40" s="38"/>
      <c r="AW40" s="38"/>
      <c r="AX40" s="38"/>
      <c r="AY40" s="38"/>
      <c r="AZ40" s="38"/>
      <c r="BA40" s="38"/>
      <c r="BB40" s="38"/>
      <c r="BC40" s="38"/>
      <c r="DJ40" s="17"/>
      <c r="EH40" s="17"/>
      <c r="EI40" s="17"/>
      <c r="EJ40" s="17"/>
      <c r="EK40" s="17"/>
      <c r="EL40" s="17"/>
      <c r="EM40" s="17"/>
      <c r="EN40" s="17"/>
      <c r="EQ40" s="17"/>
      <c r="ER40" s="17"/>
      <c r="ES40" s="17"/>
      <c r="ET40" s="17"/>
      <c r="EU40" s="17"/>
      <c r="FW40" s="40"/>
      <c r="FX40" s="40"/>
      <c r="FY40" s="40"/>
      <c r="FZ40" s="40"/>
      <c r="GA40" s="40"/>
      <c r="GB40" s="18"/>
      <c r="GC40" s="18"/>
      <c r="GD40" s="19"/>
      <c r="GE40" s="19"/>
      <c r="GF40" s="41"/>
      <c r="GG40" s="41"/>
      <c r="GH40" s="41"/>
      <c r="GI40" s="41"/>
      <c r="GJ40" s="41"/>
      <c r="GK40" s="41"/>
      <c r="GL40" s="41"/>
      <c r="GM40" s="41"/>
      <c r="GN40" s="41"/>
      <c r="GO40" s="41"/>
      <c r="GP40" s="41"/>
      <c r="GQ40" s="41"/>
      <c r="GR40" s="41"/>
      <c r="GS40" s="41"/>
      <c r="GT40" s="41"/>
      <c r="GU40" s="41"/>
      <c r="GV40" s="42"/>
      <c r="GW40" s="42"/>
      <c r="GX40" s="42"/>
      <c r="GY40" s="42"/>
      <c r="GZ40" s="41"/>
      <c r="HA40" s="41"/>
      <c r="HB40" s="41"/>
      <c r="HC40" s="41"/>
      <c r="HD40" s="41"/>
      <c r="HE40" s="41"/>
      <c r="HF40" s="37"/>
      <c r="HG40" s="37"/>
      <c r="HH40" s="43"/>
      <c r="HI40" s="43"/>
      <c r="HJ40" s="41"/>
      <c r="HK40" s="43"/>
      <c r="HL40" s="42"/>
      <c r="HM40" s="18"/>
      <c r="HN40" s="18"/>
      <c r="HO40" s="42"/>
      <c r="HP40" s="18"/>
      <c r="HQ40" s="18"/>
      <c r="HR40" s="19"/>
      <c r="HS40" s="43"/>
      <c r="HT40" s="42"/>
      <c r="HU40" s="41"/>
      <c r="HV40" s="41"/>
      <c r="HW40" s="19"/>
      <c r="HX40" s="43"/>
      <c r="HY40" s="19"/>
      <c r="HZ40" s="41"/>
      <c r="IA40" s="41"/>
      <c r="IB40" s="19"/>
    </row>
    <row r="41" spans="1:236" ht="15.5">
      <c r="A41" s="15">
        <v>4011</v>
      </c>
      <c r="B41">
        <v>1086</v>
      </c>
      <c r="C41" t="s">
        <v>122</v>
      </c>
      <c r="D41">
        <v>0</v>
      </c>
      <c r="E41">
        <f t="shared" si="0"/>
        <v>0.81000000000001648</v>
      </c>
      <c r="F41">
        <f t="shared" si="1"/>
        <v>0.81000000000000227</v>
      </c>
      <c r="G41">
        <f t="shared" si="2"/>
        <v>1E-3</v>
      </c>
      <c r="H41" t="s">
        <v>124</v>
      </c>
      <c r="I41" t="s">
        <v>99</v>
      </c>
      <c r="J41" t="s">
        <v>100</v>
      </c>
      <c r="K41" t="s">
        <v>101</v>
      </c>
      <c r="L41">
        <v>192</v>
      </c>
      <c r="M41">
        <v>1106</v>
      </c>
      <c r="N41">
        <v>0</v>
      </c>
      <c r="O41">
        <v>1E-4</v>
      </c>
      <c r="P41" s="15">
        <v>4011</v>
      </c>
      <c r="Q41">
        <v>59.2</v>
      </c>
      <c r="R41">
        <v>1.23</v>
      </c>
      <c r="S41">
        <v>14.6</v>
      </c>
      <c r="T41">
        <v>8.61</v>
      </c>
      <c r="U41">
        <v>0.22</v>
      </c>
      <c r="V41">
        <v>2.74</v>
      </c>
      <c r="W41">
        <v>5.82</v>
      </c>
      <c r="X41">
        <v>3.7</v>
      </c>
      <c r="Y41">
        <v>2.75</v>
      </c>
      <c r="Z41">
        <v>0</v>
      </c>
      <c r="AA41">
        <v>0.32</v>
      </c>
      <c r="AB41">
        <v>0</v>
      </c>
      <c r="AC41">
        <v>0</v>
      </c>
      <c r="AD41">
        <v>99.19</v>
      </c>
      <c r="AF41" s="15">
        <v>4011</v>
      </c>
      <c r="AG41">
        <v>51.8</v>
      </c>
      <c r="AH41">
        <v>0.43</v>
      </c>
      <c r="AI41">
        <v>1.76</v>
      </c>
      <c r="AJ41">
        <v>11.3</v>
      </c>
      <c r="AK41">
        <v>0.57999999999999996</v>
      </c>
      <c r="AL41">
        <v>14.6</v>
      </c>
      <c r="AM41">
        <v>18.399999999999999</v>
      </c>
      <c r="AN41">
        <v>0.27</v>
      </c>
      <c r="AO41">
        <v>0</v>
      </c>
      <c r="AP41">
        <v>0</v>
      </c>
      <c r="AR41" s="38"/>
      <c r="AS41" s="38"/>
      <c r="AT41" s="38"/>
      <c r="AU41" s="38"/>
      <c r="AV41" s="38"/>
      <c r="AW41" s="38"/>
      <c r="AX41" s="38"/>
      <c r="AY41" s="38"/>
      <c r="AZ41" s="38"/>
      <c r="BA41" s="38"/>
      <c r="BB41" s="38"/>
      <c r="BC41" s="38"/>
      <c r="DJ41" s="17"/>
      <c r="EH41" s="17"/>
      <c r="EI41" s="17"/>
      <c r="EJ41" s="17"/>
      <c r="EK41" s="17"/>
      <c r="EL41" s="17"/>
      <c r="EM41" s="17"/>
      <c r="EN41" s="17"/>
      <c r="EQ41" s="17"/>
      <c r="ER41" s="17"/>
      <c r="ES41" s="17"/>
      <c r="ET41" s="17"/>
      <c r="EU41" s="17"/>
      <c r="FW41" s="40"/>
      <c r="FX41" s="40"/>
      <c r="FY41" s="40"/>
      <c r="FZ41" s="40"/>
      <c r="GA41" s="40"/>
      <c r="GB41" s="18"/>
      <c r="GC41" s="18"/>
      <c r="GD41" s="19"/>
      <c r="GE41" s="19"/>
      <c r="GF41" s="41"/>
      <c r="GG41" s="41"/>
      <c r="GH41" s="41"/>
      <c r="GI41" s="41"/>
      <c r="GJ41" s="41"/>
      <c r="GK41" s="41"/>
      <c r="GL41" s="41"/>
      <c r="GM41" s="41"/>
      <c r="GN41" s="41"/>
      <c r="GO41" s="41"/>
      <c r="GP41" s="41"/>
      <c r="GQ41" s="41"/>
      <c r="GR41" s="41"/>
      <c r="GS41" s="41"/>
      <c r="GT41" s="41"/>
      <c r="GU41" s="41"/>
      <c r="GV41" s="42"/>
      <c r="GW41" s="42"/>
      <c r="GX41" s="42"/>
      <c r="GY41" s="42"/>
      <c r="GZ41" s="41"/>
      <c r="HA41" s="41"/>
      <c r="HB41" s="41"/>
      <c r="HC41" s="41"/>
      <c r="HD41" s="41"/>
      <c r="HE41" s="41"/>
      <c r="HF41" s="37"/>
      <c r="HG41" s="37"/>
      <c r="HH41" s="43"/>
      <c r="HI41" s="43"/>
      <c r="HJ41" s="41"/>
      <c r="HK41" s="43"/>
      <c r="HL41" s="42"/>
      <c r="HM41" s="18"/>
      <c r="HN41" s="18"/>
      <c r="HO41" s="42"/>
      <c r="HP41" s="18"/>
      <c r="HQ41" s="18"/>
      <c r="HR41" s="19"/>
      <c r="HS41" s="43"/>
      <c r="HT41" s="42"/>
      <c r="HU41" s="41"/>
      <c r="HV41" s="41"/>
      <c r="HW41" s="19"/>
      <c r="HX41" s="43"/>
      <c r="HY41" s="19"/>
      <c r="HZ41" s="41"/>
      <c r="IA41" s="41"/>
      <c r="IB41" s="19"/>
    </row>
    <row r="42" spans="1:236" ht="15.5">
      <c r="A42" s="15">
        <v>4012</v>
      </c>
      <c r="B42">
        <v>1098</v>
      </c>
      <c r="C42" t="s">
        <v>122</v>
      </c>
      <c r="D42">
        <v>0</v>
      </c>
      <c r="E42">
        <f t="shared" si="0"/>
        <v>1.3100000000000165</v>
      </c>
      <c r="F42">
        <f t="shared" si="1"/>
        <v>1.3100000000000023</v>
      </c>
      <c r="G42">
        <f t="shared" si="2"/>
        <v>8</v>
      </c>
      <c r="H42" t="s">
        <v>124</v>
      </c>
      <c r="I42" t="s">
        <v>126</v>
      </c>
      <c r="J42" t="s">
        <v>106</v>
      </c>
      <c r="K42" t="s">
        <v>101</v>
      </c>
      <c r="L42">
        <v>24</v>
      </c>
      <c r="M42">
        <v>1175</v>
      </c>
      <c r="N42">
        <v>0</v>
      </c>
      <c r="O42">
        <v>0.8</v>
      </c>
      <c r="P42" s="15">
        <v>4012</v>
      </c>
      <c r="Q42">
        <v>42.8</v>
      </c>
      <c r="R42">
        <v>5.63</v>
      </c>
      <c r="S42">
        <v>12.2</v>
      </c>
      <c r="T42">
        <v>20</v>
      </c>
      <c r="U42">
        <v>0.35</v>
      </c>
      <c r="V42">
        <v>3.63</v>
      </c>
      <c r="W42">
        <v>8.1999999999999993</v>
      </c>
      <c r="X42">
        <v>2.27</v>
      </c>
      <c r="Y42">
        <v>2.06</v>
      </c>
      <c r="Z42">
        <v>0</v>
      </c>
      <c r="AA42">
        <v>1.55</v>
      </c>
      <c r="AB42">
        <v>0</v>
      </c>
      <c r="AC42">
        <v>0</v>
      </c>
      <c r="AD42">
        <v>98.69</v>
      </c>
      <c r="AF42" s="15">
        <v>4012</v>
      </c>
      <c r="AG42">
        <v>48.8</v>
      </c>
      <c r="AH42">
        <v>1.96</v>
      </c>
      <c r="AI42">
        <v>6.5</v>
      </c>
      <c r="AJ42">
        <v>15.1</v>
      </c>
      <c r="AK42">
        <v>0.37</v>
      </c>
      <c r="AL42">
        <v>12.9</v>
      </c>
      <c r="AM42">
        <v>14.7</v>
      </c>
      <c r="AN42">
        <v>0.56999999999999995</v>
      </c>
      <c r="AO42">
        <v>0</v>
      </c>
      <c r="AP42">
        <v>0</v>
      </c>
      <c r="AR42" s="38"/>
      <c r="AS42" s="38"/>
      <c r="AT42" s="38"/>
      <c r="AU42" s="38"/>
      <c r="AV42" s="38"/>
      <c r="AW42" s="38"/>
      <c r="AX42" s="38"/>
      <c r="AY42" s="38"/>
      <c r="AZ42" s="38"/>
      <c r="BA42" s="38"/>
      <c r="BB42" s="38"/>
      <c r="BC42" s="38"/>
      <c r="DJ42" s="17"/>
      <c r="EH42" s="17"/>
      <c r="EI42" s="17"/>
      <c r="EJ42" s="17"/>
      <c r="EK42" s="17"/>
      <c r="EL42" s="17"/>
      <c r="EM42" s="17"/>
      <c r="EN42" s="17"/>
      <c r="EQ42" s="17"/>
      <c r="ER42" s="17"/>
      <c r="ES42" s="17"/>
      <c r="ET42" s="17"/>
      <c r="EU42" s="17"/>
      <c r="FW42" s="40"/>
      <c r="FX42" s="40"/>
      <c r="FY42" s="40"/>
      <c r="FZ42" s="40"/>
      <c r="GA42" s="40"/>
      <c r="GB42" s="18"/>
      <c r="GC42" s="18"/>
      <c r="GD42" s="19"/>
      <c r="GE42" s="19"/>
      <c r="GF42" s="41"/>
      <c r="GG42" s="41"/>
      <c r="GH42" s="41"/>
      <c r="GI42" s="41"/>
      <c r="GJ42" s="41"/>
      <c r="GK42" s="41"/>
      <c r="GL42" s="41"/>
      <c r="GM42" s="41"/>
      <c r="GN42" s="41"/>
      <c r="GO42" s="41"/>
      <c r="GP42" s="41"/>
      <c r="GQ42" s="41"/>
      <c r="GR42" s="41"/>
      <c r="GS42" s="41"/>
      <c r="GT42" s="41"/>
      <c r="GU42" s="41"/>
      <c r="GV42" s="42"/>
      <c r="GW42" s="42"/>
      <c r="GX42" s="42"/>
      <c r="GY42" s="42"/>
      <c r="GZ42" s="41"/>
      <c r="HA42" s="41"/>
      <c r="HB42" s="41"/>
      <c r="HC42" s="41"/>
      <c r="HD42" s="41"/>
      <c r="HE42" s="41"/>
      <c r="HF42" s="37"/>
      <c r="HG42" s="37"/>
      <c r="HH42" s="43"/>
      <c r="HI42" s="43"/>
      <c r="HJ42" s="41"/>
      <c r="HK42" s="43"/>
      <c r="HL42" s="42"/>
      <c r="HM42" s="18"/>
      <c r="HN42" s="18"/>
      <c r="HO42" s="42"/>
      <c r="HP42" s="18"/>
      <c r="HQ42" s="18"/>
      <c r="HR42" s="19"/>
      <c r="HS42" s="43"/>
      <c r="HT42" s="42"/>
      <c r="HU42" s="41"/>
      <c r="HV42" s="41"/>
      <c r="HW42" s="19"/>
      <c r="HX42" s="43"/>
      <c r="HY42" s="19"/>
      <c r="HZ42" s="41"/>
      <c r="IA42" s="41"/>
      <c r="IB42" s="19"/>
    </row>
    <row r="43" spans="1:236" ht="15.5">
      <c r="A43" s="15">
        <v>4021</v>
      </c>
      <c r="B43">
        <v>1222</v>
      </c>
      <c r="C43" t="s">
        <v>122</v>
      </c>
      <c r="D43">
        <v>0</v>
      </c>
      <c r="E43">
        <f>100-SUM(Q43:AA43)</f>
        <v>1.3299999999999983</v>
      </c>
      <c r="F43">
        <f>100-AD43</f>
        <v>1.3299999999999983</v>
      </c>
      <c r="G43">
        <f>10*O43</f>
        <v>1E-3</v>
      </c>
      <c r="H43" t="s">
        <v>124</v>
      </c>
      <c r="I43" t="s">
        <v>99</v>
      </c>
      <c r="J43" t="s">
        <v>100</v>
      </c>
      <c r="K43" t="s">
        <v>101</v>
      </c>
      <c r="L43">
        <v>192</v>
      </c>
      <c r="M43">
        <v>1100</v>
      </c>
      <c r="N43">
        <v>0</v>
      </c>
      <c r="O43">
        <v>1E-4</v>
      </c>
      <c r="P43" s="15">
        <v>4021</v>
      </c>
      <c r="Q43">
        <v>59.3</v>
      </c>
      <c r="R43">
        <v>1.22</v>
      </c>
      <c r="S43">
        <v>14.7</v>
      </c>
      <c r="T43">
        <v>8.1300000000000008</v>
      </c>
      <c r="U43">
        <v>0.11</v>
      </c>
      <c r="V43">
        <v>2.4300000000000002</v>
      </c>
      <c r="W43">
        <v>5.53</v>
      </c>
      <c r="X43">
        <v>3.56</v>
      </c>
      <c r="Y43">
        <v>3.36</v>
      </c>
      <c r="Z43">
        <v>0</v>
      </c>
      <c r="AA43">
        <v>0.33</v>
      </c>
      <c r="AB43">
        <v>0</v>
      </c>
      <c r="AC43">
        <v>0</v>
      </c>
      <c r="AD43">
        <v>98.67</v>
      </c>
      <c r="AF43" s="15">
        <v>4021</v>
      </c>
      <c r="AG43">
        <v>51.3</v>
      </c>
      <c r="AH43">
        <v>0.49</v>
      </c>
      <c r="AI43">
        <v>1.67</v>
      </c>
      <c r="AJ43">
        <v>10.5</v>
      </c>
      <c r="AK43">
        <v>0.46</v>
      </c>
      <c r="AL43">
        <v>14.3</v>
      </c>
      <c r="AM43">
        <v>19.899999999999999</v>
      </c>
      <c r="AN43">
        <v>0.35</v>
      </c>
      <c r="AO43">
        <v>0</v>
      </c>
      <c r="AP43">
        <v>0</v>
      </c>
      <c r="AR43" s="38"/>
      <c r="AS43" s="38"/>
      <c r="AT43" s="38"/>
      <c r="AU43" s="38"/>
      <c r="AV43" s="38"/>
      <c r="AW43" s="38"/>
      <c r="AX43" s="38"/>
      <c r="AY43" s="38"/>
      <c r="AZ43" s="38"/>
      <c r="BA43" s="38"/>
      <c r="BB43" s="38"/>
      <c r="BC43" s="38"/>
      <c r="DJ43" s="17"/>
      <c r="EH43" s="17"/>
      <c r="EI43" s="17"/>
      <c r="EJ43" s="17"/>
      <c r="EK43" s="17"/>
      <c r="EL43" s="17"/>
      <c r="EM43" s="17"/>
      <c r="EN43" s="17"/>
      <c r="EQ43" s="17"/>
      <c r="ER43" s="17"/>
      <c r="ES43" s="17"/>
      <c r="ET43" s="17"/>
      <c r="EU43" s="17"/>
      <c r="FW43" s="40"/>
      <c r="FX43" s="40"/>
      <c r="FY43" s="40"/>
      <c r="FZ43" s="40"/>
      <c r="GA43" s="40"/>
      <c r="GB43" s="18"/>
      <c r="GC43" s="18"/>
      <c r="GD43" s="19"/>
      <c r="GE43" s="19"/>
      <c r="GF43" s="41"/>
      <c r="GG43" s="41"/>
      <c r="GH43" s="41"/>
      <c r="GI43" s="41"/>
      <c r="GJ43" s="41"/>
      <c r="GK43" s="41"/>
      <c r="GL43" s="41"/>
      <c r="GM43" s="41"/>
      <c r="GN43" s="41"/>
      <c r="GO43" s="41"/>
      <c r="GP43" s="41"/>
      <c r="GQ43" s="41"/>
      <c r="GR43" s="41"/>
      <c r="GS43" s="41"/>
      <c r="GT43" s="41"/>
      <c r="GU43" s="41"/>
      <c r="GV43" s="42"/>
      <c r="GW43" s="42"/>
      <c r="GX43" s="42"/>
      <c r="GY43" s="42"/>
      <c r="GZ43" s="41"/>
      <c r="HA43" s="41"/>
      <c r="HB43" s="41"/>
      <c r="HC43" s="41"/>
      <c r="HD43" s="41"/>
      <c r="HE43" s="41"/>
      <c r="HF43" s="37"/>
      <c r="HG43" s="37"/>
      <c r="HH43" s="43"/>
      <c r="HI43" s="43"/>
      <c r="HJ43" s="41"/>
      <c r="HK43" s="43"/>
      <c r="HL43" s="42"/>
      <c r="HM43" s="18"/>
      <c r="HN43" s="18"/>
      <c r="HO43" s="42"/>
      <c r="HP43" s="18"/>
      <c r="HQ43" s="18"/>
      <c r="HR43" s="19"/>
      <c r="HS43" s="43"/>
      <c r="HT43" s="42"/>
      <c r="HU43" s="41"/>
      <c r="HV43" s="41"/>
      <c r="HW43" s="19"/>
      <c r="HX43" s="43"/>
      <c r="HY43" s="19"/>
      <c r="HZ43" s="41"/>
      <c r="IA43" s="41"/>
      <c r="IB43" s="19"/>
    </row>
    <row r="44" spans="1:236" ht="15.5">
      <c r="A44" s="15">
        <v>4025</v>
      </c>
      <c r="B44">
        <v>1280</v>
      </c>
      <c r="C44" t="s">
        <v>122</v>
      </c>
      <c r="D44">
        <v>0</v>
      </c>
      <c r="E44">
        <f>100-SUM(Q44:AA44)</f>
        <v>1.5799999999999983</v>
      </c>
      <c r="F44">
        <f>100-AD44</f>
        <v>1.5799999999999983</v>
      </c>
      <c r="G44">
        <f>10*O44</f>
        <v>1E-3</v>
      </c>
      <c r="H44" t="s">
        <v>124</v>
      </c>
      <c r="I44" t="s">
        <v>99</v>
      </c>
      <c r="J44" t="s">
        <v>100</v>
      </c>
      <c r="K44" t="s">
        <v>101</v>
      </c>
      <c r="L44">
        <v>192</v>
      </c>
      <c r="M44">
        <v>1100</v>
      </c>
      <c r="N44">
        <v>0</v>
      </c>
      <c r="O44">
        <v>1E-4</v>
      </c>
      <c r="P44" s="15">
        <v>4025</v>
      </c>
      <c r="Q44">
        <v>52.3</v>
      </c>
      <c r="R44">
        <v>3.27</v>
      </c>
      <c r="S44">
        <v>12.3</v>
      </c>
      <c r="T44">
        <v>13.7</v>
      </c>
      <c r="U44">
        <v>0.34</v>
      </c>
      <c r="V44">
        <v>3.83</v>
      </c>
      <c r="W44">
        <v>8.61</v>
      </c>
      <c r="X44">
        <v>2.15</v>
      </c>
      <c r="Y44">
        <v>1.46</v>
      </c>
      <c r="Z44">
        <v>0</v>
      </c>
      <c r="AA44">
        <v>0.46</v>
      </c>
      <c r="AB44">
        <v>0</v>
      </c>
      <c r="AC44">
        <v>0</v>
      </c>
      <c r="AD44">
        <v>98.42</v>
      </c>
      <c r="AF44" s="15">
        <v>4025</v>
      </c>
      <c r="AG44">
        <v>51.2</v>
      </c>
      <c r="AH44">
        <v>0.92</v>
      </c>
      <c r="AI44">
        <v>1.95</v>
      </c>
      <c r="AJ44">
        <v>11.9</v>
      </c>
      <c r="AK44">
        <v>0.54</v>
      </c>
      <c r="AL44">
        <v>14.3</v>
      </c>
      <c r="AM44">
        <v>19.100000000000001</v>
      </c>
      <c r="AN44">
        <v>0.22</v>
      </c>
      <c r="AO44">
        <v>0</v>
      </c>
      <c r="AP44">
        <v>0</v>
      </c>
      <c r="AR44" s="38"/>
      <c r="AS44" s="38"/>
      <c r="AT44" s="38"/>
      <c r="AU44" s="38"/>
      <c r="AV44" s="38"/>
      <c r="AW44" s="38"/>
      <c r="AX44" s="38"/>
      <c r="AY44" s="38"/>
      <c r="AZ44" s="38"/>
      <c r="BA44" s="38"/>
      <c r="BB44" s="38"/>
      <c r="BC44" s="38"/>
      <c r="DJ44" s="17"/>
      <c r="EH44" s="17"/>
      <c r="EI44" s="17"/>
      <c r="EJ44" s="17"/>
      <c r="EK44" s="17"/>
      <c r="EL44" s="17"/>
      <c r="EM44" s="17"/>
      <c r="EN44" s="17"/>
      <c r="EQ44" s="17"/>
      <c r="ER44" s="17"/>
      <c r="ES44" s="17"/>
      <c r="ET44" s="17"/>
      <c r="EU44" s="17"/>
      <c r="FW44" s="40"/>
      <c r="FX44" s="40"/>
      <c r="FY44" s="40"/>
      <c r="FZ44" s="40"/>
      <c r="GA44" s="40"/>
      <c r="GB44" s="18"/>
      <c r="GC44" s="18"/>
      <c r="GD44" s="19"/>
      <c r="GE44" s="19"/>
      <c r="GF44" s="41"/>
      <c r="GG44" s="41"/>
      <c r="GH44" s="41"/>
      <c r="GI44" s="41"/>
      <c r="GJ44" s="41"/>
      <c r="GK44" s="41"/>
      <c r="GL44" s="41"/>
      <c r="GM44" s="41"/>
      <c r="GN44" s="41"/>
      <c r="GO44" s="41"/>
      <c r="GP44" s="41"/>
      <c r="GQ44" s="41"/>
      <c r="GR44" s="41"/>
      <c r="GS44" s="41"/>
      <c r="GT44" s="41"/>
      <c r="GU44" s="41"/>
      <c r="GV44" s="42"/>
      <c r="GW44" s="42"/>
      <c r="GX44" s="42"/>
      <c r="GY44" s="42"/>
      <c r="GZ44" s="41"/>
      <c r="HA44" s="41"/>
      <c r="HB44" s="41"/>
      <c r="HC44" s="41"/>
      <c r="HD44" s="41"/>
      <c r="HE44" s="41"/>
      <c r="HF44" s="37"/>
      <c r="HG44" s="37"/>
      <c r="HH44" s="43"/>
      <c r="HI44" s="43"/>
      <c r="HJ44" s="41"/>
      <c r="HK44" s="43"/>
      <c r="HL44" s="42"/>
      <c r="HM44" s="18"/>
      <c r="HN44" s="18"/>
      <c r="HO44" s="42"/>
      <c r="HP44" s="18"/>
      <c r="HQ44" s="18"/>
      <c r="HR44" s="19"/>
      <c r="HS44" s="43"/>
      <c r="HT44" s="42"/>
      <c r="HU44" s="41"/>
      <c r="HV44" s="41"/>
      <c r="HW44" s="19"/>
      <c r="HX44" s="43"/>
      <c r="HY44" s="19"/>
      <c r="HZ44" s="41"/>
      <c r="IA44" s="41"/>
      <c r="IB44" s="19"/>
    </row>
    <row r="45" spans="1:236" ht="15.5">
      <c r="A45" s="15">
        <v>4028</v>
      </c>
      <c r="B45">
        <v>1304</v>
      </c>
      <c r="C45" t="s">
        <v>122</v>
      </c>
      <c r="D45">
        <v>0</v>
      </c>
      <c r="E45">
        <f>100-SUM(Q45:AA45)</f>
        <v>1.3100000000000023</v>
      </c>
      <c r="F45">
        <f>100-AD45</f>
        <v>1.3100000000000023</v>
      </c>
      <c r="G45">
        <f>10*O45</f>
        <v>1E-3</v>
      </c>
      <c r="H45" t="s">
        <v>124</v>
      </c>
      <c r="I45" t="s">
        <v>99</v>
      </c>
      <c r="J45" t="s">
        <v>100</v>
      </c>
      <c r="K45" t="s">
        <v>101</v>
      </c>
      <c r="L45">
        <v>96</v>
      </c>
      <c r="M45">
        <v>1122</v>
      </c>
      <c r="N45">
        <v>0</v>
      </c>
      <c r="O45">
        <v>1E-4</v>
      </c>
      <c r="P45" s="15">
        <v>4028</v>
      </c>
      <c r="Q45">
        <v>51.4</v>
      </c>
      <c r="R45">
        <v>2.12</v>
      </c>
      <c r="S45">
        <v>13</v>
      </c>
      <c r="T45">
        <v>13.5</v>
      </c>
      <c r="U45">
        <v>0.39</v>
      </c>
      <c r="V45">
        <v>4.55</v>
      </c>
      <c r="W45">
        <v>9.5</v>
      </c>
      <c r="X45">
        <v>2.65</v>
      </c>
      <c r="Y45">
        <v>1.23</v>
      </c>
      <c r="Z45">
        <v>0</v>
      </c>
      <c r="AA45">
        <v>0.35</v>
      </c>
      <c r="AB45">
        <v>0</v>
      </c>
      <c r="AC45">
        <v>0</v>
      </c>
      <c r="AD45">
        <v>98.69</v>
      </c>
      <c r="AF45" s="15">
        <v>4028</v>
      </c>
      <c r="AG45">
        <v>51.3</v>
      </c>
      <c r="AH45">
        <v>0.51</v>
      </c>
      <c r="AI45">
        <v>2.37</v>
      </c>
      <c r="AJ45">
        <v>10.3</v>
      </c>
      <c r="AK45">
        <v>0.36</v>
      </c>
      <c r="AL45">
        <v>14.3</v>
      </c>
      <c r="AM45">
        <v>20.100000000000001</v>
      </c>
      <c r="AN45">
        <v>0.13</v>
      </c>
      <c r="AO45">
        <v>0</v>
      </c>
      <c r="AP45">
        <v>0</v>
      </c>
      <c r="AR45" s="38"/>
      <c r="AS45" s="38"/>
      <c r="AT45" s="38"/>
      <c r="AU45" s="38"/>
      <c r="AV45" s="38"/>
      <c r="AW45" s="38"/>
      <c r="AX45" s="38"/>
      <c r="AY45" s="38"/>
      <c r="AZ45" s="38"/>
      <c r="BA45" s="38"/>
      <c r="BB45" s="38"/>
      <c r="BC45" s="38"/>
      <c r="DJ45" s="17"/>
      <c r="EH45" s="17"/>
      <c r="EI45" s="17"/>
      <c r="EJ45" s="17"/>
      <c r="EK45" s="17"/>
      <c r="EL45" s="17"/>
      <c r="EM45" s="17"/>
      <c r="EN45" s="17"/>
      <c r="EQ45" s="17"/>
      <c r="ER45" s="17"/>
      <c r="ES45" s="17"/>
      <c r="ET45" s="17"/>
      <c r="EU45" s="17"/>
      <c r="FW45" s="40"/>
      <c r="FX45" s="40"/>
      <c r="FY45" s="40"/>
      <c r="FZ45" s="40"/>
      <c r="GA45" s="40"/>
      <c r="GB45" s="18"/>
      <c r="GC45" s="18"/>
      <c r="GD45" s="19"/>
      <c r="GE45" s="19"/>
      <c r="GF45" s="41"/>
      <c r="GG45" s="41"/>
      <c r="GH45" s="41"/>
      <c r="GI45" s="41"/>
      <c r="GJ45" s="41"/>
      <c r="GK45" s="41"/>
      <c r="GL45" s="41"/>
      <c r="GM45" s="41"/>
      <c r="GN45" s="41"/>
      <c r="GO45" s="41"/>
      <c r="GP45" s="41"/>
      <c r="GQ45" s="41"/>
      <c r="GR45" s="41"/>
      <c r="GS45" s="41"/>
      <c r="GT45" s="41"/>
      <c r="GU45" s="41"/>
      <c r="GV45" s="42"/>
      <c r="GW45" s="42"/>
      <c r="GX45" s="42"/>
      <c r="GY45" s="42"/>
      <c r="GZ45" s="41"/>
      <c r="HA45" s="41"/>
      <c r="HB45" s="41"/>
      <c r="HC45" s="41"/>
      <c r="HD45" s="41"/>
      <c r="HE45" s="41"/>
      <c r="HF45" s="37"/>
      <c r="HG45" s="37"/>
      <c r="HH45" s="43"/>
      <c r="HI45" s="43"/>
      <c r="HJ45" s="41"/>
      <c r="HK45" s="43"/>
      <c r="HL45" s="42"/>
      <c r="HM45" s="18"/>
      <c r="HN45" s="18"/>
      <c r="HO45" s="42"/>
      <c r="HP45" s="18"/>
      <c r="HQ45" s="18"/>
      <c r="HR45" s="19"/>
      <c r="HS45" s="43"/>
      <c r="HT45" s="42"/>
      <c r="HU45" s="41"/>
      <c r="HV45" s="41"/>
      <c r="HW45" s="19"/>
      <c r="HX45" s="43"/>
      <c r="HY45" s="19"/>
      <c r="HZ45" s="41"/>
      <c r="IA45" s="41"/>
      <c r="IB45" s="19"/>
    </row>
    <row r="46" spans="1:236" ht="15.5">
      <c r="A46" s="15">
        <v>4236</v>
      </c>
      <c r="B46" t="s">
        <v>127</v>
      </c>
      <c r="C46" t="s">
        <v>128</v>
      </c>
      <c r="D46">
        <v>0</v>
      </c>
      <c r="E46">
        <f t="shared" si="0"/>
        <v>0.30999999999998806</v>
      </c>
      <c r="F46">
        <f t="shared" si="1"/>
        <v>0.29999999999999716</v>
      </c>
      <c r="G46">
        <f t="shared" si="2"/>
        <v>10</v>
      </c>
      <c r="H46" t="s">
        <v>48</v>
      </c>
      <c r="I46" t="s">
        <v>105</v>
      </c>
      <c r="J46" t="s">
        <v>106</v>
      </c>
      <c r="K46" t="s">
        <v>101</v>
      </c>
      <c r="L46">
        <v>6</v>
      </c>
      <c r="M46">
        <v>1260</v>
      </c>
      <c r="N46">
        <v>15</v>
      </c>
      <c r="O46">
        <v>1</v>
      </c>
      <c r="P46" s="15">
        <v>4236</v>
      </c>
      <c r="Q46">
        <v>48.1</v>
      </c>
      <c r="R46">
        <v>0.89</v>
      </c>
      <c r="S46">
        <v>17.399999999999999</v>
      </c>
      <c r="T46">
        <v>10.7</v>
      </c>
      <c r="U46">
        <v>0.19</v>
      </c>
      <c r="V46">
        <v>8.33</v>
      </c>
      <c r="W46">
        <v>10.7</v>
      </c>
      <c r="X46">
        <v>3.12</v>
      </c>
      <c r="Y46">
        <v>0.15</v>
      </c>
      <c r="Z46">
        <v>0.04</v>
      </c>
      <c r="AA46">
        <v>7.0000000000000007E-2</v>
      </c>
      <c r="AB46">
        <v>0</v>
      </c>
      <c r="AC46">
        <v>0</v>
      </c>
      <c r="AD46">
        <v>99.7</v>
      </c>
      <c r="AF46" s="15">
        <v>4236</v>
      </c>
      <c r="AG46">
        <v>51.3</v>
      </c>
      <c r="AH46">
        <v>0.51</v>
      </c>
      <c r="AI46">
        <v>7.1</v>
      </c>
      <c r="AJ46">
        <v>5.97</v>
      </c>
      <c r="AK46">
        <v>0.2</v>
      </c>
      <c r="AL46">
        <v>18</v>
      </c>
      <c r="AM46">
        <v>17.2</v>
      </c>
      <c r="AN46">
        <v>0.43</v>
      </c>
      <c r="AO46">
        <v>0</v>
      </c>
      <c r="AP46">
        <v>0.18</v>
      </c>
      <c r="AR46" s="38"/>
      <c r="AS46" s="38"/>
      <c r="AT46" s="38"/>
      <c r="AU46" s="38"/>
      <c r="AV46" s="38"/>
      <c r="AW46" s="38"/>
      <c r="AX46" s="38"/>
      <c r="AY46" s="38"/>
      <c r="AZ46" s="38"/>
      <c r="BA46" s="38"/>
      <c r="BB46" s="38"/>
      <c r="BC46" s="38"/>
      <c r="DJ46" s="17"/>
      <c r="EH46" s="17"/>
      <c r="EI46" s="17"/>
      <c r="EJ46" s="17"/>
      <c r="EK46" s="17"/>
      <c r="EL46" s="17"/>
      <c r="EM46" s="17"/>
      <c r="EN46" s="17"/>
      <c r="EQ46" s="17"/>
      <c r="ER46" s="17"/>
      <c r="ES46" s="17"/>
      <c r="ET46" s="17"/>
      <c r="EU46" s="17"/>
      <c r="FW46" s="40"/>
      <c r="FX46" s="40"/>
      <c r="FY46" s="40"/>
      <c r="FZ46" s="40"/>
      <c r="GA46" s="40"/>
      <c r="GB46" s="18"/>
      <c r="GC46" s="18"/>
      <c r="GD46" s="19"/>
      <c r="GE46" s="19"/>
      <c r="GF46" s="41"/>
      <c r="GG46" s="41"/>
      <c r="GH46" s="41"/>
      <c r="GI46" s="41"/>
      <c r="GJ46" s="41"/>
      <c r="GK46" s="41"/>
      <c r="GL46" s="41"/>
      <c r="GM46" s="41"/>
      <c r="GN46" s="41"/>
      <c r="GO46" s="41"/>
      <c r="GP46" s="41"/>
      <c r="GQ46" s="41"/>
      <c r="GR46" s="41"/>
      <c r="GS46" s="41"/>
      <c r="GT46" s="41"/>
      <c r="GU46" s="41"/>
      <c r="GV46" s="42"/>
      <c r="GW46" s="42"/>
      <c r="GX46" s="42"/>
      <c r="GY46" s="42"/>
      <c r="GZ46" s="41"/>
      <c r="HA46" s="41"/>
      <c r="HB46" s="41"/>
      <c r="HC46" s="41"/>
      <c r="HD46" s="41"/>
      <c r="HE46" s="41"/>
      <c r="HF46" s="37"/>
      <c r="HG46" s="37"/>
      <c r="HH46" s="43"/>
      <c r="HI46" s="43"/>
      <c r="HJ46" s="41"/>
      <c r="HK46" s="43"/>
      <c r="HL46" s="42"/>
      <c r="HM46" s="18"/>
      <c r="HN46" s="18"/>
      <c r="HO46" s="42"/>
      <c r="HP46" s="18"/>
      <c r="HQ46" s="18"/>
      <c r="HR46" s="19"/>
      <c r="HS46" s="43"/>
      <c r="HT46" s="42"/>
      <c r="HU46" s="41"/>
      <c r="HV46" s="41"/>
      <c r="HW46" s="19"/>
      <c r="HX46" s="43"/>
      <c r="HY46" s="19"/>
      <c r="HZ46" s="41"/>
      <c r="IA46" s="41"/>
      <c r="IB46" s="19"/>
    </row>
    <row r="47" spans="1:236" ht="15.5">
      <c r="A47" s="15">
        <v>4237</v>
      </c>
      <c r="B47" t="s">
        <v>129</v>
      </c>
      <c r="C47" t="s">
        <v>128</v>
      </c>
      <c r="D47">
        <v>0</v>
      </c>
      <c r="E47">
        <f t="shared" si="0"/>
        <v>3.0000000000001137E-2</v>
      </c>
      <c r="F47">
        <f t="shared" si="1"/>
        <v>3.0000000000001137E-2</v>
      </c>
      <c r="G47">
        <f t="shared" si="2"/>
        <v>10</v>
      </c>
      <c r="H47" t="s">
        <v>48</v>
      </c>
      <c r="I47" t="s">
        <v>105</v>
      </c>
      <c r="J47" t="s">
        <v>106</v>
      </c>
      <c r="K47" t="s">
        <v>101</v>
      </c>
      <c r="L47">
        <v>9</v>
      </c>
      <c r="M47">
        <v>1245</v>
      </c>
      <c r="N47">
        <v>15</v>
      </c>
      <c r="O47">
        <v>1</v>
      </c>
      <c r="P47" s="15">
        <v>4237</v>
      </c>
      <c r="Q47">
        <v>48.3</v>
      </c>
      <c r="R47">
        <v>1.03</v>
      </c>
      <c r="S47">
        <v>16.7</v>
      </c>
      <c r="T47">
        <v>11.4</v>
      </c>
      <c r="U47">
        <v>0.22</v>
      </c>
      <c r="V47">
        <v>8.08</v>
      </c>
      <c r="W47">
        <v>10.6</v>
      </c>
      <c r="X47">
        <v>3.35</v>
      </c>
      <c r="Y47">
        <v>0.17</v>
      </c>
      <c r="Z47">
        <v>0.03</v>
      </c>
      <c r="AA47">
        <v>0.09</v>
      </c>
      <c r="AB47">
        <v>0</v>
      </c>
      <c r="AC47">
        <v>0</v>
      </c>
      <c r="AD47">
        <v>99.97</v>
      </c>
      <c r="AF47" s="15">
        <v>4237</v>
      </c>
      <c r="AG47">
        <v>52.5</v>
      </c>
      <c r="AH47">
        <v>0.5</v>
      </c>
      <c r="AI47">
        <v>5.5</v>
      </c>
      <c r="AJ47">
        <v>6.29</v>
      </c>
      <c r="AK47">
        <v>0.2</v>
      </c>
      <c r="AL47">
        <v>18</v>
      </c>
      <c r="AM47">
        <v>17.8</v>
      </c>
      <c r="AN47">
        <v>0.41</v>
      </c>
      <c r="AO47">
        <v>0</v>
      </c>
      <c r="AP47">
        <v>0.17</v>
      </c>
      <c r="AR47" s="38"/>
      <c r="AS47" s="38"/>
      <c r="AT47" s="38"/>
      <c r="AU47" s="38"/>
      <c r="AV47" s="38"/>
      <c r="AW47" s="38"/>
      <c r="AX47" s="38"/>
      <c r="AY47" s="38"/>
      <c r="AZ47" s="38"/>
      <c r="BA47" s="38"/>
      <c r="BB47" s="38"/>
      <c r="BC47" s="38"/>
      <c r="DJ47" s="17"/>
      <c r="EH47" s="17"/>
      <c r="EI47" s="17"/>
      <c r="EJ47" s="17"/>
      <c r="EK47" s="17"/>
      <c r="EL47" s="17"/>
      <c r="EM47" s="17"/>
      <c r="EN47" s="17"/>
      <c r="EQ47" s="17"/>
      <c r="ER47" s="17"/>
      <c r="ES47" s="17"/>
      <c r="ET47" s="17"/>
      <c r="EU47" s="17"/>
      <c r="FW47" s="40"/>
      <c r="FX47" s="40"/>
      <c r="FY47" s="40"/>
      <c r="FZ47" s="40"/>
      <c r="GA47" s="40"/>
      <c r="GB47" s="18"/>
      <c r="GC47" s="18"/>
      <c r="GD47" s="19"/>
      <c r="GE47" s="19"/>
      <c r="GF47" s="41"/>
      <c r="GG47" s="41"/>
      <c r="GH47" s="41"/>
      <c r="GI47" s="41"/>
      <c r="GJ47" s="41"/>
      <c r="GK47" s="41"/>
      <c r="GL47" s="41"/>
      <c r="GM47" s="41"/>
      <c r="GN47" s="41"/>
      <c r="GO47" s="41"/>
      <c r="GP47" s="41"/>
      <c r="GQ47" s="41"/>
      <c r="GR47" s="41"/>
      <c r="GS47" s="41"/>
      <c r="GT47" s="41"/>
      <c r="GU47" s="41"/>
      <c r="GV47" s="42"/>
      <c r="GW47" s="42"/>
      <c r="GX47" s="42"/>
      <c r="GY47" s="42"/>
      <c r="GZ47" s="41"/>
      <c r="HA47" s="41"/>
      <c r="HB47" s="41"/>
      <c r="HC47" s="41"/>
      <c r="HD47" s="41"/>
      <c r="HE47" s="41"/>
      <c r="HF47" s="37"/>
      <c r="HG47" s="37"/>
      <c r="HH47" s="43"/>
      <c r="HI47" s="43"/>
      <c r="HJ47" s="41"/>
      <c r="HK47" s="43"/>
      <c r="HL47" s="42"/>
      <c r="HM47" s="18"/>
      <c r="HN47" s="18"/>
      <c r="HO47" s="42"/>
      <c r="HP47" s="18"/>
      <c r="HQ47" s="18"/>
      <c r="HR47" s="19"/>
      <c r="HS47" s="43"/>
      <c r="HT47" s="42"/>
      <c r="HU47" s="41"/>
      <c r="HV47" s="41"/>
      <c r="HW47" s="19"/>
      <c r="HX47" s="43"/>
      <c r="HY47" s="19"/>
      <c r="HZ47" s="41"/>
      <c r="IA47" s="41"/>
      <c r="IB47" s="19"/>
    </row>
    <row r="48" spans="1:236" ht="15.5">
      <c r="A48" s="15">
        <v>4238</v>
      </c>
      <c r="B48" t="s">
        <v>130</v>
      </c>
      <c r="C48" t="s">
        <v>128</v>
      </c>
      <c r="D48">
        <v>0</v>
      </c>
      <c r="E48">
        <f t="shared" si="0"/>
        <v>1.2999999999999972</v>
      </c>
      <c r="F48">
        <f t="shared" si="1"/>
        <v>1.2999999999999972</v>
      </c>
      <c r="G48">
        <f t="shared" si="2"/>
        <v>10</v>
      </c>
      <c r="H48" t="s">
        <v>48</v>
      </c>
      <c r="I48" t="s">
        <v>105</v>
      </c>
      <c r="J48" t="s">
        <v>106</v>
      </c>
      <c r="K48" t="s">
        <v>101</v>
      </c>
      <c r="L48">
        <v>5</v>
      </c>
      <c r="M48">
        <v>1240</v>
      </c>
      <c r="N48">
        <v>15</v>
      </c>
      <c r="O48">
        <v>1</v>
      </c>
      <c r="P48" s="15">
        <v>4238</v>
      </c>
      <c r="Q48">
        <v>47</v>
      </c>
      <c r="R48">
        <v>1.24</v>
      </c>
      <c r="S48">
        <v>16.3</v>
      </c>
      <c r="T48">
        <v>12.7</v>
      </c>
      <c r="U48">
        <v>0.23</v>
      </c>
      <c r="V48">
        <v>7.46</v>
      </c>
      <c r="W48">
        <v>10</v>
      </c>
      <c r="X48">
        <v>3.42</v>
      </c>
      <c r="Y48">
        <v>0.19</v>
      </c>
      <c r="Z48">
        <v>0.03</v>
      </c>
      <c r="AA48">
        <v>0.13</v>
      </c>
      <c r="AB48">
        <v>0</v>
      </c>
      <c r="AC48">
        <v>0</v>
      </c>
      <c r="AD48">
        <v>98.7</v>
      </c>
      <c r="AF48" s="15">
        <v>4238</v>
      </c>
      <c r="AG48">
        <v>50.7</v>
      </c>
      <c r="AH48">
        <v>0.54</v>
      </c>
      <c r="AI48">
        <v>6.4</v>
      </c>
      <c r="AJ48">
        <v>6.66</v>
      </c>
      <c r="AK48">
        <v>0.22</v>
      </c>
      <c r="AL48">
        <v>17.600000000000001</v>
      </c>
      <c r="AM48">
        <v>17</v>
      </c>
      <c r="AN48">
        <v>0.45</v>
      </c>
      <c r="AO48">
        <v>0</v>
      </c>
      <c r="AP48">
        <v>0.14000000000000001</v>
      </c>
      <c r="AR48" s="38"/>
      <c r="AS48" s="38"/>
      <c r="AT48" s="38"/>
      <c r="AU48" s="38"/>
      <c r="AV48" s="38"/>
      <c r="AW48" s="38"/>
      <c r="AX48" s="38"/>
      <c r="AY48" s="38"/>
      <c r="AZ48" s="38"/>
      <c r="BA48" s="38"/>
      <c r="BB48" s="38"/>
      <c r="BC48" s="38"/>
      <c r="DJ48" s="17"/>
      <c r="EH48" s="17"/>
      <c r="EI48" s="17"/>
      <c r="EJ48" s="17"/>
      <c r="EK48" s="17"/>
      <c r="EL48" s="17"/>
      <c r="EM48" s="17"/>
      <c r="EN48" s="17"/>
      <c r="EQ48" s="17"/>
      <c r="ER48" s="17"/>
      <c r="ES48" s="17"/>
      <c r="ET48" s="17"/>
      <c r="EU48" s="17"/>
      <c r="FW48" s="40"/>
      <c r="FX48" s="40"/>
      <c r="FY48" s="40"/>
      <c r="FZ48" s="40"/>
      <c r="GA48" s="40"/>
      <c r="GB48" s="18"/>
      <c r="GC48" s="18"/>
      <c r="GD48" s="19"/>
      <c r="GE48" s="19"/>
      <c r="GF48" s="41"/>
      <c r="GG48" s="41"/>
      <c r="GH48" s="41"/>
      <c r="GI48" s="41"/>
      <c r="GJ48" s="41"/>
      <c r="GK48" s="41"/>
      <c r="GL48" s="41"/>
      <c r="GM48" s="41"/>
      <c r="GN48" s="41"/>
      <c r="GO48" s="41"/>
      <c r="GP48" s="41"/>
      <c r="GQ48" s="41"/>
      <c r="GR48" s="41"/>
      <c r="GS48" s="41"/>
      <c r="GT48" s="41"/>
      <c r="GU48" s="41"/>
      <c r="GV48" s="42"/>
      <c r="GW48" s="42"/>
      <c r="GX48" s="42"/>
      <c r="GY48" s="42"/>
      <c r="GZ48" s="41"/>
      <c r="HA48" s="41"/>
      <c r="HB48" s="41"/>
      <c r="HC48" s="41"/>
      <c r="HD48" s="41"/>
      <c r="HE48" s="41"/>
      <c r="HF48" s="37"/>
      <c r="HG48" s="37"/>
      <c r="HH48" s="43"/>
      <c r="HI48" s="43"/>
      <c r="HJ48" s="41"/>
      <c r="HK48" s="43"/>
      <c r="HL48" s="42"/>
      <c r="HM48" s="18"/>
      <c r="HN48" s="18"/>
      <c r="HO48" s="42"/>
      <c r="HP48" s="18"/>
      <c r="HQ48" s="18"/>
      <c r="HR48" s="19"/>
      <c r="HS48" s="43"/>
      <c r="HT48" s="42"/>
      <c r="HU48" s="41"/>
      <c r="HV48" s="41"/>
      <c r="HW48" s="19"/>
      <c r="HX48" s="43"/>
      <c r="HY48" s="19"/>
      <c r="HZ48" s="41"/>
      <c r="IA48" s="41"/>
      <c r="IB48" s="19"/>
    </row>
    <row r="49" spans="1:236" ht="15.5">
      <c r="A49" s="15">
        <v>4240</v>
      </c>
      <c r="B49" t="s">
        <v>131</v>
      </c>
      <c r="C49" t="s">
        <v>128</v>
      </c>
      <c r="D49">
        <v>0</v>
      </c>
      <c r="E49">
        <f t="shared" si="0"/>
        <v>0.65999999999999659</v>
      </c>
      <c r="F49">
        <f t="shared" si="1"/>
        <v>0.65999999999999659</v>
      </c>
      <c r="G49">
        <f t="shared" si="2"/>
        <v>12</v>
      </c>
      <c r="H49" t="s">
        <v>48</v>
      </c>
      <c r="I49" t="s">
        <v>105</v>
      </c>
      <c r="J49" t="s">
        <v>106</v>
      </c>
      <c r="K49" t="s">
        <v>101</v>
      </c>
      <c r="L49">
        <v>2.75</v>
      </c>
      <c r="M49">
        <v>1310</v>
      </c>
      <c r="N49">
        <v>15</v>
      </c>
      <c r="O49">
        <v>1.2</v>
      </c>
      <c r="P49" s="15">
        <v>4240</v>
      </c>
      <c r="Q49">
        <v>47.8</v>
      </c>
      <c r="R49">
        <v>0.6</v>
      </c>
      <c r="S49">
        <v>17.899999999999999</v>
      </c>
      <c r="T49">
        <v>8.4700000000000006</v>
      </c>
      <c r="U49">
        <v>0.17</v>
      </c>
      <c r="V49">
        <v>10</v>
      </c>
      <c r="W49">
        <v>11.8</v>
      </c>
      <c r="X49">
        <v>2.4500000000000002</v>
      </c>
      <c r="Y49">
        <v>0.09</v>
      </c>
      <c r="Z49">
        <v>0.04</v>
      </c>
      <c r="AA49">
        <v>0.02</v>
      </c>
      <c r="AB49">
        <v>0</v>
      </c>
      <c r="AC49">
        <v>0</v>
      </c>
      <c r="AD49">
        <v>99.34</v>
      </c>
      <c r="AF49" s="15">
        <v>4240</v>
      </c>
      <c r="AG49">
        <v>51.4</v>
      </c>
      <c r="AH49">
        <v>0.38</v>
      </c>
      <c r="AI49">
        <v>9.4</v>
      </c>
      <c r="AJ49">
        <v>5.7</v>
      </c>
      <c r="AK49">
        <v>0.15</v>
      </c>
      <c r="AL49">
        <v>17.899999999999999</v>
      </c>
      <c r="AM49">
        <v>14.6</v>
      </c>
      <c r="AN49">
        <v>0.81</v>
      </c>
      <c r="AO49">
        <v>0</v>
      </c>
      <c r="AP49">
        <v>0.17</v>
      </c>
      <c r="AR49" s="38"/>
      <c r="AS49" s="38"/>
      <c r="AT49" s="38"/>
      <c r="AU49" s="38"/>
      <c r="AV49" s="38"/>
      <c r="AW49" s="38"/>
      <c r="AX49" s="38"/>
      <c r="AY49" s="38"/>
      <c r="AZ49" s="38"/>
      <c r="BA49" s="38"/>
      <c r="BB49" s="38"/>
      <c r="BC49" s="38"/>
      <c r="DJ49" s="17"/>
      <c r="EH49" s="17"/>
      <c r="EI49" s="17"/>
      <c r="EJ49" s="17"/>
      <c r="EK49" s="17"/>
      <c r="EL49" s="17"/>
      <c r="EM49" s="17"/>
      <c r="EN49" s="17"/>
      <c r="EQ49" s="17"/>
      <c r="ER49" s="17"/>
      <c r="ES49" s="17"/>
      <c r="ET49" s="17"/>
      <c r="EU49" s="17"/>
      <c r="FW49" s="40"/>
      <c r="FX49" s="40"/>
      <c r="FY49" s="40"/>
      <c r="FZ49" s="40"/>
      <c r="GA49" s="40"/>
      <c r="GB49" s="18"/>
      <c r="GC49" s="18"/>
      <c r="GD49" s="19"/>
      <c r="GE49" s="19"/>
      <c r="GF49" s="41"/>
      <c r="GG49" s="41"/>
      <c r="GH49" s="41"/>
      <c r="GI49" s="41"/>
      <c r="GJ49" s="41"/>
      <c r="GK49" s="41"/>
      <c r="GL49" s="41"/>
      <c r="GM49" s="41"/>
      <c r="GN49" s="41"/>
      <c r="GO49" s="41"/>
      <c r="GP49" s="41"/>
      <c r="GQ49" s="41"/>
      <c r="GR49" s="41"/>
      <c r="GS49" s="41"/>
      <c r="GT49" s="41"/>
      <c r="GU49" s="41"/>
      <c r="GV49" s="42"/>
      <c r="GW49" s="42"/>
      <c r="GX49" s="42"/>
      <c r="GY49" s="42"/>
      <c r="GZ49" s="41"/>
      <c r="HA49" s="41"/>
      <c r="HB49" s="41"/>
      <c r="HC49" s="41"/>
      <c r="HD49" s="41"/>
      <c r="HE49" s="41"/>
      <c r="HF49" s="37"/>
      <c r="HG49" s="37"/>
      <c r="HH49" s="43"/>
      <c r="HI49" s="43"/>
      <c r="HJ49" s="41"/>
      <c r="HK49" s="43"/>
      <c r="HL49" s="42"/>
      <c r="HM49" s="18"/>
      <c r="HN49" s="18"/>
      <c r="HO49" s="42"/>
      <c r="HP49" s="18"/>
      <c r="HQ49" s="18"/>
      <c r="HR49" s="19"/>
      <c r="HS49" s="43"/>
      <c r="HT49" s="42"/>
      <c r="HU49" s="41"/>
      <c r="HV49" s="41"/>
      <c r="HW49" s="19"/>
      <c r="HX49" s="43"/>
      <c r="HY49" s="19"/>
      <c r="HZ49" s="41"/>
      <c r="IA49" s="41"/>
      <c r="IB49" s="19"/>
    </row>
    <row r="50" spans="1:236" ht="15.5">
      <c r="A50" s="15">
        <v>4241</v>
      </c>
      <c r="B50" t="s">
        <v>132</v>
      </c>
      <c r="C50" t="s">
        <v>128</v>
      </c>
      <c r="D50">
        <v>0</v>
      </c>
      <c r="E50">
        <f t="shared" si="0"/>
        <v>0.17999999999999261</v>
      </c>
      <c r="F50">
        <f t="shared" si="1"/>
        <v>0.18000000000000682</v>
      </c>
      <c r="G50">
        <f t="shared" si="2"/>
        <v>12</v>
      </c>
      <c r="H50" t="s">
        <v>48</v>
      </c>
      <c r="I50" t="s">
        <v>105</v>
      </c>
      <c r="J50" t="s">
        <v>106</v>
      </c>
      <c r="K50" t="s">
        <v>101</v>
      </c>
      <c r="L50">
        <v>3.33</v>
      </c>
      <c r="M50">
        <v>1290</v>
      </c>
      <c r="N50">
        <v>15</v>
      </c>
      <c r="O50">
        <v>1.2</v>
      </c>
      <c r="P50" s="15">
        <v>4241</v>
      </c>
      <c r="Q50">
        <v>48.1</v>
      </c>
      <c r="R50">
        <v>0.63</v>
      </c>
      <c r="S50">
        <v>18.600000000000001</v>
      </c>
      <c r="T50">
        <v>8.69</v>
      </c>
      <c r="U50">
        <v>0.16</v>
      </c>
      <c r="V50">
        <v>9.4600000000000009</v>
      </c>
      <c r="W50">
        <v>11.4</v>
      </c>
      <c r="X50">
        <v>2.66</v>
      </c>
      <c r="Y50">
        <v>0.1</v>
      </c>
      <c r="Z50">
        <v>0</v>
      </c>
      <c r="AA50">
        <v>0.02</v>
      </c>
      <c r="AB50">
        <v>0</v>
      </c>
      <c r="AC50">
        <v>0</v>
      </c>
      <c r="AD50">
        <v>99.82</v>
      </c>
      <c r="AF50" s="15">
        <v>4241</v>
      </c>
      <c r="AG50">
        <v>50.5</v>
      </c>
      <c r="AH50">
        <v>0.36</v>
      </c>
      <c r="AI50">
        <v>9.4</v>
      </c>
      <c r="AJ50">
        <v>5.6</v>
      </c>
      <c r="AK50">
        <v>0.17</v>
      </c>
      <c r="AL50">
        <v>18.600000000000001</v>
      </c>
      <c r="AM50">
        <v>15.7</v>
      </c>
      <c r="AN50">
        <v>0.5</v>
      </c>
      <c r="AO50">
        <v>0</v>
      </c>
      <c r="AP50">
        <v>0.2</v>
      </c>
      <c r="AR50" s="38"/>
      <c r="AS50" s="38"/>
      <c r="AT50" s="38"/>
      <c r="AU50" s="38"/>
      <c r="AV50" s="38"/>
      <c r="AW50" s="38"/>
      <c r="AX50" s="38"/>
      <c r="AY50" s="38"/>
      <c r="AZ50" s="38"/>
      <c r="BA50" s="38"/>
      <c r="BB50" s="38"/>
      <c r="BC50" s="38"/>
      <c r="DJ50" s="17"/>
      <c r="EH50" s="17"/>
      <c r="EI50" s="17"/>
      <c r="EJ50" s="17"/>
      <c r="EK50" s="17"/>
      <c r="EL50" s="17"/>
      <c r="EM50" s="17"/>
      <c r="EN50" s="17"/>
      <c r="EQ50" s="17"/>
      <c r="ER50" s="17"/>
      <c r="ES50" s="17"/>
      <c r="ET50" s="17"/>
      <c r="EU50" s="17"/>
      <c r="FW50" s="40"/>
      <c r="FX50" s="40"/>
      <c r="FY50" s="40"/>
      <c r="FZ50" s="40"/>
      <c r="GA50" s="40"/>
      <c r="GB50" s="18"/>
      <c r="GC50" s="18"/>
      <c r="GD50" s="19"/>
      <c r="GE50" s="19"/>
      <c r="GF50" s="41"/>
      <c r="GG50" s="41"/>
      <c r="GH50" s="41"/>
      <c r="GI50" s="41"/>
      <c r="GJ50" s="41"/>
      <c r="GK50" s="41"/>
      <c r="GL50" s="41"/>
      <c r="GM50" s="41"/>
      <c r="GN50" s="41"/>
      <c r="GO50" s="41"/>
      <c r="GP50" s="41"/>
      <c r="GQ50" s="41"/>
      <c r="GR50" s="41"/>
      <c r="GS50" s="41"/>
      <c r="GT50" s="41"/>
      <c r="GU50" s="41"/>
      <c r="GV50" s="42"/>
      <c r="GW50" s="42"/>
      <c r="GX50" s="42"/>
      <c r="GY50" s="42"/>
      <c r="GZ50" s="41"/>
      <c r="HA50" s="41"/>
      <c r="HB50" s="41"/>
      <c r="HC50" s="41"/>
      <c r="HD50" s="41"/>
      <c r="HE50" s="41"/>
      <c r="HF50" s="37"/>
      <c r="HG50" s="37"/>
      <c r="HH50" s="43"/>
      <c r="HI50" s="43"/>
      <c r="HJ50" s="41"/>
      <c r="HK50" s="43"/>
      <c r="HL50" s="42"/>
      <c r="HM50" s="18"/>
      <c r="HN50" s="18"/>
      <c r="HO50" s="42"/>
      <c r="HP50" s="18"/>
      <c r="HQ50" s="18"/>
      <c r="HR50" s="19"/>
      <c r="HS50" s="43"/>
      <c r="HT50" s="42"/>
      <c r="HU50" s="41"/>
      <c r="HV50" s="41"/>
      <c r="HW50" s="19"/>
      <c r="HX50" s="43"/>
      <c r="HY50" s="19"/>
      <c r="HZ50" s="41"/>
      <c r="IA50" s="41"/>
      <c r="IB50" s="19"/>
    </row>
    <row r="51" spans="1:236" ht="15.5">
      <c r="A51" s="15">
        <v>4242</v>
      </c>
      <c r="B51" t="s">
        <v>133</v>
      </c>
      <c r="C51" t="s">
        <v>128</v>
      </c>
      <c r="D51">
        <v>0</v>
      </c>
      <c r="E51">
        <f t="shared" si="0"/>
        <v>1.0300000000000011</v>
      </c>
      <c r="F51">
        <f t="shared" si="1"/>
        <v>1.0300000000000011</v>
      </c>
      <c r="G51">
        <f t="shared" si="2"/>
        <v>12</v>
      </c>
      <c r="H51" t="s">
        <v>48</v>
      </c>
      <c r="I51" t="s">
        <v>105</v>
      </c>
      <c r="J51" t="s">
        <v>106</v>
      </c>
      <c r="K51" t="s">
        <v>101</v>
      </c>
      <c r="L51">
        <v>8</v>
      </c>
      <c r="M51">
        <v>1290</v>
      </c>
      <c r="N51">
        <v>15</v>
      </c>
      <c r="O51">
        <v>1.2</v>
      </c>
      <c r="P51" s="15">
        <v>4242</v>
      </c>
      <c r="Q51">
        <v>47.9</v>
      </c>
      <c r="R51">
        <v>0.68</v>
      </c>
      <c r="S51">
        <v>18.8</v>
      </c>
      <c r="T51">
        <v>8.5</v>
      </c>
      <c r="U51">
        <v>0.12</v>
      </c>
      <c r="V51">
        <v>8.93</v>
      </c>
      <c r="W51">
        <v>11.1</v>
      </c>
      <c r="X51">
        <v>2.8</v>
      </c>
      <c r="Y51">
        <v>0.11</v>
      </c>
      <c r="Z51">
        <v>0</v>
      </c>
      <c r="AA51">
        <v>0.03</v>
      </c>
      <c r="AB51">
        <v>0</v>
      </c>
      <c r="AC51">
        <v>0</v>
      </c>
      <c r="AD51">
        <v>98.97</v>
      </c>
      <c r="AF51" s="15">
        <v>4242</v>
      </c>
      <c r="AG51">
        <v>49.3</v>
      </c>
      <c r="AH51">
        <v>0.35</v>
      </c>
      <c r="AI51">
        <v>10.199999999999999</v>
      </c>
      <c r="AJ51">
        <v>5.67</v>
      </c>
      <c r="AK51">
        <v>0.15</v>
      </c>
      <c r="AL51">
        <v>17.399999999999999</v>
      </c>
      <c r="AM51">
        <v>15.8</v>
      </c>
      <c r="AN51">
        <v>0.61</v>
      </c>
      <c r="AO51">
        <v>0</v>
      </c>
      <c r="AP51">
        <v>0.1</v>
      </c>
      <c r="AR51" s="38"/>
      <c r="AS51" s="38"/>
      <c r="AT51" s="38"/>
      <c r="AU51" s="38"/>
      <c r="AV51" s="38"/>
      <c r="AW51" s="38"/>
      <c r="AX51" s="38"/>
      <c r="AY51" s="38"/>
      <c r="AZ51" s="38"/>
      <c r="BA51" s="38"/>
      <c r="BB51" s="38"/>
      <c r="BC51" s="38"/>
      <c r="DJ51" s="17"/>
      <c r="EH51" s="17"/>
      <c r="EI51" s="17"/>
      <c r="EJ51" s="17"/>
      <c r="EK51" s="17"/>
      <c r="EL51" s="17"/>
      <c r="EM51" s="17"/>
      <c r="EN51" s="17"/>
      <c r="EQ51" s="17"/>
      <c r="ER51" s="17"/>
      <c r="ES51" s="17"/>
      <c r="ET51" s="17"/>
      <c r="EU51" s="17"/>
      <c r="FW51" s="40"/>
      <c r="FX51" s="40"/>
      <c r="FY51" s="40"/>
      <c r="FZ51" s="40"/>
      <c r="GA51" s="40"/>
      <c r="GB51" s="18"/>
      <c r="GC51" s="18"/>
      <c r="GD51" s="19"/>
      <c r="GE51" s="19"/>
      <c r="GF51" s="41"/>
      <c r="GG51" s="41"/>
      <c r="GH51" s="41"/>
      <c r="GI51" s="41"/>
      <c r="GJ51" s="41"/>
      <c r="GK51" s="41"/>
      <c r="GL51" s="41"/>
      <c r="GM51" s="41"/>
      <c r="GN51" s="41"/>
      <c r="GO51" s="41"/>
      <c r="GP51" s="41"/>
      <c r="GQ51" s="41"/>
      <c r="GR51" s="41"/>
      <c r="GS51" s="41"/>
      <c r="GT51" s="41"/>
      <c r="GU51" s="41"/>
      <c r="GV51" s="42"/>
      <c r="GW51" s="42"/>
      <c r="GX51" s="42"/>
      <c r="GY51" s="42"/>
      <c r="GZ51" s="41"/>
      <c r="HA51" s="41"/>
      <c r="HB51" s="41"/>
      <c r="HC51" s="41"/>
      <c r="HD51" s="41"/>
      <c r="HE51" s="41"/>
      <c r="HF51" s="37"/>
      <c r="HG51" s="37"/>
      <c r="HH51" s="43"/>
      <c r="HI51" s="43"/>
      <c r="HJ51" s="41"/>
      <c r="HK51" s="43"/>
      <c r="HL51" s="42"/>
      <c r="HM51" s="18"/>
      <c r="HN51" s="18"/>
      <c r="HO51" s="42"/>
      <c r="HP51" s="18"/>
      <c r="HQ51" s="18"/>
      <c r="HR51" s="19"/>
      <c r="HS51" s="43"/>
      <c r="HT51" s="42"/>
      <c r="HU51" s="41"/>
      <c r="HV51" s="41"/>
      <c r="HW51" s="19"/>
      <c r="HX51" s="43"/>
      <c r="HY51" s="19"/>
      <c r="HZ51" s="41"/>
      <c r="IA51" s="41"/>
      <c r="IB51" s="19"/>
    </row>
    <row r="52" spans="1:236" ht="15.5">
      <c r="A52" s="15">
        <v>4243</v>
      </c>
      <c r="B52" t="s">
        <v>134</v>
      </c>
      <c r="C52" t="s">
        <v>128</v>
      </c>
      <c r="D52">
        <v>0</v>
      </c>
      <c r="E52">
        <f t="shared" si="0"/>
        <v>0.22000000000001307</v>
      </c>
      <c r="F52">
        <f t="shared" si="1"/>
        <v>0.20000000000000284</v>
      </c>
      <c r="G52">
        <f t="shared" si="2"/>
        <v>12</v>
      </c>
      <c r="H52" t="s">
        <v>48</v>
      </c>
      <c r="I52" t="s">
        <v>105</v>
      </c>
      <c r="J52" t="s">
        <v>106</v>
      </c>
      <c r="K52" t="s">
        <v>101</v>
      </c>
      <c r="L52">
        <v>4</v>
      </c>
      <c r="M52">
        <v>1285</v>
      </c>
      <c r="N52">
        <v>15</v>
      </c>
      <c r="O52">
        <v>1.2</v>
      </c>
      <c r="P52" s="15">
        <v>4243</v>
      </c>
      <c r="Q52">
        <v>47.8</v>
      </c>
      <c r="R52">
        <v>0.63</v>
      </c>
      <c r="S52">
        <v>18.7</v>
      </c>
      <c r="T52">
        <v>9.07</v>
      </c>
      <c r="U52">
        <v>0.16</v>
      </c>
      <c r="V52">
        <v>9.23</v>
      </c>
      <c r="W52">
        <v>11.3</v>
      </c>
      <c r="X52">
        <v>2.76</v>
      </c>
      <c r="Y52">
        <v>0.1</v>
      </c>
      <c r="Z52">
        <v>0</v>
      </c>
      <c r="AA52">
        <v>0.03</v>
      </c>
      <c r="AB52">
        <v>0</v>
      </c>
      <c r="AC52">
        <v>0</v>
      </c>
      <c r="AD52">
        <v>99.8</v>
      </c>
      <c r="AF52" s="15">
        <v>4243</v>
      </c>
      <c r="AG52">
        <v>50.4</v>
      </c>
      <c r="AH52">
        <v>0.39</v>
      </c>
      <c r="AI52">
        <v>9.3000000000000007</v>
      </c>
      <c r="AJ52">
        <v>5.99</v>
      </c>
      <c r="AK52">
        <v>0.19</v>
      </c>
      <c r="AL52">
        <v>18.600000000000001</v>
      </c>
      <c r="AM52">
        <v>15.4</v>
      </c>
      <c r="AN52">
        <v>0.51</v>
      </c>
      <c r="AO52">
        <v>0</v>
      </c>
      <c r="AP52">
        <v>0.11</v>
      </c>
      <c r="AR52" s="38"/>
      <c r="AS52" s="38"/>
      <c r="AT52" s="38"/>
      <c r="AU52" s="38"/>
      <c r="AV52" s="38"/>
      <c r="AW52" s="38"/>
      <c r="AX52" s="38"/>
      <c r="AY52" s="38"/>
      <c r="AZ52" s="38"/>
      <c r="BA52" s="38"/>
      <c r="BB52" s="38"/>
      <c r="BC52" s="38"/>
      <c r="DJ52" s="17"/>
      <c r="EH52" s="17"/>
      <c r="EI52" s="17"/>
      <c r="EJ52" s="17"/>
      <c r="EK52" s="17"/>
      <c r="EL52" s="17"/>
      <c r="EM52" s="17"/>
      <c r="EN52" s="17"/>
      <c r="EQ52" s="17"/>
      <c r="ER52" s="17"/>
      <c r="ES52" s="17"/>
      <c r="ET52" s="17"/>
      <c r="EU52" s="17"/>
      <c r="FW52" s="40"/>
      <c r="FX52" s="40"/>
      <c r="FY52" s="40"/>
      <c r="FZ52" s="40"/>
      <c r="GA52" s="40"/>
      <c r="GB52" s="18"/>
      <c r="GC52" s="18"/>
      <c r="GD52" s="19"/>
      <c r="GE52" s="19"/>
      <c r="GF52" s="41"/>
      <c r="GG52" s="41"/>
      <c r="GH52" s="41"/>
      <c r="GI52" s="41"/>
      <c r="GJ52" s="41"/>
      <c r="GK52" s="41"/>
      <c r="GL52" s="41"/>
      <c r="GM52" s="41"/>
      <c r="GN52" s="41"/>
      <c r="GO52" s="41"/>
      <c r="GP52" s="41"/>
      <c r="GQ52" s="41"/>
      <c r="GR52" s="41"/>
      <c r="GS52" s="41"/>
      <c r="GT52" s="41"/>
      <c r="GU52" s="41"/>
      <c r="GV52" s="42"/>
      <c r="GW52" s="42"/>
      <c r="GX52" s="42"/>
      <c r="GY52" s="42"/>
      <c r="GZ52" s="41"/>
      <c r="HA52" s="41"/>
      <c r="HB52" s="41"/>
      <c r="HC52" s="41"/>
      <c r="HD52" s="41"/>
      <c r="HE52" s="41"/>
      <c r="HF52" s="37"/>
      <c r="HG52" s="37"/>
      <c r="HH52" s="43"/>
      <c r="HI52" s="43"/>
      <c r="HJ52" s="41"/>
      <c r="HK52" s="43"/>
      <c r="HL52" s="42"/>
      <c r="HM52" s="18"/>
      <c r="HN52" s="18"/>
      <c r="HO52" s="42"/>
      <c r="HP52" s="18"/>
      <c r="HQ52" s="18"/>
      <c r="HR52" s="19"/>
      <c r="HS52" s="43"/>
      <c r="HT52" s="42"/>
      <c r="HU52" s="41"/>
      <c r="HV52" s="41"/>
      <c r="HW52" s="19"/>
      <c r="HX52" s="43"/>
      <c r="HY52" s="19"/>
      <c r="HZ52" s="41"/>
      <c r="IA52" s="41"/>
      <c r="IB52" s="19"/>
    </row>
    <row r="53" spans="1:236" ht="15.5">
      <c r="A53" s="15">
        <v>4244</v>
      </c>
      <c r="B53" t="s">
        <v>135</v>
      </c>
      <c r="C53" t="s">
        <v>128</v>
      </c>
      <c r="D53">
        <v>0</v>
      </c>
      <c r="E53">
        <f t="shared" si="0"/>
        <v>1.1400000000000006</v>
      </c>
      <c r="F53">
        <f t="shared" si="1"/>
        <v>1.1400000000000006</v>
      </c>
      <c r="G53">
        <f t="shared" si="2"/>
        <v>12</v>
      </c>
      <c r="H53" t="s">
        <v>48</v>
      </c>
      <c r="I53" t="s">
        <v>105</v>
      </c>
      <c r="J53" t="s">
        <v>106</v>
      </c>
      <c r="K53" t="s">
        <v>101</v>
      </c>
      <c r="L53">
        <v>28</v>
      </c>
      <c r="M53">
        <v>1280</v>
      </c>
      <c r="N53">
        <v>15</v>
      </c>
      <c r="O53">
        <v>1.2</v>
      </c>
      <c r="P53" s="15">
        <v>4244</v>
      </c>
      <c r="Q53">
        <v>48.3</v>
      </c>
      <c r="R53">
        <v>0.7</v>
      </c>
      <c r="S53">
        <v>18.7</v>
      </c>
      <c r="T53">
        <v>8.77</v>
      </c>
      <c r="U53">
        <v>0.11</v>
      </c>
      <c r="V53">
        <v>8.73</v>
      </c>
      <c r="W53">
        <v>10.3</v>
      </c>
      <c r="X53">
        <v>3.06</v>
      </c>
      <c r="Y53">
        <v>0.13</v>
      </c>
      <c r="Z53">
        <v>0</v>
      </c>
      <c r="AA53">
        <v>0.06</v>
      </c>
      <c r="AB53">
        <v>0</v>
      </c>
      <c r="AC53">
        <v>0</v>
      </c>
      <c r="AD53">
        <v>98.86</v>
      </c>
      <c r="AF53" s="15">
        <v>4244</v>
      </c>
      <c r="AG53">
        <v>50</v>
      </c>
      <c r="AH53">
        <v>0.43</v>
      </c>
      <c r="AI53">
        <v>9.5299999999999994</v>
      </c>
      <c r="AJ53">
        <v>6.61</v>
      </c>
      <c r="AK53">
        <v>0.16</v>
      </c>
      <c r="AL53">
        <v>17.899999999999999</v>
      </c>
      <c r="AM53">
        <v>14.6</v>
      </c>
      <c r="AN53">
        <v>0.65</v>
      </c>
      <c r="AO53">
        <v>0</v>
      </c>
      <c r="AP53">
        <v>0.08</v>
      </c>
      <c r="AR53" s="38"/>
      <c r="AS53" s="38"/>
      <c r="AT53" s="38"/>
      <c r="AU53" s="38"/>
      <c r="AV53" s="38"/>
      <c r="AW53" s="38"/>
      <c r="AX53" s="38"/>
      <c r="AY53" s="38"/>
      <c r="AZ53" s="38"/>
      <c r="BA53" s="38"/>
      <c r="BB53" s="38"/>
      <c r="BC53" s="38"/>
      <c r="DJ53" s="17"/>
      <c r="EH53" s="17"/>
      <c r="EI53" s="17"/>
      <c r="EJ53" s="17"/>
      <c r="EK53" s="17"/>
      <c r="EL53" s="17"/>
      <c r="EM53" s="17"/>
      <c r="EN53" s="17"/>
      <c r="EQ53" s="17"/>
      <c r="ER53" s="17"/>
      <c r="ES53" s="17"/>
      <c r="ET53" s="17"/>
      <c r="EU53" s="17"/>
      <c r="FW53" s="40"/>
      <c r="FX53" s="40"/>
      <c r="FY53" s="40"/>
      <c r="FZ53" s="40"/>
      <c r="GA53" s="40"/>
      <c r="GB53" s="18"/>
      <c r="GC53" s="18"/>
      <c r="GD53" s="19"/>
      <c r="GE53" s="19"/>
      <c r="GF53" s="41"/>
      <c r="GG53" s="41"/>
      <c r="GH53" s="41"/>
      <c r="GI53" s="41"/>
      <c r="GJ53" s="41"/>
      <c r="GK53" s="41"/>
      <c r="GL53" s="41"/>
      <c r="GM53" s="41"/>
      <c r="GN53" s="41"/>
      <c r="GO53" s="41"/>
      <c r="GP53" s="41"/>
      <c r="GQ53" s="41"/>
      <c r="GR53" s="41"/>
      <c r="GS53" s="41"/>
      <c r="GT53" s="41"/>
      <c r="GU53" s="41"/>
      <c r="GV53" s="42"/>
      <c r="GW53" s="42"/>
      <c r="GX53" s="42"/>
      <c r="GY53" s="42"/>
      <c r="GZ53" s="41"/>
      <c r="HA53" s="41"/>
      <c r="HB53" s="41"/>
      <c r="HC53" s="41"/>
      <c r="HD53" s="41"/>
      <c r="HE53" s="41"/>
      <c r="HF53" s="37"/>
      <c r="HG53" s="37"/>
      <c r="HH53" s="43"/>
      <c r="HI53" s="43"/>
      <c r="HJ53" s="41"/>
      <c r="HK53" s="43"/>
      <c r="HL53" s="42"/>
      <c r="HM53" s="18"/>
      <c r="HN53" s="18"/>
      <c r="HO53" s="42"/>
      <c r="HP53" s="18"/>
      <c r="HQ53" s="18"/>
      <c r="HR53" s="19"/>
      <c r="HS53" s="43"/>
      <c r="HT53" s="42"/>
      <c r="HU53" s="41"/>
      <c r="HV53" s="41"/>
      <c r="HW53" s="19"/>
      <c r="HX53" s="43"/>
      <c r="HY53" s="19"/>
      <c r="HZ53" s="41"/>
      <c r="IA53" s="41"/>
      <c r="IB53" s="19"/>
    </row>
    <row r="54" spans="1:236" ht="15.5">
      <c r="A54" s="15">
        <v>4245</v>
      </c>
      <c r="B54" t="s">
        <v>136</v>
      </c>
      <c r="C54" t="s">
        <v>128</v>
      </c>
      <c r="D54">
        <v>0</v>
      </c>
      <c r="E54">
        <f t="shared" si="0"/>
        <v>-4.0000000000006253E-2</v>
      </c>
      <c r="F54">
        <f t="shared" si="1"/>
        <v>-4.0000000000006253E-2</v>
      </c>
      <c r="G54">
        <f t="shared" si="2"/>
        <v>12</v>
      </c>
      <c r="H54" t="s">
        <v>48</v>
      </c>
      <c r="I54" t="s">
        <v>105</v>
      </c>
      <c r="J54" t="s">
        <v>106</v>
      </c>
      <c r="K54" t="s">
        <v>101</v>
      </c>
      <c r="L54">
        <v>14</v>
      </c>
      <c r="M54">
        <v>1280</v>
      </c>
      <c r="N54">
        <v>15</v>
      </c>
      <c r="O54">
        <v>1.2</v>
      </c>
      <c r="P54" s="15">
        <v>4245</v>
      </c>
      <c r="Q54">
        <v>48.2</v>
      </c>
      <c r="R54">
        <v>0.7</v>
      </c>
      <c r="S54">
        <v>18.600000000000001</v>
      </c>
      <c r="T54">
        <v>9.64</v>
      </c>
      <c r="U54">
        <v>0.21</v>
      </c>
      <c r="V54">
        <v>8.94</v>
      </c>
      <c r="W54">
        <v>10.5</v>
      </c>
      <c r="X54">
        <v>3.09</v>
      </c>
      <c r="Y54">
        <v>0.12</v>
      </c>
      <c r="Z54">
        <v>0</v>
      </c>
      <c r="AA54">
        <v>0.04</v>
      </c>
      <c r="AB54">
        <v>0</v>
      </c>
      <c r="AC54">
        <v>0</v>
      </c>
      <c r="AD54">
        <v>100.04</v>
      </c>
      <c r="AF54" s="15">
        <v>4245</v>
      </c>
      <c r="AG54">
        <v>49.7</v>
      </c>
      <c r="AH54">
        <v>0.4</v>
      </c>
      <c r="AI54">
        <v>10.3</v>
      </c>
      <c r="AJ54">
        <v>5.64</v>
      </c>
      <c r="AK54">
        <v>0.13</v>
      </c>
      <c r="AL54">
        <v>17.899999999999999</v>
      </c>
      <c r="AM54">
        <v>15.8</v>
      </c>
      <c r="AN54">
        <v>0.53</v>
      </c>
      <c r="AO54">
        <v>0</v>
      </c>
      <c r="AP54">
        <v>0.14000000000000001</v>
      </c>
      <c r="AR54" s="38"/>
      <c r="AS54" s="38"/>
      <c r="AT54" s="38"/>
      <c r="AU54" s="38"/>
      <c r="AV54" s="38"/>
      <c r="AW54" s="38"/>
      <c r="AX54" s="38"/>
      <c r="AY54" s="38"/>
      <c r="AZ54" s="38"/>
      <c r="BA54" s="38"/>
      <c r="BB54" s="38"/>
      <c r="BC54" s="38"/>
      <c r="DJ54" s="17"/>
      <c r="EH54" s="17"/>
      <c r="EI54" s="17"/>
      <c r="EJ54" s="17"/>
      <c r="EK54" s="17"/>
      <c r="EL54" s="17"/>
      <c r="EM54" s="17"/>
      <c r="EN54" s="17"/>
      <c r="EQ54" s="17"/>
      <c r="ER54" s="17"/>
      <c r="ES54" s="17"/>
      <c r="ET54" s="17"/>
      <c r="EU54" s="17"/>
      <c r="FW54" s="40"/>
      <c r="FX54" s="40"/>
      <c r="FY54" s="40"/>
      <c r="FZ54" s="40"/>
      <c r="GA54" s="40"/>
      <c r="GB54" s="18"/>
      <c r="GC54" s="18"/>
      <c r="GD54" s="19"/>
      <c r="GE54" s="19"/>
      <c r="GF54" s="41"/>
      <c r="GG54" s="41"/>
      <c r="GH54" s="41"/>
      <c r="GI54" s="41"/>
      <c r="GJ54" s="41"/>
      <c r="GK54" s="41"/>
      <c r="GL54" s="41"/>
      <c r="GM54" s="41"/>
      <c r="GN54" s="41"/>
      <c r="GO54" s="41"/>
      <c r="GP54" s="41"/>
      <c r="GQ54" s="41"/>
      <c r="GR54" s="41"/>
      <c r="GS54" s="41"/>
      <c r="GT54" s="41"/>
      <c r="GU54" s="41"/>
      <c r="GV54" s="42"/>
      <c r="GW54" s="42"/>
      <c r="GX54" s="42"/>
      <c r="GY54" s="42"/>
      <c r="GZ54" s="41"/>
      <c r="HA54" s="41"/>
      <c r="HB54" s="41"/>
      <c r="HC54" s="41"/>
      <c r="HD54" s="41"/>
      <c r="HE54" s="41"/>
      <c r="HF54" s="37"/>
      <c r="HG54" s="37"/>
      <c r="HH54" s="43"/>
      <c r="HI54" s="43"/>
      <c r="HJ54" s="41"/>
      <c r="HK54" s="43"/>
      <c r="HL54" s="42"/>
      <c r="HM54" s="18"/>
      <c r="HN54" s="18"/>
      <c r="HO54" s="42"/>
      <c r="HP54" s="18"/>
      <c r="HQ54" s="18"/>
      <c r="HR54" s="19"/>
      <c r="HS54" s="43"/>
      <c r="HT54" s="42"/>
      <c r="HU54" s="41"/>
      <c r="HV54" s="41"/>
      <c r="HW54" s="19"/>
      <c r="HX54" s="43"/>
      <c r="HY54" s="19"/>
      <c r="HZ54" s="41"/>
      <c r="IA54" s="41"/>
      <c r="IB54" s="19"/>
    </row>
    <row r="55" spans="1:236" ht="15.5">
      <c r="A55" s="15">
        <v>4246</v>
      </c>
      <c r="B55" t="s">
        <v>137</v>
      </c>
      <c r="C55" t="s">
        <v>128</v>
      </c>
      <c r="D55">
        <v>0</v>
      </c>
      <c r="E55">
        <f t="shared" si="0"/>
        <v>0.14000000000001478</v>
      </c>
      <c r="F55">
        <f t="shared" si="1"/>
        <v>0.14000000000000057</v>
      </c>
      <c r="G55">
        <f t="shared" si="2"/>
        <v>12</v>
      </c>
      <c r="H55" t="s">
        <v>48</v>
      </c>
      <c r="I55" t="s">
        <v>105</v>
      </c>
      <c r="J55" t="s">
        <v>106</v>
      </c>
      <c r="K55" t="s">
        <v>101</v>
      </c>
      <c r="L55">
        <v>6</v>
      </c>
      <c r="M55">
        <v>1280</v>
      </c>
      <c r="N55">
        <v>15</v>
      </c>
      <c r="O55">
        <v>1.2</v>
      </c>
      <c r="P55" s="15">
        <v>4246</v>
      </c>
      <c r="Q55">
        <v>48.4</v>
      </c>
      <c r="R55">
        <v>0.72</v>
      </c>
      <c r="S55">
        <v>18.8</v>
      </c>
      <c r="T55">
        <v>9.41</v>
      </c>
      <c r="U55">
        <v>0.14000000000000001</v>
      </c>
      <c r="V55">
        <v>8.6300000000000008</v>
      </c>
      <c r="W55">
        <v>10.5</v>
      </c>
      <c r="X55">
        <v>3.07</v>
      </c>
      <c r="Y55">
        <v>0.13</v>
      </c>
      <c r="Z55">
        <v>0</v>
      </c>
      <c r="AA55">
        <v>0.06</v>
      </c>
      <c r="AB55">
        <v>0</v>
      </c>
      <c r="AC55">
        <v>0</v>
      </c>
      <c r="AD55">
        <v>99.86</v>
      </c>
      <c r="AF55" s="15">
        <v>4246</v>
      </c>
      <c r="AG55">
        <v>50.3</v>
      </c>
      <c r="AH55">
        <v>0.37</v>
      </c>
      <c r="AI55">
        <v>9.4499999999999993</v>
      </c>
      <c r="AJ55">
        <v>6.25</v>
      </c>
      <c r="AK55">
        <v>0.16</v>
      </c>
      <c r="AL55">
        <v>18.2</v>
      </c>
      <c r="AM55">
        <v>14.9</v>
      </c>
      <c r="AN55">
        <v>0.56999999999999995</v>
      </c>
      <c r="AO55">
        <v>0</v>
      </c>
      <c r="AP55">
        <v>0.12</v>
      </c>
      <c r="AR55" s="38"/>
      <c r="AS55" s="38"/>
      <c r="AT55" s="38"/>
      <c r="AU55" s="38"/>
      <c r="AV55" s="38"/>
      <c r="AW55" s="38"/>
      <c r="AX55" s="38"/>
      <c r="AY55" s="38"/>
      <c r="AZ55" s="38"/>
      <c r="BA55" s="38"/>
      <c r="BB55" s="38"/>
      <c r="BC55" s="38"/>
      <c r="DJ55" s="17"/>
      <c r="EH55" s="17"/>
      <c r="EI55" s="17"/>
      <c r="EJ55" s="17"/>
      <c r="EK55" s="17"/>
      <c r="EL55" s="17"/>
      <c r="EM55" s="17"/>
      <c r="EN55" s="17"/>
      <c r="EQ55" s="17"/>
      <c r="ER55" s="17"/>
      <c r="ES55" s="17"/>
      <c r="ET55" s="17"/>
      <c r="EU55" s="17"/>
      <c r="FW55" s="40"/>
      <c r="FX55" s="40"/>
      <c r="FY55" s="40"/>
      <c r="FZ55" s="40"/>
      <c r="GA55" s="40"/>
      <c r="GB55" s="18"/>
      <c r="GC55" s="18"/>
      <c r="GD55" s="19"/>
      <c r="GE55" s="19"/>
      <c r="GF55" s="41"/>
      <c r="GG55" s="41"/>
      <c r="GH55" s="41"/>
      <c r="GI55" s="41"/>
      <c r="GJ55" s="41"/>
      <c r="GK55" s="41"/>
      <c r="GL55" s="41"/>
      <c r="GM55" s="41"/>
      <c r="GN55" s="41"/>
      <c r="GO55" s="41"/>
      <c r="GP55" s="41"/>
      <c r="GQ55" s="41"/>
      <c r="GR55" s="41"/>
      <c r="GS55" s="41"/>
      <c r="GT55" s="41"/>
      <c r="GU55" s="41"/>
      <c r="GV55" s="42"/>
      <c r="GW55" s="42"/>
      <c r="GX55" s="42"/>
      <c r="GY55" s="42"/>
      <c r="GZ55" s="41"/>
      <c r="HA55" s="41"/>
      <c r="HB55" s="41"/>
      <c r="HC55" s="41"/>
      <c r="HD55" s="41"/>
      <c r="HE55" s="41"/>
      <c r="HF55" s="37"/>
      <c r="HG55" s="37"/>
      <c r="HH55" s="43"/>
      <c r="HI55" s="43"/>
      <c r="HJ55" s="41"/>
      <c r="HK55" s="43"/>
      <c r="HL55" s="42"/>
      <c r="HM55" s="18"/>
      <c r="HN55" s="18"/>
      <c r="HO55" s="42"/>
      <c r="HP55" s="18"/>
      <c r="HQ55" s="18"/>
      <c r="HR55" s="19"/>
      <c r="HS55" s="43"/>
      <c r="HT55" s="42"/>
      <c r="HU55" s="41"/>
      <c r="HV55" s="41"/>
      <c r="HW55" s="19"/>
      <c r="HX55" s="43"/>
      <c r="HY55" s="19"/>
      <c r="HZ55" s="41"/>
      <c r="IA55" s="41"/>
      <c r="IB55" s="19"/>
    </row>
    <row r="56" spans="1:236" ht="15.5">
      <c r="A56" s="15">
        <v>4247</v>
      </c>
      <c r="B56" t="s">
        <v>138</v>
      </c>
      <c r="C56" t="s">
        <v>128</v>
      </c>
      <c r="D56">
        <v>0</v>
      </c>
      <c r="E56">
        <f t="shared" si="0"/>
        <v>-5.0000000000011369E-2</v>
      </c>
      <c r="F56">
        <f t="shared" si="1"/>
        <v>-4.9999999999997158E-2</v>
      </c>
      <c r="G56">
        <f t="shared" si="2"/>
        <v>12</v>
      </c>
      <c r="H56" t="s">
        <v>48</v>
      </c>
      <c r="I56" t="s">
        <v>105</v>
      </c>
      <c r="J56" t="s">
        <v>106</v>
      </c>
      <c r="K56" t="s">
        <v>101</v>
      </c>
      <c r="L56">
        <v>19</v>
      </c>
      <c r="M56">
        <v>1270</v>
      </c>
      <c r="N56">
        <v>15</v>
      </c>
      <c r="O56">
        <v>1.2</v>
      </c>
      <c r="P56" s="15">
        <v>4247</v>
      </c>
      <c r="Q56">
        <v>48.3</v>
      </c>
      <c r="R56">
        <v>0.76</v>
      </c>
      <c r="S56">
        <v>18.8</v>
      </c>
      <c r="T56">
        <v>9.9600000000000009</v>
      </c>
      <c r="U56">
        <v>0.18</v>
      </c>
      <c r="V56">
        <v>8.44</v>
      </c>
      <c r="W56">
        <v>10.199999999999999</v>
      </c>
      <c r="X56">
        <v>3.25</v>
      </c>
      <c r="Y56">
        <v>0.12</v>
      </c>
      <c r="Z56">
        <v>0</v>
      </c>
      <c r="AA56">
        <v>0.04</v>
      </c>
      <c r="AB56">
        <v>0</v>
      </c>
      <c r="AC56">
        <v>0</v>
      </c>
      <c r="AD56">
        <v>100.05</v>
      </c>
      <c r="AF56" s="15">
        <v>4247</v>
      </c>
      <c r="AG56">
        <v>49.9</v>
      </c>
      <c r="AH56">
        <v>0.38</v>
      </c>
      <c r="AI56">
        <v>10.199999999999999</v>
      </c>
      <c r="AJ56">
        <v>6.68</v>
      </c>
      <c r="AK56">
        <v>0.2</v>
      </c>
      <c r="AL56">
        <v>17.899999999999999</v>
      </c>
      <c r="AM56">
        <v>14.6</v>
      </c>
      <c r="AN56">
        <v>0.62</v>
      </c>
      <c r="AO56">
        <v>0</v>
      </c>
      <c r="AP56">
        <v>0.1</v>
      </c>
      <c r="AR56" s="38"/>
      <c r="AS56" s="38"/>
      <c r="AT56" s="38"/>
      <c r="AU56" s="38"/>
      <c r="AV56" s="38"/>
      <c r="AW56" s="38"/>
      <c r="AX56" s="38"/>
      <c r="AY56" s="38"/>
      <c r="AZ56" s="38"/>
      <c r="BA56" s="38"/>
      <c r="BB56" s="38"/>
      <c r="BC56" s="38"/>
      <c r="DJ56" s="17"/>
      <c r="EH56" s="17"/>
      <c r="EI56" s="17"/>
      <c r="EJ56" s="17"/>
      <c r="EK56" s="17"/>
      <c r="EL56" s="17"/>
      <c r="EM56" s="17"/>
      <c r="EN56" s="17"/>
      <c r="EQ56" s="17"/>
      <c r="ER56" s="17"/>
      <c r="ES56" s="17"/>
      <c r="ET56" s="17"/>
      <c r="EU56" s="17"/>
      <c r="FW56" s="40"/>
      <c r="FX56" s="40"/>
      <c r="FY56" s="40"/>
      <c r="FZ56" s="40"/>
      <c r="GA56" s="40"/>
      <c r="GB56" s="18"/>
      <c r="GC56" s="18"/>
      <c r="GD56" s="19"/>
      <c r="GE56" s="19"/>
      <c r="GF56" s="41"/>
      <c r="GG56" s="41"/>
      <c r="GH56" s="41"/>
      <c r="GI56" s="41"/>
      <c r="GJ56" s="41"/>
      <c r="GK56" s="41"/>
      <c r="GL56" s="41"/>
      <c r="GM56" s="41"/>
      <c r="GN56" s="41"/>
      <c r="GO56" s="41"/>
      <c r="GP56" s="41"/>
      <c r="GQ56" s="41"/>
      <c r="GR56" s="41"/>
      <c r="GS56" s="41"/>
      <c r="GT56" s="41"/>
      <c r="GU56" s="41"/>
      <c r="GV56" s="42"/>
      <c r="GW56" s="42"/>
      <c r="GX56" s="42"/>
      <c r="GY56" s="42"/>
      <c r="GZ56" s="41"/>
      <c r="HA56" s="41"/>
      <c r="HB56" s="41"/>
      <c r="HC56" s="41"/>
      <c r="HD56" s="41"/>
      <c r="HE56" s="41"/>
      <c r="HF56" s="37"/>
      <c r="HG56" s="37"/>
      <c r="HH56" s="43"/>
      <c r="HI56" s="43"/>
      <c r="HJ56" s="41"/>
      <c r="HK56" s="43"/>
      <c r="HL56" s="42"/>
      <c r="HM56" s="18"/>
      <c r="HN56" s="18"/>
      <c r="HO56" s="42"/>
      <c r="HP56" s="18"/>
      <c r="HQ56" s="18"/>
      <c r="HR56" s="19"/>
      <c r="HS56" s="43"/>
      <c r="HT56" s="42"/>
      <c r="HU56" s="41"/>
      <c r="HV56" s="41"/>
      <c r="HW56" s="19"/>
      <c r="HX56" s="43"/>
      <c r="HY56" s="19"/>
      <c r="HZ56" s="41"/>
      <c r="IA56" s="41"/>
      <c r="IB56" s="19"/>
    </row>
    <row r="57" spans="1:236" ht="15.5">
      <c r="A57" s="15">
        <v>4248</v>
      </c>
      <c r="B57" t="s">
        <v>139</v>
      </c>
      <c r="C57" t="s">
        <v>128</v>
      </c>
      <c r="D57">
        <v>0</v>
      </c>
      <c r="E57">
        <f t="shared" si="0"/>
        <v>0.84999999999999432</v>
      </c>
      <c r="F57">
        <f t="shared" si="1"/>
        <v>0.84999999999999432</v>
      </c>
      <c r="G57">
        <f t="shared" si="2"/>
        <v>12</v>
      </c>
      <c r="H57" t="s">
        <v>48</v>
      </c>
      <c r="I57" t="s">
        <v>105</v>
      </c>
      <c r="J57" t="s">
        <v>106</v>
      </c>
      <c r="K57" t="s">
        <v>101</v>
      </c>
      <c r="L57">
        <v>3</v>
      </c>
      <c r="M57">
        <v>1270</v>
      </c>
      <c r="N57">
        <v>15</v>
      </c>
      <c r="O57">
        <v>1.2</v>
      </c>
      <c r="P57" s="15">
        <v>4248</v>
      </c>
      <c r="Q57">
        <v>47.1</v>
      </c>
      <c r="R57">
        <v>0.8</v>
      </c>
      <c r="S57">
        <v>18.399999999999999</v>
      </c>
      <c r="T57">
        <v>10.7</v>
      </c>
      <c r="U57">
        <v>0.17</v>
      </c>
      <c r="V57">
        <v>8.5299999999999994</v>
      </c>
      <c r="W57">
        <v>9.9</v>
      </c>
      <c r="X57">
        <v>3.36</v>
      </c>
      <c r="Y57">
        <v>0.14000000000000001</v>
      </c>
      <c r="Z57">
        <v>0</v>
      </c>
      <c r="AA57">
        <v>0.05</v>
      </c>
      <c r="AB57">
        <v>0</v>
      </c>
      <c r="AC57">
        <v>0</v>
      </c>
      <c r="AD57">
        <v>99.15</v>
      </c>
      <c r="AF57" s="15">
        <v>4248</v>
      </c>
      <c r="AG57">
        <v>50.2</v>
      </c>
      <c r="AH57">
        <v>0.39</v>
      </c>
      <c r="AI57">
        <v>9.6</v>
      </c>
      <c r="AJ57">
        <v>6.58</v>
      </c>
      <c r="AK57">
        <v>0.18</v>
      </c>
      <c r="AL57">
        <v>18.7</v>
      </c>
      <c r="AM57">
        <v>14.6</v>
      </c>
      <c r="AN57">
        <v>0.53</v>
      </c>
      <c r="AO57">
        <v>0</v>
      </c>
      <c r="AP57">
        <v>0.1</v>
      </c>
      <c r="AR57" s="38"/>
      <c r="AS57" s="38"/>
      <c r="AT57" s="38"/>
      <c r="AU57" s="38"/>
      <c r="AV57" s="38"/>
      <c r="AW57" s="38"/>
      <c r="AX57" s="38"/>
      <c r="AY57" s="38"/>
      <c r="AZ57" s="38"/>
      <c r="BA57" s="38"/>
      <c r="BB57" s="38"/>
      <c r="BC57" s="38"/>
      <c r="DJ57" s="17"/>
      <c r="EH57" s="17"/>
      <c r="EI57" s="17"/>
      <c r="EJ57" s="17"/>
      <c r="EK57" s="17"/>
      <c r="EL57" s="17"/>
      <c r="EM57" s="17"/>
      <c r="EN57" s="17"/>
      <c r="EQ57" s="17"/>
      <c r="ER57" s="17"/>
      <c r="ES57" s="17"/>
      <c r="ET57" s="17"/>
      <c r="EU57" s="17"/>
      <c r="FW57" s="40"/>
      <c r="FX57" s="40"/>
      <c r="FY57" s="40"/>
      <c r="FZ57" s="40"/>
      <c r="GA57" s="40"/>
      <c r="GB57" s="18"/>
      <c r="GC57" s="18"/>
      <c r="GD57" s="19"/>
      <c r="GE57" s="19"/>
      <c r="GF57" s="41"/>
      <c r="GG57" s="41"/>
      <c r="GH57" s="41"/>
      <c r="GI57" s="41"/>
      <c r="GJ57" s="41"/>
      <c r="GK57" s="41"/>
      <c r="GL57" s="41"/>
      <c r="GM57" s="41"/>
      <c r="GN57" s="41"/>
      <c r="GO57" s="41"/>
      <c r="GP57" s="41"/>
      <c r="GQ57" s="41"/>
      <c r="GR57" s="41"/>
      <c r="GS57" s="41"/>
      <c r="GT57" s="41"/>
      <c r="GU57" s="41"/>
      <c r="GV57" s="42"/>
      <c r="GW57" s="42"/>
      <c r="GX57" s="42"/>
      <c r="GY57" s="42"/>
      <c r="GZ57" s="41"/>
      <c r="HA57" s="41"/>
      <c r="HB57" s="41"/>
      <c r="HC57" s="41"/>
      <c r="HD57" s="41"/>
      <c r="HE57" s="41"/>
      <c r="HF57" s="37"/>
      <c r="HG57" s="37"/>
      <c r="HH57" s="43"/>
      <c r="HI57" s="43"/>
      <c r="HJ57" s="41"/>
      <c r="HK57" s="43"/>
      <c r="HL57" s="42"/>
      <c r="HM57" s="18"/>
      <c r="HN57" s="18"/>
      <c r="HO57" s="42"/>
      <c r="HP57" s="18"/>
      <c r="HQ57" s="18"/>
      <c r="HR57" s="19"/>
      <c r="HS57" s="43"/>
      <c r="HT57" s="42"/>
      <c r="HU57" s="41"/>
      <c r="HV57" s="41"/>
      <c r="HW57" s="19"/>
      <c r="HX57" s="43"/>
      <c r="HY57" s="19"/>
      <c r="HZ57" s="41"/>
      <c r="IA57" s="41"/>
      <c r="IB57" s="19"/>
    </row>
    <row r="58" spans="1:236" ht="15.5">
      <c r="A58" s="15">
        <v>4249</v>
      </c>
      <c r="B58" t="s">
        <v>140</v>
      </c>
      <c r="C58" t="s">
        <v>128</v>
      </c>
      <c r="D58">
        <v>0</v>
      </c>
      <c r="E58">
        <f t="shared" si="0"/>
        <v>0.24000000000000909</v>
      </c>
      <c r="F58">
        <f t="shared" si="1"/>
        <v>0.23999999999999488</v>
      </c>
      <c r="G58">
        <f t="shared" si="2"/>
        <v>12</v>
      </c>
      <c r="H58" t="s">
        <v>48</v>
      </c>
      <c r="I58" t="s">
        <v>105</v>
      </c>
      <c r="J58" t="s">
        <v>106</v>
      </c>
      <c r="K58" t="s">
        <v>101</v>
      </c>
      <c r="L58">
        <v>5</v>
      </c>
      <c r="M58">
        <v>1265</v>
      </c>
      <c r="N58">
        <v>15</v>
      </c>
      <c r="O58">
        <v>1.2</v>
      </c>
      <c r="P58" s="15">
        <v>4249</v>
      </c>
      <c r="Q58">
        <v>48</v>
      </c>
      <c r="R58">
        <v>0.9</v>
      </c>
      <c r="S58">
        <v>18.2</v>
      </c>
      <c r="T58">
        <v>11.3</v>
      </c>
      <c r="U58">
        <v>0.18</v>
      </c>
      <c r="V58">
        <v>7.91</v>
      </c>
      <c r="W58">
        <v>9.1300000000000008</v>
      </c>
      <c r="X58">
        <v>3.85</v>
      </c>
      <c r="Y58">
        <v>0.18</v>
      </c>
      <c r="Z58">
        <v>0.04</v>
      </c>
      <c r="AA58">
        <v>7.0000000000000007E-2</v>
      </c>
      <c r="AB58">
        <v>0</v>
      </c>
      <c r="AC58">
        <v>0</v>
      </c>
      <c r="AD58">
        <v>99.76</v>
      </c>
      <c r="AF58" s="15">
        <v>4249</v>
      </c>
      <c r="AG58">
        <v>50.6</v>
      </c>
      <c r="AH58">
        <v>0.67</v>
      </c>
      <c r="AI58">
        <v>7.9</v>
      </c>
      <c r="AJ58">
        <v>8</v>
      </c>
      <c r="AK58">
        <v>0.23</v>
      </c>
      <c r="AL58">
        <v>17.899999999999999</v>
      </c>
      <c r="AM58">
        <v>14.7</v>
      </c>
      <c r="AN58">
        <v>0.59</v>
      </c>
      <c r="AO58">
        <v>0</v>
      </c>
      <c r="AP58">
        <v>0.11</v>
      </c>
      <c r="AR58" s="38"/>
      <c r="AS58" s="38"/>
      <c r="AT58" s="38"/>
      <c r="AU58" s="38"/>
      <c r="AV58" s="38"/>
      <c r="AW58" s="38"/>
      <c r="AX58" s="38"/>
      <c r="AY58" s="38"/>
      <c r="AZ58" s="38"/>
      <c r="BA58" s="38"/>
      <c r="BB58" s="38"/>
      <c r="BC58" s="38"/>
      <c r="DJ58" s="17"/>
      <c r="EH58" s="17"/>
      <c r="EI58" s="17"/>
      <c r="EJ58" s="17"/>
      <c r="EK58" s="17"/>
      <c r="EL58" s="17"/>
      <c r="EM58" s="17"/>
      <c r="EN58" s="17"/>
      <c r="EQ58" s="17"/>
      <c r="ER58" s="17"/>
      <c r="ES58" s="17"/>
      <c r="ET58" s="17"/>
      <c r="EU58" s="17"/>
      <c r="FW58" s="40"/>
      <c r="FX58" s="40"/>
      <c r="FY58" s="40"/>
      <c r="FZ58" s="40"/>
      <c r="GA58" s="40"/>
      <c r="GB58" s="18"/>
      <c r="GC58" s="18"/>
      <c r="GD58" s="19"/>
      <c r="GE58" s="19"/>
      <c r="GF58" s="41"/>
      <c r="GG58" s="41"/>
      <c r="GH58" s="41"/>
      <c r="GI58" s="41"/>
      <c r="GJ58" s="41"/>
      <c r="GK58" s="41"/>
      <c r="GL58" s="41"/>
      <c r="GM58" s="41"/>
      <c r="GN58" s="41"/>
      <c r="GO58" s="41"/>
      <c r="GP58" s="41"/>
      <c r="GQ58" s="41"/>
      <c r="GR58" s="41"/>
      <c r="GS58" s="41"/>
      <c r="GT58" s="41"/>
      <c r="GU58" s="41"/>
      <c r="GV58" s="42"/>
      <c r="GW58" s="42"/>
      <c r="GX58" s="42"/>
      <c r="GY58" s="42"/>
      <c r="GZ58" s="41"/>
      <c r="HA58" s="41"/>
      <c r="HB58" s="41"/>
      <c r="HC58" s="41"/>
      <c r="HD58" s="41"/>
      <c r="HE58" s="41"/>
      <c r="HF58" s="37"/>
      <c r="HG58" s="37"/>
      <c r="HH58" s="43"/>
      <c r="HI58" s="43"/>
      <c r="HJ58" s="41"/>
      <c r="HK58" s="43"/>
      <c r="HL58" s="42"/>
      <c r="HM58" s="18"/>
      <c r="HN58" s="18"/>
      <c r="HO58" s="42"/>
      <c r="HP58" s="18"/>
      <c r="HQ58" s="18"/>
      <c r="HR58" s="19"/>
      <c r="HS58" s="43"/>
      <c r="HT58" s="42"/>
      <c r="HU58" s="41"/>
      <c r="HV58" s="41"/>
      <c r="HW58" s="19"/>
      <c r="HX58" s="43"/>
      <c r="HY58" s="19"/>
      <c r="HZ58" s="41"/>
      <c r="IA58" s="41"/>
      <c r="IB58" s="19"/>
    </row>
    <row r="59" spans="1:236" ht="15.5">
      <c r="A59" s="15">
        <v>4251</v>
      </c>
      <c r="B59" t="s">
        <v>141</v>
      </c>
      <c r="C59" t="s">
        <v>128</v>
      </c>
      <c r="D59">
        <v>0</v>
      </c>
      <c r="E59">
        <f t="shared" si="0"/>
        <v>-1.0300000000000011</v>
      </c>
      <c r="F59">
        <f t="shared" si="1"/>
        <v>-1.0300000000000011</v>
      </c>
      <c r="G59">
        <f t="shared" si="2"/>
        <v>15</v>
      </c>
      <c r="H59" t="s">
        <v>48</v>
      </c>
      <c r="I59" t="s">
        <v>105</v>
      </c>
      <c r="J59" t="s">
        <v>106</v>
      </c>
      <c r="K59" t="s">
        <v>101</v>
      </c>
      <c r="L59">
        <v>3</v>
      </c>
      <c r="M59">
        <v>1345</v>
      </c>
      <c r="N59">
        <v>15</v>
      </c>
      <c r="O59">
        <v>1.5</v>
      </c>
      <c r="P59" s="15">
        <v>4251</v>
      </c>
      <c r="Q59">
        <v>48.6</v>
      </c>
      <c r="R59">
        <v>0.63</v>
      </c>
      <c r="S59">
        <v>18.8</v>
      </c>
      <c r="T59">
        <v>8.76</v>
      </c>
      <c r="U59">
        <v>0.16</v>
      </c>
      <c r="V59">
        <v>9.69</v>
      </c>
      <c r="W59">
        <v>11.5</v>
      </c>
      <c r="X59">
        <v>2.73</v>
      </c>
      <c r="Y59">
        <v>0.1</v>
      </c>
      <c r="Z59">
        <v>0.03</v>
      </c>
      <c r="AA59">
        <v>0.03</v>
      </c>
      <c r="AB59">
        <v>0</v>
      </c>
      <c r="AC59">
        <v>0</v>
      </c>
      <c r="AD59">
        <v>101.03</v>
      </c>
      <c r="AF59" s="15">
        <v>4251</v>
      </c>
      <c r="AG59">
        <v>48.7</v>
      </c>
      <c r="AH59">
        <v>0.37</v>
      </c>
      <c r="AI59">
        <v>11.8</v>
      </c>
      <c r="AJ59">
        <v>6.31</v>
      </c>
      <c r="AK59">
        <v>0.11</v>
      </c>
      <c r="AL59">
        <v>15.9</v>
      </c>
      <c r="AM59">
        <v>15.4</v>
      </c>
      <c r="AN59">
        <v>0.75</v>
      </c>
      <c r="AO59">
        <v>0</v>
      </c>
      <c r="AP59">
        <v>0.08</v>
      </c>
      <c r="AR59" s="38"/>
      <c r="AS59" s="38"/>
      <c r="AT59" s="38"/>
      <c r="AU59" s="38"/>
      <c r="AV59" s="38"/>
      <c r="AW59" s="38"/>
      <c r="AX59" s="38"/>
      <c r="AY59" s="38"/>
      <c r="AZ59" s="38"/>
      <c r="BA59" s="38"/>
      <c r="BB59" s="38"/>
      <c r="BC59" s="38"/>
      <c r="DJ59" s="17"/>
      <c r="EH59" s="17"/>
      <c r="EI59" s="17"/>
      <c r="EJ59" s="17"/>
      <c r="EK59" s="17"/>
      <c r="EL59" s="17"/>
      <c r="EM59" s="17"/>
      <c r="EN59" s="17"/>
      <c r="EQ59" s="17"/>
      <c r="ER59" s="17"/>
      <c r="ES59" s="17"/>
      <c r="ET59" s="17"/>
      <c r="EU59" s="17"/>
      <c r="FW59" s="40"/>
      <c r="FX59" s="40"/>
      <c r="FY59" s="40"/>
      <c r="FZ59" s="40"/>
      <c r="GA59" s="40"/>
      <c r="GB59" s="18"/>
      <c r="GC59" s="18"/>
      <c r="GD59" s="19"/>
      <c r="GE59" s="19"/>
      <c r="GF59" s="41"/>
      <c r="GG59" s="41"/>
      <c r="GH59" s="41"/>
      <c r="GI59" s="41"/>
      <c r="GJ59" s="41"/>
      <c r="GK59" s="41"/>
      <c r="GL59" s="41"/>
      <c r="GM59" s="41"/>
      <c r="GN59" s="41"/>
      <c r="GO59" s="41"/>
      <c r="GP59" s="41"/>
      <c r="GQ59" s="41"/>
      <c r="GR59" s="41"/>
      <c r="GS59" s="41"/>
      <c r="GT59" s="41"/>
      <c r="GU59" s="41"/>
      <c r="GV59" s="42"/>
      <c r="GW59" s="42"/>
      <c r="GX59" s="42"/>
      <c r="GY59" s="42"/>
      <c r="GZ59" s="41"/>
      <c r="HA59" s="41"/>
      <c r="HB59" s="41"/>
      <c r="HC59" s="41"/>
      <c r="HD59" s="41"/>
      <c r="HE59" s="41"/>
      <c r="HF59" s="37"/>
      <c r="HG59" s="37"/>
      <c r="HH59" s="43"/>
      <c r="HI59" s="43"/>
      <c r="HJ59" s="41"/>
      <c r="HK59" s="43"/>
      <c r="HL59" s="42"/>
      <c r="HM59" s="18"/>
      <c r="HN59" s="18"/>
      <c r="HO59" s="42"/>
      <c r="HP59" s="18"/>
      <c r="HQ59" s="18"/>
      <c r="HR59" s="19"/>
      <c r="HS59" s="43"/>
      <c r="HT59" s="42"/>
      <c r="HU59" s="41"/>
      <c r="HV59" s="41"/>
      <c r="HW59" s="19"/>
      <c r="HX59" s="43"/>
      <c r="HY59" s="19"/>
      <c r="HZ59" s="41"/>
      <c r="IA59" s="41"/>
      <c r="IB59" s="19"/>
    </row>
    <row r="60" spans="1:236" ht="15.5">
      <c r="A60" s="15">
        <v>4252</v>
      </c>
      <c r="B60" t="s">
        <v>142</v>
      </c>
      <c r="C60" t="s">
        <v>128</v>
      </c>
      <c r="D60">
        <v>0</v>
      </c>
      <c r="E60">
        <f t="shared" si="0"/>
        <v>-0.24000000000000909</v>
      </c>
      <c r="F60">
        <f t="shared" si="1"/>
        <v>-0.23999999999999488</v>
      </c>
      <c r="G60">
        <f t="shared" si="2"/>
        <v>15</v>
      </c>
      <c r="H60" t="s">
        <v>48</v>
      </c>
      <c r="I60" t="s">
        <v>105</v>
      </c>
      <c r="J60" t="s">
        <v>106</v>
      </c>
      <c r="K60" t="s">
        <v>101</v>
      </c>
      <c r="L60">
        <v>3</v>
      </c>
      <c r="M60">
        <v>1315</v>
      </c>
      <c r="N60">
        <v>15</v>
      </c>
      <c r="O60">
        <v>1.5</v>
      </c>
      <c r="P60" s="15">
        <v>4252</v>
      </c>
      <c r="Q60">
        <v>48.4</v>
      </c>
      <c r="R60">
        <v>0.66</v>
      </c>
      <c r="S60">
        <v>19.3</v>
      </c>
      <c r="T60">
        <v>8.93</v>
      </c>
      <c r="U60">
        <v>0.18</v>
      </c>
      <c r="V60">
        <v>8.7799999999999994</v>
      </c>
      <c r="W60">
        <v>10.9</v>
      </c>
      <c r="X60">
        <v>2.93</v>
      </c>
      <c r="Y60">
        <v>0.1</v>
      </c>
      <c r="Z60">
        <v>0.03</v>
      </c>
      <c r="AA60">
        <v>0.03</v>
      </c>
      <c r="AB60">
        <v>0</v>
      </c>
      <c r="AC60">
        <v>0</v>
      </c>
      <c r="AD60">
        <v>100.24</v>
      </c>
      <c r="AF60" s="15">
        <v>4252</v>
      </c>
      <c r="AG60">
        <v>49.2</v>
      </c>
      <c r="AH60">
        <v>0.31</v>
      </c>
      <c r="AI60">
        <v>11.4</v>
      </c>
      <c r="AJ60">
        <v>5.64</v>
      </c>
      <c r="AK60">
        <v>0.11</v>
      </c>
      <c r="AL60">
        <v>16.8</v>
      </c>
      <c r="AM60">
        <v>15.3</v>
      </c>
      <c r="AN60">
        <v>0.62</v>
      </c>
      <c r="AO60">
        <v>0</v>
      </c>
      <c r="AP60">
        <v>0.12</v>
      </c>
      <c r="AR60" s="38"/>
      <c r="AS60" s="38"/>
      <c r="AT60" s="38"/>
      <c r="AU60" s="38"/>
      <c r="AV60" s="38"/>
      <c r="AW60" s="38"/>
      <c r="AX60" s="38"/>
      <c r="AY60" s="38"/>
      <c r="AZ60" s="38"/>
      <c r="BA60" s="38"/>
      <c r="BB60" s="38"/>
      <c r="BC60" s="38"/>
      <c r="DJ60" s="17"/>
      <c r="EH60" s="17"/>
      <c r="EI60" s="17"/>
      <c r="EJ60" s="17"/>
      <c r="EK60" s="17"/>
      <c r="EL60" s="17"/>
      <c r="EM60" s="17"/>
      <c r="EN60" s="17"/>
      <c r="EQ60" s="17"/>
      <c r="ER60" s="17"/>
      <c r="ES60" s="17"/>
      <c r="ET60" s="17"/>
      <c r="EU60" s="17"/>
      <c r="FW60" s="40"/>
      <c r="FX60" s="40"/>
      <c r="FY60" s="40"/>
      <c r="FZ60" s="40"/>
      <c r="GA60" s="40"/>
      <c r="GB60" s="18"/>
      <c r="GC60" s="18"/>
      <c r="GD60" s="19"/>
      <c r="GE60" s="19"/>
      <c r="GF60" s="41"/>
      <c r="GG60" s="41"/>
      <c r="GH60" s="41"/>
      <c r="GI60" s="41"/>
      <c r="GJ60" s="41"/>
      <c r="GK60" s="41"/>
      <c r="GL60" s="41"/>
      <c r="GM60" s="41"/>
      <c r="GN60" s="41"/>
      <c r="GO60" s="41"/>
      <c r="GP60" s="41"/>
      <c r="GQ60" s="41"/>
      <c r="GR60" s="41"/>
      <c r="GS60" s="41"/>
      <c r="GT60" s="41"/>
      <c r="GU60" s="41"/>
      <c r="GV60" s="42"/>
      <c r="GW60" s="42"/>
      <c r="GX60" s="42"/>
      <c r="GY60" s="42"/>
      <c r="GZ60" s="41"/>
      <c r="HA60" s="41"/>
      <c r="HB60" s="41"/>
      <c r="HC60" s="41"/>
      <c r="HD60" s="41"/>
      <c r="HE60" s="41"/>
      <c r="HF60" s="37"/>
      <c r="HG60" s="37"/>
      <c r="HH60" s="43"/>
      <c r="HI60" s="43"/>
      <c r="HJ60" s="41"/>
      <c r="HK60" s="43"/>
      <c r="HL60" s="42"/>
      <c r="HM60" s="18"/>
      <c r="HN60" s="18"/>
      <c r="HO60" s="42"/>
      <c r="HP60" s="18"/>
      <c r="HQ60" s="18"/>
      <c r="HR60" s="19"/>
      <c r="HS60" s="43"/>
      <c r="HT60" s="42"/>
      <c r="HU60" s="41"/>
      <c r="HV60" s="41"/>
      <c r="HW60" s="19"/>
      <c r="HX60" s="43"/>
      <c r="HY60" s="19"/>
      <c r="HZ60" s="41"/>
      <c r="IA60" s="41"/>
      <c r="IB60" s="19"/>
    </row>
    <row r="61" spans="1:236" ht="15.5">
      <c r="A61" s="15">
        <v>4253</v>
      </c>
      <c r="B61" t="s">
        <v>143</v>
      </c>
      <c r="C61" t="s">
        <v>128</v>
      </c>
      <c r="D61">
        <v>0</v>
      </c>
      <c r="E61">
        <f t="shared" si="0"/>
        <v>-0.30999999999998806</v>
      </c>
      <c r="F61">
        <f t="shared" si="1"/>
        <v>-0.29999999999999716</v>
      </c>
      <c r="G61">
        <f t="shared" si="2"/>
        <v>15</v>
      </c>
      <c r="H61" t="s">
        <v>48</v>
      </c>
      <c r="I61" t="s">
        <v>105</v>
      </c>
      <c r="J61" t="s">
        <v>106</v>
      </c>
      <c r="K61" t="s">
        <v>101</v>
      </c>
      <c r="L61">
        <v>2</v>
      </c>
      <c r="M61">
        <v>1305</v>
      </c>
      <c r="N61">
        <v>15</v>
      </c>
      <c r="O61">
        <v>1.5</v>
      </c>
      <c r="P61" s="15">
        <v>4253</v>
      </c>
      <c r="Q61">
        <v>48.6</v>
      </c>
      <c r="R61">
        <v>0.66</v>
      </c>
      <c r="S61">
        <v>19.7</v>
      </c>
      <c r="T61">
        <v>9.2100000000000009</v>
      </c>
      <c r="U61">
        <v>0.13</v>
      </c>
      <c r="V61">
        <v>8.24</v>
      </c>
      <c r="W61">
        <v>10.7</v>
      </c>
      <c r="X61">
        <v>2.93</v>
      </c>
      <c r="Y61">
        <v>0.11</v>
      </c>
      <c r="Z61">
        <v>0</v>
      </c>
      <c r="AA61">
        <v>0.03</v>
      </c>
      <c r="AB61">
        <v>0</v>
      </c>
      <c r="AC61">
        <v>0</v>
      </c>
      <c r="AD61">
        <v>100.3</v>
      </c>
      <c r="AF61" s="15">
        <v>4253</v>
      </c>
      <c r="AG61">
        <v>48.7</v>
      </c>
      <c r="AH61">
        <v>0.36</v>
      </c>
      <c r="AI61">
        <v>12.9</v>
      </c>
      <c r="AJ61">
        <v>5.61</v>
      </c>
      <c r="AK61">
        <v>0.15</v>
      </c>
      <c r="AL61">
        <v>15.7</v>
      </c>
      <c r="AM61">
        <v>16.899999999999999</v>
      </c>
      <c r="AN61">
        <v>0.86</v>
      </c>
      <c r="AO61">
        <v>0</v>
      </c>
      <c r="AP61">
        <v>0.1</v>
      </c>
      <c r="AR61" s="38"/>
      <c r="AS61" s="38"/>
      <c r="AT61" s="38"/>
      <c r="AU61" s="38"/>
      <c r="AV61" s="38"/>
      <c r="AW61" s="38"/>
      <c r="AX61" s="38"/>
      <c r="AY61" s="38"/>
      <c r="AZ61" s="38"/>
      <c r="BA61" s="38"/>
      <c r="BB61" s="38"/>
      <c r="BC61" s="38"/>
      <c r="DJ61" s="17"/>
      <c r="EH61" s="17"/>
      <c r="EI61" s="17"/>
      <c r="EJ61" s="17"/>
      <c r="EK61" s="17"/>
      <c r="EL61" s="17"/>
      <c r="EM61" s="17"/>
      <c r="EN61" s="17"/>
      <c r="EQ61" s="17"/>
      <c r="ER61" s="17"/>
      <c r="ES61" s="17"/>
      <c r="ET61" s="17"/>
      <c r="EU61" s="17"/>
      <c r="FW61" s="40"/>
      <c r="FX61" s="40"/>
      <c r="FY61" s="40"/>
      <c r="FZ61" s="40"/>
      <c r="GA61" s="40"/>
      <c r="GB61" s="18"/>
      <c r="GC61" s="18"/>
      <c r="GD61" s="19"/>
      <c r="GE61" s="19"/>
      <c r="GF61" s="41"/>
      <c r="GG61" s="41"/>
      <c r="GH61" s="41"/>
      <c r="GI61" s="41"/>
      <c r="GJ61" s="41"/>
      <c r="GK61" s="41"/>
      <c r="GL61" s="41"/>
      <c r="GM61" s="41"/>
      <c r="GN61" s="41"/>
      <c r="GO61" s="41"/>
      <c r="GP61" s="41"/>
      <c r="GQ61" s="41"/>
      <c r="GR61" s="41"/>
      <c r="GS61" s="41"/>
      <c r="GT61" s="41"/>
      <c r="GU61" s="41"/>
      <c r="GV61" s="42"/>
      <c r="GW61" s="42"/>
      <c r="GX61" s="42"/>
      <c r="GY61" s="42"/>
      <c r="GZ61" s="41"/>
      <c r="HA61" s="41"/>
      <c r="HB61" s="41"/>
      <c r="HC61" s="41"/>
      <c r="HD61" s="41"/>
      <c r="HE61" s="41"/>
      <c r="HF61" s="37"/>
      <c r="HG61" s="37"/>
      <c r="HH61" s="43"/>
      <c r="HI61" s="43"/>
      <c r="HJ61" s="41"/>
      <c r="HK61" s="43"/>
      <c r="HL61" s="42"/>
      <c r="HM61" s="18"/>
      <c r="HN61" s="18"/>
      <c r="HO61" s="42"/>
      <c r="HP61" s="18"/>
      <c r="HQ61" s="18"/>
      <c r="HR61" s="19"/>
      <c r="HS61" s="43"/>
      <c r="HT61" s="42"/>
      <c r="HU61" s="41"/>
      <c r="HV61" s="41"/>
      <c r="HW61" s="19"/>
      <c r="HX61" s="43"/>
      <c r="HY61" s="19"/>
      <c r="HZ61" s="41"/>
      <c r="IA61" s="41"/>
      <c r="IB61" s="19"/>
    </row>
    <row r="62" spans="1:236" ht="15.5">
      <c r="A62" s="15">
        <v>4254</v>
      </c>
      <c r="B62" t="s">
        <v>144</v>
      </c>
      <c r="C62" t="s">
        <v>128</v>
      </c>
      <c r="D62">
        <v>0</v>
      </c>
      <c r="E62">
        <f t="shared" si="0"/>
        <v>-0.13999999999998636</v>
      </c>
      <c r="F62">
        <f t="shared" si="1"/>
        <v>-0.14000000000000057</v>
      </c>
      <c r="G62">
        <f t="shared" si="2"/>
        <v>15</v>
      </c>
      <c r="H62" t="s">
        <v>48</v>
      </c>
      <c r="I62" t="s">
        <v>105</v>
      </c>
      <c r="J62" t="s">
        <v>106</v>
      </c>
      <c r="K62" t="s">
        <v>101</v>
      </c>
      <c r="L62">
        <v>11.5</v>
      </c>
      <c r="M62">
        <v>1290</v>
      </c>
      <c r="N62">
        <v>15</v>
      </c>
      <c r="O62">
        <v>1.5</v>
      </c>
      <c r="P62" s="15">
        <v>4254</v>
      </c>
      <c r="Q62">
        <v>49</v>
      </c>
      <c r="R62">
        <v>0.73</v>
      </c>
      <c r="S62">
        <v>19.7</v>
      </c>
      <c r="T62">
        <v>9.8000000000000007</v>
      </c>
      <c r="U62">
        <v>0.13</v>
      </c>
      <c r="V62">
        <v>7.24</v>
      </c>
      <c r="W62">
        <v>9.6199999999999992</v>
      </c>
      <c r="X62">
        <v>3.72</v>
      </c>
      <c r="Y62">
        <v>0.17</v>
      </c>
      <c r="Z62">
        <v>0</v>
      </c>
      <c r="AA62">
        <v>0.03</v>
      </c>
      <c r="AB62">
        <v>0</v>
      </c>
      <c r="AC62">
        <v>0</v>
      </c>
      <c r="AD62">
        <v>100.14</v>
      </c>
      <c r="AF62" s="15">
        <v>4254</v>
      </c>
      <c r="AG62">
        <v>49.1</v>
      </c>
      <c r="AH62">
        <v>0.45</v>
      </c>
      <c r="AI62">
        <v>12.3</v>
      </c>
      <c r="AJ62">
        <v>7.12</v>
      </c>
      <c r="AK62">
        <v>0.16</v>
      </c>
      <c r="AL62">
        <v>15.8</v>
      </c>
      <c r="AM62">
        <v>15.5</v>
      </c>
      <c r="AN62">
        <v>0.99</v>
      </c>
      <c r="AO62">
        <v>0</v>
      </c>
      <c r="AP62">
        <v>0.04</v>
      </c>
      <c r="AR62" s="38"/>
      <c r="AS62" s="38"/>
      <c r="AT62" s="38"/>
      <c r="AU62" s="38"/>
      <c r="AV62" s="38"/>
      <c r="AW62" s="38"/>
      <c r="AX62" s="38"/>
      <c r="AY62" s="38"/>
      <c r="AZ62" s="38"/>
      <c r="BA62" s="38"/>
      <c r="BB62" s="38"/>
      <c r="BC62" s="38"/>
      <c r="DJ62" s="17"/>
      <c r="EH62" s="17"/>
      <c r="EI62" s="17"/>
      <c r="EJ62" s="17"/>
      <c r="EK62" s="17"/>
      <c r="EL62" s="17"/>
      <c r="EM62" s="17"/>
      <c r="EN62" s="17"/>
      <c r="EQ62" s="17"/>
      <c r="ER62" s="17"/>
      <c r="ES62" s="17"/>
      <c r="ET62" s="17"/>
      <c r="EU62" s="17"/>
      <c r="FW62" s="40"/>
      <c r="FX62" s="40"/>
      <c r="FY62" s="40"/>
      <c r="FZ62" s="40"/>
      <c r="GA62" s="40"/>
      <c r="GB62" s="18"/>
      <c r="GC62" s="18"/>
      <c r="GD62" s="19"/>
      <c r="GE62" s="19"/>
      <c r="GF62" s="41"/>
      <c r="GG62" s="41"/>
      <c r="GH62" s="41"/>
      <c r="GI62" s="41"/>
      <c r="GJ62" s="41"/>
      <c r="GK62" s="41"/>
      <c r="GL62" s="41"/>
      <c r="GM62" s="41"/>
      <c r="GN62" s="41"/>
      <c r="GO62" s="41"/>
      <c r="GP62" s="41"/>
      <c r="GQ62" s="41"/>
      <c r="GR62" s="41"/>
      <c r="GS62" s="41"/>
      <c r="GT62" s="41"/>
      <c r="GU62" s="41"/>
      <c r="GV62" s="42"/>
      <c r="GW62" s="42"/>
      <c r="GX62" s="42"/>
      <c r="GY62" s="42"/>
      <c r="GZ62" s="41"/>
      <c r="HA62" s="41"/>
      <c r="HB62" s="41"/>
      <c r="HC62" s="41"/>
      <c r="HD62" s="41"/>
      <c r="HE62" s="41"/>
      <c r="HF62" s="37"/>
      <c r="HG62" s="37"/>
      <c r="HH62" s="43"/>
      <c r="HI62" s="43"/>
      <c r="HJ62" s="41"/>
      <c r="HK62" s="43"/>
      <c r="HL62" s="42"/>
      <c r="HM62" s="18"/>
      <c r="HN62" s="18"/>
      <c r="HO62" s="42"/>
      <c r="HP62" s="18"/>
      <c r="HQ62" s="18"/>
      <c r="HR62" s="19"/>
      <c r="HS62" s="43"/>
      <c r="HT62" s="42"/>
      <c r="HU62" s="41"/>
      <c r="HV62" s="41"/>
      <c r="HW62" s="19"/>
      <c r="HX62" s="43"/>
      <c r="HY62" s="19"/>
      <c r="HZ62" s="41"/>
      <c r="IA62" s="41"/>
      <c r="IB62" s="19"/>
    </row>
    <row r="63" spans="1:236" ht="15.5">
      <c r="A63" s="15">
        <v>4255</v>
      </c>
      <c r="B63" t="s">
        <v>145</v>
      </c>
      <c r="C63" t="s">
        <v>128</v>
      </c>
      <c r="D63">
        <v>0</v>
      </c>
      <c r="E63">
        <f t="shared" si="0"/>
        <v>-0.20000000000000284</v>
      </c>
      <c r="F63">
        <f t="shared" si="1"/>
        <v>-0.20000000000000284</v>
      </c>
      <c r="G63">
        <f t="shared" si="2"/>
        <v>15</v>
      </c>
      <c r="H63" t="s">
        <v>48</v>
      </c>
      <c r="I63" t="s">
        <v>105</v>
      </c>
      <c r="J63" t="s">
        <v>106</v>
      </c>
      <c r="K63" t="s">
        <v>101</v>
      </c>
      <c r="L63">
        <v>23</v>
      </c>
      <c r="M63">
        <v>1275</v>
      </c>
      <c r="N63">
        <v>15</v>
      </c>
      <c r="O63">
        <v>1.5</v>
      </c>
      <c r="P63" s="15">
        <v>4255</v>
      </c>
      <c r="Q63">
        <v>47.9</v>
      </c>
      <c r="R63">
        <v>1.53</v>
      </c>
      <c r="S63">
        <v>18.100000000000001</v>
      </c>
      <c r="T63">
        <v>13.8</v>
      </c>
      <c r="U63">
        <v>0.16</v>
      </c>
      <c r="V63">
        <v>5.31</v>
      </c>
      <c r="W63">
        <v>7.04</v>
      </c>
      <c r="X63">
        <v>5.65</v>
      </c>
      <c r="Y63">
        <v>0.47</v>
      </c>
      <c r="Z63">
        <v>0</v>
      </c>
      <c r="AA63">
        <v>0.24</v>
      </c>
      <c r="AB63">
        <v>0</v>
      </c>
      <c r="AC63">
        <v>0</v>
      </c>
      <c r="AD63">
        <v>100.2</v>
      </c>
      <c r="AF63" s="15">
        <v>4255</v>
      </c>
      <c r="AG63">
        <v>49.2</v>
      </c>
      <c r="AH63">
        <v>0.66</v>
      </c>
      <c r="AI63">
        <v>9.8000000000000007</v>
      </c>
      <c r="AJ63">
        <v>10.6</v>
      </c>
      <c r="AK63">
        <v>0.23</v>
      </c>
      <c r="AL63">
        <v>16.3</v>
      </c>
      <c r="AM63">
        <v>12.7</v>
      </c>
      <c r="AN63">
        <v>1.01</v>
      </c>
      <c r="AO63">
        <v>0</v>
      </c>
      <c r="AP63">
        <v>0.02</v>
      </c>
      <c r="AR63" s="38"/>
      <c r="AS63" s="38"/>
      <c r="AT63" s="38"/>
      <c r="AU63" s="38"/>
      <c r="AV63" s="38"/>
      <c r="AW63" s="38"/>
      <c r="AX63" s="38"/>
      <c r="AY63" s="38"/>
      <c r="AZ63" s="38"/>
      <c r="BA63" s="38"/>
      <c r="BB63" s="38"/>
      <c r="BC63" s="38"/>
      <c r="DJ63" s="17"/>
      <c r="EH63" s="17"/>
      <c r="EI63" s="17"/>
      <c r="EJ63" s="17"/>
      <c r="EK63" s="17"/>
      <c r="EL63" s="17"/>
      <c r="EM63" s="17"/>
      <c r="EN63" s="17"/>
      <c r="EQ63" s="17"/>
      <c r="ER63" s="17"/>
      <c r="ES63" s="17"/>
      <c r="ET63" s="17"/>
      <c r="EU63" s="17"/>
      <c r="FW63" s="40"/>
      <c r="FX63" s="40"/>
      <c r="FY63" s="40"/>
      <c r="FZ63" s="40"/>
      <c r="GA63" s="40"/>
      <c r="GB63" s="18"/>
      <c r="GC63" s="18"/>
      <c r="GD63" s="19"/>
      <c r="GE63" s="19"/>
      <c r="GF63" s="41"/>
      <c r="GG63" s="41"/>
      <c r="GH63" s="41"/>
      <c r="GI63" s="41"/>
      <c r="GJ63" s="41"/>
      <c r="GK63" s="41"/>
      <c r="GL63" s="41"/>
      <c r="GM63" s="41"/>
      <c r="GN63" s="41"/>
      <c r="GO63" s="41"/>
      <c r="GP63" s="41"/>
      <c r="GQ63" s="41"/>
      <c r="GR63" s="41"/>
      <c r="GS63" s="41"/>
      <c r="GT63" s="41"/>
      <c r="GU63" s="41"/>
      <c r="GV63" s="42"/>
      <c r="GW63" s="42"/>
      <c r="GX63" s="42"/>
      <c r="GY63" s="42"/>
      <c r="GZ63" s="41"/>
      <c r="HA63" s="41"/>
      <c r="HB63" s="41"/>
      <c r="HC63" s="41"/>
      <c r="HD63" s="41"/>
      <c r="HE63" s="41"/>
      <c r="HF63" s="37"/>
      <c r="HG63" s="37"/>
      <c r="HH63" s="43"/>
      <c r="HI63" s="43"/>
      <c r="HJ63" s="41"/>
      <c r="HK63" s="43"/>
      <c r="HL63" s="42"/>
      <c r="HM63" s="18"/>
      <c r="HN63" s="18"/>
      <c r="HO63" s="42"/>
      <c r="HP63" s="18"/>
      <c r="HQ63" s="18"/>
      <c r="HR63" s="19"/>
      <c r="HS63" s="43"/>
      <c r="HT63" s="42"/>
      <c r="HU63" s="41"/>
      <c r="HV63" s="41"/>
      <c r="HW63" s="19"/>
      <c r="HX63" s="43"/>
      <c r="HY63" s="19"/>
      <c r="HZ63" s="41"/>
      <c r="IA63" s="41"/>
      <c r="IB63" s="19"/>
    </row>
    <row r="64" spans="1:236" ht="15.5">
      <c r="A64" s="15">
        <v>4257</v>
      </c>
      <c r="B64" t="s">
        <v>146</v>
      </c>
      <c r="C64" t="s">
        <v>128</v>
      </c>
      <c r="D64">
        <v>0</v>
      </c>
      <c r="E64">
        <f t="shared" si="0"/>
        <v>-0.36999999999999034</v>
      </c>
      <c r="F64">
        <f t="shared" si="1"/>
        <v>-0.37000000000000455</v>
      </c>
      <c r="G64">
        <f t="shared" si="2"/>
        <v>10</v>
      </c>
      <c r="H64" t="s">
        <v>48</v>
      </c>
      <c r="I64" t="s">
        <v>105</v>
      </c>
      <c r="J64" t="s">
        <v>106</v>
      </c>
      <c r="K64" t="s">
        <v>101</v>
      </c>
      <c r="L64">
        <v>7</v>
      </c>
      <c r="M64">
        <v>1280</v>
      </c>
      <c r="N64">
        <v>15</v>
      </c>
      <c r="O64">
        <v>1</v>
      </c>
      <c r="P64" s="15">
        <v>4257</v>
      </c>
      <c r="Q64">
        <v>49</v>
      </c>
      <c r="R64">
        <v>0.88</v>
      </c>
      <c r="S64">
        <v>17.399999999999999</v>
      </c>
      <c r="T64">
        <v>11</v>
      </c>
      <c r="U64">
        <v>0.1</v>
      </c>
      <c r="V64">
        <v>8.34</v>
      </c>
      <c r="W64">
        <v>10.6</v>
      </c>
      <c r="X64">
        <v>2.89</v>
      </c>
      <c r="Y64">
        <v>0.16</v>
      </c>
      <c r="Z64">
        <v>0</v>
      </c>
      <c r="AA64">
        <v>0</v>
      </c>
      <c r="AB64">
        <v>0</v>
      </c>
      <c r="AC64">
        <v>0</v>
      </c>
      <c r="AD64">
        <v>100.37</v>
      </c>
      <c r="AF64" s="15">
        <v>4257</v>
      </c>
      <c r="AG64">
        <v>51</v>
      </c>
      <c r="AH64">
        <v>0.43</v>
      </c>
      <c r="AI64">
        <v>7.02</v>
      </c>
      <c r="AJ64">
        <v>6.56</v>
      </c>
      <c r="AK64">
        <v>0.15</v>
      </c>
      <c r="AL64">
        <v>19.8</v>
      </c>
      <c r="AM64">
        <v>14.8</v>
      </c>
      <c r="AN64">
        <v>0.38</v>
      </c>
      <c r="AO64">
        <v>0</v>
      </c>
      <c r="AP64">
        <v>7.0000000000000007E-2</v>
      </c>
      <c r="AR64" s="38"/>
      <c r="AS64" s="38"/>
      <c r="AT64" s="38"/>
      <c r="AU64" s="38"/>
      <c r="AV64" s="38"/>
      <c r="AW64" s="38"/>
      <c r="AX64" s="38"/>
      <c r="AY64" s="38"/>
      <c r="AZ64" s="38"/>
      <c r="BA64" s="38"/>
      <c r="BB64" s="38"/>
      <c r="BC64" s="38"/>
      <c r="DJ64" s="17"/>
      <c r="EH64" s="17"/>
      <c r="EI64" s="17"/>
      <c r="EJ64" s="17"/>
      <c r="EK64" s="17"/>
      <c r="EL64" s="17"/>
      <c r="EM64" s="17"/>
      <c r="EN64" s="17"/>
      <c r="EQ64" s="17"/>
      <c r="ER64" s="17"/>
      <c r="ES64" s="17"/>
      <c r="ET64" s="17"/>
      <c r="EU64" s="17"/>
      <c r="FW64" s="40"/>
      <c r="FX64" s="40"/>
      <c r="FY64" s="40"/>
      <c r="FZ64" s="40"/>
      <c r="GA64" s="40"/>
      <c r="GB64" s="18"/>
      <c r="GC64" s="18"/>
      <c r="GD64" s="19"/>
      <c r="GE64" s="19"/>
      <c r="GF64" s="41"/>
      <c r="GG64" s="41"/>
      <c r="GH64" s="41"/>
      <c r="GI64" s="41"/>
      <c r="GJ64" s="41"/>
      <c r="GK64" s="41"/>
      <c r="GL64" s="41"/>
      <c r="GM64" s="41"/>
      <c r="GN64" s="41"/>
      <c r="GO64" s="41"/>
      <c r="GP64" s="41"/>
      <c r="GQ64" s="41"/>
      <c r="GR64" s="41"/>
      <c r="GS64" s="41"/>
      <c r="GT64" s="41"/>
      <c r="GU64" s="41"/>
      <c r="GV64" s="42"/>
      <c r="GW64" s="42"/>
      <c r="GX64" s="42"/>
      <c r="GY64" s="42"/>
      <c r="GZ64" s="41"/>
      <c r="HA64" s="41"/>
      <c r="HB64" s="41"/>
      <c r="HC64" s="41"/>
      <c r="HD64" s="41"/>
      <c r="HE64" s="41"/>
      <c r="HF64" s="37"/>
      <c r="HG64" s="37"/>
      <c r="HH64" s="43"/>
      <c r="HI64" s="43"/>
      <c r="HJ64" s="41"/>
      <c r="HK64" s="43"/>
      <c r="HL64" s="42"/>
      <c r="HM64" s="18"/>
      <c r="HN64" s="18"/>
      <c r="HO64" s="42"/>
      <c r="HP64" s="18"/>
      <c r="HQ64" s="18"/>
      <c r="HR64" s="19"/>
      <c r="HS64" s="43"/>
      <c r="HT64" s="42"/>
      <c r="HU64" s="41"/>
      <c r="HV64" s="41"/>
      <c r="HW64" s="19"/>
      <c r="HX64" s="43"/>
      <c r="HY64" s="19"/>
      <c r="HZ64" s="41"/>
      <c r="IA64" s="41"/>
      <c r="IB64" s="19"/>
    </row>
    <row r="65" spans="1:236" ht="15.5">
      <c r="A65" s="15">
        <v>4258</v>
      </c>
      <c r="B65" t="s">
        <v>147</v>
      </c>
      <c r="C65" t="s">
        <v>128</v>
      </c>
      <c r="D65">
        <v>0</v>
      </c>
      <c r="E65">
        <f t="shared" si="0"/>
        <v>-0.28000000000000114</v>
      </c>
      <c r="F65">
        <f t="shared" si="1"/>
        <v>-0.29999999999999716</v>
      </c>
      <c r="G65">
        <f t="shared" si="2"/>
        <v>10</v>
      </c>
      <c r="H65" t="s">
        <v>48</v>
      </c>
      <c r="I65" t="s">
        <v>105</v>
      </c>
      <c r="J65" t="s">
        <v>106</v>
      </c>
      <c r="K65" t="s">
        <v>101</v>
      </c>
      <c r="L65">
        <v>12.5</v>
      </c>
      <c r="M65">
        <v>1270</v>
      </c>
      <c r="N65">
        <v>15</v>
      </c>
      <c r="O65">
        <v>1</v>
      </c>
      <c r="P65" s="15">
        <v>4258</v>
      </c>
      <c r="Q65">
        <v>48.9</v>
      </c>
      <c r="R65">
        <v>0.81</v>
      </c>
      <c r="S65">
        <v>17.5</v>
      </c>
      <c r="T65">
        <v>10.8</v>
      </c>
      <c r="U65">
        <v>0.11</v>
      </c>
      <c r="V65">
        <v>8.52</v>
      </c>
      <c r="W65">
        <v>10.5</v>
      </c>
      <c r="X65">
        <v>2.99</v>
      </c>
      <c r="Y65">
        <v>0.15</v>
      </c>
      <c r="Z65">
        <v>0</v>
      </c>
      <c r="AA65">
        <v>0</v>
      </c>
      <c r="AB65">
        <v>0</v>
      </c>
      <c r="AC65">
        <v>0</v>
      </c>
      <c r="AD65">
        <v>100.3</v>
      </c>
      <c r="AF65" s="15">
        <v>4258</v>
      </c>
      <c r="AG65">
        <v>51.7</v>
      </c>
      <c r="AH65">
        <v>0.35</v>
      </c>
      <c r="AI65">
        <v>6.3</v>
      </c>
      <c r="AJ65">
        <v>7.56</v>
      </c>
      <c r="AK65">
        <v>0.15</v>
      </c>
      <c r="AL65">
        <v>20.7</v>
      </c>
      <c r="AM65">
        <v>12.4</v>
      </c>
      <c r="AN65">
        <v>0.4</v>
      </c>
      <c r="AO65">
        <v>0</v>
      </c>
      <c r="AP65">
        <v>0.11</v>
      </c>
      <c r="AR65" s="38"/>
      <c r="AS65" s="38"/>
      <c r="AT65" s="38"/>
      <c r="AU65" s="38"/>
      <c r="AV65" s="38"/>
      <c r="AW65" s="38"/>
      <c r="AX65" s="38"/>
      <c r="AY65" s="38"/>
      <c r="AZ65" s="38"/>
      <c r="BA65" s="38"/>
      <c r="BB65" s="38"/>
      <c r="BC65" s="38"/>
      <c r="DJ65" s="17"/>
      <c r="EH65" s="17"/>
      <c r="EI65" s="17"/>
      <c r="EJ65" s="17"/>
      <c r="EK65" s="17"/>
      <c r="EL65" s="17"/>
      <c r="EM65" s="17"/>
      <c r="EN65" s="17"/>
      <c r="EQ65" s="17"/>
      <c r="ER65" s="17"/>
      <c r="ES65" s="17"/>
      <c r="ET65" s="17"/>
      <c r="EU65" s="17"/>
      <c r="FW65" s="40"/>
      <c r="FX65" s="40"/>
      <c r="FY65" s="40"/>
      <c r="FZ65" s="40"/>
      <c r="GA65" s="40"/>
      <c r="GB65" s="18"/>
      <c r="GC65" s="18"/>
      <c r="GD65" s="19"/>
      <c r="GE65" s="19"/>
      <c r="GF65" s="41"/>
      <c r="GG65" s="41"/>
      <c r="GH65" s="41"/>
      <c r="GI65" s="41"/>
      <c r="GJ65" s="41"/>
      <c r="GK65" s="41"/>
      <c r="GL65" s="41"/>
      <c r="GM65" s="41"/>
      <c r="GN65" s="41"/>
      <c r="GO65" s="41"/>
      <c r="GP65" s="41"/>
      <c r="GQ65" s="41"/>
      <c r="GR65" s="41"/>
      <c r="GS65" s="41"/>
      <c r="GT65" s="41"/>
      <c r="GU65" s="41"/>
      <c r="GV65" s="42"/>
      <c r="GW65" s="42"/>
      <c r="GX65" s="42"/>
      <c r="GY65" s="42"/>
      <c r="GZ65" s="41"/>
      <c r="HA65" s="41"/>
      <c r="HB65" s="41"/>
      <c r="HC65" s="41"/>
      <c r="HD65" s="41"/>
      <c r="HE65" s="41"/>
      <c r="HF65" s="37"/>
      <c r="HG65" s="37"/>
      <c r="HH65" s="43"/>
      <c r="HI65" s="43"/>
      <c r="HJ65" s="41"/>
      <c r="HK65" s="43"/>
      <c r="HL65" s="42"/>
      <c r="HM65" s="18"/>
      <c r="HN65" s="18"/>
      <c r="HO65" s="42"/>
      <c r="HP65" s="18"/>
      <c r="HQ65" s="18"/>
      <c r="HR65" s="19"/>
      <c r="HS65" s="43"/>
      <c r="HT65" s="42"/>
      <c r="HU65" s="41"/>
      <c r="HV65" s="41"/>
      <c r="HW65" s="19"/>
      <c r="HX65" s="43"/>
      <c r="HY65" s="19"/>
      <c r="HZ65" s="41"/>
      <c r="IA65" s="41"/>
      <c r="IB65" s="19"/>
    </row>
    <row r="66" spans="1:236" ht="15.5">
      <c r="A66" s="15">
        <v>4259</v>
      </c>
      <c r="B66" t="s">
        <v>148</v>
      </c>
      <c r="C66" t="s">
        <v>128</v>
      </c>
      <c r="D66">
        <v>0</v>
      </c>
      <c r="E66">
        <f t="shared" si="0"/>
        <v>1.1200000000000188</v>
      </c>
      <c r="F66">
        <f t="shared" si="1"/>
        <v>1.0999999999999943</v>
      </c>
      <c r="G66">
        <f t="shared" si="2"/>
        <v>15</v>
      </c>
      <c r="H66" t="s">
        <v>48</v>
      </c>
      <c r="I66" t="s">
        <v>105</v>
      </c>
      <c r="J66" t="s">
        <v>106</v>
      </c>
      <c r="K66" t="s">
        <v>101</v>
      </c>
      <c r="L66">
        <v>20</v>
      </c>
      <c r="M66">
        <v>1355</v>
      </c>
      <c r="N66">
        <v>15</v>
      </c>
      <c r="O66">
        <v>1.5</v>
      </c>
      <c r="P66" s="15">
        <v>4259</v>
      </c>
      <c r="Q66">
        <v>47.4</v>
      </c>
      <c r="R66">
        <v>0.8</v>
      </c>
      <c r="S66">
        <v>17.8</v>
      </c>
      <c r="T66">
        <v>9.99</v>
      </c>
      <c r="U66">
        <v>0.16</v>
      </c>
      <c r="V66">
        <v>9.32</v>
      </c>
      <c r="W66">
        <v>8.61</v>
      </c>
      <c r="X66">
        <v>4.4400000000000004</v>
      </c>
      <c r="Y66">
        <v>0.21</v>
      </c>
      <c r="Z66">
        <v>0.02</v>
      </c>
      <c r="AA66">
        <v>0.13</v>
      </c>
      <c r="AB66">
        <v>0</v>
      </c>
      <c r="AC66">
        <v>0</v>
      </c>
      <c r="AD66">
        <v>98.9</v>
      </c>
      <c r="AF66" s="15">
        <v>4259</v>
      </c>
      <c r="AG66">
        <v>49.9</v>
      </c>
      <c r="AH66">
        <v>0.4</v>
      </c>
      <c r="AI66">
        <v>11</v>
      </c>
      <c r="AJ66">
        <v>6.83</v>
      </c>
      <c r="AK66">
        <v>0.18</v>
      </c>
      <c r="AL66">
        <v>19.2</v>
      </c>
      <c r="AM66">
        <v>11.7</v>
      </c>
      <c r="AN66">
        <v>0.89</v>
      </c>
      <c r="AO66">
        <v>0</v>
      </c>
      <c r="AP66">
        <v>0</v>
      </c>
      <c r="AR66" s="38"/>
      <c r="AS66" s="38"/>
      <c r="AT66" s="38"/>
      <c r="AU66" s="38"/>
      <c r="AV66" s="38"/>
      <c r="AW66" s="38"/>
      <c r="AX66" s="38"/>
      <c r="AY66" s="38"/>
      <c r="AZ66" s="38"/>
      <c r="BA66" s="38"/>
      <c r="BB66" s="38"/>
      <c r="BC66" s="38"/>
      <c r="DJ66" s="17"/>
      <c r="EH66" s="17"/>
      <c r="EI66" s="17"/>
      <c r="EJ66" s="17"/>
      <c r="EK66" s="17"/>
      <c r="EL66" s="17"/>
      <c r="EM66" s="17"/>
      <c r="EN66" s="17"/>
      <c r="EQ66" s="17"/>
      <c r="ER66" s="17"/>
      <c r="ES66" s="17"/>
      <c r="ET66" s="17"/>
      <c r="EU66" s="17"/>
      <c r="FW66" s="40"/>
      <c r="FX66" s="40"/>
      <c r="FY66" s="40"/>
      <c r="FZ66" s="40"/>
      <c r="GA66" s="40"/>
      <c r="GB66" s="18"/>
      <c r="GC66" s="18"/>
      <c r="GD66" s="19"/>
      <c r="GE66" s="19"/>
      <c r="GF66" s="41"/>
      <c r="GG66" s="41"/>
      <c r="GH66" s="41"/>
      <c r="GI66" s="41"/>
      <c r="GJ66" s="41"/>
      <c r="GK66" s="41"/>
      <c r="GL66" s="41"/>
      <c r="GM66" s="41"/>
      <c r="GN66" s="41"/>
      <c r="GO66" s="41"/>
      <c r="GP66" s="41"/>
      <c r="GQ66" s="41"/>
      <c r="GR66" s="41"/>
      <c r="GS66" s="41"/>
      <c r="GT66" s="41"/>
      <c r="GU66" s="41"/>
      <c r="GV66" s="42"/>
      <c r="GW66" s="42"/>
      <c r="GX66" s="42"/>
      <c r="GY66" s="42"/>
      <c r="GZ66" s="41"/>
      <c r="HA66" s="41"/>
      <c r="HB66" s="41"/>
      <c r="HC66" s="41"/>
      <c r="HD66" s="41"/>
      <c r="HE66" s="41"/>
      <c r="HF66" s="37"/>
      <c r="HG66" s="37"/>
      <c r="HH66" s="43"/>
      <c r="HI66" s="43"/>
      <c r="HJ66" s="41"/>
      <c r="HK66" s="43"/>
      <c r="HL66" s="42"/>
      <c r="HM66" s="18"/>
      <c r="HN66" s="18"/>
      <c r="HO66" s="42"/>
      <c r="HP66" s="18"/>
      <c r="HQ66" s="18"/>
      <c r="HR66" s="19"/>
      <c r="HS66" s="43"/>
      <c r="HT66" s="42"/>
      <c r="HU66" s="41"/>
      <c r="HV66" s="41"/>
      <c r="HW66" s="19"/>
      <c r="HX66" s="43"/>
      <c r="HY66" s="19"/>
      <c r="HZ66" s="41"/>
      <c r="IA66" s="41"/>
      <c r="IB66" s="19"/>
    </row>
    <row r="67" spans="1:236" ht="15.5">
      <c r="A67" s="15">
        <v>4260</v>
      </c>
      <c r="B67" t="s">
        <v>149</v>
      </c>
      <c r="C67" t="s">
        <v>128</v>
      </c>
      <c r="D67">
        <v>0</v>
      </c>
      <c r="E67">
        <f t="shared" ref="E67:E130" si="3">100-SUM(Q67:AA67)</f>
        <v>1.4400000000000261</v>
      </c>
      <c r="F67">
        <f t="shared" ref="F67:F130" si="4">100-AD67</f>
        <v>1.4399999999999977</v>
      </c>
      <c r="G67">
        <f t="shared" ref="G67:G130" si="5">10*O67</f>
        <v>15</v>
      </c>
      <c r="H67" t="s">
        <v>48</v>
      </c>
      <c r="I67" t="s">
        <v>105</v>
      </c>
      <c r="J67" t="s">
        <v>106</v>
      </c>
      <c r="K67" t="s">
        <v>101</v>
      </c>
      <c r="L67">
        <v>24</v>
      </c>
      <c r="M67">
        <v>1340</v>
      </c>
      <c r="N67">
        <v>15</v>
      </c>
      <c r="O67">
        <v>1.5</v>
      </c>
      <c r="P67" s="15">
        <v>4260</v>
      </c>
      <c r="Q67">
        <v>48</v>
      </c>
      <c r="R67">
        <v>0.64</v>
      </c>
      <c r="S67">
        <v>17.899999999999999</v>
      </c>
      <c r="T67">
        <v>9.07</v>
      </c>
      <c r="U67">
        <v>0.16</v>
      </c>
      <c r="V67">
        <v>9.49</v>
      </c>
      <c r="W67">
        <v>10.1</v>
      </c>
      <c r="X67">
        <v>2.99</v>
      </c>
      <c r="Y67">
        <v>0.14000000000000001</v>
      </c>
      <c r="Z67">
        <v>0.03</v>
      </c>
      <c r="AA67">
        <v>0.04</v>
      </c>
      <c r="AB67">
        <v>0</v>
      </c>
      <c r="AC67">
        <v>0</v>
      </c>
      <c r="AD67">
        <v>98.56</v>
      </c>
      <c r="AF67" s="15">
        <v>4260</v>
      </c>
      <c r="AG67">
        <v>51.5</v>
      </c>
      <c r="AH67">
        <v>0.45</v>
      </c>
      <c r="AI67">
        <v>8.1</v>
      </c>
      <c r="AJ67">
        <v>6.96</v>
      </c>
      <c r="AK67">
        <v>0.17</v>
      </c>
      <c r="AL67">
        <v>20.3</v>
      </c>
      <c r="AM67">
        <v>12.6</v>
      </c>
      <c r="AN67">
        <v>0.56000000000000005</v>
      </c>
      <c r="AO67">
        <v>0</v>
      </c>
      <c r="AP67">
        <v>0.09</v>
      </c>
      <c r="AR67" s="38"/>
      <c r="AS67" s="38"/>
      <c r="AT67" s="38"/>
      <c r="AU67" s="38"/>
      <c r="AV67" s="38"/>
      <c r="AW67" s="38"/>
      <c r="AX67" s="38"/>
      <c r="AY67" s="38"/>
      <c r="AZ67" s="38"/>
      <c r="BA67" s="38"/>
      <c r="BB67" s="38"/>
      <c r="BC67" s="38"/>
      <c r="DJ67" s="17"/>
      <c r="EH67" s="17"/>
      <c r="EI67" s="17"/>
      <c r="EJ67" s="17"/>
      <c r="EK67" s="17"/>
      <c r="EL67" s="17"/>
      <c r="EM67" s="17"/>
      <c r="EN67" s="17"/>
      <c r="EQ67" s="17"/>
      <c r="ER67" s="17"/>
      <c r="ES67" s="17"/>
      <c r="ET67" s="17"/>
      <c r="EU67" s="17"/>
      <c r="FW67" s="40"/>
      <c r="FX67" s="40"/>
      <c r="FY67" s="40"/>
      <c r="FZ67" s="40"/>
      <c r="GA67" s="40"/>
      <c r="GB67" s="18"/>
      <c r="GC67" s="18"/>
      <c r="GD67" s="19"/>
      <c r="GE67" s="19"/>
      <c r="GF67" s="41"/>
      <c r="GG67" s="41"/>
      <c r="GH67" s="41"/>
      <c r="GI67" s="41"/>
      <c r="GJ67" s="41"/>
      <c r="GK67" s="41"/>
      <c r="GL67" s="41"/>
      <c r="GM67" s="41"/>
      <c r="GN67" s="41"/>
      <c r="GO67" s="41"/>
      <c r="GP67" s="41"/>
      <c r="GQ67" s="41"/>
      <c r="GR67" s="41"/>
      <c r="GS67" s="41"/>
      <c r="GT67" s="41"/>
      <c r="GU67" s="41"/>
      <c r="GV67" s="42"/>
      <c r="GW67" s="42"/>
      <c r="GX67" s="42"/>
      <c r="GY67" s="42"/>
      <c r="GZ67" s="41"/>
      <c r="HA67" s="41"/>
      <c r="HB67" s="41"/>
      <c r="HC67" s="41"/>
      <c r="HD67" s="41"/>
      <c r="HE67" s="41"/>
      <c r="HF67" s="37"/>
      <c r="HG67" s="37"/>
      <c r="HH67" s="43"/>
      <c r="HI67" s="43"/>
      <c r="HJ67" s="41"/>
      <c r="HK67" s="43"/>
      <c r="HL67" s="42"/>
      <c r="HM67" s="18"/>
      <c r="HN67" s="18"/>
      <c r="HO67" s="42"/>
      <c r="HP67" s="18"/>
      <c r="HQ67" s="18"/>
      <c r="HR67" s="19"/>
      <c r="HS67" s="43"/>
      <c r="HT67" s="42"/>
      <c r="HU67" s="41"/>
      <c r="HV67" s="41"/>
      <c r="HW67" s="19"/>
      <c r="HX67" s="43"/>
      <c r="HY67" s="19"/>
      <c r="HZ67" s="41"/>
      <c r="IA67" s="41"/>
      <c r="IB67" s="19"/>
    </row>
    <row r="68" spans="1:236" ht="15.5">
      <c r="A68" s="15">
        <v>4261</v>
      </c>
      <c r="B68" t="s">
        <v>150</v>
      </c>
      <c r="C68" t="s">
        <v>128</v>
      </c>
      <c r="D68">
        <v>0</v>
      </c>
      <c r="E68">
        <f t="shared" si="3"/>
        <v>1.4899999999999949</v>
      </c>
      <c r="F68">
        <f t="shared" si="4"/>
        <v>1.5</v>
      </c>
      <c r="G68">
        <f t="shared" si="5"/>
        <v>15</v>
      </c>
      <c r="H68" t="s">
        <v>48</v>
      </c>
      <c r="I68" t="s">
        <v>105</v>
      </c>
      <c r="J68" t="s">
        <v>106</v>
      </c>
      <c r="K68" t="s">
        <v>101</v>
      </c>
      <c r="L68">
        <v>24</v>
      </c>
      <c r="M68">
        <v>1325</v>
      </c>
      <c r="N68">
        <v>15</v>
      </c>
      <c r="O68">
        <v>1.5</v>
      </c>
      <c r="P68" s="15">
        <v>4261</v>
      </c>
      <c r="Q68">
        <v>47.2</v>
      </c>
      <c r="R68">
        <v>0.84</v>
      </c>
      <c r="S68">
        <v>19.3</v>
      </c>
      <c r="T68">
        <v>10.8</v>
      </c>
      <c r="U68">
        <v>0.16</v>
      </c>
      <c r="V68">
        <v>6.28</v>
      </c>
      <c r="W68">
        <v>8.61</v>
      </c>
      <c r="X68">
        <v>4.9800000000000004</v>
      </c>
      <c r="Y68">
        <v>0.23</v>
      </c>
      <c r="Z68">
        <v>0</v>
      </c>
      <c r="AA68">
        <v>0.11</v>
      </c>
      <c r="AB68">
        <v>0</v>
      </c>
      <c r="AC68">
        <v>0</v>
      </c>
      <c r="AD68">
        <v>98.5</v>
      </c>
      <c r="AF68" s="15">
        <v>4261</v>
      </c>
      <c r="AG68">
        <v>51.7</v>
      </c>
      <c r="AH68">
        <v>0.28000000000000003</v>
      </c>
      <c r="AI68">
        <v>8.3800000000000008</v>
      </c>
      <c r="AJ68">
        <v>6.69</v>
      </c>
      <c r="AK68">
        <v>0.15</v>
      </c>
      <c r="AL68">
        <v>21.4</v>
      </c>
      <c r="AM68">
        <v>11.7</v>
      </c>
      <c r="AN68">
        <v>0.64</v>
      </c>
      <c r="AO68">
        <v>0</v>
      </c>
      <c r="AP68">
        <v>0.05</v>
      </c>
      <c r="AR68" s="38"/>
      <c r="AS68" s="38"/>
      <c r="AT68" s="38"/>
      <c r="AU68" s="38"/>
      <c r="AV68" s="38"/>
      <c r="AW68" s="38"/>
      <c r="AX68" s="38"/>
      <c r="AY68" s="38"/>
      <c r="AZ68" s="38"/>
      <c r="BA68" s="38"/>
      <c r="BB68" s="38"/>
      <c r="BC68" s="38"/>
      <c r="DJ68" s="17"/>
      <c r="EH68" s="17"/>
      <c r="EI68" s="17"/>
      <c r="EJ68" s="17"/>
      <c r="EK68" s="17"/>
      <c r="EL68" s="17"/>
      <c r="EM68" s="17"/>
      <c r="EN68" s="17"/>
      <c r="EQ68" s="17"/>
      <c r="ER68" s="17"/>
      <c r="ES68" s="17"/>
      <c r="ET68" s="17"/>
      <c r="EU68" s="17"/>
      <c r="FW68" s="40"/>
      <c r="FX68" s="40"/>
      <c r="FY68" s="40"/>
      <c r="FZ68" s="40"/>
      <c r="GA68" s="40"/>
      <c r="GB68" s="18"/>
      <c r="GC68" s="18"/>
      <c r="GD68" s="19"/>
      <c r="GE68" s="19"/>
      <c r="GF68" s="41"/>
      <c r="GG68" s="41"/>
      <c r="GH68" s="41"/>
      <c r="GI68" s="41"/>
      <c r="GJ68" s="41"/>
      <c r="GK68" s="41"/>
      <c r="GL68" s="41"/>
      <c r="GM68" s="41"/>
      <c r="GN68" s="41"/>
      <c r="GO68" s="41"/>
      <c r="GP68" s="41"/>
      <c r="GQ68" s="41"/>
      <c r="GR68" s="41"/>
      <c r="GS68" s="41"/>
      <c r="GT68" s="41"/>
      <c r="GU68" s="41"/>
      <c r="GV68" s="42"/>
      <c r="GW68" s="42"/>
      <c r="GX68" s="42"/>
      <c r="GY68" s="42"/>
      <c r="GZ68" s="41"/>
      <c r="HA68" s="41"/>
      <c r="HB68" s="41"/>
      <c r="HC68" s="41"/>
      <c r="HD68" s="41"/>
      <c r="HE68" s="41"/>
      <c r="HF68" s="37"/>
      <c r="HG68" s="37"/>
      <c r="HH68" s="43"/>
      <c r="HI68" s="43"/>
      <c r="HJ68" s="41"/>
      <c r="HK68" s="43"/>
      <c r="HL68" s="42"/>
      <c r="HM68" s="18"/>
      <c r="HN68" s="18"/>
      <c r="HO68" s="42"/>
      <c r="HP68" s="18"/>
      <c r="HQ68" s="18"/>
      <c r="HR68" s="19"/>
      <c r="HS68" s="43"/>
      <c r="HT68" s="42"/>
      <c r="HU68" s="41"/>
      <c r="HV68" s="41"/>
      <c r="HW68" s="19"/>
      <c r="HX68" s="43"/>
      <c r="HY68" s="19"/>
      <c r="HZ68" s="41"/>
      <c r="IA68" s="41"/>
      <c r="IB68" s="19"/>
    </row>
    <row r="69" spans="1:236" ht="15.5">
      <c r="A69" s="15">
        <v>4270</v>
      </c>
      <c r="B69" t="s">
        <v>151</v>
      </c>
      <c r="C69" t="s">
        <v>128</v>
      </c>
      <c r="D69">
        <v>0</v>
      </c>
      <c r="E69">
        <f t="shared" si="3"/>
        <v>-0.80999999999998806</v>
      </c>
      <c r="F69">
        <f t="shared" si="4"/>
        <v>-0.79999999999999716</v>
      </c>
      <c r="G69">
        <f t="shared" si="5"/>
        <v>11</v>
      </c>
      <c r="H69" t="s">
        <v>48</v>
      </c>
      <c r="I69" t="s">
        <v>105</v>
      </c>
      <c r="J69" t="s">
        <v>106</v>
      </c>
      <c r="K69" t="s">
        <v>101</v>
      </c>
      <c r="L69">
        <v>15</v>
      </c>
      <c r="M69">
        <v>1293</v>
      </c>
      <c r="N69">
        <v>15</v>
      </c>
      <c r="O69">
        <v>1.1000000000000001</v>
      </c>
      <c r="P69" s="15">
        <v>4270</v>
      </c>
      <c r="Q69">
        <v>49.9</v>
      </c>
      <c r="R69">
        <v>0.65</v>
      </c>
      <c r="S69">
        <v>17.399999999999999</v>
      </c>
      <c r="T69">
        <v>7.9</v>
      </c>
      <c r="U69">
        <v>0.1</v>
      </c>
      <c r="V69">
        <v>10.8</v>
      </c>
      <c r="W69">
        <v>11.5</v>
      </c>
      <c r="X69">
        <v>2.2999999999999998</v>
      </c>
      <c r="Y69">
        <v>0.11</v>
      </c>
      <c r="Z69">
        <v>0</v>
      </c>
      <c r="AA69">
        <v>0.15</v>
      </c>
      <c r="AB69">
        <v>0</v>
      </c>
      <c r="AC69">
        <v>0</v>
      </c>
      <c r="AD69">
        <v>100.8</v>
      </c>
      <c r="AF69" s="15">
        <v>4270</v>
      </c>
      <c r="AG69">
        <v>49.1</v>
      </c>
      <c r="AH69">
        <v>0.41</v>
      </c>
      <c r="AI69">
        <v>11.9</v>
      </c>
      <c r="AJ69">
        <v>5</v>
      </c>
      <c r="AK69">
        <v>0.14000000000000001</v>
      </c>
      <c r="AL69">
        <v>17.600000000000001</v>
      </c>
      <c r="AM69">
        <v>16.3</v>
      </c>
      <c r="AN69">
        <v>0.45</v>
      </c>
      <c r="AO69">
        <v>0</v>
      </c>
      <c r="AP69">
        <v>0.13</v>
      </c>
      <c r="AR69" s="38"/>
      <c r="AS69" s="38"/>
      <c r="AT69" s="38"/>
      <c r="AU69" s="38"/>
      <c r="AV69" s="38"/>
      <c r="AW69" s="38"/>
      <c r="AX69" s="38"/>
      <c r="AY69" s="38"/>
      <c r="AZ69" s="38"/>
      <c r="BA69" s="38"/>
      <c r="BB69" s="38"/>
      <c r="BC69" s="38"/>
      <c r="DJ69" s="17"/>
      <c r="EH69" s="17"/>
      <c r="EI69" s="17"/>
      <c r="EJ69" s="17"/>
      <c r="EK69" s="17"/>
      <c r="EL69" s="17"/>
      <c r="EM69" s="17"/>
      <c r="EN69" s="17"/>
      <c r="EQ69" s="17"/>
      <c r="ER69" s="17"/>
      <c r="ES69" s="17"/>
      <c r="ET69" s="17"/>
      <c r="EU69" s="17"/>
      <c r="FW69" s="40"/>
      <c r="FX69" s="40"/>
      <c r="FY69" s="40"/>
      <c r="FZ69" s="40"/>
      <c r="GA69" s="40"/>
      <c r="GB69" s="18"/>
      <c r="GC69" s="18"/>
      <c r="GD69" s="19"/>
      <c r="GE69" s="19"/>
      <c r="GF69" s="41"/>
      <c r="GG69" s="41"/>
      <c r="GH69" s="41"/>
      <c r="GI69" s="41"/>
      <c r="GJ69" s="41"/>
      <c r="GK69" s="41"/>
      <c r="GL69" s="41"/>
      <c r="GM69" s="41"/>
      <c r="GN69" s="41"/>
      <c r="GO69" s="41"/>
      <c r="GP69" s="41"/>
      <c r="GQ69" s="41"/>
      <c r="GR69" s="41"/>
      <c r="GS69" s="41"/>
      <c r="GT69" s="41"/>
      <c r="GU69" s="41"/>
      <c r="GV69" s="42"/>
      <c r="GW69" s="42"/>
      <c r="GX69" s="42"/>
      <c r="GY69" s="42"/>
      <c r="GZ69" s="41"/>
      <c r="HA69" s="41"/>
      <c r="HB69" s="41"/>
      <c r="HC69" s="41"/>
      <c r="HD69" s="41"/>
      <c r="HE69" s="41"/>
      <c r="HF69" s="37"/>
      <c r="HG69" s="37"/>
      <c r="HH69" s="43"/>
      <c r="HI69" s="43"/>
      <c r="HJ69" s="41"/>
      <c r="HK69" s="43"/>
      <c r="HL69" s="42"/>
      <c r="HM69" s="18"/>
      <c r="HN69" s="18"/>
      <c r="HO69" s="42"/>
      <c r="HP69" s="18"/>
      <c r="HQ69" s="18"/>
      <c r="HR69" s="19"/>
      <c r="HS69" s="43"/>
      <c r="HT69" s="42"/>
      <c r="HU69" s="41"/>
      <c r="HV69" s="41"/>
      <c r="HW69" s="19"/>
      <c r="HX69" s="43"/>
      <c r="HY69" s="19"/>
      <c r="HZ69" s="41"/>
      <c r="IA69" s="41"/>
      <c r="IB69" s="19"/>
    </row>
    <row r="70" spans="1:236" ht="15.5">
      <c r="A70" s="15">
        <v>4271</v>
      </c>
      <c r="B70" t="s">
        <v>152</v>
      </c>
      <c r="C70" t="s">
        <v>128</v>
      </c>
      <c r="D70">
        <v>0</v>
      </c>
      <c r="E70">
        <f t="shared" si="3"/>
        <v>-0.79999999999999716</v>
      </c>
      <c r="F70">
        <f t="shared" si="4"/>
        <v>-0.79999999999999716</v>
      </c>
      <c r="G70">
        <f t="shared" si="5"/>
        <v>11</v>
      </c>
      <c r="H70" t="s">
        <v>48</v>
      </c>
      <c r="I70" t="s">
        <v>105</v>
      </c>
      <c r="J70" t="s">
        <v>106</v>
      </c>
      <c r="K70" t="s">
        <v>101</v>
      </c>
      <c r="L70">
        <v>4</v>
      </c>
      <c r="M70">
        <v>1290</v>
      </c>
      <c r="N70">
        <v>15</v>
      </c>
      <c r="O70">
        <v>1.1000000000000001</v>
      </c>
      <c r="P70" s="15">
        <v>4271</v>
      </c>
      <c r="Q70">
        <v>48.1</v>
      </c>
      <c r="R70">
        <v>0.56999999999999995</v>
      </c>
      <c r="S70">
        <v>18.7</v>
      </c>
      <c r="T70">
        <v>8.14</v>
      </c>
      <c r="U70">
        <v>0.21</v>
      </c>
      <c r="V70">
        <v>10.5</v>
      </c>
      <c r="W70">
        <v>11.9</v>
      </c>
      <c r="X70">
        <v>2.41</v>
      </c>
      <c r="Y70">
        <v>0.08</v>
      </c>
      <c r="Z70">
        <v>0.06</v>
      </c>
      <c r="AA70">
        <v>0.13</v>
      </c>
      <c r="AB70">
        <v>0</v>
      </c>
      <c r="AC70">
        <v>0</v>
      </c>
      <c r="AD70">
        <v>100.8</v>
      </c>
      <c r="AF70" s="15">
        <v>4271</v>
      </c>
      <c r="AG70">
        <v>50.2</v>
      </c>
      <c r="AH70">
        <v>0.35</v>
      </c>
      <c r="AI70">
        <v>9.8000000000000007</v>
      </c>
      <c r="AJ70">
        <v>4.7</v>
      </c>
      <c r="AK70">
        <v>0.14000000000000001</v>
      </c>
      <c r="AL70">
        <v>18.8</v>
      </c>
      <c r="AM70">
        <v>16</v>
      </c>
      <c r="AN70">
        <v>0.45</v>
      </c>
      <c r="AO70">
        <v>0</v>
      </c>
      <c r="AP70">
        <v>0.13</v>
      </c>
      <c r="AR70" s="38"/>
      <c r="AS70" s="38"/>
      <c r="AT70" s="38"/>
      <c r="AU70" s="38"/>
      <c r="AV70" s="38"/>
      <c r="AW70" s="38"/>
      <c r="AX70" s="38"/>
      <c r="AY70" s="38"/>
      <c r="AZ70" s="38"/>
      <c r="BA70" s="38"/>
      <c r="BB70" s="38"/>
      <c r="BC70" s="38"/>
      <c r="DJ70" s="17"/>
      <c r="EH70" s="17"/>
      <c r="EI70" s="17"/>
      <c r="EJ70" s="17"/>
      <c r="EK70" s="17"/>
      <c r="EL70" s="17"/>
      <c r="EM70" s="17"/>
      <c r="EN70" s="17"/>
      <c r="EQ70" s="17"/>
      <c r="ER70" s="17"/>
      <c r="ES70" s="17"/>
      <c r="ET70" s="17"/>
      <c r="EU70" s="17"/>
      <c r="FW70" s="40"/>
      <c r="FX70" s="40"/>
      <c r="FY70" s="40"/>
      <c r="FZ70" s="40"/>
      <c r="GA70" s="40"/>
      <c r="GB70" s="18"/>
      <c r="GC70" s="18"/>
      <c r="GD70" s="19"/>
      <c r="GE70" s="19"/>
      <c r="GF70" s="41"/>
      <c r="GG70" s="41"/>
      <c r="GH70" s="41"/>
      <c r="GI70" s="41"/>
      <c r="GJ70" s="41"/>
      <c r="GK70" s="41"/>
      <c r="GL70" s="41"/>
      <c r="GM70" s="41"/>
      <c r="GN70" s="41"/>
      <c r="GO70" s="41"/>
      <c r="GP70" s="41"/>
      <c r="GQ70" s="41"/>
      <c r="GR70" s="41"/>
      <c r="GS70" s="41"/>
      <c r="GT70" s="41"/>
      <c r="GU70" s="41"/>
      <c r="GV70" s="42"/>
      <c r="GW70" s="42"/>
      <c r="GX70" s="42"/>
      <c r="GY70" s="42"/>
      <c r="GZ70" s="41"/>
      <c r="HA70" s="41"/>
      <c r="HB70" s="41"/>
      <c r="HC70" s="41"/>
      <c r="HD70" s="41"/>
      <c r="HE70" s="41"/>
      <c r="HF70" s="37"/>
      <c r="HG70" s="37"/>
      <c r="HH70" s="43"/>
      <c r="HI70" s="43"/>
      <c r="HJ70" s="41"/>
      <c r="HK70" s="43"/>
      <c r="HL70" s="42"/>
      <c r="HM70" s="18"/>
      <c r="HN70" s="18"/>
      <c r="HO70" s="42"/>
      <c r="HP70" s="18"/>
      <c r="HQ70" s="18"/>
      <c r="HR70" s="19"/>
      <c r="HS70" s="43"/>
      <c r="HT70" s="42"/>
      <c r="HU70" s="41"/>
      <c r="HV70" s="41"/>
      <c r="HW70" s="19"/>
      <c r="HX70" s="43"/>
      <c r="HY70" s="19"/>
      <c r="HZ70" s="41"/>
      <c r="IA70" s="41"/>
      <c r="IB70" s="19"/>
    </row>
    <row r="71" spans="1:236" ht="15.5">
      <c r="A71" s="15">
        <v>4272</v>
      </c>
      <c r="B71" t="s">
        <v>153</v>
      </c>
      <c r="C71" t="s">
        <v>128</v>
      </c>
      <c r="D71">
        <v>0</v>
      </c>
      <c r="E71">
        <f t="shared" si="3"/>
        <v>0.45000000000000284</v>
      </c>
      <c r="F71">
        <f t="shared" si="4"/>
        <v>0.45000000000000284</v>
      </c>
      <c r="G71">
        <f t="shared" si="5"/>
        <v>11</v>
      </c>
      <c r="H71" t="s">
        <v>48</v>
      </c>
      <c r="I71" t="s">
        <v>105</v>
      </c>
      <c r="J71" t="s">
        <v>106</v>
      </c>
      <c r="K71" t="s">
        <v>101</v>
      </c>
      <c r="L71">
        <v>20</v>
      </c>
      <c r="M71">
        <v>1285</v>
      </c>
      <c r="N71">
        <v>15</v>
      </c>
      <c r="O71">
        <v>1.1000000000000001</v>
      </c>
      <c r="P71" s="15">
        <v>4272</v>
      </c>
      <c r="Q71">
        <v>47.6</v>
      </c>
      <c r="R71">
        <v>0.8</v>
      </c>
      <c r="S71">
        <v>18.3</v>
      </c>
      <c r="T71">
        <v>9.43</v>
      </c>
      <c r="U71">
        <v>0.14000000000000001</v>
      </c>
      <c r="V71">
        <v>9.31</v>
      </c>
      <c r="W71">
        <v>11.1</v>
      </c>
      <c r="X71">
        <v>2.7</v>
      </c>
      <c r="Y71">
        <v>0.11</v>
      </c>
      <c r="Z71">
        <v>0</v>
      </c>
      <c r="AA71">
        <v>0.06</v>
      </c>
      <c r="AB71">
        <v>0</v>
      </c>
      <c r="AC71">
        <v>0</v>
      </c>
      <c r="AD71">
        <v>99.55</v>
      </c>
      <c r="AF71" s="15">
        <v>4272</v>
      </c>
      <c r="AG71">
        <v>49.9</v>
      </c>
      <c r="AH71">
        <v>0.41</v>
      </c>
      <c r="AI71">
        <v>10.3</v>
      </c>
      <c r="AJ71">
        <v>5.79</v>
      </c>
      <c r="AK71">
        <v>0.15</v>
      </c>
      <c r="AL71">
        <v>18</v>
      </c>
      <c r="AM71">
        <v>15.1</v>
      </c>
      <c r="AN71">
        <v>0.51</v>
      </c>
      <c r="AO71">
        <v>0</v>
      </c>
      <c r="AP71">
        <v>0.08</v>
      </c>
      <c r="AR71" s="38"/>
      <c r="AS71" s="38"/>
      <c r="AT71" s="38"/>
      <c r="AU71" s="38"/>
      <c r="AV71" s="38"/>
      <c r="AW71" s="38"/>
      <c r="AX71" s="38"/>
      <c r="AY71" s="38"/>
      <c r="AZ71" s="38"/>
      <c r="BA71" s="38"/>
      <c r="BB71" s="38"/>
      <c r="BC71" s="38"/>
      <c r="DJ71" s="17"/>
      <c r="EH71" s="17"/>
      <c r="EI71" s="17"/>
      <c r="EJ71" s="17"/>
      <c r="EK71" s="17"/>
      <c r="EL71" s="17"/>
      <c r="EM71" s="17"/>
      <c r="EN71" s="17"/>
      <c r="EQ71" s="17"/>
      <c r="ER71" s="17"/>
      <c r="ES71" s="17"/>
      <c r="ET71" s="17"/>
      <c r="EU71" s="17"/>
      <c r="FW71" s="40"/>
      <c r="FX71" s="40"/>
      <c r="FY71" s="40"/>
      <c r="FZ71" s="40"/>
      <c r="GA71" s="40"/>
      <c r="GB71" s="18"/>
      <c r="GC71" s="18"/>
      <c r="GD71" s="19"/>
      <c r="GE71" s="19"/>
      <c r="GF71" s="41"/>
      <c r="GG71" s="41"/>
      <c r="GH71" s="41"/>
      <c r="GI71" s="41"/>
      <c r="GJ71" s="41"/>
      <c r="GK71" s="41"/>
      <c r="GL71" s="41"/>
      <c r="GM71" s="41"/>
      <c r="GN71" s="41"/>
      <c r="GO71" s="41"/>
      <c r="GP71" s="41"/>
      <c r="GQ71" s="41"/>
      <c r="GR71" s="41"/>
      <c r="GS71" s="41"/>
      <c r="GT71" s="41"/>
      <c r="GU71" s="41"/>
      <c r="GV71" s="42"/>
      <c r="GW71" s="42"/>
      <c r="GX71" s="42"/>
      <c r="GY71" s="42"/>
      <c r="GZ71" s="41"/>
      <c r="HA71" s="41"/>
      <c r="HB71" s="41"/>
      <c r="HC71" s="41"/>
      <c r="HD71" s="41"/>
      <c r="HE71" s="41"/>
      <c r="HF71" s="37"/>
      <c r="HG71" s="37"/>
      <c r="HH71" s="43"/>
      <c r="HI71" s="43"/>
      <c r="HJ71" s="41"/>
      <c r="HK71" s="43"/>
      <c r="HL71" s="42"/>
      <c r="HM71" s="18"/>
      <c r="HN71" s="18"/>
      <c r="HO71" s="42"/>
      <c r="HP71" s="18"/>
      <c r="HQ71" s="18"/>
      <c r="HR71" s="19"/>
      <c r="HS71" s="43"/>
      <c r="HT71" s="42"/>
      <c r="HU71" s="41"/>
      <c r="HV71" s="41"/>
      <c r="HW71" s="19"/>
      <c r="HX71" s="43"/>
      <c r="HY71" s="19"/>
      <c r="HZ71" s="41"/>
      <c r="IA71" s="41"/>
      <c r="IB71" s="19"/>
    </row>
    <row r="72" spans="1:236" ht="15.5">
      <c r="A72" s="15">
        <v>4274</v>
      </c>
      <c r="B72" t="s">
        <v>154</v>
      </c>
      <c r="C72" t="s">
        <v>128</v>
      </c>
      <c r="D72">
        <v>0</v>
      </c>
      <c r="E72">
        <f t="shared" si="3"/>
        <v>-1.9499999999999744</v>
      </c>
      <c r="F72">
        <f t="shared" si="4"/>
        <v>-1.9500000000000028</v>
      </c>
      <c r="G72">
        <f t="shared" si="5"/>
        <v>12</v>
      </c>
      <c r="H72" t="s">
        <v>48</v>
      </c>
      <c r="I72" t="s">
        <v>105</v>
      </c>
      <c r="J72" t="s">
        <v>106</v>
      </c>
      <c r="K72" t="s">
        <v>101</v>
      </c>
      <c r="L72">
        <v>2</v>
      </c>
      <c r="M72">
        <v>1290</v>
      </c>
      <c r="N72">
        <v>15</v>
      </c>
      <c r="O72">
        <v>1.2</v>
      </c>
      <c r="P72" s="15">
        <v>4274</v>
      </c>
      <c r="Q72">
        <v>48.8</v>
      </c>
      <c r="R72">
        <v>0.57999999999999996</v>
      </c>
      <c r="S72">
        <v>19.2</v>
      </c>
      <c r="T72">
        <v>8.49</v>
      </c>
      <c r="U72">
        <v>0.2</v>
      </c>
      <c r="V72">
        <v>10.1</v>
      </c>
      <c r="W72">
        <v>11.6</v>
      </c>
      <c r="X72">
        <v>2.74</v>
      </c>
      <c r="Y72">
        <v>0.08</v>
      </c>
      <c r="Z72">
        <v>0</v>
      </c>
      <c r="AA72">
        <v>0.16</v>
      </c>
      <c r="AB72">
        <v>0</v>
      </c>
      <c r="AC72">
        <v>0</v>
      </c>
      <c r="AD72">
        <v>101.95</v>
      </c>
      <c r="AF72" s="15">
        <v>4274</v>
      </c>
      <c r="AG72">
        <v>49.3</v>
      </c>
      <c r="AH72">
        <v>0.37</v>
      </c>
      <c r="AI72">
        <v>11.8</v>
      </c>
      <c r="AJ72">
        <v>5.1100000000000003</v>
      </c>
      <c r="AK72">
        <v>0.14000000000000001</v>
      </c>
      <c r="AL72">
        <v>18.2</v>
      </c>
      <c r="AM72">
        <v>15.5</v>
      </c>
      <c r="AN72">
        <v>0.5</v>
      </c>
      <c r="AO72">
        <v>0</v>
      </c>
      <c r="AP72">
        <v>0.17</v>
      </c>
      <c r="AR72" s="38"/>
      <c r="AS72" s="38"/>
      <c r="AT72" s="38"/>
      <c r="AU72" s="38"/>
      <c r="AV72" s="38"/>
      <c r="AW72" s="38"/>
      <c r="AX72" s="38"/>
      <c r="AY72" s="38"/>
      <c r="AZ72" s="38"/>
      <c r="BA72" s="38"/>
      <c r="BB72" s="38"/>
      <c r="BC72" s="38"/>
      <c r="DJ72" s="17"/>
      <c r="EH72" s="17"/>
      <c r="EI72" s="17"/>
      <c r="EJ72" s="17"/>
      <c r="EK72" s="17"/>
      <c r="EL72" s="17"/>
      <c r="EM72" s="17"/>
      <c r="EN72" s="17"/>
      <c r="EQ72" s="17"/>
      <c r="ER72" s="17"/>
      <c r="ES72" s="17"/>
      <c r="ET72" s="17"/>
      <c r="EU72" s="17"/>
      <c r="FW72" s="40"/>
      <c r="FX72" s="40"/>
      <c r="FY72" s="40"/>
      <c r="FZ72" s="40"/>
      <c r="GA72" s="40"/>
      <c r="GB72" s="18"/>
      <c r="GC72" s="18"/>
      <c r="GD72" s="19"/>
      <c r="GE72" s="19"/>
      <c r="GF72" s="41"/>
      <c r="GG72" s="41"/>
      <c r="GH72" s="41"/>
      <c r="GI72" s="41"/>
      <c r="GJ72" s="41"/>
      <c r="GK72" s="41"/>
      <c r="GL72" s="41"/>
      <c r="GM72" s="41"/>
      <c r="GN72" s="41"/>
      <c r="GO72" s="41"/>
      <c r="GP72" s="41"/>
      <c r="GQ72" s="41"/>
      <c r="GR72" s="41"/>
      <c r="GS72" s="41"/>
      <c r="GT72" s="41"/>
      <c r="GU72" s="41"/>
      <c r="GV72" s="42"/>
      <c r="GW72" s="42"/>
      <c r="GX72" s="42"/>
      <c r="GY72" s="42"/>
      <c r="GZ72" s="41"/>
      <c r="HA72" s="41"/>
      <c r="HB72" s="41"/>
      <c r="HC72" s="41"/>
      <c r="HD72" s="41"/>
      <c r="HE72" s="41"/>
      <c r="HF72" s="37"/>
      <c r="HG72" s="37"/>
      <c r="HH72" s="43"/>
      <c r="HI72" s="43"/>
      <c r="HJ72" s="41"/>
      <c r="HK72" s="43"/>
      <c r="HL72" s="42"/>
      <c r="HM72" s="18"/>
      <c r="HN72" s="18"/>
      <c r="HO72" s="42"/>
      <c r="HP72" s="18"/>
      <c r="HQ72" s="18"/>
      <c r="HR72" s="19"/>
      <c r="HS72" s="43"/>
      <c r="HT72" s="42"/>
      <c r="HU72" s="41"/>
      <c r="HV72" s="41"/>
      <c r="HW72" s="19"/>
      <c r="HX72" s="43"/>
      <c r="HY72" s="19"/>
      <c r="HZ72" s="41"/>
      <c r="IA72" s="41"/>
      <c r="IB72" s="19"/>
    </row>
    <row r="73" spans="1:236" ht="15.5">
      <c r="A73" s="15">
        <v>4275</v>
      </c>
      <c r="B73" t="s">
        <v>155</v>
      </c>
      <c r="C73" t="s">
        <v>128</v>
      </c>
      <c r="D73">
        <v>0</v>
      </c>
      <c r="E73">
        <f t="shared" si="3"/>
        <v>-1.8399999999999892</v>
      </c>
      <c r="F73">
        <f t="shared" si="4"/>
        <v>-1.8400000000000034</v>
      </c>
      <c r="G73">
        <f t="shared" si="5"/>
        <v>12</v>
      </c>
      <c r="H73" t="s">
        <v>48</v>
      </c>
      <c r="I73" t="s">
        <v>105</v>
      </c>
      <c r="J73" t="s">
        <v>106</v>
      </c>
      <c r="K73" t="s">
        <v>101</v>
      </c>
      <c r="L73">
        <v>3</v>
      </c>
      <c r="M73">
        <v>1285</v>
      </c>
      <c r="N73">
        <v>15</v>
      </c>
      <c r="O73">
        <v>1.2</v>
      </c>
      <c r="P73" s="15">
        <v>4275</v>
      </c>
      <c r="Q73">
        <v>48.8</v>
      </c>
      <c r="R73">
        <v>0.57999999999999996</v>
      </c>
      <c r="S73">
        <v>19.3</v>
      </c>
      <c r="T73">
        <v>8.6300000000000008</v>
      </c>
      <c r="U73">
        <v>0.17</v>
      </c>
      <c r="V73">
        <v>9.83</v>
      </c>
      <c r="W73">
        <v>11.5</v>
      </c>
      <c r="X73">
        <v>2.77</v>
      </c>
      <c r="Y73">
        <v>0.09</v>
      </c>
      <c r="Z73">
        <v>0</v>
      </c>
      <c r="AA73">
        <v>0.17</v>
      </c>
      <c r="AB73">
        <v>0</v>
      </c>
      <c r="AC73">
        <v>0</v>
      </c>
      <c r="AD73">
        <v>101.84</v>
      </c>
      <c r="AF73" s="15">
        <v>4275</v>
      </c>
      <c r="AG73">
        <v>50.4</v>
      </c>
      <c r="AH73">
        <v>0.32</v>
      </c>
      <c r="AI73">
        <v>10.199999999999999</v>
      </c>
      <c r="AJ73">
        <v>5.38</v>
      </c>
      <c r="AK73">
        <v>0.15</v>
      </c>
      <c r="AL73">
        <v>19.100000000000001</v>
      </c>
      <c r="AM73">
        <v>14.9</v>
      </c>
      <c r="AN73">
        <v>0.48</v>
      </c>
      <c r="AO73">
        <v>0</v>
      </c>
      <c r="AP73">
        <v>0.08</v>
      </c>
      <c r="AR73" s="38"/>
      <c r="AS73" s="38"/>
      <c r="AT73" s="38"/>
      <c r="AU73" s="38"/>
      <c r="AV73" s="38"/>
      <c r="AW73" s="38"/>
      <c r="AX73" s="38"/>
      <c r="AY73" s="38"/>
      <c r="AZ73" s="38"/>
      <c r="BA73" s="38"/>
      <c r="BB73" s="38"/>
      <c r="BC73" s="38"/>
      <c r="DJ73" s="17"/>
      <c r="EH73" s="17"/>
      <c r="EI73" s="17"/>
      <c r="EJ73" s="17"/>
      <c r="EK73" s="17"/>
      <c r="EL73" s="17"/>
      <c r="EM73" s="17"/>
      <c r="EN73" s="17"/>
      <c r="EQ73" s="17"/>
      <c r="ER73" s="17"/>
      <c r="ES73" s="17"/>
      <c r="ET73" s="17"/>
      <c r="EU73" s="17"/>
      <c r="FW73" s="40"/>
      <c r="FX73" s="40"/>
      <c r="FY73" s="40"/>
      <c r="FZ73" s="40"/>
      <c r="GA73" s="40"/>
      <c r="GB73" s="18"/>
      <c r="GC73" s="18"/>
      <c r="GD73" s="19"/>
      <c r="GE73" s="19"/>
      <c r="GF73" s="41"/>
      <c r="GG73" s="41"/>
      <c r="GH73" s="41"/>
      <c r="GI73" s="41"/>
      <c r="GJ73" s="41"/>
      <c r="GK73" s="41"/>
      <c r="GL73" s="41"/>
      <c r="GM73" s="41"/>
      <c r="GN73" s="41"/>
      <c r="GO73" s="41"/>
      <c r="GP73" s="41"/>
      <c r="GQ73" s="41"/>
      <c r="GR73" s="41"/>
      <c r="GS73" s="41"/>
      <c r="GT73" s="41"/>
      <c r="GU73" s="41"/>
      <c r="GV73" s="42"/>
      <c r="GW73" s="42"/>
      <c r="GX73" s="42"/>
      <c r="GY73" s="42"/>
      <c r="GZ73" s="41"/>
      <c r="HA73" s="41"/>
      <c r="HB73" s="41"/>
      <c r="HC73" s="41"/>
      <c r="HD73" s="41"/>
      <c r="HE73" s="41"/>
      <c r="HF73" s="37"/>
      <c r="HG73" s="37"/>
      <c r="HH73" s="43"/>
      <c r="HI73" s="43"/>
      <c r="HJ73" s="41"/>
      <c r="HK73" s="43"/>
      <c r="HL73" s="42"/>
      <c r="HM73" s="18"/>
      <c r="HN73" s="18"/>
      <c r="HO73" s="42"/>
      <c r="HP73" s="18"/>
      <c r="HQ73" s="18"/>
      <c r="HR73" s="19"/>
      <c r="HS73" s="43"/>
      <c r="HT73" s="42"/>
      <c r="HU73" s="41"/>
      <c r="HV73" s="41"/>
      <c r="HW73" s="19"/>
      <c r="HX73" s="43"/>
      <c r="HY73" s="19"/>
      <c r="HZ73" s="41"/>
      <c r="IA73" s="41"/>
      <c r="IB73" s="19"/>
    </row>
    <row r="74" spans="1:236" ht="15.5">
      <c r="A74" s="15">
        <v>4319</v>
      </c>
      <c r="B74">
        <v>46</v>
      </c>
      <c r="C74" t="s">
        <v>156</v>
      </c>
      <c r="D74">
        <v>0</v>
      </c>
      <c r="E74">
        <f t="shared" si="3"/>
        <v>-0.18000000000002103</v>
      </c>
      <c r="F74">
        <f t="shared" si="4"/>
        <v>-0.18000000000000682</v>
      </c>
      <c r="G74">
        <f t="shared" si="5"/>
        <v>8</v>
      </c>
      <c r="H74" t="s">
        <v>157</v>
      </c>
      <c r="I74" t="s">
        <v>105</v>
      </c>
      <c r="J74" t="s">
        <v>106</v>
      </c>
      <c r="K74" t="s">
        <v>101</v>
      </c>
      <c r="L74">
        <v>5.08</v>
      </c>
      <c r="M74">
        <v>1250</v>
      </c>
      <c r="N74">
        <v>15</v>
      </c>
      <c r="O74">
        <v>0.8</v>
      </c>
      <c r="P74" s="15">
        <v>4319</v>
      </c>
      <c r="Q74">
        <v>49.4</v>
      </c>
      <c r="R74">
        <v>0.7</v>
      </c>
      <c r="S74">
        <v>17.3</v>
      </c>
      <c r="T74">
        <v>9.2200000000000006</v>
      </c>
      <c r="U74">
        <v>0.14000000000000001</v>
      </c>
      <c r="V74">
        <v>8.98</v>
      </c>
      <c r="W74">
        <v>12.43</v>
      </c>
      <c r="X74">
        <v>1.93</v>
      </c>
      <c r="Y74">
        <v>0.08</v>
      </c>
      <c r="Z74">
        <v>0</v>
      </c>
      <c r="AA74">
        <v>0</v>
      </c>
      <c r="AB74">
        <v>0</v>
      </c>
      <c r="AC74">
        <v>0</v>
      </c>
      <c r="AD74">
        <v>100.18</v>
      </c>
      <c r="AF74" s="15">
        <v>4319</v>
      </c>
      <c r="AG74">
        <v>49.6</v>
      </c>
      <c r="AH74">
        <v>0.54</v>
      </c>
      <c r="AI74">
        <v>8.35</v>
      </c>
      <c r="AJ74">
        <v>7.64</v>
      </c>
      <c r="AK74">
        <v>0.15</v>
      </c>
      <c r="AL74">
        <v>17.899999999999999</v>
      </c>
      <c r="AM74">
        <v>15.9</v>
      </c>
      <c r="AN74">
        <v>0.34</v>
      </c>
      <c r="AO74">
        <v>0</v>
      </c>
      <c r="AP74">
        <v>0.3</v>
      </c>
      <c r="AR74" s="38"/>
      <c r="AS74" s="38"/>
      <c r="AT74" s="38"/>
      <c r="AU74" s="38"/>
      <c r="AV74" s="38"/>
      <c r="AW74" s="38"/>
      <c r="AX74" s="38"/>
      <c r="AY74" s="38"/>
      <c r="AZ74" s="38"/>
      <c r="BA74" s="38"/>
      <c r="BB74" s="38"/>
      <c r="BC74" s="38"/>
      <c r="DJ74" s="17"/>
      <c r="EH74" s="17"/>
      <c r="EI74" s="17"/>
      <c r="EJ74" s="17"/>
      <c r="EK74" s="17"/>
      <c r="EL74" s="17"/>
      <c r="EM74" s="17"/>
      <c r="EN74" s="17"/>
      <c r="EQ74" s="17"/>
      <c r="ER74" s="17"/>
      <c r="ES74" s="17"/>
      <c r="ET74" s="17"/>
      <c r="EU74" s="17"/>
      <c r="FW74" s="40"/>
      <c r="FX74" s="40"/>
      <c r="FY74" s="40"/>
      <c r="FZ74" s="40"/>
      <c r="GA74" s="40"/>
      <c r="GB74" s="18"/>
      <c r="GC74" s="18"/>
      <c r="GD74" s="19"/>
      <c r="GE74" s="19"/>
      <c r="GF74" s="41"/>
      <c r="GG74" s="41"/>
      <c r="GH74" s="41"/>
      <c r="GI74" s="41"/>
      <c r="GJ74" s="41"/>
      <c r="GK74" s="41"/>
      <c r="GL74" s="41"/>
      <c r="GM74" s="41"/>
      <c r="GN74" s="41"/>
      <c r="GO74" s="41"/>
      <c r="GP74" s="41"/>
      <c r="GQ74" s="41"/>
      <c r="GR74" s="41"/>
      <c r="GS74" s="41"/>
      <c r="GT74" s="41"/>
      <c r="GU74" s="41"/>
      <c r="GV74" s="42"/>
      <c r="GW74" s="42"/>
      <c r="GX74" s="42"/>
      <c r="GY74" s="42"/>
      <c r="GZ74" s="41"/>
      <c r="HA74" s="41"/>
      <c r="HB74" s="41"/>
      <c r="HC74" s="41"/>
      <c r="HD74" s="41"/>
      <c r="HE74" s="41"/>
      <c r="HF74" s="37"/>
      <c r="HG74" s="37"/>
      <c r="HH74" s="43"/>
      <c r="HI74" s="43"/>
      <c r="HJ74" s="41"/>
      <c r="HK74" s="43"/>
      <c r="HL74" s="42"/>
      <c r="HM74" s="18"/>
      <c r="HN74" s="18"/>
      <c r="HO74" s="42"/>
      <c r="HP74" s="18"/>
      <c r="HQ74" s="18"/>
      <c r="HR74" s="19"/>
      <c r="HS74" s="43"/>
      <c r="HT74" s="42"/>
      <c r="HU74" s="41"/>
      <c r="HV74" s="41"/>
      <c r="HW74" s="19"/>
      <c r="HX74" s="43"/>
      <c r="HY74" s="19"/>
      <c r="HZ74" s="41"/>
      <c r="IA74" s="41"/>
      <c r="IB74" s="19"/>
    </row>
    <row r="75" spans="1:236" ht="15.5">
      <c r="A75" s="15">
        <v>4328</v>
      </c>
      <c r="B75">
        <v>29</v>
      </c>
      <c r="C75" t="s">
        <v>156</v>
      </c>
      <c r="D75">
        <v>0</v>
      </c>
      <c r="E75">
        <f t="shared" si="3"/>
        <v>-0.34000000000000341</v>
      </c>
      <c r="F75">
        <f t="shared" si="4"/>
        <v>-0.34000000000000341</v>
      </c>
      <c r="G75">
        <f t="shared" si="5"/>
        <v>10</v>
      </c>
      <c r="H75" t="s">
        <v>157</v>
      </c>
      <c r="I75" t="s">
        <v>105</v>
      </c>
      <c r="J75" t="s">
        <v>106</v>
      </c>
      <c r="K75" t="s">
        <v>101</v>
      </c>
      <c r="L75">
        <v>3.25</v>
      </c>
      <c r="M75">
        <v>1280</v>
      </c>
      <c r="N75">
        <v>15</v>
      </c>
      <c r="O75">
        <v>1</v>
      </c>
      <c r="P75" s="15">
        <v>4328</v>
      </c>
      <c r="Q75">
        <v>49.1</v>
      </c>
      <c r="R75">
        <v>0.52</v>
      </c>
      <c r="S75">
        <v>16.5</v>
      </c>
      <c r="T75">
        <v>9.15</v>
      </c>
      <c r="U75">
        <v>0.14000000000000001</v>
      </c>
      <c r="V75">
        <v>10.7</v>
      </c>
      <c r="W75">
        <v>12.3</v>
      </c>
      <c r="X75">
        <v>1.88</v>
      </c>
      <c r="Y75">
        <v>0.05</v>
      </c>
      <c r="Z75">
        <v>0</v>
      </c>
      <c r="AA75">
        <v>0</v>
      </c>
      <c r="AB75">
        <v>0</v>
      </c>
      <c r="AC75">
        <v>0</v>
      </c>
      <c r="AD75">
        <v>100.34</v>
      </c>
      <c r="AF75" s="15">
        <v>4328</v>
      </c>
      <c r="AG75">
        <v>50.7</v>
      </c>
      <c r="AH75">
        <v>0.46</v>
      </c>
      <c r="AI75">
        <v>9.74</v>
      </c>
      <c r="AJ75">
        <v>5.37</v>
      </c>
      <c r="AK75">
        <v>0.09</v>
      </c>
      <c r="AL75">
        <v>17.8</v>
      </c>
      <c r="AM75">
        <v>16.8</v>
      </c>
      <c r="AN75">
        <v>0.39</v>
      </c>
      <c r="AO75">
        <v>0</v>
      </c>
      <c r="AP75">
        <v>0.5</v>
      </c>
      <c r="AR75" s="38"/>
      <c r="AS75" s="38"/>
      <c r="AT75" s="38"/>
      <c r="AU75" s="38"/>
      <c r="AV75" s="38"/>
      <c r="AW75" s="38"/>
      <c r="AX75" s="38"/>
      <c r="AY75" s="38"/>
      <c r="AZ75" s="38"/>
      <c r="BA75" s="38"/>
      <c r="BB75" s="38"/>
      <c r="BC75" s="38"/>
      <c r="DJ75" s="17"/>
      <c r="EH75" s="17"/>
      <c r="EI75" s="17"/>
      <c r="EJ75" s="17"/>
      <c r="EK75" s="17"/>
      <c r="EL75" s="17"/>
      <c r="EM75" s="17"/>
      <c r="EN75" s="17"/>
      <c r="EQ75" s="17"/>
      <c r="ER75" s="17"/>
      <c r="ES75" s="17"/>
      <c r="ET75" s="17"/>
      <c r="EU75" s="17"/>
      <c r="FW75" s="40"/>
      <c r="FX75" s="40"/>
      <c r="FY75" s="40"/>
      <c r="FZ75" s="40"/>
      <c r="GA75" s="40"/>
      <c r="GB75" s="18"/>
      <c r="GC75" s="18"/>
      <c r="GD75" s="19"/>
      <c r="GE75" s="19"/>
      <c r="GF75" s="41"/>
      <c r="GG75" s="41"/>
      <c r="GH75" s="41"/>
      <c r="GI75" s="41"/>
      <c r="GJ75" s="41"/>
      <c r="GK75" s="41"/>
      <c r="GL75" s="41"/>
      <c r="GM75" s="41"/>
      <c r="GN75" s="41"/>
      <c r="GO75" s="41"/>
      <c r="GP75" s="41"/>
      <c r="GQ75" s="41"/>
      <c r="GR75" s="41"/>
      <c r="GS75" s="41"/>
      <c r="GT75" s="41"/>
      <c r="GU75" s="41"/>
      <c r="GV75" s="42"/>
      <c r="GW75" s="42"/>
      <c r="GX75" s="42"/>
      <c r="GY75" s="42"/>
      <c r="GZ75" s="41"/>
      <c r="HA75" s="41"/>
      <c r="HB75" s="41"/>
      <c r="HC75" s="41"/>
      <c r="HD75" s="41"/>
      <c r="HE75" s="41"/>
      <c r="HF75" s="37"/>
      <c r="HG75" s="37"/>
      <c r="HH75" s="43"/>
      <c r="HI75" s="43"/>
      <c r="HJ75" s="41"/>
      <c r="HK75" s="43"/>
      <c r="HL75" s="42"/>
      <c r="HM75" s="18"/>
      <c r="HN75" s="18"/>
      <c r="HO75" s="42"/>
      <c r="HP75" s="18"/>
      <c r="HQ75" s="18"/>
      <c r="HR75" s="19"/>
      <c r="HS75" s="43"/>
      <c r="HT75" s="42"/>
      <c r="HU75" s="41"/>
      <c r="HV75" s="41"/>
      <c r="HW75" s="19"/>
      <c r="HX75" s="43"/>
      <c r="HY75" s="19"/>
      <c r="HZ75" s="41"/>
      <c r="IA75" s="41"/>
      <c r="IB75" s="19"/>
    </row>
    <row r="76" spans="1:236" ht="15.5">
      <c r="A76" s="15">
        <v>4343</v>
      </c>
      <c r="B76">
        <v>24</v>
      </c>
      <c r="C76" t="s">
        <v>156</v>
      </c>
      <c r="D76">
        <v>0</v>
      </c>
      <c r="E76">
        <f t="shared" si="3"/>
        <v>0.3399999999999892</v>
      </c>
      <c r="F76">
        <f t="shared" si="4"/>
        <v>0.34000000000000341</v>
      </c>
      <c r="G76">
        <f t="shared" si="5"/>
        <v>12</v>
      </c>
      <c r="H76" t="s">
        <v>157</v>
      </c>
      <c r="I76" t="s">
        <v>105</v>
      </c>
      <c r="J76" t="s">
        <v>106</v>
      </c>
      <c r="K76" t="s">
        <v>101</v>
      </c>
      <c r="L76">
        <v>3.08</v>
      </c>
      <c r="M76">
        <v>1310</v>
      </c>
      <c r="N76">
        <v>15</v>
      </c>
      <c r="O76">
        <v>1.2</v>
      </c>
      <c r="P76" s="15">
        <v>4343</v>
      </c>
      <c r="Q76">
        <v>48.6</v>
      </c>
      <c r="R76">
        <v>0.57999999999999996</v>
      </c>
      <c r="S76">
        <v>17.600000000000001</v>
      </c>
      <c r="T76">
        <v>9.26</v>
      </c>
      <c r="U76">
        <v>0.15</v>
      </c>
      <c r="V76">
        <v>9.58</v>
      </c>
      <c r="W76">
        <v>11.7</v>
      </c>
      <c r="X76">
        <v>2.13</v>
      </c>
      <c r="Y76">
        <v>0.06</v>
      </c>
      <c r="Z76">
        <v>0</v>
      </c>
      <c r="AA76">
        <v>0</v>
      </c>
      <c r="AB76">
        <v>0</v>
      </c>
      <c r="AC76">
        <v>0</v>
      </c>
      <c r="AD76">
        <v>99.66</v>
      </c>
      <c r="AF76" s="15">
        <v>4343</v>
      </c>
      <c r="AG76">
        <v>50.4</v>
      </c>
      <c r="AH76">
        <v>0.28000000000000003</v>
      </c>
      <c r="AI76">
        <v>10.199999999999999</v>
      </c>
      <c r="AJ76">
        <v>6.01</v>
      </c>
      <c r="AK76">
        <v>0.13</v>
      </c>
      <c r="AL76">
        <v>18.2</v>
      </c>
      <c r="AM76">
        <v>14.8</v>
      </c>
      <c r="AN76">
        <v>0.46</v>
      </c>
      <c r="AO76">
        <v>0</v>
      </c>
      <c r="AP76">
        <v>0.3</v>
      </c>
      <c r="AR76" s="38"/>
      <c r="AS76" s="38"/>
      <c r="AT76" s="38"/>
      <c r="AU76" s="38"/>
      <c r="AV76" s="38"/>
      <c r="AW76" s="38"/>
      <c r="AX76" s="38"/>
      <c r="AY76" s="38"/>
      <c r="AZ76" s="38"/>
      <c r="BA76" s="38"/>
      <c r="BB76" s="38"/>
      <c r="BC76" s="38"/>
      <c r="DJ76" s="17"/>
      <c r="EH76" s="17"/>
      <c r="EI76" s="17"/>
      <c r="EJ76" s="17"/>
      <c r="EK76" s="17"/>
      <c r="EL76" s="17"/>
      <c r="EM76" s="17"/>
      <c r="EN76" s="17"/>
      <c r="EQ76" s="17"/>
      <c r="ER76" s="17"/>
      <c r="ES76" s="17"/>
      <c r="ET76" s="17"/>
      <c r="EU76" s="17"/>
      <c r="FW76" s="40"/>
      <c r="FX76" s="40"/>
      <c r="FY76" s="40"/>
      <c r="FZ76" s="40"/>
      <c r="GA76" s="40"/>
      <c r="GB76" s="18"/>
      <c r="GC76" s="18"/>
      <c r="GD76" s="19"/>
      <c r="GE76" s="19"/>
      <c r="GF76" s="41"/>
      <c r="GG76" s="41"/>
      <c r="GH76" s="41"/>
      <c r="GI76" s="41"/>
      <c r="GJ76" s="41"/>
      <c r="GK76" s="41"/>
      <c r="GL76" s="41"/>
      <c r="GM76" s="41"/>
      <c r="GN76" s="41"/>
      <c r="GO76" s="41"/>
      <c r="GP76" s="41"/>
      <c r="GQ76" s="41"/>
      <c r="GR76" s="41"/>
      <c r="GS76" s="41"/>
      <c r="GT76" s="41"/>
      <c r="GU76" s="41"/>
      <c r="GV76" s="42"/>
      <c r="GW76" s="42"/>
      <c r="GX76" s="42"/>
      <c r="GY76" s="42"/>
      <c r="GZ76" s="41"/>
      <c r="HA76" s="41"/>
      <c r="HB76" s="41"/>
      <c r="HC76" s="41"/>
      <c r="HD76" s="41"/>
      <c r="HE76" s="41"/>
      <c r="HF76" s="37"/>
      <c r="HG76" s="37"/>
      <c r="HH76" s="43"/>
      <c r="HI76" s="43"/>
      <c r="HJ76" s="41"/>
      <c r="HK76" s="43"/>
      <c r="HL76" s="42"/>
      <c r="HM76" s="18"/>
      <c r="HN76" s="18"/>
      <c r="HO76" s="42"/>
      <c r="HP76" s="18"/>
      <c r="HQ76" s="18"/>
      <c r="HR76" s="19"/>
      <c r="HS76" s="43"/>
      <c r="HT76" s="42"/>
      <c r="HU76" s="41"/>
      <c r="HV76" s="41"/>
      <c r="HW76" s="19"/>
      <c r="HX76" s="43"/>
      <c r="HY76" s="19"/>
      <c r="HZ76" s="41"/>
      <c r="IA76" s="41"/>
      <c r="IB76" s="19"/>
    </row>
    <row r="77" spans="1:236" ht="15.5">
      <c r="A77" s="15">
        <v>4348</v>
      </c>
      <c r="B77">
        <v>27</v>
      </c>
      <c r="C77" t="s">
        <v>156</v>
      </c>
      <c r="D77">
        <v>0</v>
      </c>
      <c r="E77">
        <f t="shared" si="3"/>
        <v>1.9300000000000068</v>
      </c>
      <c r="F77">
        <f t="shared" si="4"/>
        <v>1.9300000000000068</v>
      </c>
      <c r="G77">
        <f t="shared" si="5"/>
        <v>15</v>
      </c>
      <c r="H77" t="s">
        <v>157</v>
      </c>
      <c r="I77" t="s">
        <v>105</v>
      </c>
      <c r="J77" t="s">
        <v>106</v>
      </c>
      <c r="K77" t="s">
        <v>101</v>
      </c>
      <c r="L77">
        <v>2.83</v>
      </c>
      <c r="M77">
        <v>1340</v>
      </c>
      <c r="N77">
        <v>15</v>
      </c>
      <c r="O77">
        <v>1.5</v>
      </c>
      <c r="P77" s="15">
        <v>4348</v>
      </c>
      <c r="Q77">
        <v>47.5</v>
      </c>
      <c r="R77">
        <v>0.55000000000000004</v>
      </c>
      <c r="S77">
        <v>16.899999999999999</v>
      </c>
      <c r="T77">
        <v>8.92</v>
      </c>
      <c r="U77">
        <v>0.12</v>
      </c>
      <c r="V77">
        <v>10.199999999999999</v>
      </c>
      <c r="W77">
        <v>11.8</v>
      </c>
      <c r="X77">
        <v>2.0099999999999998</v>
      </c>
      <c r="Y77">
        <v>7.0000000000000007E-2</v>
      </c>
      <c r="Z77">
        <v>0</v>
      </c>
      <c r="AA77">
        <v>0</v>
      </c>
      <c r="AB77">
        <v>0</v>
      </c>
      <c r="AC77">
        <v>0</v>
      </c>
      <c r="AD77">
        <v>98.07</v>
      </c>
      <c r="AF77" s="15">
        <v>4348</v>
      </c>
      <c r="AG77">
        <v>50</v>
      </c>
      <c r="AH77">
        <v>0.26</v>
      </c>
      <c r="AI77">
        <v>9.86</v>
      </c>
      <c r="AJ77">
        <v>5.53</v>
      </c>
      <c r="AK77">
        <v>0.09</v>
      </c>
      <c r="AL77">
        <v>17.8</v>
      </c>
      <c r="AM77">
        <v>15.6</v>
      </c>
      <c r="AN77">
        <v>0.59</v>
      </c>
      <c r="AO77">
        <v>0</v>
      </c>
      <c r="AP77">
        <v>0.39</v>
      </c>
      <c r="AR77" s="38"/>
      <c r="AS77" s="38"/>
      <c r="AT77" s="38"/>
      <c r="AU77" s="38"/>
      <c r="AV77" s="38"/>
      <c r="AW77" s="38"/>
      <c r="AX77" s="38"/>
      <c r="AY77" s="38"/>
      <c r="AZ77" s="38"/>
      <c r="BA77" s="38"/>
      <c r="BB77" s="38"/>
      <c r="BC77" s="38"/>
      <c r="DJ77" s="17"/>
      <c r="EH77" s="17"/>
      <c r="EI77" s="17"/>
      <c r="EJ77" s="17"/>
      <c r="EK77" s="17"/>
      <c r="EL77" s="17"/>
      <c r="EM77" s="17"/>
      <c r="EN77" s="17"/>
      <c r="EQ77" s="17"/>
      <c r="ER77" s="17"/>
      <c r="ES77" s="17"/>
      <c r="ET77" s="17"/>
      <c r="EU77" s="17"/>
      <c r="FW77" s="40"/>
      <c r="FX77" s="40"/>
      <c r="FY77" s="40"/>
      <c r="FZ77" s="40"/>
      <c r="GA77" s="40"/>
      <c r="GB77" s="18"/>
      <c r="GC77" s="18"/>
      <c r="GD77" s="19"/>
      <c r="GE77" s="19"/>
      <c r="GF77" s="41"/>
      <c r="GG77" s="41"/>
      <c r="GH77" s="41"/>
      <c r="GI77" s="41"/>
      <c r="GJ77" s="41"/>
      <c r="GK77" s="41"/>
      <c r="GL77" s="41"/>
      <c r="GM77" s="41"/>
      <c r="GN77" s="41"/>
      <c r="GO77" s="41"/>
      <c r="GP77" s="41"/>
      <c r="GQ77" s="41"/>
      <c r="GR77" s="41"/>
      <c r="GS77" s="41"/>
      <c r="GT77" s="41"/>
      <c r="GU77" s="41"/>
      <c r="GV77" s="42"/>
      <c r="GW77" s="42"/>
      <c r="GX77" s="42"/>
      <c r="GY77" s="42"/>
      <c r="GZ77" s="41"/>
      <c r="HA77" s="41"/>
      <c r="HB77" s="41"/>
      <c r="HC77" s="41"/>
      <c r="HD77" s="41"/>
      <c r="HE77" s="41"/>
      <c r="HF77" s="37"/>
      <c r="HG77" s="37"/>
      <c r="HH77" s="43"/>
      <c r="HI77" s="43"/>
      <c r="HJ77" s="41"/>
      <c r="HK77" s="43"/>
      <c r="HL77" s="42"/>
      <c r="HM77" s="18"/>
      <c r="HN77" s="18"/>
      <c r="HO77" s="42"/>
      <c r="HP77" s="18"/>
      <c r="HQ77" s="18"/>
      <c r="HR77" s="19"/>
      <c r="HS77" s="43"/>
      <c r="HT77" s="42"/>
      <c r="HU77" s="41"/>
      <c r="HV77" s="41"/>
      <c r="HW77" s="19"/>
      <c r="HX77" s="43"/>
      <c r="HY77" s="19"/>
      <c r="HZ77" s="41"/>
      <c r="IA77" s="41"/>
      <c r="IB77" s="19"/>
    </row>
    <row r="78" spans="1:236" ht="15.5">
      <c r="A78" s="15">
        <v>4352</v>
      </c>
      <c r="B78">
        <v>71</v>
      </c>
      <c r="C78" t="s">
        <v>156</v>
      </c>
      <c r="D78">
        <v>0</v>
      </c>
      <c r="E78">
        <f t="shared" si="3"/>
        <v>-0.17000000000000171</v>
      </c>
      <c r="F78">
        <f t="shared" si="4"/>
        <v>-0.17000000000000171</v>
      </c>
      <c r="G78">
        <f t="shared" si="5"/>
        <v>15</v>
      </c>
      <c r="H78" t="s">
        <v>157</v>
      </c>
      <c r="I78" t="s">
        <v>105</v>
      </c>
      <c r="J78" t="s">
        <v>106</v>
      </c>
      <c r="K78" t="s">
        <v>101</v>
      </c>
      <c r="L78">
        <v>2.0499999999999998</v>
      </c>
      <c r="M78">
        <v>1330</v>
      </c>
      <c r="N78">
        <v>15</v>
      </c>
      <c r="O78">
        <v>1.5</v>
      </c>
      <c r="P78" s="15">
        <v>4352</v>
      </c>
      <c r="Q78">
        <v>48.8</v>
      </c>
      <c r="R78">
        <v>0.62</v>
      </c>
      <c r="S78">
        <v>18.8</v>
      </c>
      <c r="T78">
        <v>9.9700000000000006</v>
      </c>
      <c r="U78">
        <v>0.1</v>
      </c>
      <c r="V78">
        <v>8.51</v>
      </c>
      <c r="W78">
        <v>10.9</v>
      </c>
      <c r="X78">
        <v>2.39</v>
      </c>
      <c r="Y78">
        <v>0.08</v>
      </c>
      <c r="Z78">
        <v>0</v>
      </c>
      <c r="AA78">
        <v>0</v>
      </c>
      <c r="AB78">
        <v>0</v>
      </c>
      <c r="AC78">
        <v>0</v>
      </c>
      <c r="AD78">
        <v>100.17</v>
      </c>
      <c r="AF78" s="15">
        <v>4352</v>
      </c>
      <c r="AG78">
        <v>50.1</v>
      </c>
      <c r="AH78">
        <v>0.28000000000000003</v>
      </c>
      <c r="AI78">
        <v>8.8699999999999992</v>
      </c>
      <c r="AJ78">
        <v>6.17</v>
      </c>
      <c r="AK78">
        <v>0.09</v>
      </c>
      <c r="AL78">
        <v>17.899999999999999</v>
      </c>
      <c r="AM78">
        <v>15.8</v>
      </c>
      <c r="AN78">
        <v>0.51</v>
      </c>
      <c r="AO78">
        <v>0</v>
      </c>
      <c r="AP78">
        <v>0.19</v>
      </c>
      <c r="AR78" s="38"/>
      <c r="AS78" s="38"/>
      <c r="AT78" s="38"/>
      <c r="AU78" s="38"/>
      <c r="AV78" s="38"/>
      <c r="AW78" s="38"/>
      <c r="AX78" s="38"/>
      <c r="AY78" s="38"/>
      <c r="AZ78" s="38"/>
      <c r="BA78" s="38"/>
      <c r="BB78" s="38"/>
      <c r="BC78" s="38"/>
      <c r="DJ78" s="17"/>
      <c r="EH78" s="17"/>
      <c r="EI78" s="17"/>
      <c r="EJ78" s="17"/>
      <c r="EK78" s="17"/>
      <c r="EL78" s="17"/>
      <c r="EM78" s="17"/>
      <c r="EN78" s="17"/>
      <c r="EQ78" s="17"/>
      <c r="ER78" s="17"/>
      <c r="ES78" s="17"/>
      <c r="ET78" s="17"/>
      <c r="EU78" s="17"/>
      <c r="FW78" s="40"/>
      <c r="FX78" s="40"/>
      <c r="FY78" s="40"/>
      <c r="FZ78" s="40"/>
      <c r="GA78" s="40"/>
      <c r="GB78" s="18"/>
      <c r="GC78" s="18"/>
      <c r="GD78" s="19"/>
      <c r="GE78" s="19"/>
      <c r="GF78" s="41"/>
      <c r="GG78" s="41"/>
      <c r="GH78" s="41"/>
      <c r="GI78" s="41"/>
      <c r="GJ78" s="41"/>
      <c r="GK78" s="41"/>
      <c r="GL78" s="41"/>
      <c r="GM78" s="41"/>
      <c r="GN78" s="41"/>
      <c r="GO78" s="41"/>
      <c r="GP78" s="41"/>
      <c r="GQ78" s="41"/>
      <c r="GR78" s="41"/>
      <c r="GS78" s="41"/>
      <c r="GT78" s="41"/>
      <c r="GU78" s="41"/>
      <c r="GV78" s="42"/>
      <c r="GW78" s="42"/>
      <c r="GX78" s="42"/>
      <c r="GY78" s="42"/>
      <c r="GZ78" s="41"/>
      <c r="HA78" s="41"/>
      <c r="HB78" s="41"/>
      <c r="HC78" s="41"/>
      <c r="HD78" s="41"/>
      <c r="HE78" s="41"/>
      <c r="HF78" s="37"/>
      <c r="HG78" s="37"/>
      <c r="HH78" s="43"/>
      <c r="HI78" s="43"/>
      <c r="HJ78" s="41"/>
      <c r="HK78" s="43"/>
      <c r="HL78" s="42"/>
      <c r="HM78" s="18"/>
      <c r="HN78" s="18"/>
      <c r="HO78" s="42"/>
      <c r="HP78" s="18"/>
      <c r="HQ78" s="18"/>
      <c r="HR78" s="19"/>
      <c r="HS78" s="43"/>
      <c r="HT78" s="42"/>
      <c r="HU78" s="41"/>
      <c r="HV78" s="41"/>
      <c r="HW78" s="19"/>
      <c r="HX78" s="43"/>
      <c r="HY78" s="19"/>
      <c r="HZ78" s="41"/>
      <c r="IA78" s="41"/>
      <c r="IB78" s="19"/>
    </row>
    <row r="79" spans="1:236" ht="15.5">
      <c r="A79" s="15">
        <v>3146</v>
      </c>
      <c r="B79" t="s">
        <v>158</v>
      </c>
      <c r="C79" t="s">
        <v>159</v>
      </c>
      <c r="D79">
        <v>0</v>
      </c>
      <c r="E79">
        <f t="shared" si="3"/>
        <v>0</v>
      </c>
      <c r="F79">
        <f t="shared" si="4"/>
        <v>6.2099999999999937</v>
      </c>
      <c r="G79">
        <f t="shared" si="5"/>
        <v>2</v>
      </c>
      <c r="H79" t="s">
        <v>160</v>
      </c>
      <c r="I79" t="s">
        <v>161</v>
      </c>
      <c r="J79" t="s">
        <v>162</v>
      </c>
      <c r="K79" t="s">
        <v>101</v>
      </c>
      <c r="L79">
        <v>96</v>
      </c>
      <c r="M79">
        <v>880</v>
      </c>
      <c r="N79">
        <v>10</v>
      </c>
      <c r="O79">
        <v>0.2</v>
      </c>
      <c r="P79" s="15">
        <v>3146</v>
      </c>
      <c r="Q79">
        <v>61.44</v>
      </c>
      <c r="R79">
        <v>0.57999999999999996</v>
      </c>
      <c r="S79">
        <v>20.16</v>
      </c>
      <c r="T79">
        <v>1.83</v>
      </c>
      <c r="U79">
        <v>0.16</v>
      </c>
      <c r="V79">
        <v>0.13</v>
      </c>
      <c r="W79">
        <v>2.35</v>
      </c>
      <c r="X79">
        <v>6.05</v>
      </c>
      <c r="Y79">
        <v>7.3</v>
      </c>
      <c r="Z79">
        <v>0</v>
      </c>
      <c r="AA79">
        <v>0</v>
      </c>
      <c r="AB79">
        <v>0</v>
      </c>
      <c r="AC79">
        <v>0</v>
      </c>
      <c r="AD79">
        <v>93.79</v>
      </c>
      <c r="AF79" s="15">
        <v>3146</v>
      </c>
      <c r="AG79">
        <v>43.93</v>
      </c>
      <c r="AH79">
        <v>2.21</v>
      </c>
      <c r="AI79">
        <v>7.11</v>
      </c>
      <c r="AJ79">
        <v>13.9</v>
      </c>
      <c r="AK79">
        <v>0.59</v>
      </c>
      <c r="AL79">
        <v>7.56</v>
      </c>
      <c r="AM79">
        <v>22.78</v>
      </c>
      <c r="AN79">
        <v>0.69</v>
      </c>
      <c r="AO79">
        <v>0.21</v>
      </c>
      <c r="AP79">
        <v>0</v>
      </c>
      <c r="AR79" s="38"/>
      <c r="AS79" s="38"/>
      <c r="AT79" s="38"/>
      <c r="AU79" s="38"/>
      <c r="AV79" s="38"/>
      <c r="AW79" s="38"/>
      <c r="AX79" s="38"/>
      <c r="AY79" s="38"/>
      <c r="AZ79" s="38"/>
      <c r="BA79" s="38"/>
      <c r="BB79" s="38"/>
      <c r="BC79" s="38"/>
      <c r="DJ79" s="17"/>
      <c r="EH79" s="17"/>
      <c r="EI79" s="17"/>
      <c r="EJ79" s="17"/>
      <c r="EK79" s="17"/>
      <c r="EL79" s="17"/>
      <c r="EM79" s="17"/>
      <c r="EN79" s="17"/>
      <c r="EQ79" s="17"/>
      <c r="ER79" s="17"/>
      <c r="ES79" s="17"/>
      <c r="ET79" s="17"/>
      <c r="EU79" s="17"/>
      <c r="FW79" s="40"/>
      <c r="FX79" s="40"/>
      <c r="FY79" s="40"/>
      <c r="FZ79" s="40"/>
      <c r="GA79" s="40"/>
      <c r="GB79" s="18"/>
      <c r="GC79" s="18"/>
      <c r="GD79" s="19"/>
      <c r="GE79" s="19"/>
      <c r="GF79" s="41"/>
      <c r="GG79" s="41"/>
      <c r="GH79" s="41"/>
      <c r="GI79" s="41"/>
      <c r="GJ79" s="41"/>
      <c r="GK79" s="41"/>
      <c r="GL79" s="41"/>
      <c r="GM79" s="41"/>
      <c r="GN79" s="41"/>
      <c r="GO79" s="41"/>
      <c r="GP79" s="41"/>
      <c r="GQ79" s="41"/>
      <c r="GR79" s="41"/>
      <c r="GS79" s="41"/>
      <c r="GT79" s="41"/>
      <c r="GU79" s="41"/>
      <c r="GV79" s="42"/>
      <c r="GW79" s="42"/>
      <c r="GX79" s="42"/>
      <c r="GY79" s="42"/>
      <c r="GZ79" s="41"/>
      <c r="HA79" s="41"/>
      <c r="HB79" s="41"/>
      <c r="HC79" s="41"/>
      <c r="HD79" s="41"/>
      <c r="HE79" s="41"/>
      <c r="HF79" s="37"/>
      <c r="HG79" s="37"/>
      <c r="HH79" s="43"/>
      <c r="HI79" s="43"/>
      <c r="HJ79" s="41"/>
      <c r="HK79" s="43"/>
      <c r="HL79" s="42"/>
      <c r="HM79" s="18"/>
      <c r="HN79" s="18"/>
      <c r="HO79" s="42"/>
      <c r="HP79" s="18"/>
      <c r="HQ79" s="18"/>
      <c r="HR79" s="19"/>
      <c r="HS79" s="43"/>
      <c r="HT79" s="42"/>
      <c r="HU79" s="41"/>
      <c r="HV79" s="41"/>
      <c r="HW79" s="19"/>
      <c r="HX79" s="43"/>
      <c r="HY79" s="19"/>
      <c r="HZ79" s="41"/>
      <c r="IA79" s="41"/>
      <c r="IB79" s="19"/>
    </row>
    <row r="80" spans="1:236" ht="15.5">
      <c r="A80" s="15">
        <v>3148</v>
      </c>
      <c r="B80" t="s">
        <v>163</v>
      </c>
      <c r="C80" t="s">
        <v>159</v>
      </c>
      <c r="D80">
        <v>0</v>
      </c>
      <c r="E80">
        <f t="shared" si="3"/>
        <v>1.0000000000005116E-2</v>
      </c>
      <c r="F80">
        <f t="shared" si="4"/>
        <v>6.6200000000000045</v>
      </c>
      <c r="G80">
        <f t="shared" si="5"/>
        <v>2</v>
      </c>
      <c r="H80" t="s">
        <v>160</v>
      </c>
      <c r="I80" t="s">
        <v>161</v>
      </c>
      <c r="J80" t="s">
        <v>162</v>
      </c>
      <c r="K80" t="s">
        <v>101</v>
      </c>
      <c r="L80">
        <v>48</v>
      </c>
      <c r="M80">
        <v>840</v>
      </c>
      <c r="N80">
        <v>10</v>
      </c>
      <c r="O80">
        <v>0.2</v>
      </c>
      <c r="P80" s="15">
        <v>3148</v>
      </c>
      <c r="Q80">
        <v>61.56</v>
      </c>
      <c r="R80">
        <v>0.35</v>
      </c>
      <c r="S80">
        <v>21</v>
      </c>
      <c r="T80">
        <v>1.64</v>
      </c>
      <c r="U80">
        <v>0.13</v>
      </c>
      <c r="V80">
        <v>0.14000000000000001</v>
      </c>
      <c r="W80">
        <v>1.89</v>
      </c>
      <c r="X80">
        <v>6.44</v>
      </c>
      <c r="Y80">
        <v>6.84</v>
      </c>
      <c r="Z80">
        <v>0</v>
      </c>
      <c r="AA80">
        <v>0</v>
      </c>
      <c r="AB80">
        <v>0</v>
      </c>
      <c r="AC80">
        <v>0</v>
      </c>
      <c r="AD80">
        <v>93.38</v>
      </c>
      <c r="AF80" s="15">
        <v>3148</v>
      </c>
      <c r="AG80">
        <v>45.77</v>
      </c>
      <c r="AH80">
        <v>1.43</v>
      </c>
      <c r="AI80">
        <v>6.42</v>
      </c>
      <c r="AJ80">
        <v>13.49</v>
      </c>
      <c r="AK80">
        <v>0.83</v>
      </c>
      <c r="AL80">
        <v>7.83</v>
      </c>
      <c r="AM80">
        <v>22.82</v>
      </c>
      <c r="AN80">
        <v>0.91</v>
      </c>
      <c r="AO80">
        <v>0.25</v>
      </c>
      <c r="AP80">
        <v>0</v>
      </c>
      <c r="AR80" s="38"/>
      <c r="AS80" s="38"/>
      <c r="AT80" s="38"/>
      <c r="AU80" s="38"/>
      <c r="AV80" s="38"/>
      <c r="AW80" s="38"/>
      <c r="AX80" s="38"/>
      <c r="AY80" s="38"/>
      <c r="AZ80" s="38"/>
      <c r="BA80" s="38"/>
      <c r="BB80" s="38"/>
      <c r="BC80" s="38"/>
      <c r="DJ80" s="17"/>
      <c r="EH80" s="17"/>
      <c r="EI80" s="17"/>
      <c r="EJ80" s="17"/>
      <c r="EK80" s="17"/>
      <c r="EL80" s="17"/>
      <c r="EM80" s="17"/>
      <c r="EN80" s="17"/>
      <c r="EQ80" s="17"/>
      <c r="ER80" s="17"/>
      <c r="ES80" s="17"/>
      <c r="ET80" s="17"/>
      <c r="EU80" s="17"/>
      <c r="FW80" s="40"/>
      <c r="FX80" s="40"/>
      <c r="FY80" s="40"/>
      <c r="FZ80" s="40"/>
      <c r="GA80" s="40"/>
      <c r="GB80" s="18"/>
      <c r="GC80" s="18"/>
      <c r="GD80" s="19"/>
      <c r="GE80" s="19"/>
      <c r="GF80" s="41"/>
      <c r="GG80" s="41"/>
      <c r="GH80" s="41"/>
      <c r="GI80" s="41"/>
      <c r="GJ80" s="41"/>
      <c r="GK80" s="41"/>
      <c r="GL80" s="41"/>
      <c r="GM80" s="41"/>
      <c r="GN80" s="41"/>
      <c r="GO80" s="41"/>
      <c r="GP80" s="41"/>
      <c r="GQ80" s="41"/>
      <c r="GR80" s="41"/>
      <c r="GS80" s="41"/>
      <c r="GT80" s="41"/>
      <c r="GU80" s="41"/>
      <c r="GV80" s="42"/>
      <c r="GW80" s="42"/>
      <c r="GX80" s="42"/>
      <c r="GY80" s="42"/>
      <c r="GZ80" s="41"/>
      <c r="HA80" s="41"/>
      <c r="HB80" s="41"/>
      <c r="HC80" s="41"/>
      <c r="HD80" s="41"/>
      <c r="HE80" s="41"/>
      <c r="HF80" s="37"/>
      <c r="HG80" s="37"/>
      <c r="HH80" s="43"/>
      <c r="HI80" s="43"/>
      <c r="HJ80" s="41"/>
      <c r="HK80" s="43"/>
      <c r="HL80" s="42"/>
      <c r="HM80" s="18"/>
      <c r="HN80" s="18"/>
      <c r="HO80" s="42"/>
      <c r="HP80" s="18"/>
      <c r="HQ80" s="18"/>
      <c r="HR80" s="19"/>
      <c r="HS80" s="43"/>
      <c r="HT80" s="42"/>
      <c r="HU80" s="41"/>
      <c r="HV80" s="41"/>
      <c r="HW80" s="19"/>
      <c r="HX80" s="43"/>
      <c r="HY80" s="19"/>
      <c r="HZ80" s="41"/>
      <c r="IA80" s="41"/>
      <c r="IB80" s="19"/>
    </row>
    <row r="81" spans="1:236" ht="15.5">
      <c r="A81" s="15">
        <v>3150</v>
      </c>
      <c r="B81" t="s">
        <v>164</v>
      </c>
      <c r="C81" t="s">
        <v>159</v>
      </c>
      <c r="D81">
        <v>0</v>
      </c>
      <c r="E81">
        <f t="shared" si="3"/>
        <v>0</v>
      </c>
      <c r="F81">
        <f t="shared" si="4"/>
        <v>5.9399999999999977</v>
      </c>
      <c r="G81">
        <f t="shared" si="5"/>
        <v>2</v>
      </c>
      <c r="H81" t="s">
        <v>160</v>
      </c>
      <c r="I81" t="s">
        <v>161</v>
      </c>
      <c r="J81" t="s">
        <v>162</v>
      </c>
      <c r="K81" t="s">
        <v>101</v>
      </c>
      <c r="L81">
        <v>96</v>
      </c>
      <c r="M81">
        <v>880</v>
      </c>
      <c r="N81">
        <v>10</v>
      </c>
      <c r="O81">
        <v>0.2</v>
      </c>
      <c r="P81" s="15">
        <v>3150</v>
      </c>
      <c r="Q81">
        <v>61.68</v>
      </c>
      <c r="R81">
        <v>0.46</v>
      </c>
      <c r="S81">
        <v>20.09</v>
      </c>
      <c r="T81">
        <v>1.49</v>
      </c>
      <c r="U81">
        <v>0.15</v>
      </c>
      <c r="V81">
        <v>0.26</v>
      </c>
      <c r="W81">
        <v>2.16</v>
      </c>
      <c r="X81">
        <v>5.87</v>
      </c>
      <c r="Y81">
        <v>7.84</v>
      </c>
      <c r="Z81">
        <v>0</v>
      </c>
      <c r="AA81">
        <v>0</v>
      </c>
      <c r="AB81">
        <v>0</v>
      </c>
      <c r="AC81">
        <v>0</v>
      </c>
      <c r="AD81">
        <v>94.06</v>
      </c>
      <c r="AF81" s="15">
        <v>3150</v>
      </c>
      <c r="AG81">
        <v>43.68</v>
      </c>
      <c r="AH81">
        <v>2.0499999999999998</v>
      </c>
      <c r="AI81">
        <v>9.02</v>
      </c>
      <c r="AJ81">
        <v>12.09</v>
      </c>
      <c r="AK81">
        <v>0.59</v>
      </c>
      <c r="AL81">
        <v>8.31</v>
      </c>
      <c r="AM81">
        <v>21.97</v>
      </c>
      <c r="AN81">
        <v>1.07</v>
      </c>
      <c r="AO81">
        <v>0.45</v>
      </c>
      <c r="AP81">
        <v>0</v>
      </c>
      <c r="AR81" s="38"/>
      <c r="AS81" s="38"/>
      <c r="AT81" s="38"/>
      <c r="AU81" s="38"/>
      <c r="AV81" s="38"/>
      <c r="AW81" s="38"/>
      <c r="AX81" s="38"/>
      <c r="AY81" s="38"/>
      <c r="AZ81" s="38"/>
      <c r="BA81" s="38"/>
      <c r="BB81" s="38"/>
      <c r="BC81" s="38"/>
      <c r="DJ81" s="17"/>
      <c r="EH81" s="17"/>
      <c r="EI81" s="17"/>
      <c r="EJ81" s="17"/>
      <c r="EK81" s="17"/>
      <c r="EL81" s="17"/>
      <c r="EM81" s="17"/>
      <c r="EN81" s="17"/>
      <c r="EQ81" s="17"/>
      <c r="ER81" s="17"/>
      <c r="ES81" s="17"/>
      <c r="ET81" s="17"/>
      <c r="EU81" s="17"/>
      <c r="FW81" s="40"/>
      <c r="FX81" s="40"/>
      <c r="FY81" s="40"/>
      <c r="FZ81" s="40"/>
      <c r="GA81" s="40"/>
      <c r="GB81" s="18"/>
      <c r="GC81" s="18"/>
      <c r="GD81" s="19"/>
      <c r="GE81" s="19"/>
      <c r="GF81" s="41"/>
      <c r="GG81" s="41"/>
      <c r="GH81" s="41"/>
      <c r="GI81" s="41"/>
      <c r="GJ81" s="41"/>
      <c r="GK81" s="41"/>
      <c r="GL81" s="41"/>
      <c r="GM81" s="41"/>
      <c r="GN81" s="41"/>
      <c r="GO81" s="41"/>
      <c r="GP81" s="41"/>
      <c r="GQ81" s="41"/>
      <c r="GR81" s="41"/>
      <c r="GS81" s="41"/>
      <c r="GT81" s="41"/>
      <c r="GU81" s="41"/>
      <c r="GV81" s="42"/>
      <c r="GW81" s="42"/>
      <c r="GX81" s="42"/>
      <c r="GY81" s="42"/>
      <c r="GZ81" s="41"/>
      <c r="HA81" s="41"/>
      <c r="HB81" s="41"/>
      <c r="HC81" s="41"/>
      <c r="HD81" s="41"/>
      <c r="HE81" s="41"/>
      <c r="HF81" s="37"/>
      <c r="HG81" s="37"/>
      <c r="HH81" s="43"/>
      <c r="HI81" s="43"/>
      <c r="HJ81" s="41"/>
      <c r="HK81" s="43"/>
      <c r="HL81" s="42"/>
      <c r="HM81" s="18"/>
      <c r="HN81" s="18"/>
      <c r="HO81" s="42"/>
      <c r="HP81" s="18"/>
      <c r="HQ81" s="18"/>
      <c r="HR81" s="19"/>
      <c r="HS81" s="43"/>
      <c r="HT81" s="42"/>
      <c r="HU81" s="41"/>
      <c r="HV81" s="41"/>
      <c r="HW81" s="19"/>
      <c r="HX81" s="43"/>
      <c r="HY81" s="19"/>
      <c r="HZ81" s="41"/>
      <c r="IA81" s="41"/>
      <c r="IB81" s="19"/>
    </row>
    <row r="82" spans="1:236" ht="15.5">
      <c r="A82" s="15">
        <v>3152</v>
      </c>
      <c r="B82" t="s">
        <v>165</v>
      </c>
      <c r="C82" t="s">
        <v>159</v>
      </c>
      <c r="D82">
        <v>0</v>
      </c>
      <c r="E82">
        <f t="shared" si="3"/>
        <v>-1.0000000000005116E-2</v>
      </c>
      <c r="F82">
        <f t="shared" si="4"/>
        <v>7.4000000000000057</v>
      </c>
      <c r="G82">
        <f t="shared" si="5"/>
        <v>2</v>
      </c>
      <c r="H82" t="s">
        <v>160</v>
      </c>
      <c r="I82" t="s">
        <v>161</v>
      </c>
      <c r="J82" t="s">
        <v>162</v>
      </c>
      <c r="K82" t="s">
        <v>101</v>
      </c>
      <c r="L82">
        <v>48</v>
      </c>
      <c r="M82">
        <v>840</v>
      </c>
      <c r="N82">
        <v>10</v>
      </c>
      <c r="O82">
        <v>0.2</v>
      </c>
      <c r="P82" s="15">
        <v>3152</v>
      </c>
      <c r="Q82">
        <v>61.94</v>
      </c>
      <c r="R82">
        <v>0.24</v>
      </c>
      <c r="S82">
        <v>20.91</v>
      </c>
      <c r="T82">
        <v>1.34</v>
      </c>
      <c r="U82">
        <v>0.11</v>
      </c>
      <c r="V82">
        <v>0.1</v>
      </c>
      <c r="W82">
        <v>1.47</v>
      </c>
      <c r="X82">
        <v>6.29</v>
      </c>
      <c r="Y82">
        <v>7.61</v>
      </c>
      <c r="Z82">
        <v>0</v>
      </c>
      <c r="AA82">
        <v>0</v>
      </c>
      <c r="AB82">
        <v>0</v>
      </c>
      <c r="AC82">
        <v>0</v>
      </c>
      <c r="AD82">
        <v>92.6</v>
      </c>
      <c r="AF82" s="15">
        <v>3152</v>
      </c>
      <c r="AG82">
        <v>43.24</v>
      </c>
      <c r="AH82">
        <v>1.73</v>
      </c>
      <c r="AI82">
        <v>7.91</v>
      </c>
      <c r="AJ82">
        <v>12.91</v>
      </c>
      <c r="AK82">
        <v>0.73</v>
      </c>
      <c r="AL82">
        <v>8.64</v>
      </c>
      <c r="AM82">
        <v>22.14</v>
      </c>
      <c r="AN82">
        <v>1.2</v>
      </c>
      <c r="AO82">
        <v>0.18</v>
      </c>
      <c r="AP82">
        <v>0</v>
      </c>
      <c r="AR82" s="38"/>
      <c r="AS82" s="38"/>
      <c r="AT82" s="38"/>
      <c r="AU82" s="38"/>
      <c r="AV82" s="38"/>
      <c r="AW82" s="38"/>
      <c r="AX82" s="38"/>
      <c r="AY82" s="38"/>
      <c r="AZ82" s="38"/>
      <c r="BA82" s="38"/>
      <c r="BB82" s="38"/>
      <c r="BC82" s="38"/>
      <c r="DJ82" s="17"/>
      <c r="EH82" s="17"/>
      <c r="EI82" s="17"/>
      <c r="EJ82" s="17"/>
      <c r="EK82" s="17"/>
      <c r="EL82" s="17"/>
      <c r="EM82" s="17"/>
      <c r="EN82" s="17"/>
      <c r="EQ82" s="17"/>
      <c r="ER82" s="17"/>
      <c r="ES82" s="17"/>
      <c r="ET82" s="17"/>
      <c r="EU82" s="17"/>
      <c r="FW82" s="40"/>
      <c r="FX82" s="40"/>
      <c r="FY82" s="40"/>
      <c r="FZ82" s="40"/>
      <c r="GA82" s="40"/>
      <c r="GB82" s="18"/>
      <c r="GC82" s="18"/>
      <c r="GD82" s="19"/>
      <c r="GE82" s="19"/>
      <c r="GF82" s="41"/>
      <c r="GG82" s="41"/>
      <c r="GH82" s="41"/>
      <c r="GI82" s="41"/>
      <c r="GJ82" s="41"/>
      <c r="GK82" s="41"/>
      <c r="GL82" s="41"/>
      <c r="GM82" s="41"/>
      <c r="GN82" s="41"/>
      <c r="GO82" s="41"/>
      <c r="GP82" s="41"/>
      <c r="GQ82" s="41"/>
      <c r="GR82" s="41"/>
      <c r="GS82" s="41"/>
      <c r="GT82" s="41"/>
      <c r="GU82" s="41"/>
      <c r="GV82" s="42"/>
      <c r="GW82" s="42"/>
      <c r="GX82" s="42"/>
      <c r="GY82" s="42"/>
      <c r="GZ82" s="41"/>
      <c r="HA82" s="41"/>
      <c r="HB82" s="41"/>
      <c r="HC82" s="41"/>
      <c r="HD82" s="41"/>
      <c r="HE82" s="41"/>
      <c r="HF82" s="37"/>
      <c r="HG82" s="37"/>
      <c r="HH82" s="43"/>
      <c r="HI82" s="43"/>
      <c r="HJ82" s="41"/>
      <c r="HK82" s="43"/>
      <c r="HL82" s="42"/>
      <c r="HM82" s="18"/>
      <c r="HN82" s="18"/>
      <c r="HO82" s="42"/>
      <c r="HP82" s="18"/>
      <c r="HQ82" s="18"/>
      <c r="HR82" s="19"/>
      <c r="HS82" s="43"/>
      <c r="HT82" s="42"/>
      <c r="HU82" s="41"/>
      <c r="HV82" s="41"/>
      <c r="HW82" s="19"/>
      <c r="HX82" s="43"/>
      <c r="HY82" s="19"/>
      <c r="HZ82" s="41"/>
      <c r="IA82" s="41"/>
      <c r="IB82" s="19"/>
    </row>
    <row r="83" spans="1:236" ht="15.5">
      <c r="A83" s="15">
        <v>3154</v>
      </c>
      <c r="B83" t="s">
        <v>166</v>
      </c>
      <c r="C83" t="s">
        <v>159</v>
      </c>
      <c r="D83">
        <v>0</v>
      </c>
      <c r="E83">
        <f t="shared" si="3"/>
        <v>9.9999999999909051E-3</v>
      </c>
      <c r="F83">
        <f t="shared" si="4"/>
        <v>5.6200000000000045</v>
      </c>
      <c r="G83">
        <f t="shared" si="5"/>
        <v>2</v>
      </c>
      <c r="H83" t="s">
        <v>160</v>
      </c>
      <c r="I83" t="s">
        <v>161</v>
      </c>
      <c r="J83" t="s">
        <v>162</v>
      </c>
      <c r="K83" t="s">
        <v>101</v>
      </c>
      <c r="L83">
        <v>96</v>
      </c>
      <c r="M83">
        <v>880</v>
      </c>
      <c r="N83">
        <v>10</v>
      </c>
      <c r="O83">
        <v>0.2</v>
      </c>
      <c r="P83" s="15">
        <v>3154</v>
      </c>
      <c r="Q83">
        <v>60.41</v>
      </c>
      <c r="R83">
        <v>0.51</v>
      </c>
      <c r="S83">
        <v>20.39</v>
      </c>
      <c r="T83">
        <v>2.4700000000000002</v>
      </c>
      <c r="U83">
        <v>0.08</v>
      </c>
      <c r="V83">
        <v>0.22</v>
      </c>
      <c r="W83">
        <v>2.81</v>
      </c>
      <c r="X83">
        <v>5.67</v>
      </c>
      <c r="Y83">
        <v>7.43</v>
      </c>
      <c r="Z83">
        <v>0</v>
      </c>
      <c r="AA83">
        <v>0</v>
      </c>
      <c r="AB83">
        <v>0</v>
      </c>
      <c r="AC83">
        <v>0</v>
      </c>
      <c r="AD83">
        <v>94.38</v>
      </c>
      <c r="AF83" s="15">
        <v>3154</v>
      </c>
      <c r="AG83">
        <v>43.73</v>
      </c>
      <c r="AH83">
        <v>2.34</v>
      </c>
      <c r="AI83">
        <v>7.25</v>
      </c>
      <c r="AJ83">
        <v>12.91</v>
      </c>
      <c r="AK83">
        <v>0.48</v>
      </c>
      <c r="AL83">
        <v>7.99</v>
      </c>
      <c r="AM83">
        <v>23.62</v>
      </c>
      <c r="AN83">
        <v>0.56000000000000005</v>
      </c>
      <c r="AO83">
        <v>0.21</v>
      </c>
      <c r="AP83">
        <v>0</v>
      </c>
      <c r="AR83" s="38"/>
      <c r="AS83" s="38"/>
      <c r="AT83" s="38"/>
      <c r="AU83" s="38"/>
      <c r="AV83" s="38"/>
      <c r="AW83" s="38"/>
      <c r="AX83" s="38"/>
      <c r="AY83" s="38"/>
      <c r="AZ83" s="38"/>
      <c r="BA83" s="38"/>
      <c r="BB83" s="38"/>
      <c r="BC83" s="38"/>
      <c r="DJ83" s="17"/>
      <c r="EH83" s="17"/>
      <c r="EI83" s="17"/>
      <c r="EJ83" s="17"/>
      <c r="EK83" s="17"/>
      <c r="EL83" s="17"/>
      <c r="EM83" s="17"/>
      <c r="EN83" s="17"/>
      <c r="EQ83" s="17"/>
      <c r="ER83" s="17"/>
      <c r="ES83" s="17"/>
      <c r="ET83" s="17"/>
      <c r="EU83" s="17"/>
      <c r="FW83" s="40"/>
      <c r="FX83" s="40"/>
      <c r="FY83" s="40"/>
      <c r="FZ83" s="40"/>
      <c r="GA83" s="40"/>
      <c r="GB83" s="18"/>
      <c r="GC83" s="18"/>
      <c r="GD83" s="19"/>
      <c r="GE83" s="19"/>
      <c r="GF83" s="41"/>
      <c r="GG83" s="41"/>
      <c r="GH83" s="41"/>
      <c r="GI83" s="41"/>
      <c r="GJ83" s="41"/>
      <c r="GK83" s="41"/>
      <c r="GL83" s="41"/>
      <c r="GM83" s="41"/>
      <c r="GN83" s="41"/>
      <c r="GO83" s="41"/>
      <c r="GP83" s="41"/>
      <c r="GQ83" s="41"/>
      <c r="GR83" s="41"/>
      <c r="GS83" s="41"/>
      <c r="GT83" s="41"/>
      <c r="GU83" s="41"/>
      <c r="GV83" s="42"/>
      <c r="GW83" s="42"/>
      <c r="GX83" s="42"/>
      <c r="GY83" s="42"/>
      <c r="GZ83" s="41"/>
      <c r="HA83" s="41"/>
      <c r="HB83" s="41"/>
      <c r="HC83" s="41"/>
      <c r="HD83" s="41"/>
      <c r="HE83" s="41"/>
      <c r="HF83" s="37"/>
      <c r="HG83" s="37"/>
      <c r="HH83" s="43"/>
      <c r="HI83" s="43"/>
      <c r="HJ83" s="41"/>
      <c r="HK83" s="43"/>
      <c r="HL83" s="42"/>
      <c r="HM83" s="18"/>
      <c r="HN83" s="18"/>
      <c r="HO83" s="42"/>
      <c r="HP83" s="18"/>
      <c r="HQ83" s="18"/>
      <c r="HR83" s="19"/>
      <c r="HS83" s="43"/>
      <c r="HT83" s="42"/>
      <c r="HU83" s="41"/>
      <c r="HV83" s="41"/>
      <c r="HW83" s="19"/>
      <c r="HX83" s="43"/>
      <c r="HY83" s="19"/>
      <c r="HZ83" s="41"/>
      <c r="IA83" s="41"/>
      <c r="IB83" s="19"/>
    </row>
    <row r="84" spans="1:236" ht="15.5">
      <c r="A84" s="15">
        <v>3156</v>
      </c>
      <c r="B84" t="s">
        <v>167</v>
      </c>
      <c r="C84" t="s">
        <v>159</v>
      </c>
      <c r="D84">
        <v>0</v>
      </c>
      <c r="E84">
        <f t="shared" si="3"/>
        <v>1.0000000000005116E-2</v>
      </c>
      <c r="F84">
        <f t="shared" si="4"/>
        <v>6.7099999999999937</v>
      </c>
      <c r="G84">
        <f t="shared" si="5"/>
        <v>2</v>
      </c>
      <c r="H84" t="s">
        <v>160</v>
      </c>
      <c r="I84" t="s">
        <v>161</v>
      </c>
      <c r="J84" t="s">
        <v>162</v>
      </c>
      <c r="K84" t="s">
        <v>101</v>
      </c>
      <c r="L84">
        <v>48</v>
      </c>
      <c r="M84">
        <v>840</v>
      </c>
      <c r="N84">
        <v>10</v>
      </c>
      <c r="O84">
        <v>0.2</v>
      </c>
      <c r="P84" s="15">
        <v>3156</v>
      </c>
      <c r="Q84">
        <v>61.14</v>
      </c>
      <c r="R84">
        <v>0.45</v>
      </c>
      <c r="S84">
        <v>20.65</v>
      </c>
      <c r="T84">
        <v>1.94</v>
      </c>
      <c r="U84">
        <v>0.08</v>
      </c>
      <c r="V84">
        <v>0.14000000000000001</v>
      </c>
      <c r="W84">
        <v>2.2200000000000002</v>
      </c>
      <c r="X84">
        <v>5.99</v>
      </c>
      <c r="Y84">
        <v>7.38</v>
      </c>
      <c r="Z84">
        <v>0</v>
      </c>
      <c r="AA84">
        <v>0</v>
      </c>
      <c r="AB84">
        <v>0</v>
      </c>
      <c r="AC84">
        <v>0</v>
      </c>
      <c r="AD84">
        <v>93.29</v>
      </c>
      <c r="AF84" s="15">
        <v>3156</v>
      </c>
      <c r="AG84">
        <v>44.02</v>
      </c>
      <c r="AH84">
        <v>2.35</v>
      </c>
      <c r="AI84">
        <v>8.11</v>
      </c>
      <c r="AJ84">
        <v>15.01</v>
      </c>
      <c r="AK84">
        <v>0.62</v>
      </c>
      <c r="AL84">
        <v>6.3</v>
      </c>
      <c r="AM84">
        <v>21.76</v>
      </c>
      <c r="AN84">
        <v>0.79</v>
      </c>
      <c r="AO84">
        <v>0.49</v>
      </c>
      <c r="AP84">
        <v>0</v>
      </c>
      <c r="AR84" s="38"/>
      <c r="AS84" s="38"/>
      <c r="AT84" s="38"/>
      <c r="AU84" s="38"/>
      <c r="AV84" s="38"/>
      <c r="AW84" s="38"/>
      <c r="AX84" s="38"/>
      <c r="AY84" s="38"/>
      <c r="AZ84" s="38"/>
      <c r="BA84" s="38"/>
      <c r="BB84" s="38"/>
      <c r="BC84" s="38"/>
      <c r="DJ84" s="17"/>
      <c r="EH84" s="17"/>
      <c r="EI84" s="17"/>
      <c r="EJ84" s="17"/>
      <c r="EK84" s="17"/>
      <c r="EL84" s="17"/>
      <c r="EM84" s="17"/>
      <c r="EN84" s="17"/>
      <c r="EQ84" s="17"/>
      <c r="ER84" s="17"/>
      <c r="ES84" s="17"/>
      <c r="ET84" s="17"/>
      <c r="EU84" s="17"/>
      <c r="FW84" s="40"/>
      <c r="FX84" s="40"/>
      <c r="FY84" s="40"/>
      <c r="FZ84" s="40"/>
      <c r="GA84" s="40"/>
      <c r="GB84" s="18"/>
      <c r="GC84" s="18"/>
      <c r="GD84" s="19"/>
      <c r="GE84" s="19"/>
      <c r="GF84" s="41"/>
      <c r="GG84" s="41"/>
      <c r="GH84" s="41"/>
      <c r="GI84" s="41"/>
      <c r="GJ84" s="41"/>
      <c r="GK84" s="41"/>
      <c r="GL84" s="41"/>
      <c r="GM84" s="41"/>
      <c r="GN84" s="41"/>
      <c r="GO84" s="41"/>
      <c r="GP84" s="41"/>
      <c r="GQ84" s="41"/>
      <c r="GR84" s="41"/>
      <c r="GS84" s="41"/>
      <c r="GT84" s="41"/>
      <c r="GU84" s="41"/>
      <c r="GV84" s="42"/>
      <c r="GW84" s="42"/>
      <c r="GX84" s="42"/>
      <c r="GY84" s="42"/>
      <c r="GZ84" s="41"/>
      <c r="HA84" s="41"/>
      <c r="HB84" s="41"/>
      <c r="HC84" s="41"/>
      <c r="HD84" s="41"/>
      <c r="HE84" s="41"/>
      <c r="HF84" s="37"/>
      <c r="HG84" s="37"/>
      <c r="HH84" s="43"/>
      <c r="HI84" s="43"/>
      <c r="HJ84" s="41"/>
      <c r="HK84" s="43"/>
      <c r="HL84" s="42"/>
      <c r="HM84" s="18"/>
      <c r="HN84" s="18"/>
      <c r="HO84" s="42"/>
      <c r="HP84" s="18"/>
      <c r="HQ84" s="18"/>
      <c r="HR84" s="19"/>
      <c r="HS84" s="43"/>
      <c r="HT84" s="42"/>
      <c r="HU84" s="41"/>
      <c r="HV84" s="41"/>
      <c r="HW84" s="19"/>
      <c r="HX84" s="43"/>
      <c r="HY84" s="19"/>
      <c r="HZ84" s="41"/>
      <c r="IA84" s="41"/>
      <c r="IB84" s="19"/>
    </row>
    <row r="85" spans="1:236" ht="15.5">
      <c r="A85" s="15">
        <v>3158</v>
      </c>
      <c r="B85" t="s">
        <v>168</v>
      </c>
      <c r="C85" t="s">
        <v>159</v>
      </c>
      <c r="D85">
        <v>0</v>
      </c>
      <c r="E85">
        <f t="shared" si="3"/>
        <v>2</v>
      </c>
      <c r="F85">
        <f t="shared" si="4"/>
        <v>5.8499999999999943</v>
      </c>
      <c r="G85">
        <f t="shared" si="5"/>
        <v>2</v>
      </c>
      <c r="H85" t="s">
        <v>160</v>
      </c>
      <c r="I85" t="s">
        <v>161</v>
      </c>
      <c r="J85" t="s">
        <v>162</v>
      </c>
      <c r="K85" t="s">
        <v>101</v>
      </c>
      <c r="L85">
        <v>96</v>
      </c>
      <c r="M85">
        <v>880</v>
      </c>
      <c r="N85">
        <v>10</v>
      </c>
      <c r="O85">
        <v>0.2</v>
      </c>
      <c r="P85" s="15">
        <v>3158</v>
      </c>
      <c r="Q85">
        <v>60.95</v>
      </c>
      <c r="R85">
        <v>0.52</v>
      </c>
      <c r="S85">
        <v>20.309999999999999</v>
      </c>
      <c r="T85">
        <v>2.11</v>
      </c>
      <c r="U85">
        <v>7.0000000000000007E-2</v>
      </c>
      <c r="V85">
        <v>0.26</v>
      </c>
      <c r="W85">
        <v>0.21</v>
      </c>
      <c r="X85">
        <v>5.37</v>
      </c>
      <c r="Y85">
        <v>8.1999999999999993</v>
      </c>
      <c r="Z85">
        <v>0</v>
      </c>
      <c r="AA85">
        <v>0</v>
      </c>
      <c r="AB85">
        <v>0</v>
      </c>
      <c r="AC85">
        <v>0</v>
      </c>
      <c r="AD85">
        <v>94.15</v>
      </c>
      <c r="AF85" s="15">
        <v>3158</v>
      </c>
      <c r="AG85">
        <v>44.03</v>
      </c>
      <c r="AH85">
        <v>2.96</v>
      </c>
      <c r="AI85">
        <v>7.67</v>
      </c>
      <c r="AJ85">
        <v>12.62</v>
      </c>
      <c r="AK85">
        <v>0.61</v>
      </c>
      <c r="AL85">
        <v>7.9</v>
      </c>
      <c r="AM85">
        <v>22.68</v>
      </c>
      <c r="AN85">
        <v>0.83</v>
      </c>
      <c r="AO85">
        <v>0.34</v>
      </c>
      <c r="AP85">
        <v>0</v>
      </c>
      <c r="AR85" s="38"/>
      <c r="AS85" s="38"/>
      <c r="AT85" s="38"/>
      <c r="AU85" s="38"/>
      <c r="AV85" s="38"/>
      <c r="AW85" s="38"/>
      <c r="AX85" s="38"/>
      <c r="AY85" s="38"/>
      <c r="AZ85" s="38"/>
      <c r="BA85" s="38"/>
      <c r="BB85" s="38"/>
      <c r="BC85" s="38"/>
      <c r="DJ85" s="17"/>
      <c r="EH85" s="17"/>
      <c r="EI85" s="17"/>
      <c r="EJ85" s="17"/>
      <c r="EK85" s="17"/>
      <c r="EL85" s="17"/>
      <c r="EM85" s="17"/>
      <c r="EN85" s="17"/>
      <c r="EQ85" s="17"/>
      <c r="ER85" s="17"/>
      <c r="ES85" s="17"/>
      <c r="ET85" s="17"/>
      <c r="EU85" s="17"/>
      <c r="FW85" s="40"/>
      <c r="FX85" s="40"/>
      <c r="FY85" s="40"/>
      <c r="FZ85" s="40"/>
      <c r="GA85" s="40"/>
      <c r="GB85" s="18"/>
      <c r="GC85" s="18"/>
      <c r="GD85" s="19"/>
      <c r="GE85" s="19"/>
      <c r="GF85" s="41"/>
      <c r="GG85" s="41"/>
      <c r="GH85" s="41"/>
      <c r="GI85" s="41"/>
      <c r="GJ85" s="41"/>
      <c r="GK85" s="41"/>
      <c r="GL85" s="41"/>
      <c r="GM85" s="41"/>
      <c r="GN85" s="41"/>
      <c r="GO85" s="41"/>
      <c r="GP85" s="41"/>
      <c r="GQ85" s="41"/>
      <c r="GR85" s="41"/>
      <c r="GS85" s="41"/>
      <c r="GT85" s="41"/>
      <c r="GU85" s="41"/>
      <c r="GV85" s="42"/>
      <c r="GW85" s="42"/>
      <c r="GX85" s="42"/>
      <c r="GY85" s="42"/>
      <c r="GZ85" s="41"/>
      <c r="HA85" s="41"/>
      <c r="HB85" s="41"/>
      <c r="HC85" s="41"/>
      <c r="HD85" s="41"/>
      <c r="HE85" s="41"/>
      <c r="HF85" s="37"/>
      <c r="HG85" s="37"/>
      <c r="HH85" s="43"/>
      <c r="HI85" s="43"/>
      <c r="HJ85" s="41"/>
      <c r="HK85" s="43"/>
      <c r="HL85" s="42"/>
      <c r="HM85" s="18"/>
      <c r="HN85" s="18"/>
      <c r="HO85" s="42"/>
      <c r="HP85" s="18"/>
      <c r="HQ85" s="18"/>
      <c r="HR85" s="19"/>
      <c r="HS85" s="43"/>
      <c r="HT85" s="42"/>
      <c r="HU85" s="41"/>
      <c r="HV85" s="41"/>
      <c r="HW85" s="19"/>
      <c r="HX85" s="43"/>
      <c r="HY85" s="19"/>
      <c r="HZ85" s="41"/>
      <c r="IA85" s="41"/>
      <c r="IB85" s="19"/>
    </row>
    <row r="86" spans="1:236" ht="15.5">
      <c r="A86" s="15">
        <v>3160</v>
      </c>
      <c r="B86" t="s">
        <v>169</v>
      </c>
      <c r="C86" t="s">
        <v>159</v>
      </c>
      <c r="D86">
        <v>0</v>
      </c>
      <c r="E86">
        <f t="shared" si="3"/>
        <v>-9.9999999999766942E-3</v>
      </c>
      <c r="F86">
        <f t="shared" si="4"/>
        <v>6.0999999999999943</v>
      </c>
      <c r="G86">
        <f t="shared" si="5"/>
        <v>2</v>
      </c>
      <c r="H86" t="s">
        <v>160</v>
      </c>
      <c r="I86" t="s">
        <v>161</v>
      </c>
      <c r="J86" t="s">
        <v>162</v>
      </c>
      <c r="K86" t="s">
        <v>101</v>
      </c>
      <c r="L86">
        <v>48</v>
      </c>
      <c r="M86">
        <v>840</v>
      </c>
      <c r="N86">
        <v>10</v>
      </c>
      <c r="O86">
        <v>0.2</v>
      </c>
      <c r="P86" s="15">
        <v>3160</v>
      </c>
      <c r="Q86">
        <v>61.69</v>
      </c>
      <c r="R86">
        <v>0.49</v>
      </c>
      <c r="S86">
        <v>20.36</v>
      </c>
      <c r="T86">
        <v>1.49</v>
      </c>
      <c r="U86">
        <v>0.11</v>
      </c>
      <c r="V86">
        <v>0.21</v>
      </c>
      <c r="W86">
        <v>1.99</v>
      </c>
      <c r="X86">
        <v>5.58</v>
      </c>
      <c r="Y86">
        <v>8.09</v>
      </c>
      <c r="Z86">
        <v>0</v>
      </c>
      <c r="AA86">
        <v>0</v>
      </c>
      <c r="AB86">
        <v>0</v>
      </c>
      <c r="AC86">
        <v>0</v>
      </c>
      <c r="AD86">
        <v>93.9</v>
      </c>
      <c r="AF86" s="15">
        <v>3160</v>
      </c>
      <c r="AG86">
        <v>42.4</v>
      </c>
      <c r="AH86">
        <v>2.29</v>
      </c>
      <c r="AI86">
        <v>9.11</v>
      </c>
      <c r="AJ86">
        <v>12.92</v>
      </c>
      <c r="AK86">
        <v>0.55000000000000004</v>
      </c>
      <c r="AL86">
        <v>8.14</v>
      </c>
      <c r="AM86">
        <v>22.25</v>
      </c>
      <c r="AN86">
        <v>0.99</v>
      </c>
      <c r="AO86">
        <v>0.3</v>
      </c>
      <c r="AP86">
        <v>0</v>
      </c>
      <c r="AR86" s="38"/>
      <c r="AS86" s="38"/>
      <c r="AT86" s="38"/>
      <c r="AU86" s="38"/>
      <c r="AV86" s="38"/>
      <c r="AW86" s="38"/>
      <c r="AX86" s="38"/>
      <c r="AY86" s="38"/>
      <c r="AZ86" s="38"/>
      <c r="BA86" s="38"/>
      <c r="BB86" s="38"/>
      <c r="BC86" s="38"/>
      <c r="DJ86" s="17"/>
      <c r="EH86" s="17"/>
      <c r="EI86" s="17"/>
      <c r="EJ86" s="17"/>
      <c r="EK86" s="17"/>
      <c r="EL86" s="17"/>
      <c r="EM86" s="17"/>
      <c r="EN86" s="17"/>
      <c r="EQ86" s="17"/>
      <c r="ER86" s="17"/>
      <c r="ES86" s="17"/>
      <c r="ET86" s="17"/>
      <c r="EU86" s="17"/>
      <c r="FW86" s="40"/>
      <c r="FX86" s="40"/>
      <c r="FY86" s="40"/>
      <c r="FZ86" s="40"/>
      <c r="GA86" s="40"/>
      <c r="GB86" s="18"/>
      <c r="GC86" s="18"/>
      <c r="GD86" s="19"/>
      <c r="GE86" s="19"/>
      <c r="GF86" s="41"/>
      <c r="GG86" s="41"/>
      <c r="GH86" s="41"/>
      <c r="GI86" s="41"/>
      <c r="GJ86" s="41"/>
      <c r="GK86" s="41"/>
      <c r="GL86" s="41"/>
      <c r="GM86" s="41"/>
      <c r="GN86" s="41"/>
      <c r="GO86" s="41"/>
      <c r="GP86" s="41"/>
      <c r="GQ86" s="41"/>
      <c r="GR86" s="41"/>
      <c r="GS86" s="41"/>
      <c r="GT86" s="41"/>
      <c r="GU86" s="41"/>
      <c r="GV86" s="42"/>
      <c r="GW86" s="42"/>
      <c r="GX86" s="42"/>
      <c r="GY86" s="42"/>
      <c r="GZ86" s="41"/>
      <c r="HA86" s="41"/>
      <c r="HB86" s="41"/>
      <c r="HC86" s="41"/>
      <c r="HD86" s="41"/>
      <c r="HE86" s="41"/>
      <c r="HF86" s="37"/>
      <c r="HG86" s="37"/>
      <c r="HH86" s="43"/>
      <c r="HI86" s="43"/>
      <c r="HJ86" s="41"/>
      <c r="HK86" s="43"/>
      <c r="HL86" s="42"/>
      <c r="HM86" s="18"/>
      <c r="HN86" s="18"/>
      <c r="HO86" s="42"/>
      <c r="HP86" s="18"/>
      <c r="HQ86" s="18"/>
      <c r="HR86" s="19"/>
      <c r="HS86" s="43"/>
      <c r="HT86" s="42"/>
      <c r="HU86" s="41"/>
      <c r="HV86" s="41"/>
      <c r="HW86" s="19"/>
      <c r="HX86" s="43"/>
      <c r="HY86" s="19"/>
      <c r="HZ86" s="41"/>
      <c r="IA86" s="41"/>
      <c r="IB86" s="19"/>
    </row>
    <row r="87" spans="1:236" ht="15.5">
      <c r="A87" s="15">
        <v>3165</v>
      </c>
      <c r="B87" t="s">
        <v>170</v>
      </c>
      <c r="C87" t="s">
        <v>159</v>
      </c>
      <c r="D87">
        <v>0</v>
      </c>
      <c r="E87">
        <f t="shared" si="3"/>
        <v>0</v>
      </c>
      <c r="F87">
        <f t="shared" si="4"/>
        <v>9.3799999999999955</v>
      </c>
      <c r="G87">
        <f t="shared" si="5"/>
        <v>3</v>
      </c>
      <c r="H87" t="s">
        <v>160</v>
      </c>
      <c r="I87" t="s">
        <v>161</v>
      </c>
      <c r="J87" t="s">
        <v>162</v>
      </c>
      <c r="K87" t="s">
        <v>101</v>
      </c>
      <c r="L87">
        <v>48</v>
      </c>
      <c r="M87">
        <v>840</v>
      </c>
      <c r="N87">
        <v>10</v>
      </c>
      <c r="O87">
        <v>0.3</v>
      </c>
      <c r="P87" s="15">
        <v>3165</v>
      </c>
      <c r="Q87">
        <v>62.44</v>
      </c>
      <c r="R87">
        <v>0.28000000000000003</v>
      </c>
      <c r="S87">
        <v>20.74</v>
      </c>
      <c r="T87">
        <v>1.26</v>
      </c>
      <c r="U87">
        <v>0.03</v>
      </c>
      <c r="V87">
        <v>0.03</v>
      </c>
      <c r="W87">
        <v>1.97</v>
      </c>
      <c r="X87">
        <v>5.46</v>
      </c>
      <c r="Y87">
        <v>7.79</v>
      </c>
      <c r="Z87">
        <v>0</v>
      </c>
      <c r="AA87">
        <v>0</v>
      </c>
      <c r="AB87">
        <v>0</v>
      </c>
      <c r="AC87">
        <v>0</v>
      </c>
      <c r="AD87">
        <v>90.62</v>
      </c>
      <c r="AF87" s="15">
        <v>3165</v>
      </c>
      <c r="AG87">
        <v>46.4</v>
      </c>
      <c r="AH87">
        <v>1.56</v>
      </c>
      <c r="AI87">
        <v>7.86</v>
      </c>
      <c r="AJ87">
        <v>12.98</v>
      </c>
      <c r="AK87">
        <v>0.53</v>
      </c>
      <c r="AL87">
        <v>7.7</v>
      </c>
      <c r="AM87">
        <v>22.68</v>
      </c>
      <c r="AN87">
        <v>0.52</v>
      </c>
      <c r="AO87">
        <v>0.39</v>
      </c>
      <c r="AP87">
        <v>0</v>
      </c>
      <c r="AR87" s="38"/>
      <c r="AS87" s="38"/>
      <c r="AT87" s="38"/>
      <c r="AU87" s="38"/>
      <c r="AV87" s="38"/>
      <c r="AW87" s="38"/>
      <c r="AX87" s="38"/>
      <c r="AY87" s="38"/>
      <c r="AZ87" s="38"/>
      <c r="BA87" s="38"/>
      <c r="BB87" s="38"/>
      <c r="BC87" s="38"/>
      <c r="DJ87" s="17"/>
      <c r="EH87" s="17"/>
      <c r="EI87" s="17"/>
      <c r="EJ87" s="17"/>
      <c r="EK87" s="17"/>
      <c r="EL87" s="17"/>
      <c r="EM87" s="17"/>
      <c r="EN87" s="17"/>
      <c r="EQ87" s="17"/>
      <c r="ER87" s="17"/>
      <c r="ES87" s="17"/>
      <c r="ET87" s="17"/>
      <c r="EU87" s="17"/>
      <c r="FW87" s="40"/>
      <c r="FX87" s="40"/>
      <c r="FY87" s="40"/>
      <c r="FZ87" s="40"/>
      <c r="GA87" s="40"/>
      <c r="GB87" s="18"/>
      <c r="GC87" s="18"/>
      <c r="GD87" s="19"/>
      <c r="GE87" s="19"/>
      <c r="GF87" s="41"/>
      <c r="GG87" s="41"/>
      <c r="GH87" s="41"/>
      <c r="GI87" s="41"/>
      <c r="GJ87" s="41"/>
      <c r="GK87" s="41"/>
      <c r="GL87" s="41"/>
      <c r="GM87" s="41"/>
      <c r="GN87" s="41"/>
      <c r="GO87" s="41"/>
      <c r="GP87" s="41"/>
      <c r="GQ87" s="41"/>
      <c r="GR87" s="41"/>
      <c r="GS87" s="41"/>
      <c r="GT87" s="41"/>
      <c r="GU87" s="41"/>
      <c r="GV87" s="42"/>
      <c r="GW87" s="42"/>
      <c r="GX87" s="42"/>
      <c r="GY87" s="42"/>
      <c r="GZ87" s="41"/>
      <c r="HA87" s="41"/>
      <c r="HB87" s="41"/>
      <c r="HC87" s="41"/>
      <c r="HD87" s="41"/>
      <c r="HE87" s="41"/>
      <c r="HF87" s="37"/>
      <c r="HG87" s="37"/>
      <c r="HH87" s="43"/>
      <c r="HI87" s="43"/>
      <c r="HJ87" s="41"/>
      <c r="HK87" s="43"/>
      <c r="HL87" s="42"/>
      <c r="HM87" s="18"/>
      <c r="HN87" s="18"/>
      <c r="HO87" s="42"/>
      <c r="HP87" s="18"/>
      <c r="HQ87" s="18"/>
      <c r="HR87" s="19"/>
      <c r="HS87" s="43"/>
      <c r="HT87" s="42"/>
      <c r="HU87" s="41"/>
      <c r="HV87" s="41"/>
      <c r="HW87" s="19"/>
      <c r="HX87" s="43"/>
      <c r="HY87" s="19"/>
      <c r="HZ87" s="41"/>
      <c r="IA87" s="41"/>
      <c r="IB87" s="19"/>
    </row>
    <row r="88" spans="1:236" ht="15.5">
      <c r="A88" s="15">
        <v>3166</v>
      </c>
      <c r="B88" t="s">
        <v>171</v>
      </c>
      <c r="C88" t="s">
        <v>159</v>
      </c>
      <c r="D88">
        <v>0</v>
      </c>
      <c r="E88">
        <f t="shared" si="3"/>
        <v>1.0000000000005116E-2</v>
      </c>
      <c r="F88">
        <f t="shared" si="4"/>
        <v>6.75</v>
      </c>
      <c r="G88">
        <f t="shared" si="5"/>
        <v>3</v>
      </c>
      <c r="H88" t="s">
        <v>160</v>
      </c>
      <c r="I88" t="s">
        <v>161</v>
      </c>
      <c r="J88" t="s">
        <v>162</v>
      </c>
      <c r="K88" t="s">
        <v>101</v>
      </c>
      <c r="L88">
        <v>48</v>
      </c>
      <c r="M88">
        <v>840</v>
      </c>
      <c r="N88">
        <v>10</v>
      </c>
      <c r="O88">
        <v>0.3</v>
      </c>
      <c r="P88" s="15">
        <v>3166</v>
      </c>
      <c r="Q88">
        <v>64.239999999999995</v>
      </c>
      <c r="R88">
        <v>0.4</v>
      </c>
      <c r="S88">
        <v>20.2</v>
      </c>
      <c r="T88">
        <v>1.38</v>
      </c>
      <c r="U88">
        <v>0.13</v>
      </c>
      <c r="V88">
        <v>0.06</v>
      </c>
      <c r="W88">
        <v>1.95</v>
      </c>
      <c r="X88">
        <v>5.0999999999999996</v>
      </c>
      <c r="Y88">
        <v>6.53</v>
      </c>
      <c r="Z88">
        <v>0</v>
      </c>
      <c r="AA88">
        <v>0</v>
      </c>
      <c r="AB88">
        <v>0</v>
      </c>
      <c r="AC88">
        <v>0</v>
      </c>
      <c r="AD88">
        <v>93.25</v>
      </c>
      <c r="AF88" s="15">
        <v>3166</v>
      </c>
      <c r="AG88">
        <v>44.93</v>
      </c>
      <c r="AH88">
        <v>1.59</v>
      </c>
      <c r="AI88">
        <v>9.0399999999999991</v>
      </c>
      <c r="AJ88">
        <v>14.48</v>
      </c>
      <c r="AK88">
        <v>0.7</v>
      </c>
      <c r="AL88">
        <v>6.51</v>
      </c>
      <c r="AM88">
        <v>22.77</v>
      </c>
      <c r="AN88">
        <v>0.83</v>
      </c>
      <c r="AO88">
        <v>0.13</v>
      </c>
      <c r="AP88">
        <v>0</v>
      </c>
      <c r="AR88" s="38"/>
      <c r="AS88" s="38"/>
      <c r="AT88" s="38"/>
      <c r="AU88" s="38"/>
      <c r="AV88" s="38"/>
      <c r="AW88" s="38"/>
      <c r="AX88" s="38"/>
      <c r="AY88" s="38"/>
      <c r="AZ88" s="38"/>
      <c r="BA88" s="38"/>
      <c r="BB88" s="38"/>
      <c r="BC88" s="38"/>
      <c r="DJ88" s="17"/>
      <c r="EH88" s="17"/>
      <c r="EI88" s="17"/>
      <c r="EJ88" s="17"/>
      <c r="EK88" s="17"/>
      <c r="EL88" s="17"/>
      <c r="EM88" s="17"/>
      <c r="EN88" s="17"/>
      <c r="EQ88" s="17"/>
      <c r="ER88" s="17"/>
      <c r="ES88" s="17"/>
      <c r="ET88" s="17"/>
      <c r="EU88" s="17"/>
      <c r="FW88" s="40"/>
      <c r="FX88" s="40"/>
      <c r="FY88" s="40"/>
      <c r="FZ88" s="40"/>
      <c r="GA88" s="40"/>
      <c r="GB88" s="18"/>
      <c r="GC88" s="18"/>
      <c r="GD88" s="19"/>
      <c r="GE88" s="19"/>
      <c r="GF88" s="41"/>
      <c r="GG88" s="41"/>
      <c r="GH88" s="41"/>
      <c r="GI88" s="41"/>
      <c r="GJ88" s="41"/>
      <c r="GK88" s="41"/>
      <c r="GL88" s="41"/>
      <c r="GM88" s="41"/>
      <c r="GN88" s="41"/>
      <c r="GO88" s="41"/>
      <c r="GP88" s="41"/>
      <c r="GQ88" s="41"/>
      <c r="GR88" s="41"/>
      <c r="GS88" s="41"/>
      <c r="GT88" s="41"/>
      <c r="GU88" s="41"/>
      <c r="GV88" s="42"/>
      <c r="GW88" s="42"/>
      <c r="GX88" s="42"/>
      <c r="GY88" s="42"/>
      <c r="GZ88" s="41"/>
      <c r="HA88" s="41"/>
      <c r="HB88" s="41"/>
      <c r="HC88" s="41"/>
      <c r="HD88" s="41"/>
      <c r="HE88" s="41"/>
      <c r="HF88" s="37"/>
      <c r="HG88" s="37"/>
      <c r="HH88" s="43"/>
      <c r="HI88" s="43"/>
      <c r="HJ88" s="41"/>
      <c r="HK88" s="43"/>
      <c r="HL88" s="42"/>
      <c r="HM88" s="18"/>
      <c r="HN88" s="18"/>
      <c r="HO88" s="42"/>
      <c r="HP88" s="18"/>
      <c r="HQ88" s="18"/>
      <c r="HR88" s="19"/>
      <c r="HS88" s="43"/>
      <c r="HT88" s="42"/>
      <c r="HU88" s="41"/>
      <c r="HV88" s="41"/>
      <c r="HW88" s="19"/>
      <c r="HX88" s="43"/>
      <c r="HY88" s="19"/>
      <c r="HZ88" s="41"/>
      <c r="IA88" s="41"/>
      <c r="IB88" s="19"/>
    </row>
    <row r="89" spans="1:236" ht="15.5">
      <c r="A89" s="15">
        <v>3167</v>
      </c>
      <c r="B89" t="s">
        <v>172</v>
      </c>
      <c r="C89" t="s">
        <v>159</v>
      </c>
      <c r="D89">
        <v>0</v>
      </c>
      <c r="E89">
        <f t="shared" si="3"/>
        <v>3.9999999999992042E-2</v>
      </c>
      <c r="F89">
        <f t="shared" si="4"/>
        <v>8.2199999999999989</v>
      </c>
      <c r="G89">
        <f t="shared" si="5"/>
        <v>3</v>
      </c>
      <c r="H89" t="s">
        <v>160</v>
      </c>
      <c r="I89" t="s">
        <v>161</v>
      </c>
      <c r="J89" t="s">
        <v>162</v>
      </c>
      <c r="K89" t="s">
        <v>101</v>
      </c>
      <c r="L89">
        <v>48</v>
      </c>
      <c r="M89">
        <v>840</v>
      </c>
      <c r="N89">
        <v>10</v>
      </c>
      <c r="O89">
        <v>0.3</v>
      </c>
      <c r="P89" s="15">
        <v>3167</v>
      </c>
      <c r="Q89">
        <v>62.68</v>
      </c>
      <c r="R89">
        <v>0.38</v>
      </c>
      <c r="S89">
        <v>20.34</v>
      </c>
      <c r="T89">
        <v>1.69</v>
      </c>
      <c r="U89">
        <v>0.05</v>
      </c>
      <c r="V89">
        <v>0.23</v>
      </c>
      <c r="W89">
        <v>2.67</v>
      </c>
      <c r="X89">
        <v>4.8</v>
      </c>
      <c r="Y89">
        <v>7.12</v>
      </c>
      <c r="Z89">
        <v>0</v>
      </c>
      <c r="AA89">
        <v>0</v>
      </c>
      <c r="AB89">
        <v>0</v>
      </c>
      <c r="AC89">
        <v>0</v>
      </c>
      <c r="AD89">
        <v>91.78</v>
      </c>
      <c r="AF89" s="15">
        <v>3167</v>
      </c>
      <c r="AG89">
        <v>42.03</v>
      </c>
      <c r="AH89">
        <v>1.29</v>
      </c>
      <c r="AI89">
        <v>7.7</v>
      </c>
      <c r="AJ89">
        <v>12.77</v>
      </c>
      <c r="AK89">
        <v>0.48</v>
      </c>
      <c r="AL89">
        <v>9.49</v>
      </c>
      <c r="AM89">
        <v>23.1</v>
      </c>
      <c r="AN89">
        <v>0.74</v>
      </c>
      <c r="AO89">
        <v>0.14000000000000001</v>
      </c>
      <c r="AP89">
        <v>0</v>
      </c>
      <c r="AR89" s="38"/>
      <c r="AS89" s="38"/>
      <c r="AT89" s="38"/>
      <c r="AU89" s="38"/>
      <c r="AV89" s="38"/>
      <c r="AW89" s="38"/>
      <c r="AX89" s="38"/>
      <c r="AY89" s="38"/>
      <c r="AZ89" s="38"/>
      <c r="BA89" s="38"/>
      <c r="BB89" s="38"/>
      <c r="BC89" s="38"/>
      <c r="DJ89" s="17"/>
      <c r="EH89" s="17"/>
      <c r="EI89" s="17"/>
      <c r="EJ89" s="17"/>
      <c r="EK89" s="17"/>
      <c r="EL89" s="17"/>
      <c r="EM89" s="17"/>
      <c r="EN89" s="17"/>
      <c r="EQ89" s="17"/>
      <c r="ER89" s="17"/>
      <c r="ES89" s="17"/>
      <c r="ET89" s="17"/>
      <c r="EU89" s="17"/>
      <c r="FW89" s="40"/>
      <c r="FX89" s="40"/>
      <c r="FY89" s="40"/>
      <c r="FZ89" s="40"/>
      <c r="GA89" s="40"/>
      <c r="GB89" s="18"/>
      <c r="GC89" s="18"/>
      <c r="GD89" s="19"/>
      <c r="GE89" s="19"/>
      <c r="GF89" s="41"/>
      <c r="GG89" s="41"/>
      <c r="GH89" s="41"/>
      <c r="GI89" s="41"/>
      <c r="GJ89" s="41"/>
      <c r="GK89" s="41"/>
      <c r="GL89" s="41"/>
      <c r="GM89" s="41"/>
      <c r="GN89" s="41"/>
      <c r="GO89" s="41"/>
      <c r="GP89" s="41"/>
      <c r="GQ89" s="41"/>
      <c r="GR89" s="41"/>
      <c r="GS89" s="41"/>
      <c r="GT89" s="41"/>
      <c r="GU89" s="41"/>
      <c r="GV89" s="42"/>
      <c r="GW89" s="42"/>
      <c r="GX89" s="42"/>
      <c r="GY89" s="42"/>
      <c r="GZ89" s="41"/>
      <c r="HA89" s="41"/>
      <c r="HB89" s="41"/>
      <c r="HC89" s="41"/>
      <c r="HD89" s="41"/>
      <c r="HE89" s="41"/>
      <c r="HF89" s="37"/>
      <c r="HG89" s="37"/>
      <c r="HH89" s="43"/>
      <c r="HI89" s="43"/>
      <c r="HJ89" s="41"/>
      <c r="HK89" s="43"/>
      <c r="HL89" s="42"/>
      <c r="HM89" s="18"/>
      <c r="HN89" s="18"/>
      <c r="HO89" s="42"/>
      <c r="HP89" s="18"/>
      <c r="HQ89" s="18"/>
      <c r="HR89" s="19"/>
      <c r="HS89" s="43"/>
      <c r="HT89" s="42"/>
      <c r="HU89" s="41"/>
      <c r="HV89" s="41"/>
      <c r="HW89" s="19"/>
      <c r="HX89" s="43"/>
      <c r="HY89" s="19"/>
      <c r="HZ89" s="41"/>
      <c r="IA89" s="41"/>
      <c r="IB89" s="19"/>
    </row>
    <row r="90" spans="1:236" ht="15.5">
      <c r="A90" s="15">
        <v>3168</v>
      </c>
      <c r="B90" t="s">
        <v>173</v>
      </c>
      <c r="C90" t="s">
        <v>159</v>
      </c>
      <c r="D90">
        <v>0</v>
      </c>
      <c r="E90">
        <f t="shared" si="3"/>
        <v>9.9999999999909051E-3</v>
      </c>
      <c r="F90">
        <f t="shared" si="4"/>
        <v>6.5499999999999972</v>
      </c>
      <c r="G90">
        <f t="shared" si="5"/>
        <v>3</v>
      </c>
      <c r="H90" t="s">
        <v>160</v>
      </c>
      <c r="I90" t="s">
        <v>161</v>
      </c>
      <c r="J90" t="s">
        <v>162</v>
      </c>
      <c r="K90" t="s">
        <v>101</v>
      </c>
      <c r="L90">
        <v>48</v>
      </c>
      <c r="M90">
        <v>840</v>
      </c>
      <c r="N90">
        <v>10</v>
      </c>
      <c r="O90">
        <v>0.3</v>
      </c>
      <c r="P90" s="15">
        <v>3168</v>
      </c>
      <c r="Q90">
        <v>62.34</v>
      </c>
      <c r="R90">
        <v>0.31</v>
      </c>
      <c r="S90">
        <v>20.73</v>
      </c>
      <c r="T90">
        <v>1.33</v>
      </c>
      <c r="U90">
        <v>0.06</v>
      </c>
      <c r="V90">
        <v>0.14000000000000001</v>
      </c>
      <c r="W90">
        <v>1.67</v>
      </c>
      <c r="X90">
        <v>5.64</v>
      </c>
      <c r="Y90">
        <v>7.77</v>
      </c>
      <c r="Z90">
        <v>0</v>
      </c>
      <c r="AA90">
        <v>0</v>
      </c>
      <c r="AB90">
        <v>0</v>
      </c>
      <c r="AC90">
        <v>0</v>
      </c>
      <c r="AD90">
        <v>93.45</v>
      </c>
      <c r="AF90" s="15">
        <v>3168</v>
      </c>
      <c r="AG90">
        <v>42.44</v>
      </c>
      <c r="AH90">
        <v>1.38</v>
      </c>
      <c r="AI90">
        <v>8.51</v>
      </c>
      <c r="AJ90">
        <v>13.14</v>
      </c>
      <c r="AK90">
        <v>0.72</v>
      </c>
      <c r="AL90">
        <v>8.01</v>
      </c>
      <c r="AM90">
        <v>22.66</v>
      </c>
      <c r="AN90">
        <v>1.26</v>
      </c>
      <c r="AO90">
        <v>0.18</v>
      </c>
      <c r="AP90">
        <v>0</v>
      </c>
      <c r="AR90" s="38"/>
      <c r="AS90" s="38"/>
      <c r="AT90" s="38"/>
      <c r="AU90" s="38"/>
      <c r="AV90" s="38"/>
      <c r="AW90" s="38"/>
      <c r="AX90" s="38"/>
      <c r="AY90" s="38"/>
      <c r="AZ90" s="38"/>
      <c r="BA90" s="38"/>
      <c r="BB90" s="38"/>
      <c r="BC90" s="38"/>
      <c r="DJ90" s="17"/>
      <c r="EH90" s="17"/>
      <c r="EI90" s="17"/>
      <c r="EJ90" s="17"/>
      <c r="EK90" s="17"/>
      <c r="EL90" s="17"/>
      <c r="EM90" s="17"/>
      <c r="EN90" s="17"/>
      <c r="EQ90" s="17"/>
      <c r="ER90" s="17"/>
      <c r="ES90" s="17"/>
      <c r="ET90" s="17"/>
      <c r="EU90" s="17"/>
      <c r="FW90" s="40"/>
      <c r="FX90" s="40"/>
      <c r="FY90" s="40"/>
      <c r="FZ90" s="40"/>
      <c r="GA90" s="40"/>
      <c r="GB90" s="18"/>
      <c r="GC90" s="18"/>
      <c r="GD90" s="19"/>
      <c r="GE90" s="19"/>
      <c r="GF90" s="41"/>
      <c r="GG90" s="41"/>
      <c r="GH90" s="41"/>
      <c r="GI90" s="41"/>
      <c r="GJ90" s="41"/>
      <c r="GK90" s="41"/>
      <c r="GL90" s="41"/>
      <c r="GM90" s="41"/>
      <c r="GN90" s="41"/>
      <c r="GO90" s="41"/>
      <c r="GP90" s="41"/>
      <c r="GQ90" s="41"/>
      <c r="GR90" s="41"/>
      <c r="GS90" s="41"/>
      <c r="GT90" s="41"/>
      <c r="GU90" s="41"/>
      <c r="GV90" s="42"/>
      <c r="GW90" s="42"/>
      <c r="GX90" s="42"/>
      <c r="GY90" s="42"/>
      <c r="GZ90" s="41"/>
      <c r="HA90" s="41"/>
      <c r="HB90" s="41"/>
      <c r="HC90" s="41"/>
      <c r="HD90" s="41"/>
      <c r="HE90" s="41"/>
      <c r="HF90" s="37"/>
      <c r="HG90" s="37"/>
      <c r="HH90" s="43"/>
      <c r="HI90" s="43"/>
      <c r="HJ90" s="41"/>
      <c r="HK90" s="43"/>
      <c r="HL90" s="42"/>
      <c r="HM90" s="18"/>
      <c r="HN90" s="18"/>
      <c r="HO90" s="42"/>
      <c r="HP90" s="18"/>
      <c r="HQ90" s="18"/>
      <c r="HR90" s="19"/>
      <c r="HS90" s="43"/>
      <c r="HT90" s="42"/>
      <c r="HU90" s="41"/>
      <c r="HV90" s="41"/>
      <c r="HW90" s="19"/>
      <c r="HX90" s="43"/>
      <c r="HY90" s="19"/>
      <c r="HZ90" s="41"/>
      <c r="IA90" s="41"/>
      <c r="IB90" s="19"/>
    </row>
    <row r="91" spans="1:236" ht="15.5">
      <c r="A91" s="15">
        <v>3169</v>
      </c>
      <c r="B91" t="s">
        <v>174</v>
      </c>
      <c r="C91" t="s">
        <v>159</v>
      </c>
      <c r="D91">
        <v>0</v>
      </c>
      <c r="E91">
        <f t="shared" si="3"/>
        <v>-2.0000000000010232E-2</v>
      </c>
      <c r="F91">
        <f t="shared" si="4"/>
        <v>6.0499999999999972</v>
      </c>
      <c r="G91">
        <f t="shared" si="5"/>
        <v>3</v>
      </c>
      <c r="H91" t="s">
        <v>160</v>
      </c>
      <c r="I91" t="s">
        <v>161</v>
      </c>
      <c r="J91" t="s">
        <v>162</v>
      </c>
      <c r="K91" t="s">
        <v>101</v>
      </c>
      <c r="L91">
        <v>48</v>
      </c>
      <c r="M91">
        <v>840</v>
      </c>
      <c r="N91">
        <v>10</v>
      </c>
      <c r="O91">
        <v>0.3</v>
      </c>
      <c r="P91" s="15">
        <v>3169</v>
      </c>
      <c r="Q91">
        <v>63.68</v>
      </c>
      <c r="R91">
        <v>0.19</v>
      </c>
      <c r="S91">
        <v>21.22</v>
      </c>
      <c r="T91">
        <v>1.25</v>
      </c>
      <c r="U91">
        <v>0.11</v>
      </c>
      <c r="V91">
        <v>0.06</v>
      </c>
      <c r="W91">
        <v>2.72</v>
      </c>
      <c r="X91">
        <v>3.7</v>
      </c>
      <c r="Y91">
        <v>7.09</v>
      </c>
      <c r="Z91">
        <v>0</v>
      </c>
      <c r="AA91">
        <v>0</v>
      </c>
      <c r="AB91">
        <v>0</v>
      </c>
      <c r="AC91">
        <v>0</v>
      </c>
      <c r="AD91">
        <v>93.95</v>
      </c>
      <c r="AF91" s="15">
        <v>3169</v>
      </c>
      <c r="AG91">
        <v>44.17</v>
      </c>
      <c r="AH91">
        <v>1.63</v>
      </c>
      <c r="AI91">
        <v>8</v>
      </c>
      <c r="AJ91">
        <v>13.39</v>
      </c>
      <c r="AK91">
        <v>0.31</v>
      </c>
      <c r="AL91">
        <v>7.54</v>
      </c>
      <c r="AM91">
        <v>23.45</v>
      </c>
      <c r="AN91">
        <v>0.56999999999999995</v>
      </c>
      <c r="AO91">
        <v>0.13</v>
      </c>
      <c r="AP91">
        <v>0</v>
      </c>
      <c r="AR91" s="38"/>
      <c r="AS91" s="38"/>
      <c r="AT91" s="38"/>
      <c r="AU91" s="38"/>
      <c r="AV91" s="38"/>
      <c r="AW91" s="38"/>
      <c r="AX91" s="38"/>
      <c r="AY91" s="38"/>
      <c r="AZ91" s="38"/>
      <c r="BA91" s="38"/>
      <c r="BB91" s="38"/>
      <c r="BC91" s="38"/>
      <c r="DJ91" s="17"/>
      <c r="EH91" s="17"/>
      <c r="EI91" s="17"/>
      <c r="EJ91" s="17"/>
      <c r="EK91" s="17"/>
      <c r="EL91" s="17"/>
      <c r="EM91" s="17"/>
      <c r="EN91" s="17"/>
      <c r="EQ91" s="17"/>
      <c r="ER91" s="17"/>
      <c r="ES91" s="17"/>
      <c r="ET91" s="17"/>
      <c r="EU91" s="17"/>
      <c r="FW91" s="40"/>
      <c r="FX91" s="40"/>
      <c r="FY91" s="40"/>
      <c r="FZ91" s="40"/>
      <c r="GA91" s="40"/>
      <c r="GB91" s="18"/>
      <c r="GC91" s="18"/>
      <c r="GD91" s="19"/>
      <c r="GE91" s="19"/>
      <c r="GF91" s="41"/>
      <c r="GG91" s="41"/>
      <c r="GH91" s="41"/>
      <c r="GI91" s="41"/>
      <c r="GJ91" s="41"/>
      <c r="GK91" s="41"/>
      <c r="GL91" s="41"/>
      <c r="GM91" s="41"/>
      <c r="GN91" s="41"/>
      <c r="GO91" s="41"/>
      <c r="GP91" s="41"/>
      <c r="GQ91" s="41"/>
      <c r="GR91" s="41"/>
      <c r="GS91" s="41"/>
      <c r="GT91" s="41"/>
      <c r="GU91" s="41"/>
      <c r="GV91" s="42"/>
      <c r="GW91" s="42"/>
      <c r="GX91" s="42"/>
      <c r="GY91" s="42"/>
      <c r="GZ91" s="41"/>
      <c r="HA91" s="41"/>
      <c r="HB91" s="41"/>
      <c r="HC91" s="41"/>
      <c r="HD91" s="41"/>
      <c r="HE91" s="41"/>
      <c r="HF91" s="37"/>
      <c r="HG91" s="37"/>
      <c r="HH91" s="43"/>
      <c r="HI91" s="43"/>
      <c r="HJ91" s="41"/>
      <c r="HK91" s="43"/>
      <c r="HL91" s="42"/>
      <c r="HM91" s="18"/>
      <c r="HN91" s="18"/>
      <c r="HO91" s="42"/>
      <c r="HP91" s="18"/>
      <c r="HQ91" s="18"/>
      <c r="HR91" s="19"/>
      <c r="HS91" s="43"/>
      <c r="HT91" s="42"/>
      <c r="HU91" s="41"/>
      <c r="HV91" s="41"/>
      <c r="HW91" s="19"/>
      <c r="HX91" s="43"/>
      <c r="HY91" s="19"/>
      <c r="HZ91" s="41"/>
      <c r="IA91" s="41"/>
      <c r="IB91" s="19"/>
    </row>
    <row r="92" spans="1:236" ht="15.5">
      <c r="A92" s="15">
        <v>3170</v>
      </c>
      <c r="B92" t="s">
        <v>175</v>
      </c>
      <c r="C92" t="s">
        <v>159</v>
      </c>
      <c r="D92">
        <v>0</v>
      </c>
      <c r="E92">
        <f t="shared" si="3"/>
        <v>-2.0000000000010232E-2</v>
      </c>
      <c r="F92">
        <f t="shared" si="4"/>
        <v>5.2399999999999949</v>
      </c>
      <c r="G92">
        <f t="shared" si="5"/>
        <v>3</v>
      </c>
      <c r="H92" t="s">
        <v>160</v>
      </c>
      <c r="I92" t="s">
        <v>161</v>
      </c>
      <c r="J92" t="s">
        <v>162</v>
      </c>
      <c r="K92" t="s">
        <v>101</v>
      </c>
      <c r="L92">
        <v>48</v>
      </c>
      <c r="M92">
        <v>840</v>
      </c>
      <c r="N92">
        <v>10</v>
      </c>
      <c r="O92">
        <v>0.3</v>
      </c>
      <c r="P92" s="15">
        <v>3170</v>
      </c>
      <c r="Q92">
        <v>63.61</v>
      </c>
      <c r="R92">
        <v>0.28999999999999998</v>
      </c>
      <c r="S92">
        <v>21.23</v>
      </c>
      <c r="T92">
        <v>1.9</v>
      </c>
      <c r="U92">
        <v>0.11</v>
      </c>
      <c r="V92">
        <v>0.04</v>
      </c>
      <c r="W92">
        <v>1.17</v>
      </c>
      <c r="X92">
        <v>4.7300000000000004</v>
      </c>
      <c r="Y92">
        <v>6.94</v>
      </c>
      <c r="Z92">
        <v>0</v>
      </c>
      <c r="AA92">
        <v>0</v>
      </c>
      <c r="AB92">
        <v>0</v>
      </c>
      <c r="AC92">
        <v>0</v>
      </c>
      <c r="AD92">
        <v>94.76</v>
      </c>
      <c r="AF92" s="15">
        <v>3170</v>
      </c>
      <c r="AG92">
        <v>43.27</v>
      </c>
      <c r="AH92">
        <v>1.95</v>
      </c>
      <c r="AI92">
        <v>6.81</v>
      </c>
      <c r="AJ92">
        <v>16.100000000000001</v>
      </c>
      <c r="AK92">
        <v>0.81</v>
      </c>
      <c r="AL92">
        <v>6.02</v>
      </c>
      <c r="AM92">
        <v>22.37</v>
      </c>
      <c r="AN92">
        <v>0.97</v>
      </c>
      <c r="AO92">
        <v>0.16</v>
      </c>
      <c r="AP92">
        <v>0</v>
      </c>
      <c r="AR92" s="38"/>
      <c r="AS92" s="38"/>
      <c r="AT92" s="38"/>
      <c r="AU92" s="38"/>
      <c r="AV92" s="38"/>
      <c r="AW92" s="38"/>
      <c r="AX92" s="38"/>
      <c r="AY92" s="38"/>
      <c r="AZ92" s="38"/>
      <c r="BA92" s="38"/>
      <c r="BB92" s="38"/>
      <c r="BC92" s="38"/>
      <c r="DJ92" s="17"/>
      <c r="EH92" s="17"/>
      <c r="EI92" s="17"/>
      <c r="EJ92" s="17"/>
      <c r="EK92" s="17"/>
      <c r="EL92" s="17"/>
      <c r="EM92" s="17"/>
      <c r="EN92" s="17"/>
      <c r="EQ92" s="17"/>
      <c r="ER92" s="17"/>
      <c r="ES92" s="17"/>
      <c r="ET92" s="17"/>
      <c r="EU92" s="17"/>
      <c r="FW92" s="40"/>
      <c r="FX92" s="40"/>
      <c r="FY92" s="40"/>
      <c r="FZ92" s="40"/>
      <c r="GA92" s="40"/>
      <c r="GB92" s="18"/>
      <c r="GC92" s="18"/>
      <c r="GD92" s="19"/>
      <c r="GE92" s="19"/>
      <c r="GF92" s="41"/>
      <c r="GG92" s="41"/>
      <c r="GH92" s="41"/>
      <c r="GI92" s="41"/>
      <c r="GJ92" s="41"/>
      <c r="GK92" s="41"/>
      <c r="GL92" s="41"/>
      <c r="GM92" s="41"/>
      <c r="GN92" s="41"/>
      <c r="GO92" s="41"/>
      <c r="GP92" s="41"/>
      <c r="GQ92" s="41"/>
      <c r="GR92" s="41"/>
      <c r="GS92" s="41"/>
      <c r="GT92" s="41"/>
      <c r="GU92" s="41"/>
      <c r="GV92" s="42"/>
      <c r="GW92" s="42"/>
      <c r="GX92" s="42"/>
      <c r="GY92" s="42"/>
      <c r="GZ92" s="41"/>
      <c r="HA92" s="41"/>
      <c r="HB92" s="41"/>
      <c r="HC92" s="41"/>
      <c r="HD92" s="41"/>
      <c r="HE92" s="41"/>
      <c r="HF92" s="37"/>
      <c r="HG92" s="37"/>
      <c r="HH92" s="43"/>
      <c r="HI92" s="43"/>
      <c r="HJ92" s="41"/>
      <c r="HK92" s="43"/>
      <c r="HL92" s="42"/>
      <c r="HM92" s="18"/>
      <c r="HN92" s="18"/>
      <c r="HO92" s="42"/>
      <c r="HP92" s="18"/>
      <c r="HQ92" s="18"/>
      <c r="HR92" s="19"/>
      <c r="HS92" s="43"/>
      <c r="HT92" s="42"/>
      <c r="HU92" s="41"/>
      <c r="HV92" s="41"/>
      <c r="HW92" s="19"/>
      <c r="HX92" s="43"/>
      <c r="HY92" s="19"/>
      <c r="HZ92" s="41"/>
      <c r="IA92" s="41"/>
      <c r="IB92" s="19"/>
    </row>
    <row r="93" spans="1:236" ht="15.5">
      <c r="A93" s="15">
        <v>3171</v>
      </c>
      <c r="B93" t="s">
        <v>176</v>
      </c>
      <c r="C93" t="s">
        <v>159</v>
      </c>
      <c r="D93">
        <v>0</v>
      </c>
      <c r="E93">
        <f t="shared" si="3"/>
        <v>0</v>
      </c>
      <c r="F93">
        <f t="shared" si="4"/>
        <v>8.3700000000000045</v>
      </c>
      <c r="G93">
        <f t="shared" si="5"/>
        <v>3</v>
      </c>
      <c r="H93" t="s">
        <v>160</v>
      </c>
      <c r="I93" t="s">
        <v>161</v>
      </c>
      <c r="J93" t="s">
        <v>162</v>
      </c>
      <c r="K93" t="s">
        <v>101</v>
      </c>
      <c r="L93">
        <v>48</v>
      </c>
      <c r="M93">
        <v>840</v>
      </c>
      <c r="N93">
        <v>10</v>
      </c>
      <c r="O93">
        <v>0.3</v>
      </c>
      <c r="P93" s="15">
        <v>3171</v>
      </c>
      <c r="Q93">
        <v>64.2</v>
      </c>
      <c r="R93">
        <v>0.26</v>
      </c>
      <c r="S93">
        <v>20.57</v>
      </c>
      <c r="T93">
        <v>1.0900000000000001</v>
      </c>
      <c r="U93">
        <v>0.05</v>
      </c>
      <c r="V93">
        <v>0.23</v>
      </c>
      <c r="W93">
        <v>2.42</v>
      </c>
      <c r="X93">
        <v>3.8</v>
      </c>
      <c r="Y93">
        <v>7.38</v>
      </c>
      <c r="Z93">
        <v>0</v>
      </c>
      <c r="AA93">
        <v>0</v>
      </c>
      <c r="AB93">
        <v>0</v>
      </c>
      <c r="AC93">
        <v>0</v>
      </c>
      <c r="AD93">
        <v>91.63</v>
      </c>
      <c r="AF93" s="15">
        <v>3171</v>
      </c>
      <c r="AG93">
        <v>41.14</v>
      </c>
      <c r="AH93">
        <v>1.95</v>
      </c>
      <c r="AI93">
        <v>12.01</v>
      </c>
      <c r="AJ93">
        <v>12.47</v>
      </c>
      <c r="AK93">
        <v>0.37</v>
      </c>
      <c r="AL93">
        <v>7.68</v>
      </c>
      <c r="AM93">
        <v>21.28</v>
      </c>
      <c r="AN93">
        <v>0.9</v>
      </c>
      <c r="AO93">
        <v>0.45</v>
      </c>
      <c r="AP93">
        <v>0</v>
      </c>
      <c r="AR93" s="38"/>
      <c r="AS93" s="38"/>
      <c r="AT93" s="38"/>
      <c r="AU93" s="38"/>
      <c r="AV93" s="38"/>
      <c r="AW93" s="38"/>
      <c r="AX93" s="38"/>
      <c r="AY93" s="38"/>
      <c r="AZ93" s="38"/>
      <c r="BA93" s="38"/>
      <c r="BB93" s="38"/>
      <c r="BC93" s="38"/>
      <c r="DJ93" s="17"/>
      <c r="EH93" s="17"/>
      <c r="EI93" s="17"/>
      <c r="EJ93" s="17"/>
      <c r="EK93" s="17"/>
      <c r="EL93" s="17"/>
      <c r="EM93" s="17"/>
      <c r="EN93" s="17"/>
      <c r="EQ93" s="17"/>
      <c r="ER93" s="17"/>
      <c r="ES93" s="17"/>
      <c r="ET93" s="17"/>
      <c r="EU93" s="17"/>
      <c r="FW93" s="40"/>
      <c r="FX93" s="40"/>
      <c r="FY93" s="40"/>
      <c r="FZ93" s="40"/>
      <c r="GA93" s="40"/>
      <c r="GB93" s="18"/>
      <c r="GC93" s="18"/>
      <c r="GD93" s="19"/>
      <c r="GE93" s="19"/>
      <c r="GF93" s="41"/>
      <c r="GG93" s="41"/>
      <c r="GH93" s="41"/>
      <c r="GI93" s="41"/>
      <c r="GJ93" s="41"/>
      <c r="GK93" s="41"/>
      <c r="GL93" s="41"/>
      <c r="GM93" s="41"/>
      <c r="GN93" s="41"/>
      <c r="GO93" s="41"/>
      <c r="GP93" s="41"/>
      <c r="GQ93" s="41"/>
      <c r="GR93" s="41"/>
      <c r="GS93" s="41"/>
      <c r="GT93" s="41"/>
      <c r="GU93" s="41"/>
      <c r="GV93" s="42"/>
      <c r="GW93" s="42"/>
      <c r="GX93" s="42"/>
      <c r="GY93" s="42"/>
      <c r="GZ93" s="41"/>
      <c r="HA93" s="41"/>
      <c r="HB93" s="41"/>
      <c r="HC93" s="41"/>
      <c r="HD93" s="41"/>
      <c r="HE93" s="41"/>
      <c r="HF93" s="37"/>
      <c r="HG93" s="37"/>
      <c r="HH93" s="43"/>
      <c r="HI93" s="43"/>
      <c r="HJ93" s="41"/>
      <c r="HK93" s="43"/>
      <c r="HL93" s="42"/>
      <c r="HM93" s="18"/>
      <c r="HN93" s="18"/>
      <c r="HO93" s="42"/>
      <c r="HP93" s="18"/>
      <c r="HQ93" s="18"/>
      <c r="HR93" s="19"/>
      <c r="HS93" s="43"/>
      <c r="HT93" s="42"/>
      <c r="HU93" s="41"/>
      <c r="HV93" s="41"/>
      <c r="HW93" s="19"/>
      <c r="HX93" s="43"/>
      <c r="HY93" s="19"/>
      <c r="HZ93" s="41"/>
      <c r="IA93" s="41"/>
      <c r="IB93" s="19"/>
    </row>
    <row r="94" spans="1:236" ht="15.5">
      <c r="A94" s="15">
        <v>3172</v>
      </c>
      <c r="B94" t="s">
        <v>177</v>
      </c>
      <c r="C94" t="s">
        <v>159</v>
      </c>
      <c r="D94">
        <v>0</v>
      </c>
      <c r="E94">
        <f t="shared" si="3"/>
        <v>0</v>
      </c>
      <c r="F94">
        <f t="shared" si="4"/>
        <v>6.1299999999999955</v>
      </c>
      <c r="G94">
        <f t="shared" si="5"/>
        <v>3</v>
      </c>
      <c r="H94" t="s">
        <v>160</v>
      </c>
      <c r="I94" t="s">
        <v>161</v>
      </c>
      <c r="J94" t="s">
        <v>162</v>
      </c>
      <c r="K94" t="s">
        <v>101</v>
      </c>
      <c r="L94">
        <v>48</v>
      </c>
      <c r="M94">
        <v>840</v>
      </c>
      <c r="N94">
        <v>10</v>
      </c>
      <c r="O94">
        <v>0.3</v>
      </c>
      <c r="P94" s="15">
        <v>3172</v>
      </c>
      <c r="Q94">
        <v>62.54</v>
      </c>
      <c r="R94">
        <v>0.34</v>
      </c>
      <c r="S94">
        <v>20.399999999999999</v>
      </c>
      <c r="T94">
        <v>1.3</v>
      </c>
      <c r="U94">
        <v>0.11</v>
      </c>
      <c r="V94">
        <v>0.14000000000000001</v>
      </c>
      <c r="W94">
        <v>2.12</v>
      </c>
      <c r="X94">
        <v>5.01</v>
      </c>
      <c r="Y94">
        <v>8.0399999999999991</v>
      </c>
      <c r="Z94">
        <v>0</v>
      </c>
      <c r="AA94">
        <v>0</v>
      </c>
      <c r="AB94">
        <v>0</v>
      </c>
      <c r="AC94">
        <v>0</v>
      </c>
      <c r="AD94">
        <v>93.87</v>
      </c>
      <c r="AF94" s="15">
        <v>3172</v>
      </c>
      <c r="AG94">
        <v>40.94</v>
      </c>
      <c r="AH94">
        <v>2.2400000000000002</v>
      </c>
      <c r="AI94">
        <v>9.7200000000000006</v>
      </c>
      <c r="AJ94">
        <v>14.33</v>
      </c>
      <c r="AK94">
        <v>0.57999999999999996</v>
      </c>
      <c r="AL94">
        <v>7.63</v>
      </c>
      <c r="AM94">
        <v>22.57</v>
      </c>
      <c r="AN94">
        <v>1.08</v>
      </c>
      <c r="AO94">
        <v>0.18</v>
      </c>
      <c r="AP94">
        <v>0</v>
      </c>
      <c r="AR94" s="38"/>
      <c r="AS94" s="38"/>
      <c r="AT94" s="38"/>
      <c r="AU94" s="38"/>
      <c r="AV94" s="38"/>
      <c r="AW94" s="38"/>
      <c r="AX94" s="38"/>
      <c r="AY94" s="38"/>
      <c r="AZ94" s="38"/>
      <c r="BA94" s="38"/>
      <c r="BB94" s="38"/>
      <c r="BC94" s="38"/>
      <c r="DJ94" s="17"/>
      <c r="EH94" s="17"/>
      <c r="EI94" s="17"/>
      <c r="EJ94" s="17"/>
      <c r="EK94" s="17"/>
      <c r="EL94" s="17"/>
      <c r="EM94" s="17"/>
      <c r="EN94" s="17"/>
      <c r="EQ94" s="17"/>
      <c r="ER94" s="17"/>
      <c r="ES94" s="17"/>
      <c r="ET94" s="17"/>
      <c r="EU94" s="17"/>
      <c r="FW94" s="40"/>
      <c r="FX94" s="40"/>
      <c r="FY94" s="40"/>
      <c r="FZ94" s="40"/>
      <c r="GA94" s="40"/>
      <c r="GB94" s="18"/>
      <c r="GC94" s="18"/>
      <c r="GD94" s="19"/>
      <c r="GE94" s="19"/>
      <c r="GF94" s="41"/>
      <c r="GG94" s="41"/>
      <c r="GH94" s="41"/>
      <c r="GI94" s="41"/>
      <c r="GJ94" s="41"/>
      <c r="GK94" s="41"/>
      <c r="GL94" s="41"/>
      <c r="GM94" s="41"/>
      <c r="GN94" s="41"/>
      <c r="GO94" s="41"/>
      <c r="GP94" s="41"/>
      <c r="GQ94" s="41"/>
      <c r="GR94" s="41"/>
      <c r="GS94" s="41"/>
      <c r="GT94" s="41"/>
      <c r="GU94" s="41"/>
      <c r="GV94" s="42"/>
      <c r="GW94" s="42"/>
      <c r="GX94" s="42"/>
      <c r="GY94" s="42"/>
      <c r="GZ94" s="41"/>
      <c r="HA94" s="41"/>
      <c r="HB94" s="41"/>
      <c r="HC94" s="41"/>
      <c r="HD94" s="41"/>
      <c r="HE94" s="41"/>
      <c r="HF94" s="37"/>
      <c r="HG94" s="37"/>
      <c r="HH94" s="43"/>
      <c r="HI94" s="43"/>
      <c r="HJ94" s="41"/>
      <c r="HK94" s="43"/>
      <c r="HL94" s="42"/>
      <c r="HM94" s="18"/>
      <c r="HN94" s="18"/>
      <c r="HO94" s="42"/>
      <c r="HP94" s="18"/>
      <c r="HQ94" s="18"/>
      <c r="HR94" s="19"/>
      <c r="HS94" s="43"/>
      <c r="HT94" s="42"/>
      <c r="HU94" s="41"/>
      <c r="HV94" s="41"/>
      <c r="HW94" s="19"/>
      <c r="HX94" s="43"/>
      <c r="HY94" s="19"/>
      <c r="HZ94" s="41"/>
      <c r="IA94" s="41"/>
      <c r="IB94" s="19"/>
    </row>
    <row r="95" spans="1:236" ht="15.5">
      <c r="A95" s="15">
        <v>3005</v>
      </c>
      <c r="B95" t="s">
        <v>178</v>
      </c>
      <c r="C95" t="s">
        <v>179</v>
      </c>
      <c r="D95">
        <v>0</v>
      </c>
      <c r="E95">
        <f t="shared" si="3"/>
        <v>100</v>
      </c>
      <c r="F95">
        <f t="shared" si="4"/>
        <v>100</v>
      </c>
      <c r="G95">
        <f t="shared" si="5"/>
        <v>3.5</v>
      </c>
      <c r="H95" t="s">
        <v>180</v>
      </c>
      <c r="I95" t="s">
        <v>105</v>
      </c>
      <c r="J95" t="s">
        <v>181</v>
      </c>
      <c r="K95" t="s">
        <v>182</v>
      </c>
      <c r="L95">
        <v>70</v>
      </c>
      <c r="M95">
        <v>1200</v>
      </c>
      <c r="N95">
        <v>15</v>
      </c>
      <c r="O95">
        <v>0.35</v>
      </c>
      <c r="P95" s="15">
        <v>3005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F95" s="15">
        <v>3005</v>
      </c>
      <c r="AG95">
        <v>52.48</v>
      </c>
      <c r="AH95">
        <v>0.32</v>
      </c>
      <c r="AI95">
        <v>5.99</v>
      </c>
      <c r="AJ95">
        <v>3.33</v>
      </c>
      <c r="AK95">
        <v>0</v>
      </c>
      <c r="AL95">
        <v>15.55</v>
      </c>
      <c r="AM95">
        <v>20.12</v>
      </c>
      <c r="AN95">
        <v>1.23</v>
      </c>
      <c r="AO95">
        <v>0</v>
      </c>
      <c r="AP95">
        <v>0.98</v>
      </c>
      <c r="AR95" s="38"/>
      <c r="AS95" s="38"/>
      <c r="AT95" s="38"/>
      <c r="AU95" s="38"/>
      <c r="AV95" s="38"/>
      <c r="AW95" s="38"/>
      <c r="AX95" s="38"/>
      <c r="AY95" s="38"/>
      <c r="AZ95" s="38"/>
      <c r="BA95" s="38"/>
      <c r="BB95" s="38"/>
      <c r="BC95" s="38"/>
      <c r="DJ95" s="17"/>
      <c r="EH95" s="17"/>
      <c r="EI95" s="17"/>
      <c r="EJ95" s="17"/>
      <c r="EK95" s="17"/>
      <c r="EL95" s="17"/>
      <c r="EM95" s="17"/>
      <c r="EN95" s="17"/>
      <c r="EQ95" s="17"/>
      <c r="ER95" s="17"/>
      <c r="ES95" s="17"/>
      <c r="ET95" s="17"/>
      <c r="EU95" s="17"/>
      <c r="FW95" s="40"/>
      <c r="FX95" s="40"/>
      <c r="FY95" s="40"/>
      <c r="FZ95" s="40"/>
      <c r="GA95" s="40"/>
      <c r="GB95" s="18"/>
      <c r="GC95" s="18"/>
      <c r="GD95" s="19"/>
      <c r="GE95" s="19"/>
      <c r="GF95" s="41"/>
      <c r="GG95" s="41"/>
      <c r="GH95" s="41"/>
      <c r="GI95" s="41"/>
      <c r="GJ95" s="41"/>
      <c r="GK95" s="41"/>
      <c r="GL95" s="41"/>
      <c r="GM95" s="41"/>
      <c r="GN95" s="41"/>
      <c r="GO95" s="41"/>
      <c r="GP95" s="41"/>
      <c r="GQ95" s="41"/>
      <c r="GR95" s="41"/>
      <c r="GS95" s="41"/>
      <c r="GT95" s="41"/>
      <c r="GU95" s="41"/>
      <c r="GV95" s="42"/>
      <c r="GW95" s="42"/>
      <c r="GX95" s="42"/>
      <c r="GY95" s="42"/>
      <c r="GZ95" s="41"/>
      <c r="HA95" s="41"/>
      <c r="HB95" s="41"/>
      <c r="HC95" s="41"/>
      <c r="HD95" s="41"/>
      <c r="HE95" s="41"/>
      <c r="HF95" s="37"/>
      <c r="HG95" s="37"/>
      <c r="HH95" s="43"/>
      <c r="HI95" s="43"/>
      <c r="HJ95" s="41"/>
      <c r="HK95" s="43"/>
      <c r="HL95" s="42"/>
      <c r="HM95" s="18"/>
      <c r="HN95" s="18"/>
      <c r="HO95" s="42"/>
      <c r="HP95" s="18"/>
      <c r="HQ95" s="18"/>
      <c r="HR95" s="19"/>
      <c r="HS95" s="43"/>
      <c r="HT95" s="42"/>
      <c r="HU95" s="41"/>
      <c r="HV95" s="41"/>
      <c r="HW95" s="19"/>
      <c r="HX95" s="43"/>
      <c r="HY95" s="19"/>
      <c r="HZ95" s="41"/>
      <c r="IA95" s="41"/>
      <c r="IB95" s="19"/>
    </row>
    <row r="96" spans="1:236" ht="15.5">
      <c r="A96" s="15">
        <v>3013</v>
      </c>
      <c r="B96" t="s">
        <v>183</v>
      </c>
      <c r="C96" t="s">
        <v>179</v>
      </c>
      <c r="D96">
        <v>0</v>
      </c>
      <c r="E96">
        <f t="shared" si="3"/>
        <v>0</v>
      </c>
      <c r="F96">
        <f t="shared" si="4"/>
        <v>100</v>
      </c>
      <c r="G96">
        <f t="shared" si="5"/>
        <v>7.5</v>
      </c>
      <c r="H96" t="s">
        <v>180</v>
      </c>
      <c r="I96" t="s">
        <v>105</v>
      </c>
      <c r="J96" t="s">
        <v>181</v>
      </c>
      <c r="K96" t="s">
        <v>182</v>
      </c>
      <c r="L96">
        <v>69</v>
      </c>
      <c r="M96">
        <v>1250</v>
      </c>
      <c r="N96">
        <v>15</v>
      </c>
      <c r="O96">
        <v>0.75</v>
      </c>
      <c r="P96" s="15">
        <v>3013</v>
      </c>
      <c r="Q96">
        <v>49.9</v>
      </c>
      <c r="R96">
        <v>0.5</v>
      </c>
      <c r="S96">
        <v>17.100000000000001</v>
      </c>
      <c r="T96">
        <v>6.9</v>
      </c>
      <c r="U96">
        <v>0</v>
      </c>
      <c r="V96">
        <v>10.6</v>
      </c>
      <c r="W96">
        <v>13</v>
      </c>
      <c r="X96">
        <v>1.8</v>
      </c>
      <c r="Y96">
        <v>0</v>
      </c>
      <c r="Z96">
        <v>0.2</v>
      </c>
      <c r="AA96">
        <v>0</v>
      </c>
      <c r="AB96">
        <v>0</v>
      </c>
      <c r="AC96">
        <v>0</v>
      </c>
      <c r="AD96">
        <v>0</v>
      </c>
      <c r="AF96" s="15">
        <v>3013</v>
      </c>
      <c r="AG96">
        <v>52.16</v>
      </c>
      <c r="AH96">
        <v>0.37</v>
      </c>
      <c r="AI96">
        <v>6.3</v>
      </c>
      <c r="AJ96">
        <v>3.2</v>
      </c>
      <c r="AK96">
        <v>0</v>
      </c>
      <c r="AL96">
        <v>16.739999999999998</v>
      </c>
      <c r="AM96">
        <v>19.100000000000001</v>
      </c>
      <c r="AN96">
        <v>1.25</v>
      </c>
      <c r="AO96">
        <v>0</v>
      </c>
      <c r="AP96">
        <v>0.88</v>
      </c>
      <c r="AR96" s="38"/>
      <c r="AS96" s="38"/>
      <c r="AT96" s="38"/>
      <c r="AU96" s="38"/>
      <c r="AV96" s="38"/>
      <c r="AW96" s="38"/>
      <c r="AX96" s="38"/>
      <c r="AY96" s="38"/>
      <c r="AZ96" s="38"/>
      <c r="BA96" s="38"/>
      <c r="BB96" s="38"/>
      <c r="BC96" s="38"/>
      <c r="DJ96" s="17"/>
      <c r="EH96" s="17"/>
      <c r="EI96" s="17"/>
      <c r="EJ96" s="17"/>
      <c r="EK96" s="17"/>
      <c r="EL96" s="17"/>
      <c r="EM96" s="17"/>
      <c r="EN96" s="17"/>
      <c r="EQ96" s="17"/>
      <c r="ER96" s="17"/>
      <c r="ES96" s="17"/>
      <c r="ET96" s="17"/>
      <c r="EU96" s="17"/>
      <c r="FW96" s="40"/>
      <c r="FX96" s="40"/>
      <c r="FY96" s="40"/>
      <c r="FZ96" s="40"/>
      <c r="GA96" s="40"/>
      <c r="GB96" s="18"/>
      <c r="GC96" s="18"/>
      <c r="GD96" s="19"/>
      <c r="GE96" s="19"/>
      <c r="GF96" s="41"/>
      <c r="GG96" s="41"/>
      <c r="GH96" s="41"/>
      <c r="GI96" s="41"/>
      <c r="GJ96" s="41"/>
      <c r="GK96" s="41"/>
      <c r="GL96" s="41"/>
      <c r="GM96" s="41"/>
      <c r="GN96" s="41"/>
      <c r="GO96" s="41"/>
      <c r="GP96" s="41"/>
      <c r="GQ96" s="41"/>
      <c r="GR96" s="41"/>
      <c r="GS96" s="41"/>
      <c r="GT96" s="41"/>
      <c r="GU96" s="41"/>
      <c r="GV96" s="42"/>
      <c r="GW96" s="42"/>
      <c r="GX96" s="42"/>
      <c r="GY96" s="42"/>
      <c r="GZ96" s="41"/>
      <c r="HA96" s="41"/>
      <c r="HB96" s="41"/>
      <c r="HC96" s="41"/>
      <c r="HD96" s="41"/>
      <c r="HE96" s="41"/>
      <c r="HF96" s="37"/>
      <c r="HG96" s="37"/>
      <c r="HH96" s="43"/>
      <c r="HI96" s="43"/>
      <c r="HJ96" s="41"/>
      <c r="HK96" s="43"/>
      <c r="HL96" s="42"/>
      <c r="HM96" s="18"/>
      <c r="HN96" s="18"/>
      <c r="HO96" s="42"/>
      <c r="HP96" s="18"/>
      <c r="HQ96" s="18"/>
      <c r="HR96" s="19"/>
      <c r="HS96" s="43"/>
      <c r="HT96" s="42"/>
      <c r="HU96" s="41"/>
      <c r="HV96" s="41"/>
      <c r="HW96" s="19"/>
      <c r="HX96" s="43"/>
      <c r="HY96" s="19"/>
      <c r="HZ96" s="41"/>
      <c r="IA96" s="41"/>
      <c r="IB96" s="19"/>
    </row>
    <row r="97" spans="1:236" ht="15.5">
      <c r="A97" s="15">
        <v>3022</v>
      </c>
      <c r="B97" t="s">
        <v>184</v>
      </c>
      <c r="C97" t="s">
        <v>179</v>
      </c>
      <c r="D97">
        <v>0</v>
      </c>
      <c r="E97">
        <f t="shared" si="3"/>
        <v>-0.20000000000000284</v>
      </c>
      <c r="F97">
        <f t="shared" si="4"/>
        <v>100</v>
      </c>
      <c r="G97">
        <f t="shared" si="5"/>
        <v>10</v>
      </c>
      <c r="H97" t="s">
        <v>180</v>
      </c>
      <c r="I97" t="s">
        <v>105</v>
      </c>
      <c r="J97" t="s">
        <v>181</v>
      </c>
      <c r="K97" t="s">
        <v>182</v>
      </c>
      <c r="L97">
        <v>66</v>
      </c>
      <c r="M97">
        <v>1260</v>
      </c>
      <c r="N97">
        <v>15</v>
      </c>
      <c r="O97">
        <v>1</v>
      </c>
      <c r="P97" s="15">
        <v>3022</v>
      </c>
      <c r="Q97">
        <v>49.2</v>
      </c>
      <c r="R97">
        <v>0.6</v>
      </c>
      <c r="S97">
        <v>17.7</v>
      </c>
      <c r="T97">
        <v>6.9</v>
      </c>
      <c r="U97">
        <v>0</v>
      </c>
      <c r="V97">
        <v>10.6</v>
      </c>
      <c r="W97">
        <v>12.5</v>
      </c>
      <c r="X97">
        <v>2.5</v>
      </c>
      <c r="Y97">
        <v>0</v>
      </c>
      <c r="Z97">
        <v>0.2</v>
      </c>
      <c r="AA97">
        <v>0</v>
      </c>
      <c r="AB97">
        <v>0</v>
      </c>
      <c r="AC97">
        <v>0</v>
      </c>
      <c r="AD97">
        <v>0</v>
      </c>
      <c r="AF97" s="15">
        <v>3022</v>
      </c>
      <c r="AG97">
        <v>51.36</v>
      </c>
      <c r="AH97">
        <v>0.3</v>
      </c>
      <c r="AI97">
        <v>7.1</v>
      </c>
      <c r="AJ97">
        <v>3.5</v>
      </c>
      <c r="AK97">
        <v>0</v>
      </c>
      <c r="AL97">
        <v>16.399999999999999</v>
      </c>
      <c r="AM97">
        <v>19.600000000000001</v>
      </c>
      <c r="AN97">
        <v>0.9</v>
      </c>
      <c r="AO97">
        <v>0</v>
      </c>
      <c r="AP97">
        <v>0.84</v>
      </c>
      <c r="AR97" s="38"/>
      <c r="AS97" s="38"/>
      <c r="AT97" s="38"/>
      <c r="AU97" s="38"/>
      <c r="AV97" s="38"/>
      <c r="AW97" s="38"/>
      <c r="AX97" s="38"/>
      <c r="AY97" s="38"/>
      <c r="AZ97" s="38"/>
      <c r="BA97" s="38"/>
      <c r="BB97" s="38"/>
      <c r="BC97" s="38"/>
      <c r="DJ97" s="17"/>
      <c r="EH97" s="17"/>
      <c r="EI97" s="17"/>
      <c r="EJ97" s="17"/>
      <c r="EK97" s="17"/>
      <c r="EL97" s="17"/>
      <c r="EM97" s="17"/>
      <c r="EN97" s="17"/>
      <c r="EQ97" s="17"/>
      <c r="ER97" s="17"/>
      <c r="ES97" s="17"/>
      <c r="ET97" s="17"/>
      <c r="EU97" s="17"/>
      <c r="FW97" s="40"/>
      <c r="FX97" s="40"/>
      <c r="FY97" s="40"/>
      <c r="FZ97" s="40"/>
      <c r="GA97" s="40"/>
      <c r="GB97" s="18"/>
      <c r="GC97" s="18"/>
      <c r="GD97" s="19"/>
      <c r="GE97" s="19"/>
      <c r="GF97" s="41"/>
      <c r="GG97" s="41"/>
      <c r="GH97" s="41"/>
      <c r="GI97" s="41"/>
      <c r="GJ97" s="41"/>
      <c r="GK97" s="41"/>
      <c r="GL97" s="41"/>
      <c r="GM97" s="41"/>
      <c r="GN97" s="41"/>
      <c r="GO97" s="41"/>
      <c r="GP97" s="41"/>
      <c r="GQ97" s="41"/>
      <c r="GR97" s="41"/>
      <c r="GS97" s="41"/>
      <c r="GT97" s="41"/>
      <c r="GU97" s="41"/>
      <c r="GV97" s="42"/>
      <c r="GW97" s="42"/>
      <c r="GX97" s="42"/>
      <c r="GY97" s="42"/>
      <c r="GZ97" s="41"/>
      <c r="HA97" s="41"/>
      <c r="HB97" s="41"/>
      <c r="HC97" s="41"/>
      <c r="HD97" s="41"/>
      <c r="HE97" s="41"/>
      <c r="HF97" s="37"/>
      <c r="HG97" s="37"/>
      <c r="HH97" s="43"/>
      <c r="HI97" s="43"/>
      <c r="HJ97" s="41"/>
      <c r="HK97" s="43"/>
      <c r="HL97" s="42"/>
      <c r="HM97" s="18"/>
      <c r="HN97" s="18"/>
      <c r="HO97" s="42"/>
      <c r="HP97" s="18"/>
      <c r="HQ97" s="18"/>
      <c r="HR97" s="19"/>
      <c r="HS97" s="43"/>
      <c r="HT97" s="42"/>
      <c r="HU97" s="41"/>
      <c r="HV97" s="41"/>
      <c r="HW97" s="19"/>
      <c r="HX97" s="43"/>
      <c r="HY97" s="19"/>
      <c r="HZ97" s="41"/>
      <c r="IA97" s="41"/>
      <c r="IB97" s="19"/>
    </row>
    <row r="98" spans="1:236" ht="15.5">
      <c r="A98" s="15">
        <v>3023</v>
      </c>
      <c r="B98" t="s">
        <v>185</v>
      </c>
      <c r="C98" t="s">
        <v>179</v>
      </c>
      <c r="D98">
        <v>0</v>
      </c>
      <c r="E98">
        <f t="shared" si="3"/>
        <v>0</v>
      </c>
      <c r="F98">
        <f t="shared" si="4"/>
        <v>100</v>
      </c>
      <c r="G98">
        <f t="shared" si="5"/>
        <v>10</v>
      </c>
      <c r="H98" t="s">
        <v>180</v>
      </c>
      <c r="I98" t="s">
        <v>105</v>
      </c>
      <c r="J98" t="s">
        <v>181</v>
      </c>
      <c r="K98" t="s">
        <v>182</v>
      </c>
      <c r="L98">
        <v>67</v>
      </c>
      <c r="M98">
        <v>1275</v>
      </c>
      <c r="N98">
        <v>15</v>
      </c>
      <c r="O98">
        <v>1</v>
      </c>
      <c r="P98" s="15">
        <v>3023</v>
      </c>
      <c r="Q98">
        <v>49.3</v>
      </c>
      <c r="R98">
        <v>0.6</v>
      </c>
      <c r="S98">
        <v>16.8</v>
      </c>
      <c r="T98">
        <v>7.1</v>
      </c>
      <c r="U98">
        <v>0</v>
      </c>
      <c r="V98">
        <v>11.4</v>
      </c>
      <c r="W98">
        <v>12.8</v>
      </c>
      <c r="X98">
        <v>1.8</v>
      </c>
      <c r="Y98">
        <v>0</v>
      </c>
      <c r="Z98">
        <v>0.2</v>
      </c>
      <c r="AA98">
        <v>0</v>
      </c>
      <c r="AB98">
        <v>0</v>
      </c>
      <c r="AC98">
        <v>0</v>
      </c>
      <c r="AD98">
        <v>0</v>
      </c>
      <c r="AF98" s="15">
        <v>3023</v>
      </c>
      <c r="AG98">
        <v>51.45</v>
      </c>
      <c r="AH98">
        <v>0</v>
      </c>
      <c r="AI98">
        <v>6.8</v>
      </c>
      <c r="AJ98">
        <v>3.63</v>
      </c>
      <c r="AK98">
        <v>0</v>
      </c>
      <c r="AL98">
        <v>18.05</v>
      </c>
      <c r="AM98">
        <v>18.5</v>
      </c>
      <c r="AN98">
        <v>0.5</v>
      </c>
      <c r="AO98">
        <v>0</v>
      </c>
      <c r="AP98">
        <v>1.07</v>
      </c>
      <c r="AR98" s="38"/>
      <c r="AS98" s="38"/>
      <c r="AT98" s="38"/>
      <c r="AU98" s="38"/>
      <c r="AV98" s="38"/>
      <c r="AW98" s="38"/>
      <c r="AX98" s="38"/>
      <c r="AY98" s="38"/>
      <c r="AZ98" s="38"/>
      <c r="BA98" s="38"/>
      <c r="BB98" s="38"/>
      <c r="BC98" s="38"/>
      <c r="DJ98" s="17"/>
      <c r="EH98" s="17"/>
      <c r="EI98" s="17"/>
      <c r="EJ98" s="17"/>
      <c r="EK98" s="17"/>
      <c r="EL98" s="17"/>
      <c r="EM98" s="17"/>
      <c r="EN98" s="17"/>
      <c r="EQ98" s="17"/>
      <c r="ER98" s="17"/>
      <c r="ES98" s="17"/>
      <c r="ET98" s="17"/>
      <c r="EU98" s="17"/>
      <c r="FW98" s="40"/>
      <c r="FX98" s="40"/>
      <c r="FY98" s="40"/>
      <c r="FZ98" s="40"/>
      <c r="GA98" s="40"/>
      <c r="GB98" s="18"/>
      <c r="GC98" s="18"/>
      <c r="GD98" s="19"/>
      <c r="GE98" s="19"/>
      <c r="GF98" s="41"/>
      <c r="GG98" s="41"/>
      <c r="GH98" s="41"/>
      <c r="GI98" s="41"/>
      <c r="GJ98" s="41"/>
      <c r="GK98" s="41"/>
      <c r="GL98" s="41"/>
      <c r="GM98" s="41"/>
      <c r="GN98" s="41"/>
      <c r="GO98" s="41"/>
      <c r="GP98" s="41"/>
      <c r="GQ98" s="41"/>
      <c r="GR98" s="41"/>
      <c r="GS98" s="41"/>
      <c r="GT98" s="41"/>
      <c r="GU98" s="41"/>
      <c r="GV98" s="42"/>
      <c r="GW98" s="42"/>
      <c r="GX98" s="42"/>
      <c r="GY98" s="42"/>
      <c r="GZ98" s="41"/>
      <c r="HA98" s="41"/>
      <c r="HB98" s="41"/>
      <c r="HC98" s="41"/>
      <c r="HD98" s="41"/>
      <c r="HE98" s="41"/>
      <c r="HF98" s="37"/>
      <c r="HG98" s="37"/>
      <c r="HH98" s="43"/>
      <c r="HI98" s="43"/>
      <c r="HJ98" s="41"/>
      <c r="HK98" s="43"/>
      <c r="HL98" s="42"/>
      <c r="HM98" s="18"/>
      <c r="HN98" s="18"/>
      <c r="HO98" s="42"/>
      <c r="HP98" s="18"/>
      <c r="HQ98" s="18"/>
      <c r="HR98" s="19"/>
      <c r="HS98" s="43"/>
      <c r="HT98" s="42"/>
      <c r="HU98" s="41"/>
      <c r="HV98" s="41"/>
      <c r="HW98" s="19"/>
      <c r="HX98" s="43"/>
      <c r="HY98" s="19"/>
      <c r="HZ98" s="41"/>
      <c r="IA98" s="41"/>
      <c r="IB98" s="19"/>
    </row>
    <row r="99" spans="1:236" ht="15.5">
      <c r="A99" s="15">
        <v>3024</v>
      </c>
      <c r="B99" t="s">
        <v>186</v>
      </c>
      <c r="C99" t="s">
        <v>179</v>
      </c>
      <c r="D99">
        <v>0</v>
      </c>
      <c r="E99">
        <f t="shared" si="3"/>
        <v>0</v>
      </c>
      <c r="F99">
        <f t="shared" si="4"/>
        <v>100</v>
      </c>
      <c r="G99">
        <f t="shared" si="5"/>
        <v>10</v>
      </c>
      <c r="H99" t="s">
        <v>180</v>
      </c>
      <c r="I99" t="s">
        <v>105</v>
      </c>
      <c r="J99" t="s">
        <v>181</v>
      </c>
      <c r="K99" t="s">
        <v>182</v>
      </c>
      <c r="L99">
        <v>66</v>
      </c>
      <c r="M99">
        <v>1290</v>
      </c>
      <c r="N99">
        <v>15</v>
      </c>
      <c r="O99">
        <v>1</v>
      </c>
      <c r="P99" s="15">
        <v>3024</v>
      </c>
      <c r="Q99">
        <v>49.5</v>
      </c>
      <c r="R99">
        <v>0.5</v>
      </c>
      <c r="S99">
        <v>16.100000000000001</v>
      </c>
      <c r="T99">
        <v>7.2</v>
      </c>
      <c r="U99">
        <v>0</v>
      </c>
      <c r="V99">
        <v>12.2</v>
      </c>
      <c r="W99">
        <v>12.7</v>
      </c>
      <c r="X99">
        <v>1.6</v>
      </c>
      <c r="Y99">
        <v>0</v>
      </c>
      <c r="Z99">
        <v>0.2</v>
      </c>
      <c r="AA99">
        <v>0</v>
      </c>
      <c r="AB99">
        <v>0</v>
      </c>
      <c r="AC99">
        <v>0</v>
      </c>
      <c r="AD99">
        <v>0</v>
      </c>
      <c r="AF99" s="15">
        <v>3024</v>
      </c>
      <c r="AG99">
        <v>51.82</v>
      </c>
      <c r="AH99">
        <v>0</v>
      </c>
      <c r="AI99">
        <v>6.36</v>
      </c>
      <c r="AJ99">
        <v>3.52</v>
      </c>
      <c r="AK99">
        <v>0</v>
      </c>
      <c r="AL99">
        <v>18.8</v>
      </c>
      <c r="AM99">
        <v>17.75</v>
      </c>
      <c r="AN99">
        <v>0.4</v>
      </c>
      <c r="AO99">
        <v>0</v>
      </c>
      <c r="AP99">
        <v>1.35</v>
      </c>
      <c r="AR99" s="38"/>
      <c r="AS99" s="38"/>
      <c r="AT99" s="38"/>
      <c r="AU99" s="38"/>
      <c r="AV99" s="38"/>
      <c r="AW99" s="38"/>
      <c r="AX99" s="38"/>
      <c r="AY99" s="38"/>
      <c r="AZ99" s="38"/>
      <c r="BA99" s="38"/>
      <c r="BB99" s="38"/>
      <c r="BC99" s="38"/>
      <c r="DJ99" s="17"/>
      <c r="EH99" s="17"/>
      <c r="EI99" s="17"/>
      <c r="EJ99" s="17"/>
      <c r="EK99" s="17"/>
      <c r="EL99" s="17"/>
      <c r="EM99" s="17"/>
      <c r="EN99" s="17"/>
      <c r="EQ99" s="17"/>
      <c r="ER99" s="17"/>
      <c r="ES99" s="17"/>
      <c r="ET99" s="17"/>
      <c r="EU99" s="17"/>
      <c r="FW99" s="40"/>
      <c r="FX99" s="40"/>
      <c r="FY99" s="40"/>
      <c r="FZ99" s="40"/>
      <c r="GA99" s="40"/>
      <c r="GB99" s="18"/>
      <c r="GC99" s="18"/>
      <c r="GD99" s="19"/>
      <c r="GE99" s="19"/>
      <c r="GF99" s="41"/>
      <c r="GG99" s="41"/>
      <c r="GH99" s="41"/>
      <c r="GI99" s="41"/>
      <c r="GJ99" s="41"/>
      <c r="GK99" s="41"/>
      <c r="GL99" s="41"/>
      <c r="GM99" s="41"/>
      <c r="GN99" s="41"/>
      <c r="GO99" s="41"/>
      <c r="GP99" s="41"/>
      <c r="GQ99" s="41"/>
      <c r="GR99" s="41"/>
      <c r="GS99" s="41"/>
      <c r="GT99" s="41"/>
      <c r="GU99" s="41"/>
      <c r="GV99" s="42"/>
      <c r="GW99" s="42"/>
      <c r="GX99" s="42"/>
      <c r="GY99" s="42"/>
      <c r="GZ99" s="41"/>
      <c r="HA99" s="41"/>
      <c r="HB99" s="41"/>
      <c r="HC99" s="41"/>
      <c r="HD99" s="41"/>
      <c r="HE99" s="41"/>
      <c r="HF99" s="37"/>
      <c r="HG99" s="37"/>
      <c r="HH99" s="43"/>
      <c r="HI99" s="43"/>
      <c r="HJ99" s="41"/>
      <c r="HK99" s="43"/>
      <c r="HL99" s="42"/>
      <c r="HM99" s="18"/>
      <c r="HN99" s="18"/>
      <c r="HO99" s="42"/>
      <c r="HP99" s="18"/>
      <c r="HQ99" s="18"/>
      <c r="HR99" s="19"/>
      <c r="HS99" s="43"/>
      <c r="HT99" s="42"/>
      <c r="HU99" s="41"/>
      <c r="HV99" s="41"/>
      <c r="HW99" s="19"/>
      <c r="HX99" s="43"/>
      <c r="HY99" s="19"/>
      <c r="HZ99" s="41"/>
      <c r="IA99" s="41"/>
      <c r="IB99" s="19"/>
    </row>
    <row r="100" spans="1:236" ht="15.5">
      <c r="A100" s="15">
        <v>3030</v>
      </c>
      <c r="B100" t="s">
        <v>187</v>
      </c>
      <c r="C100" t="s">
        <v>179</v>
      </c>
      <c r="D100">
        <v>0</v>
      </c>
      <c r="E100">
        <f t="shared" si="3"/>
        <v>0</v>
      </c>
      <c r="F100">
        <f t="shared" si="4"/>
        <v>100</v>
      </c>
      <c r="G100">
        <f t="shared" si="5"/>
        <v>15</v>
      </c>
      <c r="H100" t="s">
        <v>180</v>
      </c>
      <c r="I100" t="s">
        <v>105</v>
      </c>
      <c r="J100" t="s">
        <v>181</v>
      </c>
      <c r="K100" t="s">
        <v>182</v>
      </c>
      <c r="L100">
        <v>43</v>
      </c>
      <c r="M100">
        <v>1325</v>
      </c>
      <c r="N100">
        <v>15</v>
      </c>
      <c r="O100">
        <v>1.5</v>
      </c>
      <c r="P100" s="15">
        <v>3030</v>
      </c>
      <c r="Q100">
        <v>48</v>
      </c>
      <c r="R100">
        <v>0.8</v>
      </c>
      <c r="S100">
        <v>16.5</v>
      </c>
      <c r="T100">
        <v>7.7</v>
      </c>
      <c r="U100">
        <v>0</v>
      </c>
      <c r="V100">
        <v>12.5</v>
      </c>
      <c r="W100">
        <v>11.7</v>
      </c>
      <c r="X100">
        <v>2.6</v>
      </c>
      <c r="Y100">
        <v>0</v>
      </c>
      <c r="Z100">
        <v>0.2</v>
      </c>
      <c r="AA100">
        <v>0</v>
      </c>
      <c r="AB100">
        <v>0</v>
      </c>
      <c r="AC100">
        <v>0</v>
      </c>
      <c r="AD100">
        <v>0</v>
      </c>
      <c r="AF100" s="15">
        <v>3030</v>
      </c>
      <c r="AG100">
        <v>51.12</v>
      </c>
      <c r="AH100">
        <v>0.1</v>
      </c>
      <c r="AI100">
        <v>8.07</v>
      </c>
      <c r="AJ100">
        <v>3.57</v>
      </c>
      <c r="AK100">
        <v>0</v>
      </c>
      <c r="AL100">
        <v>17.95</v>
      </c>
      <c r="AM100">
        <v>17.260000000000002</v>
      </c>
      <c r="AN100">
        <v>0.77</v>
      </c>
      <c r="AO100">
        <v>0</v>
      </c>
      <c r="AP100">
        <v>1.1599999999999999</v>
      </c>
      <c r="AR100" s="38"/>
      <c r="AS100" s="38"/>
      <c r="AT100" s="38"/>
      <c r="AU100" s="38"/>
      <c r="AV100" s="38"/>
      <c r="AW100" s="38"/>
      <c r="AX100" s="38"/>
      <c r="AY100" s="38"/>
      <c r="AZ100" s="38"/>
      <c r="BA100" s="38"/>
      <c r="BB100" s="38"/>
      <c r="BC100" s="38"/>
      <c r="DJ100" s="17"/>
      <c r="EH100" s="17"/>
      <c r="EI100" s="17"/>
      <c r="EJ100" s="17"/>
      <c r="EK100" s="17"/>
      <c r="EL100" s="17"/>
      <c r="EM100" s="17"/>
      <c r="EN100" s="17"/>
      <c r="EQ100" s="17"/>
      <c r="ER100" s="17"/>
      <c r="ES100" s="17"/>
      <c r="ET100" s="17"/>
      <c r="EU100" s="17"/>
      <c r="FW100" s="40"/>
      <c r="FX100" s="40"/>
      <c r="FY100" s="40"/>
      <c r="FZ100" s="40"/>
      <c r="GA100" s="40"/>
      <c r="GB100" s="18"/>
      <c r="GC100" s="18"/>
      <c r="GD100" s="19"/>
      <c r="GE100" s="19"/>
      <c r="GF100" s="41"/>
      <c r="GG100" s="41"/>
      <c r="GH100" s="41"/>
      <c r="GI100" s="41"/>
      <c r="GJ100" s="41"/>
      <c r="GK100" s="41"/>
      <c r="GL100" s="41"/>
      <c r="GM100" s="41"/>
      <c r="GN100" s="41"/>
      <c r="GO100" s="41"/>
      <c r="GP100" s="41"/>
      <c r="GQ100" s="41"/>
      <c r="GR100" s="41"/>
      <c r="GS100" s="41"/>
      <c r="GT100" s="41"/>
      <c r="GU100" s="41"/>
      <c r="GV100" s="42"/>
      <c r="GW100" s="42"/>
      <c r="GX100" s="42"/>
      <c r="GY100" s="42"/>
      <c r="GZ100" s="41"/>
      <c r="HA100" s="41"/>
      <c r="HB100" s="41"/>
      <c r="HC100" s="41"/>
      <c r="HD100" s="41"/>
      <c r="HE100" s="41"/>
      <c r="HF100" s="37"/>
      <c r="HG100" s="37"/>
      <c r="HH100" s="43"/>
      <c r="HI100" s="43"/>
      <c r="HJ100" s="41"/>
      <c r="HK100" s="43"/>
      <c r="HL100" s="42"/>
      <c r="HM100" s="18"/>
      <c r="HN100" s="18"/>
      <c r="HO100" s="42"/>
      <c r="HP100" s="18"/>
      <c r="HQ100" s="18"/>
      <c r="HR100" s="19"/>
      <c r="HS100" s="43"/>
      <c r="HT100" s="42"/>
      <c r="HU100" s="41"/>
      <c r="HV100" s="41"/>
      <c r="HW100" s="19"/>
      <c r="HX100" s="43"/>
      <c r="HY100" s="19"/>
      <c r="HZ100" s="41"/>
      <c r="IA100" s="41"/>
      <c r="IB100" s="19"/>
    </row>
    <row r="101" spans="1:236" ht="15.5">
      <c r="A101" s="15">
        <v>3031</v>
      </c>
      <c r="B101" t="s">
        <v>188</v>
      </c>
      <c r="C101" t="s">
        <v>179</v>
      </c>
      <c r="D101">
        <v>0</v>
      </c>
      <c r="E101">
        <f t="shared" si="3"/>
        <v>0</v>
      </c>
      <c r="F101">
        <f t="shared" si="4"/>
        <v>100</v>
      </c>
      <c r="G101">
        <f t="shared" si="5"/>
        <v>15</v>
      </c>
      <c r="H101" t="s">
        <v>180</v>
      </c>
      <c r="I101" t="s">
        <v>105</v>
      </c>
      <c r="J101" t="s">
        <v>181</v>
      </c>
      <c r="K101" t="s">
        <v>182</v>
      </c>
      <c r="L101">
        <v>24</v>
      </c>
      <c r="M101">
        <v>1350</v>
      </c>
      <c r="N101">
        <v>15</v>
      </c>
      <c r="O101">
        <v>1.5</v>
      </c>
      <c r="P101" s="15">
        <v>3031</v>
      </c>
      <c r="Q101">
        <v>48.3</v>
      </c>
      <c r="R101">
        <v>0.4</v>
      </c>
      <c r="S101">
        <v>15.4</v>
      </c>
      <c r="T101">
        <v>8</v>
      </c>
      <c r="U101">
        <v>0</v>
      </c>
      <c r="V101">
        <v>14</v>
      </c>
      <c r="W101">
        <v>12.1</v>
      </c>
      <c r="X101">
        <v>1.5</v>
      </c>
      <c r="Y101">
        <v>0</v>
      </c>
      <c r="Z101">
        <v>0.3</v>
      </c>
      <c r="AA101">
        <v>0</v>
      </c>
      <c r="AB101">
        <v>0</v>
      </c>
      <c r="AC101">
        <v>0</v>
      </c>
      <c r="AD101">
        <v>0</v>
      </c>
      <c r="AF101" s="15">
        <v>3031</v>
      </c>
      <c r="AG101">
        <v>51.58</v>
      </c>
      <c r="AH101">
        <v>0</v>
      </c>
      <c r="AI101">
        <v>7.28</v>
      </c>
      <c r="AJ101">
        <v>3.75</v>
      </c>
      <c r="AK101">
        <v>0</v>
      </c>
      <c r="AL101">
        <v>19.55</v>
      </c>
      <c r="AM101">
        <v>15.94</v>
      </c>
      <c r="AN101">
        <v>0.7</v>
      </c>
      <c r="AO101">
        <v>0</v>
      </c>
      <c r="AP101">
        <v>1.2</v>
      </c>
      <c r="AR101" s="38"/>
      <c r="AS101" s="38"/>
      <c r="AT101" s="38"/>
      <c r="AU101" s="38"/>
      <c r="AV101" s="38"/>
      <c r="AW101" s="38"/>
      <c r="AX101" s="38"/>
      <c r="AY101" s="38"/>
      <c r="AZ101" s="38"/>
      <c r="BA101" s="38"/>
      <c r="BB101" s="38"/>
      <c r="BC101" s="38"/>
      <c r="DJ101" s="17"/>
      <c r="EH101" s="17"/>
      <c r="EI101" s="17"/>
      <c r="EJ101" s="17"/>
      <c r="EK101" s="17"/>
      <c r="EL101" s="17"/>
      <c r="EM101" s="17"/>
      <c r="EN101" s="17"/>
      <c r="EQ101" s="17"/>
      <c r="ER101" s="17"/>
      <c r="ES101" s="17"/>
      <c r="ET101" s="17"/>
      <c r="EU101" s="17"/>
      <c r="FW101" s="40"/>
      <c r="FX101" s="40"/>
      <c r="FY101" s="40"/>
      <c r="FZ101" s="40"/>
      <c r="GA101" s="40"/>
      <c r="GB101" s="18"/>
      <c r="GC101" s="18"/>
      <c r="GD101" s="19"/>
      <c r="GE101" s="19"/>
      <c r="GF101" s="41"/>
      <c r="GG101" s="41"/>
      <c r="GH101" s="41"/>
      <c r="GI101" s="41"/>
      <c r="GJ101" s="41"/>
      <c r="GK101" s="41"/>
      <c r="GL101" s="41"/>
      <c r="GM101" s="41"/>
      <c r="GN101" s="41"/>
      <c r="GO101" s="41"/>
      <c r="GP101" s="41"/>
      <c r="GQ101" s="41"/>
      <c r="GR101" s="41"/>
      <c r="GS101" s="41"/>
      <c r="GT101" s="41"/>
      <c r="GU101" s="41"/>
      <c r="GV101" s="42"/>
      <c r="GW101" s="42"/>
      <c r="GX101" s="42"/>
      <c r="GY101" s="42"/>
      <c r="GZ101" s="41"/>
      <c r="HA101" s="41"/>
      <c r="HB101" s="41"/>
      <c r="HC101" s="41"/>
      <c r="HD101" s="41"/>
      <c r="HE101" s="41"/>
      <c r="HF101" s="37"/>
      <c r="HG101" s="37"/>
      <c r="HH101" s="43"/>
      <c r="HI101" s="43"/>
      <c r="HJ101" s="41"/>
      <c r="HK101" s="43"/>
      <c r="HL101" s="42"/>
      <c r="HM101" s="18"/>
      <c r="HN101" s="18"/>
      <c r="HO101" s="42"/>
      <c r="HP101" s="18"/>
      <c r="HQ101" s="18"/>
      <c r="HR101" s="19"/>
      <c r="HS101" s="43"/>
      <c r="HT101" s="42"/>
      <c r="HU101" s="41"/>
      <c r="HV101" s="41"/>
      <c r="HW101" s="19"/>
      <c r="HX101" s="43"/>
      <c r="HY101" s="19"/>
      <c r="HZ101" s="41"/>
      <c r="IA101" s="41"/>
      <c r="IB101" s="19"/>
    </row>
    <row r="102" spans="1:236" ht="15.5">
      <c r="A102" s="15">
        <v>3039</v>
      </c>
      <c r="B102" t="s">
        <v>189</v>
      </c>
      <c r="C102" t="s">
        <v>179</v>
      </c>
      <c r="D102">
        <v>0</v>
      </c>
      <c r="E102">
        <f t="shared" si="3"/>
        <v>0</v>
      </c>
      <c r="F102">
        <f t="shared" si="4"/>
        <v>100</v>
      </c>
      <c r="G102">
        <f t="shared" si="5"/>
        <v>7.5</v>
      </c>
      <c r="H102" t="s">
        <v>180</v>
      </c>
      <c r="I102" t="s">
        <v>105</v>
      </c>
      <c r="J102" t="s">
        <v>181</v>
      </c>
      <c r="K102" t="s">
        <v>182</v>
      </c>
      <c r="L102">
        <v>68</v>
      </c>
      <c r="M102">
        <v>1260</v>
      </c>
      <c r="N102">
        <v>15</v>
      </c>
      <c r="O102">
        <v>0.75</v>
      </c>
      <c r="P102" s="15">
        <v>3039</v>
      </c>
      <c r="Q102">
        <v>50.4</v>
      </c>
      <c r="R102">
        <v>0.6</v>
      </c>
      <c r="S102">
        <v>16.2</v>
      </c>
      <c r="T102">
        <v>6.6</v>
      </c>
      <c r="U102">
        <v>0</v>
      </c>
      <c r="V102">
        <v>10.7</v>
      </c>
      <c r="W102">
        <v>13.2</v>
      </c>
      <c r="X102">
        <v>2.1</v>
      </c>
      <c r="Y102">
        <v>0</v>
      </c>
      <c r="Z102">
        <v>0.2</v>
      </c>
      <c r="AA102">
        <v>0</v>
      </c>
      <c r="AB102">
        <v>0</v>
      </c>
      <c r="AC102">
        <v>0</v>
      </c>
      <c r="AD102">
        <v>0</v>
      </c>
      <c r="AF102" s="15">
        <v>3039</v>
      </c>
      <c r="AG102">
        <v>51.9</v>
      </c>
      <c r="AH102">
        <v>0.3</v>
      </c>
      <c r="AI102">
        <v>6.11</v>
      </c>
      <c r="AJ102">
        <v>3.24</v>
      </c>
      <c r="AK102">
        <v>0</v>
      </c>
      <c r="AL102">
        <v>16.95</v>
      </c>
      <c r="AM102">
        <v>19.600000000000001</v>
      </c>
      <c r="AN102">
        <v>0.7</v>
      </c>
      <c r="AO102">
        <v>0</v>
      </c>
      <c r="AP102">
        <v>1.2</v>
      </c>
      <c r="AR102" s="38"/>
      <c r="AS102" s="38"/>
      <c r="AT102" s="38"/>
      <c r="AU102" s="38"/>
      <c r="AV102" s="38"/>
      <c r="AW102" s="38"/>
      <c r="AX102" s="38"/>
      <c r="AY102" s="38"/>
      <c r="AZ102" s="38"/>
      <c r="BA102" s="38"/>
      <c r="BB102" s="38"/>
      <c r="BC102" s="38"/>
      <c r="DJ102" s="17"/>
      <c r="EH102" s="17"/>
      <c r="EI102" s="17"/>
      <c r="EJ102" s="17"/>
      <c r="EK102" s="17"/>
      <c r="EL102" s="17"/>
      <c r="EM102" s="17"/>
      <c r="EN102" s="17"/>
      <c r="EQ102" s="17"/>
      <c r="ER102" s="17"/>
      <c r="ES102" s="17"/>
      <c r="ET102" s="17"/>
      <c r="EU102" s="17"/>
      <c r="FW102" s="40"/>
      <c r="FX102" s="40"/>
      <c r="FY102" s="40"/>
      <c r="FZ102" s="40"/>
      <c r="GA102" s="40"/>
      <c r="GB102" s="18"/>
      <c r="GC102" s="18"/>
      <c r="GD102" s="19"/>
      <c r="GE102" s="19"/>
      <c r="GF102" s="41"/>
      <c r="GG102" s="41"/>
      <c r="GH102" s="41"/>
      <c r="GI102" s="41"/>
      <c r="GJ102" s="41"/>
      <c r="GK102" s="41"/>
      <c r="GL102" s="41"/>
      <c r="GM102" s="41"/>
      <c r="GN102" s="41"/>
      <c r="GO102" s="41"/>
      <c r="GP102" s="41"/>
      <c r="GQ102" s="41"/>
      <c r="GR102" s="41"/>
      <c r="GS102" s="41"/>
      <c r="GT102" s="41"/>
      <c r="GU102" s="41"/>
      <c r="GV102" s="42"/>
      <c r="GW102" s="42"/>
      <c r="GX102" s="42"/>
      <c r="GY102" s="42"/>
      <c r="GZ102" s="41"/>
      <c r="HA102" s="41"/>
      <c r="HB102" s="41"/>
      <c r="HC102" s="41"/>
      <c r="HD102" s="41"/>
      <c r="HE102" s="41"/>
      <c r="HF102" s="37"/>
      <c r="HG102" s="37"/>
      <c r="HH102" s="43"/>
      <c r="HI102" s="43"/>
      <c r="HJ102" s="41"/>
      <c r="HK102" s="43"/>
      <c r="HL102" s="42"/>
      <c r="HM102" s="18"/>
      <c r="HN102" s="18"/>
      <c r="HO102" s="42"/>
      <c r="HP102" s="18"/>
      <c r="HQ102" s="18"/>
      <c r="HR102" s="19"/>
      <c r="HS102" s="43"/>
      <c r="HT102" s="42"/>
      <c r="HU102" s="41"/>
      <c r="HV102" s="41"/>
      <c r="HW102" s="19"/>
      <c r="HX102" s="43"/>
      <c r="HY102" s="19"/>
      <c r="HZ102" s="41"/>
      <c r="IA102" s="41"/>
      <c r="IB102" s="19"/>
    </row>
    <row r="103" spans="1:236" ht="15.5">
      <c r="A103" s="15">
        <v>3045</v>
      </c>
      <c r="B103" t="s">
        <v>190</v>
      </c>
      <c r="C103" t="s">
        <v>179</v>
      </c>
      <c r="D103">
        <v>0</v>
      </c>
      <c r="E103">
        <f t="shared" si="3"/>
        <v>0</v>
      </c>
      <c r="F103">
        <f t="shared" si="4"/>
        <v>100</v>
      </c>
      <c r="G103">
        <f t="shared" si="5"/>
        <v>10</v>
      </c>
      <c r="H103" t="s">
        <v>180</v>
      </c>
      <c r="I103" t="s">
        <v>105</v>
      </c>
      <c r="J103" t="s">
        <v>181</v>
      </c>
      <c r="K103" t="s">
        <v>182</v>
      </c>
      <c r="L103">
        <v>48</v>
      </c>
      <c r="M103">
        <v>1285</v>
      </c>
      <c r="N103">
        <v>15</v>
      </c>
      <c r="O103">
        <v>1</v>
      </c>
      <c r="P103" s="15">
        <v>3045</v>
      </c>
      <c r="Q103">
        <v>49.6</v>
      </c>
      <c r="R103">
        <v>0.7</v>
      </c>
      <c r="S103">
        <v>16.100000000000001</v>
      </c>
      <c r="T103">
        <v>7.2</v>
      </c>
      <c r="U103">
        <v>0</v>
      </c>
      <c r="V103">
        <v>11.3</v>
      </c>
      <c r="W103">
        <v>12.7</v>
      </c>
      <c r="X103">
        <v>2.1</v>
      </c>
      <c r="Y103">
        <v>0</v>
      </c>
      <c r="Z103">
        <v>0.3</v>
      </c>
      <c r="AA103">
        <v>0</v>
      </c>
      <c r="AB103">
        <v>0</v>
      </c>
      <c r="AC103">
        <v>0</v>
      </c>
      <c r="AD103">
        <v>0</v>
      </c>
      <c r="AF103" s="15">
        <v>3045</v>
      </c>
      <c r="AG103">
        <v>51.93</v>
      </c>
      <c r="AH103">
        <v>0</v>
      </c>
      <c r="AI103">
        <v>5.97</v>
      </c>
      <c r="AJ103">
        <v>3.54</v>
      </c>
      <c r="AK103">
        <v>0</v>
      </c>
      <c r="AL103">
        <v>18</v>
      </c>
      <c r="AM103">
        <v>18.54</v>
      </c>
      <c r="AN103">
        <v>0.42</v>
      </c>
      <c r="AO103">
        <v>0</v>
      </c>
      <c r="AP103">
        <v>1.6</v>
      </c>
      <c r="AR103" s="38"/>
      <c r="AS103" s="38"/>
      <c r="AT103" s="38"/>
      <c r="AU103" s="38"/>
      <c r="AV103" s="38"/>
      <c r="AW103" s="38"/>
      <c r="AX103" s="38"/>
      <c r="AY103" s="38"/>
      <c r="AZ103" s="38"/>
      <c r="BA103" s="38"/>
      <c r="BB103" s="38"/>
      <c r="BC103" s="38"/>
      <c r="DJ103" s="17"/>
      <c r="EH103" s="17"/>
      <c r="EI103" s="17"/>
      <c r="EJ103" s="17"/>
      <c r="EK103" s="17"/>
      <c r="EL103" s="17"/>
      <c r="EM103" s="17"/>
      <c r="EN103" s="17"/>
      <c r="EQ103" s="17"/>
      <c r="ER103" s="17"/>
      <c r="ES103" s="17"/>
      <c r="ET103" s="17"/>
      <c r="EU103" s="17"/>
      <c r="FW103" s="40"/>
      <c r="FX103" s="40"/>
      <c r="FY103" s="40"/>
      <c r="FZ103" s="40"/>
      <c r="GA103" s="40"/>
      <c r="GB103" s="18"/>
      <c r="GC103" s="18"/>
      <c r="GD103" s="19"/>
      <c r="GE103" s="19"/>
      <c r="GF103" s="41"/>
      <c r="GG103" s="41"/>
      <c r="GH103" s="41"/>
      <c r="GI103" s="41"/>
      <c r="GJ103" s="41"/>
      <c r="GK103" s="41"/>
      <c r="GL103" s="41"/>
      <c r="GM103" s="41"/>
      <c r="GN103" s="41"/>
      <c r="GO103" s="41"/>
      <c r="GP103" s="41"/>
      <c r="GQ103" s="41"/>
      <c r="GR103" s="41"/>
      <c r="GS103" s="41"/>
      <c r="GT103" s="41"/>
      <c r="GU103" s="41"/>
      <c r="GV103" s="42"/>
      <c r="GW103" s="42"/>
      <c r="GX103" s="42"/>
      <c r="GY103" s="42"/>
      <c r="GZ103" s="41"/>
      <c r="HA103" s="41"/>
      <c r="HB103" s="41"/>
      <c r="HC103" s="41"/>
      <c r="HD103" s="41"/>
      <c r="HE103" s="41"/>
      <c r="HF103" s="37"/>
      <c r="HG103" s="37"/>
      <c r="HH103" s="43"/>
      <c r="HI103" s="43"/>
      <c r="HJ103" s="41"/>
      <c r="HK103" s="43"/>
      <c r="HL103" s="42"/>
      <c r="HM103" s="18"/>
      <c r="HN103" s="18"/>
      <c r="HO103" s="42"/>
      <c r="HP103" s="18"/>
      <c r="HQ103" s="18"/>
      <c r="HR103" s="19"/>
      <c r="HS103" s="43"/>
      <c r="HT103" s="42"/>
      <c r="HU103" s="41"/>
      <c r="HV103" s="41"/>
      <c r="HW103" s="19"/>
      <c r="HX103" s="43"/>
      <c r="HY103" s="19"/>
      <c r="HZ103" s="41"/>
      <c r="IA103" s="41"/>
      <c r="IB103" s="19"/>
    </row>
    <row r="104" spans="1:236" ht="15.5">
      <c r="A104" s="15">
        <v>3046</v>
      </c>
      <c r="B104" t="s">
        <v>191</v>
      </c>
      <c r="C104" t="s">
        <v>179</v>
      </c>
      <c r="D104">
        <v>0</v>
      </c>
      <c r="E104">
        <f t="shared" si="3"/>
        <v>0</v>
      </c>
      <c r="F104">
        <f t="shared" si="4"/>
        <v>100</v>
      </c>
      <c r="G104">
        <f t="shared" si="5"/>
        <v>10</v>
      </c>
      <c r="H104" t="s">
        <v>180</v>
      </c>
      <c r="I104" t="s">
        <v>105</v>
      </c>
      <c r="J104" t="s">
        <v>181</v>
      </c>
      <c r="K104" t="s">
        <v>182</v>
      </c>
      <c r="L104">
        <v>46</v>
      </c>
      <c r="M104">
        <v>1300</v>
      </c>
      <c r="N104">
        <v>15</v>
      </c>
      <c r="O104">
        <v>1</v>
      </c>
      <c r="P104" s="15">
        <v>3046</v>
      </c>
      <c r="Q104">
        <v>50</v>
      </c>
      <c r="R104">
        <v>0.5</v>
      </c>
      <c r="S104">
        <v>14.7</v>
      </c>
      <c r="T104">
        <v>7.5</v>
      </c>
      <c r="U104">
        <v>0</v>
      </c>
      <c r="V104">
        <v>12.2</v>
      </c>
      <c r="W104">
        <v>13</v>
      </c>
      <c r="X104">
        <v>1.8</v>
      </c>
      <c r="Y104">
        <v>0</v>
      </c>
      <c r="Z104">
        <v>0.3</v>
      </c>
      <c r="AA104">
        <v>0</v>
      </c>
      <c r="AB104">
        <v>0</v>
      </c>
      <c r="AC104">
        <v>0</v>
      </c>
      <c r="AD104">
        <v>0</v>
      </c>
      <c r="AF104" s="15">
        <v>3046</v>
      </c>
      <c r="AG104">
        <v>52.11</v>
      </c>
      <c r="AH104">
        <v>0</v>
      </c>
      <c r="AI104">
        <v>5.63</v>
      </c>
      <c r="AJ104">
        <v>3.69</v>
      </c>
      <c r="AK104">
        <v>0</v>
      </c>
      <c r="AL104">
        <v>18.88</v>
      </c>
      <c r="AM104">
        <v>17.77</v>
      </c>
      <c r="AN104">
        <v>0.31</v>
      </c>
      <c r="AO104">
        <v>0</v>
      </c>
      <c r="AP104">
        <v>1.61</v>
      </c>
      <c r="AR104" s="38"/>
      <c r="AS104" s="38"/>
      <c r="AT104" s="38"/>
      <c r="AU104" s="38"/>
      <c r="AV104" s="38"/>
      <c r="AW104" s="38"/>
      <c r="AX104" s="38"/>
      <c r="AY104" s="38"/>
      <c r="AZ104" s="38"/>
      <c r="BA104" s="38"/>
      <c r="BB104" s="38"/>
      <c r="BC104" s="38"/>
      <c r="DJ104" s="17"/>
      <c r="EH104" s="17"/>
      <c r="EI104" s="17"/>
      <c r="EJ104" s="17"/>
      <c r="EK104" s="17"/>
      <c r="EL104" s="17"/>
      <c r="EM104" s="17"/>
      <c r="EN104" s="17"/>
      <c r="EQ104" s="17"/>
      <c r="ER104" s="17"/>
      <c r="ES104" s="17"/>
      <c r="ET104" s="17"/>
      <c r="EU104" s="17"/>
      <c r="FW104" s="40"/>
      <c r="FX104" s="40"/>
      <c r="FY104" s="40"/>
      <c r="FZ104" s="40"/>
      <c r="GA104" s="40"/>
      <c r="GB104" s="18"/>
      <c r="GC104" s="18"/>
      <c r="GD104" s="19"/>
      <c r="GE104" s="19"/>
      <c r="GF104" s="41"/>
      <c r="GG104" s="41"/>
      <c r="GH104" s="41"/>
      <c r="GI104" s="41"/>
      <c r="GJ104" s="41"/>
      <c r="GK104" s="41"/>
      <c r="GL104" s="41"/>
      <c r="GM104" s="41"/>
      <c r="GN104" s="41"/>
      <c r="GO104" s="41"/>
      <c r="GP104" s="41"/>
      <c r="GQ104" s="41"/>
      <c r="GR104" s="41"/>
      <c r="GS104" s="41"/>
      <c r="GT104" s="41"/>
      <c r="GU104" s="41"/>
      <c r="GV104" s="42"/>
      <c r="GW104" s="42"/>
      <c r="GX104" s="42"/>
      <c r="GY104" s="42"/>
      <c r="GZ104" s="41"/>
      <c r="HA104" s="41"/>
      <c r="HB104" s="41"/>
      <c r="HC104" s="41"/>
      <c r="HD104" s="41"/>
      <c r="HE104" s="41"/>
      <c r="HF104" s="37"/>
      <c r="HG104" s="37"/>
      <c r="HH104" s="43"/>
      <c r="HI104" s="43"/>
      <c r="HJ104" s="41"/>
      <c r="HK104" s="43"/>
      <c r="HL104" s="42"/>
      <c r="HM104" s="18"/>
      <c r="HN104" s="18"/>
      <c r="HO104" s="42"/>
      <c r="HP104" s="18"/>
      <c r="HQ104" s="18"/>
      <c r="HR104" s="19"/>
      <c r="HS104" s="43"/>
      <c r="HT104" s="42"/>
      <c r="HU104" s="41"/>
      <c r="HV104" s="41"/>
      <c r="HW104" s="19"/>
      <c r="HX104" s="43"/>
      <c r="HY104" s="19"/>
      <c r="HZ104" s="41"/>
      <c r="IA104" s="41"/>
      <c r="IB104" s="19"/>
    </row>
    <row r="105" spans="1:236" ht="15.5">
      <c r="A105" s="15">
        <v>3243</v>
      </c>
      <c r="B105" t="s">
        <v>192</v>
      </c>
      <c r="C105" t="s">
        <v>193</v>
      </c>
      <c r="D105">
        <v>0</v>
      </c>
      <c r="E105">
        <f t="shared" si="3"/>
        <v>0.60000000000000853</v>
      </c>
      <c r="F105">
        <f t="shared" si="4"/>
        <v>0.59000000000000341</v>
      </c>
      <c r="G105">
        <f t="shared" si="5"/>
        <v>1E-3</v>
      </c>
      <c r="H105" t="s">
        <v>48</v>
      </c>
      <c r="I105" t="s">
        <v>99</v>
      </c>
      <c r="J105" t="s">
        <v>100</v>
      </c>
      <c r="K105" t="s">
        <v>101</v>
      </c>
      <c r="L105">
        <v>68</v>
      </c>
      <c r="M105">
        <v>1145</v>
      </c>
      <c r="N105">
        <v>0</v>
      </c>
      <c r="O105">
        <v>1E-4</v>
      </c>
      <c r="P105" s="15">
        <v>3243</v>
      </c>
      <c r="Q105">
        <v>50.6</v>
      </c>
      <c r="R105">
        <v>1.1200000000000001</v>
      </c>
      <c r="S105">
        <v>8.8000000000000007</v>
      </c>
      <c r="T105">
        <v>19.399999999999999</v>
      </c>
      <c r="U105">
        <v>0.46</v>
      </c>
      <c r="V105">
        <v>6.15</v>
      </c>
      <c r="W105">
        <v>10.6</v>
      </c>
      <c r="X105">
        <v>1.03</v>
      </c>
      <c r="Y105">
        <v>0.18</v>
      </c>
      <c r="Z105">
        <v>0.09</v>
      </c>
      <c r="AA105">
        <v>0.97</v>
      </c>
      <c r="AB105">
        <v>0.01</v>
      </c>
      <c r="AC105">
        <v>0</v>
      </c>
      <c r="AD105">
        <v>99.41</v>
      </c>
      <c r="AF105" s="15">
        <v>3243</v>
      </c>
      <c r="AG105">
        <v>52.8</v>
      </c>
      <c r="AH105">
        <v>0.15</v>
      </c>
      <c r="AI105">
        <v>0.68</v>
      </c>
      <c r="AJ105">
        <v>19.5</v>
      </c>
      <c r="AK105">
        <v>0.59</v>
      </c>
      <c r="AL105">
        <v>21.7</v>
      </c>
      <c r="AM105">
        <v>3.84</v>
      </c>
      <c r="AN105">
        <v>0.04</v>
      </c>
      <c r="AO105">
        <v>0</v>
      </c>
      <c r="AP105">
        <v>0.35</v>
      </c>
      <c r="AR105" s="38"/>
      <c r="AS105" s="38"/>
      <c r="AT105" s="38"/>
      <c r="AU105" s="38"/>
      <c r="AV105" s="38"/>
      <c r="AW105" s="38"/>
      <c r="AX105" s="38"/>
      <c r="AY105" s="38"/>
      <c r="AZ105" s="38"/>
      <c r="BA105" s="38"/>
      <c r="BB105" s="38"/>
      <c r="BC105" s="38"/>
      <c r="DJ105" s="17"/>
      <c r="EH105" s="17"/>
      <c r="EI105" s="17"/>
      <c r="EJ105" s="17"/>
      <c r="EK105" s="17"/>
      <c r="EL105" s="17"/>
      <c r="EM105" s="17"/>
      <c r="EN105" s="17"/>
      <c r="EQ105" s="17"/>
      <c r="ER105" s="17"/>
      <c r="ES105" s="17"/>
      <c r="ET105" s="17"/>
      <c r="EU105" s="17"/>
      <c r="FW105" s="40"/>
      <c r="FX105" s="40"/>
      <c r="FY105" s="40"/>
      <c r="FZ105" s="40"/>
      <c r="GA105" s="40"/>
      <c r="GB105" s="18"/>
      <c r="GC105" s="18"/>
      <c r="GD105" s="19"/>
      <c r="GE105" s="19"/>
      <c r="GF105" s="41"/>
      <c r="GG105" s="41"/>
      <c r="GH105" s="41"/>
      <c r="GI105" s="41"/>
      <c r="GJ105" s="41"/>
      <c r="GK105" s="41"/>
      <c r="GL105" s="41"/>
      <c r="GM105" s="41"/>
      <c r="GN105" s="41"/>
      <c r="GO105" s="41"/>
      <c r="GP105" s="41"/>
      <c r="GQ105" s="41"/>
      <c r="GR105" s="41"/>
      <c r="GS105" s="41"/>
      <c r="GT105" s="41"/>
      <c r="GU105" s="41"/>
      <c r="GV105" s="42"/>
      <c r="GW105" s="42"/>
      <c r="GX105" s="42"/>
      <c r="GY105" s="42"/>
      <c r="GZ105" s="41"/>
      <c r="HA105" s="41"/>
      <c r="HB105" s="41"/>
      <c r="HC105" s="41"/>
      <c r="HD105" s="41"/>
      <c r="HE105" s="41"/>
      <c r="HF105" s="37"/>
      <c r="HG105" s="37"/>
      <c r="HH105" s="43"/>
      <c r="HI105" s="43"/>
      <c r="HJ105" s="41"/>
      <c r="HK105" s="43"/>
      <c r="HL105" s="42"/>
      <c r="HM105" s="18"/>
      <c r="HN105" s="18"/>
      <c r="HO105" s="42"/>
      <c r="HP105" s="18"/>
      <c r="HQ105" s="18"/>
      <c r="HR105" s="19"/>
      <c r="HS105" s="43"/>
      <c r="HT105" s="42"/>
      <c r="HU105" s="41"/>
      <c r="HV105" s="41"/>
      <c r="HW105" s="19"/>
      <c r="HX105" s="43"/>
      <c r="HY105" s="19"/>
      <c r="HZ105" s="41"/>
      <c r="IA105" s="41"/>
      <c r="IB105" s="19"/>
    </row>
    <row r="106" spans="1:236" ht="15.5">
      <c r="A106" s="15">
        <v>3244</v>
      </c>
      <c r="B106" t="s">
        <v>194</v>
      </c>
      <c r="C106" t="s">
        <v>193</v>
      </c>
      <c r="D106">
        <v>0</v>
      </c>
      <c r="E106">
        <f t="shared" si="3"/>
        <v>0.37999999999999545</v>
      </c>
      <c r="F106">
        <f t="shared" si="4"/>
        <v>0.35999999999999943</v>
      </c>
      <c r="G106">
        <f t="shared" si="5"/>
        <v>1E-3</v>
      </c>
      <c r="H106" t="s">
        <v>48</v>
      </c>
      <c r="I106" t="s">
        <v>99</v>
      </c>
      <c r="J106" t="s">
        <v>100</v>
      </c>
      <c r="K106" t="s">
        <v>101</v>
      </c>
      <c r="L106">
        <v>250</v>
      </c>
      <c r="M106">
        <v>1125</v>
      </c>
      <c r="N106">
        <v>0</v>
      </c>
      <c r="O106">
        <v>1E-4</v>
      </c>
      <c r="P106" s="15">
        <v>3244</v>
      </c>
      <c r="Q106">
        <v>51.2</v>
      </c>
      <c r="R106">
        <v>1.21</v>
      </c>
      <c r="S106">
        <v>9.64</v>
      </c>
      <c r="T106">
        <v>18.899999999999999</v>
      </c>
      <c r="U106">
        <v>0.43</v>
      </c>
      <c r="V106">
        <v>5.26</v>
      </c>
      <c r="W106">
        <v>10.7</v>
      </c>
      <c r="X106">
        <v>1.07</v>
      </c>
      <c r="Y106">
        <v>0.17</v>
      </c>
      <c r="Z106">
        <v>0.05</v>
      </c>
      <c r="AA106">
        <v>0.99</v>
      </c>
      <c r="AB106">
        <v>0.02</v>
      </c>
      <c r="AC106">
        <v>0</v>
      </c>
      <c r="AD106">
        <v>99.64</v>
      </c>
      <c r="AF106" s="15">
        <v>3244</v>
      </c>
      <c r="AG106">
        <v>52.4</v>
      </c>
      <c r="AH106">
        <v>0.15</v>
      </c>
      <c r="AI106">
        <v>0.74</v>
      </c>
      <c r="AJ106">
        <v>20.2</v>
      </c>
      <c r="AK106">
        <v>0.67</v>
      </c>
      <c r="AL106">
        <v>19.7</v>
      </c>
      <c r="AM106">
        <v>5.14</v>
      </c>
      <c r="AN106">
        <v>0.03</v>
      </c>
      <c r="AO106">
        <v>0</v>
      </c>
      <c r="AP106">
        <v>0.37</v>
      </c>
      <c r="AR106" s="38"/>
      <c r="AS106" s="38"/>
      <c r="AT106" s="38"/>
      <c r="AU106" s="38"/>
      <c r="AV106" s="38"/>
      <c r="AW106" s="38"/>
      <c r="AX106" s="38"/>
      <c r="AY106" s="38"/>
      <c r="AZ106" s="38"/>
      <c r="BA106" s="38"/>
      <c r="BB106" s="38"/>
      <c r="BC106" s="38"/>
      <c r="DJ106" s="17"/>
      <c r="EH106" s="17"/>
      <c r="EI106" s="17"/>
      <c r="EJ106" s="17"/>
      <c r="EK106" s="17"/>
      <c r="EL106" s="17"/>
      <c r="EM106" s="17"/>
      <c r="EN106" s="17"/>
      <c r="EQ106" s="17"/>
      <c r="ER106" s="17"/>
      <c r="ES106" s="17"/>
      <c r="ET106" s="17"/>
      <c r="EU106" s="17"/>
      <c r="FW106" s="40"/>
      <c r="FX106" s="40"/>
      <c r="FY106" s="40"/>
      <c r="FZ106" s="40"/>
      <c r="GA106" s="40"/>
      <c r="GB106" s="18"/>
      <c r="GC106" s="18"/>
      <c r="GD106" s="19"/>
      <c r="GE106" s="19"/>
      <c r="GF106" s="41"/>
      <c r="GG106" s="41"/>
      <c r="GH106" s="41"/>
      <c r="GI106" s="41"/>
      <c r="GJ106" s="41"/>
      <c r="GK106" s="41"/>
      <c r="GL106" s="41"/>
      <c r="GM106" s="41"/>
      <c r="GN106" s="41"/>
      <c r="GO106" s="41"/>
      <c r="GP106" s="41"/>
      <c r="GQ106" s="41"/>
      <c r="GR106" s="41"/>
      <c r="GS106" s="41"/>
      <c r="GT106" s="41"/>
      <c r="GU106" s="41"/>
      <c r="GV106" s="42"/>
      <c r="GW106" s="42"/>
      <c r="GX106" s="42"/>
      <c r="GY106" s="42"/>
      <c r="GZ106" s="41"/>
      <c r="HA106" s="41"/>
      <c r="HB106" s="41"/>
      <c r="HC106" s="41"/>
      <c r="HD106" s="41"/>
      <c r="HE106" s="41"/>
      <c r="HF106" s="37"/>
      <c r="HG106" s="37"/>
      <c r="HH106" s="43"/>
      <c r="HI106" s="43"/>
      <c r="HJ106" s="41"/>
      <c r="HK106" s="43"/>
      <c r="HL106" s="42"/>
      <c r="HM106" s="18"/>
      <c r="HN106" s="18"/>
      <c r="HO106" s="42"/>
      <c r="HP106" s="18"/>
      <c r="HQ106" s="18"/>
      <c r="HR106" s="19"/>
      <c r="HS106" s="43"/>
      <c r="HT106" s="42"/>
      <c r="HU106" s="41"/>
      <c r="HV106" s="41"/>
      <c r="HW106" s="19"/>
      <c r="HX106" s="43"/>
      <c r="HY106" s="19"/>
      <c r="HZ106" s="41"/>
      <c r="IA106" s="41"/>
      <c r="IB106" s="19"/>
    </row>
    <row r="107" spans="1:236" ht="15.5">
      <c r="A107" s="15">
        <v>3245</v>
      </c>
      <c r="B107" t="s">
        <v>195</v>
      </c>
      <c r="C107" t="s">
        <v>193</v>
      </c>
      <c r="D107">
        <v>0</v>
      </c>
      <c r="E107">
        <f t="shared" si="3"/>
        <v>1.4900000000000091</v>
      </c>
      <c r="F107">
        <f t="shared" si="4"/>
        <v>1.480000000000004</v>
      </c>
      <c r="G107">
        <f t="shared" si="5"/>
        <v>1E-3</v>
      </c>
      <c r="H107" t="s">
        <v>48</v>
      </c>
      <c r="I107" t="s">
        <v>99</v>
      </c>
      <c r="J107" t="s">
        <v>100</v>
      </c>
      <c r="K107" t="s">
        <v>101</v>
      </c>
      <c r="L107">
        <v>160</v>
      </c>
      <c r="M107">
        <v>1100</v>
      </c>
      <c r="N107">
        <v>0</v>
      </c>
      <c r="O107">
        <v>1E-4</v>
      </c>
      <c r="P107" s="15">
        <v>3245</v>
      </c>
      <c r="Q107">
        <v>51.1</v>
      </c>
      <c r="R107">
        <v>1.32</v>
      </c>
      <c r="S107">
        <v>10.8</v>
      </c>
      <c r="T107">
        <v>18.2</v>
      </c>
      <c r="U107">
        <v>0.41</v>
      </c>
      <c r="V107">
        <v>3.83</v>
      </c>
      <c r="W107">
        <v>10.3</v>
      </c>
      <c r="X107">
        <v>1.45</v>
      </c>
      <c r="Y107">
        <v>0.22</v>
      </c>
      <c r="Z107">
        <v>0.05</v>
      </c>
      <c r="AA107">
        <v>0.83</v>
      </c>
      <c r="AB107">
        <v>0.01</v>
      </c>
      <c r="AC107">
        <v>0</v>
      </c>
      <c r="AD107">
        <v>98.52</v>
      </c>
      <c r="AF107" s="15">
        <v>3245</v>
      </c>
      <c r="AG107">
        <v>52</v>
      </c>
      <c r="AH107">
        <v>0.17</v>
      </c>
      <c r="AI107">
        <v>1.1200000000000001</v>
      </c>
      <c r="AJ107">
        <v>22.3</v>
      </c>
      <c r="AK107">
        <v>0.61</v>
      </c>
      <c r="AL107">
        <v>17.899999999999999</v>
      </c>
      <c r="AM107">
        <v>5.82</v>
      </c>
      <c r="AN107">
        <v>0.02</v>
      </c>
      <c r="AO107">
        <v>0</v>
      </c>
      <c r="AP107">
        <v>0.18</v>
      </c>
      <c r="AR107" s="38"/>
      <c r="AS107" s="38"/>
      <c r="AT107" s="38"/>
      <c r="AU107" s="38"/>
      <c r="AV107" s="38"/>
      <c r="AW107" s="38"/>
      <c r="AX107" s="38"/>
      <c r="AY107" s="38"/>
      <c r="AZ107" s="38"/>
      <c r="BA107" s="38"/>
      <c r="BB107" s="38"/>
      <c r="BC107" s="38"/>
      <c r="DJ107" s="17"/>
      <c r="EH107" s="17"/>
      <c r="EI107" s="17"/>
      <c r="EJ107" s="17"/>
      <c r="EK107" s="17"/>
      <c r="EL107" s="17"/>
      <c r="EM107" s="17"/>
      <c r="EN107" s="17"/>
      <c r="EQ107" s="17"/>
      <c r="ER107" s="17"/>
      <c r="ES107" s="17"/>
      <c r="ET107" s="17"/>
      <c r="EU107" s="17"/>
      <c r="FW107" s="40"/>
      <c r="FX107" s="40"/>
      <c r="FY107" s="40"/>
      <c r="FZ107" s="40"/>
      <c r="GA107" s="40"/>
      <c r="GB107" s="18"/>
      <c r="GC107" s="18"/>
      <c r="GD107" s="19"/>
      <c r="GE107" s="19"/>
      <c r="GF107" s="41"/>
      <c r="GG107" s="41"/>
      <c r="GH107" s="41"/>
      <c r="GI107" s="41"/>
      <c r="GJ107" s="41"/>
      <c r="GK107" s="41"/>
      <c r="GL107" s="41"/>
      <c r="GM107" s="41"/>
      <c r="GN107" s="41"/>
      <c r="GO107" s="41"/>
      <c r="GP107" s="41"/>
      <c r="GQ107" s="41"/>
      <c r="GR107" s="41"/>
      <c r="GS107" s="41"/>
      <c r="GT107" s="41"/>
      <c r="GU107" s="41"/>
      <c r="GV107" s="42"/>
      <c r="GW107" s="42"/>
      <c r="GX107" s="42"/>
      <c r="GY107" s="42"/>
      <c r="GZ107" s="41"/>
      <c r="HA107" s="41"/>
      <c r="HB107" s="41"/>
      <c r="HC107" s="41"/>
      <c r="HD107" s="41"/>
      <c r="HE107" s="41"/>
      <c r="HF107" s="37"/>
      <c r="HG107" s="37"/>
      <c r="HH107" s="43"/>
      <c r="HI107" s="43"/>
      <c r="HJ107" s="41"/>
      <c r="HK107" s="43"/>
      <c r="HL107" s="42"/>
      <c r="HM107" s="18"/>
      <c r="HN107" s="18"/>
      <c r="HO107" s="42"/>
      <c r="HP107" s="18"/>
      <c r="HQ107" s="18"/>
      <c r="HR107" s="19"/>
      <c r="HS107" s="43"/>
      <c r="HT107" s="42"/>
      <c r="HU107" s="41"/>
      <c r="HV107" s="41"/>
      <c r="HW107" s="19"/>
      <c r="HX107" s="43"/>
      <c r="HY107" s="19"/>
      <c r="HZ107" s="41"/>
      <c r="IA107" s="41"/>
      <c r="IB107" s="19"/>
    </row>
    <row r="108" spans="1:236" ht="15.5">
      <c r="A108" s="15">
        <v>3257</v>
      </c>
      <c r="B108" t="s">
        <v>196</v>
      </c>
      <c r="C108" t="s">
        <v>193</v>
      </c>
      <c r="D108">
        <v>0</v>
      </c>
      <c r="E108">
        <f t="shared" si="3"/>
        <v>2.622160000000008</v>
      </c>
      <c r="F108">
        <f t="shared" si="4"/>
        <v>2.7000000000000028</v>
      </c>
      <c r="G108">
        <f t="shared" si="5"/>
        <v>1E-3</v>
      </c>
      <c r="H108" t="s">
        <v>48</v>
      </c>
      <c r="I108" t="s">
        <v>99</v>
      </c>
      <c r="J108" t="s">
        <v>197</v>
      </c>
      <c r="K108" t="s">
        <v>101</v>
      </c>
      <c r="L108">
        <v>170</v>
      </c>
      <c r="M108">
        <v>1170</v>
      </c>
      <c r="N108">
        <v>0</v>
      </c>
      <c r="O108">
        <v>1E-4</v>
      </c>
      <c r="P108" s="15">
        <v>3257</v>
      </c>
      <c r="Q108">
        <v>50.693300000000001</v>
      </c>
      <c r="R108">
        <v>0.94381000000000004</v>
      </c>
      <c r="S108">
        <v>7.4531799999999997</v>
      </c>
      <c r="T108">
        <v>18.584299999999999</v>
      </c>
      <c r="U108">
        <v>0.68110000000000004</v>
      </c>
      <c r="V108">
        <v>6.0812499999999998</v>
      </c>
      <c r="W108">
        <v>11.286799999999999</v>
      </c>
      <c r="X108">
        <v>0.71028999999999998</v>
      </c>
      <c r="Y108">
        <v>0.13622000000000001</v>
      </c>
      <c r="Z108">
        <v>2.9190000000000001E-2</v>
      </c>
      <c r="AA108">
        <v>0.77839999999999998</v>
      </c>
      <c r="AB108">
        <v>0</v>
      </c>
      <c r="AC108">
        <v>0</v>
      </c>
      <c r="AD108">
        <v>97.3</v>
      </c>
      <c r="AF108" s="15">
        <v>3257</v>
      </c>
      <c r="AG108">
        <v>52.5</v>
      </c>
      <c r="AH108">
        <v>0.16</v>
      </c>
      <c r="AI108">
        <v>0.64</v>
      </c>
      <c r="AJ108">
        <v>12.7</v>
      </c>
      <c r="AK108">
        <v>0.7</v>
      </c>
      <c r="AL108">
        <v>17.2</v>
      </c>
      <c r="AM108">
        <v>14.8</v>
      </c>
      <c r="AN108">
        <v>0.04</v>
      </c>
      <c r="AO108">
        <v>0</v>
      </c>
      <c r="AP108">
        <v>0.32</v>
      </c>
      <c r="AR108" s="38"/>
      <c r="AS108" s="38"/>
      <c r="AT108" s="38"/>
      <c r="AU108" s="38"/>
      <c r="AV108" s="38"/>
      <c r="AW108" s="38"/>
      <c r="AX108" s="38"/>
      <c r="AY108" s="38"/>
      <c r="AZ108" s="38"/>
      <c r="BA108" s="38"/>
      <c r="BB108" s="38"/>
      <c r="BC108" s="38"/>
      <c r="DJ108" s="17"/>
      <c r="EH108" s="17"/>
      <c r="EI108" s="17"/>
      <c r="EJ108" s="17"/>
      <c r="EK108" s="17"/>
      <c r="EL108" s="17"/>
      <c r="EM108" s="17"/>
      <c r="EN108" s="17"/>
      <c r="EQ108" s="17"/>
      <c r="ER108" s="17"/>
      <c r="ES108" s="17"/>
      <c r="ET108" s="17"/>
      <c r="EU108" s="17"/>
      <c r="FW108" s="40"/>
      <c r="FX108" s="40"/>
      <c r="FY108" s="40"/>
      <c r="FZ108" s="40"/>
      <c r="GA108" s="40"/>
      <c r="GB108" s="18"/>
      <c r="GC108" s="18"/>
      <c r="GD108" s="19"/>
      <c r="GE108" s="19"/>
      <c r="GF108" s="41"/>
      <c r="GG108" s="41"/>
      <c r="GH108" s="41"/>
      <c r="GI108" s="41"/>
      <c r="GJ108" s="41"/>
      <c r="GK108" s="41"/>
      <c r="GL108" s="41"/>
      <c r="GM108" s="41"/>
      <c r="GN108" s="41"/>
      <c r="GO108" s="41"/>
      <c r="GP108" s="41"/>
      <c r="GQ108" s="41"/>
      <c r="GR108" s="41"/>
      <c r="GS108" s="41"/>
      <c r="GT108" s="41"/>
      <c r="GU108" s="41"/>
      <c r="GV108" s="42"/>
      <c r="GW108" s="42"/>
      <c r="GX108" s="42"/>
      <c r="GY108" s="42"/>
      <c r="GZ108" s="41"/>
      <c r="HA108" s="41"/>
      <c r="HB108" s="41"/>
      <c r="HC108" s="41"/>
      <c r="HD108" s="41"/>
      <c r="HE108" s="41"/>
      <c r="HF108" s="37"/>
      <c r="HG108" s="37"/>
      <c r="HH108" s="43"/>
      <c r="HI108" s="43"/>
      <c r="HJ108" s="41"/>
      <c r="HK108" s="43"/>
      <c r="HL108" s="42"/>
      <c r="HM108" s="18"/>
      <c r="HN108" s="18"/>
      <c r="HO108" s="42"/>
      <c r="HP108" s="18"/>
      <c r="HQ108" s="18"/>
      <c r="HR108" s="19"/>
      <c r="HS108" s="43"/>
      <c r="HT108" s="42"/>
      <c r="HU108" s="41"/>
      <c r="HV108" s="41"/>
      <c r="HW108" s="19"/>
      <c r="HX108" s="43"/>
      <c r="HY108" s="19"/>
      <c r="HZ108" s="41"/>
      <c r="IA108" s="41"/>
      <c r="IB108" s="19"/>
    </row>
    <row r="109" spans="1:236" ht="15.5">
      <c r="A109" s="15">
        <v>3258</v>
      </c>
      <c r="B109" t="s">
        <v>198</v>
      </c>
      <c r="C109" t="s">
        <v>193</v>
      </c>
      <c r="D109">
        <v>0</v>
      </c>
      <c r="E109">
        <f t="shared" si="3"/>
        <v>1.2000000000000028</v>
      </c>
      <c r="F109">
        <f t="shared" si="4"/>
        <v>1.2000000000000028</v>
      </c>
      <c r="G109">
        <f t="shared" si="5"/>
        <v>1E-3</v>
      </c>
      <c r="H109" t="s">
        <v>48</v>
      </c>
      <c r="I109" t="s">
        <v>99</v>
      </c>
      <c r="J109" t="s">
        <v>197</v>
      </c>
      <c r="K109" t="s">
        <v>101</v>
      </c>
      <c r="L109">
        <v>168</v>
      </c>
      <c r="M109">
        <v>1150</v>
      </c>
      <c r="N109">
        <v>0</v>
      </c>
      <c r="O109">
        <v>1E-4</v>
      </c>
      <c r="P109" s="15">
        <v>3258</v>
      </c>
      <c r="Q109">
        <v>51.474800000000002</v>
      </c>
      <c r="R109">
        <v>1.0374000000000001</v>
      </c>
      <c r="S109">
        <v>8.28932</v>
      </c>
      <c r="T109">
        <v>18.870799999999999</v>
      </c>
      <c r="U109">
        <v>0.66195999999999999</v>
      </c>
      <c r="V109">
        <v>5.3845999999999998</v>
      </c>
      <c r="W109">
        <v>11.164400000000001</v>
      </c>
      <c r="X109">
        <v>0.86943999999999999</v>
      </c>
      <c r="Y109">
        <v>0.1482</v>
      </c>
      <c r="Z109">
        <v>5.9279999999999999E-2</v>
      </c>
      <c r="AA109">
        <v>0.83979999999999999</v>
      </c>
      <c r="AB109">
        <v>0</v>
      </c>
      <c r="AC109">
        <v>0</v>
      </c>
      <c r="AD109">
        <v>98.8</v>
      </c>
      <c r="AF109" s="15">
        <v>3258</v>
      </c>
      <c r="AG109">
        <v>52.7</v>
      </c>
      <c r="AH109">
        <v>0.13</v>
      </c>
      <c r="AI109">
        <v>0.64</v>
      </c>
      <c r="AJ109">
        <v>18.600000000000001</v>
      </c>
      <c r="AK109">
        <v>0.85</v>
      </c>
      <c r="AL109">
        <v>19.3</v>
      </c>
      <c r="AM109">
        <v>7.11</v>
      </c>
      <c r="AN109">
        <v>0.04</v>
      </c>
      <c r="AO109">
        <v>0</v>
      </c>
      <c r="AP109">
        <v>0.33</v>
      </c>
      <c r="AR109" s="38"/>
      <c r="AS109" s="38"/>
      <c r="AT109" s="38"/>
      <c r="AU109" s="38"/>
      <c r="AV109" s="38"/>
      <c r="AW109" s="38"/>
      <c r="AX109" s="38"/>
      <c r="AY109" s="38"/>
      <c r="AZ109" s="38"/>
      <c r="BA109" s="38"/>
      <c r="BB109" s="38"/>
      <c r="BC109" s="38"/>
      <c r="DJ109" s="17"/>
      <c r="EH109" s="17"/>
      <c r="EI109" s="17"/>
      <c r="EJ109" s="17"/>
      <c r="EK109" s="17"/>
      <c r="EL109" s="17"/>
      <c r="EM109" s="17"/>
      <c r="EN109" s="17"/>
      <c r="EQ109" s="17"/>
      <c r="ER109" s="17"/>
      <c r="ES109" s="17"/>
      <c r="ET109" s="17"/>
      <c r="EU109" s="17"/>
      <c r="FW109" s="40"/>
      <c r="FX109" s="40"/>
      <c r="FY109" s="40"/>
      <c r="FZ109" s="40"/>
      <c r="GA109" s="40"/>
      <c r="GB109" s="18"/>
      <c r="GC109" s="18"/>
      <c r="GD109" s="19"/>
      <c r="GE109" s="19"/>
      <c r="GF109" s="41"/>
      <c r="GG109" s="41"/>
      <c r="GH109" s="41"/>
      <c r="GI109" s="41"/>
      <c r="GJ109" s="41"/>
      <c r="GK109" s="41"/>
      <c r="GL109" s="41"/>
      <c r="GM109" s="41"/>
      <c r="GN109" s="41"/>
      <c r="GO109" s="41"/>
      <c r="GP109" s="41"/>
      <c r="GQ109" s="41"/>
      <c r="GR109" s="41"/>
      <c r="GS109" s="41"/>
      <c r="GT109" s="41"/>
      <c r="GU109" s="41"/>
      <c r="GV109" s="42"/>
      <c r="GW109" s="42"/>
      <c r="GX109" s="42"/>
      <c r="GY109" s="42"/>
      <c r="GZ109" s="41"/>
      <c r="HA109" s="41"/>
      <c r="HB109" s="41"/>
      <c r="HC109" s="41"/>
      <c r="HD109" s="41"/>
      <c r="HE109" s="41"/>
      <c r="HF109" s="37"/>
      <c r="HG109" s="37"/>
      <c r="HH109" s="43"/>
      <c r="HI109" s="43"/>
      <c r="HJ109" s="41"/>
      <c r="HK109" s="43"/>
      <c r="HL109" s="42"/>
      <c r="HM109" s="18"/>
      <c r="HN109" s="18"/>
      <c r="HO109" s="42"/>
      <c r="HP109" s="18"/>
      <c r="HQ109" s="18"/>
      <c r="HR109" s="19"/>
      <c r="HS109" s="43"/>
      <c r="HT109" s="42"/>
      <c r="HU109" s="41"/>
      <c r="HV109" s="41"/>
      <c r="HW109" s="19"/>
      <c r="HX109" s="43"/>
      <c r="HY109" s="19"/>
      <c r="HZ109" s="41"/>
      <c r="IA109" s="41"/>
      <c r="IB109" s="19"/>
    </row>
    <row r="110" spans="1:236" ht="15.5">
      <c r="A110" s="15">
        <v>4972</v>
      </c>
      <c r="B110" t="s">
        <v>199</v>
      </c>
      <c r="C110" t="s">
        <v>200</v>
      </c>
      <c r="D110">
        <v>0</v>
      </c>
      <c r="E110">
        <f t="shared" si="3"/>
        <v>9.9999999999994316E-2</v>
      </c>
      <c r="F110">
        <f t="shared" si="4"/>
        <v>9.9999999999994316E-2</v>
      </c>
      <c r="G110">
        <f t="shared" si="5"/>
        <v>15</v>
      </c>
      <c r="H110" t="s">
        <v>157</v>
      </c>
      <c r="I110" t="s">
        <v>105</v>
      </c>
      <c r="J110" t="s">
        <v>201</v>
      </c>
      <c r="K110" t="s">
        <v>101</v>
      </c>
      <c r="L110">
        <v>3.2</v>
      </c>
      <c r="M110">
        <v>1380</v>
      </c>
      <c r="N110">
        <v>10</v>
      </c>
      <c r="O110">
        <v>1.5</v>
      </c>
      <c r="P110" s="15">
        <v>4972</v>
      </c>
      <c r="Q110">
        <v>45.4</v>
      </c>
      <c r="R110">
        <v>1.42</v>
      </c>
      <c r="S110">
        <v>17.399999999999999</v>
      </c>
      <c r="T110">
        <v>9.9</v>
      </c>
      <c r="U110">
        <v>0.08</v>
      </c>
      <c r="V110">
        <v>13.6</v>
      </c>
      <c r="W110">
        <v>10.7</v>
      </c>
      <c r="X110">
        <v>0.8</v>
      </c>
      <c r="Y110">
        <v>0.45</v>
      </c>
      <c r="Z110">
        <v>0.15</v>
      </c>
      <c r="AA110">
        <v>0</v>
      </c>
      <c r="AB110">
        <v>0</v>
      </c>
      <c r="AC110">
        <v>0</v>
      </c>
      <c r="AD110">
        <v>99.9</v>
      </c>
      <c r="AF110" s="15">
        <v>4972</v>
      </c>
      <c r="AG110">
        <v>51.6</v>
      </c>
      <c r="AH110">
        <v>0.47</v>
      </c>
      <c r="AI110">
        <v>9</v>
      </c>
      <c r="AJ110">
        <v>7.1</v>
      </c>
      <c r="AK110">
        <v>0.09</v>
      </c>
      <c r="AL110">
        <v>30</v>
      </c>
      <c r="AM110">
        <v>2.4</v>
      </c>
      <c r="AN110">
        <v>0.03</v>
      </c>
      <c r="AO110">
        <v>0</v>
      </c>
      <c r="AP110">
        <v>0.3</v>
      </c>
      <c r="AR110" s="38"/>
      <c r="AS110" s="38"/>
      <c r="AT110" s="38"/>
      <c r="AU110" s="38"/>
      <c r="AV110" s="38"/>
      <c r="AW110" s="38"/>
      <c r="AX110" s="38"/>
      <c r="AY110" s="38"/>
      <c r="AZ110" s="38"/>
      <c r="BA110" s="38"/>
      <c r="BB110" s="38"/>
      <c r="BC110" s="38"/>
      <c r="DJ110" s="17"/>
      <c r="EH110" s="17"/>
      <c r="EI110" s="17"/>
      <c r="EJ110" s="17"/>
      <c r="EK110" s="17"/>
      <c r="EL110" s="17"/>
      <c r="EM110" s="17"/>
      <c r="EN110" s="17"/>
      <c r="EQ110" s="17"/>
      <c r="ER110" s="17"/>
      <c r="ES110" s="17"/>
      <c r="ET110" s="17"/>
      <c r="EU110" s="17"/>
      <c r="FW110" s="40"/>
      <c r="FX110" s="40"/>
      <c r="FY110" s="40"/>
      <c r="FZ110" s="40"/>
      <c r="GA110" s="40"/>
      <c r="GB110" s="18"/>
      <c r="GC110" s="18"/>
      <c r="GD110" s="19"/>
      <c r="GE110" s="19"/>
      <c r="GF110" s="41"/>
      <c r="GG110" s="41"/>
      <c r="GH110" s="41"/>
      <c r="GI110" s="41"/>
      <c r="GJ110" s="41"/>
      <c r="GK110" s="41"/>
      <c r="GL110" s="41"/>
      <c r="GM110" s="41"/>
      <c r="GN110" s="41"/>
      <c r="GO110" s="41"/>
      <c r="GP110" s="41"/>
      <c r="GQ110" s="41"/>
      <c r="GR110" s="41"/>
      <c r="GS110" s="41"/>
      <c r="GT110" s="41"/>
      <c r="GU110" s="41"/>
      <c r="GV110" s="42"/>
      <c r="GW110" s="42"/>
      <c r="GX110" s="42"/>
      <c r="GY110" s="42"/>
      <c r="GZ110" s="41"/>
      <c r="HA110" s="41"/>
      <c r="HB110" s="41"/>
      <c r="HC110" s="41"/>
      <c r="HD110" s="41"/>
      <c r="HE110" s="41"/>
      <c r="HF110" s="37"/>
      <c r="HG110" s="37"/>
      <c r="HH110" s="43"/>
      <c r="HI110" s="43"/>
      <c r="HJ110" s="41"/>
      <c r="HK110" s="43"/>
      <c r="HL110" s="42"/>
      <c r="HM110" s="18"/>
      <c r="HN110" s="18"/>
      <c r="HO110" s="42"/>
      <c r="HP110" s="18"/>
      <c r="HQ110" s="18"/>
      <c r="HR110" s="19"/>
      <c r="HS110" s="43"/>
      <c r="HT110" s="42"/>
      <c r="HU110" s="41"/>
      <c r="HV110" s="41"/>
      <c r="HW110" s="19"/>
      <c r="HX110" s="43"/>
      <c r="HY110" s="19"/>
      <c r="HZ110" s="41"/>
      <c r="IA110" s="41"/>
      <c r="IB110" s="19"/>
    </row>
    <row r="111" spans="1:236" ht="15.5">
      <c r="A111" s="15">
        <v>818</v>
      </c>
      <c r="B111" t="s">
        <v>202</v>
      </c>
      <c r="C111" t="s">
        <v>203</v>
      </c>
      <c r="D111">
        <v>0</v>
      </c>
      <c r="E111">
        <f t="shared" si="3"/>
        <v>100</v>
      </c>
      <c r="F111">
        <f t="shared" si="4"/>
        <v>100</v>
      </c>
      <c r="G111">
        <f t="shared" si="5"/>
        <v>10</v>
      </c>
      <c r="H111" t="s">
        <v>204</v>
      </c>
      <c r="I111" t="s">
        <v>105</v>
      </c>
      <c r="J111" t="s">
        <v>181</v>
      </c>
      <c r="K111" t="s">
        <v>101</v>
      </c>
      <c r="L111">
        <v>24</v>
      </c>
      <c r="M111">
        <v>1100</v>
      </c>
      <c r="N111">
        <v>0</v>
      </c>
      <c r="O111">
        <v>1</v>
      </c>
      <c r="P111" s="15">
        <v>818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F111" s="15">
        <v>818</v>
      </c>
      <c r="AG111">
        <v>54.89</v>
      </c>
      <c r="AH111">
        <v>0.89</v>
      </c>
      <c r="AI111">
        <v>3.41</v>
      </c>
      <c r="AJ111">
        <v>3.94</v>
      </c>
      <c r="AK111">
        <v>0</v>
      </c>
      <c r="AL111">
        <v>19.27</v>
      </c>
      <c r="AM111">
        <v>16.68</v>
      </c>
      <c r="AN111">
        <v>1.1000000000000001</v>
      </c>
      <c r="AO111">
        <v>0</v>
      </c>
      <c r="AP111">
        <v>0</v>
      </c>
      <c r="AR111" s="38"/>
      <c r="AS111" s="38"/>
      <c r="AT111" s="38"/>
      <c r="AU111" s="38"/>
      <c r="AV111" s="38"/>
      <c r="AW111" s="38"/>
      <c r="AX111" s="38"/>
      <c r="AY111" s="38"/>
      <c r="AZ111" s="38"/>
      <c r="BA111" s="38"/>
      <c r="BB111" s="38"/>
      <c r="BC111" s="38"/>
      <c r="DJ111" s="17"/>
      <c r="EH111" s="17"/>
      <c r="EI111" s="17"/>
      <c r="EJ111" s="17"/>
      <c r="EK111" s="17"/>
      <c r="EL111" s="17"/>
      <c r="EM111" s="17"/>
      <c r="EN111" s="17"/>
      <c r="EQ111" s="17"/>
      <c r="ER111" s="17"/>
      <c r="ES111" s="17"/>
      <c r="ET111" s="17"/>
      <c r="EU111" s="17"/>
      <c r="FW111" s="40"/>
      <c r="FX111" s="40"/>
      <c r="FY111" s="40"/>
      <c r="FZ111" s="40"/>
      <c r="GA111" s="40"/>
      <c r="GB111" s="18"/>
      <c r="GC111" s="18"/>
      <c r="GD111" s="19"/>
      <c r="GE111" s="19"/>
      <c r="GF111" s="41"/>
      <c r="GG111" s="41"/>
      <c r="GH111" s="41"/>
      <c r="GI111" s="41"/>
      <c r="GJ111" s="41"/>
      <c r="GK111" s="41"/>
      <c r="GL111" s="41"/>
      <c r="GM111" s="41"/>
      <c r="GN111" s="41"/>
      <c r="GO111" s="41"/>
      <c r="GP111" s="41"/>
      <c r="GQ111" s="41"/>
      <c r="GR111" s="41"/>
      <c r="GS111" s="41"/>
      <c r="GT111" s="41"/>
      <c r="GU111" s="41"/>
      <c r="GV111" s="42"/>
      <c r="GW111" s="42"/>
      <c r="GX111" s="42"/>
      <c r="GY111" s="42"/>
      <c r="GZ111" s="41"/>
      <c r="HA111" s="41"/>
      <c r="HB111" s="41"/>
      <c r="HC111" s="41"/>
      <c r="HD111" s="41"/>
      <c r="HE111" s="41"/>
      <c r="HF111" s="37"/>
      <c r="HG111" s="37"/>
      <c r="HH111" s="43"/>
      <c r="HI111" s="43"/>
      <c r="HJ111" s="41"/>
      <c r="HK111" s="43"/>
      <c r="HL111" s="42"/>
      <c r="HM111" s="18"/>
      <c r="HN111" s="18"/>
      <c r="HO111" s="42"/>
      <c r="HP111" s="18"/>
      <c r="HQ111" s="18"/>
      <c r="HR111" s="19"/>
      <c r="HS111" s="43"/>
      <c r="HT111" s="42"/>
      <c r="HU111" s="41"/>
      <c r="HV111" s="41"/>
      <c r="HW111" s="19"/>
      <c r="HX111" s="43"/>
      <c r="HY111" s="19"/>
      <c r="HZ111" s="41"/>
      <c r="IA111" s="41"/>
      <c r="IB111" s="19"/>
    </row>
    <row r="112" spans="1:236" ht="15.5">
      <c r="A112" s="15">
        <v>825</v>
      </c>
      <c r="B112" t="s">
        <v>205</v>
      </c>
      <c r="C112" t="s">
        <v>203</v>
      </c>
      <c r="D112">
        <v>0</v>
      </c>
      <c r="E112">
        <f t="shared" si="3"/>
        <v>100</v>
      </c>
      <c r="F112">
        <f t="shared" si="4"/>
        <v>100</v>
      </c>
      <c r="G112">
        <f t="shared" si="5"/>
        <v>20</v>
      </c>
      <c r="H112" t="s">
        <v>204</v>
      </c>
      <c r="I112" t="s">
        <v>105</v>
      </c>
      <c r="J112" t="s">
        <v>181</v>
      </c>
      <c r="K112" t="s">
        <v>101</v>
      </c>
      <c r="L112">
        <v>24</v>
      </c>
      <c r="M112">
        <v>1175</v>
      </c>
      <c r="N112">
        <v>0</v>
      </c>
      <c r="O112">
        <v>2</v>
      </c>
      <c r="P112" s="15">
        <v>825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F112" s="15">
        <v>825</v>
      </c>
      <c r="AG112">
        <v>54.52</v>
      </c>
      <c r="AH112">
        <v>0.93</v>
      </c>
      <c r="AI112">
        <v>6.76</v>
      </c>
      <c r="AJ112">
        <v>4.71</v>
      </c>
      <c r="AK112">
        <v>0</v>
      </c>
      <c r="AL112">
        <v>20.100000000000001</v>
      </c>
      <c r="AM112">
        <v>9.91</v>
      </c>
      <c r="AN112">
        <v>2.37</v>
      </c>
      <c r="AO112">
        <v>0</v>
      </c>
      <c r="AP112">
        <v>0</v>
      </c>
      <c r="AR112" s="38"/>
      <c r="AS112" s="38"/>
      <c r="AT112" s="38"/>
      <c r="AU112" s="38"/>
      <c r="AV112" s="38"/>
      <c r="AW112" s="38"/>
      <c r="AX112" s="38"/>
      <c r="AY112" s="38"/>
      <c r="AZ112" s="38"/>
      <c r="BA112" s="38"/>
      <c r="BB112" s="38"/>
      <c r="BC112" s="38"/>
      <c r="DJ112" s="17"/>
      <c r="EH112" s="17"/>
      <c r="EI112" s="17"/>
      <c r="EJ112" s="17"/>
      <c r="EK112" s="17"/>
      <c r="EL112" s="17"/>
      <c r="EM112" s="17"/>
      <c r="EN112" s="17"/>
      <c r="EQ112" s="17"/>
      <c r="ER112" s="17"/>
      <c r="ES112" s="17"/>
      <c r="ET112" s="17"/>
      <c r="EU112" s="17"/>
      <c r="FW112" s="40"/>
      <c r="FX112" s="40"/>
      <c r="FY112" s="40"/>
      <c r="FZ112" s="40"/>
      <c r="GA112" s="40"/>
      <c r="GB112" s="18"/>
      <c r="GC112" s="18"/>
      <c r="GD112" s="19"/>
      <c r="GE112" s="19"/>
      <c r="GF112" s="41"/>
      <c r="GG112" s="41"/>
      <c r="GH112" s="41"/>
      <c r="GI112" s="41"/>
      <c r="GJ112" s="41"/>
      <c r="GK112" s="41"/>
      <c r="GL112" s="41"/>
      <c r="GM112" s="41"/>
      <c r="GN112" s="41"/>
      <c r="GO112" s="41"/>
      <c r="GP112" s="41"/>
      <c r="GQ112" s="41"/>
      <c r="GR112" s="41"/>
      <c r="GS112" s="41"/>
      <c r="GT112" s="41"/>
      <c r="GU112" s="41"/>
      <c r="GV112" s="42"/>
      <c r="GW112" s="42"/>
      <c r="GX112" s="42"/>
      <c r="GY112" s="42"/>
      <c r="GZ112" s="41"/>
      <c r="HA112" s="41"/>
      <c r="HB112" s="41"/>
      <c r="HC112" s="41"/>
      <c r="HD112" s="41"/>
      <c r="HE112" s="41"/>
      <c r="HF112" s="37"/>
      <c r="HG112" s="37"/>
      <c r="HH112" s="43"/>
      <c r="HI112" s="43"/>
      <c r="HJ112" s="41"/>
      <c r="HK112" s="43"/>
      <c r="HL112" s="42"/>
      <c r="HM112" s="18"/>
      <c r="HN112" s="18"/>
      <c r="HO112" s="42"/>
      <c r="HP112" s="18"/>
      <c r="HQ112" s="18"/>
      <c r="HR112" s="19"/>
      <c r="HS112" s="43"/>
      <c r="HT112" s="42"/>
      <c r="HU112" s="41"/>
      <c r="HV112" s="41"/>
      <c r="HW112" s="19"/>
      <c r="HX112" s="43"/>
      <c r="HY112" s="19"/>
      <c r="HZ112" s="41"/>
      <c r="IA112" s="41"/>
      <c r="IB112" s="19"/>
    </row>
    <row r="113" spans="1:236" ht="15.5">
      <c r="A113" s="15">
        <v>838</v>
      </c>
      <c r="B113" t="s">
        <v>206</v>
      </c>
      <c r="C113" t="s">
        <v>203</v>
      </c>
      <c r="D113">
        <v>0</v>
      </c>
      <c r="E113">
        <f t="shared" si="3"/>
        <v>100</v>
      </c>
      <c r="F113">
        <f t="shared" si="4"/>
        <v>100</v>
      </c>
      <c r="G113">
        <f t="shared" si="5"/>
        <v>20</v>
      </c>
      <c r="H113" t="s">
        <v>204</v>
      </c>
      <c r="I113" t="s">
        <v>105</v>
      </c>
      <c r="J113" t="s">
        <v>207</v>
      </c>
      <c r="K113" t="s">
        <v>101</v>
      </c>
      <c r="L113">
        <v>24</v>
      </c>
      <c r="M113">
        <v>1200</v>
      </c>
      <c r="N113">
        <v>0</v>
      </c>
      <c r="O113">
        <v>2</v>
      </c>
      <c r="P113" s="15">
        <v>838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F113" s="15">
        <v>838</v>
      </c>
      <c r="AG113">
        <v>50.41</v>
      </c>
      <c r="AH113">
        <v>0.38</v>
      </c>
      <c r="AI113">
        <v>14.84</v>
      </c>
      <c r="AJ113">
        <v>1.54</v>
      </c>
      <c r="AK113">
        <v>0</v>
      </c>
      <c r="AL113">
        <v>16.04</v>
      </c>
      <c r="AM113">
        <v>13.28</v>
      </c>
      <c r="AN113">
        <v>2.59</v>
      </c>
      <c r="AO113">
        <v>0</v>
      </c>
      <c r="AP113">
        <v>0</v>
      </c>
      <c r="AR113" s="38"/>
      <c r="AS113" s="38"/>
      <c r="AT113" s="38"/>
      <c r="AU113" s="38"/>
      <c r="AV113" s="38"/>
      <c r="AW113" s="38"/>
      <c r="AX113" s="38"/>
      <c r="AY113" s="38"/>
      <c r="AZ113" s="38"/>
      <c r="BA113" s="38"/>
      <c r="BB113" s="38"/>
      <c r="BC113" s="38"/>
      <c r="DJ113" s="17"/>
      <c r="EH113" s="17"/>
      <c r="EI113" s="17"/>
      <c r="EJ113" s="17"/>
      <c r="EK113" s="17"/>
      <c r="EL113" s="17"/>
      <c r="EM113" s="17"/>
      <c r="EN113" s="17"/>
      <c r="EQ113" s="17"/>
      <c r="ER113" s="17"/>
      <c r="ES113" s="17"/>
      <c r="ET113" s="17"/>
      <c r="EU113" s="17"/>
      <c r="FW113" s="40"/>
      <c r="FX113" s="40"/>
      <c r="FY113" s="40"/>
      <c r="FZ113" s="40"/>
      <c r="GA113" s="40"/>
      <c r="GB113" s="18"/>
      <c r="GC113" s="18"/>
      <c r="GD113" s="19"/>
      <c r="GE113" s="19"/>
      <c r="GF113" s="41"/>
      <c r="GG113" s="41"/>
      <c r="GH113" s="41"/>
      <c r="GI113" s="41"/>
      <c r="GJ113" s="41"/>
      <c r="GK113" s="41"/>
      <c r="GL113" s="41"/>
      <c r="GM113" s="41"/>
      <c r="GN113" s="41"/>
      <c r="GO113" s="41"/>
      <c r="GP113" s="41"/>
      <c r="GQ113" s="41"/>
      <c r="GR113" s="41"/>
      <c r="GS113" s="41"/>
      <c r="GT113" s="41"/>
      <c r="GU113" s="41"/>
      <c r="GV113" s="42"/>
      <c r="GW113" s="42"/>
      <c r="GX113" s="42"/>
      <c r="GY113" s="42"/>
      <c r="GZ113" s="41"/>
      <c r="HA113" s="41"/>
      <c r="HB113" s="41"/>
      <c r="HC113" s="41"/>
      <c r="HD113" s="41"/>
      <c r="HE113" s="41"/>
      <c r="HF113" s="37"/>
      <c r="HG113" s="37"/>
      <c r="HH113" s="43"/>
      <c r="HI113" s="43"/>
      <c r="HJ113" s="41"/>
      <c r="HK113" s="43"/>
      <c r="HL113" s="42"/>
      <c r="HM113" s="18"/>
      <c r="HN113" s="18"/>
      <c r="HO113" s="42"/>
      <c r="HP113" s="18"/>
      <c r="HQ113" s="18"/>
      <c r="HR113" s="19"/>
      <c r="HS113" s="43"/>
      <c r="HT113" s="42"/>
      <c r="HU113" s="41"/>
      <c r="HV113" s="41"/>
      <c r="HW113" s="19"/>
      <c r="HX113" s="43"/>
      <c r="HY113" s="19"/>
      <c r="HZ113" s="41"/>
      <c r="IA113" s="41"/>
      <c r="IB113" s="19"/>
    </row>
    <row r="114" spans="1:236" ht="15.5">
      <c r="A114" s="15">
        <v>840</v>
      </c>
      <c r="B114" t="s">
        <v>208</v>
      </c>
      <c r="C114" t="s">
        <v>203</v>
      </c>
      <c r="D114">
        <v>0</v>
      </c>
      <c r="E114">
        <f t="shared" si="3"/>
        <v>100</v>
      </c>
      <c r="F114">
        <f t="shared" si="4"/>
        <v>100</v>
      </c>
      <c r="G114">
        <f t="shared" si="5"/>
        <v>30</v>
      </c>
      <c r="H114" t="s">
        <v>204</v>
      </c>
      <c r="I114" t="s">
        <v>105</v>
      </c>
      <c r="J114" t="s">
        <v>181</v>
      </c>
      <c r="K114" t="s">
        <v>101</v>
      </c>
      <c r="L114">
        <v>17</v>
      </c>
      <c r="M114">
        <v>1300</v>
      </c>
      <c r="N114">
        <v>0</v>
      </c>
      <c r="O114">
        <v>3</v>
      </c>
      <c r="P114" s="15">
        <v>840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F114" s="15">
        <v>840</v>
      </c>
      <c r="AG114">
        <v>51.16</v>
      </c>
      <c r="AH114">
        <v>0.27</v>
      </c>
      <c r="AI114">
        <v>19.2</v>
      </c>
      <c r="AJ114">
        <v>1.28</v>
      </c>
      <c r="AK114">
        <v>0</v>
      </c>
      <c r="AL114">
        <v>9.08</v>
      </c>
      <c r="AM114">
        <v>13.77</v>
      </c>
      <c r="AN114">
        <v>4.3</v>
      </c>
      <c r="AO114">
        <v>0</v>
      </c>
      <c r="AP114">
        <v>0</v>
      </c>
      <c r="AR114" s="38"/>
      <c r="AS114" s="38"/>
      <c r="AT114" s="38"/>
      <c r="AU114" s="38"/>
      <c r="AV114" s="38"/>
      <c r="AW114" s="38"/>
      <c r="AX114" s="38"/>
      <c r="AY114" s="38"/>
      <c r="AZ114" s="38"/>
      <c r="BA114" s="38"/>
      <c r="BB114" s="38"/>
      <c r="BC114" s="38"/>
      <c r="DJ114" s="17"/>
      <c r="EH114" s="17"/>
      <c r="EI114" s="17"/>
      <c r="EJ114" s="17"/>
      <c r="EK114" s="17"/>
      <c r="EL114" s="17"/>
      <c r="EM114" s="17"/>
      <c r="EN114" s="17"/>
      <c r="EQ114" s="17"/>
      <c r="ER114" s="17"/>
      <c r="ES114" s="17"/>
      <c r="ET114" s="17"/>
      <c r="EU114" s="17"/>
      <c r="FW114" s="40"/>
      <c r="FX114" s="40"/>
      <c r="FY114" s="40"/>
      <c r="FZ114" s="40"/>
      <c r="GA114" s="40"/>
      <c r="GB114" s="18"/>
      <c r="GC114" s="18"/>
      <c r="GD114" s="19"/>
      <c r="GE114" s="19"/>
      <c r="GF114" s="41"/>
      <c r="GG114" s="41"/>
      <c r="GH114" s="41"/>
      <c r="GI114" s="41"/>
      <c r="GJ114" s="41"/>
      <c r="GK114" s="41"/>
      <c r="GL114" s="41"/>
      <c r="GM114" s="41"/>
      <c r="GN114" s="41"/>
      <c r="GO114" s="41"/>
      <c r="GP114" s="41"/>
      <c r="GQ114" s="41"/>
      <c r="GR114" s="41"/>
      <c r="GS114" s="41"/>
      <c r="GT114" s="41"/>
      <c r="GU114" s="41"/>
      <c r="GV114" s="42"/>
      <c r="GW114" s="42"/>
      <c r="GX114" s="42"/>
      <c r="GY114" s="42"/>
      <c r="GZ114" s="41"/>
      <c r="HA114" s="41"/>
      <c r="HB114" s="41"/>
      <c r="HC114" s="41"/>
      <c r="HD114" s="41"/>
      <c r="HE114" s="41"/>
      <c r="HF114" s="37"/>
      <c r="HG114" s="37"/>
      <c r="HH114" s="43"/>
      <c r="HI114" s="43"/>
      <c r="HJ114" s="41"/>
      <c r="HK114" s="43"/>
      <c r="HL114" s="42"/>
      <c r="HM114" s="18"/>
      <c r="HN114" s="18"/>
      <c r="HO114" s="42"/>
      <c r="HP114" s="18"/>
      <c r="HQ114" s="18"/>
      <c r="HR114" s="19"/>
      <c r="HS114" s="43"/>
      <c r="HT114" s="42"/>
      <c r="HU114" s="41"/>
      <c r="HV114" s="41"/>
      <c r="HW114" s="19"/>
      <c r="HX114" s="43"/>
      <c r="HY114" s="19"/>
      <c r="HZ114" s="41"/>
      <c r="IA114" s="41"/>
      <c r="IB114" s="19"/>
    </row>
    <row r="115" spans="1:236" ht="15.5">
      <c r="A115" s="15">
        <v>844</v>
      </c>
      <c r="B115" t="s">
        <v>209</v>
      </c>
      <c r="C115" t="s">
        <v>203</v>
      </c>
      <c r="D115">
        <v>0</v>
      </c>
      <c r="E115">
        <f t="shared" si="3"/>
        <v>100</v>
      </c>
      <c r="F115">
        <f t="shared" si="4"/>
        <v>100</v>
      </c>
      <c r="G115">
        <f t="shared" si="5"/>
        <v>10</v>
      </c>
      <c r="H115" t="s">
        <v>204</v>
      </c>
      <c r="I115" t="s">
        <v>105</v>
      </c>
      <c r="J115" t="s">
        <v>181</v>
      </c>
      <c r="K115" t="s">
        <v>101</v>
      </c>
      <c r="L115">
        <v>66</v>
      </c>
      <c r="M115">
        <v>900</v>
      </c>
      <c r="N115">
        <v>0</v>
      </c>
      <c r="O115">
        <v>1</v>
      </c>
      <c r="P115" s="15">
        <v>844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F115" s="15">
        <v>844</v>
      </c>
      <c r="AG115">
        <v>53.92</v>
      </c>
      <c r="AH115">
        <v>0.35</v>
      </c>
      <c r="AI115">
        <v>2.39</v>
      </c>
      <c r="AJ115">
        <v>3.77</v>
      </c>
      <c r="AK115">
        <v>0</v>
      </c>
      <c r="AL115">
        <v>15.33</v>
      </c>
      <c r="AM115">
        <v>23.23</v>
      </c>
      <c r="AN115">
        <v>0.82</v>
      </c>
      <c r="AO115">
        <v>0</v>
      </c>
      <c r="AP115">
        <v>0</v>
      </c>
      <c r="AR115" s="38"/>
      <c r="AS115" s="38"/>
      <c r="AT115" s="38"/>
      <c r="AU115" s="38"/>
      <c r="AV115" s="38"/>
      <c r="AW115" s="38"/>
      <c r="AX115" s="38"/>
      <c r="AY115" s="38"/>
      <c r="AZ115" s="38"/>
      <c r="BA115" s="38"/>
      <c r="BB115" s="38"/>
      <c r="BC115" s="38"/>
      <c r="DJ115" s="17"/>
      <c r="EH115" s="17"/>
      <c r="EI115" s="17"/>
      <c r="EJ115" s="17"/>
      <c r="EK115" s="17"/>
      <c r="EL115" s="17"/>
      <c r="EM115" s="17"/>
      <c r="EN115" s="17"/>
      <c r="EQ115" s="17"/>
      <c r="ER115" s="17"/>
      <c r="ES115" s="17"/>
      <c r="ET115" s="17"/>
      <c r="EU115" s="17"/>
      <c r="FW115" s="40"/>
      <c r="FX115" s="40"/>
      <c r="FY115" s="40"/>
      <c r="FZ115" s="40"/>
      <c r="GA115" s="40"/>
      <c r="GB115" s="18"/>
      <c r="GC115" s="18"/>
      <c r="GD115" s="19"/>
      <c r="GE115" s="19"/>
      <c r="GF115" s="41"/>
      <c r="GG115" s="41"/>
      <c r="GH115" s="41"/>
      <c r="GI115" s="41"/>
      <c r="GJ115" s="41"/>
      <c r="GK115" s="41"/>
      <c r="GL115" s="41"/>
      <c r="GM115" s="41"/>
      <c r="GN115" s="41"/>
      <c r="GO115" s="41"/>
      <c r="GP115" s="41"/>
      <c r="GQ115" s="41"/>
      <c r="GR115" s="41"/>
      <c r="GS115" s="41"/>
      <c r="GT115" s="41"/>
      <c r="GU115" s="41"/>
      <c r="GV115" s="42"/>
      <c r="GW115" s="42"/>
      <c r="GX115" s="42"/>
      <c r="GY115" s="42"/>
      <c r="GZ115" s="41"/>
      <c r="HA115" s="41"/>
      <c r="HB115" s="41"/>
      <c r="HC115" s="41"/>
      <c r="HD115" s="41"/>
      <c r="HE115" s="41"/>
      <c r="HF115" s="37"/>
      <c r="HG115" s="37"/>
      <c r="HH115" s="43"/>
      <c r="HI115" s="43"/>
      <c r="HJ115" s="41"/>
      <c r="HK115" s="43"/>
      <c r="HL115" s="42"/>
      <c r="HM115" s="18"/>
      <c r="HN115" s="18"/>
      <c r="HO115" s="42"/>
      <c r="HP115" s="18"/>
      <c r="HQ115" s="18"/>
      <c r="HR115" s="19"/>
      <c r="HS115" s="43"/>
      <c r="HT115" s="42"/>
      <c r="HU115" s="41"/>
      <c r="HV115" s="41"/>
      <c r="HW115" s="19"/>
      <c r="HX115" s="43"/>
      <c r="HY115" s="19"/>
      <c r="HZ115" s="41"/>
      <c r="IA115" s="41"/>
      <c r="IB115" s="19"/>
    </row>
    <row r="116" spans="1:236" ht="15.5">
      <c r="A116" s="15">
        <v>852</v>
      </c>
      <c r="B116" t="s">
        <v>210</v>
      </c>
      <c r="C116" t="s">
        <v>203</v>
      </c>
      <c r="D116">
        <v>0</v>
      </c>
      <c r="E116">
        <f t="shared" si="3"/>
        <v>100</v>
      </c>
      <c r="F116">
        <f t="shared" si="4"/>
        <v>100</v>
      </c>
      <c r="G116">
        <f t="shared" si="5"/>
        <v>20</v>
      </c>
      <c r="H116" t="s">
        <v>204</v>
      </c>
      <c r="I116" t="s">
        <v>105</v>
      </c>
      <c r="J116" t="s">
        <v>181</v>
      </c>
      <c r="K116" t="s">
        <v>101</v>
      </c>
      <c r="L116">
        <v>70</v>
      </c>
      <c r="M116">
        <v>850</v>
      </c>
      <c r="N116">
        <v>0</v>
      </c>
      <c r="O116">
        <v>2</v>
      </c>
      <c r="P116" s="15">
        <v>852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F116" s="15">
        <v>852</v>
      </c>
      <c r="AG116">
        <v>53.31</v>
      </c>
      <c r="AH116">
        <v>0.44</v>
      </c>
      <c r="AI116">
        <v>7.41</v>
      </c>
      <c r="AJ116">
        <v>4.1900000000000004</v>
      </c>
      <c r="AK116">
        <v>0</v>
      </c>
      <c r="AL116">
        <v>11.24</v>
      </c>
      <c r="AM116">
        <v>18.71</v>
      </c>
      <c r="AN116">
        <v>3.32</v>
      </c>
      <c r="AO116">
        <v>0</v>
      </c>
      <c r="AP116">
        <v>0</v>
      </c>
      <c r="AR116" s="38"/>
      <c r="AS116" s="38"/>
      <c r="AT116" s="38"/>
      <c r="AU116" s="38"/>
      <c r="AV116" s="38"/>
      <c r="AW116" s="38"/>
      <c r="AX116" s="38"/>
      <c r="AY116" s="38"/>
      <c r="AZ116" s="38"/>
      <c r="BA116" s="38"/>
      <c r="BB116" s="38"/>
      <c r="BC116" s="38"/>
      <c r="DJ116" s="17"/>
      <c r="EH116" s="17"/>
      <c r="EI116" s="17"/>
      <c r="EJ116" s="17"/>
      <c r="EK116" s="17"/>
      <c r="EL116" s="17"/>
      <c r="EM116" s="17"/>
      <c r="EN116" s="17"/>
      <c r="EQ116" s="17"/>
      <c r="ER116" s="17"/>
      <c r="ES116" s="17"/>
      <c r="ET116" s="17"/>
      <c r="EU116" s="17"/>
      <c r="FW116" s="40"/>
      <c r="FX116" s="40"/>
      <c r="FY116" s="40"/>
      <c r="FZ116" s="40"/>
      <c r="GA116" s="40"/>
      <c r="GB116" s="18"/>
      <c r="GC116" s="18"/>
      <c r="GD116" s="19"/>
      <c r="GE116" s="19"/>
      <c r="GF116" s="41"/>
      <c r="GG116" s="41"/>
      <c r="GH116" s="41"/>
      <c r="GI116" s="41"/>
      <c r="GJ116" s="41"/>
      <c r="GK116" s="41"/>
      <c r="GL116" s="41"/>
      <c r="GM116" s="41"/>
      <c r="GN116" s="41"/>
      <c r="GO116" s="41"/>
      <c r="GP116" s="41"/>
      <c r="GQ116" s="41"/>
      <c r="GR116" s="41"/>
      <c r="GS116" s="41"/>
      <c r="GT116" s="41"/>
      <c r="GU116" s="41"/>
      <c r="GV116" s="42"/>
      <c r="GW116" s="42"/>
      <c r="GX116" s="42"/>
      <c r="GY116" s="42"/>
      <c r="GZ116" s="41"/>
      <c r="HA116" s="41"/>
      <c r="HB116" s="41"/>
      <c r="HC116" s="41"/>
      <c r="HD116" s="41"/>
      <c r="HE116" s="41"/>
      <c r="HF116" s="37"/>
      <c r="HG116" s="37"/>
      <c r="HH116" s="43"/>
      <c r="HI116" s="43"/>
      <c r="HJ116" s="41"/>
      <c r="HK116" s="43"/>
      <c r="HL116" s="42"/>
      <c r="HM116" s="18"/>
      <c r="HN116" s="18"/>
      <c r="HO116" s="42"/>
      <c r="HP116" s="18"/>
      <c r="HQ116" s="18"/>
      <c r="HR116" s="19"/>
      <c r="HS116" s="43"/>
      <c r="HT116" s="42"/>
      <c r="HU116" s="41"/>
      <c r="HV116" s="41"/>
      <c r="HW116" s="19"/>
      <c r="HX116" s="43"/>
      <c r="HY116" s="19"/>
      <c r="HZ116" s="41"/>
      <c r="IA116" s="41"/>
      <c r="IB116" s="19"/>
    </row>
    <row r="117" spans="1:236" ht="15.5">
      <c r="A117" s="15">
        <v>863</v>
      </c>
      <c r="B117" t="s">
        <v>211</v>
      </c>
      <c r="C117" t="s">
        <v>203</v>
      </c>
      <c r="D117">
        <v>0</v>
      </c>
      <c r="E117">
        <f t="shared" si="3"/>
        <v>100</v>
      </c>
      <c r="F117">
        <f t="shared" si="4"/>
        <v>100</v>
      </c>
      <c r="G117">
        <f t="shared" si="5"/>
        <v>10</v>
      </c>
      <c r="H117" t="s">
        <v>204</v>
      </c>
      <c r="I117" t="s">
        <v>105</v>
      </c>
      <c r="J117" t="s">
        <v>181</v>
      </c>
      <c r="K117" t="s">
        <v>101</v>
      </c>
      <c r="L117">
        <v>68</v>
      </c>
      <c r="M117">
        <v>850</v>
      </c>
      <c r="N117">
        <v>0</v>
      </c>
      <c r="O117">
        <v>1</v>
      </c>
      <c r="P117" s="15">
        <v>863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F117" s="15">
        <v>863</v>
      </c>
      <c r="AG117">
        <v>49.99</v>
      </c>
      <c r="AH117">
        <v>2.12</v>
      </c>
      <c r="AI117">
        <v>5.59</v>
      </c>
      <c r="AJ117">
        <v>4.09</v>
      </c>
      <c r="AK117">
        <v>0</v>
      </c>
      <c r="AL117">
        <v>14.47</v>
      </c>
      <c r="AM117">
        <v>22.15</v>
      </c>
      <c r="AN117">
        <v>0.55000000000000004</v>
      </c>
      <c r="AO117">
        <v>0</v>
      </c>
      <c r="AP117">
        <v>0</v>
      </c>
      <c r="AR117" s="38"/>
      <c r="AS117" s="38"/>
      <c r="AT117" s="38"/>
      <c r="AU117" s="38"/>
      <c r="AV117" s="38"/>
      <c r="AW117" s="38"/>
      <c r="AX117" s="38"/>
      <c r="AY117" s="38"/>
      <c r="AZ117" s="38"/>
      <c r="BA117" s="38"/>
      <c r="BB117" s="38"/>
      <c r="BC117" s="38"/>
      <c r="DJ117" s="17"/>
      <c r="EH117" s="17"/>
      <c r="EI117" s="17"/>
      <c r="EJ117" s="17"/>
      <c r="EK117" s="17"/>
      <c r="EL117" s="17"/>
      <c r="EM117" s="17"/>
      <c r="EN117" s="17"/>
      <c r="EQ117" s="17"/>
      <c r="ER117" s="17"/>
      <c r="ES117" s="17"/>
      <c r="ET117" s="17"/>
      <c r="EU117" s="17"/>
      <c r="FW117" s="40"/>
      <c r="FX117" s="40"/>
      <c r="FY117" s="40"/>
      <c r="FZ117" s="40"/>
      <c r="GA117" s="40"/>
      <c r="GB117" s="18"/>
      <c r="GC117" s="18"/>
      <c r="GD117" s="19"/>
      <c r="GE117" s="19"/>
      <c r="GF117" s="41"/>
      <c r="GG117" s="41"/>
      <c r="GH117" s="41"/>
      <c r="GI117" s="41"/>
      <c r="GJ117" s="41"/>
      <c r="GK117" s="41"/>
      <c r="GL117" s="41"/>
      <c r="GM117" s="41"/>
      <c r="GN117" s="41"/>
      <c r="GO117" s="41"/>
      <c r="GP117" s="41"/>
      <c r="GQ117" s="41"/>
      <c r="GR117" s="41"/>
      <c r="GS117" s="41"/>
      <c r="GT117" s="41"/>
      <c r="GU117" s="41"/>
      <c r="GV117" s="42"/>
      <c r="GW117" s="42"/>
      <c r="GX117" s="42"/>
      <c r="GY117" s="42"/>
      <c r="GZ117" s="41"/>
      <c r="HA117" s="41"/>
      <c r="HB117" s="41"/>
      <c r="HC117" s="41"/>
      <c r="HD117" s="41"/>
      <c r="HE117" s="41"/>
      <c r="HF117" s="37"/>
      <c r="HG117" s="37"/>
      <c r="HH117" s="43"/>
      <c r="HI117" s="43"/>
      <c r="HJ117" s="41"/>
      <c r="HK117" s="43"/>
      <c r="HL117" s="42"/>
      <c r="HM117" s="18"/>
      <c r="HN117" s="18"/>
      <c r="HO117" s="42"/>
      <c r="HP117" s="18"/>
      <c r="HQ117" s="18"/>
      <c r="HR117" s="19"/>
      <c r="HS117" s="43"/>
      <c r="HT117" s="42"/>
      <c r="HU117" s="41"/>
      <c r="HV117" s="41"/>
      <c r="HW117" s="19"/>
      <c r="HX117" s="43"/>
      <c r="HY117" s="19"/>
      <c r="HZ117" s="41"/>
      <c r="IA117" s="41"/>
      <c r="IB117" s="19"/>
    </row>
    <row r="118" spans="1:236" ht="15.5">
      <c r="A118" s="15">
        <v>901</v>
      </c>
      <c r="B118" t="s">
        <v>212</v>
      </c>
      <c r="C118" t="s">
        <v>203</v>
      </c>
      <c r="D118">
        <v>0</v>
      </c>
      <c r="E118">
        <f t="shared" si="3"/>
        <v>100</v>
      </c>
      <c r="F118">
        <f t="shared" si="4"/>
        <v>100</v>
      </c>
      <c r="G118">
        <f t="shared" si="5"/>
        <v>10</v>
      </c>
      <c r="H118" t="s">
        <v>204</v>
      </c>
      <c r="I118" t="s">
        <v>105</v>
      </c>
      <c r="J118" t="s">
        <v>207</v>
      </c>
      <c r="K118" t="s">
        <v>101</v>
      </c>
      <c r="L118">
        <v>0</v>
      </c>
      <c r="M118">
        <v>825</v>
      </c>
      <c r="N118">
        <v>0</v>
      </c>
      <c r="O118">
        <v>1</v>
      </c>
      <c r="P118" s="15">
        <v>901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F118" s="15">
        <v>901</v>
      </c>
      <c r="AG118">
        <v>55.9</v>
      </c>
      <c r="AH118">
        <v>0.16</v>
      </c>
      <c r="AI118">
        <v>3.24</v>
      </c>
      <c r="AJ118">
        <v>4.09</v>
      </c>
      <c r="AK118">
        <v>0</v>
      </c>
      <c r="AL118">
        <v>14.75</v>
      </c>
      <c r="AM118">
        <v>21.38</v>
      </c>
      <c r="AN118">
        <v>0.88</v>
      </c>
      <c r="AO118">
        <v>0</v>
      </c>
      <c r="AP118">
        <v>0</v>
      </c>
      <c r="AR118" s="38"/>
      <c r="AS118" s="38"/>
      <c r="AT118" s="38"/>
      <c r="AU118" s="38"/>
      <c r="AV118" s="38"/>
      <c r="AW118" s="38"/>
      <c r="AX118" s="38"/>
      <c r="AY118" s="38"/>
      <c r="AZ118" s="38"/>
      <c r="BA118" s="38"/>
      <c r="BB118" s="38"/>
      <c r="BC118" s="38"/>
      <c r="DJ118" s="17"/>
      <c r="EH118" s="17"/>
      <c r="EI118" s="17"/>
      <c r="EJ118" s="17"/>
      <c r="EK118" s="17"/>
      <c r="EL118" s="17"/>
      <c r="EM118" s="17"/>
      <c r="EN118" s="17"/>
      <c r="EQ118" s="17"/>
      <c r="ER118" s="17"/>
      <c r="ES118" s="17"/>
      <c r="ET118" s="17"/>
      <c r="EU118" s="17"/>
      <c r="FW118" s="40"/>
      <c r="FX118" s="40"/>
      <c r="FY118" s="40"/>
      <c r="FZ118" s="40"/>
      <c r="GA118" s="40"/>
      <c r="GB118" s="18"/>
      <c r="GC118" s="18"/>
      <c r="GD118" s="19"/>
      <c r="GE118" s="19"/>
      <c r="GF118" s="41"/>
      <c r="GG118" s="41"/>
      <c r="GH118" s="41"/>
      <c r="GI118" s="41"/>
      <c r="GJ118" s="41"/>
      <c r="GK118" s="41"/>
      <c r="GL118" s="41"/>
      <c r="GM118" s="41"/>
      <c r="GN118" s="41"/>
      <c r="GO118" s="41"/>
      <c r="GP118" s="41"/>
      <c r="GQ118" s="41"/>
      <c r="GR118" s="41"/>
      <c r="GS118" s="41"/>
      <c r="GT118" s="41"/>
      <c r="GU118" s="41"/>
      <c r="GV118" s="42"/>
      <c r="GW118" s="42"/>
      <c r="GX118" s="42"/>
      <c r="GY118" s="42"/>
      <c r="GZ118" s="41"/>
      <c r="HA118" s="41"/>
      <c r="HB118" s="41"/>
      <c r="HC118" s="41"/>
      <c r="HD118" s="41"/>
      <c r="HE118" s="41"/>
      <c r="HF118" s="37"/>
      <c r="HG118" s="37"/>
      <c r="HH118" s="43"/>
      <c r="HI118" s="43"/>
      <c r="HJ118" s="41"/>
      <c r="HK118" s="43"/>
      <c r="HL118" s="42"/>
      <c r="HM118" s="18"/>
      <c r="HN118" s="18"/>
      <c r="HO118" s="42"/>
      <c r="HP118" s="18"/>
      <c r="HQ118" s="18"/>
      <c r="HR118" s="19"/>
      <c r="HS118" s="43"/>
      <c r="HT118" s="42"/>
      <c r="HU118" s="41"/>
      <c r="HV118" s="41"/>
      <c r="HW118" s="19"/>
      <c r="HX118" s="43"/>
      <c r="HY118" s="19"/>
      <c r="HZ118" s="41"/>
      <c r="IA118" s="41"/>
      <c r="IB118" s="19"/>
    </row>
    <row r="119" spans="1:236" ht="15.5">
      <c r="A119" s="15">
        <v>925</v>
      </c>
      <c r="B119" t="s">
        <v>213</v>
      </c>
      <c r="C119" t="s">
        <v>203</v>
      </c>
      <c r="D119">
        <v>0</v>
      </c>
      <c r="E119">
        <f t="shared" si="3"/>
        <v>100</v>
      </c>
      <c r="F119">
        <f t="shared" si="4"/>
        <v>100</v>
      </c>
      <c r="G119">
        <f t="shared" si="5"/>
        <v>10</v>
      </c>
      <c r="H119" t="s">
        <v>204</v>
      </c>
      <c r="I119" t="s">
        <v>105</v>
      </c>
      <c r="J119" t="s">
        <v>207</v>
      </c>
      <c r="K119" t="s">
        <v>101</v>
      </c>
      <c r="L119">
        <v>0</v>
      </c>
      <c r="M119">
        <v>825</v>
      </c>
      <c r="N119">
        <v>0</v>
      </c>
      <c r="O119">
        <v>1</v>
      </c>
      <c r="P119" s="15">
        <v>925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F119" s="15">
        <v>925</v>
      </c>
      <c r="AG119">
        <v>54.76</v>
      </c>
      <c r="AH119">
        <v>0.87</v>
      </c>
      <c r="AI119">
        <v>6.82</v>
      </c>
      <c r="AJ119">
        <v>2.89</v>
      </c>
      <c r="AK119">
        <v>0</v>
      </c>
      <c r="AL119">
        <v>12.29</v>
      </c>
      <c r="AM119">
        <v>18.46</v>
      </c>
      <c r="AN119">
        <v>0.67</v>
      </c>
      <c r="AO119">
        <v>0</v>
      </c>
      <c r="AP119">
        <v>0</v>
      </c>
      <c r="AR119" s="38"/>
      <c r="AS119" s="38"/>
      <c r="AT119" s="38"/>
      <c r="AU119" s="38"/>
      <c r="AV119" s="38"/>
      <c r="AW119" s="38"/>
      <c r="AX119" s="38"/>
      <c r="AY119" s="38"/>
      <c r="AZ119" s="38"/>
      <c r="BA119" s="38"/>
      <c r="BB119" s="38"/>
      <c r="BC119" s="38"/>
      <c r="DJ119" s="17"/>
      <c r="EH119" s="17"/>
      <c r="EI119" s="17"/>
      <c r="EJ119" s="17"/>
      <c r="EK119" s="17"/>
      <c r="EL119" s="17"/>
      <c r="EM119" s="17"/>
      <c r="EN119" s="17"/>
      <c r="EQ119" s="17"/>
      <c r="ER119" s="17"/>
      <c r="ES119" s="17"/>
      <c r="ET119" s="17"/>
      <c r="EU119" s="17"/>
      <c r="FW119" s="40"/>
      <c r="FX119" s="40"/>
      <c r="FY119" s="40"/>
      <c r="FZ119" s="40"/>
      <c r="GA119" s="40"/>
      <c r="GB119" s="18"/>
      <c r="GC119" s="18"/>
      <c r="GD119" s="19"/>
      <c r="GE119" s="19"/>
      <c r="GF119" s="41"/>
      <c r="GG119" s="41"/>
      <c r="GH119" s="41"/>
      <c r="GI119" s="41"/>
      <c r="GJ119" s="41"/>
      <c r="GK119" s="41"/>
      <c r="GL119" s="41"/>
      <c r="GM119" s="41"/>
      <c r="GN119" s="41"/>
      <c r="GO119" s="41"/>
      <c r="GP119" s="41"/>
      <c r="GQ119" s="41"/>
      <c r="GR119" s="41"/>
      <c r="GS119" s="41"/>
      <c r="GT119" s="41"/>
      <c r="GU119" s="41"/>
      <c r="GV119" s="42"/>
      <c r="GW119" s="42"/>
      <c r="GX119" s="42"/>
      <c r="GY119" s="42"/>
      <c r="GZ119" s="41"/>
      <c r="HA119" s="41"/>
      <c r="HB119" s="41"/>
      <c r="HC119" s="41"/>
      <c r="HD119" s="41"/>
      <c r="HE119" s="41"/>
      <c r="HF119" s="37"/>
      <c r="HG119" s="37"/>
      <c r="HH119" s="43"/>
      <c r="HI119" s="43"/>
      <c r="HJ119" s="41"/>
      <c r="HK119" s="43"/>
      <c r="HL119" s="42"/>
      <c r="HM119" s="18"/>
      <c r="HN119" s="18"/>
      <c r="HO119" s="42"/>
      <c r="HP119" s="18"/>
      <c r="HQ119" s="18"/>
      <c r="HR119" s="19"/>
      <c r="HS119" s="43"/>
      <c r="HT119" s="42"/>
      <c r="HU119" s="41"/>
      <c r="HV119" s="41"/>
      <c r="HW119" s="19"/>
      <c r="HX119" s="43"/>
      <c r="HY119" s="19"/>
      <c r="HZ119" s="41"/>
      <c r="IA119" s="41"/>
      <c r="IB119" s="19"/>
    </row>
    <row r="120" spans="1:236" ht="15.5">
      <c r="A120" s="15">
        <v>810</v>
      </c>
      <c r="B120" t="s">
        <v>214</v>
      </c>
      <c r="C120" t="s">
        <v>215</v>
      </c>
      <c r="D120">
        <v>0</v>
      </c>
      <c r="E120">
        <f t="shared" si="3"/>
        <v>2.460000000000008</v>
      </c>
      <c r="F120">
        <f t="shared" si="4"/>
        <v>2.4399999999999977</v>
      </c>
      <c r="G120">
        <f t="shared" si="5"/>
        <v>10</v>
      </c>
      <c r="H120" t="s">
        <v>204</v>
      </c>
      <c r="I120" t="s">
        <v>99</v>
      </c>
      <c r="J120" t="s">
        <v>181</v>
      </c>
      <c r="K120" t="s">
        <v>101</v>
      </c>
      <c r="L120">
        <v>24</v>
      </c>
      <c r="M120">
        <v>1150</v>
      </c>
      <c r="N120">
        <v>0</v>
      </c>
      <c r="O120">
        <v>1</v>
      </c>
      <c r="P120" s="15">
        <v>810</v>
      </c>
      <c r="Q120">
        <v>60.6</v>
      </c>
      <c r="R120">
        <v>0.35</v>
      </c>
      <c r="S120">
        <v>18.21</v>
      </c>
      <c r="T120">
        <v>1.49</v>
      </c>
      <c r="U120">
        <v>0</v>
      </c>
      <c r="V120">
        <v>1.91</v>
      </c>
      <c r="W120">
        <v>1.81</v>
      </c>
      <c r="X120">
        <v>5.83</v>
      </c>
      <c r="Y120">
        <v>7.34</v>
      </c>
      <c r="Z120">
        <v>0</v>
      </c>
      <c r="AA120">
        <v>0</v>
      </c>
      <c r="AB120">
        <v>0</v>
      </c>
      <c r="AC120">
        <v>0</v>
      </c>
      <c r="AD120">
        <v>97.56</v>
      </c>
      <c r="AF120" s="15">
        <v>810</v>
      </c>
      <c r="AG120">
        <v>53.6</v>
      </c>
      <c r="AH120">
        <v>0.73</v>
      </c>
      <c r="AI120">
        <v>3.03</v>
      </c>
      <c r="AJ120">
        <v>3.23</v>
      </c>
      <c r="AK120">
        <v>0</v>
      </c>
      <c r="AL120">
        <v>20.2</v>
      </c>
      <c r="AM120">
        <v>17.91</v>
      </c>
      <c r="AN120">
        <v>0.78</v>
      </c>
      <c r="AO120">
        <v>0</v>
      </c>
      <c r="AP120">
        <v>0</v>
      </c>
      <c r="AR120" s="38"/>
      <c r="AS120" s="38"/>
      <c r="AT120" s="38"/>
      <c r="AU120" s="38"/>
      <c r="AV120" s="38"/>
      <c r="AW120" s="38"/>
      <c r="AX120" s="38"/>
      <c r="AY120" s="38"/>
      <c r="AZ120" s="38"/>
      <c r="BA120" s="38"/>
      <c r="BB120" s="38"/>
      <c r="BC120" s="38"/>
      <c r="DJ120" s="17"/>
      <c r="EH120" s="17"/>
      <c r="EI120" s="17"/>
      <c r="EJ120" s="17"/>
      <c r="EK120" s="17"/>
      <c r="EL120" s="17"/>
      <c r="EM120" s="17"/>
      <c r="EN120" s="17"/>
      <c r="EQ120" s="17"/>
      <c r="ER120" s="17"/>
      <c r="ES120" s="17"/>
      <c r="ET120" s="17"/>
      <c r="EU120" s="17"/>
      <c r="FW120" s="40"/>
      <c r="FX120" s="40"/>
      <c r="FY120" s="40"/>
      <c r="FZ120" s="40"/>
      <c r="GA120" s="40"/>
      <c r="GB120" s="18"/>
      <c r="GC120" s="18"/>
      <c r="GD120" s="19"/>
      <c r="GE120" s="19"/>
      <c r="GF120" s="41"/>
      <c r="GG120" s="41"/>
      <c r="GH120" s="41"/>
      <c r="GI120" s="41"/>
      <c r="GJ120" s="41"/>
      <c r="GK120" s="41"/>
      <c r="GL120" s="41"/>
      <c r="GM120" s="41"/>
      <c r="GN120" s="41"/>
      <c r="GO120" s="41"/>
      <c r="GP120" s="41"/>
      <c r="GQ120" s="41"/>
      <c r="GR120" s="41"/>
      <c r="GS120" s="41"/>
      <c r="GT120" s="41"/>
      <c r="GU120" s="41"/>
      <c r="GV120" s="42"/>
      <c r="GW120" s="42"/>
      <c r="GX120" s="42"/>
      <c r="GY120" s="42"/>
      <c r="GZ120" s="41"/>
      <c r="HA120" s="41"/>
      <c r="HB120" s="41"/>
      <c r="HC120" s="41"/>
      <c r="HD120" s="41"/>
      <c r="HE120" s="41"/>
      <c r="HF120" s="37"/>
      <c r="HG120" s="37"/>
      <c r="HH120" s="43"/>
      <c r="HI120" s="43"/>
      <c r="HJ120" s="41"/>
      <c r="HK120" s="43"/>
      <c r="HL120" s="42"/>
      <c r="HM120" s="18"/>
      <c r="HN120" s="18"/>
      <c r="HO120" s="42"/>
      <c r="HP120" s="18"/>
      <c r="HQ120" s="18"/>
      <c r="HR120" s="19"/>
      <c r="HS120" s="43"/>
      <c r="HT120" s="42"/>
      <c r="HU120" s="41"/>
      <c r="HV120" s="41"/>
      <c r="HW120" s="19"/>
      <c r="HX120" s="43"/>
      <c r="HY120" s="19"/>
      <c r="HZ120" s="41"/>
      <c r="IA120" s="41"/>
      <c r="IB120" s="19"/>
    </row>
    <row r="121" spans="1:236" ht="15.5">
      <c r="A121" s="15">
        <v>811</v>
      </c>
      <c r="B121" t="s">
        <v>216</v>
      </c>
      <c r="C121" t="s">
        <v>215</v>
      </c>
      <c r="D121">
        <v>0</v>
      </c>
      <c r="E121">
        <f t="shared" si="3"/>
        <v>1.9500000000000171</v>
      </c>
      <c r="F121">
        <f t="shared" si="4"/>
        <v>1.9500000000000028</v>
      </c>
      <c r="G121">
        <f t="shared" si="5"/>
        <v>11</v>
      </c>
      <c r="H121" t="s">
        <v>204</v>
      </c>
      <c r="I121" t="s">
        <v>99</v>
      </c>
      <c r="J121" t="s">
        <v>181</v>
      </c>
      <c r="K121" t="s">
        <v>101</v>
      </c>
      <c r="L121">
        <v>24</v>
      </c>
      <c r="M121">
        <v>1150</v>
      </c>
      <c r="N121">
        <v>0</v>
      </c>
      <c r="O121">
        <v>1.1000000000000001</v>
      </c>
      <c r="P121" s="15">
        <v>811</v>
      </c>
      <c r="Q121">
        <v>60.96</v>
      </c>
      <c r="R121">
        <v>0.38</v>
      </c>
      <c r="S121">
        <v>18.38</v>
      </c>
      <c r="T121">
        <v>1.48</v>
      </c>
      <c r="U121">
        <v>0</v>
      </c>
      <c r="V121">
        <v>1.91</v>
      </c>
      <c r="W121">
        <v>1.63</v>
      </c>
      <c r="X121">
        <v>5.99</v>
      </c>
      <c r="Y121">
        <v>7.32</v>
      </c>
      <c r="Z121">
        <v>0</v>
      </c>
      <c r="AA121">
        <v>0</v>
      </c>
      <c r="AB121">
        <v>0</v>
      </c>
      <c r="AC121">
        <v>0</v>
      </c>
      <c r="AD121">
        <v>98.05</v>
      </c>
      <c r="AF121" s="15">
        <v>811</v>
      </c>
      <c r="AG121">
        <v>54.69</v>
      </c>
      <c r="AH121">
        <v>0.57999999999999996</v>
      </c>
      <c r="AI121">
        <v>3.52</v>
      </c>
      <c r="AJ121">
        <v>3.66</v>
      </c>
      <c r="AK121">
        <v>0</v>
      </c>
      <c r="AL121">
        <v>19.920000000000002</v>
      </c>
      <c r="AM121">
        <v>16.7</v>
      </c>
      <c r="AN121">
        <v>0.99</v>
      </c>
      <c r="AO121">
        <v>0</v>
      </c>
      <c r="AP121">
        <v>0</v>
      </c>
      <c r="AR121" s="38"/>
      <c r="AS121" s="38"/>
      <c r="AT121" s="38"/>
      <c r="AU121" s="38"/>
      <c r="AV121" s="38"/>
      <c r="AW121" s="38"/>
      <c r="AX121" s="38"/>
      <c r="AY121" s="38"/>
      <c r="AZ121" s="38"/>
      <c r="BA121" s="38"/>
      <c r="BB121" s="38"/>
      <c r="BC121" s="38"/>
      <c r="DJ121" s="17"/>
      <c r="EH121" s="17"/>
      <c r="EI121" s="17"/>
      <c r="EJ121" s="17"/>
      <c r="EK121" s="17"/>
      <c r="EL121" s="17"/>
      <c r="EM121" s="17"/>
      <c r="EN121" s="17"/>
      <c r="EQ121" s="17"/>
      <c r="ER121" s="17"/>
      <c r="ES121" s="17"/>
      <c r="ET121" s="17"/>
      <c r="EU121" s="17"/>
      <c r="FW121" s="40"/>
      <c r="FX121" s="40"/>
      <c r="FY121" s="40"/>
      <c r="FZ121" s="40"/>
      <c r="GA121" s="40"/>
      <c r="GB121" s="18"/>
      <c r="GC121" s="18"/>
      <c r="GD121" s="19"/>
      <c r="GE121" s="19"/>
      <c r="GF121" s="41"/>
      <c r="GG121" s="41"/>
      <c r="GH121" s="41"/>
      <c r="GI121" s="41"/>
      <c r="GJ121" s="41"/>
      <c r="GK121" s="41"/>
      <c r="GL121" s="41"/>
      <c r="GM121" s="41"/>
      <c r="GN121" s="41"/>
      <c r="GO121" s="41"/>
      <c r="GP121" s="41"/>
      <c r="GQ121" s="41"/>
      <c r="GR121" s="41"/>
      <c r="GS121" s="41"/>
      <c r="GT121" s="41"/>
      <c r="GU121" s="41"/>
      <c r="GV121" s="42"/>
      <c r="GW121" s="42"/>
      <c r="GX121" s="42"/>
      <c r="GY121" s="42"/>
      <c r="GZ121" s="41"/>
      <c r="HA121" s="41"/>
      <c r="HB121" s="41"/>
      <c r="HC121" s="41"/>
      <c r="HD121" s="41"/>
      <c r="HE121" s="41"/>
      <c r="HF121" s="37"/>
      <c r="HG121" s="37"/>
      <c r="HH121" s="43"/>
      <c r="HI121" s="43"/>
      <c r="HJ121" s="41"/>
      <c r="HK121" s="43"/>
      <c r="HL121" s="42"/>
      <c r="HM121" s="18"/>
      <c r="HN121" s="18"/>
      <c r="HO121" s="42"/>
      <c r="HP121" s="18"/>
      <c r="HQ121" s="18"/>
      <c r="HR121" s="19"/>
      <c r="HS121" s="43"/>
      <c r="HT121" s="42"/>
      <c r="HU121" s="41"/>
      <c r="HV121" s="41"/>
      <c r="HW121" s="19"/>
      <c r="HX121" s="43"/>
      <c r="HY121" s="19"/>
      <c r="HZ121" s="41"/>
      <c r="IA121" s="41"/>
      <c r="IB121" s="19"/>
    </row>
    <row r="122" spans="1:236" ht="15.5">
      <c r="A122" s="15">
        <v>812</v>
      </c>
      <c r="B122" t="s">
        <v>217</v>
      </c>
      <c r="C122" t="s">
        <v>215</v>
      </c>
      <c r="D122">
        <v>0</v>
      </c>
      <c r="E122">
        <f t="shared" si="3"/>
        <v>2.3599999999999994</v>
      </c>
      <c r="F122">
        <f t="shared" si="4"/>
        <v>2.3599999999999994</v>
      </c>
      <c r="G122">
        <f t="shared" si="5"/>
        <v>12</v>
      </c>
      <c r="H122" t="s">
        <v>204</v>
      </c>
      <c r="I122" t="s">
        <v>99</v>
      </c>
      <c r="J122" t="s">
        <v>181</v>
      </c>
      <c r="K122" t="s">
        <v>101</v>
      </c>
      <c r="L122">
        <v>24</v>
      </c>
      <c r="M122">
        <v>1150</v>
      </c>
      <c r="N122">
        <v>0</v>
      </c>
      <c r="O122">
        <v>1.2</v>
      </c>
      <c r="P122" s="15">
        <v>812</v>
      </c>
      <c r="Q122">
        <v>60.7</v>
      </c>
      <c r="R122">
        <v>0.37</v>
      </c>
      <c r="S122">
        <v>18.43</v>
      </c>
      <c r="T122">
        <v>1.38</v>
      </c>
      <c r="U122">
        <v>0</v>
      </c>
      <c r="V122">
        <v>1.86</v>
      </c>
      <c r="W122">
        <v>1.67</v>
      </c>
      <c r="X122">
        <v>5.78</v>
      </c>
      <c r="Y122">
        <v>7.45</v>
      </c>
      <c r="Z122">
        <v>0</v>
      </c>
      <c r="AA122">
        <v>0</v>
      </c>
      <c r="AB122">
        <v>0</v>
      </c>
      <c r="AC122">
        <v>0</v>
      </c>
      <c r="AD122">
        <v>97.64</v>
      </c>
      <c r="AF122" s="15">
        <v>812</v>
      </c>
      <c r="AG122">
        <v>53.6</v>
      </c>
      <c r="AH122">
        <v>0.79</v>
      </c>
      <c r="AI122">
        <v>3.7</v>
      </c>
      <c r="AJ122">
        <v>3.52</v>
      </c>
      <c r="AK122">
        <v>0</v>
      </c>
      <c r="AL122">
        <v>19.77</v>
      </c>
      <c r="AM122">
        <v>17.510000000000002</v>
      </c>
      <c r="AN122">
        <v>0.99</v>
      </c>
      <c r="AO122">
        <v>0</v>
      </c>
      <c r="AP122">
        <v>0</v>
      </c>
      <c r="AR122" s="38"/>
      <c r="AS122" s="38"/>
      <c r="AT122" s="38"/>
      <c r="AU122" s="38"/>
      <c r="AV122" s="38"/>
      <c r="AW122" s="38"/>
      <c r="AX122" s="38"/>
      <c r="AY122" s="38"/>
      <c r="AZ122" s="38"/>
      <c r="BA122" s="38"/>
      <c r="BB122" s="38"/>
      <c r="BC122" s="38"/>
      <c r="DJ122" s="17"/>
      <c r="EH122" s="17"/>
      <c r="EI122" s="17"/>
      <c r="EJ122" s="17"/>
      <c r="EK122" s="17"/>
      <c r="EL122" s="17"/>
      <c r="EM122" s="17"/>
      <c r="EN122" s="17"/>
      <c r="EQ122" s="17"/>
      <c r="ER122" s="17"/>
      <c r="ES122" s="17"/>
      <c r="ET122" s="17"/>
      <c r="EU122" s="17"/>
      <c r="FW122" s="40"/>
      <c r="FX122" s="40"/>
      <c r="FY122" s="40"/>
      <c r="FZ122" s="40"/>
      <c r="GA122" s="40"/>
      <c r="GB122" s="18"/>
      <c r="GC122" s="18"/>
      <c r="GD122" s="19"/>
      <c r="GE122" s="19"/>
      <c r="GF122" s="41"/>
      <c r="GG122" s="41"/>
      <c r="GH122" s="41"/>
      <c r="GI122" s="41"/>
      <c r="GJ122" s="41"/>
      <c r="GK122" s="41"/>
      <c r="GL122" s="41"/>
      <c r="GM122" s="41"/>
      <c r="GN122" s="41"/>
      <c r="GO122" s="41"/>
      <c r="GP122" s="41"/>
      <c r="GQ122" s="41"/>
      <c r="GR122" s="41"/>
      <c r="GS122" s="41"/>
      <c r="GT122" s="41"/>
      <c r="GU122" s="41"/>
      <c r="GV122" s="42"/>
      <c r="GW122" s="42"/>
      <c r="GX122" s="42"/>
      <c r="GY122" s="42"/>
      <c r="GZ122" s="41"/>
      <c r="HA122" s="41"/>
      <c r="HB122" s="41"/>
      <c r="HC122" s="41"/>
      <c r="HD122" s="41"/>
      <c r="HE122" s="41"/>
      <c r="HF122" s="37"/>
      <c r="HG122" s="37"/>
      <c r="HH122" s="43"/>
      <c r="HI122" s="43"/>
      <c r="HJ122" s="41"/>
      <c r="HK122" s="43"/>
      <c r="HL122" s="42"/>
      <c r="HM122" s="18"/>
      <c r="HN122" s="18"/>
      <c r="HO122" s="42"/>
      <c r="HP122" s="18"/>
      <c r="HQ122" s="18"/>
      <c r="HR122" s="19"/>
      <c r="HS122" s="43"/>
      <c r="HT122" s="42"/>
      <c r="HU122" s="41"/>
      <c r="HV122" s="41"/>
      <c r="HW122" s="19"/>
      <c r="HX122" s="43"/>
      <c r="HY122" s="19"/>
      <c r="HZ122" s="41"/>
      <c r="IA122" s="41"/>
      <c r="IB122" s="19"/>
    </row>
    <row r="123" spans="1:236" ht="15.5">
      <c r="A123" s="15">
        <v>4457</v>
      </c>
      <c r="B123" t="s">
        <v>218</v>
      </c>
      <c r="C123" t="s">
        <v>219</v>
      </c>
      <c r="D123">
        <v>0</v>
      </c>
      <c r="E123">
        <f t="shared" si="3"/>
        <v>1.1500000000000057</v>
      </c>
      <c r="F123">
        <f t="shared" si="4"/>
        <v>1.1500000000000057</v>
      </c>
      <c r="G123">
        <f t="shared" si="5"/>
        <v>1E-3</v>
      </c>
      <c r="H123" t="s">
        <v>220</v>
      </c>
      <c r="I123" t="s">
        <v>99</v>
      </c>
      <c r="J123" t="s">
        <v>100</v>
      </c>
      <c r="K123" t="s">
        <v>101</v>
      </c>
      <c r="L123">
        <v>29</v>
      </c>
      <c r="M123">
        <v>1175</v>
      </c>
      <c r="N123">
        <v>5</v>
      </c>
      <c r="O123">
        <v>1E-4</v>
      </c>
      <c r="P123" s="15">
        <v>4457</v>
      </c>
      <c r="Q123">
        <v>54.7</v>
      </c>
      <c r="R123">
        <v>1.84</v>
      </c>
      <c r="S123">
        <v>13.04</v>
      </c>
      <c r="T123">
        <v>11.79</v>
      </c>
      <c r="U123">
        <v>0.19</v>
      </c>
      <c r="V123">
        <v>4.7</v>
      </c>
      <c r="W123">
        <v>9.34</v>
      </c>
      <c r="X123">
        <v>2.3199999999999998</v>
      </c>
      <c r="Y123">
        <v>0.72</v>
      </c>
      <c r="Z123">
        <v>0</v>
      </c>
      <c r="AA123">
        <v>0.21</v>
      </c>
      <c r="AB123">
        <v>0</v>
      </c>
      <c r="AC123">
        <v>0</v>
      </c>
      <c r="AD123">
        <v>98.85</v>
      </c>
      <c r="AF123" s="15">
        <v>4457</v>
      </c>
      <c r="AG123">
        <v>52.1</v>
      </c>
      <c r="AH123">
        <v>0.43</v>
      </c>
      <c r="AI123">
        <v>2.5299999999999998</v>
      </c>
      <c r="AJ123">
        <v>13.55</v>
      </c>
      <c r="AK123">
        <v>0.35</v>
      </c>
      <c r="AL123">
        <v>19.62</v>
      </c>
      <c r="AM123">
        <v>9.3800000000000008</v>
      </c>
      <c r="AN123">
        <v>0.23</v>
      </c>
      <c r="AO123">
        <v>0</v>
      </c>
      <c r="AP123">
        <v>0</v>
      </c>
      <c r="AR123" s="38"/>
      <c r="AS123" s="38"/>
      <c r="AT123" s="38"/>
      <c r="AU123" s="38"/>
      <c r="AV123" s="38"/>
      <c r="AW123" s="38"/>
      <c r="AX123" s="38"/>
      <c r="AY123" s="38"/>
      <c r="AZ123" s="38"/>
      <c r="BA123" s="38"/>
      <c r="BB123" s="38"/>
      <c r="BC123" s="38"/>
      <c r="DJ123" s="17"/>
      <c r="EH123" s="17"/>
      <c r="EI123" s="17"/>
      <c r="EJ123" s="17"/>
      <c r="EK123" s="17"/>
      <c r="EL123" s="17"/>
      <c r="EM123" s="17"/>
      <c r="EN123" s="17"/>
      <c r="EQ123" s="17"/>
      <c r="ER123" s="17"/>
      <c r="ES123" s="17"/>
      <c r="ET123" s="17"/>
      <c r="EU123" s="17"/>
      <c r="FW123" s="40"/>
      <c r="FX123" s="40"/>
      <c r="FY123" s="40"/>
      <c r="FZ123" s="40"/>
      <c r="GA123" s="40"/>
      <c r="GB123" s="18"/>
      <c r="GC123" s="18"/>
      <c r="GD123" s="19"/>
      <c r="GE123" s="19"/>
      <c r="GF123" s="41"/>
      <c r="GG123" s="41"/>
      <c r="GH123" s="41"/>
      <c r="GI123" s="41"/>
      <c r="GJ123" s="41"/>
      <c r="GK123" s="41"/>
      <c r="GL123" s="41"/>
      <c r="GM123" s="41"/>
      <c r="GN123" s="41"/>
      <c r="GO123" s="41"/>
      <c r="GP123" s="41"/>
      <c r="GQ123" s="41"/>
      <c r="GR123" s="41"/>
      <c r="GS123" s="41"/>
      <c r="GT123" s="41"/>
      <c r="GU123" s="41"/>
      <c r="GV123" s="42"/>
      <c r="GW123" s="42"/>
      <c r="GX123" s="42"/>
      <c r="GY123" s="42"/>
      <c r="GZ123" s="41"/>
      <c r="HA123" s="41"/>
      <c r="HB123" s="41"/>
      <c r="HC123" s="41"/>
      <c r="HD123" s="41"/>
      <c r="HE123" s="41"/>
      <c r="HF123" s="37"/>
      <c r="HG123" s="37"/>
      <c r="HH123" s="43"/>
      <c r="HI123" s="43"/>
      <c r="HJ123" s="41"/>
      <c r="HK123" s="43"/>
      <c r="HL123" s="42"/>
      <c r="HM123" s="18"/>
      <c r="HN123" s="18"/>
      <c r="HO123" s="42"/>
      <c r="HP123" s="18"/>
      <c r="HQ123" s="18"/>
      <c r="HR123" s="19"/>
      <c r="HS123" s="43"/>
      <c r="HT123" s="42"/>
      <c r="HU123" s="41"/>
      <c r="HV123" s="41"/>
      <c r="HW123" s="19"/>
      <c r="HX123" s="43"/>
      <c r="HY123" s="19"/>
      <c r="HZ123" s="41"/>
      <c r="IA123" s="41"/>
      <c r="IB123" s="19"/>
    </row>
    <row r="124" spans="1:236" ht="15.5">
      <c r="A124" s="15">
        <v>4458</v>
      </c>
      <c r="B124" t="s">
        <v>221</v>
      </c>
      <c r="C124" t="s">
        <v>219</v>
      </c>
      <c r="D124">
        <v>0</v>
      </c>
      <c r="E124">
        <f t="shared" si="3"/>
        <v>1.8500000000000085</v>
      </c>
      <c r="F124">
        <f t="shared" si="4"/>
        <v>1.8499999999999943</v>
      </c>
      <c r="G124">
        <f t="shared" si="5"/>
        <v>1E-3</v>
      </c>
      <c r="H124" t="s">
        <v>220</v>
      </c>
      <c r="I124" t="s">
        <v>99</v>
      </c>
      <c r="J124" t="s">
        <v>100</v>
      </c>
      <c r="K124" t="s">
        <v>101</v>
      </c>
      <c r="L124">
        <v>24</v>
      </c>
      <c r="M124">
        <v>1150</v>
      </c>
      <c r="N124">
        <v>5</v>
      </c>
      <c r="O124">
        <v>1E-4</v>
      </c>
      <c r="P124" s="15">
        <v>4458</v>
      </c>
      <c r="Q124">
        <v>55.9</v>
      </c>
      <c r="R124">
        <v>2.65</v>
      </c>
      <c r="S124">
        <v>12.37</v>
      </c>
      <c r="T124">
        <v>11.9</v>
      </c>
      <c r="U124">
        <v>0.21</v>
      </c>
      <c r="V124">
        <v>3.42</v>
      </c>
      <c r="W124">
        <v>8.02</v>
      </c>
      <c r="X124">
        <v>2.41</v>
      </c>
      <c r="Y124">
        <v>0.99</v>
      </c>
      <c r="Z124">
        <v>0</v>
      </c>
      <c r="AA124">
        <v>0.28000000000000003</v>
      </c>
      <c r="AB124">
        <v>0</v>
      </c>
      <c r="AC124">
        <v>0</v>
      </c>
      <c r="AD124">
        <v>98.15</v>
      </c>
      <c r="AF124" s="15">
        <v>4458</v>
      </c>
      <c r="AG124">
        <v>50.9</v>
      </c>
      <c r="AH124">
        <v>0.46</v>
      </c>
      <c r="AI124">
        <v>2.1800000000000002</v>
      </c>
      <c r="AJ124">
        <v>14.77</v>
      </c>
      <c r="AK124">
        <v>0.4</v>
      </c>
      <c r="AL124">
        <v>19.11</v>
      </c>
      <c r="AM124">
        <v>9.9499999999999993</v>
      </c>
      <c r="AN124">
        <v>0.11</v>
      </c>
      <c r="AO124">
        <v>0</v>
      </c>
      <c r="AP124">
        <v>0</v>
      </c>
      <c r="AR124" s="38"/>
      <c r="AS124" s="38"/>
      <c r="AT124" s="38"/>
      <c r="AU124" s="38"/>
      <c r="AV124" s="38"/>
      <c r="AW124" s="38"/>
      <c r="AX124" s="38"/>
      <c r="AY124" s="38"/>
      <c r="AZ124" s="38"/>
      <c r="BA124" s="38"/>
      <c r="BB124" s="38"/>
      <c r="BC124" s="38"/>
      <c r="DJ124" s="17"/>
      <c r="EH124" s="17"/>
      <c r="EI124" s="17"/>
      <c r="EJ124" s="17"/>
      <c r="EK124" s="17"/>
      <c r="EL124" s="17"/>
      <c r="EM124" s="17"/>
      <c r="EN124" s="17"/>
      <c r="EQ124" s="17"/>
      <c r="ER124" s="17"/>
      <c r="ES124" s="17"/>
      <c r="ET124" s="17"/>
      <c r="EU124" s="17"/>
      <c r="FW124" s="40"/>
      <c r="FX124" s="40"/>
      <c r="FY124" s="40"/>
      <c r="FZ124" s="40"/>
      <c r="GA124" s="40"/>
      <c r="GB124" s="18"/>
      <c r="GC124" s="18"/>
      <c r="GD124" s="19"/>
      <c r="GE124" s="19"/>
      <c r="GF124" s="41"/>
      <c r="GG124" s="41"/>
      <c r="GH124" s="41"/>
      <c r="GI124" s="41"/>
      <c r="GJ124" s="41"/>
      <c r="GK124" s="41"/>
      <c r="GL124" s="41"/>
      <c r="GM124" s="41"/>
      <c r="GN124" s="41"/>
      <c r="GO124" s="41"/>
      <c r="GP124" s="41"/>
      <c r="GQ124" s="41"/>
      <c r="GR124" s="41"/>
      <c r="GS124" s="41"/>
      <c r="GT124" s="41"/>
      <c r="GU124" s="41"/>
      <c r="GV124" s="42"/>
      <c r="GW124" s="42"/>
      <c r="GX124" s="42"/>
      <c r="GY124" s="42"/>
      <c r="GZ124" s="41"/>
      <c r="HA124" s="41"/>
      <c r="HB124" s="41"/>
      <c r="HC124" s="41"/>
      <c r="HD124" s="41"/>
      <c r="HE124" s="41"/>
      <c r="HF124" s="37"/>
      <c r="HG124" s="37"/>
      <c r="HH124" s="43"/>
      <c r="HI124" s="43"/>
      <c r="HJ124" s="41"/>
      <c r="HK124" s="43"/>
      <c r="HL124" s="42"/>
      <c r="HM124" s="18"/>
      <c r="HN124" s="18"/>
      <c r="HO124" s="42"/>
      <c r="HP124" s="18"/>
      <c r="HQ124" s="18"/>
      <c r="HR124" s="19"/>
      <c r="HS124" s="43"/>
      <c r="HT124" s="42"/>
      <c r="HU124" s="41"/>
      <c r="HV124" s="41"/>
      <c r="HW124" s="19"/>
      <c r="HX124" s="43"/>
      <c r="HY124" s="19"/>
      <c r="HZ124" s="41"/>
      <c r="IA124" s="41"/>
      <c r="IB124" s="19"/>
    </row>
    <row r="125" spans="1:236" ht="15.5">
      <c r="A125" s="15">
        <v>4460</v>
      </c>
      <c r="B125" t="s">
        <v>222</v>
      </c>
      <c r="C125" t="s">
        <v>219</v>
      </c>
      <c r="D125">
        <v>0</v>
      </c>
      <c r="E125">
        <f t="shared" si="3"/>
        <v>1.9999999999996021E-2</v>
      </c>
      <c r="F125">
        <f t="shared" si="4"/>
        <v>3.0000000000001137E-2</v>
      </c>
      <c r="G125">
        <f t="shared" si="5"/>
        <v>10</v>
      </c>
      <c r="H125" t="s">
        <v>220</v>
      </c>
      <c r="I125" t="s">
        <v>105</v>
      </c>
      <c r="J125" t="s">
        <v>106</v>
      </c>
      <c r="K125" t="s">
        <v>101</v>
      </c>
      <c r="L125">
        <v>74</v>
      </c>
      <c r="M125">
        <v>1275</v>
      </c>
      <c r="N125">
        <v>0</v>
      </c>
      <c r="O125">
        <v>1</v>
      </c>
      <c r="P125" s="15">
        <v>4460</v>
      </c>
      <c r="Q125">
        <v>49.2</v>
      </c>
      <c r="R125">
        <v>0.9</v>
      </c>
      <c r="S125">
        <v>18.05</v>
      </c>
      <c r="T125">
        <v>9.91</v>
      </c>
      <c r="U125">
        <v>0.2</v>
      </c>
      <c r="V125">
        <v>7.96</v>
      </c>
      <c r="W125">
        <v>10.19</v>
      </c>
      <c r="X125">
        <v>2.67</v>
      </c>
      <c r="Y125">
        <v>0.72</v>
      </c>
      <c r="Z125">
        <v>0</v>
      </c>
      <c r="AA125">
        <v>0.18</v>
      </c>
      <c r="AB125">
        <v>0</v>
      </c>
      <c r="AC125">
        <v>0</v>
      </c>
      <c r="AD125">
        <v>99.97</v>
      </c>
      <c r="AF125" s="15">
        <v>4460</v>
      </c>
      <c r="AG125">
        <v>51.6</v>
      </c>
      <c r="AH125">
        <v>0.56999999999999995</v>
      </c>
      <c r="AI125">
        <v>6.23</v>
      </c>
      <c r="AJ125">
        <v>7.63</v>
      </c>
      <c r="AK125">
        <v>0.22</v>
      </c>
      <c r="AL125">
        <v>18.38</v>
      </c>
      <c r="AM125">
        <v>15.29</v>
      </c>
      <c r="AN125">
        <v>0.37</v>
      </c>
      <c r="AO125">
        <v>0</v>
      </c>
      <c r="AP125">
        <v>0</v>
      </c>
      <c r="AR125" s="38"/>
      <c r="AS125" s="38"/>
      <c r="AT125" s="38"/>
      <c r="AU125" s="38"/>
      <c r="AV125" s="38"/>
      <c r="AW125" s="38"/>
      <c r="AX125" s="38"/>
      <c r="AY125" s="38"/>
      <c r="AZ125" s="38"/>
      <c r="BA125" s="38"/>
      <c r="BB125" s="38"/>
      <c r="BC125" s="38"/>
      <c r="DJ125" s="17"/>
      <c r="EH125" s="17"/>
      <c r="EI125" s="17"/>
      <c r="EJ125" s="17"/>
      <c r="EK125" s="17"/>
      <c r="EL125" s="17"/>
      <c r="EM125" s="17"/>
      <c r="EN125" s="17"/>
      <c r="EQ125" s="17"/>
      <c r="ER125" s="17"/>
      <c r="ES125" s="17"/>
      <c r="ET125" s="17"/>
      <c r="EU125" s="17"/>
      <c r="FW125" s="40"/>
      <c r="FX125" s="40"/>
      <c r="FY125" s="40"/>
      <c r="FZ125" s="40"/>
      <c r="GA125" s="40"/>
      <c r="GB125" s="18"/>
      <c r="GC125" s="18"/>
      <c r="GD125" s="19"/>
      <c r="GE125" s="19"/>
      <c r="GF125" s="41"/>
      <c r="GG125" s="41"/>
      <c r="GH125" s="41"/>
      <c r="GI125" s="41"/>
      <c r="GJ125" s="41"/>
      <c r="GK125" s="41"/>
      <c r="GL125" s="41"/>
      <c r="GM125" s="41"/>
      <c r="GN125" s="41"/>
      <c r="GO125" s="41"/>
      <c r="GP125" s="41"/>
      <c r="GQ125" s="41"/>
      <c r="GR125" s="41"/>
      <c r="GS125" s="41"/>
      <c r="GT125" s="41"/>
      <c r="GU125" s="41"/>
      <c r="GV125" s="42"/>
      <c r="GW125" s="42"/>
      <c r="GX125" s="42"/>
      <c r="GY125" s="42"/>
      <c r="GZ125" s="41"/>
      <c r="HA125" s="41"/>
      <c r="HB125" s="41"/>
      <c r="HC125" s="41"/>
      <c r="HD125" s="41"/>
      <c r="HE125" s="41"/>
      <c r="HF125" s="37"/>
      <c r="HG125" s="37"/>
      <c r="HH125" s="43"/>
      <c r="HI125" s="43"/>
      <c r="HJ125" s="41"/>
      <c r="HK125" s="43"/>
      <c r="HL125" s="42"/>
      <c r="HM125" s="18"/>
      <c r="HN125" s="18"/>
      <c r="HO125" s="42"/>
      <c r="HP125" s="18"/>
      <c r="HQ125" s="18"/>
      <c r="HR125" s="19"/>
      <c r="HS125" s="43"/>
      <c r="HT125" s="42"/>
      <c r="HU125" s="41"/>
      <c r="HV125" s="41"/>
      <c r="HW125" s="19"/>
      <c r="HX125" s="43"/>
      <c r="HY125" s="19"/>
      <c r="HZ125" s="41"/>
      <c r="IA125" s="41"/>
      <c r="IB125" s="19"/>
    </row>
    <row r="126" spans="1:236" ht="15.5">
      <c r="A126" s="15">
        <v>4461</v>
      </c>
      <c r="B126" t="s">
        <v>223</v>
      </c>
      <c r="C126" t="s">
        <v>219</v>
      </c>
      <c r="D126">
        <v>0</v>
      </c>
      <c r="E126">
        <f t="shared" si="3"/>
        <v>1.3499999999999943</v>
      </c>
      <c r="F126">
        <f t="shared" si="4"/>
        <v>1.3499999999999943</v>
      </c>
      <c r="G126">
        <f t="shared" si="5"/>
        <v>10</v>
      </c>
      <c r="H126" t="s">
        <v>220</v>
      </c>
      <c r="I126" t="s">
        <v>105</v>
      </c>
      <c r="J126" t="s">
        <v>106</v>
      </c>
      <c r="K126" t="s">
        <v>101</v>
      </c>
      <c r="L126">
        <v>72</v>
      </c>
      <c r="M126">
        <v>1250</v>
      </c>
      <c r="N126">
        <v>0</v>
      </c>
      <c r="O126">
        <v>1</v>
      </c>
      <c r="P126" s="15">
        <v>4461</v>
      </c>
      <c r="Q126">
        <v>48.7</v>
      </c>
      <c r="R126">
        <v>1.04</v>
      </c>
      <c r="S126">
        <v>17.82</v>
      </c>
      <c r="T126">
        <v>10.31</v>
      </c>
      <c r="U126">
        <v>0.16</v>
      </c>
      <c r="V126">
        <v>6.93</v>
      </c>
      <c r="W126">
        <v>9.3000000000000007</v>
      </c>
      <c r="X126">
        <v>3.14</v>
      </c>
      <c r="Y126">
        <v>1.04</v>
      </c>
      <c r="Z126">
        <v>0</v>
      </c>
      <c r="AA126">
        <v>0.21</v>
      </c>
      <c r="AB126">
        <v>0</v>
      </c>
      <c r="AC126">
        <v>0</v>
      </c>
      <c r="AD126">
        <v>98.65</v>
      </c>
      <c r="AF126" s="15">
        <v>4461</v>
      </c>
      <c r="AG126">
        <v>50.8</v>
      </c>
      <c r="AH126">
        <v>0.56000000000000005</v>
      </c>
      <c r="AI126">
        <v>8.0399999999999991</v>
      </c>
      <c r="AJ126">
        <v>8.18</v>
      </c>
      <c r="AK126">
        <v>0.18</v>
      </c>
      <c r="AL126">
        <v>17.11</v>
      </c>
      <c r="AM126">
        <v>15.21</v>
      </c>
      <c r="AN126">
        <v>0.52</v>
      </c>
      <c r="AO126">
        <v>0</v>
      </c>
      <c r="AP126">
        <v>0</v>
      </c>
      <c r="AR126" s="38"/>
      <c r="AS126" s="38"/>
      <c r="AT126" s="38"/>
      <c r="AU126" s="38"/>
      <c r="AV126" s="38"/>
      <c r="AW126" s="38"/>
      <c r="AX126" s="38"/>
      <c r="AY126" s="38"/>
      <c r="AZ126" s="38"/>
      <c r="BA126" s="38"/>
      <c r="BB126" s="38"/>
      <c r="BC126" s="38"/>
      <c r="DJ126" s="17"/>
      <c r="EH126" s="17"/>
      <c r="EI126" s="17"/>
      <c r="EJ126" s="17"/>
      <c r="EK126" s="17"/>
      <c r="EL126" s="17"/>
      <c r="EM126" s="17"/>
      <c r="EN126" s="17"/>
      <c r="EQ126" s="17"/>
      <c r="ER126" s="17"/>
      <c r="ES126" s="17"/>
      <c r="ET126" s="17"/>
      <c r="EU126" s="17"/>
      <c r="FW126" s="40"/>
      <c r="FX126" s="40"/>
      <c r="FY126" s="40"/>
      <c r="FZ126" s="40"/>
      <c r="GA126" s="40"/>
      <c r="GB126" s="18"/>
      <c r="GC126" s="18"/>
      <c r="GD126" s="19"/>
      <c r="GE126" s="19"/>
      <c r="GF126" s="41"/>
      <c r="GG126" s="41"/>
      <c r="GH126" s="41"/>
      <c r="GI126" s="41"/>
      <c r="GJ126" s="41"/>
      <c r="GK126" s="41"/>
      <c r="GL126" s="41"/>
      <c r="GM126" s="41"/>
      <c r="GN126" s="41"/>
      <c r="GO126" s="41"/>
      <c r="GP126" s="41"/>
      <c r="GQ126" s="41"/>
      <c r="GR126" s="41"/>
      <c r="GS126" s="41"/>
      <c r="GT126" s="41"/>
      <c r="GU126" s="41"/>
      <c r="GV126" s="42"/>
      <c r="GW126" s="42"/>
      <c r="GX126" s="42"/>
      <c r="GY126" s="42"/>
      <c r="GZ126" s="41"/>
      <c r="HA126" s="41"/>
      <c r="HB126" s="41"/>
      <c r="HC126" s="41"/>
      <c r="HD126" s="41"/>
      <c r="HE126" s="41"/>
      <c r="HF126" s="37"/>
      <c r="HG126" s="37"/>
      <c r="HH126" s="43"/>
      <c r="HI126" s="43"/>
      <c r="HJ126" s="41"/>
      <c r="HK126" s="43"/>
      <c r="HL126" s="42"/>
      <c r="HM126" s="18"/>
      <c r="HN126" s="18"/>
      <c r="HO126" s="42"/>
      <c r="HP126" s="18"/>
      <c r="HQ126" s="18"/>
      <c r="HR126" s="19"/>
      <c r="HS126" s="43"/>
      <c r="HT126" s="42"/>
      <c r="HU126" s="41"/>
      <c r="HV126" s="41"/>
      <c r="HW126" s="19"/>
      <c r="HX126" s="43"/>
      <c r="HY126" s="19"/>
      <c r="HZ126" s="41"/>
      <c r="IA126" s="41"/>
      <c r="IB126" s="19"/>
    </row>
    <row r="127" spans="1:236" ht="15.5">
      <c r="A127" s="15">
        <v>4462</v>
      </c>
      <c r="B127" t="s">
        <v>224</v>
      </c>
      <c r="C127" t="s">
        <v>219</v>
      </c>
      <c r="D127">
        <v>0</v>
      </c>
      <c r="E127">
        <f t="shared" si="3"/>
        <v>0.3499999999999801</v>
      </c>
      <c r="F127">
        <f t="shared" si="4"/>
        <v>0.34000000000000341</v>
      </c>
      <c r="G127">
        <f t="shared" si="5"/>
        <v>10</v>
      </c>
      <c r="H127" t="s">
        <v>220</v>
      </c>
      <c r="I127" t="s">
        <v>105</v>
      </c>
      <c r="J127" t="s">
        <v>106</v>
      </c>
      <c r="K127" t="s">
        <v>101</v>
      </c>
      <c r="L127">
        <v>75</v>
      </c>
      <c r="M127">
        <v>1225</v>
      </c>
      <c r="N127">
        <v>0</v>
      </c>
      <c r="O127">
        <v>1</v>
      </c>
      <c r="P127" s="15">
        <v>4462</v>
      </c>
      <c r="Q127">
        <v>50.2</v>
      </c>
      <c r="R127">
        <v>1.0900000000000001</v>
      </c>
      <c r="S127">
        <v>18.61</v>
      </c>
      <c r="T127">
        <v>10.46</v>
      </c>
      <c r="U127">
        <v>0.18</v>
      </c>
      <c r="V127">
        <v>5.68</v>
      </c>
      <c r="W127">
        <v>8.18</v>
      </c>
      <c r="X127">
        <v>3.32</v>
      </c>
      <c r="Y127">
        <v>1.71</v>
      </c>
      <c r="Z127">
        <v>0</v>
      </c>
      <c r="AA127">
        <v>0.22</v>
      </c>
      <c r="AB127">
        <v>0</v>
      </c>
      <c r="AC127">
        <v>0</v>
      </c>
      <c r="AD127">
        <v>99.66</v>
      </c>
      <c r="AF127" s="15">
        <v>4462</v>
      </c>
      <c r="AG127">
        <v>49.1</v>
      </c>
      <c r="AH127">
        <v>1.08</v>
      </c>
      <c r="AI127">
        <v>7.17</v>
      </c>
      <c r="AJ127">
        <v>9.5399999999999991</v>
      </c>
      <c r="AK127">
        <v>0.27</v>
      </c>
      <c r="AL127">
        <v>15.82</v>
      </c>
      <c r="AM127">
        <v>15.52</v>
      </c>
      <c r="AN127">
        <v>0.53</v>
      </c>
      <c r="AO127">
        <v>0</v>
      </c>
      <c r="AP127">
        <v>0</v>
      </c>
      <c r="AR127" s="38"/>
      <c r="AS127" s="38"/>
      <c r="AT127" s="38"/>
      <c r="AU127" s="38"/>
      <c r="AV127" s="38"/>
      <c r="AW127" s="38"/>
      <c r="AX127" s="38"/>
      <c r="AY127" s="38"/>
      <c r="AZ127" s="38"/>
      <c r="BA127" s="38"/>
      <c r="BB127" s="38"/>
      <c r="BC127" s="38"/>
      <c r="DJ127" s="17"/>
      <c r="EH127" s="17"/>
      <c r="EI127" s="17"/>
      <c r="EJ127" s="17"/>
      <c r="EK127" s="17"/>
      <c r="EL127" s="17"/>
      <c r="EM127" s="17"/>
      <c r="EN127" s="17"/>
      <c r="EQ127" s="17"/>
      <c r="ER127" s="17"/>
      <c r="ES127" s="17"/>
      <c r="ET127" s="17"/>
      <c r="EU127" s="17"/>
      <c r="FW127" s="40"/>
      <c r="FX127" s="40"/>
      <c r="FY127" s="40"/>
      <c r="FZ127" s="40"/>
      <c r="GA127" s="40"/>
      <c r="GB127" s="18"/>
      <c r="GC127" s="18"/>
      <c r="GD127" s="19"/>
      <c r="GE127" s="19"/>
      <c r="GF127" s="41"/>
      <c r="GG127" s="41"/>
      <c r="GH127" s="41"/>
      <c r="GI127" s="41"/>
      <c r="GJ127" s="41"/>
      <c r="GK127" s="41"/>
      <c r="GL127" s="41"/>
      <c r="GM127" s="41"/>
      <c r="GN127" s="41"/>
      <c r="GO127" s="41"/>
      <c r="GP127" s="41"/>
      <c r="GQ127" s="41"/>
      <c r="GR127" s="41"/>
      <c r="GS127" s="41"/>
      <c r="GT127" s="41"/>
      <c r="GU127" s="41"/>
      <c r="GV127" s="42"/>
      <c r="GW127" s="42"/>
      <c r="GX127" s="42"/>
      <c r="GY127" s="42"/>
      <c r="GZ127" s="41"/>
      <c r="HA127" s="41"/>
      <c r="HB127" s="41"/>
      <c r="HC127" s="41"/>
      <c r="HD127" s="41"/>
      <c r="HE127" s="41"/>
      <c r="HF127" s="37"/>
      <c r="HG127" s="37"/>
      <c r="HH127" s="43"/>
      <c r="HI127" s="43"/>
      <c r="HJ127" s="41"/>
      <c r="HK127" s="43"/>
      <c r="HL127" s="42"/>
      <c r="HM127" s="18"/>
      <c r="HN127" s="18"/>
      <c r="HO127" s="42"/>
      <c r="HP127" s="18"/>
      <c r="HQ127" s="18"/>
      <c r="HR127" s="19"/>
      <c r="HS127" s="43"/>
      <c r="HT127" s="42"/>
      <c r="HU127" s="41"/>
      <c r="HV127" s="41"/>
      <c r="HW127" s="19"/>
      <c r="HX127" s="43"/>
      <c r="HY127" s="19"/>
      <c r="HZ127" s="41"/>
      <c r="IA127" s="41"/>
      <c r="IB127" s="19"/>
    </row>
    <row r="128" spans="1:236" ht="15.5">
      <c r="A128" s="15">
        <v>4463</v>
      </c>
      <c r="B128" t="s">
        <v>225</v>
      </c>
      <c r="C128" t="s">
        <v>219</v>
      </c>
      <c r="D128">
        <v>0</v>
      </c>
      <c r="E128">
        <f t="shared" si="3"/>
        <v>1.2300000000000182</v>
      </c>
      <c r="F128">
        <f t="shared" si="4"/>
        <v>1.230000000000004</v>
      </c>
      <c r="G128">
        <f t="shared" si="5"/>
        <v>10</v>
      </c>
      <c r="H128" t="s">
        <v>220</v>
      </c>
      <c r="I128" t="s">
        <v>105</v>
      </c>
      <c r="J128" t="s">
        <v>106</v>
      </c>
      <c r="K128" t="s">
        <v>101</v>
      </c>
      <c r="L128">
        <v>156</v>
      </c>
      <c r="M128">
        <v>1200</v>
      </c>
      <c r="N128">
        <v>0</v>
      </c>
      <c r="O128">
        <v>1</v>
      </c>
      <c r="P128" s="15">
        <v>4463</v>
      </c>
      <c r="Q128">
        <v>51.5</v>
      </c>
      <c r="R128">
        <v>1.1299999999999999</v>
      </c>
      <c r="S128">
        <v>19.36</v>
      </c>
      <c r="T128">
        <v>7.96</v>
      </c>
      <c r="U128">
        <v>0.12</v>
      </c>
      <c r="V128">
        <v>3.85</v>
      </c>
      <c r="W128">
        <v>6.93</v>
      </c>
      <c r="X128">
        <v>4.3</v>
      </c>
      <c r="Y128">
        <v>3.16</v>
      </c>
      <c r="Z128">
        <v>0</v>
      </c>
      <c r="AA128">
        <v>0.46</v>
      </c>
      <c r="AB128">
        <v>0</v>
      </c>
      <c r="AC128">
        <v>0</v>
      </c>
      <c r="AD128">
        <v>98.77</v>
      </c>
      <c r="AF128" s="15">
        <v>4463</v>
      </c>
      <c r="AG128">
        <v>49.4</v>
      </c>
      <c r="AH128">
        <v>0.75</v>
      </c>
      <c r="AI128">
        <v>5.46</v>
      </c>
      <c r="AJ128">
        <v>8.86</v>
      </c>
      <c r="AK128">
        <v>0.25</v>
      </c>
      <c r="AL128">
        <v>16.29</v>
      </c>
      <c r="AM128">
        <v>17.329999999999998</v>
      </c>
      <c r="AN128">
        <v>0.39</v>
      </c>
      <c r="AO128">
        <v>0</v>
      </c>
      <c r="AP128">
        <v>0</v>
      </c>
      <c r="AR128" s="38"/>
      <c r="AS128" s="38"/>
      <c r="AT128" s="38"/>
      <c r="AU128" s="38"/>
      <c r="AV128" s="38"/>
      <c r="AW128" s="38"/>
      <c r="AX128" s="38"/>
      <c r="AY128" s="38"/>
      <c r="AZ128" s="38"/>
      <c r="BA128" s="38"/>
      <c r="BB128" s="38"/>
      <c r="BC128" s="38"/>
      <c r="DJ128" s="17"/>
      <c r="EH128" s="17"/>
      <c r="EI128" s="17"/>
      <c r="EJ128" s="17"/>
      <c r="EK128" s="17"/>
      <c r="EL128" s="17"/>
      <c r="EM128" s="17"/>
      <c r="EN128" s="17"/>
      <c r="EQ128" s="17"/>
      <c r="ER128" s="17"/>
      <c r="ES128" s="17"/>
      <c r="ET128" s="17"/>
      <c r="EU128" s="17"/>
      <c r="FW128" s="40"/>
      <c r="FX128" s="40"/>
      <c r="FY128" s="40"/>
      <c r="FZ128" s="40"/>
      <c r="GA128" s="40"/>
      <c r="GB128" s="18"/>
      <c r="GC128" s="18"/>
      <c r="GD128" s="19"/>
      <c r="GE128" s="19"/>
      <c r="GF128" s="41"/>
      <c r="GG128" s="41"/>
      <c r="GH128" s="41"/>
      <c r="GI128" s="41"/>
      <c r="GJ128" s="41"/>
      <c r="GK128" s="41"/>
      <c r="GL128" s="41"/>
      <c r="GM128" s="41"/>
      <c r="GN128" s="41"/>
      <c r="GO128" s="41"/>
      <c r="GP128" s="41"/>
      <c r="GQ128" s="41"/>
      <c r="GR128" s="41"/>
      <c r="GS128" s="41"/>
      <c r="GT128" s="41"/>
      <c r="GU128" s="41"/>
      <c r="GV128" s="42"/>
      <c r="GW128" s="42"/>
      <c r="GX128" s="42"/>
      <c r="GY128" s="42"/>
      <c r="GZ128" s="41"/>
      <c r="HA128" s="41"/>
      <c r="HB128" s="41"/>
      <c r="HC128" s="41"/>
      <c r="HD128" s="41"/>
      <c r="HE128" s="41"/>
      <c r="HF128" s="37"/>
      <c r="HG128" s="37"/>
      <c r="HH128" s="43"/>
      <c r="HI128" s="43"/>
      <c r="HJ128" s="41"/>
      <c r="HK128" s="43"/>
      <c r="HL128" s="42"/>
      <c r="HM128" s="18"/>
      <c r="HN128" s="18"/>
      <c r="HO128" s="42"/>
      <c r="HP128" s="18"/>
      <c r="HQ128" s="18"/>
      <c r="HR128" s="19"/>
      <c r="HS128" s="43"/>
      <c r="HT128" s="42"/>
      <c r="HU128" s="41"/>
      <c r="HV128" s="41"/>
      <c r="HW128" s="19"/>
      <c r="HX128" s="43"/>
      <c r="HY128" s="19"/>
      <c r="HZ128" s="41"/>
      <c r="IA128" s="41"/>
      <c r="IB128" s="19"/>
    </row>
    <row r="129" spans="1:236" ht="15.5">
      <c r="A129" s="15">
        <v>4464</v>
      </c>
      <c r="B129" t="s">
        <v>226</v>
      </c>
      <c r="C129" t="s">
        <v>219</v>
      </c>
      <c r="D129">
        <v>0</v>
      </c>
      <c r="E129">
        <f t="shared" si="3"/>
        <v>1.1299999999999955</v>
      </c>
      <c r="F129">
        <f t="shared" si="4"/>
        <v>1.1099999999999994</v>
      </c>
      <c r="G129">
        <f t="shared" si="5"/>
        <v>10</v>
      </c>
      <c r="H129" t="s">
        <v>220</v>
      </c>
      <c r="I129" t="s">
        <v>105</v>
      </c>
      <c r="J129" t="s">
        <v>106</v>
      </c>
      <c r="K129" t="s">
        <v>101</v>
      </c>
      <c r="L129">
        <v>165</v>
      </c>
      <c r="M129">
        <v>1175</v>
      </c>
      <c r="N129">
        <v>0</v>
      </c>
      <c r="O129">
        <v>1</v>
      </c>
      <c r="P129" s="15">
        <v>4464</v>
      </c>
      <c r="Q129">
        <v>50.5</v>
      </c>
      <c r="R129">
        <v>2.84</v>
      </c>
      <c r="S129">
        <v>16.489999999999998</v>
      </c>
      <c r="T129">
        <v>10.44</v>
      </c>
      <c r="U129">
        <v>0.2</v>
      </c>
      <c r="V129">
        <v>4.76</v>
      </c>
      <c r="W129">
        <v>7.05</v>
      </c>
      <c r="X129">
        <v>3.28</v>
      </c>
      <c r="Y129">
        <v>2.76</v>
      </c>
      <c r="Z129">
        <v>0</v>
      </c>
      <c r="AA129">
        <v>0.55000000000000004</v>
      </c>
      <c r="AB129">
        <v>0</v>
      </c>
      <c r="AC129">
        <v>0</v>
      </c>
      <c r="AD129">
        <v>98.89</v>
      </c>
      <c r="AF129" s="15">
        <v>4464</v>
      </c>
      <c r="AG129">
        <v>50.1</v>
      </c>
      <c r="AH129">
        <v>0.91</v>
      </c>
      <c r="AI129">
        <v>4.32</v>
      </c>
      <c r="AJ129">
        <v>9.64</v>
      </c>
      <c r="AK129">
        <v>0.24</v>
      </c>
      <c r="AL129">
        <v>15.69</v>
      </c>
      <c r="AM129">
        <v>17</v>
      </c>
      <c r="AN129">
        <v>0.32</v>
      </c>
      <c r="AO129">
        <v>0</v>
      </c>
      <c r="AP129">
        <v>0</v>
      </c>
      <c r="AR129" s="38"/>
      <c r="AS129" s="38"/>
      <c r="AT129" s="38"/>
      <c r="AU129" s="38"/>
      <c r="AV129" s="38"/>
      <c r="AW129" s="38"/>
      <c r="AX129" s="38"/>
      <c r="AY129" s="38"/>
      <c r="AZ129" s="38"/>
      <c r="BA129" s="38"/>
      <c r="BB129" s="38"/>
      <c r="BC129" s="38"/>
      <c r="DJ129" s="17"/>
      <c r="EH129" s="17"/>
      <c r="EI129" s="17"/>
      <c r="EJ129" s="17"/>
      <c r="EK129" s="17"/>
      <c r="EL129" s="17"/>
      <c r="EM129" s="17"/>
      <c r="EN129" s="17"/>
      <c r="EQ129" s="17"/>
      <c r="ER129" s="17"/>
      <c r="ES129" s="17"/>
      <c r="ET129" s="17"/>
      <c r="EU129" s="17"/>
      <c r="FW129" s="40"/>
      <c r="FX129" s="40"/>
      <c r="FY129" s="40"/>
      <c r="FZ129" s="40"/>
      <c r="GA129" s="40"/>
      <c r="GB129" s="18"/>
      <c r="GC129" s="18"/>
      <c r="GD129" s="19"/>
      <c r="GE129" s="19"/>
      <c r="GF129" s="41"/>
      <c r="GG129" s="41"/>
      <c r="GH129" s="41"/>
      <c r="GI129" s="41"/>
      <c r="GJ129" s="41"/>
      <c r="GK129" s="41"/>
      <c r="GL129" s="41"/>
      <c r="GM129" s="41"/>
      <c r="GN129" s="41"/>
      <c r="GO129" s="41"/>
      <c r="GP129" s="41"/>
      <c r="GQ129" s="41"/>
      <c r="GR129" s="41"/>
      <c r="GS129" s="41"/>
      <c r="GT129" s="41"/>
      <c r="GU129" s="41"/>
      <c r="GV129" s="42"/>
      <c r="GW129" s="42"/>
      <c r="GX129" s="42"/>
      <c r="GY129" s="42"/>
      <c r="GZ129" s="41"/>
      <c r="HA129" s="41"/>
      <c r="HB129" s="41"/>
      <c r="HC129" s="41"/>
      <c r="HD129" s="41"/>
      <c r="HE129" s="41"/>
      <c r="HF129" s="37"/>
      <c r="HG129" s="37"/>
      <c r="HH129" s="43"/>
      <c r="HI129" s="43"/>
      <c r="HJ129" s="41"/>
      <c r="HK129" s="43"/>
      <c r="HL129" s="42"/>
      <c r="HM129" s="18"/>
      <c r="HN129" s="18"/>
      <c r="HO129" s="42"/>
      <c r="HP129" s="18"/>
      <c r="HQ129" s="18"/>
      <c r="HR129" s="19"/>
      <c r="HS129" s="43"/>
      <c r="HT129" s="42"/>
      <c r="HU129" s="41"/>
      <c r="HV129" s="41"/>
      <c r="HW129" s="19"/>
      <c r="HX129" s="43"/>
      <c r="HY129" s="19"/>
      <c r="HZ129" s="41"/>
      <c r="IA129" s="41"/>
      <c r="IB129" s="19"/>
    </row>
    <row r="130" spans="1:236" ht="15.5">
      <c r="A130" s="15">
        <v>4465</v>
      </c>
      <c r="B130" t="s">
        <v>227</v>
      </c>
      <c r="C130" t="s">
        <v>219</v>
      </c>
      <c r="D130">
        <v>0</v>
      </c>
      <c r="E130">
        <f t="shared" si="3"/>
        <v>2.5499999999999972</v>
      </c>
      <c r="F130">
        <f t="shared" si="4"/>
        <v>2.5499999999999972</v>
      </c>
      <c r="G130">
        <f t="shared" si="5"/>
        <v>10</v>
      </c>
      <c r="H130" t="s">
        <v>220</v>
      </c>
      <c r="I130" t="s">
        <v>105</v>
      </c>
      <c r="J130" t="s">
        <v>106</v>
      </c>
      <c r="K130" t="s">
        <v>101</v>
      </c>
      <c r="L130">
        <v>96</v>
      </c>
      <c r="M130">
        <v>1150</v>
      </c>
      <c r="N130">
        <v>0</v>
      </c>
      <c r="O130">
        <v>1</v>
      </c>
      <c r="P130" s="15">
        <v>4465</v>
      </c>
      <c r="Q130">
        <v>49.8</v>
      </c>
      <c r="R130">
        <v>1.99</v>
      </c>
      <c r="S130">
        <v>18.04</v>
      </c>
      <c r="T130">
        <v>10.6</v>
      </c>
      <c r="U130">
        <v>0.2</v>
      </c>
      <c r="V130">
        <v>3.52</v>
      </c>
      <c r="W130">
        <v>6.58</v>
      </c>
      <c r="X130">
        <v>3.4</v>
      </c>
      <c r="Y130">
        <v>2.64</v>
      </c>
      <c r="Z130">
        <v>0</v>
      </c>
      <c r="AA130">
        <v>0.68</v>
      </c>
      <c r="AB130">
        <v>0</v>
      </c>
      <c r="AC130">
        <v>0</v>
      </c>
      <c r="AD130">
        <v>97.45</v>
      </c>
      <c r="AF130" s="15">
        <v>4465</v>
      </c>
      <c r="AG130">
        <v>49.6</v>
      </c>
      <c r="AH130">
        <v>1.02</v>
      </c>
      <c r="AI130">
        <v>5.79</v>
      </c>
      <c r="AJ130">
        <v>9.14</v>
      </c>
      <c r="AK130">
        <v>0.23</v>
      </c>
      <c r="AL130">
        <v>15.44</v>
      </c>
      <c r="AM130">
        <v>17.04</v>
      </c>
      <c r="AN130">
        <v>0.5</v>
      </c>
      <c r="AO130">
        <v>0</v>
      </c>
      <c r="AP130">
        <v>0</v>
      </c>
      <c r="AR130" s="38"/>
      <c r="AS130" s="38"/>
      <c r="AT130" s="38"/>
      <c r="AU130" s="38"/>
      <c r="AV130" s="38"/>
      <c r="AW130" s="38"/>
      <c r="AX130" s="38"/>
      <c r="AY130" s="38"/>
      <c r="AZ130" s="38"/>
      <c r="BA130" s="38"/>
      <c r="BB130" s="38"/>
      <c r="BC130" s="38"/>
      <c r="DJ130" s="17"/>
      <c r="EH130" s="17"/>
      <c r="EI130" s="17"/>
      <c r="EJ130" s="17"/>
      <c r="EK130" s="17"/>
      <c r="EL130" s="17"/>
      <c r="EM130" s="17"/>
      <c r="EN130" s="17"/>
      <c r="EQ130" s="17"/>
      <c r="ER130" s="17"/>
      <c r="ES130" s="17"/>
      <c r="ET130" s="17"/>
      <c r="EU130" s="17"/>
      <c r="FW130" s="40"/>
      <c r="FX130" s="40"/>
      <c r="FY130" s="40"/>
      <c r="FZ130" s="40"/>
      <c r="GA130" s="40"/>
      <c r="GB130" s="18"/>
      <c r="GC130" s="18"/>
      <c r="GD130" s="19"/>
      <c r="GE130" s="19"/>
      <c r="GF130" s="41"/>
      <c r="GG130" s="41"/>
      <c r="GH130" s="41"/>
      <c r="GI130" s="41"/>
      <c r="GJ130" s="41"/>
      <c r="GK130" s="41"/>
      <c r="GL130" s="41"/>
      <c r="GM130" s="41"/>
      <c r="GN130" s="41"/>
      <c r="GO130" s="41"/>
      <c r="GP130" s="41"/>
      <c r="GQ130" s="41"/>
      <c r="GR130" s="41"/>
      <c r="GS130" s="41"/>
      <c r="GT130" s="41"/>
      <c r="GU130" s="41"/>
      <c r="GV130" s="42"/>
      <c r="GW130" s="42"/>
      <c r="GX130" s="42"/>
      <c r="GY130" s="42"/>
      <c r="GZ130" s="41"/>
      <c r="HA130" s="41"/>
      <c r="HB130" s="41"/>
      <c r="HC130" s="41"/>
      <c r="HD130" s="41"/>
      <c r="HE130" s="41"/>
      <c r="HF130" s="37"/>
      <c r="HG130" s="37"/>
      <c r="HH130" s="43"/>
      <c r="HI130" s="43"/>
      <c r="HJ130" s="41"/>
      <c r="HK130" s="43"/>
      <c r="HL130" s="42"/>
      <c r="HM130" s="18"/>
      <c r="HN130" s="18"/>
      <c r="HO130" s="42"/>
      <c r="HP130" s="18"/>
      <c r="HQ130" s="18"/>
      <c r="HR130" s="19"/>
      <c r="HS130" s="43"/>
      <c r="HT130" s="42"/>
      <c r="HU130" s="41"/>
      <c r="HV130" s="41"/>
      <c r="HW130" s="19"/>
      <c r="HX130" s="43"/>
      <c r="HY130" s="19"/>
      <c r="HZ130" s="41"/>
      <c r="IA130" s="41"/>
      <c r="IB130" s="19"/>
    </row>
    <row r="131" spans="1:236" ht="15.5">
      <c r="A131" s="15">
        <v>4467</v>
      </c>
      <c r="B131" t="s">
        <v>228</v>
      </c>
      <c r="C131" t="s">
        <v>219</v>
      </c>
      <c r="D131">
        <v>0</v>
      </c>
      <c r="E131">
        <f t="shared" ref="E131:E194" si="6">100-SUM(Q131:AA131)</f>
        <v>0.40999999999999659</v>
      </c>
      <c r="F131">
        <f t="shared" ref="F131:F194" si="7">100-AD131</f>
        <v>0.40999999999999659</v>
      </c>
      <c r="G131">
        <f t="shared" ref="G131:G194" si="8">10*O131</f>
        <v>12</v>
      </c>
      <c r="H131" t="s">
        <v>220</v>
      </c>
      <c r="I131" t="s">
        <v>105</v>
      </c>
      <c r="J131" t="s">
        <v>106</v>
      </c>
      <c r="K131" t="s">
        <v>101</v>
      </c>
      <c r="L131">
        <v>23</v>
      </c>
      <c r="M131">
        <v>1315</v>
      </c>
      <c r="N131">
        <v>0</v>
      </c>
      <c r="O131">
        <v>1.2</v>
      </c>
      <c r="P131" s="15">
        <v>4467</v>
      </c>
      <c r="Q131">
        <v>48.5</v>
      </c>
      <c r="R131">
        <v>0.75</v>
      </c>
      <c r="S131">
        <v>17.45</v>
      </c>
      <c r="T131">
        <v>9.9700000000000006</v>
      </c>
      <c r="U131">
        <v>0.18</v>
      </c>
      <c r="V131">
        <v>7.97</v>
      </c>
      <c r="W131">
        <v>10.25</v>
      </c>
      <c r="X131">
        <v>3.44</v>
      </c>
      <c r="Y131">
        <v>0.96</v>
      </c>
      <c r="Z131">
        <v>0</v>
      </c>
      <c r="AA131">
        <v>0.12</v>
      </c>
      <c r="AB131">
        <v>0</v>
      </c>
      <c r="AC131">
        <v>0</v>
      </c>
      <c r="AD131">
        <v>99.59</v>
      </c>
      <c r="AF131" s="15">
        <v>4467</v>
      </c>
      <c r="AG131">
        <v>50.5</v>
      </c>
      <c r="AH131">
        <v>0.5</v>
      </c>
      <c r="AI131">
        <v>7.99</v>
      </c>
      <c r="AJ131">
        <v>7.45</v>
      </c>
      <c r="AK131">
        <v>0.21</v>
      </c>
      <c r="AL131">
        <v>17.260000000000002</v>
      </c>
      <c r="AM131">
        <v>14.88</v>
      </c>
      <c r="AN131">
        <v>0.54</v>
      </c>
      <c r="AO131">
        <v>0</v>
      </c>
      <c r="AP131">
        <v>0</v>
      </c>
      <c r="AR131" s="38"/>
      <c r="AS131" s="38"/>
      <c r="AT131" s="38"/>
      <c r="AU131" s="38"/>
      <c r="AV131" s="38"/>
      <c r="AW131" s="38"/>
      <c r="AX131" s="38"/>
      <c r="AY131" s="38"/>
      <c r="AZ131" s="38"/>
      <c r="BA131" s="38"/>
      <c r="BB131" s="38"/>
      <c r="BC131" s="38"/>
      <c r="DJ131" s="17"/>
      <c r="EH131" s="17"/>
      <c r="EI131" s="17"/>
      <c r="EJ131" s="17"/>
      <c r="EK131" s="17"/>
      <c r="EL131" s="17"/>
      <c r="EM131" s="17"/>
      <c r="EN131" s="17"/>
      <c r="EQ131" s="17"/>
      <c r="ER131" s="17"/>
      <c r="ES131" s="17"/>
      <c r="ET131" s="17"/>
      <c r="EU131" s="17"/>
      <c r="FW131" s="40"/>
      <c r="FX131" s="40"/>
      <c r="FY131" s="40"/>
      <c r="FZ131" s="40"/>
      <c r="GA131" s="40"/>
      <c r="GB131" s="18"/>
      <c r="GC131" s="18"/>
      <c r="GD131" s="19"/>
      <c r="GE131" s="19"/>
      <c r="GF131" s="41"/>
      <c r="GG131" s="41"/>
      <c r="GH131" s="41"/>
      <c r="GI131" s="41"/>
      <c r="GJ131" s="41"/>
      <c r="GK131" s="41"/>
      <c r="GL131" s="41"/>
      <c r="GM131" s="41"/>
      <c r="GN131" s="41"/>
      <c r="GO131" s="41"/>
      <c r="GP131" s="41"/>
      <c r="GQ131" s="41"/>
      <c r="GR131" s="41"/>
      <c r="GS131" s="41"/>
      <c r="GT131" s="41"/>
      <c r="GU131" s="41"/>
      <c r="GV131" s="42"/>
      <c r="GW131" s="42"/>
      <c r="GX131" s="42"/>
      <c r="GY131" s="42"/>
      <c r="GZ131" s="41"/>
      <c r="HA131" s="41"/>
      <c r="HB131" s="41"/>
      <c r="HC131" s="41"/>
      <c r="HD131" s="41"/>
      <c r="HE131" s="41"/>
      <c r="HF131" s="37"/>
      <c r="HG131" s="37"/>
      <c r="HH131" s="43"/>
      <c r="HI131" s="43"/>
      <c r="HJ131" s="41"/>
      <c r="HK131" s="43"/>
      <c r="HL131" s="42"/>
      <c r="HM131" s="18"/>
      <c r="HN131" s="18"/>
      <c r="HO131" s="42"/>
      <c r="HP131" s="18"/>
      <c r="HQ131" s="18"/>
      <c r="HR131" s="19"/>
      <c r="HS131" s="43"/>
      <c r="HT131" s="42"/>
      <c r="HU131" s="41"/>
      <c r="HV131" s="41"/>
      <c r="HW131" s="19"/>
      <c r="HX131" s="43"/>
      <c r="HY131" s="19"/>
      <c r="HZ131" s="41"/>
      <c r="IA131" s="41"/>
      <c r="IB131" s="19"/>
    </row>
    <row r="132" spans="1:236" ht="15.5">
      <c r="A132" s="15">
        <v>4468</v>
      </c>
      <c r="B132" t="s">
        <v>229</v>
      </c>
      <c r="C132" t="s">
        <v>219</v>
      </c>
      <c r="D132">
        <v>0</v>
      </c>
      <c r="E132">
        <f t="shared" si="6"/>
        <v>1.2599999999999909</v>
      </c>
      <c r="F132">
        <f t="shared" si="7"/>
        <v>1.2600000000000051</v>
      </c>
      <c r="G132">
        <f t="shared" si="8"/>
        <v>12</v>
      </c>
      <c r="H132" t="s">
        <v>220</v>
      </c>
      <c r="I132" t="s">
        <v>105</v>
      </c>
      <c r="J132" t="s">
        <v>106</v>
      </c>
      <c r="K132" t="s">
        <v>101</v>
      </c>
      <c r="L132">
        <v>52</v>
      </c>
      <c r="M132">
        <v>1300</v>
      </c>
      <c r="N132">
        <v>0</v>
      </c>
      <c r="O132">
        <v>1.2</v>
      </c>
      <c r="P132" s="15">
        <v>4468</v>
      </c>
      <c r="Q132">
        <v>48.3</v>
      </c>
      <c r="R132">
        <v>0.99</v>
      </c>
      <c r="S132">
        <v>18.34</v>
      </c>
      <c r="T132">
        <v>10.46</v>
      </c>
      <c r="U132">
        <v>0.18</v>
      </c>
      <c r="V132">
        <v>6.89</v>
      </c>
      <c r="W132">
        <v>8.92</v>
      </c>
      <c r="X132">
        <v>3.37</v>
      </c>
      <c r="Y132">
        <v>1.02</v>
      </c>
      <c r="Z132">
        <v>0</v>
      </c>
      <c r="AA132">
        <v>0.27</v>
      </c>
      <c r="AB132">
        <v>0</v>
      </c>
      <c r="AC132">
        <v>0</v>
      </c>
      <c r="AD132">
        <v>98.74</v>
      </c>
      <c r="AF132" s="15">
        <v>4468</v>
      </c>
      <c r="AG132">
        <v>50.6</v>
      </c>
      <c r="AH132">
        <v>0.44</v>
      </c>
      <c r="AI132">
        <v>8.5399999999999991</v>
      </c>
      <c r="AJ132">
        <v>7.51</v>
      </c>
      <c r="AK132">
        <v>0.2</v>
      </c>
      <c r="AL132">
        <v>17.88</v>
      </c>
      <c r="AM132">
        <v>13.88</v>
      </c>
      <c r="AN132">
        <v>0.64</v>
      </c>
      <c r="AO132">
        <v>0</v>
      </c>
      <c r="AP132">
        <v>0</v>
      </c>
      <c r="AR132" s="38"/>
      <c r="AS132" s="38"/>
      <c r="AT132" s="38"/>
      <c r="AU132" s="38"/>
      <c r="AV132" s="38"/>
      <c r="AW132" s="38"/>
      <c r="AX132" s="38"/>
      <c r="AY132" s="38"/>
      <c r="AZ132" s="38"/>
      <c r="BA132" s="38"/>
      <c r="BB132" s="38"/>
      <c r="BC132" s="38"/>
      <c r="DJ132" s="17"/>
      <c r="EH132" s="17"/>
      <c r="EI132" s="17"/>
      <c r="EJ132" s="17"/>
      <c r="EK132" s="17"/>
      <c r="EL132" s="17"/>
      <c r="EM132" s="17"/>
      <c r="EN132" s="17"/>
      <c r="EQ132" s="17"/>
      <c r="ER132" s="17"/>
      <c r="ES132" s="17"/>
      <c r="ET132" s="17"/>
      <c r="EU132" s="17"/>
      <c r="FW132" s="40"/>
      <c r="FX132" s="40"/>
      <c r="FY132" s="40"/>
      <c r="FZ132" s="40"/>
      <c r="GA132" s="40"/>
      <c r="GB132" s="18"/>
      <c r="GC132" s="18"/>
      <c r="GD132" s="19"/>
      <c r="GE132" s="19"/>
      <c r="GF132" s="41"/>
      <c r="GG132" s="41"/>
      <c r="GH132" s="41"/>
      <c r="GI132" s="41"/>
      <c r="GJ132" s="41"/>
      <c r="GK132" s="41"/>
      <c r="GL132" s="41"/>
      <c r="GM132" s="41"/>
      <c r="GN132" s="41"/>
      <c r="GO132" s="41"/>
      <c r="GP132" s="41"/>
      <c r="GQ132" s="41"/>
      <c r="GR132" s="41"/>
      <c r="GS132" s="41"/>
      <c r="GT132" s="41"/>
      <c r="GU132" s="41"/>
      <c r="GV132" s="42"/>
      <c r="GW132" s="42"/>
      <c r="GX132" s="42"/>
      <c r="GY132" s="42"/>
      <c r="GZ132" s="41"/>
      <c r="HA132" s="41"/>
      <c r="HB132" s="41"/>
      <c r="HC132" s="41"/>
      <c r="HD132" s="41"/>
      <c r="HE132" s="41"/>
      <c r="HF132" s="37"/>
      <c r="HG132" s="37"/>
      <c r="HH132" s="43"/>
      <c r="HI132" s="43"/>
      <c r="HJ132" s="41"/>
      <c r="HK132" s="43"/>
      <c r="HL132" s="42"/>
      <c r="HM132" s="18"/>
      <c r="HN132" s="18"/>
      <c r="HO132" s="42"/>
      <c r="HP132" s="18"/>
      <c r="HQ132" s="18"/>
      <c r="HR132" s="19"/>
      <c r="HS132" s="43"/>
      <c r="HT132" s="42"/>
      <c r="HU132" s="41"/>
      <c r="HV132" s="41"/>
      <c r="HW132" s="19"/>
      <c r="HX132" s="43"/>
      <c r="HY132" s="19"/>
      <c r="HZ132" s="41"/>
      <c r="IA132" s="41"/>
      <c r="IB132" s="19"/>
    </row>
    <row r="133" spans="1:236" ht="15.5">
      <c r="A133" s="15">
        <v>4469</v>
      </c>
      <c r="B133" t="s">
        <v>230</v>
      </c>
      <c r="C133" t="s">
        <v>219</v>
      </c>
      <c r="D133">
        <v>0</v>
      </c>
      <c r="E133">
        <f t="shared" si="6"/>
        <v>1.3799999999999812</v>
      </c>
      <c r="F133">
        <f t="shared" si="7"/>
        <v>1.3799999999999955</v>
      </c>
      <c r="G133">
        <f t="shared" si="8"/>
        <v>12</v>
      </c>
      <c r="H133" t="s">
        <v>220</v>
      </c>
      <c r="I133" t="s">
        <v>105</v>
      </c>
      <c r="J133" t="s">
        <v>106</v>
      </c>
      <c r="K133" t="s">
        <v>101</v>
      </c>
      <c r="L133">
        <v>77</v>
      </c>
      <c r="M133">
        <v>1275</v>
      </c>
      <c r="N133">
        <v>0</v>
      </c>
      <c r="O133">
        <v>1.2</v>
      </c>
      <c r="P133" s="15">
        <v>4469</v>
      </c>
      <c r="Q133">
        <v>49.6</v>
      </c>
      <c r="R133">
        <v>1</v>
      </c>
      <c r="S133">
        <v>18.329999999999998</v>
      </c>
      <c r="T133">
        <v>10.45</v>
      </c>
      <c r="U133">
        <v>0.17</v>
      </c>
      <c r="V133">
        <v>5.74</v>
      </c>
      <c r="W133">
        <v>7.65</v>
      </c>
      <c r="X133">
        <v>4.07</v>
      </c>
      <c r="Y133">
        <v>1.44</v>
      </c>
      <c r="Z133">
        <v>0</v>
      </c>
      <c r="AA133">
        <v>0.17</v>
      </c>
      <c r="AB133">
        <v>0</v>
      </c>
      <c r="AC133">
        <v>0</v>
      </c>
      <c r="AD133">
        <v>98.62</v>
      </c>
      <c r="AF133" s="15">
        <v>4469</v>
      </c>
      <c r="AG133">
        <v>49.9</v>
      </c>
      <c r="AH133">
        <v>0.47</v>
      </c>
      <c r="AI133">
        <v>8.64</v>
      </c>
      <c r="AJ133">
        <v>8.39</v>
      </c>
      <c r="AK133">
        <v>0.23</v>
      </c>
      <c r="AL133">
        <v>17.18</v>
      </c>
      <c r="AM133">
        <v>14.05</v>
      </c>
      <c r="AN133">
        <v>0.62</v>
      </c>
      <c r="AO133">
        <v>0</v>
      </c>
      <c r="AP133">
        <v>0</v>
      </c>
      <c r="AR133" s="38"/>
      <c r="AS133" s="38"/>
      <c r="AT133" s="38"/>
      <c r="AU133" s="38"/>
      <c r="AV133" s="38"/>
      <c r="AW133" s="38"/>
      <c r="AX133" s="38"/>
      <c r="AY133" s="38"/>
      <c r="AZ133" s="38"/>
      <c r="BA133" s="38"/>
      <c r="BB133" s="38"/>
      <c r="BC133" s="38"/>
      <c r="DJ133" s="17"/>
      <c r="EH133" s="17"/>
      <c r="EI133" s="17"/>
      <c r="EJ133" s="17"/>
      <c r="EK133" s="17"/>
      <c r="EL133" s="17"/>
      <c r="EM133" s="17"/>
      <c r="EN133" s="17"/>
      <c r="EQ133" s="17"/>
      <c r="ER133" s="17"/>
      <c r="ES133" s="17"/>
      <c r="ET133" s="17"/>
      <c r="EU133" s="17"/>
      <c r="FW133" s="40"/>
      <c r="FX133" s="40"/>
      <c r="FY133" s="40"/>
      <c r="FZ133" s="40"/>
      <c r="GA133" s="40"/>
      <c r="GB133" s="18"/>
      <c r="GC133" s="18"/>
      <c r="GD133" s="19"/>
      <c r="GE133" s="19"/>
      <c r="GF133" s="41"/>
      <c r="GG133" s="41"/>
      <c r="GH133" s="41"/>
      <c r="GI133" s="41"/>
      <c r="GJ133" s="41"/>
      <c r="GK133" s="41"/>
      <c r="GL133" s="41"/>
      <c r="GM133" s="41"/>
      <c r="GN133" s="41"/>
      <c r="GO133" s="41"/>
      <c r="GP133" s="41"/>
      <c r="GQ133" s="41"/>
      <c r="GR133" s="41"/>
      <c r="GS133" s="41"/>
      <c r="GT133" s="41"/>
      <c r="GU133" s="41"/>
      <c r="GV133" s="42"/>
      <c r="GW133" s="42"/>
      <c r="GX133" s="42"/>
      <c r="GY133" s="42"/>
      <c r="GZ133" s="41"/>
      <c r="HA133" s="41"/>
      <c r="HB133" s="41"/>
      <c r="HC133" s="41"/>
      <c r="HD133" s="41"/>
      <c r="HE133" s="41"/>
      <c r="HF133" s="37"/>
      <c r="HG133" s="37"/>
      <c r="HH133" s="43"/>
      <c r="HI133" s="43"/>
      <c r="HJ133" s="41"/>
      <c r="HK133" s="43"/>
      <c r="HL133" s="42"/>
      <c r="HM133" s="18"/>
      <c r="HN133" s="18"/>
      <c r="HO133" s="42"/>
      <c r="HP133" s="18"/>
      <c r="HQ133" s="18"/>
      <c r="HR133" s="19"/>
      <c r="HS133" s="43"/>
      <c r="HT133" s="42"/>
      <c r="HU133" s="41"/>
      <c r="HV133" s="41"/>
      <c r="HW133" s="19"/>
      <c r="HX133" s="43"/>
      <c r="HY133" s="19"/>
      <c r="HZ133" s="41"/>
      <c r="IA133" s="41"/>
      <c r="IB133" s="19"/>
    </row>
    <row r="134" spans="1:236" ht="15.5">
      <c r="A134" s="15">
        <v>4470</v>
      </c>
      <c r="B134" t="s">
        <v>231</v>
      </c>
      <c r="C134" t="s">
        <v>219</v>
      </c>
      <c r="D134">
        <v>0</v>
      </c>
      <c r="E134">
        <f t="shared" si="6"/>
        <v>2.4200000000000017</v>
      </c>
      <c r="F134">
        <f t="shared" si="7"/>
        <v>2.4200000000000017</v>
      </c>
      <c r="G134">
        <f t="shared" si="8"/>
        <v>12</v>
      </c>
      <c r="H134" t="s">
        <v>220</v>
      </c>
      <c r="I134" t="s">
        <v>105</v>
      </c>
      <c r="J134" t="s">
        <v>106</v>
      </c>
      <c r="K134" t="s">
        <v>101</v>
      </c>
      <c r="L134">
        <v>90</v>
      </c>
      <c r="M134">
        <v>1250</v>
      </c>
      <c r="N134">
        <v>0</v>
      </c>
      <c r="O134">
        <v>1.2</v>
      </c>
      <c r="P134" s="15">
        <v>4470</v>
      </c>
      <c r="Q134">
        <v>48.5</v>
      </c>
      <c r="R134">
        <v>2.82</v>
      </c>
      <c r="S134">
        <v>17</v>
      </c>
      <c r="T134">
        <v>10.93</v>
      </c>
      <c r="U134">
        <v>0.16</v>
      </c>
      <c r="V134">
        <v>3.78</v>
      </c>
      <c r="W134">
        <v>5.34</v>
      </c>
      <c r="X134">
        <v>4.55</v>
      </c>
      <c r="Y134">
        <v>3.51</v>
      </c>
      <c r="Z134">
        <v>0</v>
      </c>
      <c r="AA134">
        <v>0.99</v>
      </c>
      <c r="AB134">
        <v>0</v>
      </c>
      <c r="AC134">
        <v>0</v>
      </c>
      <c r="AD134">
        <v>97.58</v>
      </c>
      <c r="AF134" s="15">
        <v>4470</v>
      </c>
      <c r="AG134">
        <v>50.4</v>
      </c>
      <c r="AH134">
        <v>0.66</v>
      </c>
      <c r="AI134">
        <v>7.65</v>
      </c>
      <c r="AJ134">
        <v>8.9499999999999993</v>
      </c>
      <c r="AK134">
        <v>0.22</v>
      </c>
      <c r="AL134">
        <v>16.71</v>
      </c>
      <c r="AM134">
        <v>14.77</v>
      </c>
      <c r="AN134">
        <v>0.63</v>
      </c>
      <c r="AO134">
        <v>0</v>
      </c>
      <c r="AP134">
        <v>0</v>
      </c>
      <c r="AR134" s="38"/>
      <c r="AS134" s="38"/>
      <c r="AT134" s="38"/>
      <c r="AU134" s="38"/>
      <c r="AV134" s="38"/>
      <c r="AW134" s="38"/>
      <c r="AX134" s="38"/>
      <c r="AY134" s="38"/>
      <c r="AZ134" s="38"/>
      <c r="BA134" s="38"/>
      <c r="BB134" s="38"/>
      <c r="BC134" s="38"/>
      <c r="DJ134" s="17"/>
      <c r="EH134" s="17"/>
      <c r="EI134" s="17"/>
      <c r="EJ134" s="17"/>
      <c r="EK134" s="17"/>
      <c r="EL134" s="17"/>
      <c r="EM134" s="17"/>
      <c r="EN134" s="17"/>
      <c r="EQ134" s="17"/>
      <c r="ER134" s="17"/>
      <c r="ES134" s="17"/>
      <c r="ET134" s="17"/>
      <c r="EU134" s="17"/>
      <c r="FW134" s="40"/>
      <c r="FX134" s="40"/>
      <c r="FY134" s="40"/>
      <c r="FZ134" s="40"/>
      <c r="GA134" s="40"/>
      <c r="GB134" s="18"/>
      <c r="GC134" s="18"/>
      <c r="GD134" s="19"/>
      <c r="GE134" s="19"/>
      <c r="GF134" s="41"/>
      <c r="GG134" s="41"/>
      <c r="GH134" s="41"/>
      <c r="GI134" s="41"/>
      <c r="GJ134" s="41"/>
      <c r="GK134" s="41"/>
      <c r="GL134" s="41"/>
      <c r="GM134" s="41"/>
      <c r="GN134" s="41"/>
      <c r="GO134" s="41"/>
      <c r="GP134" s="41"/>
      <c r="GQ134" s="41"/>
      <c r="GR134" s="41"/>
      <c r="GS134" s="41"/>
      <c r="GT134" s="41"/>
      <c r="GU134" s="41"/>
      <c r="GV134" s="42"/>
      <c r="GW134" s="42"/>
      <c r="GX134" s="42"/>
      <c r="GY134" s="42"/>
      <c r="GZ134" s="41"/>
      <c r="HA134" s="41"/>
      <c r="HB134" s="41"/>
      <c r="HC134" s="41"/>
      <c r="HD134" s="41"/>
      <c r="HE134" s="41"/>
      <c r="HF134" s="37"/>
      <c r="HG134" s="37"/>
      <c r="HH134" s="43"/>
      <c r="HI134" s="43"/>
      <c r="HJ134" s="41"/>
      <c r="HK134" s="43"/>
      <c r="HL134" s="42"/>
      <c r="HM134" s="18"/>
      <c r="HN134" s="18"/>
      <c r="HO134" s="42"/>
      <c r="HP134" s="18"/>
      <c r="HQ134" s="18"/>
      <c r="HR134" s="19"/>
      <c r="HS134" s="43"/>
      <c r="HT134" s="42"/>
      <c r="HU134" s="41"/>
      <c r="HV134" s="41"/>
      <c r="HW134" s="19"/>
      <c r="HX134" s="43"/>
      <c r="HY134" s="19"/>
      <c r="HZ134" s="41"/>
      <c r="IA134" s="41"/>
      <c r="IB134" s="19"/>
    </row>
    <row r="135" spans="1:236" ht="15.5">
      <c r="A135" s="15">
        <v>4471</v>
      </c>
      <c r="B135" t="s">
        <v>232</v>
      </c>
      <c r="C135" t="s">
        <v>219</v>
      </c>
      <c r="D135">
        <v>0</v>
      </c>
      <c r="E135">
        <f t="shared" si="6"/>
        <v>2.5800000000000125</v>
      </c>
      <c r="F135">
        <f t="shared" si="7"/>
        <v>2.5799999999999983</v>
      </c>
      <c r="G135">
        <f t="shared" si="8"/>
        <v>12</v>
      </c>
      <c r="H135" t="s">
        <v>220</v>
      </c>
      <c r="I135" t="s">
        <v>105</v>
      </c>
      <c r="J135" t="s">
        <v>106</v>
      </c>
      <c r="K135" t="s">
        <v>101</v>
      </c>
      <c r="L135">
        <v>97</v>
      </c>
      <c r="M135">
        <v>1225</v>
      </c>
      <c r="N135">
        <v>0</v>
      </c>
      <c r="O135">
        <v>1.2</v>
      </c>
      <c r="P135" s="15">
        <v>4471</v>
      </c>
      <c r="Q135">
        <v>50.8</v>
      </c>
      <c r="R135">
        <v>1.2</v>
      </c>
      <c r="S135">
        <v>18.82</v>
      </c>
      <c r="T135">
        <v>8.2799999999999994</v>
      </c>
      <c r="U135">
        <v>0.16</v>
      </c>
      <c r="V135">
        <v>3.46</v>
      </c>
      <c r="W135">
        <v>4.91</v>
      </c>
      <c r="X135">
        <v>4.57</v>
      </c>
      <c r="Y135">
        <v>4.03</v>
      </c>
      <c r="Z135">
        <v>0</v>
      </c>
      <c r="AA135">
        <v>1.19</v>
      </c>
      <c r="AB135">
        <v>0</v>
      </c>
      <c r="AC135">
        <v>0</v>
      </c>
      <c r="AD135">
        <v>97.42</v>
      </c>
      <c r="AF135" s="15">
        <v>4471</v>
      </c>
      <c r="AG135">
        <v>49.6</v>
      </c>
      <c r="AH135">
        <v>0.91</v>
      </c>
      <c r="AI135">
        <v>5.19</v>
      </c>
      <c r="AJ135">
        <v>9.59</v>
      </c>
      <c r="AK135">
        <v>0.23</v>
      </c>
      <c r="AL135">
        <v>15.74</v>
      </c>
      <c r="AM135">
        <v>17.36</v>
      </c>
      <c r="AN135">
        <v>0.48</v>
      </c>
      <c r="AO135">
        <v>0</v>
      </c>
      <c r="AP135">
        <v>0</v>
      </c>
      <c r="AR135" s="38"/>
      <c r="AS135" s="38"/>
      <c r="AT135" s="38"/>
      <c r="AU135" s="38"/>
      <c r="AV135" s="38"/>
      <c r="AW135" s="38"/>
      <c r="AX135" s="38"/>
      <c r="AY135" s="38"/>
      <c r="AZ135" s="38"/>
      <c r="BA135" s="38"/>
      <c r="BB135" s="38"/>
      <c r="BC135" s="38"/>
      <c r="DJ135" s="17"/>
      <c r="EH135" s="17"/>
      <c r="EI135" s="17"/>
      <c r="EJ135" s="17"/>
      <c r="EK135" s="17"/>
      <c r="EL135" s="17"/>
      <c r="EM135" s="17"/>
      <c r="EN135" s="17"/>
      <c r="EQ135" s="17"/>
      <c r="ER135" s="17"/>
      <c r="ES135" s="17"/>
      <c r="ET135" s="17"/>
      <c r="EU135" s="17"/>
      <c r="FW135" s="40"/>
      <c r="FX135" s="40"/>
      <c r="FY135" s="40"/>
      <c r="FZ135" s="40"/>
      <c r="GA135" s="40"/>
      <c r="GB135" s="18"/>
      <c r="GC135" s="18"/>
      <c r="GD135" s="19"/>
      <c r="GE135" s="19"/>
      <c r="GF135" s="41"/>
      <c r="GG135" s="41"/>
      <c r="GH135" s="41"/>
      <c r="GI135" s="41"/>
      <c r="GJ135" s="41"/>
      <c r="GK135" s="41"/>
      <c r="GL135" s="41"/>
      <c r="GM135" s="41"/>
      <c r="GN135" s="41"/>
      <c r="GO135" s="41"/>
      <c r="GP135" s="41"/>
      <c r="GQ135" s="41"/>
      <c r="GR135" s="41"/>
      <c r="GS135" s="41"/>
      <c r="GT135" s="41"/>
      <c r="GU135" s="41"/>
      <c r="GV135" s="42"/>
      <c r="GW135" s="42"/>
      <c r="GX135" s="42"/>
      <c r="GY135" s="42"/>
      <c r="GZ135" s="41"/>
      <c r="HA135" s="41"/>
      <c r="HB135" s="41"/>
      <c r="HC135" s="41"/>
      <c r="HD135" s="41"/>
      <c r="HE135" s="41"/>
      <c r="HF135" s="37"/>
      <c r="HG135" s="37"/>
      <c r="HH135" s="43"/>
      <c r="HI135" s="43"/>
      <c r="HJ135" s="41"/>
      <c r="HK135" s="43"/>
      <c r="HL135" s="42"/>
      <c r="HM135" s="18"/>
      <c r="HN135" s="18"/>
      <c r="HO135" s="42"/>
      <c r="HP135" s="18"/>
      <c r="HQ135" s="18"/>
      <c r="HR135" s="19"/>
      <c r="HS135" s="43"/>
      <c r="HT135" s="42"/>
      <c r="HU135" s="41"/>
      <c r="HV135" s="41"/>
      <c r="HW135" s="19"/>
      <c r="HX135" s="43"/>
      <c r="HY135" s="19"/>
      <c r="HZ135" s="41"/>
      <c r="IA135" s="41"/>
      <c r="IB135" s="19"/>
    </row>
    <row r="136" spans="1:236" ht="15.5">
      <c r="A136" s="15">
        <v>4472</v>
      </c>
      <c r="B136" t="s">
        <v>233</v>
      </c>
      <c r="C136" t="s">
        <v>219</v>
      </c>
      <c r="D136">
        <v>0</v>
      </c>
      <c r="E136">
        <f t="shared" si="6"/>
        <v>2.7599999999999909</v>
      </c>
      <c r="F136">
        <f t="shared" si="7"/>
        <v>2.730000000000004</v>
      </c>
      <c r="G136">
        <f t="shared" si="8"/>
        <v>12</v>
      </c>
      <c r="H136" t="s">
        <v>220</v>
      </c>
      <c r="I136" t="s">
        <v>105</v>
      </c>
      <c r="J136" t="s">
        <v>106</v>
      </c>
      <c r="K136" t="s">
        <v>101</v>
      </c>
      <c r="L136">
        <v>165</v>
      </c>
      <c r="M136">
        <v>1200</v>
      </c>
      <c r="N136">
        <v>0</v>
      </c>
      <c r="O136">
        <v>1.2</v>
      </c>
      <c r="P136" s="15">
        <v>4472</v>
      </c>
      <c r="Q136">
        <v>51</v>
      </c>
      <c r="R136">
        <v>1.49</v>
      </c>
      <c r="S136">
        <v>19.239999999999998</v>
      </c>
      <c r="T136">
        <v>9.7799999999999994</v>
      </c>
      <c r="U136">
        <v>0.15</v>
      </c>
      <c r="V136">
        <v>3.34</v>
      </c>
      <c r="W136">
        <v>5.54</v>
      </c>
      <c r="X136">
        <v>3.88</v>
      </c>
      <c r="Y136">
        <v>2.5</v>
      </c>
      <c r="Z136">
        <v>0</v>
      </c>
      <c r="AA136">
        <v>0.32</v>
      </c>
      <c r="AB136">
        <v>0</v>
      </c>
      <c r="AC136">
        <v>0</v>
      </c>
      <c r="AD136">
        <v>97.27</v>
      </c>
      <c r="AF136" s="15">
        <v>4472</v>
      </c>
      <c r="AG136">
        <v>50.8</v>
      </c>
      <c r="AH136">
        <v>0.79</v>
      </c>
      <c r="AI136">
        <v>4.0999999999999996</v>
      </c>
      <c r="AJ136">
        <v>9.09</v>
      </c>
      <c r="AK136">
        <v>0.26</v>
      </c>
      <c r="AL136">
        <v>15.94</v>
      </c>
      <c r="AM136">
        <v>17.96</v>
      </c>
      <c r="AN136">
        <v>0.39</v>
      </c>
      <c r="AO136">
        <v>0</v>
      </c>
      <c r="AP136">
        <v>0</v>
      </c>
      <c r="AR136" s="38"/>
      <c r="AS136" s="38"/>
      <c r="AT136" s="38"/>
      <c r="AU136" s="38"/>
      <c r="AV136" s="38"/>
      <c r="AW136" s="38"/>
      <c r="AX136" s="38"/>
      <c r="AY136" s="38"/>
      <c r="AZ136" s="38"/>
      <c r="BA136" s="38"/>
      <c r="BB136" s="38"/>
      <c r="BC136" s="38"/>
      <c r="DJ136" s="17"/>
      <c r="EH136" s="17"/>
      <c r="EI136" s="17"/>
      <c r="EJ136" s="17"/>
      <c r="EK136" s="17"/>
      <c r="EL136" s="17"/>
      <c r="EM136" s="17"/>
      <c r="EN136" s="17"/>
      <c r="EQ136" s="17"/>
      <c r="ER136" s="17"/>
      <c r="ES136" s="17"/>
      <c r="ET136" s="17"/>
      <c r="EU136" s="17"/>
      <c r="FW136" s="40"/>
      <c r="FX136" s="40"/>
      <c r="FY136" s="40"/>
      <c r="FZ136" s="40"/>
      <c r="GA136" s="40"/>
      <c r="GB136" s="18"/>
      <c r="GC136" s="18"/>
      <c r="GD136" s="19"/>
      <c r="GE136" s="19"/>
      <c r="GF136" s="41"/>
      <c r="GG136" s="41"/>
      <c r="GH136" s="41"/>
      <c r="GI136" s="41"/>
      <c r="GJ136" s="41"/>
      <c r="GK136" s="41"/>
      <c r="GL136" s="41"/>
      <c r="GM136" s="41"/>
      <c r="GN136" s="41"/>
      <c r="GO136" s="41"/>
      <c r="GP136" s="41"/>
      <c r="GQ136" s="41"/>
      <c r="GR136" s="41"/>
      <c r="GS136" s="41"/>
      <c r="GT136" s="41"/>
      <c r="GU136" s="41"/>
      <c r="GV136" s="42"/>
      <c r="GW136" s="42"/>
      <c r="GX136" s="42"/>
      <c r="GY136" s="42"/>
      <c r="GZ136" s="41"/>
      <c r="HA136" s="41"/>
      <c r="HB136" s="41"/>
      <c r="HC136" s="41"/>
      <c r="HD136" s="41"/>
      <c r="HE136" s="41"/>
      <c r="HF136" s="37"/>
      <c r="HG136" s="37"/>
      <c r="HH136" s="43"/>
      <c r="HI136" s="43"/>
      <c r="HJ136" s="41"/>
      <c r="HK136" s="43"/>
      <c r="HL136" s="42"/>
      <c r="HM136" s="18"/>
      <c r="HN136" s="18"/>
      <c r="HO136" s="42"/>
      <c r="HP136" s="18"/>
      <c r="HQ136" s="18"/>
      <c r="HR136" s="19"/>
      <c r="HS136" s="43"/>
      <c r="HT136" s="42"/>
      <c r="HU136" s="41"/>
      <c r="HV136" s="41"/>
      <c r="HW136" s="19"/>
      <c r="HX136" s="43"/>
      <c r="HY136" s="19"/>
      <c r="HZ136" s="41"/>
      <c r="IA136" s="41"/>
      <c r="IB136" s="19"/>
    </row>
    <row r="137" spans="1:236" ht="15.5">
      <c r="A137" s="15">
        <v>4474</v>
      </c>
      <c r="B137" t="s">
        <v>234</v>
      </c>
      <c r="C137" t="s">
        <v>219</v>
      </c>
      <c r="D137">
        <v>0</v>
      </c>
      <c r="E137">
        <f t="shared" si="6"/>
        <v>1.1500000000000057</v>
      </c>
      <c r="F137">
        <f t="shared" si="7"/>
        <v>1.1500000000000057</v>
      </c>
      <c r="G137">
        <f t="shared" si="8"/>
        <v>15</v>
      </c>
      <c r="H137" t="s">
        <v>220</v>
      </c>
      <c r="I137" t="s">
        <v>105</v>
      </c>
      <c r="J137" t="s">
        <v>106</v>
      </c>
      <c r="K137" t="s">
        <v>101</v>
      </c>
      <c r="L137">
        <v>26</v>
      </c>
      <c r="M137">
        <v>1375</v>
      </c>
      <c r="N137">
        <v>0</v>
      </c>
      <c r="O137">
        <v>1.5</v>
      </c>
      <c r="P137" s="15">
        <v>4474</v>
      </c>
      <c r="Q137">
        <v>48.8</v>
      </c>
      <c r="R137">
        <v>0.91</v>
      </c>
      <c r="S137">
        <v>19.14</v>
      </c>
      <c r="T137">
        <v>9.48</v>
      </c>
      <c r="U137">
        <v>0.16</v>
      </c>
      <c r="V137">
        <v>6.76</v>
      </c>
      <c r="W137">
        <v>8.7799999999999994</v>
      </c>
      <c r="X137">
        <v>3.59</v>
      </c>
      <c r="Y137">
        <v>0.99</v>
      </c>
      <c r="Z137">
        <v>0</v>
      </c>
      <c r="AA137">
        <v>0.24</v>
      </c>
      <c r="AB137">
        <v>0</v>
      </c>
      <c r="AC137">
        <v>0</v>
      </c>
      <c r="AD137">
        <v>98.85</v>
      </c>
      <c r="AF137" s="15">
        <v>4474</v>
      </c>
      <c r="AG137">
        <v>50.4</v>
      </c>
      <c r="AH137">
        <v>0.28999999999999998</v>
      </c>
      <c r="AI137">
        <v>9.9600000000000009</v>
      </c>
      <c r="AJ137">
        <v>6.47</v>
      </c>
      <c r="AK137">
        <v>0.18</v>
      </c>
      <c r="AL137">
        <v>17.5</v>
      </c>
      <c r="AM137">
        <v>14.28</v>
      </c>
      <c r="AN137">
        <v>0.68</v>
      </c>
      <c r="AO137">
        <v>0</v>
      </c>
      <c r="AP137">
        <v>0</v>
      </c>
      <c r="AR137" s="38"/>
      <c r="AS137" s="38"/>
      <c r="AT137" s="38"/>
      <c r="AU137" s="38"/>
      <c r="AV137" s="38"/>
      <c r="AW137" s="38"/>
      <c r="AX137" s="38"/>
      <c r="AY137" s="38"/>
      <c r="AZ137" s="38"/>
      <c r="BA137" s="38"/>
      <c r="BB137" s="38"/>
      <c r="BC137" s="38"/>
      <c r="DJ137" s="17"/>
      <c r="EH137" s="17"/>
      <c r="EI137" s="17"/>
      <c r="EJ137" s="17"/>
      <c r="EK137" s="17"/>
      <c r="EL137" s="17"/>
      <c r="EM137" s="17"/>
      <c r="EN137" s="17"/>
      <c r="EQ137" s="17"/>
      <c r="ER137" s="17"/>
      <c r="ES137" s="17"/>
      <c r="ET137" s="17"/>
      <c r="EU137" s="17"/>
      <c r="FW137" s="40"/>
      <c r="FX137" s="40"/>
      <c r="FY137" s="40"/>
      <c r="FZ137" s="40"/>
      <c r="GA137" s="40"/>
      <c r="GB137" s="18"/>
      <c r="GC137" s="18"/>
      <c r="GD137" s="19"/>
      <c r="GE137" s="19"/>
      <c r="GF137" s="41"/>
      <c r="GG137" s="41"/>
      <c r="GH137" s="41"/>
      <c r="GI137" s="41"/>
      <c r="GJ137" s="41"/>
      <c r="GK137" s="41"/>
      <c r="GL137" s="41"/>
      <c r="GM137" s="41"/>
      <c r="GN137" s="41"/>
      <c r="GO137" s="41"/>
      <c r="GP137" s="41"/>
      <c r="GQ137" s="41"/>
      <c r="GR137" s="41"/>
      <c r="GS137" s="41"/>
      <c r="GT137" s="41"/>
      <c r="GU137" s="41"/>
      <c r="GV137" s="42"/>
      <c r="GW137" s="42"/>
      <c r="GX137" s="42"/>
      <c r="GY137" s="42"/>
      <c r="GZ137" s="41"/>
      <c r="HA137" s="41"/>
      <c r="HB137" s="41"/>
      <c r="HC137" s="41"/>
      <c r="HD137" s="41"/>
      <c r="HE137" s="41"/>
      <c r="HF137" s="37"/>
      <c r="HG137" s="37"/>
      <c r="HH137" s="43"/>
      <c r="HI137" s="43"/>
      <c r="HJ137" s="41"/>
      <c r="HK137" s="43"/>
      <c r="HL137" s="42"/>
      <c r="HM137" s="18"/>
      <c r="HN137" s="18"/>
      <c r="HO137" s="42"/>
      <c r="HP137" s="18"/>
      <c r="HQ137" s="18"/>
      <c r="HR137" s="19"/>
      <c r="HS137" s="43"/>
      <c r="HT137" s="42"/>
      <c r="HU137" s="41"/>
      <c r="HV137" s="41"/>
      <c r="HW137" s="19"/>
      <c r="HX137" s="43"/>
      <c r="HY137" s="19"/>
      <c r="HZ137" s="41"/>
      <c r="IA137" s="41"/>
      <c r="IB137" s="19"/>
    </row>
    <row r="138" spans="1:236" ht="15.5">
      <c r="A138" s="15">
        <v>4475</v>
      </c>
      <c r="B138" t="s">
        <v>235</v>
      </c>
      <c r="C138" t="s">
        <v>219</v>
      </c>
      <c r="D138">
        <v>0</v>
      </c>
      <c r="E138">
        <f t="shared" si="6"/>
        <v>1.6999999999999886</v>
      </c>
      <c r="F138">
        <f t="shared" si="7"/>
        <v>1.7000000000000028</v>
      </c>
      <c r="G138">
        <f t="shared" si="8"/>
        <v>15</v>
      </c>
      <c r="H138" t="s">
        <v>220</v>
      </c>
      <c r="I138" t="s">
        <v>105</v>
      </c>
      <c r="J138" t="s">
        <v>106</v>
      </c>
      <c r="K138" t="s">
        <v>101</v>
      </c>
      <c r="L138">
        <v>21</v>
      </c>
      <c r="M138">
        <v>1365</v>
      </c>
      <c r="N138">
        <v>0</v>
      </c>
      <c r="O138">
        <v>1.5</v>
      </c>
      <c r="P138" s="15">
        <v>4475</v>
      </c>
      <c r="Q138">
        <v>48.6</v>
      </c>
      <c r="R138">
        <v>0.89</v>
      </c>
      <c r="S138">
        <v>17.68</v>
      </c>
      <c r="T138">
        <v>9.48</v>
      </c>
      <c r="U138">
        <v>0.18</v>
      </c>
      <c r="V138">
        <v>7.98</v>
      </c>
      <c r="W138">
        <v>9.52</v>
      </c>
      <c r="X138">
        <v>2.95</v>
      </c>
      <c r="Y138">
        <v>0.81</v>
      </c>
      <c r="Z138">
        <v>0</v>
      </c>
      <c r="AA138">
        <v>0.21</v>
      </c>
      <c r="AB138">
        <v>0</v>
      </c>
      <c r="AC138">
        <v>0</v>
      </c>
      <c r="AD138">
        <v>98.3</v>
      </c>
      <c r="AF138" s="15">
        <v>4475</v>
      </c>
      <c r="AG138">
        <v>50</v>
      </c>
      <c r="AH138">
        <v>0.39</v>
      </c>
      <c r="AI138">
        <v>9.8800000000000008</v>
      </c>
      <c r="AJ138">
        <v>6.96</v>
      </c>
      <c r="AK138">
        <v>0.2</v>
      </c>
      <c r="AL138">
        <v>17.170000000000002</v>
      </c>
      <c r="AM138">
        <v>14.08</v>
      </c>
      <c r="AN138">
        <v>0.69</v>
      </c>
      <c r="AO138">
        <v>0</v>
      </c>
      <c r="AP138">
        <v>0</v>
      </c>
      <c r="AR138" s="38"/>
      <c r="AS138" s="38"/>
      <c r="AT138" s="38"/>
      <c r="AU138" s="38"/>
      <c r="AV138" s="38"/>
      <c r="AW138" s="38"/>
      <c r="AX138" s="38"/>
      <c r="AY138" s="38"/>
      <c r="AZ138" s="38"/>
      <c r="BA138" s="38"/>
      <c r="BB138" s="38"/>
      <c r="BC138" s="38"/>
      <c r="DJ138" s="17"/>
      <c r="EH138" s="17"/>
      <c r="EI138" s="17"/>
      <c r="EJ138" s="17"/>
      <c r="EK138" s="17"/>
      <c r="EL138" s="17"/>
      <c r="EM138" s="17"/>
      <c r="EN138" s="17"/>
      <c r="EQ138" s="17"/>
      <c r="ER138" s="17"/>
      <c r="ES138" s="17"/>
      <c r="ET138" s="17"/>
      <c r="EU138" s="17"/>
      <c r="FW138" s="40"/>
      <c r="FX138" s="40"/>
      <c r="FY138" s="40"/>
      <c r="FZ138" s="40"/>
      <c r="GA138" s="40"/>
      <c r="GB138" s="18"/>
      <c r="GC138" s="18"/>
      <c r="GD138" s="19"/>
      <c r="GE138" s="19"/>
      <c r="GF138" s="41"/>
      <c r="GG138" s="41"/>
      <c r="GH138" s="41"/>
      <c r="GI138" s="41"/>
      <c r="GJ138" s="41"/>
      <c r="GK138" s="41"/>
      <c r="GL138" s="41"/>
      <c r="GM138" s="41"/>
      <c r="GN138" s="41"/>
      <c r="GO138" s="41"/>
      <c r="GP138" s="41"/>
      <c r="GQ138" s="41"/>
      <c r="GR138" s="41"/>
      <c r="GS138" s="41"/>
      <c r="GT138" s="41"/>
      <c r="GU138" s="41"/>
      <c r="GV138" s="42"/>
      <c r="GW138" s="42"/>
      <c r="GX138" s="42"/>
      <c r="GY138" s="42"/>
      <c r="GZ138" s="41"/>
      <c r="HA138" s="41"/>
      <c r="HB138" s="41"/>
      <c r="HC138" s="41"/>
      <c r="HD138" s="41"/>
      <c r="HE138" s="41"/>
      <c r="HF138" s="37"/>
      <c r="HG138" s="37"/>
      <c r="HH138" s="43"/>
      <c r="HI138" s="43"/>
      <c r="HJ138" s="41"/>
      <c r="HK138" s="43"/>
      <c r="HL138" s="42"/>
      <c r="HM138" s="18"/>
      <c r="HN138" s="18"/>
      <c r="HO138" s="42"/>
      <c r="HP138" s="18"/>
      <c r="HQ138" s="18"/>
      <c r="HR138" s="19"/>
      <c r="HS138" s="43"/>
      <c r="HT138" s="42"/>
      <c r="HU138" s="41"/>
      <c r="HV138" s="41"/>
      <c r="HW138" s="19"/>
      <c r="HX138" s="43"/>
      <c r="HY138" s="19"/>
      <c r="HZ138" s="41"/>
      <c r="IA138" s="41"/>
      <c r="IB138" s="19"/>
    </row>
    <row r="139" spans="1:236" ht="15.5">
      <c r="A139" s="15">
        <v>4476</v>
      </c>
      <c r="B139" t="s">
        <v>236</v>
      </c>
      <c r="C139" t="s">
        <v>219</v>
      </c>
      <c r="D139">
        <v>0</v>
      </c>
      <c r="E139">
        <f t="shared" si="6"/>
        <v>-1.2300000000000182</v>
      </c>
      <c r="F139">
        <f t="shared" si="7"/>
        <v>-1.2199999999999989</v>
      </c>
      <c r="G139">
        <f t="shared" si="8"/>
        <v>15</v>
      </c>
      <c r="H139" t="s">
        <v>220</v>
      </c>
      <c r="I139" t="s">
        <v>105</v>
      </c>
      <c r="J139" t="s">
        <v>106</v>
      </c>
      <c r="K139" t="s">
        <v>101</v>
      </c>
      <c r="L139">
        <v>64</v>
      </c>
      <c r="M139">
        <v>1350</v>
      </c>
      <c r="N139">
        <v>0</v>
      </c>
      <c r="O139">
        <v>1.5</v>
      </c>
      <c r="P139" s="15">
        <v>4476</v>
      </c>
      <c r="Q139">
        <v>50.2</v>
      </c>
      <c r="R139">
        <v>0.87</v>
      </c>
      <c r="S139">
        <v>18.61</v>
      </c>
      <c r="T139">
        <v>9.83</v>
      </c>
      <c r="U139">
        <v>0.18</v>
      </c>
      <c r="V139">
        <v>8.1199999999999992</v>
      </c>
      <c r="W139">
        <v>9.59</v>
      </c>
      <c r="X139">
        <v>2.91</v>
      </c>
      <c r="Y139">
        <v>0.75</v>
      </c>
      <c r="Z139">
        <v>0</v>
      </c>
      <c r="AA139">
        <v>0.17</v>
      </c>
      <c r="AB139">
        <v>0</v>
      </c>
      <c r="AC139">
        <v>0</v>
      </c>
      <c r="AD139">
        <v>101.22</v>
      </c>
      <c r="AF139" s="15">
        <v>4476</v>
      </c>
      <c r="AG139">
        <v>49.9</v>
      </c>
      <c r="AH139">
        <v>0.34</v>
      </c>
      <c r="AI139">
        <v>9.6</v>
      </c>
      <c r="AJ139">
        <v>6.65</v>
      </c>
      <c r="AK139">
        <v>0.19</v>
      </c>
      <c r="AL139">
        <v>18.38</v>
      </c>
      <c r="AM139">
        <v>13.15</v>
      </c>
      <c r="AN139">
        <v>0.63</v>
      </c>
      <c r="AO139">
        <v>0</v>
      </c>
      <c r="AP139">
        <v>0</v>
      </c>
      <c r="AR139" s="38"/>
      <c r="AS139" s="38"/>
      <c r="AT139" s="38"/>
      <c r="AU139" s="38"/>
      <c r="AV139" s="38"/>
      <c r="AW139" s="38"/>
      <c r="AX139" s="38"/>
      <c r="AY139" s="38"/>
      <c r="AZ139" s="38"/>
      <c r="BA139" s="38"/>
      <c r="BB139" s="38"/>
      <c r="BC139" s="38"/>
      <c r="DJ139" s="17"/>
      <c r="EH139" s="17"/>
      <c r="EI139" s="17"/>
      <c r="EJ139" s="17"/>
      <c r="EK139" s="17"/>
      <c r="EL139" s="17"/>
      <c r="EM139" s="17"/>
      <c r="EN139" s="17"/>
      <c r="EQ139" s="17"/>
      <c r="ER139" s="17"/>
      <c r="ES139" s="17"/>
      <c r="ET139" s="17"/>
      <c r="EU139" s="17"/>
      <c r="FW139" s="40"/>
      <c r="FX139" s="40"/>
      <c r="FY139" s="40"/>
      <c r="FZ139" s="40"/>
      <c r="GA139" s="40"/>
      <c r="GB139" s="18"/>
      <c r="GC139" s="18"/>
      <c r="GD139" s="19"/>
      <c r="GE139" s="19"/>
      <c r="GF139" s="41"/>
      <c r="GG139" s="41"/>
      <c r="GH139" s="41"/>
      <c r="GI139" s="41"/>
      <c r="GJ139" s="41"/>
      <c r="GK139" s="41"/>
      <c r="GL139" s="41"/>
      <c r="GM139" s="41"/>
      <c r="GN139" s="41"/>
      <c r="GO139" s="41"/>
      <c r="GP139" s="41"/>
      <c r="GQ139" s="41"/>
      <c r="GR139" s="41"/>
      <c r="GS139" s="41"/>
      <c r="GT139" s="41"/>
      <c r="GU139" s="41"/>
      <c r="GV139" s="42"/>
      <c r="GW139" s="42"/>
      <c r="GX139" s="42"/>
      <c r="GY139" s="42"/>
      <c r="GZ139" s="41"/>
      <c r="HA139" s="41"/>
      <c r="HB139" s="41"/>
      <c r="HC139" s="41"/>
      <c r="HD139" s="41"/>
      <c r="HE139" s="41"/>
      <c r="HF139" s="37"/>
      <c r="HG139" s="37"/>
      <c r="HH139" s="43"/>
      <c r="HI139" s="43"/>
      <c r="HJ139" s="41"/>
      <c r="HK139" s="43"/>
      <c r="HL139" s="42"/>
      <c r="HM139" s="18"/>
      <c r="HN139" s="18"/>
      <c r="HO139" s="42"/>
      <c r="HP139" s="18"/>
      <c r="HQ139" s="18"/>
      <c r="HR139" s="19"/>
      <c r="HS139" s="43"/>
      <c r="HT139" s="42"/>
      <c r="HU139" s="41"/>
      <c r="HV139" s="41"/>
      <c r="HW139" s="19"/>
      <c r="HX139" s="43"/>
      <c r="HY139" s="19"/>
      <c r="HZ139" s="41"/>
      <c r="IA139" s="41"/>
      <c r="IB139" s="19"/>
    </row>
    <row r="140" spans="1:236" ht="15.5">
      <c r="A140" s="15">
        <v>4477</v>
      </c>
      <c r="B140" t="s">
        <v>237</v>
      </c>
      <c r="C140" t="s">
        <v>219</v>
      </c>
      <c r="D140">
        <v>0</v>
      </c>
      <c r="E140">
        <f t="shared" si="6"/>
        <v>3.1799999999999926</v>
      </c>
      <c r="F140">
        <f t="shared" si="7"/>
        <v>3.1800000000000068</v>
      </c>
      <c r="G140">
        <f t="shared" si="8"/>
        <v>15</v>
      </c>
      <c r="H140" t="s">
        <v>220</v>
      </c>
      <c r="I140" t="s">
        <v>105</v>
      </c>
      <c r="J140" t="s">
        <v>106</v>
      </c>
      <c r="K140" t="s">
        <v>101</v>
      </c>
      <c r="L140">
        <v>24</v>
      </c>
      <c r="M140">
        <v>1325</v>
      </c>
      <c r="N140">
        <v>0</v>
      </c>
      <c r="O140">
        <v>1.5</v>
      </c>
      <c r="P140" s="15">
        <v>4477</v>
      </c>
      <c r="Q140">
        <v>47.8</v>
      </c>
      <c r="R140">
        <v>1.19</v>
      </c>
      <c r="S140">
        <v>18.29</v>
      </c>
      <c r="T140">
        <v>10.36</v>
      </c>
      <c r="U140">
        <v>0.19</v>
      </c>
      <c r="V140">
        <v>5.84</v>
      </c>
      <c r="W140">
        <v>8.07</v>
      </c>
      <c r="X140">
        <v>3.5</v>
      </c>
      <c r="Y140">
        <v>1.28</v>
      </c>
      <c r="Z140">
        <v>0</v>
      </c>
      <c r="AA140">
        <v>0.3</v>
      </c>
      <c r="AB140">
        <v>0</v>
      </c>
      <c r="AC140">
        <v>0</v>
      </c>
      <c r="AD140">
        <v>96.82</v>
      </c>
      <c r="AF140" s="15">
        <v>4477</v>
      </c>
      <c r="AG140">
        <v>49.1</v>
      </c>
      <c r="AH140">
        <v>0.48</v>
      </c>
      <c r="AI140">
        <v>8.6</v>
      </c>
      <c r="AJ140">
        <v>8.8000000000000007</v>
      </c>
      <c r="AK140">
        <v>0.23</v>
      </c>
      <c r="AL140">
        <v>17.38</v>
      </c>
      <c r="AM140">
        <v>13.39</v>
      </c>
      <c r="AN140">
        <v>0.61</v>
      </c>
      <c r="AO140">
        <v>0</v>
      </c>
      <c r="AP140">
        <v>0</v>
      </c>
      <c r="AR140" s="38"/>
      <c r="AS140" s="38"/>
      <c r="AT140" s="38"/>
      <c r="AU140" s="38"/>
      <c r="AV140" s="38"/>
      <c r="AW140" s="38"/>
      <c r="AX140" s="38"/>
      <c r="AY140" s="38"/>
      <c r="AZ140" s="38"/>
      <c r="BA140" s="38"/>
      <c r="BB140" s="38"/>
      <c r="BC140" s="38"/>
      <c r="DJ140" s="17"/>
      <c r="EH140" s="17"/>
      <c r="EI140" s="17"/>
      <c r="EJ140" s="17"/>
      <c r="EK140" s="17"/>
      <c r="EL140" s="17"/>
      <c r="EM140" s="17"/>
      <c r="EN140" s="17"/>
      <c r="EQ140" s="17"/>
      <c r="ER140" s="17"/>
      <c r="ES140" s="17"/>
      <c r="ET140" s="17"/>
      <c r="EU140" s="17"/>
      <c r="FW140" s="40"/>
      <c r="FX140" s="40"/>
      <c r="FY140" s="40"/>
      <c r="FZ140" s="40"/>
      <c r="GA140" s="40"/>
      <c r="GB140" s="18"/>
      <c r="GC140" s="18"/>
      <c r="GD140" s="19"/>
      <c r="GE140" s="19"/>
      <c r="GF140" s="41"/>
      <c r="GG140" s="41"/>
      <c r="GH140" s="41"/>
      <c r="GI140" s="41"/>
      <c r="GJ140" s="41"/>
      <c r="GK140" s="41"/>
      <c r="GL140" s="41"/>
      <c r="GM140" s="41"/>
      <c r="GN140" s="41"/>
      <c r="GO140" s="41"/>
      <c r="GP140" s="41"/>
      <c r="GQ140" s="41"/>
      <c r="GR140" s="41"/>
      <c r="GS140" s="41"/>
      <c r="GT140" s="41"/>
      <c r="GU140" s="41"/>
      <c r="GV140" s="42"/>
      <c r="GW140" s="42"/>
      <c r="GX140" s="42"/>
      <c r="GY140" s="42"/>
      <c r="GZ140" s="41"/>
      <c r="HA140" s="41"/>
      <c r="HB140" s="41"/>
      <c r="HC140" s="41"/>
      <c r="HD140" s="41"/>
      <c r="HE140" s="41"/>
      <c r="HF140" s="37"/>
      <c r="HG140" s="37"/>
      <c r="HH140" s="43"/>
      <c r="HI140" s="43"/>
      <c r="HJ140" s="41"/>
      <c r="HK140" s="43"/>
      <c r="HL140" s="42"/>
      <c r="HM140" s="18"/>
      <c r="HN140" s="18"/>
      <c r="HO140" s="42"/>
      <c r="HP140" s="18"/>
      <c r="HQ140" s="18"/>
      <c r="HR140" s="19"/>
      <c r="HS140" s="43"/>
      <c r="HT140" s="42"/>
      <c r="HU140" s="41"/>
      <c r="HV140" s="41"/>
      <c r="HW140" s="19"/>
      <c r="HX140" s="43"/>
      <c r="HY140" s="19"/>
      <c r="HZ140" s="41"/>
      <c r="IA140" s="41"/>
      <c r="IB140" s="19"/>
    </row>
    <row r="141" spans="1:236" ht="15.5">
      <c r="A141" s="15">
        <v>4478</v>
      </c>
      <c r="B141" t="s">
        <v>238</v>
      </c>
      <c r="C141" t="s">
        <v>219</v>
      </c>
      <c r="D141">
        <v>0</v>
      </c>
      <c r="E141">
        <f t="shared" si="6"/>
        <v>1.210000000000008</v>
      </c>
      <c r="F141">
        <f t="shared" si="7"/>
        <v>1.2099999999999937</v>
      </c>
      <c r="G141">
        <f t="shared" si="8"/>
        <v>15</v>
      </c>
      <c r="H141" t="s">
        <v>220</v>
      </c>
      <c r="I141" t="s">
        <v>105</v>
      </c>
      <c r="J141" t="s">
        <v>106</v>
      </c>
      <c r="K141" t="s">
        <v>101</v>
      </c>
      <c r="L141">
        <v>141</v>
      </c>
      <c r="M141">
        <v>1300</v>
      </c>
      <c r="N141">
        <v>0</v>
      </c>
      <c r="O141">
        <v>1.5</v>
      </c>
      <c r="P141" s="15">
        <v>4478</v>
      </c>
      <c r="Q141">
        <v>50.4</v>
      </c>
      <c r="R141">
        <v>1.05</v>
      </c>
      <c r="S141">
        <v>18.27</v>
      </c>
      <c r="T141">
        <v>9.8699999999999992</v>
      </c>
      <c r="U141">
        <v>0.16</v>
      </c>
      <c r="V141">
        <v>5.8</v>
      </c>
      <c r="W141">
        <v>7.51</v>
      </c>
      <c r="X141">
        <v>3.91</v>
      </c>
      <c r="Y141">
        <v>1.58</v>
      </c>
      <c r="Z141">
        <v>0</v>
      </c>
      <c r="AA141">
        <v>0.24</v>
      </c>
      <c r="AB141">
        <v>0</v>
      </c>
      <c r="AC141">
        <v>0</v>
      </c>
      <c r="AD141">
        <v>98.79</v>
      </c>
      <c r="AF141" s="15">
        <v>4478</v>
      </c>
      <c r="AG141">
        <v>49.4</v>
      </c>
      <c r="AH141">
        <v>0.53</v>
      </c>
      <c r="AI141">
        <v>9.27</v>
      </c>
      <c r="AJ141">
        <v>8.77</v>
      </c>
      <c r="AK141">
        <v>0.21</v>
      </c>
      <c r="AL141">
        <v>16.36</v>
      </c>
      <c r="AM141">
        <v>13.84</v>
      </c>
      <c r="AN141">
        <v>0.76</v>
      </c>
      <c r="AO141">
        <v>0</v>
      </c>
      <c r="AP141">
        <v>0</v>
      </c>
      <c r="AR141" s="38"/>
      <c r="AS141" s="38"/>
      <c r="AT141" s="38"/>
      <c r="AU141" s="38"/>
      <c r="AV141" s="38"/>
      <c r="AW141" s="38"/>
      <c r="AX141" s="38"/>
      <c r="AY141" s="38"/>
      <c r="AZ141" s="38"/>
      <c r="BA141" s="38"/>
      <c r="BB141" s="38"/>
      <c r="BC141" s="38"/>
      <c r="DJ141" s="17"/>
      <c r="EH141" s="17"/>
      <c r="EI141" s="17"/>
      <c r="EJ141" s="17"/>
      <c r="EK141" s="17"/>
      <c r="EL141" s="17"/>
      <c r="EM141" s="17"/>
      <c r="EN141" s="17"/>
      <c r="EQ141" s="17"/>
      <c r="ER141" s="17"/>
      <c r="ES141" s="17"/>
      <c r="ET141" s="17"/>
      <c r="EU141" s="17"/>
      <c r="FW141" s="40"/>
      <c r="FX141" s="40"/>
      <c r="FY141" s="40"/>
      <c r="FZ141" s="40"/>
      <c r="GA141" s="40"/>
      <c r="GB141" s="18"/>
      <c r="GC141" s="18"/>
      <c r="GD141" s="19"/>
      <c r="GE141" s="19"/>
      <c r="GF141" s="41"/>
      <c r="GG141" s="41"/>
      <c r="GH141" s="41"/>
      <c r="GI141" s="41"/>
      <c r="GJ141" s="41"/>
      <c r="GK141" s="41"/>
      <c r="GL141" s="41"/>
      <c r="GM141" s="41"/>
      <c r="GN141" s="41"/>
      <c r="GO141" s="41"/>
      <c r="GP141" s="41"/>
      <c r="GQ141" s="41"/>
      <c r="GR141" s="41"/>
      <c r="GS141" s="41"/>
      <c r="GT141" s="41"/>
      <c r="GU141" s="41"/>
      <c r="GV141" s="42"/>
      <c r="GW141" s="42"/>
      <c r="GX141" s="42"/>
      <c r="GY141" s="42"/>
      <c r="GZ141" s="41"/>
      <c r="HA141" s="41"/>
      <c r="HB141" s="41"/>
      <c r="HC141" s="41"/>
      <c r="HD141" s="41"/>
      <c r="HE141" s="41"/>
      <c r="HF141" s="37"/>
      <c r="HG141" s="37"/>
      <c r="HH141" s="43"/>
      <c r="HI141" s="43"/>
      <c r="HJ141" s="41"/>
      <c r="HK141" s="43"/>
      <c r="HL141" s="42"/>
      <c r="HM141" s="18"/>
      <c r="HN141" s="18"/>
      <c r="HO141" s="42"/>
      <c r="HP141" s="18"/>
      <c r="HQ141" s="18"/>
      <c r="HR141" s="19"/>
      <c r="HS141" s="43"/>
      <c r="HT141" s="42"/>
      <c r="HU141" s="41"/>
      <c r="HV141" s="41"/>
      <c r="HW141" s="19"/>
      <c r="HX141" s="43"/>
      <c r="HY141" s="19"/>
      <c r="HZ141" s="41"/>
      <c r="IA141" s="41"/>
      <c r="IB141" s="19"/>
    </row>
    <row r="142" spans="1:236" ht="15.5">
      <c r="A142" s="15">
        <v>4479</v>
      </c>
      <c r="B142" t="s">
        <v>239</v>
      </c>
      <c r="C142" t="s">
        <v>219</v>
      </c>
      <c r="D142">
        <v>0</v>
      </c>
      <c r="E142">
        <f t="shared" si="6"/>
        <v>-0.73000000000000398</v>
      </c>
      <c r="F142">
        <f t="shared" si="7"/>
        <v>-0.73000000000000398</v>
      </c>
      <c r="G142">
        <f t="shared" si="8"/>
        <v>15</v>
      </c>
      <c r="H142" t="s">
        <v>220</v>
      </c>
      <c r="I142" t="s">
        <v>105</v>
      </c>
      <c r="J142" t="s">
        <v>106</v>
      </c>
      <c r="K142" t="s">
        <v>101</v>
      </c>
      <c r="L142">
        <v>77</v>
      </c>
      <c r="M142">
        <v>1275</v>
      </c>
      <c r="N142">
        <v>0</v>
      </c>
      <c r="O142">
        <v>1.5</v>
      </c>
      <c r="P142" s="15">
        <v>4479</v>
      </c>
      <c r="Q142">
        <v>52.8</v>
      </c>
      <c r="R142">
        <v>0.99</v>
      </c>
      <c r="S142">
        <v>19.829999999999998</v>
      </c>
      <c r="T142">
        <v>9.0500000000000007</v>
      </c>
      <c r="U142">
        <v>0.14000000000000001</v>
      </c>
      <c r="V142">
        <v>4.5599999999999996</v>
      </c>
      <c r="W142">
        <v>6.45</v>
      </c>
      <c r="X142">
        <v>4.2</v>
      </c>
      <c r="Y142">
        <v>2.33</v>
      </c>
      <c r="Z142">
        <v>0</v>
      </c>
      <c r="AA142">
        <v>0.38</v>
      </c>
      <c r="AB142">
        <v>0</v>
      </c>
      <c r="AC142">
        <v>0</v>
      </c>
      <c r="AD142">
        <v>100.73</v>
      </c>
      <c r="AF142" s="15">
        <v>4479</v>
      </c>
      <c r="AG142">
        <v>49.4</v>
      </c>
      <c r="AH142">
        <v>0.74</v>
      </c>
      <c r="AI142">
        <v>7.29</v>
      </c>
      <c r="AJ142">
        <v>9.83</v>
      </c>
      <c r="AK142">
        <v>0.23</v>
      </c>
      <c r="AL142">
        <v>15.22</v>
      </c>
      <c r="AM142">
        <v>15.44</v>
      </c>
      <c r="AN142">
        <v>0.76</v>
      </c>
      <c r="AO142">
        <v>0</v>
      </c>
      <c r="AP142">
        <v>0</v>
      </c>
      <c r="AR142" s="38"/>
      <c r="AS142" s="38"/>
      <c r="AT142" s="38"/>
      <c r="AU142" s="38"/>
      <c r="AV142" s="38"/>
      <c r="AW142" s="38"/>
      <c r="AX142" s="38"/>
      <c r="AY142" s="38"/>
      <c r="AZ142" s="38"/>
      <c r="BA142" s="38"/>
      <c r="BB142" s="38"/>
      <c r="BC142" s="38"/>
      <c r="DJ142" s="17"/>
      <c r="EH142" s="17"/>
      <c r="EI142" s="17"/>
      <c r="EJ142" s="17"/>
      <c r="EK142" s="17"/>
      <c r="EL142" s="17"/>
      <c r="EM142" s="17"/>
      <c r="EN142" s="17"/>
      <c r="EQ142" s="17"/>
      <c r="ER142" s="17"/>
      <c r="ES142" s="17"/>
      <c r="ET142" s="17"/>
      <c r="EU142" s="17"/>
      <c r="FW142" s="40"/>
      <c r="FX142" s="40"/>
      <c r="FY142" s="40"/>
      <c r="FZ142" s="40"/>
      <c r="GA142" s="40"/>
      <c r="GB142" s="18"/>
      <c r="GC142" s="18"/>
      <c r="GD142" s="19"/>
      <c r="GE142" s="19"/>
      <c r="GF142" s="41"/>
      <c r="GG142" s="41"/>
      <c r="GH142" s="41"/>
      <c r="GI142" s="41"/>
      <c r="GJ142" s="41"/>
      <c r="GK142" s="41"/>
      <c r="GL142" s="41"/>
      <c r="GM142" s="41"/>
      <c r="GN142" s="41"/>
      <c r="GO142" s="41"/>
      <c r="GP142" s="41"/>
      <c r="GQ142" s="41"/>
      <c r="GR142" s="41"/>
      <c r="GS142" s="41"/>
      <c r="GT142" s="41"/>
      <c r="GU142" s="41"/>
      <c r="GV142" s="42"/>
      <c r="GW142" s="42"/>
      <c r="GX142" s="42"/>
      <c r="GY142" s="42"/>
      <c r="GZ142" s="41"/>
      <c r="HA142" s="41"/>
      <c r="HB142" s="41"/>
      <c r="HC142" s="41"/>
      <c r="HD142" s="41"/>
      <c r="HE142" s="41"/>
      <c r="HF142" s="37"/>
      <c r="HG142" s="37"/>
      <c r="HH142" s="43"/>
      <c r="HI142" s="43"/>
      <c r="HJ142" s="41"/>
      <c r="HK142" s="43"/>
      <c r="HL142" s="42"/>
      <c r="HM142" s="18"/>
      <c r="HN142" s="18"/>
      <c r="HO142" s="42"/>
      <c r="HP142" s="18"/>
      <c r="HQ142" s="18"/>
      <c r="HR142" s="19"/>
      <c r="HS142" s="43"/>
      <c r="HT142" s="42"/>
      <c r="HU142" s="41"/>
      <c r="HV142" s="41"/>
      <c r="HW142" s="19"/>
      <c r="HX142" s="43"/>
      <c r="HY142" s="19"/>
      <c r="HZ142" s="41"/>
      <c r="IA142" s="41"/>
      <c r="IB142" s="19"/>
    </row>
    <row r="143" spans="1:236" ht="15.5">
      <c r="A143" s="15">
        <v>4480</v>
      </c>
      <c r="B143" t="s">
        <v>240</v>
      </c>
      <c r="C143" t="s">
        <v>219</v>
      </c>
      <c r="D143">
        <v>0</v>
      </c>
      <c r="E143">
        <f t="shared" si="6"/>
        <v>2.6199999999999903</v>
      </c>
      <c r="F143">
        <f t="shared" si="7"/>
        <v>2.5999999999999943</v>
      </c>
      <c r="G143">
        <f t="shared" si="8"/>
        <v>15</v>
      </c>
      <c r="H143" t="s">
        <v>220</v>
      </c>
      <c r="I143" t="s">
        <v>105</v>
      </c>
      <c r="J143" t="s">
        <v>106</v>
      </c>
      <c r="K143" t="s">
        <v>101</v>
      </c>
      <c r="L143">
        <v>172</v>
      </c>
      <c r="M143">
        <v>1250</v>
      </c>
      <c r="N143">
        <v>0</v>
      </c>
      <c r="O143">
        <v>1.5</v>
      </c>
      <c r="P143" s="15">
        <v>4480</v>
      </c>
      <c r="Q143">
        <v>47.5</v>
      </c>
      <c r="R143">
        <v>0.95</v>
      </c>
      <c r="S143">
        <v>20.03</v>
      </c>
      <c r="T143">
        <v>9.1199999999999992</v>
      </c>
      <c r="U143">
        <v>0.15</v>
      </c>
      <c r="V143">
        <v>5.63</v>
      </c>
      <c r="W143">
        <v>6.46</v>
      </c>
      <c r="X143">
        <v>3.76</v>
      </c>
      <c r="Y143">
        <v>2.65</v>
      </c>
      <c r="Z143">
        <v>0</v>
      </c>
      <c r="AA143">
        <v>1.1299999999999999</v>
      </c>
      <c r="AB143">
        <v>0</v>
      </c>
      <c r="AC143">
        <v>0</v>
      </c>
      <c r="AD143">
        <v>97.4</v>
      </c>
      <c r="AF143" s="15">
        <v>4480</v>
      </c>
      <c r="AG143">
        <v>48.6</v>
      </c>
      <c r="AH143">
        <v>0.77</v>
      </c>
      <c r="AI143">
        <v>7.33</v>
      </c>
      <c r="AJ143">
        <v>10.14</v>
      </c>
      <c r="AK143">
        <v>0.24</v>
      </c>
      <c r="AL143">
        <v>15.21</v>
      </c>
      <c r="AM143">
        <v>14.6</v>
      </c>
      <c r="AN143">
        <v>0.74</v>
      </c>
      <c r="AO143">
        <v>0</v>
      </c>
      <c r="AP143">
        <v>0</v>
      </c>
      <c r="AR143" s="38"/>
      <c r="AS143" s="38"/>
      <c r="AT143" s="38"/>
      <c r="AU143" s="38"/>
      <c r="AV143" s="38"/>
      <c r="AW143" s="38"/>
      <c r="AX143" s="38"/>
      <c r="AY143" s="38"/>
      <c r="AZ143" s="38"/>
      <c r="BA143" s="38"/>
      <c r="BB143" s="38"/>
      <c r="BC143" s="38"/>
      <c r="DJ143" s="17"/>
      <c r="EH143" s="17"/>
      <c r="EI143" s="17"/>
      <c r="EJ143" s="17"/>
      <c r="EK143" s="17"/>
      <c r="EL143" s="17"/>
      <c r="EM143" s="17"/>
      <c r="EN143" s="17"/>
      <c r="EQ143" s="17"/>
      <c r="ER143" s="17"/>
      <c r="ES143" s="17"/>
      <c r="ET143" s="17"/>
      <c r="EU143" s="17"/>
      <c r="FW143" s="40"/>
      <c r="FX143" s="40"/>
      <c r="FY143" s="40"/>
      <c r="FZ143" s="40"/>
      <c r="GA143" s="40"/>
      <c r="GB143" s="18"/>
      <c r="GC143" s="18"/>
      <c r="GD143" s="19"/>
      <c r="GE143" s="19"/>
      <c r="GF143" s="41"/>
      <c r="GG143" s="41"/>
      <c r="GH143" s="41"/>
      <c r="GI143" s="41"/>
      <c r="GJ143" s="41"/>
      <c r="GK143" s="41"/>
      <c r="GL143" s="41"/>
      <c r="GM143" s="41"/>
      <c r="GN143" s="41"/>
      <c r="GO143" s="41"/>
      <c r="GP143" s="41"/>
      <c r="GQ143" s="41"/>
      <c r="GR143" s="41"/>
      <c r="GS143" s="41"/>
      <c r="GT143" s="41"/>
      <c r="GU143" s="41"/>
      <c r="GV143" s="42"/>
      <c r="GW143" s="42"/>
      <c r="GX143" s="42"/>
      <c r="GY143" s="42"/>
      <c r="GZ143" s="41"/>
      <c r="HA143" s="41"/>
      <c r="HB143" s="41"/>
      <c r="HC143" s="41"/>
      <c r="HD143" s="41"/>
      <c r="HE143" s="41"/>
      <c r="HF143" s="37"/>
      <c r="HG143" s="37"/>
      <c r="HH143" s="43"/>
      <c r="HI143" s="43"/>
      <c r="HJ143" s="41"/>
      <c r="HK143" s="43"/>
      <c r="HL143" s="42"/>
      <c r="HM143" s="18"/>
      <c r="HN143" s="18"/>
      <c r="HO143" s="42"/>
      <c r="HP143" s="18"/>
      <c r="HQ143" s="18"/>
      <c r="HR143" s="19"/>
      <c r="HS143" s="43"/>
      <c r="HT143" s="42"/>
      <c r="HU143" s="41"/>
      <c r="HV143" s="41"/>
      <c r="HW143" s="19"/>
      <c r="HX143" s="43"/>
      <c r="HY143" s="19"/>
      <c r="HZ143" s="41"/>
      <c r="IA143" s="41"/>
      <c r="IB143" s="19"/>
    </row>
    <row r="144" spans="1:236" ht="15.5">
      <c r="A144" s="15">
        <v>4482</v>
      </c>
      <c r="B144" t="s">
        <v>241</v>
      </c>
      <c r="C144" t="s">
        <v>219</v>
      </c>
      <c r="D144">
        <v>0</v>
      </c>
      <c r="E144">
        <f t="shared" si="6"/>
        <v>2.1100000000000279</v>
      </c>
      <c r="F144">
        <f t="shared" si="7"/>
        <v>2.1099999999999994</v>
      </c>
      <c r="G144">
        <f t="shared" si="8"/>
        <v>20</v>
      </c>
      <c r="H144" t="s">
        <v>220</v>
      </c>
      <c r="I144" t="s">
        <v>105</v>
      </c>
      <c r="J144" t="s">
        <v>106</v>
      </c>
      <c r="K144" t="s">
        <v>101</v>
      </c>
      <c r="L144">
        <v>23</v>
      </c>
      <c r="M144">
        <v>1450</v>
      </c>
      <c r="N144">
        <v>0</v>
      </c>
      <c r="O144">
        <v>2</v>
      </c>
      <c r="P144" s="15">
        <v>4482</v>
      </c>
      <c r="Q144">
        <v>48.3</v>
      </c>
      <c r="R144">
        <v>0.76</v>
      </c>
      <c r="S144">
        <v>17.329999999999998</v>
      </c>
      <c r="T144">
        <v>9.0500000000000007</v>
      </c>
      <c r="U144">
        <v>0.17</v>
      </c>
      <c r="V144">
        <v>8.9499999999999993</v>
      </c>
      <c r="W144">
        <v>9.91</v>
      </c>
      <c r="X144">
        <v>2.57</v>
      </c>
      <c r="Y144">
        <v>0.71</v>
      </c>
      <c r="Z144">
        <v>0</v>
      </c>
      <c r="AA144">
        <v>0.14000000000000001</v>
      </c>
      <c r="AB144">
        <v>0</v>
      </c>
      <c r="AC144">
        <v>0</v>
      </c>
      <c r="AD144">
        <v>97.89</v>
      </c>
      <c r="AF144" s="15">
        <v>4482</v>
      </c>
      <c r="AG144">
        <v>49.2</v>
      </c>
      <c r="AH144">
        <v>0.32</v>
      </c>
      <c r="AI144">
        <v>11.25</v>
      </c>
      <c r="AJ144">
        <v>5.92</v>
      </c>
      <c r="AK144">
        <v>0.17</v>
      </c>
      <c r="AL144">
        <v>16.34</v>
      </c>
      <c r="AM144">
        <v>13.95</v>
      </c>
      <c r="AN144">
        <v>0.89</v>
      </c>
      <c r="AO144">
        <v>0</v>
      </c>
      <c r="AP144">
        <v>0</v>
      </c>
      <c r="AR144" s="38"/>
      <c r="AS144" s="38"/>
      <c r="AT144" s="38"/>
      <c r="AU144" s="38"/>
      <c r="AV144" s="38"/>
      <c r="AW144" s="38"/>
      <c r="AX144" s="38"/>
      <c r="AY144" s="38"/>
      <c r="AZ144" s="38"/>
      <c r="BA144" s="38"/>
      <c r="BB144" s="38"/>
      <c r="BC144" s="38"/>
      <c r="DJ144" s="17"/>
      <c r="EH144" s="17"/>
      <c r="EI144" s="17"/>
      <c r="EJ144" s="17"/>
      <c r="EK144" s="17"/>
      <c r="EL144" s="17"/>
      <c r="EM144" s="17"/>
      <c r="EN144" s="17"/>
      <c r="EQ144" s="17"/>
      <c r="ER144" s="17"/>
      <c r="ES144" s="17"/>
      <c r="ET144" s="17"/>
      <c r="EU144" s="17"/>
      <c r="FW144" s="40"/>
      <c r="FX144" s="40"/>
      <c r="FY144" s="40"/>
      <c r="FZ144" s="40"/>
      <c r="GA144" s="40"/>
      <c r="GB144" s="18"/>
      <c r="GC144" s="18"/>
      <c r="GD144" s="19"/>
      <c r="GE144" s="19"/>
      <c r="GF144" s="41"/>
      <c r="GG144" s="41"/>
      <c r="GH144" s="41"/>
      <c r="GI144" s="41"/>
      <c r="GJ144" s="41"/>
      <c r="GK144" s="41"/>
      <c r="GL144" s="41"/>
      <c r="GM144" s="41"/>
      <c r="GN144" s="41"/>
      <c r="GO144" s="41"/>
      <c r="GP144" s="41"/>
      <c r="GQ144" s="41"/>
      <c r="GR144" s="41"/>
      <c r="GS144" s="41"/>
      <c r="GT144" s="41"/>
      <c r="GU144" s="41"/>
      <c r="GV144" s="42"/>
      <c r="GW144" s="42"/>
      <c r="GX144" s="42"/>
      <c r="GY144" s="42"/>
      <c r="GZ144" s="41"/>
      <c r="HA144" s="41"/>
      <c r="HB144" s="41"/>
      <c r="HC144" s="41"/>
      <c r="HD144" s="41"/>
      <c r="HE144" s="41"/>
      <c r="HF144" s="37"/>
      <c r="HG144" s="37"/>
      <c r="HH144" s="43"/>
      <c r="HI144" s="43"/>
      <c r="HJ144" s="41"/>
      <c r="HK144" s="43"/>
      <c r="HL144" s="42"/>
      <c r="HM144" s="18"/>
      <c r="HN144" s="18"/>
      <c r="HO144" s="42"/>
      <c r="HP144" s="18"/>
      <c r="HQ144" s="18"/>
      <c r="HR144" s="19"/>
      <c r="HS144" s="43"/>
      <c r="HT144" s="42"/>
      <c r="HU144" s="41"/>
      <c r="HV144" s="41"/>
      <c r="HW144" s="19"/>
      <c r="HX144" s="43"/>
      <c r="HY144" s="19"/>
      <c r="HZ144" s="41"/>
      <c r="IA144" s="41"/>
      <c r="IB144" s="19"/>
    </row>
    <row r="145" spans="1:236" ht="15.5">
      <c r="A145" s="15">
        <v>4483</v>
      </c>
      <c r="B145" t="s">
        <v>242</v>
      </c>
      <c r="C145" t="s">
        <v>219</v>
      </c>
      <c r="D145">
        <v>0</v>
      </c>
      <c r="E145">
        <f t="shared" si="6"/>
        <v>0.95000000000000284</v>
      </c>
      <c r="F145">
        <f t="shared" si="7"/>
        <v>0.95000000000000284</v>
      </c>
      <c r="G145">
        <f t="shared" si="8"/>
        <v>20</v>
      </c>
      <c r="H145" t="s">
        <v>220</v>
      </c>
      <c r="I145" t="s">
        <v>105</v>
      </c>
      <c r="J145" t="s">
        <v>106</v>
      </c>
      <c r="K145" t="s">
        <v>101</v>
      </c>
      <c r="L145">
        <v>20</v>
      </c>
      <c r="M145">
        <v>1425</v>
      </c>
      <c r="N145">
        <v>0</v>
      </c>
      <c r="O145">
        <v>2</v>
      </c>
      <c r="P145" s="15">
        <v>4483</v>
      </c>
      <c r="Q145">
        <v>48.9</v>
      </c>
      <c r="R145">
        <v>0.68</v>
      </c>
      <c r="S145">
        <v>17.95</v>
      </c>
      <c r="T145">
        <v>8.94</v>
      </c>
      <c r="U145">
        <v>0.18</v>
      </c>
      <c r="V145">
        <v>8.8699999999999992</v>
      </c>
      <c r="W145">
        <v>9.7200000000000006</v>
      </c>
      <c r="X145">
        <v>2.85</v>
      </c>
      <c r="Y145">
        <v>0.82</v>
      </c>
      <c r="Z145">
        <v>0</v>
      </c>
      <c r="AA145">
        <v>0.14000000000000001</v>
      </c>
      <c r="AB145">
        <v>0</v>
      </c>
      <c r="AC145">
        <v>0</v>
      </c>
      <c r="AD145">
        <v>99.05</v>
      </c>
      <c r="AF145" s="15">
        <v>4483</v>
      </c>
      <c r="AG145">
        <v>48.5</v>
      </c>
      <c r="AH145">
        <v>0.28999999999999998</v>
      </c>
      <c r="AI145">
        <v>12.05</v>
      </c>
      <c r="AJ145">
        <v>6.02</v>
      </c>
      <c r="AK145">
        <v>0.17</v>
      </c>
      <c r="AL145">
        <v>16.16</v>
      </c>
      <c r="AM145">
        <v>14.1</v>
      </c>
      <c r="AN145">
        <v>1</v>
      </c>
      <c r="AO145">
        <v>0</v>
      </c>
      <c r="AP145">
        <v>0</v>
      </c>
      <c r="AR145" s="38"/>
      <c r="AS145" s="38"/>
      <c r="AT145" s="38"/>
      <c r="AU145" s="38"/>
      <c r="AV145" s="38"/>
      <c r="AW145" s="38"/>
      <c r="AX145" s="38"/>
      <c r="AY145" s="38"/>
      <c r="AZ145" s="38"/>
      <c r="BA145" s="38"/>
      <c r="BB145" s="38"/>
      <c r="BC145" s="38"/>
      <c r="DJ145" s="17"/>
      <c r="EH145" s="17"/>
      <c r="EI145" s="17"/>
      <c r="EJ145" s="17"/>
      <c r="EK145" s="17"/>
      <c r="EL145" s="17"/>
      <c r="EM145" s="17"/>
      <c r="EN145" s="17"/>
      <c r="EQ145" s="17"/>
      <c r="ER145" s="17"/>
      <c r="ES145" s="17"/>
      <c r="ET145" s="17"/>
      <c r="EU145" s="17"/>
      <c r="FW145" s="40"/>
      <c r="FX145" s="40"/>
      <c r="FY145" s="40"/>
      <c r="FZ145" s="40"/>
      <c r="GA145" s="40"/>
      <c r="GB145" s="18"/>
      <c r="GC145" s="18"/>
      <c r="GD145" s="19"/>
      <c r="GE145" s="19"/>
      <c r="GF145" s="41"/>
      <c r="GG145" s="41"/>
      <c r="GH145" s="41"/>
      <c r="GI145" s="41"/>
      <c r="GJ145" s="41"/>
      <c r="GK145" s="41"/>
      <c r="GL145" s="41"/>
      <c r="GM145" s="41"/>
      <c r="GN145" s="41"/>
      <c r="GO145" s="41"/>
      <c r="GP145" s="41"/>
      <c r="GQ145" s="41"/>
      <c r="GR145" s="41"/>
      <c r="GS145" s="41"/>
      <c r="GT145" s="41"/>
      <c r="GU145" s="41"/>
      <c r="GV145" s="42"/>
      <c r="GW145" s="42"/>
      <c r="GX145" s="42"/>
      <c r="GY145" s="42"/>
      <c r="GZ145" s="41"/>
      <c r="HA145" s="41"/>
      <c r="HB145" s="41"/>
      <c r="HC145" s="41"/>
      <c r="HD145" s="41"/>
      <c r="HE145" s="41"/>
      <c r="HF145" s="37"/>
      <c r="HG145" s="37"/>
      <c r="HH145" s="43"/>
      <c r="HI145" s="43"/>
      <c r="HJ145" s="41"/>
      <c r="HK145" s="43"/>
      <c r="HL145" s="42"/>
      <c r="HM145" s="18"/>
      <c r="HN145" s="18"/>
      <c r="HO145" s="42"/>
      <c r="HP145" s="18"/>
      <c r="HQ145" s="18"/>
      <c r="HR145" s="19"/>
      <c r="HS145" s="43"/>
      <c r="HT145" s="42"/>
      <c r="HU145" s="41"/>
      <c r="HV145" s="41"/>
      <c r="HW145" s="19"/>
      <c r="HX145" s="43"/>
      <c r="HY145" s="19"/>
      <c r="HZ145" s="41"/>
      <c r="IA145" s="41"/>
      <c r="IB145" s="19"/>
    </row>
    <row r="146" spans="1:236" ht="15.5">
      <c r="A146" s="15">
        <v>4484</v>
      </c>
      <c r="B146" t="s">
        <v>243</v>
      </c>
      <c r="C146" t="s">
        <v>219</v>
      </c>
      <c r="D146">
        <v>0</v>
      </c>
      <c r="E146">
        <f t="shared" si="6"/>
        <v>1.9200000000000017</v>
      </c>
      <c r="F146">
        <f t="shared" si="7"/>
        <v>1.9200000000000017</v>
      </c>
      <c r="G146">
        <f t="shared" si="8"/>
        <v>20</v>
      </c>
      <c r="H146" t="s">
        <v>220</v>
      </c>
      <c r="I146" t="s">
        <v>105</v>
      </c>
      <c r="J146" t="s">
        <v>106</v>
      </c>
      <c r="K146" t="s">
        <v>101</v>
      </c>
      <c r="L146">
        <v>71</v>
      </c>
      <c r="M146">
        <v>1400</v>
      </c>
      <c r="N146">
        <v>0</v>
      </c>
      <c r="O146">
        <v>2</v>
      </c>
      <c r="P146" s="15">
        <v>4484</v>
      </c>
      <c r="Q146">
        <v>49.1</v>
      </c>
      <c r="R146">
        <v>0.68</v>
      </c>
      <c r="S146">
        <v>17.809999999999999</v>
      </c>
      <c r="T146">
        <v>8.65</v>
      </c>
      <c r="U146">
        <v>0.16</v>
      </c>
      <c r="V146">
        <v>8.23</v>
      </c>
      <c r="W146">
        <v>9.3699999999999992</v>
      </c>
      <c r="X146">
        <v>3.1</v>
      </c>
      <c r="Y146">
        <v>0.82</v>
      </c>
      <c r="Z146">
        <v>0</v>
      </c>
      <c r="AA146">
        <v>0.16</v>
      </c>
      <c r="AB146">
        <v>0</v>
      </c>
      <c r="AC146">
        <v>0</v>
      </c>
      <c r="AD146">
        <v>98.08</v>
      </c>
      <c r="AF146" s="15">
        <v>4484</v>
      </c>
      <c r="AG146">
        <v>49.4</v>
      </c>
      <c r="AH146">
        <v>0.34</v>
      </c>
      <c r="AI146">
        <v>12.83</v>
      </c>
      <c r="AJ146">
        <v>6.24</v>
      </c>
      <c r="AK146">
        <v>0.16</v>
      </c>
      <c r="AL146">
        <v>15.17</v>
      </c>
      <c r="AM146">
        <v>14.8</v>
      </c>
      <c r="AN146">
        <v>1.31</v>
      </c>
      <c r="AO146">
        <v>0</v>
      </c>
      <c r="AP146">
        <v>0</v>
      </c>
      <c r="AR146" s="38"/>
      <c r="AS146" s="38"/>
      <c r="AT146" s="38"/>
      <c r="AU146" s="38"/>
      <c r="AV146" s="38"/>
      <c r="AW146" s="38"/>
      <c r="AX146" s="38"/>
      <c r="AY146" s="38"/>
      <c r="AZ146" s="38"/>
      <c r="BA146" s="38"/>
      <c r="BB146" s="38"/>
      <c r="BC146" s="38"/>
      <c r="DJ146" s="17"/>
      <c r="EH146" s="17"/>
      <c r="EI146" s="17"/>
      <c r="EJ146" s="17"/>
      <c r="EK146" s="17"/>
      <c r="EL146" s="17"/>
      <c r="EM146" s="17"/>
      <c r="EN146" s="17"/>
      <c r="EQ146" s="17"/>
      <c r="ER146" s="17"/>
      <c r="ES146" s="17"/>
      <c r="ET146" s="17"/>
      <c r="EU146" s="17"/>
      <c r="FW146" s="40"/>
      <c r="FX146" s="40"/>
      <c r="FY146" s="40"/>
      <c r="FZ146" s="40"/>
      <c r="GA146" s="40"/>
      <c r="GB146" s="18"/>
      <c r="GC146" s="18"/>
      <c r="GD146" s="19"/>
      <c r="GE146" s="19"/>
      <c r="GF146" s="41"/>
      <c r="GG146" s="41"/>
      <c r="GH146" s="41"/>
      <c r="GI146" s="41"/>
      <c r="GJ146" s="41"/>
      <c r="GK146" s="41"/>
      <c r="GL146" s="41"/>
      <c r="GM146" s="41"/>
      <c r="GN146" s="41"/>
      <c r="GO146" s="41"/>
      <c r="GP146" s="41"/>
      <c r="GQ146" s="41"/>
      <c r="GR146" s="41"/>
      <c r="GS146" s="41"/>
      <c r="GT146" s="41"/>
      <c r="GU146" s="41"/>
      <c r="GV146" s="42"/>
      <c r="GW146" s="42"/>
      <c r="GX146" s="42"/>
      <c r="GY146" s="42"/>
      <c r="GZ146" s="41"/>
      <c r="HA146" s="41"/>
      <c r="HB146" s="41"/>
      <c r="HC146" s="41"/>
      <c r="HD146" s="41"/>
      <c r="HE146" s="41"/>
      <c r="HF146" s="37"/>
      <c r="HG146" s="37"/>
      <c r="HH146" s="43"/>
      <c r="HI146" s="43"/>
      <c r="HJ146" s="41"/>
      <c r="HK146" s="43"/>
      <c r="HL146" s="42"/>
      <c r="HM146" s="18"/>
      <c r="HN146" s="18"/>
      <c r="HO146" s="42"/>
      <c r="HP146" s="18"/>
      <c r="HQ146" s="18"/>
      <c r="HR146" s="19"/>
      <c r="HS146" s="43"/>
      <c r="HT146" s="42"/>
      <c r="HU146" s="41"/>
      <c r="HV146" s="41"/>
      <c r="HW146" s="19"/>
      <c r="HX146" s="43"/>
      <c r="HY146" s="19"/>
      <c r="HZ146" s="41"/>
      <c r="IA146" s="41"/>
      <c r="IB146" s="19"/>
    </row>
    <row r="147" spans="1:236" ht="15.5">
      <c r="A147" s="15">
        <v>4485</v>
      </c>
      <c r="B147" t="s">
        <v>244</v>
      </c>
      <c r="C147" t="s">
        <v>219</v>
      </c>
      <c r="D147">
        <v>0</v>
      </c>
      <c r="E147">
        <f t="shared" si="6"/>
        <v>0.29999999999998295</v>
      </c>
      <c r="F147">
        <f t="shared" si="7"/>
        <v>0.29999999999999716</v>
      </c>
      <c r="G147">
        <f t="shared" si="8"/>
        <v>20</v>
      </c>
      <c r="H147" t="s">
        <v>220</v>
      </c>
      <c r="I147" t="s">
        <v>105</v>
      </c>
      <c r="J147" t="s">
        <v>106</v>
      </c>
      <c r="K147" t="s">
        <v>101</v>
      </c>
      <c r="L147">
        <v>68</v>
      </c>
      <c r="M147">
        <v>1375</v>
      </c>
      <c r="N147">
        <v>0</v>
      </c>
      <c r="O147">
        <v>2</v>
      </c>
      <c r="P147" s="15">
        <v>4485</v>
      </c>
      <c r="Q147">
        <v>50.4</v>
      </c>
      <c r="R147">
        <v>0.85</v>
      </c>
      <c r="S147">
        <v>17.86</v>
      </c>
      <c r="T147">
        <v>9.17</v>
      </c>
      <c r="U147">
        <v>0.15</v>
      </c>
      <c r="V147">
        <v>7.76</v>
      </c>
      <c r="W147">
        <v>9.2899999999999991</v>
      </c>
      <c r="X147">
        <v>3.03</v>
      </c>
      <c r="Y147">
        <v>0.98</v>
      </c>
      <c r="Z147">
        <v>0</v>
      </c>
      <c r="AA147">
        <v>0.21</v>
      </c>
      <c r="AB147">
        <v>0</v>
      </c>
      <c r="AC147">
        <v>0</v>
      </c>
      <c r="AD147">
        <v>99.7</v>
      </c>
      <c r="AF147" s="15">
        <v>4485</v>
      </c>
      <c r="AG147">
        <v>48.6</v>
      </c>
      <c r="AH147">
        <v>0.46</v>
      </c>
      <c r="AI147">
        <v>11.78</v>
      </c>
      <c r="AJ147">
        <v>6.81</v>
      </c>
      <c r="AK147">
        <v>0.16</v>
      </c>
      <c r="AL147">
        <v>14.35</v>
      </c>
      <c r="AM147">
        <v>14.9</v>
      </c>
      <c r="AN147">
        <v>1.34</v>
      </c>
      <c r="AO147">
        <v>0</v>
      </c>
      <c r="AP147">
        <v>0</v>
      </c>
      <c r="AR147" s="38"/>
      <c r="AS147" s="38"/>
      <c r="AT147" s="38"/>
      <c r="AU147" s="38"/>
      <c r="AV147" s="38"/>
      <c r="AW147" s="38"/>
      <c r="AX147" s="38"/>
      <c r="AY147" s="38"/>
      <c r="AZ147" s="38"/>
      <c r="BA147" s="38"/>
      <c r="BB147" s="38"/>
      <c r="BC147" s="38"/>
      <c r="DJ147" s="17"/>
      <c r="EH147" s="17"/>
      <c r="EI147" s="17"/>
      <c r="EJ147" s="17"/>
      <c r="EK147" s="17"/>
      <c r="EL147" s="17"/>
      <c r="EM147" s="17"/>
      <c r="EN147" s="17"/>
      <c r="EQ147" s="17"/>
      <c r="ER147" s="17"/>
      <c r="ES147" s="17"/>
      <c r="ET147" s="17"/>
      <c r="EU147" s="17"/>
      <c r="FW147" s="40"/>
      <c r="FX147" s="40"/>
      <c r="FY147" s="40"/>
      <c r="FZ147" s="40"/>
      <c r="GA147" s="40"/>
      <c r="GB147" s="18"/>
      <c r="GC147" s="18"/>
      <c r="GD147" s="19"/>
      <c r="GE147" s="19"/>
      <c r="GF147" s="41"/>
      <c r="GG147" s="41"/>
      <c r="GH147" s="41"/>
      <c r="GI147" s="41"/>
      <c r="GJ147" s="41"/>
      <c r="GK147" s="41"/>
      <c r="GL147" s="41"/>
      <c r="GM147" s="41"/>
      <c r="GN147" s="41"/>
      <c r="GO147" s="41"/>
      <c r="GP147" s="41"/>
      <c r="GQ147" s="41"/>
      <c r="GR147" s="41"/>
      <c r="GS147" s="41"/>
      <c r="GT147" s="41"/>
      <c r="GU147" s="41"/>
      <c r="GV147" s="42"/>
      <c r="GW147" s="42"/>
      <c r="GX147" s="42"/>
      <c r="GY147" s="42"/>
      <c r="GZ147" s="41"/>
      <c r="HA147" s="41"/>
      <c r="HB147" s="41"/>
      <c r="HC147" s="41"/>
      <c r="HD147" s="41"/>
      <c r="HE147" s="41"/>
      <c r="HF147" s="37"/>
      <c r="HG147" s="37"/>
      <c r="HH147" s="43"/>
      <c r="HI147" s="43"/>
      <c r="HJ147" s="41"/>
      <c r="HK147" s="43"/>
      <c r="HL147" s="42"/>
      <c r="HM147" s="18"/>
      <c r="HN147" s="18"/>
      <c r="HO147" s="42"/>
      <c r="HP147" s="18"/>
      <c r="HQ147" s="18"/>
      <c r="HR147" s="19"/>
      <c r="HS147" s="43"/>
      <c r="HT147" s="42"/>
      <c r="HU147" s="41"/>
      <c r="HV147" s="41"/>
      <c r="HW147" s="19"/>
      <c r="HX147" s="43"/>
      <c r="HY147" s="19"/>
      <c r="HZ147" s="41"/>
      <c r="IA147" s="41"/>
      <c r="IB147" s="19"/>
    </row>
    <row r="148" spans="1:236" ht="15.5">
      <c r="A148" s="15">
        <v>4486</v>
      </c>
      <c r="B148" t="s">
        <v>245</v>
      </c>
      <c r="C148" t="s">
        <v>219</v>
      </c>
      <c r="D148">
        <v>0</v>
      </c>
      <c r="E148">
        <f t="shared" si="6"/>
        <v>1.7299999999999898</v>
      </c>
      <c r="F148">
        <f t="shared" si="7"/>
        <v>1.730000000000004</v>
      </c>
      <c r="G148">
        <f t="shared" si="8"/>
        <v>20</v>
      </c>
      <c r="H148" t="s">
        <v>220</v>
      </c>
      <c r="I148" t="s">
        <v>105</v>
      </c>
      <c r="J148" t="s">
        <v>106</v>
      </c>
      <c r="K148" t="s">
        <v>101</v>
      </c>
      <c r="L148">
        <v>120</v>
      </c>
      <c r="M148">
        <v>1350</v>
      </c>
      <c r="N148">
        <v>0</v>
      </c>
      <c r="O148">
        <v>2</v>
      </c>
      <c r="P148" s="15">
        <v>4486</v>
      </c>
      <c r="Q148">
        <v>51</v>
      </c>
      <c r="R148">
        <v>0.94</v>
      </c>
      <c r="S148">
        <v>17.68</v>
      </c>
      <c r="T148">
        <v>8.9</v>
      </c>
      <c r="U148">
        <v>0.12</v>
      </c>
      <c r="V148">
        <v>6.14</v>
      </c>
      <c r="W148">
        <v>8.18</v>
      </c>
      <c r="X148">
        <v>3.68</v>
      </c>
      <c r="Y148">
        <v>1.38</v>
      </c>
      <c r="Z148">
        <v>0</v>
      </c>
      <c r="AA148">
        <v>0.25</v>
      </c>
      <c r="AB148">
        <v>0</v>
      </c>
      <c r="AC148">
        <v>0</v>
      </c>
      <c r="AD148">
        <v>98.27</v>
      </c>
      <c r="AF148" s="15">
        <v>4486</v>
      </c>
      <c r="AG148">
        <v>50.2</v>
      </c>
      <c r="AH148">
        <v>0.52</v>
      </c>
      <c r="AI148">
        <v>11.52</v>
      </c>
      <c r="AJ148">
        <v>7.03</v>
      </c>
      <c r="AK148">
        <v>0.15</v>
      </c>
      <c r="AL148">
        <v>14.22</v>
      </c>
      <c r="AM148">
        <v>14.9</v>
      </c>
      <c r="AN148">
        <v>1.6</v>
      </c>
      <c r="AO148">
        <v>0</v>
      </c>
      <c r="AP148">
        <v>0</v>
      </c>
      <c r="AR148" s="38"/>
      <c r="AS148" s="38"/>
      <c r="AT148" s="38"/>
      <c r="AU148" s="38"/>
      <c r="AV148" s="38"/>
      <c r="AW148" s="38"/>
      <c r="AX148" s="38"/>
      <c r="AY148" s="38"/>
      <c r="AZ148" s="38"/>
      <c r="BA148" s="38"/>
      <c r="BB148" s="38"/>
      <c r="BC148" s="38"/>
      <c r="DJ148" s="17"/>
      <c r="EH148" s="17"/>
      <c r="EI148" s="17"/>
      <c r="EJ148" s="17"/>
      <c r="EK148" s="17"/>
      <c r="EL148" s="17"/>
      <c r="EM148" s="17"/>
      <c r="EN148" s="17"/>
      <c r="EQ148" s="17"/>
      <c r="ER148" s="17"/>
      <c r="ES148" s="17"/>
      <c r="ET148" s="17"/>
      <c r="EU148" s="17"/>
      <c r="FW148" s="40"/>
      <c r="FX148" s="40"/>
      <c r="FY148" s="40"/>
      <c r="FZ148" s="40"/>
      <c r="GA148" s="40"/>
      <c r="GB148" s="18"/>
      <c r="GC148" s="18"/>
      <c r="GD148" s="19"/>
      <c r="GE148" s="19"/>
      <c r="GF148" s="41"/>
      <c r="GG148" s="41"/>
      <c r="GH148" s="41"/>
      <c r="GI148" s="41"/>
      <c r="GJ148" s="41"/>
      <c r="GK148" s="41"/>
      <c r="GL148" s="41"/>
      <c r="GM148" s="41"/>
      <c r="GN148" s="41"/>
      <c r="GO148" s="41"/>
      <c r="GP148" s="41"/>
      <c r="GQ148" s="41"/>
      <c r="GR148" s="41"/>
      <c r="GS148" s="41"/>
      <c r="GT148" s="41"/>
      <c r="GU148" s="41"/>
      <c r="GV148" s="42"/>
      <c r="GW148" s="42"/>
      <c r="GX148" s="42"/>
      <c r="GY148" s="42"/>
      <c r="GZ148" s="41"/>
      <c r="HA148" s="41"/>
      <c r="HB148" s="41"/>
      <c r="HC148" s="41"/>
      <c r="HD148" s="41"/>
      <c r="HE148" s="41"/>
      <c r="HF148" s="37"/>
      <c r="HG148" s="37"/>
      <c r="HH148" s="43"/>
      <c r="HI148" s="43"/>
      <c r="HJ148" s="41"/>
      <c r="HK148" s="43"/>
      <c r="HL148" s="42"/>
      <c r="HM148" s="18"/>
      <c r="HN148" s="18"/>
      <c r="HO148" s="42"/>
      <c r="HP148" s="18"/>
      <c r="HQ148" s="18"/>
      <c r="HR148" s="19"/>
      <c r="HS148" s="43"/>
      <c r="HT148" s="42"/>
      <c r="HU148" s="41"/>
      <c r="HV148" s="41"/>
      <c r="HW148" s="19"/>
      <c r="HX148" s="43"/>
      <c r="HY148" s="19"/>
      <c r="HZ148" s="41"/>
      <c r="IA148" s="41"/>
      <c r="IB148" s="19"/>
    </row>
    <row r="149" spans="1:236" ht="15.5">
      <c r="A149" s="15">
        <v>4487</v>
      </c>
      <c r="B149" t="s">
        <v>246</v>
      </c>
      <c r="C149" t="s">
        <v>219</v>
      </c>
      <c r="D149">
        <v>0</v>
      </c>
      <c r="E149">
        <f t="shared" si="6"/>
        <v>1.4399999999999977</v>
      </c>
      <c r="F149">
        <f t="shared" si="7"/>
        <v>1.4399999999999977</v>
      </c>
      <c r="G149">
        <f t="shared" si="8"/>
        <v>20</v>
      </c>
      <c r="H149" t="s">
        <v>220</v>
      </c>
      <c r="I149" t="s">
        <v>105</v>
      </c>
      <c r="J149" t="s">
        <v>106</v>
      </c>
      <c r="K149" t="s">
        <v>101</v>
      </c>
      <c r="L149">
        <v>119</v>
      </c>
      <c r="M149">
        <v>1325</v>
      </c>
      <c r="N149">
        <v>0</v>
      </c>
      <c r="O149">
        <v>2</v>
      </c>
      <c r="P149" s="15">
        <v>4487</v>
      </c>
      <c r="Q149">
        <v>50.5</v>
      </c>
      <c r="R149">
        <v>0.93</v>
      </c>
      <c r="S149">
        <v>18.82</v>
      </c>
      <c r="T149">
        <v>9.36</v>
      </c>
      <c r="U149">
        <v>0.12</v>
      </c>
      <c r="V149">
        <v>4.88</v>
      </c>
      <c r="W149">
        <v>7.62</v>
      </c>
      <c r="X149">
        <v>4.2</v>
      </c>
      <c r="Y149">
        <v>1.69</v>
      </c>
      <c r="Z149">
        <v>0</v>
      </c>
      <c r="AA149">
        <v>0.44</v>
      </c>
      <c r="AB149">
        <v>0</v>
      </c>
      <c r="AC149">
        <v>0</v>
      </c>
      <c r="AD149">
        <v>98.56</v>
      </c>
      <c r="AF149" s="15">
        <v>4487</v>
      </c>
      <c r="AG149">
        <v>50.1</v>
      </c>
      <c r="AH149">
        <v>0.53</v>
      </c>
      <c r="AI149">
        <v>11.13</v>
      </c>
      <c r="AJ149">
        <v>6.7</v>
      </c>
      <c r="AK149">
        <v>0.15</v>
      </c>
      <c r="AL149">
        <v>13.91</v>
      </c>
      <c r="AM149">
        <v>15.51</v>
      </c>
      <c r="AN149">
        <v>1.71</v>
      </c>
      <c r="AO149">
        <v>0</v>
      </c>
      <c r="AP149">
        <v>0</v>
      </c>
      <c r="AR149" s="38"/>
      <c r="AS149" s="38"/>
      <c r="AT149" s="38"/>
      <c r="AU149" s="38"/>
      <c r="AV149" s="38"/>
      <c r="AW149" s="38"/>
      <c r="AX149" s="38"/>
      <c r="AY149" s="38"/>
      <c r="AZ149" s="38"/>
      <c r="BA149" s="38"/>
      <c r="BB149" s="38"/>
      <c r="BC149" s="38"/>
      <c r="DJ149" s="17"/>
      <c r="EH149" s="17"/>
      <c r="EI149" s="17"/>
      <c r="EJ149" s="17"/>
      <c r="EK149" s="17"/>
      <c r="EL149" s="17"/>
      <c r="EM149" s="17"/>
      <c r="EN149" s="17"/>
      <c r="EQ149" s="17"/>
      <c r="ER149" s="17"/>
      <c r="ES149" s="17"/>
      <c r="ET149" s="17"/>
      <c r="EU149" s="17"/>
      <c r="FW149" s="40"/>
      <c r="FX149" s="40"/>
      <c r="FY149" s="40"/>
      <c r="FZ149" s="40"/>
      <c r="GA149" s="40"/>
      <c r="GB149" s="18"/>
      <c r="GC149" s="18"/>
      <c r="GD149" s="19"/>
      <c r="GE149" s="19"/>
      <c r="GF149" s="41"/>
      <c r="GG149" s="41"/>
      <c r="GH149" s="41"/>
      <c r="GI149" s="41"/>
      <c r="GJ149" s="41"/>
      <c r="GK149" s="41"/>
      <c r="GL149" s="41"/>
      <c r="GM149" s="41"/>
      <c r="GN149" s="41"/>
      <c r="GO149" s="41"/>
      <c r="GP149" s="41"/>
      <c r="GQ149" s="41"/>
      <c r="GR149" s="41"/>
      <c r="GS149" s="41"/>
      <c r="GT149" s="41"/>
      <c r="GU149" s="41"/>
      <c r="GV149" s="42"/>
      <c r="GW149" s="42"/>
      <c r="GX149" s="42"/>
      <c r="GY149" s="42"/>
      <c r="GZ149" s="41"/>
      <c r="HA149" s="41"/>
      <c r="HB149" s="41"/>
      <c r="HC149" s="41"/>
      <c r="HD149" s="41"/>
      <c r="HE149" s="41"/>
      <c r="HF149" s="37"/>
      <c r="HG149" s="37"/>
      <c r="HH149" s="43"/>
      <c r="HI149" s="43"/>
      <c r="HJ149" s="41"/>
      <c r="HK149" s="43"/>
      <c r="HL149" s="42"/>
      <c r="HM149" s="18"/>
      <c r="HN149" s="18"/>
      <c r="HO149" s="42"/>
      <c r="HP149" s="18"/>
      <c r="HQ149" s="18"/>
      <c r="HR149" s="19"/>
      <c r="HS149" s="43"/>
      <c r="HT149" s="42"/>
      <c r="HU149" s="41"/>
      <c r="HV149" s="41"/>
      <c r="HW149" s="19"/>
      <c r="HX149" s="43"/>
      <c r="HY149" s="19"/>
      <c r="HZ149" s="41"/>
      <c r="IA149" s="41"/>
      <c r="IB149" s="19"/>
    </row>
    <row r="150" spans="1:236" ht="15.5">
      <c r="A150" s="15">
        <v>4488</v>
      </c>
      <c r="B150" t="s">
        <v>247</v>
      </c>
      <c r="C150" t="s">
        <v>219</v>
      </c>
      <c r="D150">
        <v>0</v>
      </c>
      <c r="E150">
        <f t="shared" si="6"/>
        <v>3.1299999999999955</v>
      </c>
      <c r="F150">
        <f t="shared" si="7"/>
        <v>3.1299999999999955</v>
      </c>
      <c r="G150">
        <f t="shared" si="8"/>
        <v>20</v>
      </c>
      <c r="H150" t="s">
        <v>220</v>
      </c>
      <c r="I150" t="s">
        <v>105</v>
      </c>
      <c r="J150" t="s">
        <v>106</v>
      </c>
      <c r="K150" t="s">
        <v>101</v>
      </c>
      <c r="L150">
        <v>163</v>
      </c>
      <c r="M150">
        <v>1300</v>
      </c>
      <c r="N150">
        <v>0</v>
      </c>
      <c r="O150">
        <v>2</v>
      </c>
      <c r="P150" s="15">
        <v>4488</v>
      </c>
      <c r="Q150">
        <v>52</v>
      </c>
      <c r="R150">
        <v>0.99</v>
      </c>
      <c r="S150">
        <v>18.22</v>
      </c>
      <c r="T150">
        <v>7.69</v>
      </c>
      <c r="U150">
        <v>0.1</v>
      </c>
      <c r="V150">
        <v>4.25</v>
      </c>
      <c r="W150">
        <v>6.2</v>
      </c>
      <c r="X150">
        <v>4.82</v>
      </c>
      <c r="Y150">
        <v>2.2999999999999998</v>
      </c>
      <c r="Z150">
        <v>0</v>
      </c>
      <c r="AA150">
        <v>0.3</v>
      </c>
      <c r="AB150">
        <v>0</v>
      </c>
      <c r="AC150">
        <v>0</v>
      </c>
      <c r="AD150">
        <v>96.87</v>
      </c>
      <c r="AF150" s="15">
        <v>4488</v>
      </c>
      <c r="AG150">
        <v>48.6</v>
      </c>
      <c r="AH150">
        <v>0.54</v>
      </c>
      <c r="AI150">
        <v>10.96</v>
      </c>
      <c r="AJ150">
        <v>7.26</v>
      </c>
      <c r="AK150">
        <v>0.14000000000000001</v>
      </c>
      <c r="AL150">
        <v>13.46</v>
      </c>
      <c r="AM150">
        <v>14.92</v>
      </c>
      <c r="AN150">
        <v>1.6</v>
      </c>
      <c r="AO150">
        <v>0</v>
      </c>
      <c r="AP150">
        <v>0</v>
      </c>
      <c r="AR150" s="38"/>
      <c r="AS150" s="38"/>
      <c r="AT150" s="38"/>
      <c r="AU150" s="38"/>
      <c r="AV150" s="38"/>
      <c r="AW150" s="38"/>
      <c r="AX150" s="38"/>
      <c r="AY150" s="38"/>
      <c r="AZ150" s="38"/>
      <c r="BA150" s="38"/>
      <c r="BB150" s="38"/>
      <c r="BC150" s="38"/>
      <c r="DJ150" s="17"/>
      <c r="EH150" s="17"/>
      <c r="EI150" s="17"/>
      <c r="EJ150" s="17"/>
      <c r="EK150" s="17"/>
      <c r="EL150" s="17"/>
      <c r="EM150" s="17"/>
      <c r="EN150" s="17"/>
      <c r="EQ150" s="17"/>
      <c r="ER150" s="17"/>
      <c r="ES150" s="17"/>
      <c r="ET150" s="17"/>
      <c r="EU150" s="17"/>
      <c r="FW150" s="40"/>
      <c r="FX150" s="40"/>
      <c r="FY150" s="40"/>
      <c r="FZ150" s="40"/>
      <c r="GA150" s="40"/>
      <c r="GB150" s="18"/>
      <c r="GC150" s="18"/>
      <c r="GD150" s="19"/>
      <c r="GE150" s="19"/>
      <c r="GF150" s="41"/>
      <c r="GG150" s="41"/>
      <c r="GH150" s="41"/>
      <c r="GI150" s="41"/>
      <c r="GJ150" s="41"/>
      <c r="GK150" s="41"/>
      <c r="GL150" s="41"/>
      <c r="GM150" s="41"/>
      <c r="GN150" s="41"/>
      <c r="GO150" s="41"/>
      <c r="GP150" s="41"/>
      <c r="GQ150" s="41"/>
      <c r="GR150" s="41"/>
      <c r="GS150" s="41"/>
      <c r="GT150" s="41"/>
      <c r="GU150" s="41"/>
      <c r="GV150" s="42"/>
      <c r="GW150" s="42"/>
      <c r="GX150" s="42"/>
      <c r="GY150" s="42"/>
      <c r="GZ150" s="41"/>
      <c r="HA150" s="41"/>
      <c r="HB150" s="41"/>
      <c r="HC150" s="41"/>
      <c r="HD150" s="41"/>
      <c r="HE150" s="41"/>
      <c r="HF150" s="37"/>
      <c r="HG150" s="37"/>
      <c r="HH150" s="43"/>
      <c r="HI150" s="43"/>
      <c r="HJ150" s="41"/>
      <c r="HK150" s="43"/>
      <c r="HL150" s="42"/>
      <c r="HM150" s="18"/>
      <c r="HN150" s="18"/>
      <c r="HO150" s="42"/>
      <c r="HP150" s="18"/>
      <c r="HQ150" s="18"/>
      <c r="HR150" s="19"/>
      <c r="HS150" s="43"/>
      <c r="HT150" s="42"/>
      <c r="HU150" s="41"/>
      <c r="HV150" s="41"/>
      <c r="HW150" s="19"/>
      <c r="HX150" s="43"/>
      <c r="HY150" s="19"/>
      <c r="HZ150" s="41"/>
      <c r="IA150" s="41"/>
      <c r="IB150" s="19"/>
    </row>
    <row r="151" spans="1:236" ht="15.5">
      <c r="A151" s="15">
        <v>4827</v>
      </c>
      <c r="B151" t="s">
        <v>248</v>
      </c>
      <c r="C151" t="s">
        <v>249</v>
      </c>
      <c r="D151">
        <v>0</v>
      </c>
      <c r="E151">
        <f t="shared" si="6"/>
        <v>-0.29999999999999716</v>
      </c>
      <c r="F151">
        <f t="shared" si="7"/>
        <v>-0.29999999999999716</v>
      </c>
      <c r="G151">
        <f t="shared" si="8"/>
        <v>1E-3</v>
      </c>
      <c r="H151" t="s">
        <v>250</v>
      </c>
      <c r="I151" t="s">
        <v>99</v>
      </c>
      <c r="J151" t="s">
        <v>119</v>
      </c>
      <c r="K151" t="s">
        <v>101</v>
      </c>
      <c r="L151">
        <v>68</v>
      </c>
      <c r="M151">
        <v>1115</v>
      </c>
      <c r="N151">
        <v>3</v>
      </c>
      <c r="O151">
        <v>1E-4</v>
      </c>
      <c r="P151" s="15">
        <v>4827</v>
      </c>
      <c r="Q151">
        <v>55.6</v>
      </c>
      <c r="R151">
        <v>2.2999999999999998</v>
      </c>
      <c r="S151">
        <v>14.4</v>
      </c>
      <c r="T151">
        <v>9.5</v>
      </c>
      <c r="U151">
        <v>0.2</v>
      </c>
      <c r="V151">
        <v>4.54</v>
      </c>
      <c r="W151">
        <v>8.5</v>
      </c>
      <c r="X151">
        <v>3.3</v>
      </c>
      <c r="Y151">
        <v>1.52</v>
      </c>
      <c r="Z151">
        <v>0</v>
      </c>
      <c r="AA151">
        <v>0.44</v>
      </c>
      <c r="AB151">
        <v>0</v>
      </c>
      <c r="AC151">
        <v>0</v>
      </c>
      <c r="AD151">
        <v>100.3</v>
      </c>
      <c r="AF151" s="15">
        <v>4827</v>
      </c>
      <c r="AG151">
        <v>53.4</v>
      </c>
      <c r="AH151">
        <v>0.7</v>
      </c>
      <c r="AI151">
        <v>2</v>
      </c>
      <c r="AJ151">
        <v>7.7</v>
      </c>
      <c r="AK151">
        <v>0.37</v>
      </c>
      <c r="AL151">
        <v>16.2</v>
      </c>
      <c r="AM151">
        <v>19.899999999999999</v>
      </c>
      <c r="AN151">
        <v>0.28999999999999998</v>
      </c>
      <c r="AO151">
        <v>0</v>
      </c>
      <c r="AP151">
        <v>0</v>
      </c>
      <c r="AR151" s="38"/>
      <c r="AS151" s="38"/>
      <c r="AT151" s="38"/>
      <c r="AU151" s="38"/>
      <c r="AV151" s="38"/>
      <c r="AW151" s="38"/>
      <c r="AX151" s="38"/>
      <c r="AY151" s="38"/>
      <c r="AZ151" s="38"/>
      <c r="BA151" s="38"/>
      <c r="BB151" s="38"/>
      <c r="BC151" s="38"/>
      <c r="DJ151" s="17"/>
      <c r="EH151" s="17"/>
      <c r="EI151" s="17"/>
      <c r="EJ151" s="17"/>
      <c r="EK151" s="17"/>
      <c r="EL151" s="17"/>
      <c r="EM151" s="17"/>
      <c r="EN151" s="17"/>
      <c r="EQ151" s="17"/>
      <c r="ER151" s="17"/>
      <c r="ES151" s="17"/>
      <c r="ET151" s="17"/>
      <c r="EU151" s="17"/>
      <c r="FW151" s="40"/>
      <c r="FX151" s="40"/>
      <c r="FY151" s="40"/>
      <c r="FZ151" s="40"/>
      <c r="GA151" s="40"/>
      <c r="GB151" s="18"/>
      <c r="GC151" s="18"/>
      <c r="GD151" s="19"/>
      <c r="GE151" s="19"/>
      <c r="GF151" s="41"/>
      <c r="GG151" s="41"/>
      <c r="GH151" s="41"/>
      <c r="GI151" s="41"/>
      <c r="GJ151" s="41"/>
      <c r="GK151" s="41"/>
      <c r="GL151" s="41"/>
      <c r="GM151" s="41"/>
      <c r="GN151" s="41"/>
      <c r="GO151" s="41"/>
      <c r="GP151" s="41"/>
      <c r="GQ151" s="41"/>
      <c r="GR151" s="41"/>
      <c r="GS151" s="41"/>
      <c r="GT151" s="41"/>
      <c r="GU151" s="41"/>
      <c r="GV151" s="42"/>
      <c r="GW151" s="42"/>
      <c r="GX151" s="42"/>
      <c r="GY151" s="42"/>
      <c r="GZ151" s="41"/>
      <c r="HA151" s="41"/>
      <c r="HB151" s="41"/>
      <c r="HC151" s="41"/>
      <c r="HD151" s="41"/>
      <c r="HE151" s="41"/>
      <c r="HF151" s="37"/>
      <c r="HG151" s="37"/>
      <c r="HH151" s="43"/>
      <c r="HI151" s="43"/>
      <c r="HJ151" s="41"/>
      <c r="HK151" s="43"/>
      <c r="HL151" s="42"/>
      <c r="HM151" s="18"/>
      <c r="HN151" s="18"/>
      <c r="HO151" s="42"/>
      <c r="HP151" s="18"/>
      <c r="HQ151" s="18"/>
      <c r="HR151" s="19"/>
      <c r="HS151" s="43"/>
      <c r="HT151" s="42"/>
      <c r="HU151" s="41"/>
      <c r="HV151" s="41"/>
      <c r="HW151" s="19"/>
      <c r="HX151" s="43"/>
      <c r="HY151" s="19"/>
      <c r="HZ151" s="41"/>
      <c r="IA151" s="41"/>
      <c r="IB151" s="19"/>
    </row>
    <row r="152" spans="1:236" ht="15.5">
      <c r="A152" s="15">
        <v>4856</v>
      </c>
      <c r="B152" t="s">
        <v>251</v>
      </c>
      <c r="C152" t="s">
        <v>249</v>
      </c>
      <c r="D152">
        <v>0</v>
      </c>
      <c r="E152">
        <f t="shared" si="6"/>
        <v>0.90000000000000568</v>
      </c>
      <c r="F152">
        <f t="shared" si="7"/>
        <v>0.90000000000000568</v>
      </c>
      <c r="G152">
        <f t="shared" si="8"/>
        <v>1E-3</v>
      </c>
      <c r="H152" t="s">
        <v>250</v>
      </c>
      <c r="I152" t="s">
        <v>99</v>
      </c>
      <c r="J152" t="s">
        <v>119</v>
      </c>
      <c r="K152" t="s">
        <v>101</v>
      </c>
      <c r="L152">
        <v>121</v>
      </c>
      <c r="M152">
        <v>1100</v>
      </c>
      <c r="N152">
        <v>3</v>
      </c>
      <c r="O152">
        <v>1E-4</v>
      </c>
      <c r="P152" s="15">
        <v>4856</v>
      </c>
      <c r="Q152">
        <v>59.6</v>
      </c>
      <c r="R152">
        <v>1.97</v>
      </c>
      <c r="S152">
        <v>14.5</v>
      </c>
      <c r="T152">
        <v>7.7</v>
      </c>
      <c r="U152">
        <v>0.16</v>
      </c>
      <c r="V152">
        <v>3.34</v>
      </c>
      <c r="W152">
        <v>5.74</v>
      </c>
      <c r="X152">
        <v>4.03</v>
      </c>
      <c r="Y152">
        <v>2.06</v>
      </c>
      <c r="Z152">
        <v>0</v>
      </c>
      <c r="AA152">
        <v>0</v>
      </c>
      <c r="AB152">
        <v>0</v>
      </c>
      <c r="AC152">
        <v>0</v>
      </c>
      <c r="AD152">
        <v>99.1</v>
      </c>
      <c r="AF152" s="15">
        <v>4856</v>
      </c>
      <c r="AG152">
        <v>54.3</v>
      </c>
      <c r="AH152">
        <v>0.46</v>
      </c>
      <c r="AI152">
        <v>1.1000000000000001</v>
      </c>
      <c r="AJ152">
        <v>15.3</v>
      </c>
      <c r="AK152">
        <v>0.41</v>
      </c>
      <c r="AL152">
        <v>24</v>
      </c>
      <c r="AM152">
        <v>4.4000000000000004</v>
      </c>
      <c r="AN152">
        <v>0.09</v>
      </c>
      <c r="AO152">
        <v>0</v>
      </c>
      <c r="AP152">
        <v>0</v>
      </c>
      <c r="AR152" s="38"/>
      <c r="AS152" s="38"/>
      <c r="AT152" s="38"/>
      <c r="AU152" s="38"/>
      <c r="AV152" s="38"/>
      <c r="AW152" s="38"/>
      <c r="AX152" s="38"/>
      <c r="AY152" s="38"/>
      <c r="AZ152" s="38"/>
      <c r="BA152" s="38"/>
      <c r="BB152" s="38"/>
      <c r="BC152" s="38"/>
      <c r="DJ152" s="17"/>
      <c r="EH152" s="17"/>
      <c r="EI152" s="17"/>
      <c r="EJ152" s="17"/>
      <c r="EK152" s="17"/>
      <c r="EL152" s="17"/>
      <c r="EM152" s="17"/>
      <c r="EN152" s="17"/>
      <c r="EQ152" s="17"/>
      <c r="ER152" s="17"/>
      <c r="ES152" s="17"/>
      <c r="ET152" s="17"/>
      <c r="EU152" s="17"/>
      <c r="FW152" s="40"/>
      <c r="FX152" s="40"/>
      <c r="FY152" s="40"/>
      <c r="FZ152" s="40"/>
      <c r="GA152" s="40"/>
      <c r="GB152" s="18"/>
      <c r="GC152" s="18"/>
      <c r="GD152" s="19"/>
      <c r="GE152" s="19"/>
      <c r="GF152" s="41"/>
      <c r="GG152" s="41"/>
      <c r="GH152" s="41"/>
      <c r="GI152" s="41"/>
      <c r="GJ152" s="41"/>
      <c r="GK152" s="41"/>
      <c r="GL152" s="41"/>
      <c r="GM152" s="41"/>
      <c r="GN152" s="41"/>
      <c r="GO152" s="41"/>
      <c r="GP152" s="41"/>
      <c r="GQ152" s="41"/>
      <c r="GR152" s="41"/>
      <c r="GS152" s="41"/>
      <c r="GT152" s="41"/>
      <c r="GU152" s="41"/>
      <c r="GV152" s="42"/>
      <c r="GW152" s="42"/>
      <c r="GX152" s="42"/>
      <c r="GY152" s="42"/>
      <c r="GZ152" s="41"/>
      <c r="HA152" s="41"/>
      <c r="HB152" s="41"/>
      <c r="HC152" s="41"/>
      <c r="HD152" s="41"/>
      <c r="HE152" s="41"/>
      <c r="HF152" s="37"/>
      <c r="HG152" s="37"/>
      <c r="HH152" s="43"/>
      <c r="HI152" s="43"/>
      <c r="HJ152" s="41"/>
      <c r="HK152" s="43"/>
      <c r="HL152" s="42"/>
      <c r="HM152" s="18"/>
      <c r="HN152" s="18"/>
      <c r="HO152" s="42"/>
      <c r="HP152" s="18"/>
      <c r="HQ152" s="18"/>
      <c r="HR152" s="19"/>
      <c r="HS152" s="43"/>
      <c r="HT152" s="42"/>
      <c r="HU152" s="41"/>
      <c r="HV152" s="41"/>
      <c r="HW152" s="19"/>
      <c r="HX152" s="43"/>
      <c r="HY152" s="19"/>
      <c r="HZ152" s="41"/>
      <c r="IA152" s="41"/>
      <c r="IB152" s="19"/>
    </row>
    <row r="153" spans="1:236" ht="15.5">
      <c r="A153" s="15">
        <v>3074</v>
      </c>
      <c r="B153" t="s">
        <v>252</v>
      </c>
      <c r="C153" t="s">
        <v>253</v>
      </c>
      <c r="D153">
        <v>0</v>
      </c>
      <c r="E153">
        <f t="shared" si="6"/>
        <v>3.6400000000000006</v>
      </c>
      <c r="F153">
        <f t="shared" si="7"/>
        <v>3.6380000000000052</v>
      </c>
      <c r="G153">
        <f t="shared" si="8"/>
        <v>20</v>
      </c>
      <c r="H153" t="s">
        <v>48</v>
      </c>
      <c r="I153" t="s">
        <v>105</v>
      </c>
      <c r="J153" t="s">
        <v>106</v>
      </c>
      <c r="K153" t="s">
        <v>101</v>
      </c>
      <c r="L153">
        <v>0.6</v>
      </c>
      <c r="M153">
        <v>1440</v>
      </c>
      <c r="N153">
        <v>0</v>
      </c>
      <c r="O153">
        <v>2</v>
      </c>
      <c r="P153" s="15">
        <v>3074</v>
      </c>
      <c r="Q153">
        <v>43.23</v>
      </c>
      <c r="R153">
        <v>1.2</v>
      </c>
      <c r="S153">
        <v>13.61</v>
      </c>
      <c r="T153">
        <v>8.65</v>
      </c>
      <c r="U153">
        <v>0.17</v>
      </c>
      <c r="V153">
        <v>11.39</v>
      </c>
      <c r="W153">
        <v>11.03</v>
      </c>
      <c r="X153">
        <v>3.25</v>
      </c>
      <c r="Y153">
        <v>2.92</v>
      </c>
      <c r="Z153">
        <v>0.17</v>
      </c>
      <c r="AA153">
        <v>0.74</v>
      </c>
      <c r="AB153">
        <v>0</v>
      </c>
      <c r="AC153">
        <v>0</v>
      </c>
      <c r="AD153">
        <v>96.361999999999995</v>
      </c>
      <c r="AF153" s="15">
        <v>3074</v>
      </c>
      <c r="AG153">
        <v>51.16</v>
      </c>
      <c r="AH153">
        <v>0.37</v>
      </c>
      <c r="AI153">
        <v>7.15</v>
      </c>
      <c r="AJ153">
        <v>3.42</v>
      </c>
      <c r="AK153">
        <v>0.05</v>
      </c>
      <c r="AL153">
        <v>16.940000000000001</v>
      </c>
      <c r="AM153">
        <v>19.03</v>
      </c>
      <c r="AN153">
        <v>0.74</v>
      </c>
      <c r="AO153">
        <v>0</v>
      </c>
      <c r="AP153">
        <v>1.32</v>
      </c>
      <c r="AR153" s="38"/>
      <c r="AS153" s="38"/>
      <c r="AT153" s="38"/>
      <c r="AU153" s="38"/>
      <c r="AV153" s="38"/>
      <c r="AW153" s="38"/>
      <c r="AX153" s="38"/>
      <c r="AY153" s="38"/>
      <c r="AZ153" s="38"/>
      <c r="BA153" s="38"/>
      <c r="BB153" s="38"/>
      <c r="BC153" s="38"/>
      <c r="DJ153" s="17"/>
      <c r="EH153" s="17"/>
      <c r="EI153" s="17"/>
      <c r="EJ153" s="17"/>
      <c r="EK153" s="17"/>
      <c r="EL153" s="17"/>
      <c r="EM153" s="17"/>
      <c r="EN153" s="17"/>
      <c r="EQ153" s="17"/>
      <c r="ER153" s="17"/>
      <c r="ES153" s="17"/>
      <c r="ET153" s="17"/>
      <c r="EU153" s="17"/>
      <c r="FW153" s="40"/>
      <c r="FX153" s="40"/>
      <c r="FY153" s="40"/>
      <c r="FZ153" s="40"/>
      <c r="GA153" s="40"/>
      <c r="GB153" s="18"/>
      <c r="GC153" s="18"/>
      <c r="GD153" s="19"/>
      <c r="GE153" s="19"/>
      <c r="GF153" s="41"/>
      <c r="GG153" s="41"/>
      <c r="GH153" s="41"/>
      <c r="GI153" s="41"/>
      <c r="GJ153" s="41"/>
      <c r="GK153" s="41"/>
      <c r="GL153" s="41"/>
      <c r="GM153" s="41"/>
      <c r="GN153" s="41"/>
      <c r="GO153" s="41"/>
      <c r="GP153" s="41"/>
      <c r="GQ153" s="41"/>
      <c r="GR153" s="41"/>
      <c r="GS153" s="41"/>
      <c r="GT153" s="41"/>
      <c r="GU153" s="41"/>
      <c r="GV153" s="42"/>
      <c r="GW153" s="42"/>
      <c r="GX153" s="42"/>
      <c r="GY153" s="42"/>
      <c r="GZ153" s="41"/>
      <c r="HA153" s="41"/>
      <c r="HB153" s="41"/>
      <c r="HC153" s="41"/>
      <c r="HD153" s="41"/>
      <c r="HE153" s="41"/>
      <c r="HF153" s="37"/>
      <c r="HG153" s="37"/>
      <c r="HH153" s="43"/>
      <c r="HI153" s="43"/>
      <c r="HJ153" s="41"/>
      <c r="HK153" s="43"/>
      <c r="HL153" s="42"/>
      <c r="HM153" s="18"/>
      <c r="HN153" s="18"/>
      <c r="HO153" s="42"/>
      <c r="HP153" s="18"/>
      <c r="HQ153" s="18"/>
      <c r="HR153" s="19"/>
      <c r="HS153" s="43"/>
      <c r="HT153" s="42"/>
      <c r="HU153" s="41"/>
      <c r="HV153" s="41"/>
      <c r="HW153" s="19"/>
      <c r="HX153" s="43"/>
      <c r="HY153" s="19"/>
      <c r="HZ153" s="41"/>
      <c r="IA153" s="41"/>
      <c r="IB153" s="19"/>
    </row>
    <row r="154" spans="1:236" ht="15.5">
      <c r="A154" s="15">
        <v>3075</v>
      </c>
      <c r="B154" t="s">
        <v>254</v>
      </c>
      <c r="C154" t="s">
        <v>253</v>
      </c>
      <c r="D154">
        <v>0</v>
      </c>
      <c r="E154">
        <f t="shared" si="6"/>
        <v>1.6800000000000068</v>
      </c>
      <c r="F154">
        <f t="shared" si="7"/>
        <v>1.6830000000000069</v>
      </c>
      <c r="G154">
        <f t="shared" si="8"/>
        <v>28</v>
      </c>
      <c r="H154" t="s">
        <v>48</v>
      </c>
      <c r="I154" t="s">
        <v>105</v>
      </c>
      <c r="J154" t="s">
        <v>106</v>
      </c>
      <c r="K154" t="s">
        <v>101</v>
      </c>
      <c r="L154">
        <v>4</v>
      </c>
      <c r="M154">
        <v>1440</v>
      </c>
      <c r="N154">
        <v>0</v>
      </c>
      <c r="O154">
        <v>2.8</v>
      </c>
      <c r="P154" s="15">
        <v>3075</v>
      </c>
      <c r="Q154">
        <v>43.73</v>
      </c>
      <c r="R154">
        <v>1.41</v>
      </c>
      <c r="S154">
        <v>13.71</v>
      </c>
      <c r="T154">
        <v>8.52</v>
      </c>
      <c r="U154">
        <v>0.13</v>
      </c>
      <c r="V154">
        <v>12.92</v>
      </c>
      <c r="W154">
        <v>11.22</v>
      </c>
      <c r="X154">
        <v>2.62</v>
      </c>
      <c r="Y154">
        <v>3.18</v>
      </c>
      <c r="Z154">
        <v>0.17</v>
      </c>
      <c r="AA154">
        <v>0.71</v>
      </c>
      <c r="AB154">
        <v>0</v>
      </c>
      <c r="AC154">
        <v>0</v>
      </c>
      <c r="AD154">
        <v>98.316999999999993</v>
      </c>
      <c r="AF154" s="15">
        <v>3075</v>
      </c>
      <c r="AG154">
        <v>51.42</v>
      </c>
      <c r="AH154">
        <v>0.34</v>
      </c>
      <c r="AI154">
        <v>7.71</v>
      </c>
      <c r="AJ154">
        <v>3.42</v>
      </c>
      <c r="AK154">
        <v>0.13</v>
      </c>
      <c r="AL154">
        <v>17.239999999999998</v>
      </c>
      <c r="AM154">
        <v>18.739999999999998</v>
      </c>
      <c r="AN154">
        <v>0.91</v>
      </c>
      <c r="AO154">
        <v>0</v>
      </c>
      <c r="AP154">
        <v>1.06</v>
      </c>
      <c r="AR154" s="38"/>
      <c r="AS154" s="38"/>
      <c r="AT154" s="38"/>
      <c r="AU154" s="38"/>
      <c r="AV154" s="38"/>
      <c r="AW154" s="38"/>
      <c r="AX154" s="38"/>
      <c r="AY154" s="38"/>
      <c r="AZ154" s="38"/>
      <c r="BA154" s="38"/>
      <c r="BB154" s="38"/>
      <c r="BC154" s="38"/>
      <c r="DJ154" s="17"/>
      <c r="EH154" s="17"/>
      <c r="EI154" s="17"/>
      <c r="EJ154" s="17"/>
      <c r="EK154" s="17"/>
      <c r="EL154" s="17"/>
      <c r="EM154" s="17"/>
      <c r="EN154" s="17"/>
      <c r="EQ154" s="17"/>
      <c r="ER154" s="17"/>
      <c r="ES154" s="17"/>
      <c r="ET154" s="17"/>
      <c r="EU154" s="17"/>
      <c r="FW154" s="40"/>
      <c r="FX154" s="40"/>
      <c r="FY154" s="40"/>
      <c r="FZ154" s="40"/>
      <c r="GA154" s="40"/>
      <c r="GB154" s="18"/>
      <c r="GC154" s="18"/>
      <c r="GD154" s="19"/>
      <c r="GE154" s="19"/>
      <c r="GF154" s="41"/>
      <c r="GG154" s="41"/>
      <c r="GH154" s="41"/>
      <c r="GI154" s="41"/>
      <c r="GJ154" s="41"/>
      <c r="GK154" s="41"/>
      <c r="GL154" s="41"/>
      <c r="GM154" s="41"/>
      <c r="GN154" s="41"/>
      <c r="GO154" s="41"/>
      <c r="GP154" s="41"/>
      <c r="GQ154" s="41"/>
      <c r="GR154" s="41"/>
      <c r="GS154" s="41"/>
      <c r="GT154" s="41"/>
      <c r="GU154" s="41"/>
      <c r="GV154" s="42"/>
      <c r="GW154" s="42"/>
      <c r="GX154" s="42"/>
      <c r="GY154" s="42"/>
      <c r="GZ154" s="41"/>
      <c r="HA154" s="41"/>
      <c r="HB154" s="41"/>
      <c r="HC154" s="41"/>
      <c r="HD154" s="41"/>
      <c r="HE154" s="41"/>
      <c r="HF154" s="37"/>
      <c r="HG154" s="37"/>
      <c r="HH154" s="43"/>
      <c r="HI154" s="43"/>
      <c r="HJ154" s="41"/>
      <c r="HK154" s="43"/>
      <c r="HL154" s="42"/>
      <c r="HM154" s="18"/>
      <c r="HN154" s="18"/>
      <c r="HO154" s="42"/>
      <c r="HP154" s="18"/>
      <c r="HQ154" s="18"/>
      <c r="HR154" s="19"/>
      <c r="HS154" s="43"/>
      <c r="HT154" s="42"/>
      <c r="HU154" s="41"/>
      <c r="HV154" s="41"/>
      <c r="HW154" s="19"/>
      <c r="HX154" s="43"/>
      <c r="HY154" s="19"/>
      <c r="HZ154" s="41"/>
      <c r="IA154" s="41"/>
      <c r="IB154" s="19"/>
    </row>
    <row r="155" spans="1:236" ht="15.5">
      <c r="A155" s="15">
        <v>3078</v>
      </c>
      <c r="B155" t="s">
        <v>255</v>
      </c>
      <c r="C155" t="s">
        <v>253</v>
      </c>
      <c r="D155">
        <v>0</v>
      </c>
      <c r="E155">
        <f t="shared" si="6"/>
        <v>3.2799999999999869</v>
      </c>
      <c r="F155">
        <f t="shared" si="7"/>
        <v>3.277000000000001</v>
      </c>
      <c r="G155">
        <f t="shared" si="8"/>
        <v>24</v>
      </c>
      <c r="H155" t="s">
        <v>48</v>
      </c>
      <c r="I155" t="s">
        <v>105</v>
      </c>
      <c r="J155" t="s">
        <v>106</v>
      </c>
      <c r="K155" t="s">
        <v>101</v>
      </c>
      <c r="L155">
        <v>1.5</v>
      </c>
      <c r="M155">
        <v>1430</v>
      </c>
      <c r="N155">
        <v>0</v>
      </c>
      <c r="O155">
        <v>2.4</v>
      </c>
      <c r="P155" s="15">
        <v>3078</v>
      </c>
      <c r="Q155">
        <v>42.03</v>
      </c>
      <c r="R155">
        <v>1.32</v>
      </c>
      <c r="S155">
        <v>12.81</v>
      </c>
      <c r="T155">
        <v>9.0500000000000007</v>
      </c>
      <c r="U155">
        <v>0.17</v>
      </c>
      <c r="V155">
        <v>12.54</v>
      </c>
      <c r="W155">
        <v>11.73</v>
      </c>
      <c r="X155">
        <v>3.1</v>
      </c>
      <c r="Y155">
        <v>3.57</v>
      </c>
      <c r="Z155">
        <v>0.18</v>
      </c>
      <c r="AA155">
        <v>0.22</v>
      </c>
      <c r="AB155">
        <v>0</v>
      </c>
      <c r="AC155">
        <v>0</v>
      </c>
      <c r="AD155">
        <v>96.722999999999999</v>
      </c>
      <c r="AF155" s="15">
        <v>3078</v>
      </c>
      <c r="AG155">
        <v>49.88</v>
      </c>
      <c r="AH155">
        <v>0.33</v>
      </c>
      <c r="AI155">
        <v>8.1</v>
      </c>
      <c r="AJ155">
        <v>3.21</v>
      </c>
      <c r="AK155">
        <v>0.12</v>
      </c>
      <c r="AL155">
        <v>16.04</v>
      </c>
      <c r="AM155">
        <v>19.95</v>
      </c>
      <c r="AN155">
        <v>0.83</v>
      </c>
      <c r="AO155">
        <v>0</v>
      </c>
      <c r="AP155">
        <v>1.21</v>
      </c>
      <c r="AR155" s="38"/>
      <c r="AS155" s="38"/>
      <c r="AT155" s="38"/>
      <c r="AU155" s="38"/>
      <c r="AV155" s="38"/>
      <c r="AW155" s="38"/>
      <c r="AX155" s="38"/>
      <c r="AY155" s="38"/>
      <c r="AZ155" s="38"/>
      <c r="BA155" s="38"/>
      <c r="BB155" s="38"/>
      <c r="BC155" s="38"/>
      <c r="DJ155" s="17"/>
      <c r="EH155" s="17"/>
      <c r="EI155" s="17"/>
      <c r="EJ155" s="17"/>
      <c r="EK155" s="17"/>
      <c r="EL155" s="17"/>
      <c r="EM155" s="17"/>
      <c r="EN155" s="17"/>
      <c r="EQ155" s="17"/>
      <c r="ER155" s="17"/>
      <c r="ES155" s="17"/>
      <c r="ET155" s="17"/>
      <c r="EU155" s="17"/>
      <c r="FW155" s="40"/>
      <c r="FX155" s="40"/>
      <c r="FY155" s="40"/>
      <c r="FZ155" s="40"/>
      <c r="GA155" s="40"/>
      <c r="GB155" s="18"/>
      <c r="GC155" s="18"/>
      <c r="GD155" s="19"/>
      <c r="GE155" s="19"/>
      <c r="GF155" s="41"/>
      <c r="GG155" s="41"/>
      <c r="GH155" s="41"/>
      <c r="GI155" s="41"/>
      <c r="GJ155" s="41"/>
      <c r="GK155" s="41"/>
      <c r="GL155" s="41"/>
      <c r="GM155" s="41"/>
      <c r="GN155" s="41"/>
      <c r="GO155" s="41"/>
      <c r="GP155" s="41"/>
      <c r="GQ155" s="41"/>
      <c r="GR155" s="41"/>
      <c r="GS155" s="41"/>
      <c r="GT155" s="41"/>
      <c r="GU155" s="41"/>
      <c r="GV155" s="42"/>
      <c r="GW155" s="42"/>
      <c r="GX155" s="42"/>
      <c r="GY155" s="42"/>
      <c r="GZ155" s="41"/>
      <c r="HA155" s="41"/>
      <c r="HB155" s="41"/>
      <c r="HC155" s="41"/>
      <c r="HD155" s="41"/>
      <c r="HE155" s="41"/>
      <c r="HF155" s="37"/>
      <c r="HG155" s="37"/>
      <c r="HH155" s="43"/>
      <c r="HI155" s="43"/>
      <c r="HJ155" s="41"/>
      <c r="HK155" s="43"/>
      <c r="HL155" s="42"/>
      <c r="HM155" s="18"/>
      <c r="HN155" s="18"/>
      <c r="HO155" s="42"/>
      <c r="HP155" s="18"/>
      <c r="HQ155" s="18"/>
      <c r="HR155" s="19"/>
      <c r="HS155" s="43"/>
      <c r="HT155" s="42"/>
      <c r="HU155" s="41"/>
      <c r="HV155" s="41"/>
      <c r="HW155" s="19"/>
      <c r="HX155" s="43"/>
      <c r="HY155" s="19"/>
      <c r="HZ155" s="41"/>
      <c r="IA155" s="41"/>
      <c r="IB155" s="19"/>
    </row>
    <row r="156" spans="1:236" ht="15.5">
      <c r="A156" s="15">
        <v>3080</v>
      </c>
      <c r="B156" t="s">
        <v>256</v>
      </c>
      <c r="C156" t="s">
        <v>253</v>
      </c>
      <c r="D156">
        <v>0</v>
      </c>
      <c r="E156">
        <f t="shared" si="6"/>
        <v>5.3099999999999881</v>
      </c>
      <c r="F156">
        <f t="shared" si="7"/>
        <v>5.3070000000000022</v>
      </c>
      <c r="G156">
        <f t="shared" si="8"/>
        <v>33</v>
      </c>
      <c r="H156" t="s">
        <v>48</v>
      </c>
      <c r="I156" t="s">
        <v>105</v>
      </c>
      <c r="J156" t="s">
        <v>106</v>
      </c>
      <c r="K156" t="s">
        <v>101</v>
      </c>
      <c r="L156">
        <v>1.3</v>
      </c>
      <c r="M156">
        <v>1450</v>
      </c>
      <c r="N156">
        <v>0</v>
      </c>
      <c r="O156">
        <v>3.3</v>
      </c>
      <c r="P156" s="15">
        <v>3080</v>
      </c>
      <c r="Q156">
        <v>40.159999999999997</v>
      </c>
      <c r="R156">
        <v>1.92</v>
      </c>
      <c r="S156">
        <v>12.98</v>
      </c>
      <c r="T156">
        <v>10.02</v>
      </c>
      <c r="U156">
        <v>0.15</v>
      </c>
      <c r="V156">
        <v>9.4600000000000009</v>
      </c>
      <c r="W156">
        <v>7.67</v>
      </c>
      <c r="X156">
        <v>3.93</v>
      </c>
      <c r="Y156">
        <v>6.45</v>
      </c>
      <c r="Z156">
        <v>0.03</v>
      </c>
      <c r="AA156">
        <v>1.92</v>
      </c>
      <c r="AB156">
        <v>0</v>
      </c>
      <c r="AC156">
        <v>0</v>
      </c>
      <c r="AD156">
        <v>94.692999999999998</v>
      </c>
      <c r="AF156" s="15">
        <v>3080</v>
      </c>
      <c r="AG156">
        <v>49.96</v>
      </c>
      <c r="AH156">
        <v>0.62</v>
      </c>
      <c r="AI156">
        <v>10.38</v>
      </c>
      <c r="AJ156">
        <v>2.87</v>
      </c>
      <c r="AK156">
        <v>0.09</v>
      </c>
      <c r="AL156">
        <v>15.06</v>
      </c>
      <c r="AM156">
        <v>20.3</v>
      </c>
      <c r="AN156">
        <v>1.1399999999999999</v>
      </c>
      <c r="AO156">
        <v>0</v>
      </c>
      <c r="AP156">
        <v>0.52</v>
      </c>
      <c r="AR156" s="38"/>
      <c r="AS156" s="38"/>
      <c r="AT156" s="38"/>
      <c r="AU156" s="38"/>
      <c r="AV156" s="38"/>
      <c r="AW156" s="38"/>
      <c r="AX156" s="38"/>
      <c r="AY156" s="38"/>
      <c r="AZ156" s="38"/>
      <c r="BA156" s="38"/>
      <c r="BB156" s="38"/>
      <c r="BC156" s="38"/>
      <c r="DJ156" s="17"/>
      <c r="EH156" s="17"/>
      <c r="EI156" s="17"/>
      <c r="EJ156" s="17"/>
      <c r="EK156" s="17"/>
      <c r="EL156" s="17"/>
      <c r="EM156" s="17"/>
      <c r="EN156" s="17"/>
      <c r="EQ156" s="17"/>
      <c r="ER156" s="17"/>
      <c r="ES156" s="17"/>
      <c r="ET156" s="17"/>
      <c r="EU156" s="17"/>
      <c r="FW156" s="40"/>
      <c r="FX156" s="40"/>
      <c r="FY156" s="40"/>
      <c r="FZ156" s="40"/>
      <c r="GA156" s="40"/>
      <c r="GB156" s="18"/>
      <c r="GC156" s="18"/>
      <c r="GD156" s="19"/>
      <c r="GE156" s="19"/>
      <c r="GF156" s="41"/>
      <c r="GG156" s="41"/>
      <c r="GH156" s="41"/>
      <c r="GI156" s="41"/>
      <c r="GJ156" s="41"/>
      <c r="GK156" s="41"/>
      <c r="GL156" s="41"/>
      <c r="GM156" s="41"/>
      <c r="GN156" s="41"/>
      <c r="GO156" s="41"/>
      <c r="GP156" s="41"/>
      <c r="GQ156" s="41"/>
      <c r="GR156" s="41"/>
      <c r="GS156" s="41"/>
      <c r="GT156" s="41"/>
      <c r="GU156" s="41"/>
      <c r="GV156" s="42"/>
      <c r="GW156" s="42"/>
      <c r="GX156" s="42"/>
      <c r="GY156" s="42"/>
      <c r="GZ156" s="41"/>
      <c r="HA156" s="41"/>
      <c r="HB156" s="41"/>
      <c r="HC156" s="41"/>
      <c r="HD156" s="41"/>
      <c r="HE156" s="41"/>
      <c r="HF156" s="37"/>
      <c r="HG156" s="37"/>
      <c r="HH156" s="43"/>
      <c r="HI156" s="43"/>
      <c r="HJ156" s="41"/>
      <c r="HK156" s="43"/>
      <c r="HL156" s="42"/>
      <c r="HM156" s="18"/>
      <c r="HN156" s="18"/>
      <c r="HO156" s="42"/>
      <c r="HP156" s="18"/>
      <c r="HQ156" s="18"/>
      <c r="HR156" s="19"/>
      <c r="HS156" s="43"/>
      <c r="HT156" s="42"/>
      <c r="HU156" s="41"/>
      <c r="HV156" s="41"/>
      <c r="HW156" s="19"/>
      <c r="HX156" s="43"/>
      <c r="HY156" s="19"/>
      <c r="HZ156" s="41"/>
      <c r="IA156" s="41"/>
      <c r="IB156" s="19"/>
    </row>
    <row r="157" spans="1:236" ht="15.5">
      <c r="A157" s="15">
        <v>3093</v>
      </c>
      <c r="B157" t="s">
        <v>257</v>
      </c>
      <c r="C157" t="s">
        <v>253</v>
      </c>
      <c r="D157">
        <v>0</v>
      </c>
      <c r="E157">
        <f t="shared" si="6"/>
        <v>4.1900000000000261</v>
      </c>
      <c r="F157">
        <f t="shared" si="7"/>
        <v>4.1820000000000022</v>
      </c>
      <c r="G157">
        <f t="shared" si="8"/>
        <v>20</v>
      </c>
      <c r="H157" t="s">
        <v>48</v>
      </c>
      <c r="I157" t="s">
        <v>105</v>
      </c>
      <c r="J157" t="s">
        <v>106</v>
      </c>
      <c r="K157" t="s">
        <v>101</v>
      </c>
      <c r="L157">
        <v>2.5</v>
      </c>
      <c r="M157">
        <v>1350</v>
      </c>
      <c r="N157">
        <v>0</v>
      </c>
      <c r="O157">
        <v>2</v>
      </c>
      <c r="P157" s="15">
        <v>3093</v>
      </c>
      <c r="Q157">
        <v>45.66</v>
      </c>
      <c r="R157">
        <v>1.1200000000000001</v>
      </c>
      <c r="S157">
        <v>16.02</v>
      </c>
      <c r="T157">
        <v>7.84</v>
      </c>
      <c r="U157">
        <v>0.13</v>
      </c>
      <c r="V157">
        <v>10.27</v>
      </c>
      <c r="W157">
        <v>9.25</v>
      </c>
      <c r="X157">
        <v>2.41</v>
      </c>
      <c r="Y157">
        <v>2.2400000000000002</v>
      </c>
      <c r="Z157">
        <v>0.1</v>
      </c>
      <c r="AA157">
        <v>0.77</v>
      </c>
      <c r="AB157">
        <v>0</v>
      </c>
      <c r="AC157">
        <v>0</v>
      </c>
      <c r="AD157">
        <v>95.817999999999998</v>
      </c>
      <c r="AF157" s="15">
        <v>3093</v>
      </c>
      <c r="AG157">
        <v>51.28</v>
      </c>
      <c r="AH157">
        <v>0.26</v>
      </c>
      <c r="AI157">
        <v>8.1</v>
      </c>
      <c r="AJ157">
        <v>4.6399999999999997</v>
      </c>
      <c r="AK157">
        <v>7.0000000000000007E-2</v>
      </c>
      <c r="AL157">
        <v>17.45</v>
      </c>
      <c r="AM157">
        <v>17.149999999999999</v>
      </c>
      <c r="AN157">
        <v>1.08</v>
      </c>
      <c r="AO157">
        <v>0</v>
      </c>
      <c r="AP157">
        <v>0.43</v>
      </c>
      <c r="AR157" s="38"/>
      <c r="AS157" s="38"/>
      <c r="AT157" s="38"/>
      <c r="AU157" s="38"/>
      <c r="AV157" s="38"/>
      <c r="AW157" s="38"/>
      <c r="AX157" s="38"/>
      <c r="AY157" s="38"/>
      <c r="AZ157" s="38"/>
      <c r="BA157" s="38"/>
      <c r="BB157" s="38"/>
      <c r="BC157" s="38"/>
      <c r="DJ157" s="17"/>
      <c r="EH157" s="17"/>
      <c r="EI157" s="17"/>
      <c r="EJ157" s="17"/>
      <c r="EK157" s="17"/>
      <c r="EL157" s="17"/>
      <c r="EM157" s="17"/>
      <c r="EN157" s="17"/>
      <c r="EQ157" s="17"/>
      <c r="ER157" s="17"/>
      <c r="ES157" s="17"/>
      <c r="ET157" s="17"/>
      <c r="EU157" s="17"/>
      <c r="FW157" s="40"/>
      <c r="FX157" s="40"/>
      <c r="FY157" s="40"/>
      <c r="FZ157" s="40"/>
      <c r="GA157" s="40"/>
      <c r="GB157" s="18"/>
      <c r="GC157" s="18"/>
      <c r="GD157" s="19"/>
      <c r="GE157" s="19"/>
      <c r="GF157" s="41"/>
      <c r="GG157" s="41"/>
      <c r="GH157" s="41"/>
      <c r="GI157" s="41"/>
      <c r="GJ157" s="41"/>
      <c r="GK157" s="41"/>
      <c r="GL157" s="41"/>
      <c r="GM157" s="41"/>
      <c r="GN157" s="41"/>
      <c r="GO157" s="41"/>
      <c r="GP157" s="41"/>
      <c r="GQ157" s="41"/>
      <c r="GR157" s="41"/>
      <c r="GS157" s="41"/>
      <c r="GT157" s="41"/>
      <c r="GU157" s="41"/>
      <c r="GV157" s="42"/>
      <c r="GW157" s="42"/>
      <c r="GX157" s="42"/>
      <c r="GY157" s="42"/>
      <c r="GZ157" s="41"/>
      <c r="HA157" s="41"/>
      <c r="HB157" s="41"/>
      <c r="HC157" s="41"/>
      <c r="HD157" s="41"/>
      <c r="HE157" s="41"/>
      <c r="HF157" s="37"/>
      <c r="HG157" s="37"/>
      <c r="HH157" s="43"/>
      <c r="HI157" s="43"/>
      <c r="HJ157" s="41"/>
      <c r="HK157" s="43"/>
      <c r="HL157" s="42"/>
      <c r="HM157" s="18"/>
      <c r="HN157" s="18"/>
      <c r="HO157" s="42"/>
      <c r="HP157" s="18"/>
      <c r="HQ157" s="18"/>
      <c r="HR157" s="19"/>
      <c r="HS157" s="43"/>
      <c r="HT157" s="42"/>
      <c r="HU157" s="41"/>
      <c r="HV157" s="41"/>
      <c r="HW157" s="19"/>
      <c r="HX157" s="43"/>
      <c r="HY157" s="19"/>
      <c r="HZ157" s="41"/>
      <c r="IA157" s="41"/>
      <c r="IB157" s="19"/>
    </row>
    <row r="158" spans="1:236" ht="15.5">
      <c r="A158" s="15">
        <v>3094</v>
      </c>
      <c r="B158" t="s">
        <v>258</v>
      </c>
      <c r="C158" t="s">
        <v>253</v>
      </c>
      <c r="D158">
        <v>0</v>
      </c>
      <c r="E158">
        <f t="shared" si="6"/>
        <v>4.230000000000004</v>
      </c>
      <c r="F158">
        <f t="shared" si="7"/>
        <v>4.222999999999999</v>
      </c>
      <c r="G158">
        <f t="shared" si="8"/>
        <v>30</v>
      </c>
      <c r="H158" t="s">
        <v>48</v>
      </c>
      <c r="I158" t="s">
        <v>105</v>
      </c>
      <c r="J158" t="s">
        <v>106</v>
      </c>
      <c r="K158" t="s">
        <v>101</v>
      </c>
      <c r="L158">
        <v>2.5</v>
      </c>
      <c r="M158">
        <v>1400</v>
      </c>
      <c r="N158">
        <v>0</v>
      </c>
      <c r="O158">
        <v>3</v>
      </c>
      <c r="P158" s="15">
        <v>3094</v>
      </c>
      <c r="Q158">
        <v>48.13</v>
      </c>
      <c r="R158">
        <v>1.31</v>
      </c>
      <c r="S158">
        <v>16.21</v>
      </c>
      <c r="T158">
        <v>7.74</v>
      </c>
      <c r="U158">
        <v>0.13</v>
      </c>
      <c r="V158">
        <v>7.66</v>
      </c>
      <c r="W158">
        <v>7.81</v>
      </c>
      <c r="X158">
        <v>2.9</v>
      </c>
      <c r="Y158">
        <v>2.91</v>
      </c>
      <c r="Z158">
        <v>0.09</v>
      </c>
      <c r="AA158">
        <v>0.88</v>
      </c>
      <c r="AB158">
        <v>0</v>
      </c>
      <c r="AC158">
        <v>0</v>
      </c>
      <c r="AD158">
        <v>95.777000000000001</v>
      </c>
      <c r="AF158" s="15">
        <v>3094</v>
      </c>
      <c r="AG158">
        <v>52.31</v>
      </c>
      <c r="AH158">
        <v>0.35</v>
      </c>
      <c r="AI158">
        <v>7.84</v>
      </c>
      <c r="AJ158">
        <v>5.42</v>
      </c>
      <c r="AK158">
        <v>0.09</v>
      </c>
      <c r="AL158">
        <v>16.82</v>
      </c>
      <c r="AM158">
        <v>16.350000000000001</v>
      </c>
      <c r="AN158">
        <v>1.31</v>
      </c>
      <c r="AO158">
        <v>0</v>
      </c>
      <c r="AP158">
        <v>0.3</v>
      </c>
      <c r="AR158" s="38"/>
      <c r="AS158" s="38"/>
      <c r="AT158" s="38"/>
      <c r="AU158" s="38"/>
      <c r="AV158" s="38"/>
      <c r="AW158" s="38"/>
      <c r="AX158" s="38"/>
      <c r="AY158" s="38"/>
      <c r="AZ158" s="38"/>
      <c r="BA158" s="38"/>
      <c r="BB158" s="38"/>
      <c r="BC158" s="38"/>
      <c r="DJ158" s="17"/>
      <c r="EH158" s="17"/>
      <c r="EI158" s="17"/>
      <c r="EJ158" s="17"/>
      <c r="EK158" s="17"/>
      <c r="EL158" s="17"/>
      <c r="EM158" s="17"/>
      <c r="EN158" s="17"/>
      <c r="EQ158" s="17"/>
      <c r="ER158" s="17"/>
      <c r="ES158" s="17"/>
      <c r="ET158" s="17"/>
      <c r="EU158" s="17"/>
      <c r="FW158" s="40"/>
      <c r="FX158" s="40"/>
      <c r="FY158" s="40"/>
      <c r="FZ158" s="40"/>
      <c r="GA158" s="40"/>
      <c r="GB158" s="18"/>
      <c r="GC158" s="18"/>
      <c r="GD158" s="19"/>
      <c r="GE158" s="19"/>
      <c r="GF158" s="41"/>
      <c r="GG158" s="41"/>
      <c r="GH158" s="41"/>
      <c r="GI158" s="41"/>
      <c r="GJ158" s="41"/>
      <c r="GK158" s="41"/>
      <c r="GL158" s="41"/>
      <c r="GM158" s="41"/>
      <c r="GN158" s="41"/>
      <c r="GO158" s="41"/>
      <c r="GP158" s="41"/>
      <c r="GQ158" s="41"/>
      <c r="GR158" s="41"/>
      <c r="GS158" s="41"/>
      <c r="GT158" s="41"/>
      <c r="GU158" s="41"/>
      <c r="GV158" s="42"/>
      <c r="GW158" s="42"/>
      <c r="GX158" s="42"/>
      <c r="GY158" s="42"/>
      <c r="GZ158" s="41"/>
      <c r="HA158" s="41"/>
      <c r="HB158" s="41"/>
      <c r="HC158" s="41"/>
      <c r="HD158" s="41"/>
      <c r="HE158" s="41"/>
      <c r="HF158" s="37"/>
      <c r="HG158" s="37"/>
      <c r="HH158" s="43"/>
      <c r="HI158" s="43"/>
      <c r="HJ158" s="41"/>
      <c r="HK158" s="43"/>
      <c r="HL158" s="42"/>
      <c r="HM158" s="18"/>
      <c r="HN158" s="18"/>
      <c r="HO158" s="42"/>
      <c r="HP158" s="18"/>
      <c r="HQ158" s="18"/>
      <c r="HR158" s="19"/>
      <c r="HS158" s="43"/>
      <c r="HT158" s="42"/>
      <c r="HU158" s="41"/>
      <c r="HV158" s="41"/>
      <c r="HW158" s="19"/>
      <c r="HX158" s="43"/>
      <c r="HY158" s="19"/>
      <c r="HZ158" s="41"/>
      <c r="IA158" s="41"/>
      <c r="IB158" s="19"/>
    </row>
    <row r="159" spans="1:236" ht="15.5">
      <c r="A159" s="15">
        <v>30341</v>
      </c>
      <c r="B159" t="s">
        <v>259</v>
      </c>
      <c r="C159" t="s">
        <v>260</v>
      </c>
      <c r="D159">
        <v>0</v>
      </c>
      <c r="E159">
        <f t="shared" si="6"/>
        <v>6.9999999999978968E-2</v>
      </c>
      <c r="F159">
        <f t="shared" si="7"/>
        <v>6.9999999999993179E-2</v>
      </c>
      <c r="G159">
        <f t="shared" si="8"/>
        <v>35</v>
      </c>
      <c r="H159" t="s">
        <v>261</v>
      </c>
      <c r="I159" t="s">
        <v>126</v>
      </c>
      <c r="J159" t="s">
        <v>106</v>
      </c>
      <c r="K159" t="s">
        <v>101</v>
      </c>
      <c r="L159">
        <v>0.5</v>
      </c>
      <c r="M159">
        <v>1500</v>
      </c>
      <c r="N159">
        <v>0</v>
      </c>
      <c r="O159">
        <v>3.5</v>
      </c>
      <c r="P159" s="15">
        <v>30341</v>
      </c>
      <c r="Q159">
        <v>34.340000000000003</v>
      </c>
      <c r="R159">
        <v>9.31</v>
      </c>
      <c r="S159">
        <v>4.66</v>
      </c>
      <c r="T159">
        <v>17.34</v>
      </c>
      <c r="U159">
        <v>0</v>
      </c>
      <c r="V159">
        <v>15.01</v>
      </c>
      <c r="W159">
        <v>10.73</v>
      </c>
      <c r="X159">
        <v>2.4300000000000002</v>
      </c>
      <c r="Y159">
        <v>4.1500000000000004</v>
      </c>
      <c r="Z159">
        <v>0</v>
      </c>
      <c r="AA159">
        <v>1.96</v>
      </c>
      <c r="AB159">
        <v>0</v>
      </c>
      <c r="AC159">
        <v>0</v>
      </c>
      <c r="AD159">
        <v>99.93</v>
      </c>
      <c r="AF159" s="15">
        <v>30341</v>
      </c>
      <c r="AG159">
        <v>53.12</v>
      </c>
      <c r="AH159">
        <v>0.79</v>
      </c>
      <c r="AI159">
        <v>4.5599999999999996</v>
      </c>
      <c r="AJ159">
        <v>6.26</v>
      </c>
      <c r="AK159">
        <v>0</v>
      </c>
      <c r="AL159">
        <v>19.88</v>
      </c>
      <c r="AM159">
        <v>14.26</v>
      </c>
      <c r="AN159">
        <v>1.19</v>
      </c>
      <c r="AO159">
        <v>0.06</v>
      </c>
      <c r="AP159">
        <v>0</v>
      </c>
      <c r="AR159" s="38"/>
      <c r="AS159" s="38"/>
      <c r="AT159" s="38"/>
      <c r="AU159" s="38"/>
      <c r="AV159" s="38"/>
      <c r="AW159" s="38"/>
      <c r="AX159" s="38"/>
      <c r="AY159" s="38"/>
      <c r="AZ159" s="38"/>
      <c r="BA159" s="38"/>
      <c r="BB159" s="38"/>
      <c r="BC159" s="38"/>
      <c r="DJ159" s="17"/>
      <c r="EH159" s="17"/>
      <c r="EI159" s="17"/>
      <c r="EJ159" s="17"/>
      <c r="EK159" s="17"/>
      <c r="EL159" s="17"/>
      <c r="EM159" s="17"/>
      <c r="EN159" s="17"/>
      <c r="EQ159" s="17"/>
      <c r="ER159" s="17"/>
      <c r="ES159" s="17"/>
      <c r="ET159" s="17"/>
      <c r="EU159" s="17"/>
      <c r="FW159" s="40"/>
      <c r="FX159" s="40"/>
      <c r="FY159" s="40"/>
      <c r="FZ159" s="40"/>
      <c r="GA159" s="40"/>
      <c r="GB159" s="18"/>
      <c r="GC159" s="18"/>
      <c r="GD159" s="19"/>
      <c r="GE159" s="19"/>
      <c r="GF159" s="41"/>
      <c r="GG159" s="41"/>
      <c r="GH159" s="41"/>
      <c r="GI159" s="41"/>
      <c r="GJ159" s="41"/>
      <c r="GK159" s="41"/>
      <c r="GL159" s="41"/>
      <c r="GM159" s="41"/>
      <c r="GN159" s="41"/>
      <c r="GO159" s="41"/>
      <c r="GP159" s="41"/>
      <c r="GQ159" s="41"/>
      <c r="GR159" s="41"/>
      <c r="GS159" s="41"/>
      <c r="GT159" s="41"/>
      <c r="GU159" s="41"/>
      <c r="GV159" s="42"/>
      <c r="GW159" s="42"/>
      <c r="GX159" s="42"/>
      <c r="GY159" s="42"/>
      <c r="GZ159" s="41"/>
      <c r="HA159" s="41"/>
      <c r="HB159" s="41"/>
      <c r="HC159" s="41"/>
      <c r="HD159" s="41"/>
      <c r="HE159" s="41"/>
      <c r="HF159" s="37"/>
      <c r="HG159" s="37"/>
      <c r="HH159" s="43"/>
      <c r="HI159" s="43"/>
      <c r="HJ159" s="41"/>
      <c r="HK159" s="43"/>
      <c r="HL159" s="42"/>
      <c r="HM159" s="18"/>
      <c r="HN159" s="18"/>
      <c r="HO159" s="42"/>
      <c r="HP159" s="18"/>
      <c r="HQ159" s="18"/>
      <c r="HR159" s="19"/>
      <c r="HS159" s="43"/>
      <c r="HT159" s="42"/>
      <c r="HU159" s="41"/>
      <c r="HV159" s="41"/>
      <c r="HW159" s="19"/>
      <c r="HX159" s="43"/>
      <c r="HY159" s="19"/>
      <c r="HZ159" s="41"/>
      <c r="IA159" s="41"/>
      <c r="IB159" s="19"/>
    </row>
    <row r="160" spans="1:236" ht="15.5">
      <c r="A160" s="15">
        <v>30343</v>
      </c>
      <c r="B160" t="s">
        <v>262</v>
      </c>
      <c r="C160" t="s">
        <v>260</v>
      </c>
      <c r="D160">
        <v>0</v>
      </c>
      <c r="E160">
        <f t="shared" si="6"/>
        <v>-1.9999999999996021E-2</v>
      </c>
      <c r="F160">
        <f t="shared" si="7"/>
        <v>-1.9999999999996021E-2</v>
      </c>
      <c r="G160">
        <f t="shared" si="8"/>
        <v>45</v>
      </c>
      <c r="H160" t="s">
        <v>261</v>
      </c>
      <c r="I160" t="s">
        <v>126</v>
      </c>
      <c r="J160" t="s">
        <v>106</v>
      </c>
      <c r="K160" t="s">
        <v>101</v>
      </c>
      <c r="L160">
        <v>1</v>
      </c>
      <c r="M160">
        <v>1700</v>
      </c>
      <c r="N160">
        <v>0</v>
      </c>
      <c r="O160">
        <v>4.5</v>
      </c>
      <c r="P160" s="15">
        <v>30343</v>
      </c>
      <c r="Q160">
        <v>37.25</v>
      </c>
      <c r="R160">
        <v>7.18</v>
      </c>
      <c r="S160">
        <v>3.72</v>
      </c>
      <c r="T160">
        <v>17.100000000000001</v>
      </c>
      <c r="U160">
        <v>0</v>
      </c>
      <c r="V160">
        <v>18.239999999999998</v>
      </c>
      <c r="W160">
        <v>9.89</v>
      </c>
      <c r="X160">
        <v>2.02</v>
      </c>
      <c r="Y160">
        <v>3.15</v>
      </c>
      <c r="Z160">
        <v>0</v>
      </c>
      <c r="AA160">
        <v>1.47</v>
      </c>
      <c r="AB160">
        <v>0</v>
      </c>
      <c r="AC160">
        <v>0</v>
      </c>
      <c r="AD160">
        <v>100.02</v>
      </c>
      <c r="AF160" s="15">
        <v>30343</v>
      </c>
      <c r="AG160">
        <v>54.11</v>
      </c>
      <c r="AH160">
        <v>0.51</v>
      </c>
      <c r="AI160">
        <v>3.31</v>
      </c>
      <c r="AJ160">
        <v>5.72</v>
      </c>
      <c r="AK160">
        <v>0</v>
      </c>
      <c r="AL160">
        <v>21.58</v>
      </c>
      <c r="AM160">
        <v>13.06</v>
      </c>
      <c r="AN160">
        <v>1.08</v>
      </c>
      <c r="AO160">
        <v>0</v>
      </c>
      <c r="AP160">
        <v>0</v>
      </c>
      <c r="AR160" s="38"/>
      <c r="AS160" s="38"/>
      <c r="AT160" s="38"/>
      <c r="AU160" s="38"/>
      <c r="AV160" s="38"/>
      <c r="AW160" s="38"/>
      <c r="AX160" s="38"/>
      <c r="AY160" s="38"/>
      <c r="AZ160" s="38"/>
      <c r="BA160" s="38"/>
      <c r="BB160" s="38"/>
      <c r="BC160" s="38"/>
      <c r="DJ160" s="17"/>
      <c r="EH160" s="17"/>
      <c r="EI160" s="17"/>
      <c r="EJ160" s="17"/>
      <c r="EK160" s="17"/>
      <c r="EL160" s="17"/>
      <c r="EM160" s="17"/>
      <c r="EN160" s="17"/>
      <c r="EQ160" s="17"/>
      <c r="ER160" s="17"/>
      <c r="ES160" s="17"/>
      <c r="ET160" s="17"/>
      <c r="EU160" s="17"/>
      <c r="FW160" s="40"/>
      <c r="FX160" s="40"/>
      <c r="FY160" s="40"/>
      <c r="FZ160" s="40"/>
      <c r="GA160" s="40"/>
      <c r="GB160" s="18"/>
      <c r="GC160" s="18"/>
      <c r="GD160" s="19"/>
      <c r="GE160" s="19"/>
      <c r="GF160" s="41"/>
      <c r="GG160" s="41"/>
      <c r="GH160" s="41"/>
      <c r="GI160" s="41"/>
      <c r="GJ160" s="41"/>
      <c r="GK160" s="41"/>
      <c r="GL160" s="41"/>
      <c r="GM160" s="41"/>
      <c r="GN160" s="41"/>
      <c r="GO160" s="41"/>
      <c r="GP160" s="41"/>
      <c r="GQ160" s="41"/>
      <c r="GR160" s="41"/>
      <c r="GS160" s="41"/>
      <c r="GT160" s="41"/>
      <c r="GU160" s="41"/>
      <c r="GV160" s="42"/>
      <c r="GW160" s="42"/>
      <c r="GX160" s="42"/>
      <c r="GY160" s="42"/>
      <c r="GZ160" s="41"/>
      <c r="HA160" s="41"/>
      <c r="HB160" s="41"/>
      <c r="HC160" s="41"/>
      <c r="HD160" s="41"/>
      <c r="HE160" s="41"/>
      <c r="HF160" s="37"/>
      <c r="HG160" s="37"/>
      <c r="HH160" s="43"/>
      <c r="HI160" s="43"/>
      <c r="HJ160" s="41"/>
      <c r="HK160" s="43"/>
      <c r="HL160" s="42"/>
      <c r="HM160" s="18"/>
      <c r="HN160" s="18"/>
      <c r="HO160" s="42"/>
      <c r="HP160" s="18"/>
      <c r="HQ160" s="18"/>
      <c r="HR160" s="19"/>
      <c r="HS160" s="43"/>
      <c r="HT160" s="42"/>
      <c r="HU160" s="41"/>
      <c r="HV160" s="41"/>
      <c r="HW160" s="19"/>
      <c r="HX160" s="43"/>
      <c r="HY160" s="19"/>
      <c r="HZ160" s="41"/>
      <c r="IA160" s="41"/>
      <c r="IB160" s="19"/>
    </row>
    <row r="161" spans="1:236" ht="15.5">
      <c r="A161" s="15">
        <v>30344</v>
      </c>
      <c r="B161" t="s">
        <v>263</v>
      </c>
      <c r="C161" t="s">
        <v>260</v>
      </c>
      <c r="D161">
        <v>0</v>
      </c>
      <c r="E161">
        <f t="shared" si="6"/>
        <v>0.14999999999997726</v>
      </c>
      <c r="F161">
        <f t="shared" si="7"/>
        <v>0.15000000000000568</v>
      </c>
      <c r="G161">
        <f t="shared" si="8"/>
        <v>35</v>
      </c>
      <c r="H161" t="s">
        <v>261</v>
      </c>
      <c r="I161" t="s">
        <v>126</v>
      </c>
      <c r="J161" t="s">
        <v>106</v>
      </c>
      <c r="K161" t="s">
        <v>101</v>
      </c>
      <c r="L161">
        <v>1.6</v>
      </c>
      <c r="M161">
        <v>1600</v>
      </c>
      <c r="N161">
        <v>0</v>
      </c>
      <c r="O161">
        <v>3.5</v>
      </c>
      <c r="P161" s="15">
        <v>30344</v>
      </c>
      <c r="Q161">
        <v>36.9</v>
      </c>
      <c r="R161">
        <v>7.33</v>
      </c>
      <c r="S161">
        <v>4.26</v>
      </c>
      <c r="T161">
        <v>16.98</v>
      </c>
      <c r="U161">
        <v>0</v>
      </c>
      <c r="V161">
        <v>17.260000000000002</v>
      </c>
      <c r="W161">
        <v>10.39</v>
      </c>
      <c r="X161">
        <v>2.15</v>
      </c>
      <c r="Y161">
        <v>3.18</v>
      </c>
      <c r="Z161">
        <v>0</v>
      </c>
      <c r="AA161">
        <v>1.4</v>
      </c>
      <c r="AB161">
        <v>0</v>
      </c>
      <c r="AC161">
        <v>0</v>
      </c>
      <c r="AD161">
        <v>99.85</v>
      </c>
      <c r="AF161" s="15">
        <v>30344</v>
      </c>
      <c r="AG161">
        <v>53.78</v>
      </c>
      <c r="AH161">
        <v>0.56000000000000005</v>
      </c>
      <c r="AI161">
        <v>3.71</v>
      </c>
      <c r="AJ161">
        <v>6.03</v>
      </c>
      <c r="AK161">
        <v>0</v>
      </c>
      <c r="AL161">
        <v>21.43</v>
      </c>
      <c r="AM161">
        <v>13.04</v>
      </c>
      <c r="AN161">
        <v>1.04</v>
      </c>
      <c r="AO161">
        <v>0</v>
      </c>
      <c r="AP161">
        <v>0</v>
      </c>
      <c r="AR161" s="38"/>
      <c r="AS161" s="38"/>
      <c r="AT161" s="38"/>
      <c r="AU161" s="38"/>
      <c r="AV161" s="38"/>
      <c r="AW161" s="38"/>
      <c r="AX161" s="38"/>
      <c r="AY161" s="38"/>
      <c r="AZ161" s="38"/>
      <c r="BA161" s="38"/>
      <c r="BB161" s="38"/>
      <c r="BC161" s="38"/>
      <c r="DJ161" s="17"/>
      <c r="EH161" s="17"/>
      <c r="EI161" s="17"/>
      <c r="EJ161" s="17"/>
      <c r="EK161" s="17"/>
      <c r="EL161" s="17"/>
      <c r="EM161" s="17"/>
      <c r="EN161" s="17"/>
      <c r="EQ161" s="17"/>
      <c r="ER161" s="17"/>
      <c r="ES161" s="17"/>
      <c r="ET161" s="17"/>
      <c r="EU161" s="17"/>
      <c r="FW161" s="40"/>
      <c r="FX161" s="40"/>
      <c r="FY161" s="40"/>
      <c r="FZ161" s="40"/>
      <c r="GA161" s="40"/>
      <c r="GB161" s="18"/>
      <c r="GC161" s="18"/>
      <c r="GD161" s="19"/>
      <c r="GE161" s="19"/>
      <c r="GF161" s="41"/>
      <c r="GG161" s="41"/>
      <c r="GH161" s="41"/>
      <c r="GI161" s="41"/>
      <c r="GJ161" s="41"/>
      <c r="GK161" s="41"/>
      <c r="GL161" s="41"/>
      <c r="GM161" s="41"/>
      <c r="GN161" s="41"/>
      <c r="GO161" s="41"/>
      <c r="GP161" s="41"/>
      <c r="GQ161" s="41"/>
      <c r="GR161" s="41"/>
      <c r="GS161" s="41"/>
      <c r="GT161" s="41"/>
      <c r="GU161" s="41"/>
      <c r="GV161" s="42"/>
      <c r="GW161" s="42"/>
      <c r="GX161" s="42"/>
      <c r="GY161" s="42"/>
      <c r="GZ161" s="41"/>
      <c r="HA161" s="41"/>
      <c r="HB161" s="41"/>
      <c r="HC161" s="41"/>
      <c r="HD161" s="41"/>
      <c r="HE161" s="41"/>
      <c r="HF161" s="37"/>
      <c r="HG161" s="37"/>
      <c r="HH161" s="43"/>
      <c r="HI161" s="43"/>
      <c r="HJ161" s="41"/>
      <c r="HK161" s="43"/>
      <c r="HL161" s="42"/>
      <c r="HM161" s="18"/>
      <c r="HN161" s="18"/>
      <c r="HO161" s="42"/>
      <c r="HP161" s="18"/>
      <c r="HQ161" s="18"/>
      <c r="HR161" s="19"/>
      <c r="HS161" s="43"/>
      <c r="HT161" s="42"/>
      <c r="HU161" s="41"/>
      <c r="HV161" s="41"/>
      <c r="HW161" s="19"/>
      <c r="HX161" s="43"/>
      <c r="HY161" s="19"/>
      <c r="HZ161" s="41"/>
      <c r="IA161" s="41"/>
      <c r="IB161" s="19"/>
    </row>
    <row r="162" spans="1:236" ht="15.5">
      <c r="A162" s="15">
        <v>1078</v>
      </c>
      <c r="B162" t="s">
        <v>264</v>
      </c>
      <c r="C162" t="s">
        <v>265</v>
      </c>
      <c r="D162">
        <v>0</v>
      </c>
      <c r="E162">
        <f t="shared" si="6"/>
        <v>-9.9999999999980105E-2</v>
      </c>
      <c r="F162">
        <f t="shared" si="7"/>
        <v>0.5</v>
      </c>
      <c r="G162">
        <f t="shared" si="8"/>
        <v>15</v>
      </c>
      <c r="H162" t="s">
        <v>266</v>
      </c>
      <c r="I162" t="s">
        <v>105</v>
      </c>
      <c r="J162" t="s">
        <v>181</v>
      </c>
      <c r="K162" t="s">
        <v>267</v>
      </c>
      <c r="L162">
        <v>47</v>
      </c>
      <c r="M162">
        <v>1400</v>
      </c>
      <c r="N162">
        <v>1</v>
      </c>
      <c r="O162">
        <v>1.5</v>
      </c>
      <c r="P162" s="15">
        <v>1078</v>
      </c>
      <c r="Q162">
        <v>47.8</v>
      </c>
      <c r="R162">
        <v>0.63</v>
      </c>
      <c r="S162">
        <v>15.5</v>
      </c>
      <c r="T162">
        <v>8.4</v>
      </c>
      <c r="U162">
        <v>0.22</v>
      </c>
      <c r="V162">
        <v>13.46</v>
      </c>
      <c r="W162">
        <v>12.5</v>
      </c>
      <c r="X162">
        <v>1.1499999999999999</v>
      </c>
      <c r="Y162">
        <v>0.21</v>
      </c>
      <c r="Z162">
        <v>0.21</v>
      </c>
      <c r="AA162">
        <v>0.02</v>
      </c>
      <c r="AB162">
        <v>0.09</v>
      </c>
      <c r="AC162">
        <v>0</v>
      </c>
      <c r="AD162">
        <v>99.5</v>
      </c>
      <c r="AF162" s="15">
        <v>1078</v>
      </c>
      <c r="AG162">
        <v>51.9</v>
      </c>
      <c r="AH162">
        <v>0</v>
      </c>
      <c r="AI162">
        <v>6.3</v>
      </c>
      <c r="AJ162">
        <v>4.6100000000000003</v>
      </c>
      <c r="AK162">
        <v>0</v>
      </c>
      <c r="AL162">
        <v>21.6</v>
      </c>
      <c r="AM162">
        <v>13.8</v>
      </c>
      <c r="AN162">
        <v>0.3</v>
      </c>
      <c r="AO162">
        <v>0</v>
      </c>
      <c r="AP162">
        <v>1.5</v>
      </c>
      <c r="AR162" s="38"/>
      <c r="AS162" s="38"/>
      <c r="AT162" s="38"/>
      <c r="AU162" s="38"/>
      <c r="AV162" s="38"/>
      <c r="AW162" s="38"/>
      <c r="AX162" s="38"/>
      <c r="AY162" s="38"/>
      <c r="AZ162" s="38"/>
      <c r="BA162" s="38"/>
      <c r="BB162" s="38"/>
      <c r="BC162" s="38"/>
      <c r="DJ162" s="17"/>
      <c r="EH162" s="17"/>
      <c r="EI162" s="17"/>
      <c r="EJ162" s="17"/>
      <c r="EK162" s="17"/>
      <c r="EL162" s="17"/>
      <c r="EM162" s="17"/>
      <c r="EN162" s="17"/>
      <c r="EQ162" s="17"/>
      <c r="ER162" s="17"/>
      <c r="ES162" s="17"/>
      <c r="ET162" s="17"/>
      <c r="EU162" s="17"/>
      <c r="FW162" s="40"/>
      <c r="FX162" s="40"/>
      <c r="FY162" s="40"/>
      <c r="FZ162" s="40"/>
      <c r="GA162" s="40"/>
      <c r="GB162" s="18"/>
      <c r="GC162" s="18"/>
      <c r="GD162" s="19"/>
      <c r="GE162" s="19"/>
      <c r="GF162" s="41"/>
      <c r="GG162" s="41"/>
      <c r="GH162" s="41"/>
      <c r="GI162" s="41"/>
      <c r="GJ162" s="41"/>
      <c r="GK162" s="41"/>
      <c r="GL162" s="41"/>
      <c r="GM162" s="41"/>
      <c r="GN162" s="41"/>
      <c r="GO162" s="41"/>
      <c r="GP162" s="41"/>
      <c r="GQ162" s="41"/>
      <c r="GR162" s="41"/>
      <c r="GS162" s="41"/>
      <c r="GT162" s="41"/>
      <c r="GU162" s="41"/>
      <c r="GV162" s="42"/>
      <c r="GW162" s="42"/>
      <c r="GX162" s="42"/>
      <c r="GY162" s="42"/>
      <c r="GZ162" s="41"/>
      <c r="HA162" s="41"/>
      <c r="HB162" s="41"/>
      <c r="HC162" s="41"/>
      <c r="HD162" s="41"/>
      <c r="HE162" s="41"/>
      <c r="HF162" s="37"/>
      <c r="HG162" s="37"/>
      <c r="HH162" s="43"/>
      <c r="HI162" s="43"/>
      <c r="HJ162" s="41"/>
      <c r="HK162" s="43"/>
      <c r="HL162" s="42"/>
      <c r="HM162" s="18"/>
      <c r="HN162" s="18"/>
      <c r="HO162" s="42"/>
      <c r="HP162" s="18"/>
      <c r="HQ162" s="18"/>
      <c r="HR162" s="19"/>
      <c r="HS162" s="43"/>
      <c r="HT162" s="42"/>
      <c r="HU162" s="41"/>
      <c r="HV162" s="41"/>
      <c r="HW162" s="19"/>
      <c r="HX162" s="43"/>
      <c r="HY162" s="19"/>
      <c r="HZ162" s="41"/>
      <c r="IA162" s="41"/>
      <c r="IB162" s="19"/>
    </row>
    <row r="163" spans="1:236" ht="15.5">
      <c r="A163" s="15">
        <v>1107</v>
      </c>
      <c r="B163" t="s">
        <v>268</v>
      </c>
      <c r="C163" t="s">
        <v>269</v>
      </c>
      <c r="D163">
        <v>0</v>
      </c>
      <c r="E163">
        <f t="shared" si="6"/>
        <v>3.0000000000001137E-2</v>
      </c>
      <c r="F163">
        <f t="shared" si="7"/>
        <v>-1</v>
      </c>
      <c r="G163">
        <f t="shared" si="8"/>
        <v>10</v>
      </c>
      <c r="H163" t="s">
        <v>266</v>
      </c>
      <c r="I163" t="s">
        <v>105</v>
      </c>
      <c r="J163" t="s">
        <v>181</v>
      </c>
      <c r="K163" t="s">
        <v>270</v>
      </c>
      <c r="L163">
        <v>25.5</v>
      </c>
      <c r="M163">
        <v>1325</v>
      </c>
      <c r="N163">
        <v>1</v>
      </c>
      <c r="O163">
        <v>1</v>
      </c>
      <c r="P163" s="15">
        <v>1107</v>
      </c>
      <c r="Q163">
        <v>51.4</v>
      </c>
      <c r="R163">
        <v>0.56000000000000005</v>
      </c>
      <c r="S163">
        <v>17.71</v>
      </c>
      <c r="T163">
        <v>7.66</v>
      </c>
      <c r="U163">
        <v>0</v>
      </c>
      <c r="V163">
        <v>8.85</v>
      </c>
      <c r="W163">
        <v>12.18</v>
      </c>
      <c r="X163">
        <v>1.43</v>
      </c>
      <c r="Y163">
        <v>0</v>
      </c>
      <c r="Z163">
        <v>0.18</v>
      </c>
      <c r="AA163">
        <v>0</v>
      </c>
      <c r="AB163">
        <v>0</v>
      </c>
      <c r="AC163">
        <v>0</v>
      </c>
      <c r="AD163">
        <v>101</v>
      </c>
      <c r="AF163" s="15">
        <v>1107</v>
      </c>
      <c r="AG163">
        <v>51.2</v>
      </c>
      <c r="AH163">
        <v>0.17</v>
      </c>
      <c r="AI163">
        <v>7.3</v>
      </c>
      <c r="AJ163">
        <v>5.8</v>
      </c>
      <c r="AK163">
        <v>0</v>
      </c>
      <c r="AL163">
        <v>19.600000000000001</v>
      </c>
      <c r="AM163">
        <v>14.4</v>
      </c>
      <c r="AN163">
        <v>0.32</v>
      </c>
      <c r="AO163">
        <v>0</v>
      </c>
      <c r="AP163">
        <v>1.1000000000000001</v>
      </c>
      <c r="AR163" s="38"/>
      <c r="AS163" s="38"/>
      <c r="AT163" s="38"/>
      <c r="AU163" s="38"/>
      <c r="AV163" s="38"/>
      <c r="AW163" s="38"/>
      <c r="AX163" s="38"/>
      <c r="AY163" s="38"/>
      <c r="AZ163" s="38"/>
      <c r="BA163" s="38"/>
      <c r="BB163" s="38"/>
      <c r="BC163" s="38"/>
      <c r="DJ163" s="17"/>
      <c r="EH163" s="17"/>
      <c r="EI163" s="17"/>
      <c r="EJ163" s="17"/>
      <c r="EK163" s="17"/>
      <c r="EL163" s="17"/>
      <c r="EM163" s="17"/>
      <c r="EN163" s="17"/>
      <c r="EQ163" s="17"/>
      <c r="ER163" s="17"/>
      <c r="ES163" s="17"/>
      <c r="ET163" s="17"/>
      <c r="EU163" s="17"/>
      <c r="FW163" s="40"/>
      <c r="FX163" s="40"/>
      <c r="FY163" s="40"/>
      <c r="FZ163" s="40"/>
      <c r="GA163" s="40"/>
      <c r="GB163" s="18"/>
      <c r="GC163" s="18"/>
      <c r="GD163" s="19"/>
      <c r="GE163" s="19"/>
      <c r="GF163" s="41"/>
      <c r="GG163" s="41"/>
      <c r="GH163" s="41"/>
      <c r="GI163" s="41"/>
      <c r="GJ163" s="41"/>
      <c r="GK163" s="41"/>
      <c r="GL163" s="41"/>
      <c r="GM163" s="41"/>
      <c r="GN163" s="41"/>
      <c r="GO163" s="41"/>
      <c r="GP163" s="41"/>
      <c r="GQ163" s="41"/>
      <c r="GR163" s="41"/>
      <c r="GS163" s="41"/>
      <c r="GT163" s="41"/>
      <c r="GU163" s="41"/>
      <c r="GV163" s="42"/>
      <c r="GW163" s="42"/>
      <c r="GX163" s="42"/>
      <c r="GY163" s="42"/>
      <c r="GZ163" s="41"/>
      <c r="HA163" s="41"/>
      <c r="HB163" s="41"/>
      <c r="HC163" s="41"/>
      <c r="HD163" s="41"/>
      <c r="HE163" s="41"/>
      <c r="HF163" s="37"/>
      <c r="HG163" s="37"/>
      <c r="HH163" s="43"/>
      <c r="HI163" s="43"/>
      <c r="HJ163" s="41"/>
      <c r="HK163" s="43"/>
      <c r="HL163" s="42"/>
      <c r="HM163" s="18"/>
      <c r="HN163" s="18"/>
      <c r="HO163" s="42"/>
      <c r="HP163" s="18"/>
      <c r="HQ163" s="18"/>
      <c r="HR163" s="19"/>
      <c r="HS163" s="43"/>
      <c r="HT163" s="42"/>
      <c r="HU163" s="41"/>
      <c r="HV163" s="41"/>
      <c r="HW163" s="19"/>
      <c r="HX163" s="43"/>
      <c r="HY163" s="19"/>
      <c r="HZ163" s="41"/>
      <c r="IA163" s="41"/>
      <c r="IB163" s="19"/>
    </row>
    <row r="164" spans="1:236" ht="15.5">
      <c r="A164" s="15">
        <v>1111</v>
      </c>
      <c r="B164" t="s">
        <v>271</v>
      </c>
      <c r="C164" t="s">
        <v>269</v>
      </c>
      <c r="D164">
        <v>0</v>
      </c>
      <c r="E164">
        <f t="shared" si="6"/>
        <v>-7.000000000000739E-2</v>
      </c>
      <c r="F164">
        <f t="shared" si="7"/>
        <v>0.20000000000000284</v>
      </c>
      <c r="G164">
        <f t="shared" si="8"/>
        <v>10</v>
      </c>
      <c r="H164" t="s">
        <v>266</v>
      </c>
      <c r="I164" t="s">
        <v>105</v>
      </c>
      <c r="J164" t="s">
        <v>181</v>
      </c>
      <c r="K164" t="s">
        <v>270</v>
      </c>
      <c r="L164">
        <v>1</v>
      </c>
      <c r="M164">
        <v>1314</v>
      </c>
      <c r="N164">
        <v>1</v>
      </c>
      <c r="O164">
        <v>1</v>
      </c>
      <c r="P164" s="15">
        <v>1111</v>
      </c>
      <c r="Q164">
        <v>50</v>
      </c>
      <c r="R164">
        <v>0.54</v>
      </c>
      <c r="S164">
        <v>15.8</v>
      </c>
      <c r="T164">
        <v>7.3</v>
      </c>
      <c r="U164">
        <v>0.15</v>
      </c>
      <c r="V164">
        <v>11.62</v>
      </c>
      <c r="W164">
        <v>13.1</v>
      </c>
      <c r="X164">
        <v>1.18</v>
      </c>
      <c r="Y164">
        <v>0</v>
      </c>
      <c r="Z164">
        <v>0.38</v>
      </c>
      <c r="AA164">
        <v>0</v>
      </c>
      <c r="AB164">
        <v>0</v>
      </c>
      <c r="AC164">
        <v>0</v>
      </c>
      <c r="AD164">
        <v>99.8</v>
      </c>
      <c r="AF164" s="15">
        <v>1111</v>
      </c>
      <c r="AG164">
        <v>53</v>
      </c>
      <c r="AH164">
        <v>0.11</v>
      </c>
      <c r="AI164">
        <v>4.5</v>
      </c>
      <c r="AJ164">
        <v>5.0999999999999996</v>
      </c>
      <c r="AK164">
        <v>0.2</v>
      </c>
      <c r="AL164">
        <v>24.7</v>
      </c>
      <c r="AM164">
        <v>10.9</v>
      </c>
      <c r="AN164">
        <v>0.16</v>
      </c>
      <c r="AO164">
        <v>0</v>
      </c>
      <c r="AP164">
        <v>1.5</v>
      </c>
      <c r="AR164" s="38"/>
      <c r="AS164" s="38"/>
      <c r="AT164" s="38"/>
      <c r="AU164" s="38"/>
      <c r="AV164" s="38"/>
      <c r="AW164" s="38"/>
      <c r="AX164" s="38"/>
      <c r="AY164" s="38"/>
      <c r="AZ164" s="38"/>
      <c r="BA164" s="38"/>
      <c r="BB164" s="38"/>
      <c r="BC164" s="38"/>
      <c r="DJ164" s="17"/>
      <c r="EH164" s="17"/>
      <c r="EI164" s="17"/>
      <c r="EJ164" s="17"/>
      <c r="EK164" s="17"/>
      <c r="EL164" s="17"/>
      <c r="EM164" s="17"/>
      <c r="EN164" s="17"/>
      <c r="EQ164" s="17"/>
      <c r="ER164" s="17"/>
      <c r="ES164" s="17"/>
      <c r="ET164" s="17"/>
      <c r="EU164" s="17"/>
      <c r="FW164" s="40"/>
      <c r="FX164" s="40"/>
      <c r="FY164" s="40"/>
      <c r="FZ164" s="40"/>
      <c r="GA164" s="40"/>
      <c r="GB164" s="18"/>
      <c r="GC164" s="18"/>
      <c r="GD164" s="19"/>
      <c r="GE164" s="19"/>
      <c r="GF164" s="41"/>
      <c r="GG164" s="41"/>
      <c r="GH164" s="41"/>
      <c r="GI164" s="41"/>
      <c r="GJ164" s="41"/>
      <c r="GK164" s="41"/>
      <c r="GL164" s="41"/>
      <c r="GM164" s="41"/>
      <c r="GN164" s="41"/>
      <c r="GO164" s="41"/>
      <c r="GP164" s="41"/>
      <c r="GQ164" s="41"/>
      <c r="GR164" s="41"/>
      <c r="GS164" s="41"/>
      <c r="GT164" s="41"/>
      <c r="GU164" s="41"/>
      <c r="GV164" s="42"/>
      <c r="GW164" s="42"/>
      <c r="GX164" s="42"/>
      <c r="GY164" s="42"/>
      <c r="GZ164" s="41"/>
      <c r="HA164" s="41"/>
      <c r="HB164" s="41"/>
      <c r="HC164" s="41"/>
      <c r="HD164" s="41"/>
      <c r="HE164" s="41"/>
      <c r="HF164" s="37"/>
      <c r="HG164" s="37"/>
      <c r="HH164" s="43"/>
      <c r="HI164" s="43"/>
      <c r="HJ164" s="41"/>
      <c r="HK164" s="43"/>
      <c r="HL164" s="42"/>
      <c r="HM164" s="18"/>
      <c r="HN164" s="18"/>
      <c r="HO164" s="42"/>
      <c r="HP164" s="18"/>
      <c r="HQ164" s="18"/>
      <c r="HR164" s="19"/>
      <c r="HS164" s="43"/>
      <c r="HT164" s="42"/>
      <c r="HU164" s="41"/>
      <c r="HV164" s="41"/>
      <c r="HW164" s="19"/>
      <c r="HX164" s="43"/>
      <c r="HY164" s="19"/>
      <c r="HZ164" s="41"/>
      <c r="IA164" s="41"/>
      <c r="IB164" s="19"/>
    </row>
    <row r="165" spans="1:236" ht="15.5">
      <c r="A165" s="15">
        <v>1112</v>
      </c>
      <c r="B165" t="s">
        <v>272</v>
      </c>
      <c r="C165" t="s">
        <v>269</v>
      </c>
      <c r="D165">
        <v>0</v>
      </c>
      <c r="E165">
        <f t="shared" si="6"/>
        <v>-6.0000000000002274E-2</v>
      </c>
      <c r="F165">
        <f t="shared" si="7"/>
        <v>0</v>
      </c>
      <c r="G165">
        <f t="shared" si="8"/>
        <v>10</v>
      </c>
      <c r="H165" t="s">
        <v>266</v>
      </c>
      <c r="I165" t="s">
        <v>105</v>
      </c>
      <c r="J165" t="s">
        <v>181</v>
      </c>
      <c r="K165" t="s">
        <v>270</v>
      </c>
      <c r="L165">
        <v>24</v>
      </c>
      <c r="M165">
        <v>1310</v>
      </c>
      <c r="N165">
        <v>1</v>
      </c>
      <c r="O165">
        <v>1</v>
      </c>
      <c r="P165" s="15">
        <v>1112</v>
      </c>
      <c r="Q165">
        <v>49.52</v>
      </c>
      <c r="R165">
        <v>0.48</v>
      </c>
      <c r="S165">
        <v>16.8</v>
      </c>
      <c r="T165">
        <v>7.42</v>
      </c>
      <c r="U165">
        <v>0.16</v>
      </c>
      <c r="V165">
        <v>11.3</v>
      </c>
      <c r="W165">
        <v>12.79</v>
      </c>
      <c r="X165">
        <v>1.36</v>
      </c>
      <c r="Y165">
        <v>0</v>
      </c>
      <c r="Z165">
        <v>0.23</v>
      </c>
      <c r="AA165">
        <v>0</v>
      </c>
      <c r="AB165">
        <v>0</v>
      </c>
      <c r="AC165">
        <v>0</v>
      </c>
      <c r="AD165">
        <v>100</v>
      </c>
      <c r="AF165" s="15">
        <v>1112</v>
      </c>
      <c r="AG165">
        <v>51.67</v>
      </c>
      <c r="AH165">
        <v>0.16</v>
      </c>
      <c r="AI165">
        <v>5.62</v>
      </c>
      <c r="AJ165">
        <v>4.45</v>
      </c>
      <c r="AK165">
        <v>0.16</v>
      </c>
      <c r="AL165">
        <v>21.82</v>
      </c>
      <c r="AM165">
        <v>14.34</v>
      </c>
      <c r="AN165">
        <v>0.22</v>
      </c>
      <c r="AO165">
        <v>0</v>
      </c>
      <c r="AP165">
        <v>1.56</v>
      </c>
      <c r="AR165" s="38"/>
      <c r="AS165" s="38"/>
      <c r="AT165" s="38"/>
      <c r="AU165" s="38"/>
      <c r="AV165" s="38"/>
      <c r="AW165" s="38"/>
      <c r="AX165" s="38"/>
      <c r="AY165" s="38"/>
      <c r="AZ165" s="38"/>
      <c r="BA165" s="38"/>
      <c r="BB165" s="38"/>
      <c r="BC165" s="38"/>
      <c r="DJ165" s="17"/>
      <c r="EH165" s="17"/>
      <c r="EI165" s="17"/>
      <c r="EJ165" s="17"/>
      <c r="EK165" s="17"/>
      <c r="EL165" s="17"/>
      <c r="EM165" s="17"/>
      <c r="EN165" s="17"/>
      <c r="EQ165" s="17"/>
      <c r="ER165" s="17"/>
      <c r="ES165" s="17"/>
      <c r="ET165" s="17"/>
      <c r="EU165" s="17"/>
      <c r="FW165" s="40"/>
      <c r="FX165" s="40"/>
      <c r="FY165" s="40"/>
      <c r="FZ165" s="40"/>
      <c r="GA165" s="40"/>
      <c r="GB165" s="18"/>
      <c r="GC165" s="18"/>
      <c r="GD165" s="19"/>
      <c r="GE165" s="19"/>
      <c r="GF165" s="41"/>
      <c r="GG165" s="41"/>
      <c r="GH165" s="41"/>
      <c r="GI165" s="41"/>
      <c r="GJ165" s="41"/>
      <c r="GK165" s="41"/>
      <c r="GL165" s="41"/>
      <c r="GM165" s="41"/>
      <c r="GN165" s="41"/>
      <c r="GO165" s="41"/>
      <c r="GP165" s="41"/>
      <c r="GQ165" s="41"/>
      <c r="GR165" s="41"/>
      <c r="GS165" s="41"/>
      <c r="GT165" s="41"/>
      <c r="GU165" s="41"/>
      <c r="GV165" s="42"/>
      <c r="GW165" s="42"/>
      <c r="GX165" s="42"/>
      <c r="GY165" s="42"/>
      <c r="GZ165" s="41"/>
      <c r="HA165" s="41"/>
      <c r="HB165" s="41"/>
      <c r="HC165" s="41"/>
      <c r="HD165" s="41"/>
      <c r="HE165" s="41"/>
      <c r="HF165" s="37"/>
      <c r="HG165" s="37"/>
      <c r="HH165" s="43"/>
      <c r="HI165" s="43"/>
      <c r="HJ165" s="41"/>
      <c r="HK165" s="43"/>
      <c r="HL165" s="42"/>
      <c r="HM165" s="18"/>
      <c r="HN165" s="18"/>
      <c r="HO165" s="42"/>
      <c r="HP165" s="18"/>
      <c r="HQ165" s="18"/>
      <c r="HR165" s="19"/>
      <c r="HS165" s="43"/>
      <c r="HT165" s="42"/>
      <c r="HU165" s="41"/>
      <c r="HV165" s="41"/>
      <c r="HW165" s="19"/>
      <c r="HX165" s="43"/>
      <c r="HY165" s="19"/>
      <c r="HZ165" s="41"/>
      <c r="IA165" s="41"/>
      <c r="IB165" s="19"/>
    </row>
    <row r="166" spans="1:236" ht="15.5">
      <c r="A166" s="15">
        <v>1113</v>
      </c>
      <c r="B166" t="s">
        <v>273</v>
      </c>
      <c r="C166" t="s">
        <v>269</v>
      </c>
      <c r="D166">
        <v>0</v>
      </c>
      <c r="E166">
        <f t="shared" si="6"/>
        <v>-7.000000000000739E-2</v>
      </c>
      <c r="F166">
        <f t="shared" si="7"/>
        <v>0</v>
      </c>
      <c r="G166">
        <f t="shared" si="8"/>
        <v>10</v>
      </c>
      <c r="H166" t="s">
        <v>266</v>
      </c>
      <c r="I166" t="s">
        <v>105</v>
      </c>
      <c r="J166" t="s">
        <v>181</v>
      </c>
      <c r="K166" t="s">
        <v>270</v>
      </c>
      <c r="L166">
        <v>24</v>
      </c>
      <c r="M166">
        <v>1321</v>
      </c>
      <c r="N166">
        <v>1</v>
      </c>
      <c r="O166">
        <v>1</v>
      </c>
      <c r="P166" s="15">
        <v>1113</v>
      </c>
      <c r="Q166">
        <v>49.8</v>
      </c>
      <c r="R166">
        <v>0.55000000000000004</v>
      </c>
      <c r="S166">
        <v>15.53</v>
      </c>
      <c r="T166">
        <v>8</v>
      </c>
      <c r="U166">
        <v>0.14000000000000001</v>
      </c>
      <c r="V166">
        <v>11.7</v>
      </c>
      <c r="W166">
        <v>12.78</v>
      </c>
      <c r="X166">
        <v>1.28</v>
      </c>
      <c r="Y166">
        <v>0</v>
      </c>
      <c r="Z166">
        <v>0.28999999999999998</v>
      </c>
      <c r="AA166">
        <v>0</v>
      </c>
      <c r="AB166">
        <v>0</v>
      </c>
      <c r="AC166">
        <v>0</v>
      </c>
      <c r="AD166">
        <v>100</v>
      </c>
      <c r="AF166" s="15">
        <v>1113</v>
      </c>
      <c r="AG166">
        <v>51.8</v>
      </c>
      <c r="AH166">
        <v>0.17</v>
      </c>
      <c r="AI166">
        <v>5.0999999999999996</v>
      </c>
      <c r="AJ166">
        <v>4.5999999999999996</v>
      </c>
      <c r="AK166">
        <v>0.19</v>
      </c>
      <c r="AL166">
        <v>21.5</v>
      </c>
      <c r="AM166">
        <v>14.9</v>
      </c>
      <c r="AN166">
        <v>0.21</v>
      </c>
      <c r="AO166">
        <v>0</v>
      </c>
      <c r="AP166">
        <v>1.58</v>
      </c>
      <c r="AR166" s="38"/>
      <c r="AS166" s="38"/>
      <c r="AT166" s="38"/>
      <c r="AU166" s="38"/>
      <c r="AV166" s="38"/>
      <c r="AW166" s="38"/>
      <c r="AX166" s="38"/>
      <c r="AY166" s="38"/>
      <c r="AZ166" s="38"/>
      <c r="BA166" s="38"/>
      <c r="BB166" s="38"/>
      <c r="BC166" s="38"/>
      <c r="DJ166" s="17"/>
      <c r="EH166" s="17"/>
      <c r="EI166" s="17"/>
      <c r="EJ166" s="17"/>
      <c r="EK166" s="17"/>
      <c r="EL166" s="17"/>
      <c r="EM166" s="17"/>
      <c r="EN166" s="17"/>
      <c r="EQ166" s="17"/>
      <c r="ER166" s="17"/>
      <c r="ES166" s="17"/>
      <c r="ET166" s="17"/>
      <c r="EU166" s="17"/>
      <c r="FW166" s="40"/>
      <c r="FX166" s="40"/>
      <c r="FY166" s="40"/>
      <c r="FZ166" s="40"/>
      <c r="GA166" s="40"/>
      <c r="GB166" s="18"/>
      <c r="GC166" s="18"/>
      <c r="GD166" s="19"/>
      <c r="GE166" s="19"/>
      <c r="GF166" s="41"/>
      <c r="GG166" s="41"/>
      <c r="GH166" s="41"/>
      <c r="GI166" s="41"/>
      <c r="GJ166" s="41"/>
      <c r="GK166" s="41"/>
      <c r="GL166" s="41"/>
      <c r="GM166" s="41"/>
      <c r="GN166" s="41"/>
      <c r="GO166" s="41"/>
      <c r="GP166" s="41"/>
      <c r="GQ166" s="41"/>
      <c r="GR166" s="41"/>
      <c r="GS166" s="41"/>
      <c r="GT166" s="41"/>
      <c r="GU166" s="41"/>
      <c r="GV166" s="42"/>
      <c r="GW166" s="42"/>
      <c r="GX166" s="42"/>
      <c r="GY166" s="42"/>
      <c r="GZ166" s="41"/>
      <c r="HA166" s="41"/>
      <c r="HB166" s="41"/>
      <c r="HC166" s="41"/>
      <c r="HD166" s="41"/>
      <c r="HE166" s="41"/>
      <c r="HF166" s="37"/>
      <c r="HG166" s="37"/>
      <c r="HH166" s="43"/>
      <c r="HI166" s="43"/>
      <c r="HJ166" s="41"/>
      <c r="HK166" s="43"/>
      <c r="HL166" s="42"/>
      <c r="HM166" s="18"/>
      <c r="HN166" s="18"/>
      <c r="HO166" s="42"/>
      <c r="HP166" s="18"/>
      <c r="HQ166" s="18"/>
      <c r="HR166" s="19"/>
      <c r="HS166" s="43"/>
      <c r="HT166" s="42"/>
      <c r="HU166" s="41"/>
      <c r="HV166" s="41"/>
      <c r="HW166" s="19"/>
      <c r="HX166" s="43"/>
      <c r="HY166" s="19"/>
      <c r="HZ166" s="41"/>
      <c r="IA166" s="41"/>
      <c r="IB166" s="19"/>
    </row>
    <row r="167" spans="1:236" ht="15.5">
      <c r="A167" s="15">
        <v>1120</v>
      </c>
      <c r="B167" t="s">
        <v>274</v>
      </c>
      <c r="C167" t="s">
        <v>269</v>
      </c>
      <c r="D167">
        <v>0</v>
      </c>
      <c r="E167">
        <f t="shared" si="6"/>
        <v>4.0000000000006253E-2</v>
      </c>
      <c r="F167">
        <f t="shared" si="7"/>
        <v>-0.20000000000000284</v>
      </c>
      <c r="G167">
        <f t="shared" si="8"/>
        <v>10</v>
      </c>
      <c r="H167" t="s">
        <v>266</v>
      </c>
      <c r="I167" t="s">
        <v>105</v>
      </c>
      <c r="J167" t="s">
        <v>181</v>
      </c>
      <c r="K167" t="s">
        <v>270</v>
      </c>
      <c r="L167">
        <v>29.17</v>
      </c>
      <c r="M167">
        <v>1349</v>
      </c>
      <c r="N167">
        <v>1</v>
      </c>
      <c r="O167">
        <v>1</v>
      </c>
      <c r="P167" s="15">
        <v>1120</v>
      </c>
      <c r="Q167">
        <v>50.4</v>
      </c>
      <c r="R167">
        <v>0.48</v>
      </c>
      <c r="S167">
        <v>13.8</v>
      </c>
      <c r="T167">
        <v>7.4</v>
      </c>
      <c r="U167">
        <v>0.19</v>
      </c>
      <c r="V167">
        <v>13.1</v>
      </c>
      <c r="W167">
        <v>13</v>
      </c>
      <c r="X167">
        <v>1.04</v>
      </c>
      <c r="Y167">
        <v>0</v>
      </c>
      <c r="Z167">
        <v>0.55000000000000004</v>
      </c>
      <c r="AA167">
        <v>0</v>
      </c>
      <c r="AB167">
        <v>0</v>
      </c>
      <c r="AC167">
        <v>0</v>
      </c>
      <c r="AD167">
        <v>100.2</v>
      </c>
      <c r="AF167" s="15">
        <v>1120</v>
      </c>
      <c r="AG167">
        <v>53.1</v>
      </c>
      <c r="AH167">
        <v>0.11</v>
      </c>
      <c r="AI167">
        <v>4.3</v>
      </c>
      <c r="AJ167">
        <v>5.2</v>
      </c>
      <c r="AK167">
        <v>0.2</v>
      </c>
      <c r="AL167">
        <v>24.7</v>
      </c>
      <c r="AM167">
        <v>10.6</v>
      </c>
      <c r="AN167">
        <v>0.15</v>
      </c>
      <c r="AO167">
        <v>0</v>
      </c>
      <c r="AP167">
        <v>1.68</v>
      </c>
      <c r="AR167" s="38"/>
      <c r="AS167" s="38"/>
      <c r="AT167" s="38"/>
      <c r="AU167" s="38"/>
      <c r="AV167" s="38"/>
      <c r="AW167" s="38"/>
      <c r="AX167" s="38"/>
      <c r="AY167" s="38"/>
      <c r="AZ167" s="38"/>
      <c r="BA167" s="38"/>
      <c r="BB167" s="38"/>
      <c r="BC167" s="38"/>
      <c r="DJ167" s="17"/>
      <c r="EH167" s="17"/>
      <c r="EI167" s="17"/>
      <c r="EJ167" s="17"/>
      <c r="EK167" s="17"/>
      <c r="EL167" s="17"/>
      <c r="EM167" s="17"/>
      <c r="EN167" s="17"/>
      <c r="EQ167" s="17"/>
      <c r="ER167" s="17"/>
      <c r="ES167" s="17"/>
      <c r="ET167" s="17"/>
      <c r="EU167" s="17"/>
      <c r="FW167" s="40"/>
      <c r="FX167" s="40"/>
      <c r="FY167" s="40"/>
      <c r="FZ167" s="40"/>
      <c r="GA167" s="40"/>
      <c r="GB167" s="18"/>
      <c r="GC167" s="18"/>
      <c r="GD167" s="19"/>
      <c r="GE167" s="19"/>
      <c r="GF167" s="41"/>
      <c r="GG167" s="41"/>
      <c r="GH167" s="41"/>
      <c r="GI167" s="41"/>
      <c r="GJ167" s="41"/>
      <c r="GK167" s="41"/>
      <c r="GL167" s="41"/>
      <c r="GM167" s="41"/>
      <c r="GN167" s="41"/>
      <c r="GO167" s="41"/>
      <c r="GP167" s="41"/>
      <c r="GQ167" s="41"/>
      <c r="GR167" s="41"/>
      <c r="GS167" s="41"/>
      <c r="GT167" s="41"/>
      <c r="GU167" s="41"/>
      <c r="GV167" s="42"/>
      <c r="GW167" s="42"/>
      <c r="GX167" s="42"/>
      <c r="GY167" s="42"/>
      <c r="GZ167" s="41"/>
      <c r="HA167" s="41"/>
      <c r="HB167" s="41"/>
      <c r="HC167" s="41"/>
      <c r="HD167" s="41"/>
      <c r="HE167" s="41"/>
      <c r="HF167" s="37"/>
      <c r="HG167" s="37"/>
      <c r="HH167" s="43"/>
      <c r="HI167" s="43"/>
      <c r="HJ167" s="41"/>
      <c r="HK167" s="43"/>
      <c r="HL167" s="42"/>
      <c r="HM167" s="18"/>
      <c r="HN167" s="18"/>
      <c r="HO167" s="42"/>
      <c r="HP167" s="18"/>
      <c r="HQ167" s="18"/>
      <c r="HR167" s="19"/>
      <c r="HS167" s="43"/>
      <c r="HT167" s="42"/>
      <c r="HU167" s="41"/>
      <c r="HV167" s="41"/>
      <c r="HW167" s="19"/>
      <c r="HX167" s="43"/>
      <c r="HY167" s="19"/>
      <c r="HZ167" s="41"/>
      <c r="IA167" s="41"/>
      <c r="IB167" s="19"/>
    </row>
    <row r="168" spans="1:236" ht="15.5">
      <c r="A168" s="15">
        <v>1128</v>
      </c>
      <c r="B168" t="s">
        <v>275</v>
      </c>
      <c r="C168" t="s">
        <v>269</v>
      </c>
      <c r="D168">
        <v>0</v>
      </c>
      <c r="E168">
        <f t="shared" si="6"/>
        <v>6.9999999999993179E-2</v>
      </c>
      <c r="F168">
        <f t="shared" si="7"/>
        <v>-1.5</v>
      </c>
      <c r="G168">
        <f t="shared" si="8"/>
        <v>10</v>
      </c>
      <c r="H168" t="s">
        <v>266</v>
      </c>
      <c r="I168" t="s">
        <v>105</v>
      </c>
      <c r="J168" t="s">
        <v>181</v>
      </c>
      <c r="K168" t="s">
        <v>270</v>
      </c>
      <c r="L168">
        <v>24.25</v>
      </c>
      <c r="M168">
        <v>1338</v>
      </c>
      <c r="N168">
        <v>1</v>
      </c>
      <c r="O168">
        <v>1</v>
      </c>
      <c r="P168" s="15">
        <v>1128</v>
      </c>
      <c r="Q168">
        <v>50.7</v>
      </c>
      <c r="R168">
        <v>0.68</v>
      </c>
      <c r="S168">
        <v>15.8</v>
      </c>
      <c r="T168">
        <v>8</v>
      </c>
      <c r="U168">
        <v>0</v>
      </c>
      <c r="V168">
        <v>10.3</v>
      </c>
      <c r="W168">
        <v>12.34</v>
      </c>
      <c r="X168">
        <v>1.86</v>
      </c>
      <c r="Y168">
        <v>0</v>
      </c>
      <c r="Z168">
        <v>0.25</v>
      </c>
      <c r="AA168">
        <v>0</v>
      </c>
      <c r="AB168">
        <v>0</v>
      </c>
      <c r="AC168">
        <v>0</v>
      </c>
      <c r="AD168">
        <v>101.5</v>
      </c>
      <c r="AF168" s="15">
        <v>1128</v>
      </c>
      <c r="AG168">
        <v>52.9</v>
      </c>
      <c r="AH168">
        <v>0.16</v>
      </c>
      <c r="AI168">
        <v>4.5999999999999996</v>
      </c>
      <c r="AJ168">
        <v>5</v>
      </c>
      <c r="AK168">
        <v>0</v>
      </c>
      <c r="AL168">
        <v>20.9</v>
      </c>
      <c r="AM168">
        <v>15.1</v>
      </c>
      <c r="AN168">
        <v>0.32</v>
      </c>
      <c r="AO168">
        <v>0</v>
      </c>
      <c r="AP168">
        <v>1.1000000000000001</v>
      </c>
      <c r="AR168" s="38"/>
      <c r="AS168" s="38"/>
      <c r="AT168" s="38"/>
      <c r="AU168" s="38"/>
      <c r="AV168" s="38"/>
      <c r="AW168" s="38"/>
      <c r="AX168" s="38"/>
      <c r="AY168" s="38"/>
      <c r="AZ168" s="38"/>
      <c r="BA168" s="38"/>
      <c r="BB168" s="38"/>
      <c r="BC168" s="38"/>
      <c r="DJ168" s="17"/>
      <c r="EH168" s="17"/>
      <c r="EI168" s="17"/>
      <c r="EJ168" s="17"/>
      <c r="EK168" s="17"/>
      <c r="EL168" s="17"/>
      <c r="EM168" s="17"/>
      <c r="EN168" s="17"/>
      <c r="EQ168" s="17"/>
      <c r="ER168" s="17"/>
      <c r="ES168" s="17"/>
      <c r="ET168" s="17"/>
      <c r="EU168" s="17"/>
      <c r="FW168" s="40"/>
      <c r="FX168" s="40"/>
      <c r="FY168" s="40"/>
      <c r="FZ168" s="40"/>
      <c r="GA168" s="40"/>
      <c r="GB168" s="18"/>
      <c r="GC168" s="18"/>
      <c r="GD168" s="19"/>
      <c r="GE168" s="19"/>
      <c r="GF168" s="41"/>
      <c r="GG168" s="41"/>
      <c r="GH168" s="41"/>
      <c r="GI168" s="41"/>
      <c r="GJ168" s="41"/>
      <c r="GK168" s="41"/>
      <c r="GL168" s="41"/>
      <c r="GM168" s="41"/>
      <c r="GN168" s="41"/>
      <c r="GO168" s="41"/>
      <c r="GP168" s="41"/>
      <c r="GQ168" s="41"/>
      <c r="GR168" s="41"/>
      <c r="GS168" s="41"/>
      <c r="GT168" s="41"/>
      <c r="GU168" s="41"/>
      <c r="GV168" s="42"/>
      <c r="GW168" s="42"/>
      <c r="GX168" s="42"/>
      <c r="GY168" s="42"/>
      <c r="GZ168" s="41"/>
      <c r="HA168" s="41"/>
      <c r="HB168" s="41"/>
      <c r="HC168" s="41"/>
      <c r="HD168" s="41"/>
      <c r="HE168" s="41"/>
      <c r="HF168" s="37"/>
      <c r="HG168" s="37"/>
      <c r="HH168" s="43"/>
      <c r="HI168" s="43"/>
      <c r="HJ168" s="41"/>
      <c r="HK168" s="43"/>
      <c r="HL168" s="42"/>
      <c r="HM168" s="18"/>
      <c r="HN168" s="18"/>
      <c r="HO168" s="42"/>
      <c r="HP168" s="18"/>
      <c r="HQ168" s="18"/>
      <c r="HR168" s="19"/>
      <c r="HS168" s="43"/>
      <c r="HT168" s="42"/>
      <c r="HU168" s="41"/>
      <c r="HV168" s="41"/>
      <c r="HW168" s="19"/>
      <c r="HX168" s="43"/>
      <c r="HY168" s="19"/>
      <c r="HZ168" s="41"/>
      <c r="IA168" s="41"/>
      <c r="IB168" s="19"/>
    </row>
    <row r="169" spans="1:236" ht="15.5">
      <c r="A169" s="15">
        <v>1129</v>
      </c>
      <c r="B169" t="s">
        <v>276</v>
      </c>
      <c r="C169" t="s">
        <v>269</v>
      </c>
      <c r="D169">
        <v>0</v>
      </c>
      <c r="E169">
        <f t="shared" si="6"/>
        <v>0</v>
      </c>
      <c r="F169">
        <f t="shared" si="7"/>
        <v>-1.2000000000000028</v>
      </c>
      <c r="G169">
        <f t="shared" si="8"/>
        <v>10</v>
      </c>
      <c r="H169" t="s">
        <v>266</v>
      </c>
      <c r="I169" t="s">
        <v>105</v>
      </c>
      <c r="J169" t="s">
        <v>181</v>
      </c>
      <c r="K169" t="s">
        <v>270</v>
      </c>
      <c r="L169">
        <v>21</v>
      </c>
      <c r="M169">
        <v>1320</v>
      </c>
      <c r="N169">
        <v>1</v>
      </c>
      <c r="O169">
        <v>1</v>
      </c>
      <c r="P169" s="15">
        <v>1129</v>
      </c>
      <c r="Q169">
        <v>50.6</v>
      </c>
      <c r="R169">
        <v>0.73</v>
      </c>
      <c r="S169">
        <v>17.100000000000001</v>
      </c>
      <c r="T169">
        <v>8.3699999999999992</v>
      </c>
      <c r="U169">
        <v>0</v>
      </c>
      <c r="V169">
        <v>9.1999999999999993</v>
      </c>
      <c r="W169">
        <v>11.8</v>
      </c>
      <c r="X169">
        <v>2.0499999999999998</v>
      </c>
      <c r="Y169">
        <v>0</v>
      </c>
      <c r="Z169">
        <v>0.15</v>
      </c>
      <c r="AA169">
        <v>0</v>
      </c>
      <c r="AB169">
        <v>0</v>
      </c>
      <c r="AC169">
        <v>0</v>
      </c>
      <c r="AD169">
        <v>101.2</v>
      </c>
      <c r="AF169" s="15">
        <v>1129</v>
      </c>
      <c r="AG169">
        <v>52.3</v>
      </c>
      <c r="AH169">
        <v>0.21</v>
      </c>
      <c r="AI169">
        <v>5.5</v>
      </c>
      <c r="AJ169">
        <v>5.3</v>
      </c>
      <c r="AK169">
        <v>0</v>
      </c>
      <c r="AL169">
        <v>19.899999999999999</v>
      </c>
      <c r="AM169">
        <v>16</v>
      </c>
      <c r="AN169">
        <v>0.26</v>
      </c>
      <c r="AO169">
        <v>0</v>
      </c>
      <c r="AP169">
        <v>1</v>
      </c>
      <c r="AR169" s="38"/>
      <c r="AS169" s="38"/>
      <c r="AT169" s="38"/>
      <c r="AU169" s="38"/>
      <c r="AV169" s="38"/>
      <c r="AW169" s="38"/>
      <c r="AX169" s="38"/>
      <c r="AY169" s="38"/>
      <c r="AZ169" s="38"/>
      <c r="BA169" s="38"/>
      <c r="BB169" s="38"/>
      <c r="BC169" s="38"/>
      <c r="DJ169" s="17"/>
      <c r="EH169" s="17"/>
      <c r="EI169" s="17"/>
      <c r="EJ169" s="17"/>
      <c r="EK169" s="17"/>
      <c r="EL169" s="17"/>
      <c r="EM169" s="17"/>
      <c r="EN169" s="17"/>
      <c r="EQ169" s="17"/>
      <c r="ER169" s="17"/>
      <c r="ES169" s="17"/>
      <c r="ET169" s="17"/>
      <c r="EU169" s="17"/>
      <c r="FW169" s="40"/>
      <c r="FX169" s="40"/>
      <c r="FY169" s="40"/>
      <c r="FZ169" s="40"/>
      <c r="GA169" s="40"/>
      <c r="GB169" s="18"/>
      <c r="GC169" s="18"/>
      <c r="GD169" s="19"/>
      <c r="GE169" s="19"/>
      <c r="GF169" s="41"/>
      <c r="GG169" s="41"/>
      <c r="GH169" s="41"/>
      <c r="GI169" s="41"/>
      <c r="GJ169" s="41"/>
      <c r="GK169" s="41"/>
      <c r="GL169" s="41"/>
      <c r="GM169" s="41"/>
      <c r="GN169" s="41"/>
      <c r="GO169" s="41"/>
      <c r="GP169" s="41"/>
      <c r="GQ169" s="41"/>
      <c r="GR169" s="41"/>
      <c r="GS169" s="41"/>
      <c r="GT169" s="41"/>
      <c r="GU169" s="41"/>
      <c r="GV169" s="42"/>
      <c r="GW169" s="42"/>
      <c r="GX169" s="42"/>
      <c r="GY169" s="42"/>
      <c r="GZ169" s="41"/>
      <c r="HA169" s="41"/>
      <c r="HB169" s="41"/>
      <c r="HC169" s="41"/>
      <c r="HD169" s="41"/>
      <c r="HE169" s="41"/>
      <c r="HF169" s="37"/>
      <c r="HG169" s="37"/>
      <c r="HH169" s="43"/>
      <c r="HI169" s="43"/>
      <c r="HJ169" s="41"/>
      <c r="HK169" s="43"/>
      <c r="HL169" s="42"/>
      <c r="HM169" s="18"/>
      <c r="HN169" s="18"/>
      <c r="HO169" s="42"/>
      <c r="HP169" s="18"/>
      <c r="HQ169" s="18"/>
      <c r="HR169" s="19"/>
      <c r="HS169" s="43"/>
      <c r="HT169" s="42"/>
      <c r="HU169" s="41"/>
      <c r="HV169" s="41"/>
      <c r="HW169" s="19"/>
      <c r="HX169" s="43"/>
      <c r="HY169" s="19"/>
      <c r="HZ169" s="41"/>
      <c r="IA169" s="41"/>
      <c r="IB169" s="19"/>
    </row>
    <row r="170" spans="1:236" ht="15.5">
      <c r="A170" s="15">
        <v>1131</v>
      </c>
      <c r="B170" t="s">
        <v>277</v>
      </c>
      <c r="C170" t="s">
        <v>269</v>
      </c>
      <c r="D170">
        <v>0</v>
      </c>
      <c r="E170">
        <f t="shared" si="6"/>
        <v>0.28000000000001535</v>
      </c>
      <c r="F170">
        <f t="shared" si="7"/>
        <v>-1.4000000000000057</v>
      </c>
      <c r="G170">
        <f t="shared" si="8"/>
        <v>10</v>
      </c>
      <c r="H170" t="s">
        <v>266</v>
      </c>
      <c r="I170" t="s">
        <v>105</v>
      </c>
      <c r="J170" t="s">
        <v>181</v>
      </c>
      <c r="K170" t="s">
        <v>270</v>
      </c>
      <c r="L170">
        <v>72.417000000000002</v>
      </c>
      <c r="M170">
        <v>1325</v>
      </c>
      <c r="N170">
        <v>1</v>
      </c>
      <c r="O170">
        <v>1</v>
      </c>
      <c r="P170" s="15">
        <v>1131</v>
      </c>
      <c r="Q170">
        <v>49.2</v>
      </c>
      <c r="R170">
        <v>0.46</v>
      </c>
      <c r="S170">
        <v>15.9</v>
      </c>
      <c r="T170">
        <v>8.41</v>
      </c>
      <c r="U170">
        <v>0.1</v>
      </c>
      <c r="V170">
        <v>11.6</v>
      </c>
      <c r="W170">
        <v>12.1</v>
      </c>
      <c r="X170">
        <v>1.65</v>
      </c>
      <c r="Y170">
        <v>0</v>
      </c>
      <c r="Z170">
        <v>0.3</v>
      </c>
      <c r="AA170">
        <v>0</v>
      </c>
      <c r="AB170">
        <v>0</v>
      </c>
      <c r="AC170">
        <v>0</v>
      </c>
      <c r="AD170">
        <v>101.4</v>
      </c>
      <c r="AF170" s="15">
        <v>1131</v>
      </c>
      <c r="AG170">
        <v>51.5</v>
      </c>
      <c r="AH170">
        <v>0.24</v>
      </c>
      <c r="AI170">
        <v>6.1</v>
      </c>
      <c r="AJ170">
        <v>5.0999999999999996</v>
      </c>
      <c r="AK170">
        <v>0.1</v>
      </c>
      <c r="AL170">
        <v>20.5</v>
      </c>
      <c r="AM170">
        <v>14.9</v>
      </c>
      <c r="AN170">
        <v>0.35</v>
      </c>
      <c r="AO170">
        <v>0</v>
      </c>
      <c r="AP170">
        <v>1.6</v>
      </c>
      <c r="AR170" s="38"/>
      <c r="AS170" s="38"/>
      <c r="AT170" s="38"/>
      <c r="AU170" s="38"/>
      <c r="AV170" s="38"/>
      <c r="AW170" s="38"/>
      <c r="AX170" s="38"/>
      <c r="AY170" s="38"/>
      <c r="AZ170" s="38"/>
      <c r="BA170" s="38"/>
      <c r="BB170" s="38"/>
      <c r="BC170" s="38"/>
      <c r="DJ170" s="17"/>
      <c r="EH170" s="17"/>
      <c r="EI170" s="17"/>
      <c r="EJ170" s="17"/>
      <c r="EK170" s="17"/>
      <c r="EL170" s="17"/>
      <c r="EM170" s="17"/>
      <c r="EN170" s="17"/>
      <c r="EQ170" s="17"/>
      <c r="ER170" s="17"/>
      <c r="ES170" s="17"/>
      <c r="ET170" s="17"/>
      <c r="EU170" s="17"/>
      <c r="FW170" s="40"/>
      <c r="FX170" s="40"/>
      <c r="FY170" s="40"/>
      <c r="FZ170" s="40"/>
      <c r="GA170" s="40"/>
      <c r="GB170" s="18"/>
      <c r="GC170" s="18"/>
      <c r="GD170" s="19"/>
      <c r="GE170" s="19"/>
      <c r="GF170" s="41"/>
      <c r="GG170" s="41"/>
      <c r="GH170" s="41"/>
      <c r="GI170" s="41"/>
      <c r="GJ170" s="41"/>
      <c r="GK170" s="41"/>
      <c r="GL170" s="41"/>
      <c r="GM170" s="41"/>
      <c r="GN170" s="41"/>
      <c r="GO170" s="41"/>
      <c r="GP170" s="41"/>
      <c r="GQ170" s="41"/>
      <c r="GR170" s="41"/>
      <c r="GS170" s="41"/>
      <c r="GT170" s="41"/>
      <c r="GU170" s="41"/>
      <c r="GV170" s="42"/>
      <c r="GW170" s="42"/>
      <c r="GX170" s="42"/>
      <c r="GY170" s="42"/>
      <c r="GZ170" s="41"/>
      <c r="HA170" s="41"/>
      <c r="HB170" s="41"/>
      <c r="HC170" s="41"/>
      <c r="HD170" s="41"/>
      <c r="HE170" s="41"/>
      <c r="HF170" s="37"/>
      <c r="HG170" s="37"/>
      <c r="HH170" s="43"/>
      <c r="HI170" s="43"/>
      <c r="HJ170" s="41"/>
      <c r="HK170" s="43"/>
      <c r="HL170" s="42"/>
      <c r="HM170" s="18"/>
      <c r="HN170" s="18"/>
      <c r="HO170" s="42"/>
      <c r="HP170" s="18"/>
      <c r="HQ170" s="18"/>
      <c r="HR170" s="19"/>
      <c r="HS170" s="43"/>
      <c r="HT170" s="42"/>
      <c r="HU170" s="41"/>
      <c r="HV170" s="41"/>
      <c r="HW170" s="19"/>
      <c r="HX170" s="43"/>
      <c r="HY170" s="19"/>
      <c r="HZ170" s="41"/>
      <c r="IA170" s="41"/>
      <c r="IB170" s="19"/>
    </row>
    <row r="171" spans="1:236" ht="15.5">
      <c r="A171" s="15">
        <v>1015</v>
      </c>
      <c r="B171" t="s">
        <v>278</v>
      </c>
      <c r="C171" t="s">
        <v>279</v>
      </c>
      <c r="D171">
        <v>0</v>
      </c>
      <c r="E171">
        <f t="shared" si="6"/>
        <v>0.10000000000000853</v>
      </c>
      <c r="F171">
        <f t="shared" si="7"/>
        <v>100</v>
      </c>
      <c r="G171">
        <f t="shared" si="8"/>
        <v>10</v>
      </c>
      <c r="H171" t="s">
        <v>266</v>
      </c>
      <c r="I171" t="s">
        <v>105</v>
      </c>
      <c r="J171" t="s">
        <v>181</v>
      </c>
      <c r="K171" t="s">
        <v>101</v>
      </c>
      <c r="L171">
        <v>23</v>
      </c>
      <c r="M171">
        <v>1320</v>
      </c>
      <c r="N171">
        <v>1</v>
      </c>
      <c r="O171">
        <v>1</v>
      </c>
      <c r="P171" s="15">
        <v>1015</v>
      </c>
      <c r="Q171">
        <v>50.6</v>
      </c>
      <c r="R171">
        <v>0.8</v>
      </c>
      <c r="S171">
        <v>18.3</v>
      </c>
      <c r="T171">
        <v>6.3</v>
      </c>
      <c r="U171">
        <v>0</v>
      </c>
      <c r="V171">
        <v>9.6</v>
      </c>
      <c r="W171">
        <v>11.5</v>
      </c>
      <c r="X171">
        <v>2.8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F171" s="15">
        <v>1015</v>
      </c>
      <c r="AG171">
        <v>51.5</v>
      </c>
      <c r="AH171">
        <v>0.27</v>
      </c>
      <c r="AI171">
        <v>7.6</v>
      </c>
      <c r="AJ171">
        <v>3.7</v>
      </c>
      <c r="AK171">
        <v>0</v>
      </c>
      <c r="AL171">
        <v>18.5</v>
      </c>
      <c r="AM171">
        <v>17.100000000000001</v>
      </c>
      <c r="AN171">
        <v>0.44</v>
      </c>
      <c r="AO171">
        <v>0</v>
      </c>
      <c r="AP171">
        <v>0.8</v>
      </c>
      <c r="AR171" s="38"/>
      <c r="AS171" s="38"/>
      <c r="AT171" s="38"/>
      <c r="AU171" s="38"/>
      <c r="AV171" s="38"/>
      <c r="AW171" s="38"/>
      <c r="AX171" s="38"/>
      <c r="AY171" s="38"/>
      <c r="AZ171" s="38"/>
      <c r="BA171" s="38"/>
      <c r="BB171" s="38"/>
      <c r="BC171" s="38"/>
      <c r="DJ171" s="17"/>
      <c r="EH171" s="17"/>
      <c r="EI171" s="17"/>
      <c r="EJ171" s="17"/>
      <c r="EK171" s="17"/>
      <c r="EL171" s="17"/>
      <c r="EM171" s="17"/>
      <c r="EN171" s="17"/>
      <c r="EQ171" s="17"/>
      <c r="ER171" s="17"/>
      <c r="ES171" s="17"/>
      <c r="ET171" s="17"/>
      <c r="EU171" s="17"/>
      <c r="FW171" s="40"/>
      <c r="FX171" s="40"/>
      <c r="FY171" s="40"/>
      <c r="FZ171" s="40"/>
      <c r="GA171" s="40"/>
      <c r="GB171" s="18"/>
      <c r="GC171" s="18"/>
      <c r="GD171" s="19"/>
      <c r="GE171" s="19"/>
      <c r="GF171" s="41"/>
      <c r="GG171" s="41"/>
      <c r="GH171" s="41"/>
      <c r="GI171" s="41"/>
      <c r="GJ171" s="41"/>
      <c r="GK171" s="41"/>
      <c r="GL171" s="41"/>
      <c r="GM171" s="41"/>
      <c r="GN171" s="41"/>
      <c r="GO171" s="41"/>
      <c r="GP171" s="41"/>
      <c r="GQ171" s="41"/>
      <c r="GR171" s="41"/>
      <c r="GS171" s="41"/>
      <c r="GT171" s="41"/>
      <c r="GU171" s="41"/>
      <c r="GV171" s="42"/>
      <c r="GW171" s="42"/>
      <c r="GX171" s="42"/>
      <c r="GY171" s="42"/>
      <c r="GZ171" s="41"/>
      <c r="HA171" s="41"/>
      <c r="HB171" s="41"/>
      <c r="HC171" s="41"/>
      <c r="HD171" s="41"/>
      <c r="HE171" s="41"/>
      <c r="HF171" s="37"/>
      <c r="HG171" s="37"/>
      <c r="HH171" s="43"/>
      <c r="HI171" s="43"/>
      <c r="HJ171" s="41"/>
      <c r="HK171" s="43"/>
      <c r="HL171" s="42"/>
      <c r="HM171" s="18"/>
      <c r="HN171" s="18"/>
      <c r="HO171" s="42"/>
      <c r="HP171" s="18"/>
      <c r="HQ171" s="18"/>
      <c r="HR171" s="19"/>
      <c r="HS171" s="43"/>
      <c r="HT171" s="42"/>
      <c r="HU171" s="41"/>
      <c r="HV171" s="41"/>
      <c r="HW171" s="19"/>
      <c r="HX171" s="43"/>
      <c r="HY171" s="19"/>
      <c r="HZ171" s="41"/>
      <c r="IA171" s="41"/>
      <c r="IB171" s="19"/>
    </row>
    <row r="172" spans="1:236" ht="15.5">
      <c r="A172" s="15">
        <v>1018</v>
      </c>
      <c r="B172" t="s">
        <v>280</v>
      </c>
      <c r="C172" t="s">
        <v>279</v>
      </c>
      <c r="D172">
        <v>0</v>
      </c>
      <c r="E172">
        <f t="shared" si="6"/>
        <v>1.0000000000005116E-2</v>
      </c>
      <c r="F172">
        <f t="shared" si="7"/>
        <v>100</v>
      </c>
      <c r="G172">
        <f t="shared" si="8"/>
        <v>10</v>
      </c>
      <c r="H172" t="s">
        <v>266</v>
      </c>
      <c r="I172" t="s">
        <v>105</v>
      </c>
      <c r="J172" t="s">
        <v>181</v>
      </c>
      <c r="K172" t="s">
        <v>101</v>
      </c>
      <c r="L172">
        <v>17</v>
      </c>
      <c r="M172">
        <v>1350</v>
      </c>
      <c r="N172">
        <v>1</v>
      </c>
      <c r="O172">
        <v>1</v>
      </c>
      <c r="P172" s="15">
        <v>1018</v>
      </c>
      <c r="Q172">
        <v>50.5</v>
      </c>
      <c r="R172">
        <v>0.55000000000000004</v>
      </c>
      <c r="S172">
        <v>14.73</v>
      </c>
      <c r="T172">
        <v>6.85</v>
      </c>
      <c r="U172">
        <v>0</v>
      </c>
      <c r="V172">
        <v>12.55</v>
      </c>
      <c r="W172">
        <v>13.08</v>
      </c>
      <c r="X172">
        <v>1.4</v>
      </c>
      <c r="Y172">
        <v>0</v>
      </c>
      <c r="Z172">
        <v>0.33</v>
      </c>
      <c r="AA172">
        <v>0</v>
      </c>
      <c r="AB172">
        <v>0</v>
      </c>
      <c r="AC172">
        <v>0</v>
      </c>
      <c r="AD172">
        <v>0</v>
      </c>
      <c r="AF172" s="15">
        <v>1018</v>
      </c>
      <c r="AG172">
        <v>52.9</v>
      </c>
      <c r="AH172">
        <v>0.13</v>
      </c>
      <c r="AI172">
        <v>4.9000000000000004</v>
      </c>
      <c r="AJ172">
        <v>3.76</v>
      </c>
      <c r="AK172">
        <v>0</v>
      </c>
      <c r="AL172">
        <v>21.3</v>
      </c>
      <c r="AM172">
        <v>15.5</v>
      </c>
      <c r="AN172">
        <v>0.25</v>
      </c>
      <c r="AO172">
        <v>0</v>
      </c>
      <c r="AP172">
        <v>1.18</v>
      </c>
      <c r="AR172" s="38"/>
      <c r="AS172" s="38"/>
      <c r="AT172" s="38"/>
      <c r="AU172" s="38"/>
      <c r="AV172" s="38"/>
      <c r="AW172" s="38"/>
      <c r="AX172" s="38"/>
      <c r="AY172" s="38"/>
      <c r="AZ172" s="38"/>
      <c r="BA172" s="38"/>
      <c r="BB172" s="38"/>
      <c r="BC172" s="38"/>
      <c r="DJ172" s="17"/>
      <c r="EH172" s="17"/>
      <c r="EI172" s="17"/>
      <c r="EJ172" s="17"/>
      <c r="EK172" s="17"/>
      <c r="EL172" s="17"/>
      <c r="EM172" s="17"/>
      <c r="EN172" s="17"/>
      <c r="EQ172" s="17"/>
      <c r="ER172" s="17"/>
      <c r="ES172" s="17"/>
      <c r="ET172" s="17"/>
      <c r="EU172" s="17"/>
      <c r="FW172" s="40"/>
      <c r="FX172" s="40"/>
      <c r="FY172" s="40"/>
      <c r="FZ172" s="40"/>
      <c r="GA172" s="40"/>
      <c r="GB172" s="18"/>
      <c r="GC172" s="18"/>
      <c r="GD172" s="19"/>
      <c r="GE172" s="19"/>
      <c r="GF172" s="41"/>
      <c r="GG172" s="41"/>
      <c r="GH172" s="41"/>
      <c r="GI172" s="41"/>
      <c r="GJ172" s="41"/>
      <c r="GK172" s="41"/>
      <c r="GL172" s="41"/>
      <c r="GM172" s="41"/>
      <c r="GN172" s="41"/>
      <c r="GO172" s="41"/>
      <c r="GP172" s="41"/>
      <c r="GQ172" s="41"/>
      <c r="GR172" s="41"/>
      <c r="GS172" s="41"/>
      <c r="GT172" s="41"/>
      <c r="GU172" s="41"/>
      <c r="GV172" s="42"/>
      <c r="GW172" s="42"/>
      <c r="GX172" s="42"/>
      <c r="GY172" s="42"/>
      <c r="GZ172" s="41"/>
      <c r="HA172" s="41"/>
      <c r="HB172" s="41"/>
      <c r="HC172" s="41"/>
      <c r="HD172" s="41"/>
      <c r="HE172" s="41"/>
      <c r="HF172" s="37"/>
      <c r="HG172" s="37"/>
      <c r="HH172" s="43"/>
      <c r="HI172" s="43"/>
      <c r="HJ172" s="41"/>
      <c r="HK172" s="43"/>
      <c r="HL172" s="42"/>
      <c r="HM172" s="18"/>
      <c r="HN172" s="18"/>
      <c r="HO172" s="42"/>
      <c r="HP172" s="18"/>
      <c r="HQ172" s="18"/>
      <c r="HR172" s="19"/>
      <c r="HS172" s="43"/>
      <c r="HT172" s="42"/>
      <c r="HU172" s="41"/>
      <c r="HV172" s="41"/>
      <c r="HW172" s="19"/>
      <c r="HX172" s="43"/>
      <c r="HY172" s="19"/>
      <c r="HZ172" s="41"/>
      <c r="IA172" s="41"/>
      <c r="IB172" s="19"/>
    </row>
    <row r="173" spans="1:236" ht="15.5">
      <c r="A173" s="15">
        <v>1022</v>
      </c>
      <c r="B173" t="s">
        <v>281</v>
      </c>
      <c r="C173" t="s">
        <v>279</v>
      </c>
      <c r="D173">
        <v>0</v>
      </c>
      <c r="E173">
        <f t="shared" si="6"/>
        <v>4.9999999999997158E-2</v>
      </c>
      <c r="F173">
        <f t="shared" si="7"/>
        <v>100</v>
      </c>
      <c r="G173">
        <f t="shared" si="8"/>
        <v>10</v>
      </c>
      <c r="H173" t="s">
        <v>266</v>
      </c>
      <c r="I173" t="s">
        <v>105</v>
      </c>
      <c r="J173" t="s">
        <v>181</v>
      </c>
      <c r="K173" t="s">
        <v>101</v>
      </c>
      <c r="L173">
        <v>94</v>
      </c>
      <c r="M173">
        <v>1325</v>
      </c>
      <c r="N173">
        <v>1</v>
      </c>
      <c r="O173">
        <v>1</v>
      </c>
      <c r="P173" s="15">
        <v>1022</v>
      </c>
      <c r="Q173">
        <v>50.1</v>
      </c>
      <c r="R173">
        <v>0.76</v>
      </c>
      <c r="S173">
        <v>16.93</v>
      </c>
      <c r="T173">
        <v>6.44</v>
      </c>
      <c r="U173">
        <v>0</v>
      </c>
      <c r="V173">
        <v>11.19</v>
      </c>
      <c r="W173">
        <v>12.18</v>
      </c>
      <c r="X173">
        <v>2.15</v>
      </c>
      <c r="Y173">
        <v>0</v>
      </c>
      <c r="Z173">
        <v>0.2</v>
      </c>
      <c r="AA173">
        <v>0</v>
      </c>
      <c r="AB173">
        <v>0</v>
      </c>
      <c r="AC173">
        <v>0</v>
      </c>
      <c r="AD173">
        <v>0</v>
      </c>
      <c r="AF173" s="15">
        <v>1022</v>
      </c>
      <c r="AG173">
        <v>51.7</v>
      </c>
      <c r="AH173">
        <v>0.23</v>
      </c>
      <c r="AI173">
        <v>6.1</v>
      </c>
      <c r="AJ173">
        <v>3.6</v>
      </c>
      <c r="AK173">
        <v>0</v>
      </c>
      <c r="AL173">
        <v>19.7</v>
      </c>
      <c r="AM173">
        <v>16.7</v>
      </c>
      <c r="AN173">
        <v>0.3</v>
      </c>
      <c r="AO173">
        <v>0</v>
      </c>
      <c r="AP173">
        <v>1.74</v>
      </c>
      <c r="AR173" s="38"/>
      <c r="AS173" s="38"/>
      <c r="AT173" s="38"/>
      <c r="AU173" s="38"/>
      <c r="AV173" s="38"/>
      <c r="AW173" s="38"/>
      <c r="AX173" s="38"/>
      <c r="AY173" s="38"/>
      <c r="AZ173" s="38"/>
      <c r="BA173" s="38"/>
      <c r="BB173" s="38"/>
      <c r="BC173" s="38"/>
      <c r="DJ173" s="17"/>
      <c r="EH173" s="17"/>
      <c r="EI173" s="17"/>
      <c r="EJ173" s="17"/>
      <c r="EK173" s="17"/>
      <c r="EL173" s="17"/>
      <c r="EM173" s="17"/>
      <c r="EN173" s="17"/>
      <c r="EQ173" s="17"/>
      <c r="ER173" s="17"/>
      <c r="ES173" s="17"/>
      <c r="ET173" s="17"/>
      <c r="EU173" s="17"/>
      <c r="FW173" s="40"/>
      <c r="FX173" s="40"/>
      <c r="FY173" s="40"/>
      <c r="FZ173" s="40"/>
      <c r="GA173" s="40"/>
      <c r="GB173" s="18"/>
      <c r="GC173" s="18"/>
      <c r="GD173" s="19"/>
      <c r="GE173" s="19"/>
      <c r="GF173" s="41"/>
      <c r="GG173" s="41"/>
      <c r="GH173" s="41"/>
      <c r="GI173" s="41"/>
      <c r="GJ173" s="41"/>
      <c r="GK173" s="41"/>
      <c r="GL173" s="41"/>
      <c r="GM173" s="41"/>
      <c r="GN173" s="41"/>
      <c r="GO173" s="41"/>
      <c r="GP173" s="41"/>
      <c r="GQ173" s="41"/>
      <c r="GR173" s="41"/>
      <c r="GS173" s="41"/>
      <c r="GT173" s="41"/>
      <c r="GU173" s="41"/>
      <c r="GV173" s="42"/>
      <c r="GW173" s="42"/>
      <c r="GX173" s="42"/>
      <c r="GY173" s="42"/>
      <c r="GZ173" s="41"/>
      <c r="HA173" s="41"/>
      <c r="HB173" s="41"/>
      <c r="HC173" s="41"/>
      <c r="HD173" s="41"/>
      <c r="HE173" s="41"/>
      <c r="HF173" s="37"/>
      <c r="HG173" s="37"/>
      <c r="HH173" s="43"/>
      <c r="HI173" s="43"/>
      <c r="HJ173" s="41"/>
      <c r="HK173" s="43"/>
      <c r="HL173" s="42"/>
      <c r="HM173" s="18"/>
      <c r="HN173" s="18"/>
      <c r="HO173" s="42"/>
      <c r="HP173" s="18"/>
      <c r="HQ173" s="18"/>
      <c r="HR173" s="19"/>
      <c r="HS173" s="43"/>
      <c r="HT173" s="42"/>
      <c r="HU173" s="41"/>
      <c r="HV173" s="41"/>
      <c r="HW173" s="19"/>
      <c r="HX173" s="43"/>
      <c r="HY173" s="19"/>
      <c r="HZ173" s="41"/>
      <c r="IA173" s="41"/>
      <c r="IB173" s="19"/>
    </row>
    <row r="174" spans="1:236" ht="15.5">
      <c r="A174" s="15">
        <v>1023</v>
      </c>
      <c r="B174" t="s">
        <v>282</v>
      </c>
      <c r="C174" t="s">
        <v>279</v>
      </c>
      <c r="D174">
        <v>0</v>
      </c>
      <c r="E174">
        <f t="shared" si="6"/>
        <v>0</v>
      </c>
      <c r="F174">
        <f t="shared" si="7"/>
        <v>100</v>
      </c>
      <c r="G174">
        <f t="shared" si="8"/>
        <v>10</v>
      </c>
      <c r="H174" t="s">
        <v>266</v>
      </c>
      <c r="I174" t="s">
        <v>105</v>
      </c>
      <c r="J174" t="s">
        <v>181</v>
      </c>
      <c r="K174" t="s">
        <v>101</v>
      </c>
      <c r="L174">
        <v>52</v>
      </c>
      <c r="M174">
        <v>1330</v>
      </c>
      <c r="N174">
        <v>1</v>
      </c>
      <c r="O174">
        <v>1</v>
      </c>
      <c r="P174" s="15">
        <v>1023</v>
      </c>
      <c r="Q174">
        <v>49.6</v>
      </c>
      <c r="R174">
        <v>0.69</v>
      </c>
      <c r="S174">
        <v>16.45</v>
      </c>
      <c r="T174">
        <v>6.73</v>
      </c>
      <c r="U174">
        <v>0.16</v>
      </c>
      <c r="V174">
        <v>11.73</v>
      </c>
      <c r="W174">
        <v>12.68</v>
      </c>
      <c r="X174">
        <v>1.73</v>
      </c>
      <c r="Y174">
        <v>0</v>
      </c>
      <c r="Z174">
        <v>0.23</v>
      </c>
      <c r="AA174">
        <v>0</v>
      </c>
      <c r="AB174">
        <v>0</v>
      </c>
      <c r="AC174">
        <v>0</v>
      </c>
      <c r="AD174">
        <v>0</v>
      </c>
      <c r="AF174" s="15">
        <v>1023</v>
      </c>
      <c r="AG174">
        <v>51.9</v>
      </c>
      <c r="AH174">
        <v>0.18</v>
      </c>
      <c r="AI174">
        <v>5.7</v>
      </c>
      <c r="AJ174">
        <v>3.9</v>
      </c>
      <c r="AK174">
        <v>0.11</v>
      </c>
      <c r="AL174">
        <v>20.7</v>
      </c>
      <c r="AM174">
        <v>15.8</v>
      </c>
      <c r="AN174">
        <v>0.33</v>
      </c>
      <c r="AO174">
        <v>0</v>
      </c>
      <c r="AP174">
        <v>1.4</v>
      </c>
      <c r="AR174" s="38"/>
      <c r="AS174" s="38"/>
      <c r="AT174" s="38"/>
      <c r="AU174" s="38"/>
      <c r="AV174" s="38"/>
      <c r="AW174" s="38"/>
      <c r="AX174" s="38"/>
      <c r="AY174" s="38"/>
      <c r="AZ174" s="38"/>
      <c r="BA174" s="38"/>
      <c r="BB174" s="38"/>
      <c r="BC174" s="38"/>
      <c r="DJ174" s="17"/>
      <c r="EH174" s="17"/>
      <c r="EI174" s="17"/>
      <c r="EJ174" s="17"/>
      <c r="EK174" s="17"/>
      <c r="EL174" s="17"/>
      <c r="EM174" s="17"/>
      <c r="EN174" s="17"/>
      <c r="EQ174" s="17"/>
      <c r="ER174" s="17"/>
      <c r="ES174" s="17"/>
      <c r="ET174" s="17"/>
      <c r="EU174" s="17"/>
      <c r="FW174" s="40"/>
      <c r="FX174" s="40"/>
      <c r="FY174" s="40"/>
      <c r="FZ174" s="40"/>
      <c r="GA174" s="40"/>
      <c r="GB174" s="18"/>
      <c r="GC174" s="18"/>
      <c r="GD174" s="19"/>
      <c r="GE174" s="19"/>
      <c r="GF174" s="41"/>
      <c r="GG174" s="41"/>
      <c r="GH174" s="41"/>
      <c r="GI174" s="41"/>
      <c r="GJ174" s="41"/>
      <c r="GK174" s="41"/>
      <c r="GL174" s="41"/>
      <c r="GM174" s="41"/>
      <c r="GN174" s="41"/>
      <c r="GO174" s="41"/>
      <c r="GP174" s="41"/>
      <c r="GQ174" s="41"/>
      <c r="GR174" s="41"/>
      <c r="GS174" s="41"/>
      <c r="GT174" s="41"/>
      <c r="GU174" s="41"/>
      <c r="GV174" s="42"/>
      <c r="GW174" s="42"/>
      <c r="GX174" s="42"/>
      <c r="GY174" s="42"/>
      <c r="GZ174" s="41"/>
      <c r="HA174" s="41"/>
      <c r="HB174" s="41"/>
      <c r="HC174" s="41"/>
      <c r="HD174" s="41"/>
      <c r="HE174" s="41"/>
      <c r="HF174" s="37"/>
      <c r="HG174" s="37"/>
      <c r="HH174" s="43"/>
      <c r="HI174" s="43"/>
      <c r="HJ174" s="41"/>
      <c r="HK174" s="43"/>
      <c r="HL174" s="42"/>
      <c r="HM174" s="18"/>
      <c r="HN174" s="18"/>
      <c r="HO174" s="42"/>
      <c r="HP174" s="18"/>
      <c r="HQ174" s="18"/>
      <c r="HR174" s="19"/>
      <c r="HS174" s="43"/>
      <c r="HT174" s="42"/>
      <c r="HU174" s="41"/>
      <c r="HV174" s="41"/>
      <c r="HW174" s="19"/>
      <c r="HX174" s="43"/>
      <c r="HY174" s="19"/>
      <c r="HZ174" s="41"/>
      <c r="IA174" s="41"/>
      <c r="IB174" s="19"/>
    </row>
    <row r="175" spans="1:236" ht="15.5">
      <c r="A175" s="15">
        <v>1024</v>
      </c>
      <c r="B175" t="s">
        <v>283</v>
      </c>
      <c r="C175" t="s">
        <v>279</v>
      </c>
      <c r="D175">
        <v>0</v>
      </c>
      <c r="E175">
        <f t="shared" si="6"/>
        <v>-4.0000000000006253E-2</v>
      </c>
      <c r="F175">
        <f t="shared" si="7"/>
        <v>100</v>
      </c>
      <c r="G175">
        <f t="shared" si="8"/>
        <v>10</v>
      </c>
      <c r="H175" t="s">
        <v>266</v>
      </c>
      <c r="I175" t="s">
        <v>105</v>
      </c>
      <c r="J175" t="s">
        <v>181</v>
      </c>
      <c r="K175" t="s">
        <v>101</v>
      </c>
      <c r="L175">
        <v>71</v>
      </c>
      <c r="M175">
        <v>1350</v>
      </c>
      <c r="N175">
        <v>1</v>
      </c>
      <c r="O175">
        <v>1</v>
      </c>
      <c r="P175" s="15">
        <v>1024</v>
      </c>
      <c r="Q175">
        <v>50.2</v>
      </c>
      <c r="R175">
        <v>0.59</v>
      </c>
      <c r="S175">
        <v>14.6</v>
      </c>
      <c r="T175">
        <v>6.9</v>
      </c>
      <c r="U175">
        <v>0.13</v>
      </c>
      <c r="V175">
        <v>13.2</v>
      </c>
      <c r="W175">
        <v>12.8</v>
      </c>
      <c r="X175">
        <v>1.1200000000000001</v>
      </c>
      <c r="Y175">
        <v>0</v>
      </c>
      <c r="Z175">
        <v>0.5</v>
      </c>
      <c r="AA175">
        <v>0</v>
      </c>
      <c r="AB175">
        <v>0</v>
      </c>
      <c r="AC175">
        <v>0</v>
      </c>
      <c r="AD175">
        <v>0</v>
      </c>
      <c r="AF175" s="15">
        <v>1024</v>
      </c>
      <c r="AG175">
        <v>52.1</v>
      </c>
      <c r="AH175">
        <v>0.19</v>
      </c>
      <c r="AI175">
        <v>4.93</v>
      </c>
      <c r="AJ175">
        <v>3.32</v>
      </c>
      <c r="AK175">
        <v>0.13</v>
      </c>
      <c r="AL175">
        <v>20.49</v>
      </c>
      <c r="AM175">
        <v>16.59</v>
      </c>
      <c r="AN175">
        <v>0.27</v>
      </c>
      <c r="AO175">
        <v>0</v>
      </c>
      <c r="AP175">
        <v>1.97</v>
      </c>
      <c r="AR175" s="38"/>
      <c r="AS175" s="38"/>
      <c r="AT175" s="38"/>
      <c r="AU175" s="38"/>
      <c r="AV175" s="38"/>
      <c r="AW175" s="38"/>
      <c r="AX175" s="38"/>
      <c r="AY175" s="38"/>
      <c r="AZ175" s="38"/>
      <c r="BA175" s="38"/>
      <c r="BB175" s="38"/>
      <c r="BC175" s="38"/>
      <c r="DJ175" s="17"/>
      <c r="EH175" s="17"/>
      <c r="EI175" s="17"/>
      <c r="EJ175" s="17"/>
      <c r="EK175" s="17"/>
      <c r="EL175" s="17"/>
      <c r="EM175" s="17"/>
      <c r="EN175" s="17"/>
      <c r="EQ175" s="17"/>
      <c r="ER175" s="17"/>
      <c r="ES175" s="17"/>
      <c r="ET175" s="17"/>
      <c r="EU175" s="17"/>
      <c r="FW175" s="40"/>
      <c r="FX175" s="40"/>
      <c r="FY175" s="40"/>
      <c r="FZ175" s="40"/>
      <c r="GA175" s="40"/>
      <c r="GB175" s="18"/>
      <c r="GC175" s="18"/>
      <c r="GD175" s="19"/>
      <c r="GE175" s="19"/>
      <c r="GF175" s="41"/>
      <c r="GG175" s="41"/>
      <c r="GH175" s="41"/>
      <c r="GI175" s="41"/>
      <c r="GJ175" s="41"/>
      <c r="GK175" s="41"/>
      <c r="GL175" s="41"/>
      <c r="GM175" s="41"/>
      <c r="GN175" s="41"/>
      <c r="GO175" s="41"/>
      <c r="GP175" s="41"/>
      <c r="GQ175" s="41"/>
      <c r="GR175" s="41"/>
      <c r="GS175" s="41"/>
      <c r="GT175" s="41"/>
      <c r="GU175" s="41"/>
      <c r="GV175" s="42"/>
      <c r="GW175" s="42"/>
      <c r="GX175" s="42"/>
      <c r="GY175" s="42"/>
      <c r="GZ175" s="41"/>
      <c r="HA175" s="41"/>
      <c r="HB175" s="41"/>
      <c r="HC175" s="41"/>
      <c r="HD175" s="41"/>
      <c r="HE175" s="41"/>
      <c r="HF175" s="37"/>
      <c r="HG175" s="37"/>
      <c r="HH175" s="43"/>
      <c r="HI175" s="43"/>
      <c r="HJ175" s="41"/>
      <c r="HK175" s="43"/>
      <c r="HL175" s="42"/>
      <c r="HM175" s="18"/>
      <c r="HN175" s="18"/>
      <c r="HO175" s="42"/>
      <c r="HP175" s="18"/>
      <c r="HQ175" s="18"/>
      <c r="HR175" s="19"/>
      <c r="HS175" s="43"/>
      <c r="HT175" s="42"/>
      <c r="HU175" s="41"/>
      <c r="HV175" s="41"/>
      <c r="HW175" s="19"/>
      <c r="HX175" s="43"/>
      <c r="HY175" s="19"/>
      <c r="HZ175" s="41"/>
      <c r="IA175" s="41"/>
      <c r="IB175" s="19"/>
    </row>
    <row r="176" spans="1:236" ht="15.5">
      <c r="A176" s="15">
        <v>1027</v>
      </c>
      <c r="B176" t="s">
        <v>284</v>
      </c>
      <c r="C176" t="s">
        <v>279</v>
      </c>
      <c r="D176">
        <v>0</v>
      </c>
      <c r="E176">
        <f t="shared" si="6"/>
        <v>-4.0000000000006253E-2</v>
      </c>
      <c r="F176">
        <f t="shared" si="7"/>
        <v>100</v>
      </c>
      <c r="G176">
        <f t="shared" si="8"/>
        <v>15</v>
      </c>
      <c r="H176" t="s">
        <v>266</v>
      </c>
      <c r="I176" t="s">
        <v>105</v>
      </c>
      <c r="J176" t="s">
        <v>181</v>
      </c>
      <c r="K176" t="s">
        <v>101</v>
      </c>
      <c r="L176">
        <v>98</v>
      </c>
      <c r="M176">
        <v>1375</v>
      </c>
      <c r="N176">
        <v>1</v>
      </c>
      <c r="O176">
        <v>1.5</v>
      </c>
      <c r="P176" s="15">
        <v>1027</v>
      </c>
      <c r="Q176">
        <v>48.1</v>
      </c>
      <c r="R176">
        <v>0.92</v>
      </c>
      <c r="S176">
        <v>16.239999999999998</v>
      </c>
      <c r="T176">
        <v>7.62</v>
      </c>
      <c r="U176">
        <v>0.16</v>
      </c>
      <c r="V176">
        <v>12.9</v>
      </c>
      <c r="W176">
        <v>12.17</v>
      </c>
      <c r="X176">
        <v>1.71</v>
      </c>
      <c r="Y176">
        <v>0</v>
      </c>
      <c r="Z176">
        <v>0.22</v>
      </c>
      <c r="AA176">
        <v>0</v>
      </c>
      <c r="AB176">
        <v>0</v>
      </c>
      <c r="AC176">
        <v>0</v>
      </c>
      <c r="AD176">
        <v>0</v>
      </c>
      <c r="AF176" s="15">
        <v>1027</v>
      </c>
      <c r="AG176">
        <v>51.1</v>
      </c>
      <c r="AH176">
        <v>0.2</v>
      </c>
      <c r="AI176">
        <v>7.09</v>
      </c>
      <c r="AJ176">
        <v>4.1100000000000003</v>
      </c>
      <c r="AK176">
        <v>0.04</v>
      </c>
      <c r="AL176">
        <v>20.420000000000002</v>
      </c>
      <c r="AM176">
        <v>15.19</v>
      </c>
      <c r="AN176">
        <v>0.46</v>
      </c>
      <c r="AO176">
        <v>0</v>
      </c>
      <c r="AP176">
        <v>1.4</v>
      </c>
      <c r="AR176" s="38"/>
      <c r="AS176" s="38"/>
      <c r="AT176" s="38"/>
      <c r="AU176" s="38"/>
      <c r="AV176" s="38"/>
      <c r="AW176" s="38"/>
      <c r="AX176" s="38"/>
      <c r="AY176" s="38"/>
      <c r="AZ176" s="38"/>
      <c r="BA176" s="38"/>
      <c r="BB176" s="38"/>
      <c r="BC176" s="38"/>
      <c r="DJ176" s="17"/>
      <c r="EH176" s="17"/>
      <c r="EI176" s="17"/>
      <c r="EJ176" s="17"/>
      <c r="EK176" s="17"/>
      <c r="EL176" s="17"/>
      <c r="EM176" s="17"/>
      <c r="EN176" s="17"/>
      <c r="EQ176" s="17"/>
      <c r="ER176" s="17"/>
      <c r="ES176" s="17"/>
      <c r="ET176" s="17"/>
      <c r="EU176" s="17"/>
      <c r="FW176" s="40"/>
      <c r="FX176" s="40"/>
      <c r="FY176" s="40"/>
      <c r="FZ176" s="40"/>
      <c r="GA176" s="40"/>
      <c r="GB176" s="18"/>
      <c r="GC176" s="18"/>
      <c r="GD176" s="19"/>
      <c r="GE176" s="19"/>
      <c r="GF176" s="41"/>
      <c r="GG176" s="41"/>
      <c r="GH176" s="41"/>
      <c r="GI176" s="41"/>
      <c r="GJ176" s="41"/>
      <c r="GK176" s="41"/>
      <c r="GL176" s="41"/>
      <c r="GM176" s="41"/>
      <c r="GN176" s="41"/>
      <c r="GO176" s="41"/>
      <c r="GP176" s="41"/>
      <c r="GQ176" s="41"/>
      <c r="GR176" s="41"/>
      <c r="GS176" s="41"/>
      <c r="GT176" s="41"/>
      <c r="GU176" s="41"/>
      <c r="GV176" s="42"/>
      <c r="GW176" s="42"/>
      <c r="GX176" s="42"/>
      <c r="GY176" s="42"/>
      <c r="GZ176" s="41"/>
      <c r="HA176" s="41"/>
      <c r="HB176" s="41"/>
      <c r="HC176" s="41"/>
      <c r="HD176" s="41"/>
      <c r="HE176" s="41"/>
      <c r="HF176" s="37"/>
      <c r="HG176" s="37"/>
      <c r="HH176" s="43"/>
      <c r="HI176" s="43"/>
      <c r="HJ176" s="41"/>
      <c r="HK176" s="43"/>
      <c r="HL176" s="42"/>
      <c r="HM176" s="18"/>
      <c r="HN176" s="18"/>
      <c r="HO176" s="42"/>
      <c r="HP176" s="18"/>
      <c r="HQ176" s="18"/>
      <c r="HR176" s="19"/>
      <c r="HS176" s="43"/>
      <c r="HT176" s="42"/>
      <c r="HU176" s="41"/>
      <c r="HV176" s="41"/>
      <c r="HW176" s="19"/>
      <c r="HX176" s="43"/>
      <c r="HY176" s="19"/>
      <c r="HZ176" s="41"/>
      <c r="IA176" s="41"/>
      <c r="IB176" s="19"/>
    </row>
    <row r="177" spans="1:236" ht="15.5">
      <c r="A177" s="15">
        <v>1028</v>
      </c>
      <c r="B177" t="s">
        <v>285</v>
      </c>
      <c r="C177" t="s">
        <v>279</v>
      </c>
      <c r="D177">
        <v>0</v>
      </c>
      <c r="E177">
        <f t="shared" si="6"/>
        <v>2.0000000000010232E-2</v>
      </c>
      <c r="F177">
        <f t="shared" si="7"/>
        <v>100</v>
      </c>
      <c r="G177">
        <f t="shared" si="8"/>
        <v>15</v>
      </c>
      <c r="H177" t="s">
        <v>266</v>
      </c>
      <c r="I177" t="s">
        <v>105</v>
      </c>
      <c r="J177" t="s">
        <v>181</v>
      </c>
      <c r="K177" t="s">
        <v>101</v>
      </c>
      <c r="L177">
        <v>72</v>
      </c>
      <c r="M177">
        <v>1400</v>
      </c>
      <c r="N177">
        <v>1</v>
      </c>
      <c r="O177">
        <v>1.5</v>
      </c>
      <c r="P177" s="15">
        <v>1028</v>
      </c>
      <c r="Q177">
        <v>48.4</v>
      </c>
      <c r="R177">
        <v>0.65</v>
      </c>
      <c r="S177">
        <v>14.4</v>
      </c>
      <c r="T177">
        <v>7.7</v>
      </c>
      <c r="U177">
        <v>0.15</v>
      </c>
      <c r="V177">
        <v>14.45</v>
      </c>
      <c r="W177">
        <v>12.6</v>
      </c>
      <c r="X177">
        <v>1.25</v>
      </c>
      <c r="Y177">
        <v>0</v>
      </c>
      <c r="Z177">
        <v>0.38</v>
      </c>
      <c r="AA177">
        <v>0</v>
      </c>
      <c r="AB177">
        <v>0</v>
      </c>
      <c r="AC177">
        <v>0</v>
      </c>
      <c r="AD177">
        <v>0</v>
      </c>
      <c r="AF177" s="15">
        <v>1028</v>
      </c>
      <c r="AG177">
        <v>51.57</v>
      </c>
      <c r="AH177">
        <v>0.12</v>
      </c>
      <c r="AI177">
        <v>6.42</v>
      </c>
      <c r="AJ177">
        <v>3.76</v>
      </c>
      <c r="AK177">
        <v>0</v>
      </c>
      <c r="AL177">
        <v>20.56</v>
      </c>
      <c r="AM177">
        <v>15.43</v>
      </c>
      <c r="AN177">
        <v>0.44</v>
      </c>
      <c r="AO177">
        <v>0</v>
      </c>
      <c r="AP177">
        <v>1.71</v>
      </c>
      <c r="AR177" s="38"/>
      <c r="AS177" s="38"/>
      <c r="AT177" s="38"/>
      <c r="AU177" s="38"/>
      <c r="AV177" s="38"/>
      <c r="AW177" s="38"/>
      <c r="AX177" s="38"/>
      <c r="AY177" s="38"/>
      <c r="AZ177" s="38"/>
      <c r="BA177" s="38"/>
      <c r="BB177" s="38"/>
      <c r="BC177" s="38"/>
      <c r="DJ177" s="17"/>
      <c r="EH177" s="17"/>
      <c r="EI177" s="17"/>
      <c r="EJ177" s="17"/>
      <c r="EK177" s="17"/>
      <c r="EL177" s="17"/>
      <c r="EM177" s="17"/>
      <c r="EN177" s="17"/>
      <c r="EQ177" s="17"/>
      <c r="ER177" s="17"/>
      <c r="ES177" s="17"/>
      <c r="ET177" s="17"/>
      <c r="EU177" s="17"/>
      <c r="FW177" s="40"/>
      <c r="FX177" s="40"/>
      <c r="FY177" s="40"/>
      <c r="FZ177" s="40"/>
      <c r="GA177" s="40"/>
      <c r="GB177" s="18"/>
      <c r="GC177" s="18"/>
      <c r="GD177" s="19"/>
      <c r="GE177" s="19"/>
      <c r="GF177" s="41"/>
      <c r="GG177" s="41"/>
      <c r="GH177" s="41"/>
      <c r="GI177" s="41"/>
      <c r="GJ177" s="41"/>
      <c r="GK177" s="41"/>
      <c r="GL177" s="41"/>
      <c r="GM177" s="41"/>
      <c r="GN177" s="41"/>
      <c r="GO177" s="41"/>
      <c r="GP177" s="41"/>
      <c r="GQ177" s="41"/>
      <c r="GR177" s="41"/>
      <c r="GS177" s="41"/>
      <c r="GT177" s="41"/>
      <c r="GU177" s="41"/>
      <c r="GV177" s="42"/>
      <c r="GW177" s="42"/>
      <c r="GX177" s="42"/>
      <c r="GY177" s="42"/>
      <c r="GZ177" s="41"/>
      <c r="HA177" s="41"/>
      <c r="HB177" s="41"/>
      <c r="HC177" s="41"/>
      <c r="HD177" s="41"/>
      <c r="HE177" s="41"/>
      <c r="HF177" s="37"/>
      <c r="HG177" s="37"/>
      <c r="HH177" s="43"/>
      <c r="HI177" s="43"/>
      <c r="HJ177" s="41"/>
      <c r="HK177" s="43"/>
      <c r="HL177" s="42"/>
      <c r="HM177" s="18"/>
      <c r="HN177" s="18"/>
      <c r="HO177" s="42"/>
      <c r="HP177" s="18"/>
      <c r="HQ177" s="18"/>
      <c r="HR177" s="19"/>
      <c r="HS177" s="43"/>
      <c r="HT177" s="42"/>
      <c r="HU177" s="41"/>
      <c r="HV177" s="41"/>
      <c r="HW177" s="19"/>
      <c r="HX177" s="43"/>
      <c r="HY177" s="19"/>
      <c r="HZ177" s="41"/>
      <c r="IA177" s="41"/>
      <c r="IB177" s="19"/>
    </row>
    <row r="178" spans="1:236" ht="15.5">
      <c r="A178" s="15">
        <v>1029</v>
      </c>
      <c r="B178" t="s">
        <v>286</v>
      </c>
      <c r="C178" t="s">
        <v>279</v>
      </c>
      <c r="D178">
        <v>0</v>
      </c>
      <c r="E178">
        <f t="shared" si="6"/>
        <v>-1.0000000000019327E-2</v>
      </c>
      <c r="F178">
        <f t="shared" si="7"/>
        <v>100</v>
      </c>
      <c r="G178">
        <f t="shared" si="8"/>
        <v>10</v>
      </c>
      <c r="H178" t="s">
        <v>266</v>
      </c>
      <c r="I178" t="s">
        <v>105</v>
      </c>
      <c r="J178" t="s">
        <v>181</v>
      </c>
      <c r="K178" t="s">
        <v>101</v>
      </c>
      <c r="L178">
        <v>53</v>
      </c>
      <c r="M178">
        <v>1270</v>
      </c>
      <c r="N178">
        <v>1</v>
      </c>
      <c r="O178">
        <v>1</v>
      </c>
      <c r="P178" s="15">
        <v>1029</v>
      </c>
      <c r="Q178">
        <v>50.86</v>
      </c>
      <c r="R178">
        <v>1.37</v>
      </c>
      <c r="S178">
        <v>18.57</v>
      </c>
      <c r="T178">
        <v>7.39</v>
      </c>
      <c r="U178">
        <v>0.23</v>
      </c>
      <c r="V178">
        <v>7.87</v>
      </c>
      <c r="W178">
        <v>9.6199999999999992</v>
      </c>
      <c r="X178">
        <v>4.04</v>
      </c>
      <c r="Y178">
        <v>0</v>
      </c>
      <c r="Z178">
        <v>0.06</v>
      </c>
      <c r="AA178">
        <v>0</v>
      </c>
      <c r="AB178">
        <v>0</v>
      </c>
      <c r="AC178">
        <v>0</v>
      </c>
      <c r="AD178">
        <v>0</v>
      </c>
      <c r="AF178" s="15">
        <v>1029</v>
      </c>
      <c r="AG178">
        <v>51.51</v>
      </c>
      <c r="AH178">
        <v>0.56999999999999995</v>
      </c>
      <c r="AI178">
        <v>6.41</v>
      </c>
      <c r="AJ178">
        <v>4.3099999999999996</v>
      </c>
      <c r="AK178">
        <v>0.3</v>
      </c>
      <c r="AL178">
        <v>18.47</v>
      </c>
      <c r="AM178">
        <v>17.079999999999998</v>
      </c>
      <c r="AN178">
        <v>0.56000000000000005</v>
      </c>
      <c r="AO178">
        <v>0</v>
      </c>
      <c r="AP178">
        <v>0.98</v>
      </c>
      <c r="AR178" s="38"/>
      <c r="AS178" s="38"/>
      <c r="AT178" s="38"/>
      <c r="AU178" s="38"/>
      <c r="AV178" s="38"/>
      <c r="AW178" s="38"/>
      <c r="AX178" s="38"/>
      <c r="AY178" s="38"/>
      <c r="AZ178" s="38"/>
      <c r="BA178" s="38"/>
      <c r="BB178" s="38"/>
      <c r="BC178" s="38"/>
      <c r="DJ178" s="17"/>
      <c r="EH178" s="17"/>
      <c r="EI178" s="17"/>
      <c r="EJ178" s="17"/>
      <c r="EK178" s="17"/>
      <c r="EL178" s="17"/>
      <c r="EM178" s="17"/>
      <c r="EN178" s="17"/>
      <c r="EQ178" s="17"/>
      <c r="ER178" s="17"/>
      <c r="ES178" s="17"/>
      <c r="ET178" s="17"/>
      <c r="EU178" s="17"/>
      <c r="FW178" s="40"/>
      <c r="FX178" s="40"/>
      <c r="FY178" s="40"/>
      <c r="FZ178" s="40"/>
      <c r="GA178" s="40"/>
      <c r="GB178" s="18"/>
      <c r="GC178" s="18"/>
      <c r="GD178" s="19"/>
      <c r="GE178" s="19"/>
      <c r="GF178" s="41"/>
      <c r="GG178" s="41"/>
      <c r="GH178" s="41"/>
      <c r="GI178" s="41"/>
      <c r="GJ178" s="41"/>
      <c r="GK178" s="41"/>
      <c r="GL178" s="41"/>
      <c r="GM178" s="41"/>
      <c r="GN178" s="41"/>
      <c r="GO178" s="41"/>
      <c r="GP178" s="41"/>
      <c r="GQ178" s="41"/>
      <c r="GR178" s="41"/>
      <c r="GS178" s="41"/>
      <c r="GT178" s="41"/>
      <c r="GU178" s="41"/>
      <c r="GV178" s="42"/>
      <c r="GW178" s="42"/>
      <c r="GX178" s="42"/>
      <c r="GY178" s="42"/>
      <c r="GZ178" s="41"/>
      <c r="HA178" s="41"/>
      <c r="HB178" s="41"/>
      <c r="HC178" s="41"/>
      <c r="HD178" s="41"/>
      <c r="HE178" s="41"/>
      <c r="HF178" s="37"/>
      <c r="HG178" s="37"/>
      <c r="HH178" s="43"/>
      <c r="HI178" s="43"/>
      <c r="HJ178" s="41"/>
      <c r="HK178" s="43"/>
      <c r="HL178" s="42"/>
      <c r="HM178" s="18"/>
      <c r="HN178" s="18"/>
      <c r="HO178" s="42"/>
      <c r="HP178" s="18"/>
      <c r="HQ178" s="18"/>
      <c r="HR178" s="19"/>
      <c r="HS178" s="43"/>
      <c r="HT178" s="42"/>
      <c r="HU178" s="41"/>
      <c r="HV178" s="41"/>
      <c r="HW178" s="19"/>
      <c r="HX178" s="43"/>
      <c r="HY178" s="19"/>
      <c r="HZ178" s="41"/>
      <c r="IA178" s="41"/>
      <c r="IB178" s="19"/>
    </row>
    <row r="179" spans="1:236" ht="15.5">
      <c r="A179" s="15">
        <v>1030</v>
      </c>
      <c r="B179" t="s">
        <v>287</v>
      </c>
      <c r="C179" t="s">
        <v>279</v>
      </c>
      <c r="D179">
        <v>0</v>
      </c>
      <c r="E179">
        <f t="shared" si="6"/>
        <v>0.10000000000000853</v>
      </c>
      <c r="F179">
        <f t="shared" si="7"/>
        <v>100</v>
      </c>
      <c r="G179">
        <f t="shared" si="8"/>
        <v>10</v>
      </c>
      <c r="H179" t="s">
        <v>266</v>
      </c>
      <c r="I179" t="s">
        <v>105</v>
      </c>
      <c r="J179" t="s">
        <v>181</v>
      </c>
      <c r="K179" t="s">
        <v>101</v>
      </c>
      <c r="L179">
        <v>73</v>
      </c>
      <c r="M179">
        <v>1275</v>
      </c>
      <c r="N179">
        <v>1</v>
      </c>
      <c r="O179">
        <v>1</v>
      </c>
      <c r="P179" s="15">
        <v>1030</v>
      </c>
      <c r="Q179">
        <v>51.3</v>
      </c>
      <c r="R179">
        <v>1.7</v>
      </c>
      <c r="S179">
        <v>18.7</v>
      </c>
      <c r="T179">
        <v>6.3</v>
      </c>
      <c r="U179">
        <v>0</v>
      </c>
      <c r="V179">
        <v>7.8</v>
      </c>
      <c r="W179">
        <v>9.5</v>
      </c>
      <c r="X179">
        <v>4.5</v>
      </c>
      <c r="Y179">
        <v>0</v>
      </c>
      <c r="Z179">
        <v>0.1</v>
      </c>
      <c r="AA179">
        <v>0</v>
      </c>
      <c r="AB179">
        <v>0</v>
      </c>
      <c r="AC179">
        <v>0</v>
      </c>
      <c r="AD179">
        <v>0</v>
      </c>
      <c r="AF179" s="15">
        <v>1030</v>
      </c>
      <c r="AG179">
        <v>51.6</v>
      </c>
      <c r="AH179">
        <v>0.42</v>
      </c>
      <c r="AI179">
        <v>7.3</v>
      </c>
      <c r="AJ179">
        <v>3.7</v>
      </c>
      <c r="AK179">
        <v>0</v>
      </c>
      <c r="AL179">
        <v>18.399999999999999</v>
      </c>
      <c r="AM179">
        <v>17</v>
      </c>
      <c r="AN179">
        <v>0.46</v>
      </c>
      <c r="AO179">
        <v>0</v>
      </c>
      <c r="AP179">
        <v>1.2</v>
      </c>
      <c r="AR179" s="38"/>
      <c r="AS179" s="38"/>
      <c r="AT179" s="38"/>
      <c r="AU179" s="38"/>
      <c r="AV179" s="38"/>
      <c r="AW179" s="38"/>
      <c r="AX179" s="38"/>
      <c r="AY179" s="38"/>
      <c r="AZ179" s="38"/>
      <c r="BA179" s="38"/>
      <c r="BB179" s="38"/>
      <c r="BC179" s="38"/>
      <c r="DJ179" s="17"/>
      <c r="EH179" s="17"/>
      <c r="EI179" s="17"/>
      <c r="EJ179" s="17"/>
      <c r="EK179" s="17"/>
      <c r="EL179" s="17"/>
      <c r="EM179" s="17"/>
      <c r="EN179" s="17"/>
      <c r="EQ179" s="17"/>
      <c r="ER179" s="17"/>
      <c r="ES179" s="17"/>
      <c r="ET179" s="17"/>
      <c r="EU179" s="17"/>
      <c r="FW179" s="40"/>
      <c r="FX179" s="40"/>
      <c r="FY179" s="40"/>
      <c r="FZ179" s="40"/>
      <c r="GA179" s="40"/>
      <c r="GB179" s="18"/>
      <c r="GC179" s="18"/>
      <c r="GD179" s="19"/>
      <c r="GE179" s="19"/>
      <c r="GF179" s="41"/>
      <c r="GG179" s="41"/>
      <c r="GH179" s="41"/>
      <c r="GI179" s="41"/>
      <c r="GJ179" s="41"/>
      <c r="GK179" s="41"/>
      <c r="GL179" s="41"/>
      <c r="GM179" s="41"/>
      <c r="GN179" s="41"/>
      <c r="GO179" s="41"/>
      <c r="GP179" s="41"/>
      <c r="GQ179" s="41"/>
      <c r="GR179" s="41"/>
      <c r="GS179" s="41"/>
      <c r="GT179" s="41"/>
      <c r="GU179" s="41"/>
      <c r="GV179" s="42"/>
      <c r="GW179" s="42"/>
      <c r="GX179" s="42"/>
      <c r="GY179" s="42"/>
      <c r="GZ179" s="41"/>
      <c r="HA179" s="41"/>
      <c r="HB179" s="41"/>
      <c r="HC179" s="41"/>
      <c r="HD179" s="41"/>
      <c r="HE179" s="41"/>
      <c r="HF179" s="37"/>
      <c r="HG179" s="37"/>
      <c r="HH179" s="43"/>
      <c r="HI179" s="43"/>
      <c r="HJ179" s="41"/>
      <c r="HK179" s="43"/>
      <c r="HL179" s="42"/>
      <c r="HM179" s="18"/>
      <c r="HN179" s="18"/>
      <c r="HO179" s="42"/>
      <c r="HP179" s="18"/>
      <c r="HQ179" s="18"/>
      <c r="HR179" s="19"/>
      <c r="HS179" s="43"/>
      <c r="HT179" s="42"/>
      <c r="HU179" s="41"/>
      <c r="HV179" s="41"/>
      <c r="HW179" s="19"/>
      <c r="HX179" s="43"/>
      <c r="HY179" s="19"/>
      <c r="HZ179" s="41"/>
      <c r="IA179" s="41"/>
      <c r="IB179" s="19"/>
    </row>
    <row r="180" spans="1:236" ht="15.5">
      <c r="A180" s="15">
        <v>1031</v>
      </c>
      <c r="B180" t="s">
        <v>288</v>
      </c>
      <c r="C180" t="s">
        <v>279</v>
      </c>
      <c r="D180">
        <v>0</v>
      </c>
      <c r="E180">
        <f t="shared" si="6"/>
        <v>0.12000000000000455</v>
      </c>
      <c r="F180">
        <f t="shared" si="7"/>
        <v>100</v>
      </c>
      <c r="G180">
        <f t="shared" si="8"/>
        <v>15</v>
      </c>
      <c r="H180" t="s">
        <v>266</v>
      </c>
      <c r="I180" t="s">
        <v>105</v>
      </c>
      <c r="J180" t="s">
        <v>181</v>
      </c>
      <c r="K180" t="s">
        <v>101</v>
      </c>
      <c r="L180">
        <v>92</v>
      </c>
      <c r="M180">
        <v>1325</v>
      </c>
      <c r="N180">
        <v>1</v>
      </c>
      <c r="O180">
        <v>1.5</v>
      </c>
      <c r="P180" s="15">
        <v>1031</v>
      </c>
      <c r="Q180">
        <v>49.1</v>
      </c>
      <c r="R180">
        <v>1.08</v>
      </c>
      <c r="S180">
        <v>18.100000000000001</v>
      </c>
      <c r="T180">
        <v>6.9</v>
      </c>
      <c r="U180">
        <v>0</v>
      </c>
      <c r="V180">
        <v>10.6</v>
      </c>
      <c r="W180">
        <v>10.3</v>
      </c>
      <c r="X180">
        <v>3.8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F180" s="15">
        <v>1031</v>
      </c>
      <c r="AG180">
        <v>51.84</v>
      </c>
      <c r="AH180">
        <v>0.25</v>
      </c>
      <c r="AI180">
        <v>7.19</v>
      </c>
      <c r="AJ180">
        <v>3.7</v>
      </c>
      <c r="AK180">
        <v>0</v>
      </c>
      <c r="AL180">
        <v>19</v>
      </c>
      <c r="AM180">
        <v>16.41</v>
      </c>
      <c r="AN180">
        <v>0.8</v>
      </c>
      <c r="AO180">
        <v>0</v>
      </c>
      <c r="AP180">
        <v>0.82</v>
      </c>
      <c r="AR180" s="38"/>
      <c r="AS180" s="38"/>
      <c r="AT180" s="38"/>
      <c r="AU180" s="38"/>
      <c r="AV180" s="38"/>
      <c r="AW180" s="38"/>
      <c r="AX180" s="38"/>
      <c r="AY180" s="38"/>
      <c r="AZ180" s="38"/>
      <c r="BA180" s="38"/>
      <c r="BB180" s="38"/>
      <c r="BC180" s="38"/>
      <c r="DJ180" s="17"/>
      <c r="EH180" s="17"/>
      <c r="EI180" s="17"/>
      <c r="EJ180" s="17"/>
      <c r="EK180" s="17"/>
      <c r="EL180" s="17"/>
      <c r="EM180" s="17"/>
      <c r="EN180" s="17"/>
      <c r="EQ180" s="17"/>
      <c r="ER180" s="17"/>
      <c r="ES180" s="17"/>
      <c r="ET180" s="17"/>
      <c r="EU180" s="17"/>
      <c r="FW180" s="40"/>
      <c r="FX180" s="40"/>
      <c r="FY180" s="40"/>
      <c r="FZ180" s="40"/>
      <c r="GA180" s="40"/>
      <c r="GB180" s="18"/>
      <c r="GC180" s="18"/>
      <c r="GD180" s="19"/>
      <c r="GE180" s="19"/>
      <c r="GF180" s="41"/>
      <c r="GG180" s="41"/>
      <c r="GH180" s="41"/>
      <c r="GI180" s="41"/>
      <c r="GJ180" s="41"/>
      <c r="GK180" s="41"/>
      <c r="GL180" s="41"/>
      <c r="GM180" s="41"/>
      <c r="GN180" s="41"/>
      <c r="GO180" s="41"/>
      <c r="GP180" s="41"/>
      <c r="GQ180" s="41"/>
      <c r="GR180" s="41"/>
      <c r="GS180" s="41"/>
      <c r="GT180" s="41"/>
      <c r="GU180" s="41"/>
      <c r="GV180" s="42"/>
      <c r="GW180" s="42"/>
      <c r="GX180" s="42"/>
      <c r="GY180" s="42"/>
      <c r="GZ180" s="41"/>
      <c r="HA180" s="41"/>
      <c r="HB180" s="41"/>
      <c r="HC180" s="41"/>
      <c r="HD180" s="41"/>
      <c r="HE180" s="41"/>
      <c r="HF180" s="37"/>
      <c r="HG180" s="37"/>
      <c r="HH180" s="43"/>
      <c r="HI180" s="43"/>
      <c r="HJ180" s="41"/>
      <c r="HK180" s="43"/>
      <c r="HL180" s="42"/>
      <c r="HM180" s="18"/>
      <c r="HN180" s="18"/>
      <c r="HO180" s="42"/>
      <c r="HP180" s="18"/>
      <c r="HQ180" s="18"/>
      <c r="HR180" s="19"/>
      <c r="HS180" s="43"/>
      <c r="HT180" s="42"/>
      <c r="HU180" s="41"/>
      <c r="HV180" s="41"/>
      <c r="HW180" s="19"/>
      <c r="HX180" s="43"/>
      <c r="HY180" s="19"/>
      <c r="HZ180" s="41"/>
      <c r="IA180" s="41"/>
      <c r="IB180" s="19"/>
    </row>
    <row r="181" spans="1:236" ht="15.5">
      <c r="A181" s="15">
        <v>1032</v>
      </c>
      <c r="B181" t="s">
        <v>289</v>
      </c>
      <c r="C181" t="s">
        <v>279</v>
      </c>
      <c r="D181">
        <v>0</v>
      </c>
      <c r="E181">
        <f t="shared" si="6"/>
        <v>4.0000000000006253E-2</v>
      </c>
      <c r="F181">
        <f t="shared" si="7"/>
        <v>100</v>
      </c>
      <c r="G181">
        <f t="shared" si="8"/>
        <v>15</v>
      </c>
      <c r="H181" t="s">
        <v>266</v>
      </c>
      <c r="I181" t="s">
        <v>105</v>
      </c>
      <c r="J181" t="s">
        <v>181</v>
      </c>
      <c r="K181" t="s">
        <v>101</v>
      </c>
      <c r="L181">
        <v>98</v>
      </c>
      <c r="M181">
        <v>1350</v>
      </c>
      <c r="N181">
        <v>1</v>
      </c>
      <c r="O181">
        <v>1.5</v>
      </c>
      <c r="P181" s="15">
        <v>1032</v>
      </c>
      <c r="Q181">
        <v>48.9</v>
      </c>
      <c r="R181">
        <v>0.98</v>
      </c>
      <c r="S181">
        <v>17.5</v>
      </c>
      <c r="T181">
        <v>7</v>
      </c>
      <c r="U181">
        <v>0</v>
      </c>
      <c r="V181">
        <v>11.5</v>
      </c>
      <c r="W181">
        <v>10.57</v>
      </c>
      <c r="X181">
        <v>3.4</v>
      </c>
      <c r="Y181">
        <v>0</v>
      </c>
      <c r="Z181">
        <v>0.11</v>
      </c>
      <c r="AA181">
        <v>0</v>
      </c>
      <c r="AB181">
        <v>0</v>
      </c>
      <c r="AC181">
        <v>0</v>
      </c>
      <c r="AD181">
        <v>0</v>
      </c>
      <c r="AF181" s="15">
        <v>1032</v>
      </c>
      <c r="AG181">
        <v>51.64</v>
      </c>
      <c r="AH181">
        <v>0.38</v>
      </c>
      <c r="AI181">
        <v>8.16</v>
      </c>
      <c r="AJ181">
        <v>3.97</v>
      </c>
      <c r="AK181">
        <v>0</v>
      </c>
      <c r="AL181">
        <v>19.66</v>
      </c>
      <c r="AM181">
        <v>14.85</v>
      </c>
      <c r="AN181">
        <v>0.66</v>
      </c>
      <c r="AO181">
        <v>0</v>
      </c>
      <c r="AP181">
        <v>0.75</v>
      </c>
      <c r="AR181" s="38"/>
      <c r="AS181" s="38"/>
      <c r="AT181" s="38"/>
      <c r="AU181" s="38"/>
      <c r="AV181" s="38"/>
      <c r="AW181" s="38"/>
      <c r="AX181" s="38"/>
      <c r="AY181" s="38"/>
      <c r="AZ181" s="38"/>
      <c r="BA181" s="38"/>
      <c r="BB181" s="38"/>
      <c r="BC181" s="38"/>
      <c r="DJ181" s="17"/>
      <c r="EH181" s="17"/>
      <c r="EI181" s="17"/>
      <c r="EJ181" s="17"/>
      <c r="EK181" s="17"/>
      <c r="EL181" s="17"/>
      <c r="EM181" s="17"/>
      <c r="EN181" s="17"/>
      <c r="EQ181" s="17"/>
      <c r="ER181" s="17"/>
      <c r="ES181" s="17"/>
      <c r="ET181" s="17"/>
      <c r="EU181" s="17"/>
      <c r="FW181" s="40"/>
      <c r="FX181" s="40"/>
      <c r="FY181" s="40"/>
      <c r="FZ181" s="40"/>
      <c r="GA181" s="40"/>
      <c r="GB181" s="18"/>
      <c r="GC181" s="18"/>
      <c r="GD181" s="19"/>
      <c r="GE181" s="19"/>
      <c r="GF181" s="41"/>
      <c r="GG181" s="41"/>
      <c r="GH181" s="41"/>
      <c r="GI181" s="41"/>
      <c r="GJ181" s="41"/>
      <c r="GK181" s="41"/>
      <c r="GL181" s="41"/>
      <c r="GM181" s="41"/>
      <c r="GN181" s="41"/>
      <c r="GO181" s="41"/>
      <c r="GP181" s="41"/>
      <c r="GQ181" s="41"/>
      <c r="GR181" s="41"/>
      <c r="GS181" s="41"/>
      <c r="GT181" s="41"/>
      <c r="GU181" s="41"/>
      <c r="GV181" s="42"/>
      <c r="GW181" s="42"/>
      <c r="GX181" s="42"/>
      <c r="GY181" s="42"/>
      <c r="GZ181" s="41"/>
      <c r="HA181" s="41"/>
      <c r="HB181" s="41"/>
      <c r="HC181" s="41"/>
      <c r="HD181" s="41"/>
      <c r="HE181" s="41"/>
      <c r="HF181" s="37"/>
      <c r="HG181" s="37"/>
      <c r="HH181" s="43"/>
      <c r="HI181" s="43"/>
      <c r="HJ181" s="41"/>
      <c r="HK181" s="43"/>
      <c r="HL181" s="42"/>
      <c r="HM181" s="18"/>
      <c r="HN181" s="18"/>
      <c r="HO181" s="42"/>
      <c r="HP181" s="18"/>
      <c r="HQ181" s="18"/>
      <c r="HR181" s="19"/>
      <c r="HS181" s="43"/>
      <c r="HT181" s="42"/>
      <c r="HU181" s="41"/>
      <c r="HV181" s="41"/>
      <c r="HW181" s="19"/>
      <c r="HX181" s="43"/>
      <c r="HY181" s="19"/>
      <c r="HZ181" s="41"/>
      <c r="IA181" s="41"/>
      <c r="IB181" s="19"/>
    </row>
    <row r="182" spans="1:236" ht="15.5">
      <c r="A182" s="15">
        <v>2090</v>
      </c>
      <c r="B182" t="s">
        <v>290</v>
      </c>
      <c r="C182" t="s">
        <v>291</v>
      </c>
      <c r="D182">
        <v>0</v>
      </c>
      <c r="E182">
        <f t="shared" si="6"/>
        <v>0</v>
      </c>
      <c r="F182">
        <f t="shared" si="7"/>
        <v>100</v>
      </c>
      <c r="G182">
        <f t="shared" si="8"/>
        <v>10</v>
      </c>
      <c r="H182" t="s">
        <v>266</v>
      </c>
      <c r="I182" t="s">
        <v>105</v>
      </c>
      <c r="J182" t="s">
        <v>181</v>
      </c>
      <c r="K182" t="s">
        <v>101</v>
      </c>
      <c r="L182">
        <v>24</v>
      </c>
      <c r="M182">
        <v>1300</v>
      </c>
      <c r="N182">
        <v>0</v>
      </c>
      <c r="O182">
        <v>1</v>
      </c>
      <c r="P182" s="15">
        <v>2090</v>
      </c>
      <c r="Q182">
        <v>53.4</v>
      </c>
      <c r="R182">
        <v>0.72</v>
      </c>
      <c r="S182">
        <v>18.399999999999999</v>
      </c>
      <c r="T182">
        <v>5.6</v>
      </c>
      <c r="U182">
        <v>0.1</v>
      </c>
      <c r="V182">
        <v>7.79</v>
      </c>
      <c r="W182">
        <v>9.7100000000000009</v>
      </c>
      <c r="X182">
        <v>4.2300000000000004</v>
      </c>
      <c r="Y182">
        <v>0</v>
      </c>
      <c r="Z182">
        <v>0.05</v>
      </c>
      <c r="AA182">
        <v>0</v>
      </c>
      <c r="AB182">
        <v>0</v>
      </c>
      <c r="AC182">
        <v>0</v>
      </c>
      <c r="AD182">
        <v>0</v>
      </c>
      <c r="AF182" s="15">
        <v>2090</v>
      </c>
      <c r="AG182">
        <v>52.8</v>
      </c>
      <c r="AH182">
        <v>0.33</v>
      </c>
      <c r="AI182">
        <v>5.4</v>
      </c>
      <c r="AJ182">
        <v>4.67</v>
      </c>
      <c r="AK182">
        <v>0.13</v>
      </c>
      <c r="AL182">
        <v>22.3</v>
      </c>
      <c r="AM182">
        <v>13.3</v>
      </c>
      <c r="AN182">
        <v>0.5</v>
      </c>
      <c r="AO182">
        <v>0</v>
      </c>
      <c r="AP182">
        <v>0.56000000000000005</v>
      </c>
      <c r="AR182" s="38"/>
      <c r="AS182" s="38"/>
      <c r="AT182" s="38"/>
      <c r="AU182" s="38"/>
      <c r="AV182" s="38"/>
      <c r="AW182" s="38"/>
      <c r="AX182" s="38"/>
      <c r="AY182" s="38"/>
      <c r="AZ182" s="38"/>
      <c r="BA182" s="38"/>
      <c r="BB182" s="38"/>
      <c r="BC182" s="38"/>
      <c r="DJ182" s="17"/>
      <c r="EH182" s="17"/>
      <c r="EI182" s="17"/>
      <c r="EJ182" s="17"/>
      <c r="EK182" s="17"/>
      <c r="EL182" s="17"/>
      <c r="EM182" s="17"/>
      <c r="EN182" s="17"/>
      <c r="EQ182" s="17"/>
      <c r="ER182" s="17"/>
      <c r="ES182" s="17"/>
      <c r="ET182" s="17"/>
      <c r="EU182" s="17"/>
      <c r="FW182" s="40"/>
      <c r="FX182" s="40"/>
      <c r="FY182" s="40"/>
      <c r="FZ182" s="40"/>
      <c r="GA182" s="40"/>
      <c r="GB182" s="18"/>
      <c r="GC182" s="18"/>
      <c r="GD182" s="19"/>
      <c r="GE182" s="19"/>
      <c r="GF182" s="41"/>
      <c r="GG182" s="41"/>
      <c r="GH182" s="41"/>
      <c r="GI182" s="41"/>
      <c r="GJ182" s="41"/>
      <c r="GK182" s="41"/>
      <c r="GL182" s="41"/>
      <c r="GM182" s="41"/>
      <c r="GN182" s="41"/>
      <c r="GO182" s="41"/>
      <c r="GP182" s="41"/>
      <c r="GQ182" s="41"/>
      <c r="GR182" s="41"/>
      <c r="GS182" s="41"/>
      <c r="GT182" s="41"/>
      <c r="GU182" s="41"/>
      <c r="GV182" s="42"/>
      <c r="GW182" s="42"/>
      <c r="GX182" s="42"/>
      <c r="GY182" s="42"/>
      <c r="GZ182" s="41"/>
      <c r="HA182" s="41"/>
      <c r="HB182" s="41"/>
      <c r="HC182" s="41"/>
      <c r="HD182" s="41"/>
      <c r="HE182" s="41"/>
      <c r="HF182" s="37"/>
      <c r="HG182" s="37"/>
      <c r="HH182" s="43"/>
      <c r="HI182" s="43"/>
      <c r="HJ182" s="41"/>
      <c r="HK182" s="43"/>
      <c r="HL182" s="42"/>
      <c r="HM182" s="18"/>
      <c r="HN182" s="18"/>
      <c r="HO182" s="42"/>
      <c r="HP182" s="18"/>
      <c r="HQ182" s="18"/>
      <c r="HR182" s="19"/>
      <c r="HS182" s="43"/>
      <c r="HT182" s="42"/>
      <c r="HU182" s="41"/>
      <c r="HV182" s="41"/>
      <c r="HW182" s="19"/>
      <c r="HX182" s="43"/>
      <c r="HY182" s="19"/>
      <c r="HZ182" s="41"/>
      <c r="IA182" s="41"/>
      <c r="IB182" s="19"/>
    </row>
    <row r="183" spans="1:236" ht="15.5">
      <c r="A183" s="15">
        <v>2092</v>
      </c>
      <c r="B183" t="s">
        <v>292</v>
      </c>
      <c r="C183" t="s">
        <v>291</v>
      </c>
      <c r="D183">
        <v>0</v>
      </c>
      <c r="E183">
        <f t="shared" si="6"/>
        <v>-0.10999999999999943</v>
      </c>
      <c r="F183">
        <f t="shared" si="7"/>
        <v>100</v>
      </c>
      <c r="G183">
        <f t="shared" si="8"/>
        <v>10</v>
      </c>
      <c r="H183" t="s">
        <v>266</v>
      </c>
      <c r="I183" t="s">
        <v>105</v>
      </c>
      <c r="J183" t="s">
        <v>181</v>
      </c>
      <c r="K183" t="s">
        <v>101</v>
      </c>
      <c r="L183">
        <v>45</v>
      </c>
      <c r="M183">
        <v>1250</v>
      </c>
      <c r="N183">
        <v>0</v>
      </c>
      <c r="O183">
        <v>1</v>
      </c>
      <c r="P183" s="15">
        <v>2092</v>
      </c>
      <c r="Q183">
        <v>54.8</v>
      </c>
      <c r="R183">
        <v>1.1399999999999999</v>
      </c>
      <c r="S183">
        <v>18.5</v>
      </c>
      <c r="T183">
        <v>5.8</v>
      </c>
      <c r="U183">
        <v>0.04</v>
      </c>
      <c r="V183">
        <v>6</v>
      </c>
      <c r="W183">
        <v>6.6</v>
      </c>
      <c r="X183">
        <v>7.2</v>
      </c>
      <c r="Y183">
        <v>0</v>
      </c>
      <c r="Z183">
        <v>0.03</v>
      </c>
      <c r="AA183">
        <v>0</v>
      </c>
      <c r="AB183">
        <v>0</v>
      </c>
      <c r="AC183">
        <v>0</v>
      </c>
      <c r="AD183">
        <v>0</v>
      </c>
      <c r="AF183" s="15">
        <v>2092</v>
      </c>
      <c r="AG183">
        <v>52.38</v>
      </c>
      <c r="AH183">
        <v>0.57999999999999996</v>
      </c>
      <c r="AI183">
        <v>5.4</v>
      </c>
      <c r="AJ183">
        <v>4.3</v>
      </c>
      <c r="AK183">
        <v>0.05</v>
      </c>
      <c r="AL183">
        <v>18.5</v>
      </c>
      <c r="AM183">
        <v>17</v>
      </c>
      <c r="AN183">
        <v>0.93</v>
      </c>
      <c r="AO183">
        <v>0</v>
      </c>
      <c r="AP183">
        <v>0.84</v>
      </c>
      <c r="AR183" s="38"/>
      <c r="AS183" s="38"/>
      <c r="AT183" s="38"/>
      <c r="AU183" s="38"/>
      <c r="AV183" s="38"/>
      <c r="AW183" s="38"/>
      <c r="AX183" s="38"/>
      <c r="AY183" s="38"/>
      <c r="AZ183" s="38"/>
      <c r="BA183" s="38"/>
      <c r="BB183" s="38"/>
      <c r="BC183" s="38"/>
      <c r="DJ183" s="17"/>
      <c r="EH183" s="17"/>
      <c r="EI183" s="17"/>
      <c r="EJ183" s="17"/>
      <c r="EK183" s="17"/>
      <c r="EL183" s="17"/>
      <c r="EM183" s="17"/>
      <c r="EN183" s="17"/>
      <c r="EQ183" s="17"/>
      <c r="ER183" s="17"/>
      <c r="ES183" s="17"/>
      <c r="ET183" s="17"/>
      <c r="EU183" s="17"/>
      <c r="FW183" s="40"/>
      <c r="FX183" s="40"/>
      <c r="FY183" s="40"/>
      <c r="FZ183" s="40"/>
      <c r="GA183" s="40"/>
      <c r="GB183" s="18"/>
      <c r="GC183" s="18"/>
      <c r="GD183" s="19"/>
      <c r="GE183" s="19"/>
      <c r="GF183" s="41"/>
      <c r="GG183" s="41"/>
      <c r="GH183" s="41"/>
      <c r="GI183" s="41"/>
      <c r="GJ183" s="41"/>
      <c r="GK183" s="41"/>
      <c r="GL183" s="41"/>
      <c r="GM183" s="41"/>
      <c r="GN183" s="41"/>
      <c r="GO183" s="41"/>
      <c r="GP183" s="41"/>
      <c r="GQ183" s="41"/>
      <c r="GR183" s="41"/>
      <c r="GS183" s="41"/>
      <c r="GT183" s="41"/>
      <c r="GU183" s="41"/>
      <c r="GV183" s="42"/>
      <c r="GW183" s="42"/>
      <c r="GX183" s="42"/>
      <c r="GY183" s="42"/>
      <c r="GZ183" s="41"/>
      <c r="HA183" s="41"/>
      <c r="HB183" s="41"/>
      <c r="HC183" s="41"/>
      <c r="HD183" s="41"/>
      <c r="HE183" s="41"/>
      <c r="HF183" s="37"/>
      <c r="HG183" s="37"/>
      <c r="HH183" s="43"/>
      <c r="HI183" s="43"/>
      <c r="HJ183" s="41"/>
      <c r="HK183" s="43"/>
      <c r="HL183" s="42"/>
      <c r="HM183" s="18"/>
      <c r="HN183" s="18"/>
      <c r="HO183" s="42"/>
      <c r="HP183" s="18"/>
      <c r="HQ183" s="18"/>
      <c r="HR183" s="19"/>
      <c r="HS183" s="43"/>
      <c r="HT183" s="42"/>
      <c r="HU183" s="41"/>
      <c r="HV183" s="41"/>
      <c r="HW183" s="19"/>
      <c r="HX183" s="43"/>
      <c r="HY183" s="19"/>
      <c r="HZ183" s="41"/>
      <c r="IA183" s="41"/>
      <c r="IB183" s="19"/>
    </row>
    <row r="184" spans="1:236" ht="15.5">
      <c r="A184" s="15">
        <v>2093</v>
      </c>
      <c r="B184" t="s">
        <v>293</v>
      </c>
      <c r="C184" t="s">
        <v>291</v>
      </c>
      <c r="D184">
        <v>0</v>
      </c>
      <c r="E184">
        <f t="shared" si="6"/>
        <v>1.0000000000005116E-2</v>
      </c>
      <c r="F184">
        <f t="shared" si="7"/>
        <v>100</v>
      </c>
      <c r="G184">
        <f t="shared" si="8"/>
        <v>10</v>
      </c>
      <c r="H184" t="s">
        <v>266</v>
      </c>
      <c r="I184" t="s">
        <v>105</v>
      </c>
      <c r="J184" t="s">
        <v>181</v>
      </c>
      <c r="K184" t="s">
        <v>101</v>
      </c>
      <c r="L184">
        <v>54</v>
      </c>
      <c r="M184">
        <v>1260</v>
      </c>
      <c r="N184">
        <v>0</v>
      </c>
      <c r="O184">
        <v>1</v>
      </c>
      <c r="P184" s="15">
        <v>2093</v>
      </c>
      <c r="Q184">
        <v>52.76</v>
      </c>
      <c r="R184">
        <v>1.4</v>
      </c>
      <c r="S184">
        <v>18.7</v>
      </c>
      <c r="T184">
        <v>6.29</v>
      </c>
      <c r="U184">
        <v>7.0000000000000007E-2</v>
      </c>
      <c r="V184">
        <v>6.82</v>
      </c>
      <c r="W184">
        <v>8.1999999999999993</v>
      </c>
      <c r="X184">
        <v>5.7</v>
      </c>
      <c r="Y184">
        <v>0</v>
      </c>
      <c r="Z184">
        <v>0.05</v>
      </c>
      <c r="AA184">
        <v>0</v>
      </c>
      <c r="AB184">
        <v>0</v>
      </c>
      <c r="AC184">
        <v>0</v>
      </c>
      <c r="AD184">
        <v>0</v>
      </c>
      <c r="AF184" s="15">
        <v>2093</v>
      </c>
      <c r="AG184">
        <v>51.34</v>
      </c>
      <c r="AH184">
        <v>0.43</v>
      </c>
      <c r="AI184">
        <v>6.3</v>
      </c>
      <c r="AJ184">
        <v>4.0599999999999996</v>
      </c>
      <c r="AK184">
        <v>0.12</v>
      </c>
      <c r="AL184">
        <v>18.7</v>
      </c>
      <c r="AM184">
        <v>17.2</v>
      </c>
      <c r="AN184">
        <v>0.69</v>
      </c>
      <c r="AO184">
        <v>0</v>
      </c>
      <c r="AP184">
        <v>1.1100000000000001</v>
      </c>
      <c r="AR184" s="38"/>
      <c r="AS184" s="38"/>
      <c r="AT184" s="38"/>
      <c r="AU184" s="38"/>
      <c r="AV184" s="38"/>
      <c r="AW184" s="38"/>
      <c r="AX184" s="38"/>
      <c r="AY184" s="38"/>
      <c r="AZ184" s="38"/>
      <c r="BA184" s="38"/>
      <c r="BB184" s="38"/>
      <c r="BC184" s="38"/>
      <c r="DJ184" s="17"/>
      <c r="EH184" s="17"/>
      <c r="EI184" s="17"/>
      <c r="EJ184" s="17"/>
      <c r="EK184" s="17"/>
      <c r="EL184" s="17"/>
      <c r="EM184" s="17"/>
      <c r="EN184" s="17"/>
      <c r="EQ184" s="17"/>
      <c r="ER184" s="17"/>
      <c r="ES184" s="17"/>
      <c r="ET184" s="17"/>
      <c r="EU184" s="17"/>
      <c r="FW184" s="40"/>
      <c r="FX184" s="40"/>
      <c r="FY184" s="40"/>
      <c r="FZ184" s="40"/>
      <c r="GA184" s="40"/>
      <c r="GB184" s="18"/>
      <c r="GC184" s="18"/>
      <c r="GD184" s="19"/>
      <c r="GE184" s="19"/>
      <c r="GF184" s="41"/>
      <c r="GG184" s="41"/>
      <c r="GH184" s="41"/>
      <c r="GI184" s="41"/>
      <c r="GJ184" s="41"/>
      <c r="GK184" s="41"/>
      <c r="GL184" s="41"/>
      <c r="GM184" s="41"/>
      <c r="GN184" s="41"/>
      <c r="GO184" s="41"/>
      <c r="GP184" s="41"/>
      <c r="GQ184" s="41"/>
      <c r="GR184" s="41"/>
      <c r="GS184" s="41"/>
      <c r="GT184" s="41"/>
      <c r="GU184" s="41"/>
      <c r="GV184" s="42"/>
      <c r="GW184" s="42"/>
      <c r="GX184" s="42"/>
      <c r="GY184" s="42"/>
      <c r="GZ184" s="41"/>
      <c r="HA184" s="41"/>
      <c r="HB184" s="41"/>
      <c r="HC184" s="41"/>
      <c r="HD184" s="41"/>
      <c r="HE184" s="41"/>
      <c r="HF184" s="37"/>
      <c r="HG184" s="37"/>
      <c r="HH184" s="43"/>
      <c r="HI184" s="43"/>
      <c r="HJ184" s="41"/>
      <c r="HK184" s="43"/>
      <c r="HL184" s="42"/>
      <c r="HM184" s="18"/>
      <c r="HN184" s="18"/>
      <c r="HO184" s="42"/>
      <c r="HP184" s="18"/>
      <c r="HQ184" s="18"/>
      <c r="HR184" s="19"/>
      <c r="HS184" s="43"/>
      <c r="HT184" s="42"/>
      <c r="HU184" s="41"/>
      <c r="HV184" s="41"/>
      <c r="HW184" s="19"/>
      <c r="HX184" s="43"/>
      <c r="HY184" s="19"/>
      <c r="HZ184" s="41"/>
      <c r="IA184" s="41"/>
      <c r="IB184" s="19"/>
    </row>
    <row r="185" spans="1:236" ht="15.5">
      <c r="A185" s="15">
        <v>2094</v>
      </c>
      <c r="B185" t="s">
        <v>294</v>
      </c>
      <c r="C185" t="s">
        <v>291</v>
      </c>
      <c r="D185">
        <v>0</v>
      </c>
      <c r="E185">
        <f t="shared" si="6"/>
        <v>1.0000000000005116E-2</v>
      </c>
      <c r="F185">
        <f t="shared" si="7"/>
        <v>100</v>
      </c>
      <c r="G185">
        <f t="shared" si="8"/>
        <v>10</v>
      </c>
      <c r="H185" t="s">
        <v>266</v>
      </c>
      <c r="I185" t="s">
        <v>105</v>
      </c>
      <c r="J185" t="s">
        <v>181</v>
      </c>
      <c r="K185" t="s">
        <v>101</v>
      </c>
      <c r="L185">
        <v>19</v>
      </c>
      <c r="M185">
        <v>1310</v>
      </c>
      <c r="N185">
        <v>0</v>
      </c>
      <c r="O185">
        <v>1</v>
      </c>
      <c r="P185" s="15">
        <v>2094</v>
      </c>
      <c r="Q185">
        <v>51.4</v>
      </c>
      <c r="R185">
        <v>0.66</v>
      </c>
      <c r="S185">
        <v>16.43</v>
      </c>
      <c r="T185">
        <v>6.1</v>
      </c>
      <c r="U185">
        <v>0.12</v>
      </c>
      <c r="V185">
        <v>10.72</v>
      </c>
      <c r="W185">
        <v>11.6</v>
      </c>
      <c r="X185">
        <v>2.67</v>
      </c>
      <c r="Y185">
        <v>0</v>
      </c>
      <c r="Z185">
        <v>0.28999999999999998</v>
      </c>
      <c r="AA185">
        <v>0</v>
      </c>
      <c r="AB185">
        <v>0</v>
      </c>
      <c r="AC185">
        <v>0</v>
      </c>
      <c r="AD185">
        <v>0</v>
      </c>
      <c r="AF185" s="15">
        <v>2094</v>
      </c>
      <c r="AG185">
        <v>51.62</v>
      </c>
      <c r="AH185">
        <v>0.26</v>
      </c>
      <c r="AI185">
        <v>5.66</v>
      </c>
      <c r="AJ185">
        <v>3.48</v>
      </c>
      <c r="AK185">
        <v>0.1</v>
      </c>
      <c r="AL185">
        <v>20.57</v>
      </c>
      <c r="AM185">
        <v>16.399999999999999</v>
      </c>
      <c r="AN185">
        <v>0.37</v>
      </c>
      <c r="AO185">
        <v>0</v>
      </c>
      <c r="AP185">
        <v>1.55</v>
      </c>
      <c r="AR185" s="38"/>
      <c r="AS185" s="38"/>
      <c r="AT185" s="38"/>
      <c r="AU185" s="38"/>
      <c r="AV185" s="38"/>
      <c r="AW185" s="38"/>
      <c r="AX185" s="38"/>
      <c r="AY185" s="38"/>
      <c r="AZ185" s="38"/>
      <c r="BA185" s="38"/>
      <c r="BB185" s="38"/>
      <c r="BC185" s="38"/>
      <c r="DJ185" s="17"/>
      <c r="EH185" s="17"/>
      <c r="EI185" s="17"/>
      <c r="EJ185" s="17"/>
      <c r="EK185" s="17"/>
      <c r="EL185" s="17"/>
      <c r="EM185" s="17"/>
      <c r="EN185" s="17"/>
      <c r="EQ185" s="17"/>
      <c r="ER185" s="17"/>
      <c r="ES185" s="17"/>
      <c r="ET185" s="17"/>
      <c r="EU185" s="17"/>
      <c r="FW185" s="40"/>
      <c r="FX185" s="40"/>
      <c r="FY185" s="40"/>
      <c r="FZ185" s="40"/>
      <c r="GA185" s="40"/>
      <c r="GB185" s="18"/>
      <c r="GC185" s="18"/>
      <c r="GD185" s="19"/>
      <c r="GE185" s="19"/>
      <c r="GF185" s="41"/>
      <c r="GG185" s="41"/>
      <c r="GH185" s="41"/>
      <c r="GI185" s="41"/>
      <c r="GJ185" s="41"/>
      <c r="GK185" s="41"/>
      <c r="GL185" s="41"/>
      <c r="GM185" s="41"/>
      <c r="GN185" s="41"/>
      <c r="GO185" s="41"/>
      <c r="GP185" s="41"/>
      <c r="GQ185" s="41"/>
      <c r="GR185" s="41"/>
      <c r="GS185" s="41"/>
      <c r="GT185" s="41"/>
      <c r="GU185" s="41"/>
      <c r="GV185" s="42"/>
      <c r="GW185" s="42"/>
      <c r="GX185" s="42"/>
      <c r="GY185" s="42"/>
      <c r="GZ185" s="41"/>
      <c r="HA185" s="41"/>
      <c r="HB185" s="41"/>
      <c r="HC185" s="41"/>
      <c r="HD185" s="41"/>
      <c r="HE185" s="41"/>
      <c r="HF185" s="37"/>
      <c r="HG185" s="37"/>
      <c r="HH185" s="43"/>
      <c r="HI185" s="43"/>
      <c r="HJ185" s="41"/>
      <c r="HK185" s="43"/>
      <c r="HL185" s="42"/>
      <c r="HM185" s="18"/>
      <c r="HN185" s="18"/>
      <c r="HO185" s="42"/>
      <c r="HP185" s="18"/>
      <c r="HQ185" s="18"/>
      <c r="HR185" s="19"/>
      <c r="HS185" s="43"/>
      <c r="HT185" s="42"/>
      <c r="HU185" s="41"/>
      <c r="HV185" s="41"/>
      <c r="HW185" s="19"/>
      <c r="HX185" s="43"/>
      <c r="HY185" s="19"/>
      <c r="HZ185" s="41"/>
      <c r="IA185" s="41"/>
      <c r="IB185" s="19"/>
    </row>
    <row r="186" spans="1:236" ht="15.5">
      <c r="A186" s="15">
        <v>2095</v>
      </c>
      <c r="B186" t="s">
        <v>295</v>
      </c>
      <c r="C186" t="s">
        <v>291</v>
      </c>
      <c r="D186">
        <v>0</v>
      </c>
      <c r="E186">
        <f t="shared" si="6"/>
        <v>3.9999999999992042E-2</v>
      </c>
      <c r="F186">
        <f t="shared" si="7"/>
        <v>100</v>
      </c>
      <c r="G186">
        <f t="shared" si="8"/>
        <v>10</v>
      </c>
      <c r="H186" t="s">
        <v>266</v>
      </c>
      <c r="I186" t="s">
        <v>105</v>
      </c>
      <c r="J186" t="s">
        <v>181</v>
      </c>
      <c r="K186" t="s">
        <v>101</v>
      </c>
      <c r="L186">
        <v>28</v>
      </c>
      <c r="M186">
        <v>1310</v>
      </c>
      <c r="N186">
        <v>0</v>
      </c>
      <c r="O186">
        <v>1</v>
      </c>
      <c r="P186" s="15">
        <v>2095</v>
      </c>
      <c r="Q186">
        <v>51.34</v>
      </c>
      <c r="R186">
        <v>0.67</v>
      </c>
      <c r="S186">
        <v>17.05</v>
      </c>
      <c r="T186">
        <v>5.8</v>
      </c>
      <c r="U186">
        <v>0.12</v>
      </c>
      <c r="V186">
        <v>10.39</v>
      </c>
      <c r="W186">
        <v>11.3</v>
      </c>
      <c r="X186">
        <v>3.06</v>
      </c>
      <c r="Y186">
        <v>0</v>
      </c>
      <c r="Z186">
        <v>0.23</v>
      </c>
      <c r="AA186">
        <v>0</v>
      </c>
      <c r="AB186">
        <v>0</v>
      </c>
      <c r="AC186">
        <v>0</v>
      </c>
      <c r="AD186">
        <v>0</v>
      </c>
      <c r="AF186" s="15">
        <v>2095</v>
      </c>
      <c r="AG186">
        <v>51.61</v>
      </c>
      <c r="AH186">
        <v>0.31</v>
      </c>
      <c r="AI186">
        <v>5.79</v>
      </c>
      <c r="AJ186">
        <v>3.6</v>
      </c>
      <c r="AK186">
        <v>0.11</v>
      </c>
      <c r="AL186">
        <v>20.78</v>
      </c>
      <c r="AM186">
        <v>15.7</v>
      </c>
      <c r="AN186">
        <v>0.47</v>
      </c>
      <c r="AO186">
        <v>0</v>
      </c>
      <c r="AP186">
        <v>1.62</v>
      </c>
      <c r="AR186" s="38"/>
      <c r="AS186" s="38"/>
      <c r="AT186" s="38"/>
      <c r="AU186" s="38"/>
      <c r="AV186" s="38"/>
      <c r="AW186" s="38"/>
      <c r="AX186" s="38"/>
      <c r="AY186" s="38"/>
      <c r="AZ186" s="38"/>
      <c r="BA186" s="38"/>
      <c r="BB186" s="38"/>
      <c r="BC186" s="38"/>
      <c r="DJ186" s="17"/>
      <c r="EH186" s="17"/>
      <c r="EI186" s="17"/>
      <c r="EJ186" s="17"/>
      <c r="EK186" s="17"/>
      <c r="EL186" s="17"/>
      <c r="EM186" s="17"/>
      <c r="EN186" s="17"/>
      <c r="EQ186" s="17"/>
      <c r="ER186" s="17"/>
      <c r="ES186" s="17"/>
      <c r="ET186" s="17"/>
      <c r="EU186" s="17"/>
      <c r="FW186" s="40"/>
      <c r="FX186" s="40"/>
      <c r="FY186" s="40"/>
      <c r="FZ186" s="40"/>
      <c r="GA186" s="40"/>
      <c r="GB186" s="18"/>
      <c r="GC186" s="18"/>
      <c r="GD186" s="19"/>
      <c r="GE186" s="19"/>
      <c r="GF186" s="41"/>
      <c r="GG186" s="41"/>
      <c r="GH186" s="41"/>
      <c r="GI186" s="41"/>
      <c r="GJ186" s="41"/>
      <c r="GK186" s="41"/>
      <c r="GL186" s="41"/>
      <c r="GM186" s="41"/>
      <c r="GN186" s="41"/>
      <c r="GO186" s="41"/>
      <c r="GP186" s="41"/>
      <c r="GQ186" s="41"/>
      <c r="GR186" s="41"/>
      <c r="GS186" s="41"/>
      <c r="GT186" s="41"/>
      <c r="GU186" s="41"/>
      <c r="GV186" s="42"/>
      <c r="GW186" s="42"/>
      <c r="GX186" s="42"/>
      <c r="GY186" s="42"/>
      <c r="GZ186" s="41"/>
      <c r="HA186" s="41"/>
      <c r="HB186" s="41"/>
      <c r="HC186" s="41"/>
      <c r="HD186" s="41"/>
      <c r="HE186" s="41"/>
      <c r="HF186" s="37"/>
      <c r="HG186" s="37"/>
      <c r="HH186" s="43"/>
      <c r="HI186" s="43"/>
      <c r="HJ186" s="41"/>
      <c r="HK186" s="43"/>
      <c r="HL186" s="42"/>
      <c r="HM186" s="18"/>
      <c r="HN186" s="18"/>
      <c r="HO186" s="42"/>
      <c r="HP186" s="18"/>
      <c r="HQ186" s="18"/>
      <c r="HR186" s="19"/>
      <c r="HS186" s="43"/>
      <c r="HT186" s="42"/>
      <c r="HU186" s="41"/>
      <c r="HV186" s="41"/>
      <c r="HW186" s="19"/>
      <c r="HX186" s="43"/>
      <c r="HY186" s="19"/>
      <c r="HZ186" s="41"/>
      <c r="IA186" s="41"/>
      <c r="IB186" s="19"/>
    </row>
    <row r="187" spans="1:236" ht="15.5">
      <c r="A187" s="15">
        <v>2098</v>
      </c>
      <c r="B187" t="s">
        <v>296</v>
      </c>
      <c r="C187" t="s">
        <v>291</v>
      </c>
      <c r="D187">
        <v>0</v>
      </c>
      <c r="E187">
        <f t="shared" si="6"/>
        <v>4.9999999999982947E-2</v>
      </c>
      <c r="F187">
        <f t="shared" si="7"/>
        <v>100</v>
      </c>
      <c r="G187">
        <f t="shared" si="8"/>
        <v>10</v>
      </c>
      <c r="H187" t="s">
        <v>54</v>
      </c>
      <c r="I187" t="s">
        <v>105</v>
      </c>
      <c r="J187" t="s">
        <v>297</v>
      </c>
      <c r="K187" t="s">
        <v>182</v>
      </c>
      <c r="L187">
        <v>48</v>
      </c>
      <c r="M187">
        <v>1250</v>
      </c>
      <c r="N187">
        <v>0</v>
      </c>
      <c r="O187">
        <v>1</v>
      </c>
      <c r="P187" s="15">
        <v>2098</v>
      </c>
      <c r="Q187">
        <v>58.34</v>
      </c>
      <c r="R187">
        <v>0</v>
      </c>
      <c r="S187">
        <v>17.399999999999999</v>
      </c>
      <c r="T187">
        <v>3.3</v>
      </c>
      <c r="U187">
        <v>0</v>
      </c>
      <c r="V187">
        <v>5.9</v>
      </c>
      <c r="W187">
        <v>4.62</v>
      </c>
      <c r="X187">
        <v>10.1</v>
      </c>
      <c r="Y187">
        <v>0.28999999999999998</v>
      </c>
      <c r="Z187">
        <v>0</v>
      </c>
      <c r="AA187">
        <v>0</v>
      </c>
      <c r="AB187">
        <v>0</v>
      </c>
      <c r="AC187">
        <v>0</v>
      </c>
      <c r="AD187">
        <v>0</v>
      </c>
      <c r="AF187" s="15">
        <v>2098</v>
      </c>
      <c r="AG187">
        <v>56.4</v>
      </c>
      <c r="AH187">
        <v>0</v>
      </c>
      <c r="AI187">
        <v>1.6</v>
      </c>
      <c r="AJ187">
        <v>2.1</v>
      </c>
      <c r="AK187">
        <v>0</v>
      </c>
      <c r="AL187">
        <v>23.6</v>
      </c>
      <c r="AM187">
        <v>16.100000000000001</v>
      </c>
      <c r="AN187">
        <v>0.3</v>
      </c>
      <c r="AO187">
        <v>0</v>
      </c>
      <c r="AP187">
        <v>0</v>
      </c>
      <c r="AR187" s="38"/>
      <c r="AS187" s="38"/>
      <c r="AT187" s="38"/>
      <c r="AU187" s="38"/>
      <c r="AV187" s="38"/>
      <c r="AW187" s="38"/>
      <c r="AX187" s="38"/>
      <c r="AY187" s="38"/>
      <c r="AZ187" s="38"/>
      <c r="BA187" s="38"/>
      <c r="BB187" s="38"/>
      <c r="BC187" s="38"/>
      <c r="DJ187" s="17"/>
      <c r="EH187" s="17"/>
      <c r="EI187" s="17"/>
      <c r="EJ187" s="17"/>
      <c r="EK187" s="17"/>
      <c r="EL187" s="17"/>
      <c r="EM187" s="17"/>
      <c r="EN187" s="17"/>
      <c r="EQ187" s="17"/>
      <c r="ER187" s="17"/>
      <c r="ES187" s="17"/>
      <c r="ET187" s="17"/>
      <c r="EU187" s="17"/>
      <c r="FW187" s="40"/>
      <c r="FX187" s="40"/>
      <c r="FY187" s="40"/>
      <c r="FZ187" s="40"/>
      <c r="GA187" s="40"/>
      <c r="GB187" s="18"/>
      <c r="GC187" s="18"/>
      <c r="GD187" s="19"/>
      <c r="GE187" s="19"/>
      <c r="GF187" s="41"/>
      <c r="GG187" s="41"/>
      <c r="GH187" s="41"/>
      <c r="GI187" s="41"/>
      <c r="GJ187" s="41"/>
      <c r="GK187" s="41"/>
      <c r="GL187" s="41"/>
      <c r="GM187" s="41"/>
      <c r="GN187" s="41"/>
      <c r="GO187" s="41"/>
      <c r="GP187" s="41"/>
      <c r="GQ187" s="41"/>
      <c r="GR187" s="41"/>
      <c r="GS187" s="41"/>
      <c r="GT187" s="41"/>
      <c r="GU187" s="41"/>
      <c r="GV187" s="42"/>
      <c r="GW187" s="42"/>
      <c r="GX187" s="42"/>
      <c r="GY187" s="42"/>
      <c r="GZ187" s="41"/>
      <c r="HA187" s="41"/>
      <c r="HB187" s="41"/>
      <c r="HC187" s="41"/>
      <c r="HD187" s="41"/>
      <c r="HE187" s="41"/>
      <c r="HF187" s="37"/>
      <c r="HG187" s="37"/>
      <c r="HH187" s="43"/>
      <c r="HI187" s="43"/>
      <c r="HJ187" s="41"/>
      <c r="HK187" s="43"/>
      <c r="HL187" s="42"/>
      <c r="HM187" s="18"/>
      <c r="HN187" s="18"/>
      <c r="HO187" s="42"/>
      <c r="HP187" s="18"/>
      <c r="HQ187" s="18"/>
      <c r="HR187" s="19"/>
      <c r="HS187" s="43"/>
      <c r="HT187" s="42"/>
      <c r="HU187" s="41"/>
      <c r="HV187" s="41"/>
      <c r="HW187" s="19"/>
      <c r="HX187" s="43"/>
      <c r="HY187" s="19"/>
      <c r="HZ187" s="41"/>
      <c r="IA187" s="41"/>
      <c r="IB187" s="19"/>
    </row>
    <row r="188" spans="1:236" ht="15.5">
      <c r="A188" s="15">
        <v>4495</v>
      </c>
      <c r="B188" t="s">
        <v>298</v>
      </c>
      <c r="C188" t="s">
        <v>299</v>
      </c>
      <c r="D188">
        <v>0</v>
      </c>
      <c r="E188">
        <f t="shared" si="6"/>
        <v>1.0899999999999892</v>
      </c>
      <c r="F188">
        <f t="shared" si="7"/>
        <v>1.0900000000000034</v>
      </c>
      <c r="G188">
        <f t="shared" si="8"/>
        <v>10</v>
      </c>
      <c r="H188" t="s">
        <v>98</v>
      </c>
      <c r="I188" t="s">
        <v>105</v>
      </c>
      <c r="J188" t="s">
        <v>106</v>
      </c>
      <c r="K188" t="s">
        <v>101</v>
      </c>
      <c r="L188">
        <v>48</v>
      </c>
      <c r="M188">
        <v>1220</v>
      </c>
      <c r="N188">
        <v>20</v>
      </c>
      <c r="O188">
        <v>1</v>
      </c>
      <c r="P188" s="15">
        <v>4495</v>
      </c>
      <c r="Q188">
        <v>55.01</v>
      </c>
      <c r="R188">
        <v>1.38</v>
      </c>
      <c r="S188">
        <v>14.74</v>
      </c>
      <c r="T188">
        <v>9.56</v>
      </c>
      <c r="U188">
        <v>0.17</v>
      </c>
      <c r="V188">
        <v>3.52</v>
      </c>
      <c r="W188">
        <v>8.48</v>
      </c>
      <c r="X188">
        <v>3.76</v>
      </c>
      <c r="Y188">
        <v>1.66</v>
      </c>
      <c r="Z188">
        <v>0.01</v>
      </c>
      <c r="AA188">
        <v>0.62</v>
      </c>
      <c r="AB188">
        <v>0</v>
      </c>
      <c r="AC188">
        <v>0</v>
      </c>
      <c r="AD188">
        <v>98.91</v>
      </c>
      <c r="AF188" s="15">
        <v>4495</v>
      </c>
      <c r="AG188">
        <v>52.3</v>
      </c>
      <c r="AH188">
        <v>0.77</v>
      </c>
      <c r="AI188">
        <v>3.26</v>
      </c>
      <c r="AJ188">
        <v>8.6999999999999993</v>
      </c>
      <c r="AK188">
        <v>0.21</v>
      </c>
      <c r="AL188">
        <v>14.97</v>
      </c>
      <c r="AM188">
        <v>20.239999999999998</v>
      </c>
      <c r="AN188">
        <v>0.53</v>
      </c>
      <c r="AO188">
        <v>0</v>
      </c>
      <c r="AP188">
        <v>0.06</v>
      </c>
      <c r="AR188" s="38"/>
      <c r="AS188" s="38"/>
      <c r="AT188" s="38"/>
      <c r="AU188" s="38"/>
      <c r="AV188" s="38"/>
      <c r="AW188" s="38"/>
      <c r="AX188" s="38"/>
      <c r="AY188" s="38"/>
      <c r="AZ188" s="38"/>
      <c r="BA188" s="38"/>
      <c r="BB188" s="38"/>
      <c r="BC188" s="38"/>
      <c r="DJ188" s="17"/>
      <c r="EH188" s="17"/>
      <c r="EI188" s="17"/>
      <c r="EJ188" s="17"/>
      <c r="EK188" s="17"/>
      <c r="EL188" s="17"/>
      <c r="EM188" s="17"/>
      <c r="EN188" s="17"/>
      <c r="EQ188" s="17"/>
      <c r="ER188" s="17"/>
      <c r="ES188" s="17"/>
      <c r="ET188" s="17"/>
      <c r="EU188" s="17"/>
      <c r="FW188" s="40"/>
      <c r="FX188" s="40"/>
      <c r="FY188" s="40"/>
      <c r="FZ188" s="40"/>
      <c r="GA188" s="40"/>
      <c r="GB188" s="18"/>
      <c r="GC188" s="18"/>
      <c r="GD188" s="19"/>
      <c r="GE188" s="19"/>
      <c r="GF188" s="41"/>
      <c r="GG188" s="41"/>
      <c r="GH188" s="41"/>
      <c r="GI188" s="41"/>
      <c r="GJ188" s="41"/>
      <c r="GK188" s="41"/>
      <c r="GL188" s="41"/>
      <c r="GM188" s="41"/>
      <c r="GN188" s="41"/>
      <c r="GO188" s="41"/>
      <c r="GP188" s="41"/>
      <c r="GQ188" s="41"/>
      <c r="GR188" s="41"/>
      <c r="GS188" s="41"/>
      <c r="GT188" s="41"/>
      <c r="GU188" s="41"/>
      <c r="GV188" s="42"/>
      <c r="GW188" s="42"/>
      <c r="GX188" s="42"/>
      <c r="GY188" s="42"/>
      <c r="GZ188" s="41"/>
      <c r="HA188" s="41"/>
      <c r="HB188" s="41"/>
      <c r="HC188" s="41"/>
      <c r="HD188" s="41"/>
      <c r="HE188" s="41"/>
      <c r="HF188" s="37"/>
      <c r="HG188" s="37"/>
      <c r="HH188" s="43"/>
      <c r="HI188" s="43"/>
      <c r="HJ188" s="41"/>
      <c r="HK188" s="43"/>
      <c r="HL188" s="42"/>
      <c r="HM188" s="18"/>
      <c r="HN188" s="18"/>
      <c r="HO188" s="42"/>
      <c r="HP188" s="18"/>
      <c r="HQ188" s="18"/>
      <c r="HR188" s="19"/>
      <c r="HS188" s="43"/>
      <c r="HT188" s="42"/>
      <c r="HU188" s="41"/>
      <c r="HV188" s="41"/>
      <c r="HW188" s="19"/>
      <c r="HX188" s="43"/>
      <c r="HY188" s="19"/>
      <c r="HZ188" s="41"/>
      <c r="IA188" s="41"/>
      <c r="IB188" s="19"/>
    </row>
    <row r="189" spans="1:236" ht="15.5">
      <c r="A189" s="15">
        <v>4504</v>
      </c>
      <c r="B189" t="s">
        <v>300</v>
      </c>
      <c r="C189" t="s">
        <v>299</v>
      </c>
      <c r="D189">
        <v>0</v>
      </c>
      <c r="E189">
        <f t="shared" si="6"/>
        <v>0.65000000000000568</v>
      </c>
      <c r="F189">
        <f t="shared" si="7"/>
        <v>0.65000000000000568</v>
      </c>
      <c r="G189">
        <f t="shared" si="8"/>
        <v>20</v>
      </c>
      <c r="H189" t="s">
        <v>98</v>
      </c>
      <c r="I189" t="s">
        <v>105</v>
      </c>
      <c r="J189" t="s">
        <v>106</v>
      </c>
      <c r="K189" t="s">
        <v>101</v>
      </c>
      <c r="L189">
        <v>24</v>
      </c>
      <c r="M189">
        <v>1325</v>
      </c>
      <c r="N189">
        <v>20</v>
      </c>
      <c r="O189">
        <v>2</v>
      </c>
      <c r="P189" s="15">
        <v>4504</v>
      </c>
      <c r="Q189">
        <v>55.67</v>
      </c>
      <c r="R189">
        <v>1.05</v>
      </c>
      <c r="S189">
        <v>18.93</v>
      </c>
      <c r="T189">
        <v>6.39</v>
      </c>
      <c r="U189">
        <v>0.1</v>
      </c>
      <c r="V189">
        <v>2.4</v>
      </c>
      <c r="W189">
        <v>9.0500000000000007</v>
      </c>
      <c r="X189">
        <v>4.07</v>
      </c>
      <c r="Y189">
        <v>1.41</v>
      </c>
      <c r="Z189">
        <v>0.01</v>
      </c>
      <c r="AA189">
        <v>0.27</v>
      </c>
      <c r="AB189">
        <v>0</v>
      </c>
      <c r="AC189">
        <v>0</v>
      </c>
      <c r="AD189">
        <v>99.35</v>
      </c>
      <c r="AF189" s="15">
        <v>4504</v>
      </c>
      <c r="AG189">
        <v>48.57</v>
      </c>
      <c r="AH189">
        <v>0.52</v>
      </c>
      <c r="AI189">
        <v>15.75</v>
      </c>
      <c r="AJ189">
        <v>6.08</v>
      </c>
      <c r="AK189">
        <v>0.13</v>
      </c>
      <c r="AL189">
        <v>9.44</v>
      </c>
      <c r="AM189">
        <v>19.309999999999999</v>
      </c>
      <c r="AN189">
        <v>1.94</v>
      </c>
      <c r="AO189">
        <v>0</v>
      </c>
      <c r="AP189">
        <v>0.08</v>
      </c>
      <c r="AR189" s="38"/>
      <c r="AS189" s="38"/>
      <c r="AT189" s="38"/>
      <c r="AU189" s="38"/>
      <c r="AV189" s="38"/>
      <c r="AW189" s="38"/>
      <c r="AX189" s="38"/>
      <c r="AY189" s="38"/>
      <c r="AZ189" s="38"/>
      <c r="BA189" s="38"/>
      <c r="BB189" s="38"/>
      <c r="BC189" s="38"/>
      <c r="DJ189" s="17"/>
      <c r="EH189" s="17"/>
      <c r="EI189" s="17"/>
      <c r="EJ189" s="17"/>
      <c r="EK189" s="17"/>
      <c r="EL189" s="17"/>
      <c r="EM189" s="17"/>
      <c r="EN189" s="17"/>
      <c r="EQ189" s="17"/>
      <c r="ER189" s="17"/>
      <c r="ES189" s="17"/>
      <c r="ET189" s="17"/>
      <c r="EU189" s="17"/>
      <c r="FW189" s="40"/>
      <c r="FX189" s="40"/>
      <c r="FY189" s="40"/>
      <c r="FZ189" s="40"/>
      <c r="GA189" s="40"/>
      <c r="GB189" s="18"/>
      <c r="GC189" s="18"/>
      <c r="GD189" s="19"/>
      <c r="GE189" s="19"/>
      <c r="GF189" s="41"/>
      <c r="GG189" s="41"/>
      <c r="GH189" s="41"/>
      <c r="GI189" s="41"/>
      <c r="GJ189" s="41"/>
      <c r="GK189" s="41"/>
      <c r="GL189" s="41"/>
      <c r="GM189" s="41"/>
      <c r="GN189" s="41"/>
      <c r="GO189" s="41"/>
      <c r="GP189" s="41"/>
      <c r="GQ189" s="41"/>
      <c r="GR189" s="41"/>
      <c r="GS189" s="41"/>
      <c r="GT189" s="41"/>
      <c r="GU189" s="41"/>
      <c r="GV189" s="42"/>
      <c r="GW189" s="42"/>
      <c r="GX189" s="42"/>
      <c r="GY189" s="42"/>
      <c r="GZ189" s="41"/>
      <c r="HA189" s="41"/>
      <c r="HB189" s="41"/>
      <c r="HC189" s="41"/>
      <c r="HD189" s="41"/>
      <c r="HE189" s="41"/>
      <c r="HF189" s="37"/>
      <c r="HG189" s="37"/>
      <c r="HH189" s="43"/>
      <c r="HI189" s="43"/>
      <c r="HJ189" s="41"/>
      <c r="HK189" s="43"/>
      <c r="HL189" s="42"/>
      <c r="HM189" s="18"/>
      <c r="HN189" s="18"/>
      <c r="HO189" s="42"/>
      <c r="HP189" s="18"/>
      <c r="HQ189" s="18"/>
      <c r="HR189" s="19"/>
      <c r="HS189" s="43"/>
      <c r="HT189" s="42"/>
      <c r="HU189" s="41"/>
      <c r="HV189" s="41"/>
      <c r="HW189" s="19"/>
      <c r="HX189" s="43"/>
      <c r="HY189" s="19"/>
      <c r="HZ189" s="41"/>
      <c r="IA189" s="41"/>
      <c r="IB189" s="19"/>
    </row>
    <row r="190" spans="1:236" ht="15.5">
      <c r="A190" s="15">
        <v>4508</v>
      </c>
      <c r="B190" t="s">
        <v>301</v>
      </c>
      <c r="C190" t="s">
        <v>299</v>
      </c>
      <c r="D190">
        <v>0</v>
      </c>
      <c r="E190">
        <f t="shared" si="6"/>
        <v>-1.0299999999999869</v>
      </c>
      <c r="F190">
        <f t="shared" si="7"/>
        <v>-1.0400000000000063</v>
      </c>
      <c r="G190">
        <f t="shared" si="8"/>
        <v>27</v>
      </c>
      <c r="H190" t="s">
        <v>98</v>
      </c>
      <c r="I190" t="s">
        <v>105</v>
      </c>
      <c r="J190" t="s">
        <v>106</v>
      </c>
      <c r="K190" t="s">
        <v>101</v>
      </c>
      <c r="L190">
        <v>86</v>
      </c>
      <c r="M190">
        <v>1430</v>
      </c>
      <c r="N190">
        <v>20</v>
      </c>
      <c r="O190">
        <v>2.7</v>
      </c>
      <c r="P190" s="15">
        <v>4508</v>
      </c>
      <c r="Q190">
        <v>57.94</v>
      </c>
      <c r="R190">
        <v>0.6</v>
      </c>
      <c r="S190">
        <v>22.24</v>
      </c>
      <c r="T190">
        <v>3.72</v>
      </c>
      <c r="U190">
        <v>7.0000000000000007E-2</v>
      </c>
      <c r="V190">
        <v>1.25</v>
      </c>
      <c r="W190">
        <v>9.08</v>
      </c>
      <c r="X190">
        <v>4.59</v>
      </c>
      <c r="Y190">
        <v>1.1000000000000001</v>
      </c>
      <c r="Z190">
        <v>0</v>
      </c>
      <c r="AA190">
        <v>0.44</v>
      </c>
      <c r="AB190">
        <v>0</v>
      </c>
      <c r="AC190">
        <v>0</v>
      </c>
      <c r="AD190">
        <v>101.04</v>
      </c>
      <c r="AF190" s="15">
        <v>4508</v>
      </c>
      <c r="AG190">
        <v>44.51</v>
      </c>
      <c r="AH190">
        <v>0.46</v>
      </c>
      <c r="AI190">
        <v>25.76</v>
      </c>
      <c r="AJ190">
        <v>3.48</v>
      </c>
      <c r="AK190">
        <v>0.08</v>
      </c>
      <c r="AL190">
        <v>5.05</v>
      </c>
      <c r="AM190">
        <v>17.53</v>
      </c>
      <c r="AN190">
        <v>3.12</v>
      </c>
      <c r="AO190">
        <v>0</v>
      </c>
      <c r="AP190">
        <v>0.01</v>
      </c>
      <c r="AR190" s="38"/>
      <c r="AS190" s="38"/>
      <c r="AT190" s="38"/>
      <c r="AU190" s="38"/>
      <c r="AV190" s="38"/>
      <c r="AW190" s="38"/>
      <c r="AX190" s="38"/>
      <c r="AY190" s="38"/>
      <c r="AZ190" s="38"/>
      <c r="BA190" s="38"/>
      <c r="BB190" s="38"/>
      <c r="BC190" s="38"/>
      <c r="DJ190" s="17"/>
      <c r="EH190" s="17"/>
      <c r="EI190" s="17"/>
      <c r="EJ190" s="17"/>
      <c r="EK190" s="17"/>
      <c r="EL190" s="17"/>
      <c r="EM190" s="17"/>
      <c r="EN190" s="17"/>
      <c r="EQ190" s="17"/>
      <c r="ER190" s="17"/>
      <c r="ES190" s="17"/>
      <c r="ET190" s="17"/>
      <c r="EU190" s="17"/>
      <c r="FW190" s="40"/>
      <c r="FX190" s="40"/>
      <c r="FY190" s="40"/>
      <c r="FZ190" s="40"/>
      <c r="GA190" s="40"/>
      <c r="GB190" s="18"/>
      <c r="GC190" s="18"/>
      <c r="GD190" s="19"/>
      <c r="GE190" s="19"/>
      <c r="GF190" s="41"/>
      <c r="GG190" s="41"/>
      <c r="GH190" s="41"/>
      <c r="GI190" s="41"/>
      <c r="GJ190" s="41"/>
      <c r="GK190" s="41"/>
      <c r="GL190" s="41"/>
      <c r="GM190" s="41"/>
      <c r="GN190" s="41"/>
      <c r="GO190" s="41"/>
      <c r="GP190" s="41"/>
      <c r="GQ190" s="41"/>
      <c r="GR190" s="41"/>
      <c r="GS190" s="41"/>
      <c r="GT190" s="41"/>
      <c r="GU190" s="41"/>
      <c r="GV190" s="42"/>
      <c r="GW190" s="42"/>
      <c r="GX190" s="42"/>
      <c r="GY190" s="42"/>
      <c r="GZ190" s="41"/>
      <c r="HA190" s="41"/>
      <c r="HB190" s="41"/>
      <c r="HC190" s="41"/>
      <c r="HD190" s="41"/>
      <c r="HE190" s="41"/>
      <c r="HF190" s="37"/>
      <c r="HG190" s="37"/>
      <c r="HH190" s="43"/>
      <c r="HI190" s="43"/>
      <c r="HJ190" s="41"/>
      <c r="HK190" s="43"/>
      <c r="HL190" s="42"/>
      <c r="HM190" s="18"/>
      <c r="HN190" s="18"/>
      <c r="HO190" s="42"/>
      <c r="HP190" s="18"/>
      <c r="HQ190" s="18"/>
      <c r="HR190" s="19"/>
      <c r="HS190" s="43"/>
      <c r="HT190" s="42"/>
      <c r="HU190" s="41"/>
      <c r="HV190" s="41"/>
      <c r="HW190" s="19"/>
      <c r="HX190" s="43"/>
      <c r="HY190" s="19"/>
      <c r="HZ190" s="41"/>
      <c r="IA190" s="41"/>
      <c r="IB190" s="19"/>
    </row>
    <row r="191" spans="1:236" ht="15.5">
      <c r="A191" s="15">
        <v>4521</v>
      </c>
      <c r="B191" t="s">
        <v>302</v>
      </c>
      <c r="C191" t="s">
        <v>299</v>
      </c>
      <c r="D191">
        <v>0</v>
      </c>
      <c r="E191">
        <f t="shared" si="6"/>
        <v>0.3399999999999892</v>
      </c>
      <c r="F191">
        <f t="shared" si="7"/>
        <v>0.34999999999999432</v>
      </c>
      <c r="G191">
        <f t="shared" si="8"/>
        <v>15</v>
      </c>
      <c r="H191" t="s">
        <v>98</v>
      </c>
      <c r="I191" t="s">
        <v>105</v>
      </c>
      <c r="J191" t="s">
        <v>106</v>
      </c>
      <c r="K191" t="s">
        <v>101</v>
      </c>
      <c r="L191">
        <v>34</v>
      </c>
      <c r="M191">
        <v>1300</v>
      </c>
      <c r="N191">
        <v>20</v>
      </c>
      <c r="O191">
        <v>1.5</v>
      </c>
      <c r="P191" s="15">
        <v>4521</v>
      </c>
      <c r="Q191">
        <v>49.99</v>
      </c>
      <c r="R191">
        <v>2.08</v>
      </c>
      <c r="S191">
        <v>18.47</v>
      </c>
      <c r="T191">
        <v>11.26</v>
      </c>
      <c r="U191">
        <v>0.14000000000000001</v>
      </c>
      <c r="V191">
        <v>5.58</v>
      </c>
      <c r="W191">
        <v>8.0299999999999994</v>
      </c>
      <c r="X191">
        <v>3.4</v>
      </c>
      <c r="Y191">
        <v>0.52</v>
      </c>
      <c r="Z191">
        <v>0.01</v>
      </c>
      <c r="AA191">
        <v>0.18</v>
      </c>
      <c r="AB191">
        <v>0</v>
      </c>
      <c r="AC191">
        <v>0</v>
      </c>
      <c r="AD191">
        <v>99.65</v>
      </c>
      <c r="AF191" s="15">
        <v>4521</v>
      </c>
      <c r="AG191">
        <v>49.71</v>
      </c>
      <c r="AH191">
        <v>0.65</v>
      </c>
      <c r="AI191">
        <v>11.4</v>
      </c>
      <c r="AJ191">
        <v>11.24</v>
      </c>
      <c r="AK191">
        <v>0.21</v>
      </c>
      <c r="AL191">
        <v>15.77</v>
      </c>
      <c r="AM191">
        <v>11.29</v>
      </c>
      <c r="AN191">
        <v>1.07</v>
      </c>
      <c r="AO191">
        <v>0</v>
      </c>
      <c r="AP191">
        <v>0.17</v>
      </c>
      <c r="AR191" s="38"/>
      <c r="AS191" s="38"/>
      <c r="AT191" s="38"/>
      <c r="AU191" s="38"/>
      <c r="AV191" s="38"/>
      <c r="AW191" s="38"/>
      <c r="AX191" s="38"/>
      <c r="AY191" s="38"/>
      <c r="AZ191" s="38"/>
      <c r="BA191" s="38"/>
      <c r="BB191" s="38"/>
      <c r="BC191" s="38"/>
      <c r="DJ191" s="17"/>
      <c r="EH191" s="17"/>
      <c r="EI191" s="17"/>
      <c r="EJ191" s="17"/>
      <c r="EK191" s="17"/>
      <c r="EL191" s="17"/>
      <c r="EM191" s="17"/>
      <c r="EN191" s="17"/>
      <c r="EQ191" s="17"/>
      <c r="ER191" s="17"/>
      <c r="ES191" s="17"/>
      <c r="ET191" s="17"/>
      <c r="EU191" s="17"/>
      <c r="FW191" s="40"/>
      <c r="FX191" s="40"/>
      <c r="FY191" s="40"/>
      <c r="FZ191" s="40"/>
      <c r="GA191" s="40"/>
      <c r="GB191" s="18"/>
      <c r="GC191" s="18"/>
      <c r="GD191" s="19"/>
      <c r="GE191" s="19"/>
      <c r="GF191" s="41"/>
      <c r="GG191" s="41"/>
      <c r="GH191" s="41"/>
      <c r="GI191" s="41"/>
      <c r="GJ191" s="41"/>
      <c r="GK191" s="41"/>
      <c r="GL191" s="41"/>
      <c r="GM191" s="41"/>
      <c r="GN191" s="41"/>
      <c r="GO191" s="41"/>
      <c r="GP191" s="41"/>
      <c r="GQ191" s="41"/>
      <c r="GR191" s="41"/>
      <c r="GS191" s="41"/>
      <c r="GT191" s="41"/>
      <c r="GU191" s="41"/>
      <c r="GV191" s="42"/>
      <c r="GW191" s="42"/>
      <c r="GX191" s="42"/>
      <c r="GY191" s="42"/>
      <c r="GZ191" s="41"/>
      <c r="HA191" s="41"/>
      <c r="HB191" s="41"/>
      <c r="HC191" s="41"/>
      <c r="HD191" s="41"/>
      <c r="HE191" s="41"/>
      <c r="HF191" s="37"/>
      <c r="HG191" s="37"/>
      <c r="HH191" s="43"/>
      <c r="HI191" s="43"/>
      <c r="HJ191" s="41"/>
      <c r="HK191" s="43"/>
      <c r="HL191" s="42"/>
      <c r="HM191" s="18"/>
      <c r="HN191" s="18"/>
      <c r="HO191" s="42"/>
      <c r="HP191" s="18"/>
      <c r="HQ191" s="18"/>
      <c r="HR191" s="19"/>
      <c r="HS191" s="43"/>
      <c r="HT191" s="42"/>
      <c r="HU191" s="41"/>
      <c r="HV191" s="41"/>
      <c r="HW191" s="19"/>
      <c r="HX191" s="43"/>
      <c r="HY191" s="19"/>
      <c r="HZ191" s="41"/>
      <c r="IA191" s="41"/>
      <c r="IB191" s="19"/>
    </row>
    <row r="192" spans="1:236" ht="15.5">
      <c r="A192" s="15">
        <v>4525</v>
      </c>
      <c r="B192" t="s">
        <v>303</v>
      </c>
      <c r="C192" t="s">
        <v>299</v>
      </c>
      <c r="D192">
        <v>0</v>
      </c>
      <c r="E192">
        <f t="shared" si="6"/>
        <v>0.45999999999999375</v>
      </c>
      <c r="F192">
        <f t="shared" si="7"/>
        <v>0.46999999999999886</v>
      </c>
      <c r="G192">
        <f t="shared" si="8"/>
        <v>15</v>
      </c>
      <c r="H192" t="s">
        <v>98</v>
      </c>
      <c r="I192" t="s">
        <v>105</v>
      </c>
      <c r="J192" t="s">
        <v>106</v>
      </c>
      <c r="K192" t="s">
        <v>101</v>
      </c>
      <c r="L192">
        <v>30.3</v>
      </c>
      <c r="M192">
        <v>1320</v>
      </c>
      <c r="N192">
        <v>20</v>
      </c>
      <c r="O192">
        <v>1.5</v>
      </c>
      <c r="P192" s="15">
        <v>4525</v>
      </c>
      <c r="Q192">
        <v>50.44</v>
      </c>
      <c r="R192">
        <v>1.95</v>
      </c>
      <c r="S192">
        <v>17.82</v>
      </c>
      <c r="T192">
        <v>10.74</v>
      </c>
      <c r="U192">
        <v>0.16</v>
      </c>
      <c r="V192">
        <v>5.82</v>
      </c>
      <c r="W192">
        <v>8.5500000000000007</v>
      </c>
      <c r="X192">
        <v>3.37</v>
      </c>
      <c r="Y192">
        <v>0.49</v>
      </c>
      <c r="Z192">
        <v>0.02</v>
      </c>
      <c r="AA192">
        <v>0.18</v>
      </c>
      <c r="AB192">
        <v>0</v>
      </c>
      <c r="AC192">
        <v>0</v>
      </c>
      <c r="AD192">
        <v>99.53</v>
      </c>
      <c r="AF192" s="15">
        <v>4525</v>
      </c>
      <c r="AG192">
        <v>48.72</v>
      </c>
      <c r="AH192">
        <v>0.77</v>
      </c>
      <c r="AI192">
        <v>11.66</v>
      </c>
      <c r="AJ192">
        <v>9.81</v>
      </c>
      <c r="AK192">
        <v>0.19</v>
      </c>
      <c r="AL192">
        <v>15.19</v>
      </c>
      <c r="AM192">
        <v>12.92</v>
      </c>
      <c r="AN192">
        <v>1.1499999999999999</v>
      </c>
      <c r="AO192">
        <v>0</v>
      </c>
      <c r="AP192">
        <v>0.22</v>
      </c>
      <c r="AR192" s="38"/>
      <c r="AS192" s="38"/>
      <c r="AT192" s="38"/>
      <c r="AU192" s="38"/>
      <c r="AV192" s="38"/>
      <c r="AW192" s="38"/>
      <c r="AX192" s="38"/>
      <c r="AY192" s="38"/>
      <c r="AZ192" s="38"/>
      <c r="BA192" s="38"/>
      <c r="BB192" s="38"/>
      <c r="BC192" s="38"/>
      <c r="DJ192" s="17"/>
      <c r="EH192" s="17"/>
      <c r="EI192" s="17"/>
      <c r="EJ192" s="17"/>
      <c r="EK192" s="17"/>
      <c r="EL192" s="17"/>
      <c r="EM192" s="17"/>
      <c r="EN192" s="17"/>
      <c r="EQ192" s="17"/>
      <c r="ER192" s="17"/>
      <c r="ES192" s="17"/>
      <c r="ET192" s="17"/>
      <c r="EU192" s="17"/>
      <c r="FW192" s="40"/>
      <c r="FX192" s="40"/>
      <c r="FY192" s="40"/>
      <c r="FZ192" s="40"/>
      <c r="GA192" s="40"/>
      <c r="GB192" s="18"/>
      <c r="GC192" s="18"/>
      <c r="GD192" s="19"/>
      <c r="GE192" s="19"/>
      <c r="GF192" s="41"/>
      <c r="GG192" s="41"/>
      <c r="GH192" s="41"/>
      <c r="GI192" s="41"/>
      <c r="GJ192" s="41"/>
      <c r="GK192" s="41"/>
      <c r="GL192" s="41"/>
      <c r="GM192" s="41"/>
      <c r="GN192" s="41"/>
      <c r="GO192" s="41"/>
      <c r="GP192" s="41"/>
      <c r="GQ192" s="41"/>
      <c r="GR192" s="41"/>
      <c r="GS192" s="41"/>
      <c r="GT192" s="41"/>
      <c r="GU192" s="41"/>
      <c r="GV192" s="42"/>
      <c r="GW192" s="42"/>
      <c r="GX192" s="42"/>
      <c r="GY192" s="42"/>
      <c r="GZ192" s="41"/>
      <c r="HA192" s="41"/>
      <c r="HB192" s="41"/>
      <c r="HC192" s="41"/>
      <c r="HD192" s="41"/>
      <c r="HE192" s="41"/>
      <c r="HF192" s="37"/>
      <c r="HG192" s="37"/>
      <c r="HH192" s="43"/>
      <c r="HI192" s="43"/>
      <c r="HJ192" s="41"/>
      <c r="HK192" s="43"/>
      <c r="HL192" s="42"/>
      <c r="HM192" s="18"/>
      <c r="HN192" s="18"/>
      <c r="HO192" s="42"/>
      <c r="HP192" s="18"/>
      <c r="HQ192" s="18"/>
      <c r="HR192" s="19"/>
      <c r="HS192" s="43"/>
      <c r="HT192" s="42"/>
      <c r="HU192" s="41"/>
      <c r="HV192" s="41"/>
      <c r="HW192" s="19"/>
      <c r="HX192" s="43"/>
      <c r="HY192" s="19"/>
      <c r="HZ192" s="41"/>
      <c r="IA192" s="41"/>
      <c r="IB192" s="19"/>
    </row>
    <row r="193" spans="1:236" ht="15.5">
      <c r="A193" s="15">
        <v>4526</v>
      </c>
      <c r="B193" t="s">
        <v>304</v>
      </c>
      <c r="C193" t="s">
        <v>299</v>
      </c>
      <c r="D193">
        <v>0</v>
      </c>
      <c r="E193">
        <f t="shared" si="6"/>
        <v>-0.5</v>
      </c>
      <c r="F193">
        <f t="shared" si="7"/>
        <v>-0.51000000000000512</v>
      </c>
      <c r="G193">
        <f t="shared" si="8"/>
        <v>13</v>
      </c>
      <c r="H193" t="s">
        <v>98</v>
      </c>
      <c r="I193" t="s">
        <v>105</v>
      </c>
      <c r="J193" t="s">
        <v>106</v>
      </c>
      <c r="K193" t="s">
        <v>101</v>
      </c>
      <c r="L193">
        <v>43.5</v>
      </c>
      <c r="M193">
        <v>1260</v>
      </c>
      <c r="N193">
        <v>20</v>
      </c>
      <c r="O193">
        <v>1.3</v>
      </c>
      <c r="P193" s="15">
        <v>4526</v>
      </c>
      <c r="Q193">
        <v>50.59</v>
      </c>
      <c r="R193">
        <v>2.1800000000000002</v>
      </c>
      <c r="S193">
        <v>17.98</v>
      </c>
      <c r="T193">
        <v>11.63</v>
      </c>
      <c r="U193">
        <v>0.13</v>
      </c>
      <c r="V193">
        <v>5.81</v>
      </c>
      <c r="W193">
        <v>8.23</v>
      </c>
      <c r="X193">
        <v>3.14</v>
      </c>
      <c r="Y193">
        <v>0.56000000000000005</v>
      </c>
      <c r="Z193">
        <v>0.03</v>
      </c>
      <c r="AA193">
        <v>0.22</v>
      </c>
      <c r="AB193">
        <v>0</v>
      </c>
      <c r="AC193">
        <v>0</v>
      </c>
      <c r="AD193">
        <v>100.51</v>
      </c>
      <c r="AF193" s="15">
        <v>4526</v>
      </c>
      <c r="AG193">
        <v>49.04</v>
      </c>
      <c r="AH193">
        <v>1.1399999999999999</v>
      </c>
      <c r="AI193">
        <v>9.57</v>
      </c>
      <c r="AJ193">
        <v>13.02</v>
      </c>
      <c r="AK193">
        <v>0.24</v>
      </c>
      <c r="AL193">
        <v>17.690000000000001</v>
      </c>
      <c r="AM193">
        <v>9.4700000000000006</v>
      </c>
      <c r="AN193">
        <v>0.75</v>
      </c>
      <c r="AO193">
        <v>0</v>
      </c>
      <c r="AP193">
        <v>0.15</v>
      </c>
      <c r="AR193" s="38"/>
      <c r="AS193" s="38"/>
      <c r="AT193" s="38"/>
      <c r="AU193" s="38"/>
      <c r="AV193" s="38"/>
      <c r="AW193" s="38"/>
      <c r="AX193" s="38"/>
      <c r="AY193" s="38"/>
      <c r="AZ193" s="38"/>
      <c r="BA193" s="38"/>
      <c r="BB193" s="38"/>
      <c r="BC193" s="38"/>
      <c r="DJ193" s="17"/>
      <c r="EH193" s="17"/>
      <c r="EI193" s="17"/>
      <c r="EJ193" s="17"/>
      <c r="EK193" s="17"/>
      <c r="EL193" s="17"/>
      <c r="EM193" s="17"/>
      <c r="EN193" s="17"/>
      <c r="EQ193" s="17"/>
      <c r="ER193" s="17"/>
      <c r="ES193" s="17"/>
      <c r="ET193" s="17"/>
      <c r="EU193" s="17"/>
      <c r="FW193" s="40"/>
      <c r="FX193" s="40"/>
      <c r="FY193" s="40"/>
      <c r="FZ193" s="40"/>
      <c r="GA193" s="40"/>
      <c r="GB193" s="18"/>
      <c r="GC193" s="18"/>
      <c r="GD193" s="19"/>
      <c r="GE193" s="19"/>
      <c r="GF193" s="41"/>
      <c r="GG193" s="41"/>
      <c r="GH193" s="41"/>
      <c r="GI193" s="41"/>
      <c r="GJ193" s="41"/>
      <c r="GK193" s="41"/>
      <c r="GL193" s="41"/>
      <c r="GM193" s="41"/>
      <c r="GN193" s="41"/>
      <c r="GO193" s="41"/>
      <c r="GP193" s="41"/>
      <c r="GQ193" s="41"/>
      <c r="GR193" s="41"/>
      <c r="GS193" s="41"/>
      <c r="GT193" s="41"/>
      <c r="GU193" s="41"/>
      <c r="GV193" s="42"/>
      <c r="GW193" s="42"/>
      <c r="GX193" s="42"/>
      <c r="GY193" s="42"/>
      <c r="GZ193" s="41"/>
      <c r="HA193" s="41"/>
      <c r="HB193" s="41"/>
      <c r="HC193" s="41"/>
      <c r="HD193" s="41"/>
      <c r="HE193" s="41"/>
      <c r="HF193" s="37"/>
      <c r="HG193" s="37"/>
      <c r="HH193" s="43"/>
      <c r="HI193" s="43"/>
      <c r="HJ193" s="41"/>
      <c r="HK193" s="43"/>
      <c r="HL193" s="42"/>
      <c r="HM193" s="18"/>
      <c r="HN193" s="18"/>
      <c r="HO193" s="42"/>
      <c r="HP193" s="18"/>
      <c r="HQ193" s="18"/>
      <c r="HR193" s="19"/>
      <c r="HS193" s="43"/>
      <c r="HT193" s="42"/>
      <c r="HU193" s="41"/>
      <c r="HV193" s="41"/>
      <c r="HW193" s="19"/>
      <c r="HX193" s="43"/>
      <c r="HY193" s="19"/>
      <c r="HZ193" s="41"/>
      <c r="IA193" s="41"/>
      <c r="IB193" s="19"/>
    </row>
    <row r="194" spans="1:236" ht="15.5">
      <c r="A194" s="15">
        <v>4528</v>
      </c>
      <c r="B194" t="s">
        <v>305</v>
      </c>
      <c r="C194" t="s">
        <v>299</v>
      </c>
      <c r="D194">
        <v>0</v>
      </c>
      <c r="E194">
        <f t="shared" si="6"/>
        <v>0.70000000000000284</v>
      </c>
      <c r="F194">
        <f t="shared" si="7"/>
        <v>0.70999999999999375</v>
      </c>
      <c r="G194">
        <f t="shared" si="8"/>
        <v>13</v>
      </c>
      <c r="H194" t="s">
        <v>98</v>
      </c>
      <c r="I194" t="s">
        <v>105</v>
      </c>
      <c r="J194" t="s">
        <v>106</v>
      </c>
      <c r="K194" t="s">
        <v>101</v>
      </c>
      <c r="L194">
        <v>91.7</v>
      </c>
      <c r="M194">
        <v>1290</v>
      </c>
      <c r="N194">
        <v>20</v>
      </c>
      <c r="O194">
        <v>1.3</v>
      </c>
      <c r="P194" s="15">
        <v>4528</v>
      </c>
      <c r="Q194">
        <v>49.69</v>
      </c>
      <c r="R194">
        <v>1.98</v>
      </c>
      <c r="S194">
        <v>18.05</v>
      </c>
      <c r="T194">
        <v>11.13</v>
      </c>
      <c r="U194">
        <v>0.14000000000000001</v>
      </c>
      <c r="V194">
        <v>5.92</v>
      </c>
      <c r="W194">
        <v>8.3800000000000008</v>
      </c>
      <c r="X194">
        <v>3.34</v>
      </c>
      <c r="Y194">
        <v>0.47</v>
      </c>
      <c r="Z194">
        <v>0.02</v>
      </c>
      <c r="AA194">
        <v>0.18</v>
      </c>
      <c r="AB194">
        <v>0</v>
      </c>
      <c r="AC194">
        <v>0</v>
      </c>
      <c r="AD194">
        <v>99.29</v>
      </c>
      <c r="AF194" s="15">
        <v>4528</v>
      </c>
      <c r="AG194">
        <v>49.42</v>
      </c>
      <c r="AH194">
        <v>0.72</v>
      </c>
      <c r="AI194">
        <v>11.21</v>
      </c>
      <c r="AJ194">
        <v>10.36</v>
      </c>
      <c r="AK194">
        <v>0.22</v>
      </c>
      <c r="AL194">
        <v>16.23</v>
      </c>
      <c r="AM194">
        <v>11.81</v>
      </c>
      <c r="AN194">
        <v>0.98</v>
      </c>
      <c r="AO194">
        <v>0</v>
      </c>
      <c r="AP194">
        <v>0.27</v>
      </c>
      <c r="AR194" s="38"/>
      <c r="AS194" s="38"/>
      <c r="AT194" s="38"/>
      <c r="AU194" s="38"/>
      <c r="AV194" s="38"/>
      <c r="AW194" s="38"/>
      <c r="AX194" s="38"/>
      <c r="AY194" s="38"/>
      <c r="AZ194" s="38"/>
      <c r="BA194" s="38"/>
      <c r="BB194" s="38"/>
      <c r="BC194" s="38"/>
      <c r="DJ194" s="17"/>
      <c r="EH194" s="17"/>
      <c r="EI194" s="17"/>
      <c r="EJ194" s="17"/>
      <c r="EK194" s="17"/>
      <c r="EL194" s="17"/>
      <c r="EM194" s="17"/>
      <c r="EN194" s="17"/>
      <c r="EQ194" s="17"/>
      <c r="ER194" s="17"/>
      <c r="ES194" s="17"/>
      <c r="ET194" s="17"/>
      <c r="EU194" s="17"/>
      <c r="FW194" s="40"/>
      <c r="FX194" s="40"/>
      <c r="FY194" s="40"/>
      <c r="FZ194" s="40"/>
      <c r="GA194" s="40"/>
      <c r="GB194" s="18"/>
      <c r="GC194" s="18"/>
      <c r="GD194" s="19"/>
      <c r="GE194" s="19"/>
      <c r="GF194" s="41"/>
      <c r="GG194" s="41"/>
      <c r="GH194" s="41"/>
      <c r="GI194" s="41"/>
      <c r="GJ194" s="41"/>
      <c r="GK194" s="41"/>
      <c r="GL194" s="41"/>
      <c r="GM194" s="41"/>
      <c r="GN194" s="41"/>
      <c r="GO194" s="41"/>
      <c r="GP194" s="41"/>
      <c r="GQ194" s="41"/>
      <c r="GR194" s="41"/>
      <c r="GS194" s="41"/>
      <c r="GT194" s="41"/>
      <c r="GU194" s="41"/>
      <c r="GV194" s="42"/>
      <c r="GW194" s="42"/>
      <c r="GX194" s="42"/>
      <c r="GY194" s="42"/>
      <c r="GZ194" s="41"/>
      <c r="HA194" s="41"/>
      <c r="HB194" s="41"/>
      <c r="HC194" s="41"/>
      <c r="HD194" s="41"/>
      <c r="HE194" s="41"/>
      <c r="HF194" s="37"/>
      <c r="HG194" s="37"/>
      <c r="HH194" s="43"/>
      <c r="HI194" s="43"/>
      <c r="HJ194" s="41"/>
      <c r="HK194" s="43"/>
      <c r="HL194" s="42"/>
      <c r="HM194" s="18"/>
      <c r="HN194" s="18"/>
      <c r="HO194" s="42"/>
      <c r="HP194" s="18"/>
      <c r="HQ194" s="18"/>
      <c r="HR194" s="19"/>
      <c r="HS194" s="43"/>
      <c r="HT194" s="42"/>
      <c r="HU194" s="41"/>
      <c r="HV194" s="41"/>
      <c r="HW194" s="19"/>
      <c r="HX194" s="43"/>
      <c r="HY194" s="19"/>
      <c r="HZ194" s="41"/>
      <c r="IA194" s="41"/>
      <c r="IB194" s="19"/>
    </row>
    <row r="195" spans="1:236" ht="15.5">
      <c r="A195" s="15">
        <v>4529</v>
      </c>
      <c r="B195" t="s">
        <v>306</v>
      </c>
      <c r="C195" t="s">
        <v>299</v>
      </c>
      <c r="D195">
        <v>0</v>
      </c>
      <c r="E195">
        <f t="shared" ref="E195:E258" si="9">100-SUM(Q195:AA195)</f>
        <v>3.0000000000001137E-2</v>
      </c>
      <c r="F195">
        <f t="shared" ref="F195:F258" si="10">100-AD195</f>
        <v>1.9999999999996021E-2</v>
      </c>
      <c r="G195">
        <f t="shared" ref="G195:G258" si="11">10*O195</f>
        <v>11.5</v>
      </c>
      <c r="H195" t="s">
        <v>98</v>
      </c>
      <c r="I195" t="s">
        <v>105</v>
      </c>
      <c r="J195" t="s">
        <v>106</v>
      </c>
      <c r="K195" t="s">
        <v>101</v>
      </c>
      <c r="L195">
        <v>48</v>
      </c>
      <c r="M195">
        <v>1275</v>
      </c>
      <c r="N195">
        <v>20</v>
      </c>
      <c r="O195">
        <v>1.1499999999999999</v>
      </c>
      <c r="P195" s="15">
        <v>4529</v>
      </c>
      <c r="Q195">
        <v>50.21</v>
      </c>
      <c r="R195">
        <v>1.97</v>
      </c>
      <c r="S195">
        <v>17.48</v>
      </c>
      <c r="T195">
        <v>11.42</v>
      </c>
      <c r="U195">
        <v>0.15</v>
      </c>
      <c r="V195">
        <v>6.28</v>
      </c>
      <c r="W195">
        <v>8.65</v>
      </c>
      <c r="X195">
        <v>3.14</v>
      </c>
      <c r="Y195">
        <v>0.49</v>
      </c>
      <c r="Z195">
        <v>0.02</v>
      </c>
      <c r="AA195">
        <v>0.16</v>
      </c>
      <c r="AB195">
        <v>0</v>
      </c>
      <c r="AC195">
        <v>0</v>
      </c>
      <c r="AD195">
        <v>99.98</v>
      </c>
      <c r="AF195" s="15">
        <v>4529</v>
      </c>
      <c r="AG195">
        <v>50.01</v>
      </c>
      <c r="AH195">
        <v>0.59</v>
      </c>
      <c r="AI195">
        <v>7.84</v>
      </c>
      <c r="AJ195">
        <v>12</v>
      </c>
      <c r="AK195">
        <v>0.23</v>
      </c>
      <c r="AL195">
        <v>19.71</v>
      </c>
      <c r="AM195">
        <v>8.8000000000000007</v>
      </c>
      <c r="AN195">
        <v>0.6</v>
      </c>
      <c r="AO195">
        <v>0</v>
      </c>
      <c r="AP195">
        <v>0.28999999999999998</v>
      </c>
      <c r="AR195" s="38"/>
      <c r="AS195" s="38"/>
      <c r="AT195" s="38"/>
      <c r="AU195" s="38"/>
      <c r="AV195" s="38"/>
      <c r="AW195" s="38"/>
      <c r="AX195" s="38"/>
      <c r="AY195" s="38"/>
      <c r="AZ195" s="38"/>
      <c r="BA195" s="38"/>
      <c r="BB195" s="38"/>
      <c r="BC195" s="38"/>
      <c r="DJ195" s="17"/>
      <c r="EH195" s="17"/>
      <c r="EI195" s="17"/>
      <c r="EJ195" s="17"/>
      <c r="EK195" s="17"/>
      <c r="EL195" s="17"/>
      <c r="EM195" s="17"/>
      <c r="EN195" s="17"/>
      <c r="EQ195" s="17"/>
      <c r="ER195" s="17"/>
      <c r="ES195" s="17"/>
      <c r="ET195" s="17"/>
      <c r="EU195" s="17"/>
      <c r="FW195" s="40"/>
      <c r="FX195" s="40"/>
      <c r="FY195" s="40"/>
      <c r="FZ195" s="40"/>
      <c r="GA195" s="40"/>
      <c r="GB195" s="18"/>
      <c r="GC195" s="18"/>
      <c r="GD195" s="19"/>
      <c r="GE195" s="19"/>
      <c r="GF195" s="41"/>
      <c r="GG195" s="41"/>
      <c r="GH195" s="41"/>
      <c r="GI195" s="41"/>
      <c r="GJ195" s="41"/>
      <c r="GK195" s="41"/>
      <c r="GL195" s="41"/>
      <c r="GM195" s="41"/>
      <c r="GN195" s="41"/>
      <c r="GO195" s="41"/>
      <c r="GP195" s="41"/>
      <c r="GQ195" s="41"/>
      <c r="GR195" s="41"/>
      <c r="GS195" s="41"/>
      <c r="GT195" s="41"/>
      <c r="GU195" s="41"/>
      <c r="GV195" s="42"/>
      <c r="GW195" s="42"/>
      <c r="GX195" s="42"/>
      <c r="GY195" s="42"/>
      <c r="GZ195" s="41"/>
      <c r="HA195" s="41"/>
      <c r="HB195" s="41"/>
      <c r="HC195" s="41"/>
      <c r="HD195" s="41"/>
      <c r="HE195" s="41"/>
      <c r="HF195" s="37"/>
      <c r="HG195" s="37"/>
      <c r="HH195" s="43"/>
      <c r="HI195" s="43"/>
      <c r="HJ195" s="41"/>
      <c r="HK195" s="43"/>
      <c r="HL195" s="42"/>
      <c r="HM195" s="18"/>
      <c r="HN195" s="18"/>
      <c r="HO195" s="42"/>
      <c r="HP195" s="18"/>
      <c r="HQ195" s="18"/>
      <c r="HR195" s="19"/>
      <c r="HS195" s="43"/>
      <c r="HT195" s="42"/>
      <c r="HU195" s="41"/>
      <c r="HV195" s="41"/>
      <c r="HW195" s="19"/>
      <c r="HX195" s="43"/>
      <c r="HY195" s="19"/>
      <c r="HZ195" s="41"/>
      <c r="IA195" s="41"/>
      <c r="IB195" s="19"/>
    </row>
    <row r="196" spans="1:236" ht="15.5">
      <c r="A196" s="15">
        <v>4562</v>
      </c>
      <c r="B196" t="s">
        <v>307</v>
      </c>
      <c r="C196" t="s">
        <v>308</v>
      </c>
      <c r="D196">
        <v>0</v>
      </c>
      <c r="E196">
        <f t="shared" si="9"/>
        <v>0.9000000000000199</v>
      </c>
      <c r="F196">
        <f t="shared" si="10"/>
        <v>0.90000000000000568</v>
      </c>
      <c r="G196">
        <f t="shared" si="11"/>
        <v>10.5</v>
      </c>
      <c r="H196" t="s">
        <v>309</v>
      </c>
      <c r="I196" t="s">
        <v>105</v>
      </c>
      <c r="J196" t="s">
        <v>106</v>
      </c>
      <c r="K196" t="s">
        <v>101</v>
      </c>
      <c r="L196">
        <v>2880</v>
      </c>
      <c r="M196">
        <v>1290</v>
      </c>
      <c r="N196">
        <v>0</v>
      </c>
      <c r="O196">
        <v>1.05</v>
      </c>
      <c r="P196" s="15">
        <v>4562</v>
      </c>
      <c r="Q196">
        <v>49.8</v>
      </c>
      <c r="R196">
        <v>0.85</v>
      </c>
      <c r="S196">
        <v>15.7</v>
      </c>
      <c r="T196">
        <v>8.23</v>
      </c>
      <c r="U196">
        <v>0.1</v>
      </c>
      <c r="V196">
        <v>10.1</v>
      </c>
      <c r="W196">
        <v>11.7</v>
      </c>
      <c r="X196">
        <v>2.3199999999999998</v>
      </c>
      <c r="Y196">
        <v>0.13</v>
      </c>
      <c r="Z196">
        <v>0.04</v>
      </c>
      <c r="AA196">
        <v>0.13</v>
      </c>
      <c r="AB196">
        <v>0</v>
      </c>
      <c r="AC196">
        <v>0</v>
      </c>
      <c r="AD196">
        <v>99.1</v>
      </c>
      <c r="AF196" s="15">
        <v>4562</v>
      </c>
      <c r="AG196">
        <v>52.5</v>
      </c>
      <c r="AH196">
        <v>0.22</v>
      </c>
      <c r="AI196">
        <v>5.52</v>
      </c>
      <c r="AJ196">
        <v>4.93</v>
      </c>
      <c r="AK196">
        <v>0.34</v>
      </c>
      <c r="AL196">
        <v>20.7</v>
      </c>
      <c r="AM196">
        <v>15.6</v>
      </c>
      <c r="AN196">
        <v>0.35</v>
      </c>
      <c r="AO196">
        <v>0</v>
      </c>
      <c r="AP196">
        <v>0.56999999999999995</v>
      </c>
      <c r="AR196" s="38"/>
      <c r="AS196" s="38"/>
      <c r="AT196" s="38"/>
      <c r="AU196" s="38"/>
      <c r="AV196" s="38"/>
      <c r="AW196" s="38"/>
      <c r="AX196" s="38"/>
      <c r="AY196" s="38"/>
      <c r="AZ196" s="38"/>
      <c r="BA196" s="38"/>
      <c r="BB196" s="38"/>
      <c r="BC196" s="38"/>
      <c r="DJ196" s="17"/>
      <c r="EH196" s="17"/>
      <c r="EI196" s="17"/>
      <c r="EJ196" s="17"/>
      <c r="EK196" s="17"/>
      <c r="EL196" s="17"/>
      <c r="EM196" s="17"/>
      <c r="EN196" s="17"/>
      <c r="EQ196" s="17"/>
      <c r="ER196" s="17"/>
      <c r="ES196" s="17"/>
      <c r="ET196" s="17"/>
      <c r="EU196" s="17"/>
      <c r="FW196" s="40"/>
      <c r="FX196" s="40"/>
      <c r="FY196" s="40"/>
      <c r="FZ196" s="40"/>
      <c r="GA196" s="40"/>
      <c r="GB196" s="18"/>
      <c r="GC196" s="18"/>
      <c r="GD196" s="19"/>
      <c r="GE196" s="19"/>
      <c r="GF196" s="41"/>
      <c r="GG196" s="41"/>
      <c r="GH196" s="41"/>
      <c r="GI196" s="41"/>
      <c r="GJ196" s="41"/>
      <c r="GK196" s="41"/>
      <c r="GL196" s="41"/>
      <c r="GM196" s="41"/>
      <c r="GN196" s="41"/>
      <c r="GO196" s="41"/>
      <c r="GP196" s="41"/>
      <c r="GQ196" s="41"/>
      <c r="GR196" s="41"/>
      <c r="GS196" s="41"/>
      <c r="GT196" s="41"/>
      <c r="GU196" s="41"/>
      <c r="GV196" s="42"/>
      <c r="GW196" s="42"/>
      <c r="GX196" s="42"/>
      <c r="GY196" s="42"/>
      <c r="GZ196" s="41"/>
      <c r="HA196" s="41"/>
      <c r="HB196" s="41"/>
      <c r="HC196" s="41"/>
      <c r="HD196" s="41"/>
      <c r="HE196" s="41"/>
      <c r="HF196" s="37"/>
      <c r="HG196" s="37"/>
      <c r="HH196" s="43"/>
      <c r="HI196" s="43"/>
      <c r="HJ196" s="41"/>
      <c r="HK196" s="43"/>
      <c r="HL196" s="42"/>
      <c r="HM196" s="18"/>
      <c r="HN196" s="18"/>
      <c r="HO196" s="42"/>
      <c r="HP196" s="18"/>
      <c r="HQ196" s="18"/>
      <c r="HR196" s="19"/>
      <c r="HS196" s="43"/>
      <c r="HT196" s="42"/>
      <c r="HU196" s="41"/>
      <c r="HV196" s="41"/>
      <c r="HW196" s="19"/>
      <c r="HX196" s="43"/>
      <c r="HY196" s="19"/>
      <c r="HZ196" s="41"/>
      <c r="IA196" s="41"/>
      <c r="IB196" s="19"/>
    </row>
    <row r="197" spans="1:236" ht="15.5">
      <c r="A197" s="15">
        <v>4580</v>
      </c>
      <c r="B197" t="s">
        <v>310</v>
      </c>
      <c r="C197" t="s">
        <v>311</v>
      </c>
      <c r="D197">
        <v>0</v>
      </c>
      <c r="E197">
        <f t="shared" si="9"/>
        <v>0.50000000000001421</v>
      </c>
      <c r="F197">
        <f t="shared" si="10"/>
        <v>0.5</v>
      </c>
      <c r="G197">
        <f t="shared" si="11"/>
        <v>12</v>
      </c>
      <c r="H197" t="s">
        <v>48</v>
      </c>
      <c r="I197" t="s">
        <v>105</v>
      </c>
      <c r="J197" t="s">
        <v>197</v>
      </c>
      <c r="K197" t="s">
        <v>101</v>
      </c>
      <c r="L197">
        <v>24</v>
      </c>
      <c r="M197">
        <v>1345</v>
      </c>
      <c r="N197">
        <v>10</v>
      </c>
      <c r="O197">
        <v>1.2</v>
      </c>
      <c r="P197" s="15">
        <v>4580</v>
      </c>
      <c r="Q197">
        <v>47.5</v>
      </c>
      <c r="R197">
        <v>0.66</v>
      </c>
      <c r="S197">
        <v>17.82</v>
      </c>
      <c r="T197">
        <v>8.1</v>
      </c>
      <c r="U197">
        <v>0.1</v>
      </c>
      <c r="V197">
        <v>11.8</v>
      </c>
      <c r="W197">
        <v>10.98</v>
      </c>
      <c r="X197">
        <v>2.17</v>
      </c>
      <c r="Y197">
        <v>0.08</v>
      </c>
      <c r="Z197">
        <v>0.17</v>
      </c>
      <c r="AA197">
        <v>0.12</v>
      </c>
      <c r="AB197">
        <v>0</v>
      </c>
      <c r="AC197">
        <v>0</v>
      </c>
      <c r="AD197">
        <v>99.5</v>
      </c>
      <c r="AF197" s="15">
        <v>4580</v>
      </c>
      <c r="AG197">
        <v>51.5</v>
      </c>
      <c r="AH197">
        <v>0.18</v>
      </c>
      <c r="AI197">
        <v>8</v>
      </c>
      <c r="AJ197">
        <v>4.9000000000000004</v>
      </c>
      <c r="AK197">
        <v>0.1</v>
      </c>
      <c r="AL197">
        <v>20.9</v>
      </c>
      <c r="AM197">
        <v>13.8</v>
      </c>
      <c r="AN197">
        <v>0.49</v>
      </c>
      <c r="AO197">
        <v>0</v>
      </c>
      <c r="AP197">
        <v>0.49</v>
      </c>
      <c r="AR197" s="38"/>
      <c r="AS197" s="38"/>
      <c r="AT197" s="38"/>
      <c r="AU197" s="38"/>
      <c r="AV197" s="38"/>
      <c r="AW197" s="38"/>
      <c r="AX197" s="38"/>
      <c r="AY197" s="38"/>
      <c r="AZ197" s="38"/>
      <c r="BA197" s="38"/>
      <c r="BB197" s="38"/>
      <c r="BC197" s="38"/>
      <c r="DJ197" s="17"/>
      <c r="EH197" s="17"/>
      <c r="EI197" s="17"/>
      <c r="EJ197" s="17"/>
      <c r="EK197" s="17"/>
      <c r="EL197" s="17"/>
      <c r="EM197" s="17"/>
      <c r="EN197" s="17"/>
      <c r="EQ197" s="17"/>
      <c r="ER197" s="17"/>
      <c r="ES197" s="17"/>
      <c r="ET197" s="17"/>
      <c r="EU197" s="17"/>
      <c r="FW197" s="40"/>
      <c r="FX197" s="40"/>
      <c r="FY197" s="40"/>
      <c r="FZ197" s="40"/>
      <c r="GA197" s="40"/>
      <c r="GB197" s="18"/>
      <c r="GC197" s="18"/>
      <c r="GD197" s="19"/>
      <c r="GE197" s="19"/>
      <c r="GF197" s="41"/>
      <c r="GG197" s="41"/>
      <c r="GH197" s="41"/>
      <c r="GI197" s="41"/>
      <c r="GJ197" s="41"/>
      <c r="GK197" s="41"/>
      <c r="GL197" s="41"/>
      <c r="GM197" s="41"/>
      <c r="GN197" s="41"/>
      <c r="GO197" s="41"/>
      <c r="GP197" s="41"/>
      <c r="GQ197" s="41"/>
      <c r="GR197" s="41"/>
      <c r="GS197" s="41"/>
      <c r="GT197" s="41"/>
      <c r="GU197" s="41"/>
      <c r="GV197" s="42"/>
      <c r="GW197" s="42"/>
      <c r="GX197" s="42"/>
      <c r="GY197" s="42"/>
      <c r="GZ197" s="41"/>
      <c r="HA197" s="41"/>
      <c r="HB197" s="41"/>
      <c r="HC197" s="41"/>
      <c r="HD197" s="41"/>
      <c r="HE197" s="41"/>
      <c r="HF197" s="37"/>
      <c r="HG197" s="37"/>
      <c r="HH197" s="43"/>
      <c r="HI197" s="43"/>
      <c r="HJ197" s="41"/>
      <c r="HK197" s="43"/>
      <c r="HL197" s="42"/>
      <c r="HM197" s="18"/>
      <c r="HN197" s="18"/>
      <c r="HO197" s="42"/>
      <c r="HP197" s="18"/>
      <c r="HQ197" s="18"/>
      <c r="HR197" s="19"/>
      <c r="HS197" s="43"/>
      <c r="HT197" s="42"/>
      <c r="HU197" s="41"/>
      <c r="HV197" s="41"/>
      <c r="HW197" s="19"/>
      <c r="HX197" s="43"/>
      <c r="HY197" s="19"/>
      <c r="HZ197" s="41"/>
      <c r="IA197" s="41"/>
      <c r="IB197" s="19"/>
    </row>
    <row r="198" spans="1:236" ht="15.5">
      <c r="A198" s="15">
        <v>4581</v>
      </c>
      <c r="B198" t="s">
        <v>312</v>
      </c>
      <c r="C198" t="s">
        <v>311</v>
      </c>
      <c r="D198">
        <v>0</v>
      </c>
      <c r="E198">
        <f t="shared" si="9"/>
        <v>-6.9999999999978968E-2</v>
      </c>
      <c r="F198">
        <f t="shared" si="10"/>
        <v>-6.9999999999993179E-2</v>
      </c>
      <c r="G198">
        <f t="shared" si="11"/>
        <v>12</v>
      </c>
      <c r="H198" t="s">
        <v>48</v>
      </c>
      <c r="I198" t="s">
        <v>105</v>
      </c>
      <c r="J198" t="s">
        <v>197</v>
      </c>
      <c r="K198" t="s">
        <v>101</v>
      </c>
      <c r="L198">
        <v>24</v>
      </c>
      <c r="M198">
        <v>1330</v>
      </c>
      <c r="N198">
        <v>10</v>
      </c>
      <c r="O198">
        <v>1.2</v>
      </c>
      <c r="P198" s="15">
        <v>4581</v>
      </c>
      <c r="Q198">
        <v>48.04</v>
      </c>
      <c r="R198">
        <v>0.68</v>
      </c>
      <c r="S198">
        <v>18.3</v>
      </c>
      <c r="T198">
        <v>8.3000000000000007</v>
      </c>
      <c r="U198">
        <v>0.16</v>
      </c>
      <c r="V198">
        <v>11.16</v>
      </c>
      <c r="W198">
        <v>10.57</v>
      </c>
      <c r="X198">
        <v>2.5</v>
      </c>
      <c r="Y198">
        <v>0.12</v>
      </c>
      <c r="Z198">
        <v>0.13</v>
      </c>
      <c r="AA198">
        <v>0.11</v>
      </c>
      <c r="AB198">
        <v>0</v>
      </c>
      <c r="AC198">
        <v>0</v>
      </c>
      <c r="AD198">
        <v>100.07</v>
      </c>
      <c r="AF198" s="15">
        <v>4581</v>
      </c>
      <c r="AG198">
        <v>51.7</v>
      </c>
      <c r="AH198">
        <v>0.26</v>
      </c>
      <c r="AI198">
        <v>8.9</v>
      </c>
      <c r="AJ198">
        <v>4.8</v>
      </c>
      <c r="AK198">
        <v>0.1</v>
      </c>
      <c r="AL198">
        <v>20.100000000000001</v>
      </c>
      <c r="AM198">
        <v>14.3</v>
      </c>
      <c r="AN198">
        <v>0.52</v>
      </c>
      <c r="AO198">
        <v>0</v>
      </c>
      <c r="AP198">
        <v>0.35</v>
      </c>
      <c r="AR198" s="38"/>
      <c r="AS198" s="38"/>
      <c r="AT198" s="38"/>
      <c r="AU198" s="38"/>
      <c r="AV198" s="38"/>
      <c r="AW198" s="38"/>
      <c r="AX198" s="38"/>
      <c r="AY198" s="38"/>
      <c r="AZ198" s="38"/>
      <c r="BA198" s="38"/>
      <c r="BB198" s="38"/>
      <c r="BC198" s="38"/>
      <c r="DJ198" s="17"/>
      <c r="EH198" s="17"/>
      <c r="EI198" s="17"/>
      <c r="EJ198" s="17"/>
      <c r="EK198" s="17"/>
      <c r="EL198" s="17"/>
      <c r="EM198" s="17"/>
      <c r="EN198" s="17"/>
      <c r="EQ198" s="17"/>
      <c r="ER198" s="17"/>
      <c r="ES198" s="17"/>
      <c r="ET198" s="17"/>
      <c r="EU198" s="17"/>
      <c r="FW198" s="40"/>
      <c r="FX198" s="40"/>
      <c r="FY198" s="40"/>
      <c r="FZ198" s="40"/>
      <c r="GA198" s="40"/>
      <c r="GB198" s="18"/>
      <c r="GC198" s="18"/>
      <c r="GD198" s="19"/>
      <c r="GE198" s="19"/>
      <c r="GF198" s="41"/>
      <c r="GG198" s="41"/>
      <c r="GH198" s="41"/>
      <c r="GI198" s="41"/>
      <c r="GJ198" s="41"/>
      <c r="GK198" s="41"/>
      <c r="GL198" s="41"/>
      <c r="GM198" s="41"/>
      <c r="GN198" s="41"/>
      <c r="GO198" s="41"/>
      <c r="GP198" s="41"/>
      <c r="GQ198" s="41"/>
      <c r="GR198" s="41"/>
      <c r="GS198" s="41"/>
      <c r="GT198" s="41"/>
      <c r="GU198" s="41"/>
      <c r="GV198" s="42"/>
      <c r="GW198" s="42"/>
      <c r="GX198" s="42"/>
      <c r="GY198" s="42"/>
      <c r="GZ198" s="41"/>
      <c r="HA198" s="41"/>
      <c r="HB198" s="41"/>
      <c r="HC198" s="41"/>
      <c r="HD198" s="41"/>
      <c r="HE198" s="41"/>
      <c r="HF198" s="37"/>
      <c r="HG198" s="37"/>
      <c r="HH198" s="43"/>
      <c r="HI198" s="43"/>
      <c r="HJ198" s="41"/>
      <c r="HK198" s="43"/>
      <c r="HL198" s="42"/>
      <c r="HM198" s="18"/>
      <c r="HN198" s="18"/>
      <c r="HO198" s="42"/>
      <c r="HP198" s="18"/>
      <c r="HQ198" s="18"/>
      <c r="HR198" s="19"/>
      <c r="HS198" s="43"/>
      <c r="HT198" s="42"/>
      <c r="HU198" s="41"/>
      <c r="HV198" s="41"/>
      <c r="HW198" s="19"/>
      <c r="HX198" s="43"/>
      <c r="HY198" s="19"/>
      <c r="HZ198" s="41"/>
      <c r="IA198" s="41"/>
      <c r="IB198" s="19"/>
    </row>
    <row r="199" spans="1:236" ht="15.5">
      <c r="A199" s="15">
        <v>4582</v>
      </c>
      <c r="B199" t="s">
        <v>313</v>
      </c>
      <c r="C199" t="s">
        <v>311</v>
      </c>
      <c r="D199">
        <v>0</v>
      </c>
      <c r="E199">
        <f t="shared" si="9"/>
        <v>1.0700000000000216</v>
      </c>
      <c r="F199">
        <f t="shared" si="10"/>
        <v>1.0699999999999932</v>
      </c>
      <c r="G199">
        <f t="shared" si="11"/>
        <v>12</v>
      </c>
      <c r="H199" t="s">
        <v>48</v>
      </c>
      <c r="I199" t="s">
        <v>105</v>
      </c>
      <c r="J199" t="s">
        <v>197</v>
      </c>
      <c r="K199" t="s">
        <v>101</v>
      </c>
      <c r="L199">
        <v>24</v>
      </c>
      <c r="M199">
        <v>1315</v>
      </c>
      <c r="N199">
        <v>10</v>
      </c>
      <c r="O199">
        <v>1.2</v>
      </c>
      <c r="P199" s="15">
        <v>4582</v>
      </c>
      <c r="Q199">
        <v>46.9</v>
      </c>
      <c r="R199">
        <v>0.66</v>
      </c>
      <c r="S199">
        <v>17.899999999999999</v>
      </c>
      <c r="T199">
        <v>8.41</v>
      </c>
      <c r="U199">
        <v>0.12</v>
      </c>
      <c r="V199">
        <v>11.41</v>
      </c>
      <c r="W199">
        <v>10.71</v>
      </c>
      <c r="X199">
        <v>2.5</v>
      </c>
      <c r="Y199">
        <v>0.12</v>
      </c>
      <c r="Z199">
        <v>7.0000000000000007E-2</v>
      </c>
      <c r="AA199">
        <v>0.13</v>
      </c>
      <c r="AB199">
        <v>0</v>
      </c>
      <c r="AC199">
        <v>0</v>
      </c>
      <c r="AD199">
        <v>98.93</v>
      </c>
      <c r="AF199" s="15">
        <v>4582</v>
      </c>
      <c r="AG199">
        <v>51.7</v>
      </c>
      <c r="AH199">
        <v>0.25</v>
      </c>
      <c r="AI199">
        <v>8.4</v>
      </c>
      <c r="AJ199">
        <v>4.8</v>
      </c>
      <c r="AK199">
        <v>0.14000000000000001</v>
      </c>
      <c r="AL199">
        <v>19.899999999999999</v>
      </c>
      <c r="AM199">
        <v>15</v>
      </c>
      <c r="AN199">
        <v>0.56000000000000005</v>
      </c>
      <c r="AO199">
        <v>0</v>
      </c>
      <c r="AP199">
        <v>0.44</v>
      </c>
      <c r="AR199" s="38"/>
      <c r="AS199" s="38"/>
      <c r="AT199" s="38"/>
      <c r="AU199" s="38"/>
      <c r="AV199" s="38"/>
      <c r="AW199" s="38"/>
      <c r="AX199" s="38"/>
      <c r="AY199" s="38"/>
      <c r="AZ199" s="38"/>
      <c r="BA199" s="38"/>
      <c r="BB199" s="38"/>
      <c r="BC199" s="38"/>
      <c r="DJ199" s="17"/>
      <c r="EH199" s="17"/>
      <c r="EI199" s="17"/>
      <c r="EJ199" s="17"/>
      <c r="EK199" s="17"/>
      <c r="EL199" s="17"/>
      <c r="EM199" s="17"/>
      <c r="EN199" s="17"/>
      <c r="EQ199" s="17"/>
      <c r="ER199" s="17"/>
      <c r="ES199" s="17"/>
      <c r="ET199" s="17"/>
      <c r="EU199" s="17"/>
      <c r="FW199" s="40"/>
      <c r="FX199" s="40"/>
      <c r="FY199" s="40"/>
      <c r="FZ199" s="40"/>
      <c r="GA199" s="40"/>
      <c r="GB199" s="18"/>
      <c r="GC199" s="18"/>
      <c r="GD199" s="19"/>
      <c r="GE199" s="19"/>
      <c r="GF199" s="41"/>
      <c r="GG199" s="41"/>
      <c r="GH199" s="41"/>
      <c r="GI199" s="41"/>
      <c r="GJ199" s="41"/>
      <c r="GK199" s="41"/>
      <c r="GL199" s="41"/>
      <c r="GM199" s="41"/>
      <c r="GN199" s="41"/>
      <c r="GO199" s="41"/>
      <c r="GP199" s="41"/>
      <c r="GQ199" s="41"/>
      <c r="GR199" s="41"/>
      <c r="GS199" s="41"/>
      <c r="GT199" s="41"/>
      <c r="GU199" s="41"/>
      <c r="GV199" s="42"/>
      <c r="GW199" s="42"/>
      <c r="GX199" s="42"/>
      <c r="GY199" s="42"/>
      <c r="GZ199" s="41"/>
      <c r="HA199" s="41"/>
      <c r="HB199" s="41"/>
      <c r="HC199" s="41"/>
      <c r="HD199" s="41"/>
      <c r="HE199" s="41"/>
      <c r="HF199" s="37"/>
      <c r="HG199" s="37"/>
      <c r="HH199" s="43"/>
      <c r="HI199" s="43"/>
      <c r="HJ199" s="41"/>
      <c r="HK199" s="43"/>
      <c r="HL199" s="42"/>
      <c r="HM199" s="18"/>
      <c r="HN199" s="18"/>
      <c r="HO199" s="42"/>
      <c r="HP199" s="18"/>
      <c r="HQ199" s="18"/>
      <c r="HR199" s="19"/>
      <c r="HS199" s="43"/>
      <c r="HT199" s="42"/>
      <c r="HU199" s="41"/>
      <c r="HV199" s="41"/>
      <c r="HW199" s="19"/>
      <c r="HX199" s="43"/>
      <c r="HY199" s="19"/>
      <c r="HZ199" s="41"/>
      <c r="IA199" s="41"/>
      <c r="IB199" s="19"/>
    </row>
    <row r="200" spans="1:236" ht="15.5">
      <c r="A200" s="15">
        <v>4587</v>
      </c>
      <c r="B200" t="s">
        <v>314</v>
      </c>
      <c r="C200" t="s">
        <v>311</v>
      </c>
      <c r="D200">
        <v>0</v>
      </c>
      <c r="E200">
        <f t="shared" si="9"/>
        <v>0.93000000000000682</v>
      </c>
      <c r="F200">
        <f t="shared" si="10"/>
        <v>0.93000000000000682</v>
      </c>
      <c r="G200">
        <f t="shared" si="11"/>
        <v>16</v>
      </c>
      <c r="H200" t="s">
        <v>48</v>
      </c>
      <c r="I200" t="s">
        <v>105</v>
      </c>
      <c r="J200" t="s">
        <v>197</v>
      </c>
      <c r="K200" t="s">
        <v>101</v>
      </c>
      <c r="L200">
        <v>24</v>
      </c>
      <c r="M200">
        <v>1370</v>
      </c>
      <c r="N200">
        <v>10</v>
      </c>
      <c r="O200">
        <v>1.6</v>
      </c>
      <c r="P200" s="15">
        <v>4587</v>
      </c>
      <c r="Q200">
        <v>46.3</v>
      </c>
      <c r="R200">
        <v>0.6</v>
      </c>
      <c r="S200">
        <v>17.079999999999998</v>
      </c>
      <c r="T200">
        <v>8.6199999999999992</v>
      </c>
      <c r="U200">
        <v>0.16</v>
      </c>
      <c r="V200">
        <v>12.99</v>
      </c>
      <c r="W200">
        <v>10.66</v>
      </c>
      <c r="X200">
        <v>2.2200000000000002</v>
      </c>
      <c r="Y200">
        <v>0.12</v>
      </c>
      <c r="Z200">
        <v>0.18</v>
      </c>
      <c r="AA200">
        <v>0.14000000000000001</v>
      </c>
      <c r="AB200">
        <v>0</v>
      </c>
      <c r="AC200">
        <v>0</v>
      </c>
      <c r="AD200">
        <v>99.07</v>
      </c>
      <c r="AF200" s="15">
        <v>4587</v>
      </c>
      <c r="AG200">
        <v>51.5</v>
      </c>
      <c r="AH200">
        <v>0.2</v>
      </c>
      <c r="AI200">
        <v>8.6999999999999993</v>
      </c>
      <c r="AJ200">
        <v>4.5999999999999996</v>
      </c>
      <c r="AK200">
        <v>0.11</v>
      </c>
      <c r="AL200">
        <v>20.6</v>
      </c>
      <c r="AM200">
        <v>13.9</v>
      </c>
      <c r="AN200">
        <v>0.63</v>
      </c>
      <c r="AO200">
        <v>0</v>
      </c>
      <c r="AP200">
        <v>0.31</v>
      </c>
      <c r="AR200" s="38"/>
      <c r="AS200" s="38"/>
      <c r="AT200" s="38"/>
      <c r="AU200" s="38"/>
      <c r="AV200" s="38"/>
      <c r="AW200" s="38"/>
      <c r="AX200" s="38"/>
      <c r="AY200" s="38"/>
      <c r="AZ200" s="38"/>
      <c r="BA200" s="38"/>
      <c r="BB200" s="38"/>
      <c r="BC200" s="38"/>
      <c r="DJ200" s="17"/>
      <c r="EH200" s="17"/>
      <c r="EI200" s="17"/>
      <c r="EJ200" s="17"/>
      <c r="EK200" s="17"/>
      <c r="EL200" s="17"/>
      <c r="EM200" s="17"/>
      <c r="EN200" s="17"/>
      <c r="EQ200" s="17"/>
      <c r="ER200" s="17"/>
      <c r="ES200" s="17"/>
      <c r="ET200" s="17"/>
      <c r="EU200" s="17"/>
      <c r="FW200" s="40"/>
      <c r="FX200" s="40"/>
      <c r="FY200" s="40"/>
      <c r="FZ200" s="40"/>
      <c r="GA200" s="40"/>
      <c r="GB200" s="18"/>
      <c r="GC200" s="18"/>
      <c r="GD200" s="19"/>
      <c r="GE200" s="19"/>
      <c r="GF200" s="41"/>
      <c r="GG200" s="41"/>
      <c r="GH200" s="41"/>
      <c r="GI200" s="41"/>
      <c r="GJ200" s="41"/>
      <c r="GK200" s="41"/>
      <c r="GL200" s="41"/>
      <c r="GM200" s="41"/>
      <c r="GN200" s="41"/>
      <c r="GO200" s="41"/>
      <c r="GP200" s="41"/>
      <c r="GQ200" s="41"/>
      <c r="GR200" s="41"/>
      <c r="GS200" s="41"/>
      <c r="GT200" s="41"/>
      <c r="GU200" s="41"/>
      <c r="GV200" s="42"/>
      <c r="GW200" s="42"/>
      <c r="GX200" s="42"/>
      <c r="GY200" s="42"/>
      <c r="GZ200" s="41"/>
      <c r="HA200" s="41"/>
      <c r="HB200" s="41"/>
      <c r="HC200" s="41"/>
      <c r="HD200" s="41"/>
      <c r="HE200" s="41"/>
      <c r="HF200" s="37"/>
      <c r="HG200" s="37"/>
      <c r="HH200" s="43"/>
      <c r="HI200" s="43"/>
      <c r="HJ200" s="41"/>
      <c r="HK200" s="43"/>
      <c r="HL200" s="42"/>
      <c r="HM200" s="18"/>
      <c r="HN200" s="18"/>
      <c r="HO200" s="42"/>
      <c r="HP200" s="18"/>
      <c r="HQ200" s="18"/>
      <c r="HR200" s="19"/>
      <c r="HS200" s="43"/>
      <c r="HT200" s="42"/>
      <c r="HU200" s="41"/>
      <c r="HV200" s="41"/>
      <c r="HW200" s="19"/>
      <c r="HX200" s="43"/>
      <c r="HY200" s="19"/>
      <c r="HZ200" s="41"/>
      <c r="IA200" s="41"/>
      <c r="IB200" s="19"/>
    </row>
    <row r="201" spans="1:236" ht="15.5">
      <c r="A201" s="15">
        <v>4588</v>
      </c>
      <c r="B201" t="s">
        <v>315</v>
      </c>
      <c r="C201" t="s">
        <v>311</v>
      </c>
      <c r="D201">
        <v>0</v>
      </c>
      <c r="E201">
        <f t="shared" si="9"/>
        <v>0.81999999999999318</v>
      </c>
      <c r="F201">
        <f t="shared" si="10"/>
        <v>0.81999999999999318</v>
      </c>
      <c r="G201">
        <f t="shared" si="11"/>
        <v>16</v>
      </c>
      <c r="H201" t="s">
        <v>48</v>
      </c>
      <c r="I201" t="s">
        <v>105</v>
      </c>
      <c r="J201" t="s">
        <v>197</v>
      </c>
      <c r="K201" t="s">
        <v>101</v>
      </c>
      <c r="L201">
        <v>24</v>
      </c>
      <c r="M201">
        <v>1355</v>
      </c>
      <c r="N201">
        <v>10</v>
      </c>
      <c r="O201">
        <v>1.6</v>
      </c>
      <c r="P201" s="15">
        <v>4588</v>
      </c>
      <c r="Q201">
        <v>46.4</v>
      </c>
      <c r="R201">
        <v>0.68</v>
      </c>
      <c r="S201">
        <v>17.2</v>
      </c>
      <c r="T201">
        <v>8.9</v>
      </c>
      <c r="U201">
        <v>0.11</v>
      </c>
      <c r="V201">
        <v>12.5</v>
      </c>
      <c r="W201">
        <v>10.75</v>
      </c>
      <c r="X201">
        <v>2.29</v>
      </c>
      <c r="Y201">
        <v>7.0000000000000007E-2</v>
      </c>
      <c r="Z201">
        <v>0.13</v>
      </c>
      <c r="AA201">
        <v>0.15</v>
      </c>
      <c r="AB201">
        <v>0</v>
      </c>
      <c r="AC201">
        <v>0</v>
      </c>
      <c r="AD201">
        <v>99.18</v>
      </c>
      <c r="AF201" s="15">
        <v>4588</v>
      </c>
      <c r="AG201">
        <v>51.9</v>
      </c>
      <c r="AH201">
        <v>0.2</v>
      </c>
      <c r="AI201">
        <v>8.8000000000000007</v>
      </c>
      <c r="AJ201">
        <v>5.0999999999999996</v>
      </c>
      <c r="AK201">
        <v>0.11</v>
      </c>
      <c r="AL201">
        <v>20.9</v>
      </c>
      <c r="AM201">
        <v>12.8</v>
      </c>
      <c r="AN201">
        <v>0.62</v>
      </c>
      <c r="AO201">
        <v>0</v>
      </c>
      <c r="AP201">
        <v>0.28999999999999998</v>
      </c>
      <c r="AR201" s="38"/>
      <c r="AS201" s="38"/>
      <c r="AT201" s="38"/>
      <c r="AU201" s="38"/>
      <c r="AV201" s="38"/>
      <c r="AW201" s="38"/>
      <c r="AX201" s="38"/>
      <c r="AY201" s="38"/>
      <c r="AZ201" s="38"/>
      <c r="BA201" s="38"/>
      <c r="BB201" s="38"/>
      <c r="BC201" s="38"/>
      <c r="DJ201" s="17"/>
      <c r="EH201" s="17"/>
      <c r="EI201" s="17"/>
      <c r="EJ201" s="17"/>
      <c r="EK201" s="17"/>
      <c r="EL201" s="17"/>
      <c r="EM201" s="17"/>
      <c r="EN201" s="17"/>
      <c r="EQ201" s="17"/>
      <c r="ER201" s="17"/>
      <c r="ES201" s="17"/>
      <c r="ET201" s="17"/>
      <c r="EU201" s="17"/>
      <c r="FW201" s="40"/>
      <c r="FX201" s="40"/>
      <c r="FY201" s="40"/>
      <c r="FZ201" s="40"/>
      <c r="GA201" s="40"/>
      <c r="GB201" s="18"/>
      <c r="GC201" s="18"/>
      <c r="GD201" s="19"/>
      <c r="GE201" s="19"/>
      <c r="GF201" s="41"/>
      <c r="GG201" s="41"/>
      <c r="GH201" s="41"/>
      <c r="GI201" s="41"/>
      <c r="GJ201" s="41"/>
      <c r="GK201" s="41"/>
      <c r="GL201" s="41"/>
      <c r="GM201" s="41"/>
      <c r="GN201" s="41"/>
      <c r="GO201" s="41"/>
      <c r="GP201" s="41"/>
      <c r="GQ201" s="41"/>
      <c r="GR201" s="41"/>
      <c r="GS201" s="41"/>
      <c r="GT201" s="41"/>
      <c r="GU201" s="41"/>
      <c r="GV201" s="42"/>
      <c r="GW201" s="42"/>
      <c r="GX201" s="42"/>
      <c r="GY201" s="42"/>
      <c r="GZ201" s="41"/>
      <c r="HA201" s="41"/>
      <c r="HB201" s="41"/>
      <c r="HC201" s="41"/>
      <c r="HD201" s="41"/>
      <c r="HE201" s="41"/>
      <c r="HF201" s="37"/>
      <c r="HG201" s="37"/>
      <c r="HH201" s="43"/>
      <c r="HI201" s="43"/>
      <c r="HJ201" s="41"/>
      <c r="HK201" s="43"/>
      <c r="HL201" s="42"/>
      <c r="HM201" s="18"/>
      <c r="HN201" s="18"/>
      <c r="HO201" s="42"/>
      <c r="HP201" s="18"/>
      <c r="HQ201" s="18"/>
      <c r="HR201" s="19"/>
      <c r="HS201" s="43"/>
      <c r="HT201" s="42"/>
      <c r="HU201" s="41"/>
      <c r="HV201" s="41"/>
      <c r="HW201" s="19"/>
      <c r="HX201" s="43"/>
      <c r="HY201" s="19"/>
      <c r="HZ201" s="41"/>
      <c r="IA201" s="41"/>
      <c r="IB201" s="19"/>
    </row>
    <row r="202" spans="1:236" ht="15.5">
      <c r="A202" s="15">
        <v>4601</v>
      </c>
      <c r="B202" t="s">
        <v>316</v>
      </c>
      <c r="C202" t="s">
        <v>317</v>
      </c>
      <c r="D202">
        <v>0</v>
      </c>
      <c r="E202">
        <f t="shared" si="9"/>
        <v>0.82999999999999829</v>
      </c>
      <c r="F202">
        <f t="shared" si="10"/>
        <v>-1.1599999999999966</v>
      </c>
      <c r="G202">
        <f t="shared" si="11"/>
        <v>1E-3</v>
      </c>
      <c r="H202" t="s">
        <v>318</v>
      </c>
      <c r="I202" t="s">
        <v>99</v>
      </c>
      <c r="J202" t="s">
        <v>119</v>
      </c>
      <c r="K202" t="s">
        <v>101</v>
      </c>
      <c r="L202">
        <v>214.5</v>
      </c>
      <c r="M202">
        <v>1080.2</v>
      </c>
      <c r="N202">
        <v>2</v>
      </c>
      <c r="O202">
        <v>1E-4</v>
      </c>
      <c r="P202" s="15">
        <v>4601</v>
      </c>
      <c r="Q202">
        <v>42.87</v>
      </c>
      <c r="R202">
        <v>2.52</v>
      </c>
      <c r="S202">
        <v>17.52</v>
      </c>
      <c r="T202">
        <v>8.58</v>
      </c>
      <c r="U202">
        <v>0.27</v>
      </c>
      <c r="V202">
        <v>4.22</v>
      </c>
      <c r="W202">
        <v>11.23</v>
      </c>
      <c r="X202">
        <v>5.45</v>
      </c>
      <c r="Y202">
        <v>5.22</v>
      </c>
      <c r="Z202">
        <v>0.04</v>
      </c>
      <c r="AA202">
        <v>1.25</v>
      </c>
      <c r="AB202">
        <v>0</v>
      </c>
      <c r="AC202">
        <v>1.99</v>
      </c>
      <c r="AD202">
        <v>101.16</v>
      </c>
      <c r="AF202" s="15">
        <v>4601</v>
      </c>
      <c r="AG202">
        <v>41.06</v>
      </c>
      <c r="AH202">
        <v>2.94</v>
      </c>
      <c r="AI202">
        <v>9.9499999999999993</v>
      </c>
      <c r="AJ202">
        <v>12.33</v>
      </c>
      <c r="AK202">
        <v>0.15</v>
      </c>
      <c r="AL202">
        <v>10</v>
      </c>
      <c r="AM202">
        <v>23.46</v>
      </c>
      <c r="AN202">
        <v>0.42</v>
      </c>
      <c r="AO202">
        <v>0.11</v>
      </c>
      <c r="AP202">
        <v>0.04</v>
      </c>
      <c r="AR202" s="38"/>
      <c r="AS202" s="38"/>
      <c r="AT202" s="38"/>
      <c r="AU202" s="38"/>
      <c r="AV202" s="38"/>
      <c r="AW202" s="38"/>
      <c r="AX202" s="38"/>
      <c r="AY202" s="38"/>
      <c r="AZ202" s="38"/>
      <c r="BA202" s="38"/>
      <c r="BB202" s="38"/>
      <c r="BC202" s="38"/>
      <c r="DJ202" s="17"/>
      <c r="EH202" s="17"/>
      <c r="EI202" s="17"/>
      <c r="EJ202" s="17"/>
      <c r="EK202" s="17"/>
      <c r="EL202" s="17"/>
      <c r="EM202" s="17"/>
      <c r="EN202" s="17"/>
      <c r="EQ202" s="17"/>
      <c r="ER202" s="17"/>
      <c r="ES202" s="17"/>
      <c r="ET202" s="17"/>
      <c r="EU202" s="17"/>
      <c r="FW202" s="40"/>
      <c r="FX202" s="40"/>
      <c r="FY202" s="40"/>
      <c r="FZ202" s="40"/>
      <c r="GA202" s="40"/>
      <c r="GB202" s="18"/>
      <c r="GC202" s="18"/>
      <c r="GD202" s="19"/>
      <c r="GE202" s="19"/>
      <c r="GF202" s="41"/>
      <c r="GG202" s="41"/>
      <c r="GH202" s="41"/>
      <c r="GI202" s="41"/>
      <c r="GJ202" s="41"/>
      <c r="GK202" s="41"/>
      <c r="GL202" s="41"/>
      <c r="GM202" s="41"/>
      <c r="GN202" s="41"/>
      <c r="GO202" s="41"/>
      <c r="GP202" s="41"/>
      <c r="GQ202" s="41"/>
      <c r="GR202" s="41"/>
      <c r="GS202" s="41"/>
      <c r="GT202" s="41"/>
      <c r="GU202" s="41"/>
      <c r="GV202" s="42"/>
      <c r="GW202" s="42"/>
      <c r="GX202" s="42"/>
      <c r="GY202" s="42"/>
      <c r="GZ202" s="41"/>
      <c r="HA202" s="41"/>
      <c r="HB202" s="41"/>
      <c r="HC202" s="41"/>
      <c r="HD202" s="41"/>
      <c r="HE202" s="41"/>
      <c r="HF202" s="37"/>
      <c r="HG202" s="37"/>
      <c r="HH202" s="43"/>
      <c r="HI202" s="43"/>
      <c r="HJ202" s="41"/>
      <c r="HK202" s="43"/>
      <c r="HL202" s="42"/>
      <c r="HM202" s="18"/>
      <c r="HN202" s="18"/>
      <c r="HO202" s="42"/>
      <c r="HP202" s="18"/>
      <c r="HQ202" s="18"/>
      <c r="HR202" s="19"/>
      <c r="HS202" s="43"/>
      <c r="HT202" s="42"/>
      <c r="HU202" s="41"/>
      <c r="HV202" s="41"/>
      <c r="HW202" s="19"/>
      <c r="HX202" s="43"/>
      <c r="HY202" s="19"/>
      <c r="HZ202" s="41"/>
      <c r="IA202" s="41"/>
      <c r="IB202" s="19"/>
    </row>
    <row r="203" spans="1:236" ht="15.5">
      <c r="A203" s="15">
        <v>4602</v>
      </c>
      <c r="B203" t="s">
        <v>319</v>
      </c>
      <c r="C203" t="s">
        <v>317</v>
      </c>
      <c r="D203">
        <v>0</v>
      </c>
      <c r="E203">
        <f t="shared" si="9"/>
        <v>1.4100000000000108</v>
      </c>
      <c r="F203">
        <f t="shared" si="10"/>
        <v>0.15000000000000568</v>
      </c>
      <c r="G203">
        <f t="shared" si="11"/>
        <v>1E-3</v>
      </c>
      <c r="H203" t="s">
        <v>318</v>
      </c>
      <c r="I203" t="s">
        <v>99</v>
      </c>
      <c r="J203" t="s">
        <v>119</v>
      </c>
      <c r="K203" t="s">
        <v>101</v>
      </c>
      <c r="L203">
        <v>214.5</v>
      </c>
      <c r="M203">
        <v>1080.2</v>
      </c>
      <c r="N203">
        <v>2</v>
      </c>
      <c r="O203">
        <v>1E-4</v>
      </c>
      <c r="P203" s="15">
        <v>4602</v>
      </c>
      <c r="Q203">
        <v>44.65</v>
      </c>
      <c r="R203">
        <v>1.7</v>
      </c>
      <c r="S203">
        <v>19.45</v>
      </c>
      <c r="T203">
        <v>4.9400000000000004</v>
      </c>
      <c r="U203">
        <v>0.19</v>
      </c>
      <c r="V203">
        <v>4</v>
      </c>
      <c r="W203">
        <v>8.31</v>
      </c>
      <c r="X203">
        <v>6.83</v>
      </c>
      <c r="Y203">
        <v>6.92</v>
      </c>
      <c r="Z203">
        <v>0</v>
      </c>
      <c r="AA203">
        <v>1.6</v>
      </c>
      <c r="AB203">
        <v>0</v>
      </c>
      <c r="AC203">
        <v>1.26</v>
      </c>
      <c r="AD203">
        <v>99.85</v>
      </c>
      <c r="AF203" s="15">
        <v>4602</v>
      </c>
      <c r="AG203">
        <v>44.66</v>
      </c>
      <c r="AH203">
        <v>2.74</v>
      </c>
      <c r="AI203">
        <v>7.78</v>
      </c>
      <c r="AJ203">
        <v>8.31</v>
      </c>
      <c r="AK203">
        <v>0.13</v>
      </c>
      <c r="AL203">
        <v>12.39</v>
      </c>
      <c r="AM203">
        <v>23.21</v>
      </c>
      <c r="AN203">
        <v>0.87</v>
      </c>
      <c r="AO203">
        <v>0.45</v>
      </c>
      <c r="AP203">
        <v>0</v>
      </c>
      <c r="AR203" s="38"/>
      <c r="AS203" s="38"/>
      <c r="AT203" s="38"/>
      <c r="AU203" s="38"/>
      <c r="AV203" s="38"/>
      <c r="AW203" s="38"/>
      <c r="AX203" s="38"/>
      <c r="AY203" s="38"/>
      <c r="AZ203" s="38"/>
      <c r="BA203" s="38"/>
      <c r="BB203" s="38"/>
      <c r="BC203" s="38"/>
      <c r="DJ203" s="17"/>
      <c r="EH203" s="17"/>
      <c r="EI203" s="17"/>
      <c r="EJ203" s="17"/>
      <c r="EK203" s="17"/>
      <c r="EL203" s="17"/>
      <c r="EM203" s="17"/>
      <c r="EN203" s="17"/>
      <c r="EQ203" s="17"/>
      <c r="ER203" s="17"/>
      <c r="ES203" s="17"/>
      <c r="ET203" s="17"/>
      <c r="EU203" s="17"/>
      <c r="FW203" s="40"/>
      <c r="FX203" s="40"/>
      <c r="FY203" s="40"/>
      <c r="FZ203" s="40"/>
      <c r="GA203" s="40"/>
      <c r="GB203" s="18"/>
      <c r="GC203" s="18"/>
      <c r="GD203" s="19"/>
      <c r="GE203" s="19"/>
      <c r="GF203" s="41"/>
      <c r="GG203" s="41"/>
      <c r="GH203" s="41"/>
      <c r="GI203" s="41"/>
      <c r="GJ203" s="41"/>
      <c r="GK203" s="41"/>
      <c r="GL203" s="41"/>
      <c r="GM203" s="41"/>
      <c r="GN203" s="41"/>
      <c r="GO203" s="41"/>
      <c r="GP203" s="41"/>
      <c r="GQ203" s="41"/>
      <c r="GR203" s="41"/>
      <c r="GS203" s="41"/>
      <c r="GT203" s="41"/>
      <c r="GU203" s="41"/>
      <c r="GV203" s="42"/>
      <c r="GW203" s="42"/>
      <c r="GX203" s="42"/>
      <c r="GY203" s="42"/>
      <c r="GZ203" s="41"/>
      <c r="HA203" s="41"/>
      <c r="HB203" s="41"/>
      <c r="HC203" s="41"/>
      <c r="HD203" s="41"/>
      <c r="HE203" s="41"/>
      <c r="HF203" s="37"/>
      <c r="HG203" s="37"/>
      <c r="HH203" s="43"/>
      <c r="HI203" s="43"/>
      <c r="HJ203" s="41"/>
      <c r="HK203" s="43"/>
      <c r="HL203" s="42"/>
      <c r="HM203" s="18"/>
      <c r="HN203" s="18"/>
      <c r="HO203" s="42"/>
      <c r="HP203" s="18"/>
      <c r="HQ203" s="18"/>
      <c r="HR203" s="19"/>
      <c r="HS203" s="43"/>
      <c r="HT203" s="42"/>
      <c r="HU203" s="41"/>
      <c r="HV203" s="41"/>
      <c r="HW203" s="19"/>
      <c r="HX203" s="43"/>
      <c r="HY203" s="19"/>
      <c r="HZ203" s="41"/>
      <c r="IA203" s="41"/>
      <c r="IB203" s="19"/>
    </row>
    <row r="204" spans="1:236" ht="15.5">
      <c r="A204" s="15">
        <v>4604</v>
      </c>
      <c r="B204" t="s">
        <v>320</v>
      </c>
      <c r="C204" t="s">
        <v>317</v>
      </c>
      <c r="D204">
        <v>0</v>
      </c>
      <c r="E204">
        <f t="shared" si="9"/>
        <v>1.9599999999999937</v>
      </c>
      <c r="F204">
        <f t="shared" si="10"/>
        <v>0.65000000000000568</v>
      </c>
      <c r="G204">
        <f t="shared" si="11"/>
        <v>1E-3</v>
      </c>
      <c r="H204" t="s">
        <v>318</v>
      </c>
      <c r="I204" t="s">
        <v>99</v>
      </c>
      <c r="J204" t="s">
        <v>119</v>
      </c>
      <c r="K204" t="s">
        <v>101</v>
      </c>
      <c r="L204">
        <v>374</v>
      </c>
      <c r="M204">
        <v>1072.0999999999999</v>
      </c>
      <c r="N204">
        <v>2</v>
      </c>
      <c r="O204">
        <v>1E-4</v>
      </c>
      <c r="P204" s="15">
        <v>4604</v>
      </c>
      <c r="Q204">
        <v>45.27</v>
      </c>
      <c r="R204">
        <v>1.71</v>
      </c>
      <c r="S204">
        <v>19.14</v>
      </c>
      <c r="T204">
        <v>4.46</v>
      </c>
      <c r="U204">
        <v>0.25</v>
      </c>
      <c r="V204">
        <v>3.39</v>
      </c>
      <c r="W204">
        <v>7.19</v>
      </c>
      <c r="X204">
        <v>8.1199999999999992</v>
      </c>
      <c r="Y204">
        <v>7.01</v>
      </c>
      <c r="Z204">
        <v>0</v>
      </c>
      <c r="AA204">
        <v>1.5</v>
      </c>
      <c r="AB204">
        <v>0</v>
      </c>
      <c r="AC204">
        <v>1.31</v>
      </c>
      <c r="AD204">
        <v>99.35</v>
      </c>
      <c r="AF204" s="15">
        <v>4604</v>
      </c>
      <c r="AG204">
        <v>43.22</v>
      </c>
      <c r="AH204">
        <v>2.54</v>
      </c>
      <c r="AI204">
        <v>9.16</v>
      </c>
      <c r="AJ204">
        <v>8.6</v>
      </c>
      <c r="AK204">
        <v>0.25</v>
      </c>
      <c r="AL204">
        <v>11.48</v>
      </c>
      <c r="AM204">
        <v>23.92</v>
      </c>
      <c r="AN204">
        <v>0.75</v>
      </c>
      <c r="AO204">
        <v>0.31</v>
      </c>
      <c r="AP204">
        <v>0.06</v>
      </c>
      <c r="AR204" s="38"/>
      <c r="AS204" s="38"/>
      <c r="AT204" s="38"/>
      <c r="AU204" s="38"/>
      <c r="AV204" s="38"/>
      <c r="AW204" s="38"/>
      <c r="AX204" s="38"/>
      <c r="AY204" s="38"/>
      <c r="AZ204" s="38"/>
      <c r="BA204" s="38"/>
      <c r="BB204" s="38"/>
      <c r="BC204" s="38"/>
      <c r="DJ204" s="17"/>
      <c r="EH204" s="17"/>
      <c r="EI204" s="17"/>
      <c r="EJ204" s="17"/>
      <c r="EK204" s="17"/>
      <c r="EL204" s="17"/>
      <c r="EM204" s="17"/>
      <c r="EN204" s="17"/>
      <c r="EQ204" s="17"/>
      <c r="ER204" s="17"/>
      <c r="ES204" s="17"/>
      <c r="ET204" s="17"/>
      <c r="EU204" s="17"/>
      <c r="FW204" s="40"/>
      <c r="FX204" s="40"/>
      <c r="FY204" s="40"/>
      <c r="FZ204" s="40"/>
      <c r="GA204" s="40"/>
      <c r="GB204" s="18"/>
      <c r="GC204" s="18"/>
      <c r="GD204" s="19"/>
      <c r="GE204" s="19"/>
      <c r="GF204" s="41"/>
      <c r="GG204" s="41"/>
      <c r="GH204" s="41"/>
      <c r="GI204" s="41"/>
      <c r="GJ204" s="41"/>
      <c r="GK204" s="41"/>
      <c r="GL204" s="41"/>
      <c r="GM204" s="41"/>
      <c r="GN204" s="41"/>
      <c r="GO204" s="41"/>
      <c r="GP204" s="41"/>
      <c r="GQ204" s="41"/>
      <c r="GR204" s="41"/>
      <c r="GS204" s="41"/>
      <c r="GT204" s="41"/>
      <c r="GU204" s="41"/>
      <c r="GV204" s="42"/>
      <c r="GW204" s="42"/>
      <c r="GX204" s="42"/>
      <c r="GY204" s="42"/>
      <c r="GZ204" s="41"/>
      <c r="HA204" s="41"/>
      <c r="HB204" s="41"/>
      <c r="HC204" s="41"/>
      <c r="HD204" s="41"/>
      <c r="HE204" s="41"/>
      <c r="HF204" s="37"/>
      <c r="HG204" s="37"/>
      <c r="HH204" s="43"/>
      <c r="HI204" s="43"/>
      <c r="HJ204" s="41"/>
      <c r="HK204" s="43"/>
      <c r="HL204" s="42"/>
      <c r="HM204" s="18"/>
      <c r="HN204" s="18"/>
      <c r="HO204" s="42"/>
      <c r="HP204" s="18"/>
      <c r="HQ204" s="18"/>
      <c r="HR204" s="19"/>
      <c r="HS204" s="43"/>
      <c r="HT204" s="42"/>
      <c r="HU204" s="41"/>
      <c r="HV204" s="41"/>
      <c r="HW204" s="19"/>
      <c r="HX204" s="43"/>
      <c r="HY204" s="19"/>
      <c r="HZ204" s="41"/>
      <c r="IA204" s="41"/>
      <c r="IB204" s="19"/>
    </row>
    <row r="205" spans="1:236" ht="15.5">
      <c r="A205" s="15">
        <v>4615</v>
      </c>
      <c r="B205" t="s">
        <v>321</v>
      </c>
      <c r="C205" t="s">
        <v>317</v>
      </c>
      <c r="D205">
        <v>0</v>
      </c>
      <c r="E205">
        <f t="shared" si="9"/>
        <v>4.2599999999999909</v>
      </c>
      <c r="F205">
        <f t="shared" si="10"/>
        <v>1.9899999999999949</v>
      </c>
      <c r="G205">
        <f t="shared" si="11"/>
        <v>1E-3</v>
      </c>
      <c r="H205" t="s">
        <v>318</v>
      </c>
      <c r="I205" t="s">
        <v>99</v>
      </c>
      <c r="J205" t="s">
        <v>119</v>
      </c>
      <c r="K205" t="s">
        <v>101</v>
      </c>
      <c r="L205">
        <v>768</v>
      </c>
      <c r="M205">
        <v>1065</v>
      </c>
      <c r="N205">
        <v>2</v>
      </c>
      <c r="O205">
        <v>1E-4</v>
      </c>
      <c r="P205" s="15">
        <v>4615</v>
      </c>
      <c r="Q205">
        <v>39.99</v>
      </c>
      <c r="R205">
        <v>2.0099999999999998</v>
      </c>
      <c r="S205">
        <v>16.53</v>
      </c>
      <c r="T205">
        <v>8.76</v>
      </c>
      <c r="U205">
        <v>0.72</v>
      </c>
      <c r="V205">
        <v>2.44</v>
      </c>
      <c r="W205">
        <v>14.15</v>
      </c>
      <c r="X205">
        <v>4.88</v>
      </c>
      <c r="Y205">
        <v>4.08</v>
      </c>
      <c r="Z205">
        <v>0.04</v>
      </c>
      <c r="AA205">
        <v>2.14</v>
      </c>
      <c r="AB205">
        <v>0</v>
      </c>
      <c r="AC205">
        <v>2.27</v>
      </c>
      <c r="AD205">
        <v>98.01</v>
      </c>
      <c r="AF205" s="15">
        <v>4615</v>
      </c>
      <c r="AG205">
        <v>39.979999999999997</v>
      </c>
      <c r="AH205">
        <v>3.88</v>
      </c>
      <c r="AI205">
        <v>11.88</v>
      </c>
      <c r="AJ205">
        <v>10.98</v>
      </c>
      <c r="AK205">
        <v>0.22</v>
      </c>
      <c r="AL205">
        <v>8.25</v>
      </c>
      <c r="AM205">
        <v>23.14</v>
      </c>
      <c r="AN205">
        <v>0.59</v>
      </c>
      <c r="AO205">
        <v>0.23</v>
      </c>
      <c r="AP205">
        <v>0.03</v>
      </c>
      <c r="AR205" s="38"/>
      <c r="AS205" s="38"/>
      <c r="AT205" s="38"/>
      <c r="AU205" s="38"/>
      <c r="AV205" s="38"/>
      <c r="AW205" s="38"/>
      <c r="AX205" s="38"/>
      <c r="AY205" s="38"/>
      <c r="AZ205" s="38"/>
      <c r="BA205" s="38"/>
      <c r="BB205" s="38"/>
      <c r="BC205" s="38"/>
      <c r="DJ205" s="17"/>
      <c r="EH205" s="17"/>
      <c r="EI205" s="17"/>
      <c r="EJ205" s="17"/>
      <c r="EK205" s="17"/>
      <c r="EL205" s="17"/>
      <c r="EM205" s="17"/>
      <c r="EN205" s="17"/>
      <c r="EQ205" s="17"/>
      <c r="ER205" s="17"/>
      <c r="ES205" s="17"/>
      <c r="ET205" s="17"/>
      <c r="EU205" s="17"/>
      <c r="FW205" s="40"/>
      <c r="FX205" s="40"/>
      <c r="FY205" s="40"/>
      <c r="FZ205" s="40"/>
      <c r="GA205" s="40"/>
      <c r="GB205" s="18"/>
      <c r="GC205" s="18"/>
      <c r="GD205" s="19"/>
      <c r="GE205" s="19"/>
      <c r="GF205" s="41"/>
      <c r="GG205" s="41"/>
      <c r="GH205" s="41"/>
      <c r="GI205" s="41"/>
      <c r="GJ205" s="41"/>
      <c r="GK205" s="41"/>
      <c r="GL205" s="41"/>
      <c r="GM205" s="41"/>
      <c r="GN205" s="41"/>
      <c r="GO205" s="41"/>
      <c r="GP205" s="41"/>
      <c r="GQ205" s="41"/>
      <c r="GR205" s="41"/>
      <c r="GS205" s="41"/>
      <c r="GT205" s="41"/>
      <c r="GU205" s="41"/>
      <c r="GV205" s="42"/>
      <c r="GW205" s="42"/>
      <c r="GX205" s="42"/>
      <c r="GY205" s="42"/>
      <c r="GZ205" s="41"/>
      <c r="HA205" s="41"/>
      <c r="HB205" s="41"/>
      <c r="HC205" s="41"/>
      <c r="HD205" s="41"/>
      <c r="HE205" s="41"/>
      <c r="HF205" s="37"/>
      <c r="HG205" s="37"/>
      <c r="HH205" s="43"/>
      <c r="HI205" s="43"/>
      <c r="HJ205" s="41"/>
      <c r="HK205" s="43"/>
      <c r="HL205" s="42"/>
      <c r="HM205" s="18"/>
      <c r="HN205" s="18"/>
      <c r="HO205" s="42"/>
      <c r="HP205" s="18"/>
      <c r="HQ205" s="18"/>
      <c r="HR205" s="19"/>
      <c r="HS205" s="43"/>
      <c r="HT205" s="42"/>
      <c r="HU205" s="41"/>
      <c r="HV205" s="41"/>
      <c r="HW205" s="19"/>
      <c r="HX205" s="43"/>
      <c r="HY205" s="19"/>
      <c r="HZ205" s="41"/>
      <c r="IA205" s="41"/>
      <c r="IB205" s="19"/>
    </row>
    <row r="206" spans="1:236" ht="15.5">
      <c r="A206" s="15">
        <v>4616</v>
      </c>
      <c r="B206" t="s">
        <v>322</v>
      </c>
      <c r="C206" t="s">
        <v>317</v>
      </c>
      <c r="D206">
        <v>0</v>
      </c>
      <c r="E206">
        <f t="shared" si="9"/>
        <v>3.9399999999999977</v>
      </c>
      <c r="F206">
        <f t="shared" si="10"/>
        <v>2.3299999999999983</v>
      </c>
      <c r="G206">
        <f t="shared" si="11"/>
        <v>1E-3</v>
      </c>
      <c r="H206" t="s">
        <v>318</v>
      </c>
      <c r="I206" t="s">
        <v>99</v>
      </c>
      <c r="J206" t="s">
        <v>119</v>
      </c>
      <c r="K206" t="s">
        <v>101</v>
      </c>
      <c r="L206">
        <v>768</v>
      </c>
      <c r="M206">
        <v>1065</v>
      </c>
      <c r="N206">
        <v>2</v>
      </c>
      <c r="O206">
        <v>1E-4</v>
      </c>
      <c r="P206" s="15">
        <v>4616</v>
      </c>
      <c r="Q206">
        <v>40.61</v>
      </c>
      <c r="R206">
        <v>0.75</v>
      </c>
      <c r="S206">
        <v>18.399999999999999</v>
      </c>
      <c r="T206">
        <v>6.27</v>
      </c>
      <c r="U206">
        <v>0.2</v>
      </c>
      <c r="V206">
        <v>2.4500000000000002</v>
      </c>
      <c r="W206">
        <v>17.78</v>
      </c>
      <c r="X206">
        <v>4.41</v>
      </c>
      <c r="Y206">
        <v>3.38</v>
      </c>
      <c r="Z206">
        <v>0</v>
      </c>
      <c r="AA206">
        <v>1.81</v>
      </c>
      <c r="AB206">
        <v>0</v>
      </c>
      <c r="AC206">
        <v>1.61</v>
      </c>
      <c r="AD206">
        <v>97.67</v>
      </c>
      <c r="AF206" s="15">
        <v>4616</v>
      </c>
      <c r="AG206">
        <v>38.18</v>
      </c>
      <c r="AH206">
        <v>2.6</v>
      </c>
      <c r="AI206">
        <v>14.83</v>
      </c>
      <c r="AJ206">
        <v>10.07</v>
      </c>
      <c r="AK206">
        <v>0.22</v>
      </c>
      <c r="AL206">
        <v>7.46</v>
      </c>
      <c r="AM206">
        <v>23.5</v>
      </c>
      <c r="AN206">
        <v>0.3</v>
      </c>
      <c r="AO206">
        <v>0.08</v>
      </c>
      <c r="AP206">
        <v>0.03</v>
      </c>
      <c r="AR206" s="38"/>
      <c r="AS206" s="38"/>
      <c r="AT206" s="38"/>
      <c r="AU206" s="38"/>
      <c r="AV206" s="38"/>
      <c r="AW206" s="38"/>
      <c r="AX206" s="38"/>
      <c r="AY206" s="38"/>
      <c r="AZ206" s="38"/>
      <c r="BA206" s="38"/>
      <c r="BB206" s="38"/>
      <c r="BC206" s="38"/>
      <c r="DJ206" s="17"/>
      <c r="EH206" s="17"/>
      <c r="EI206" s="17"/>
      <c r="EJ206" s="17"/>
      <c r="EK206" s="17"/>
      <c r="EL206" s="17"/>
      <c r="EM206" s="17"/>
      <c r="EN206" s="17"/>
      <c r="EQ206" s="17"/>
      <c r="ER206" s="17"/>
      <c r="ES206" s="17"/>
      <c r="ET206" s="17"/>
      <c r="EU206" s="17"/>
      <c r="FW206" s="40"/>
      <c r="FX206" s="40"/>
      <c r="FY206" s="40"/>
      <c r="FZ206" s="40"/>
      <c r="GA206" s="40"/>
      <c r="GB206" s="18"/>
      <c r="GC206" s="18"/>
      <c r="GD206" s="19"/>
      <c r="GE206" s="19"/>
      <c r="GF206" s="41"/>
      <c r="GG206" s="41"/>
      <c r="GH206" s="41"/>
      <c r="GI206" s="41"/>
      <c r="GJ206" s="41"/>
      <c r="GK206" s="41"/>
      <c r="GL206" s="41"/>
      <c r="GM206" s="41"/>
      <c r="GN206" s="41"/>
      <c r="GO206" s="41"/>
      <c r="GP206" s="41"/>
      <c r="GQ206" s="41"/>
      <c r="GR206" s="41"/>
      <c r="GS206" s="41"/>
      <c r="GT206" s="41"/>
      <c r="GU206" s="41"/>
      <c r="GV206" s="42"/>
      <c r="GW206" s="42"/>
      <c r="GX206" s="42"/>
      <c r="GY206" s="42"/>
      <c r="GZ206" s="41"/>
      <c r="HA206" s="41"/>
      <c r="HB206" s="41"/>
      <c r="HC206" s="41"/>
      <c r="HD206" s="41"/>
      <c r="HE206" s="41"/>
      <c r="HF206" s="37"/>
      <c r="HG206" s="37"/>
      <c r="HH206" s="43"/>
      <c r="HI206" s="43"/>
      <c r="HJ206" s="41"/>
      <c r="HK206" s="43"/>
      <c r="HL206" s="42"/>
      <c r="HM206" s="18"/>
      <c r="HN206" s="18"/>
      <c r="HO206" s="42"/>
      <c r="HP206" s="18"/>
      <c r="HQ206" s="18"/>
      <c r="HR206" s="19"/>
      <c r="HS206" s="43"/>
      <c r="HT206" s="42"/>
      <c r="HU206" s="41"/>
      <c r="HV206" s="41"/>
      <c r="HW206" s="19"/>
      <c r="HX206" s="43"/>
      <c r="HY206" s="19"/>
      <c r="HZ206" s="41"/>
      <c r="IA206" s="41"/>
      <c r="IB206" s="19"/>
    </row>
    <row r="207" spans="1:236" ht="15.5">
      <c r="A207" s="15">
        <v>4617</v>
      </c>
      <c r="B207" t="s">
        <v>323</v>
      </c>
      <c r="C207" t="s">
        <v>317</v>
      </c>
      <c r="D207">
        <v>0</v>
      </c>
      <c r="E207">
        <f t="shared" si="9"/>
        <v>3.4300000000000068</v>
      </c>
      <c r="F207">
        <f t="shared" si="10"/>
        <v>1.2800000000000011</v>
      </c>
      <c r="G207">
        <f t="shared" si="11"/>
        <v>1E-3</v>
      </c>
      <c r="H207" t="s">
        <v>318</v>
      </c>
      <c r="I207" t="s">
        <v>99</v>
      </c>
      <c r="J207" t="s">
        <v>119</v>
      </c>
      <c r="K207" t="s">
        <v>101</v>
      </c>
      <c r="L207">
        <v>768</v>
      </c>
      <c r="M207">
        <v>1065</v>
      </c>
      <c r="N207">
        <v>2</v>
      </c>
      <c r="O207">
        <v>1E-4</v>
      </c>
      <c r="P207" s="15">
        <v>4617</v>
      </c>
      <c r="Q207">
        <v>41.01</v>
      </c>
      <c r="R207">
        <v>2</v>
      </c>
      <c r="S207">
        <v>17.579999999999998</v>
      </c>
      <c r="T207">
        <v>8.4600000000000009</v>
      </c>
      <c r="U207">
        <v>0.5</v>
      </c>
      <c r="V207">
        <v>2.31</v>
      </c>
      <c r="W207">
        <v>13.1</v>
      </c>
      <c r="X207">
        <v>5.4</v>
      </c>
      <c r="Y207">
        <v>4.3899999999999997</v>
      </c>
      <c r="Z207">
        <v>0</v>
      </c>
      <c r="AA207">
        <v>1.82</v>
      </c>
      <c r="AB207">
        <v>0</v>
      </c>
      <c r="AC207">
        <v>2.15</v>
      </c>
      <c r="AD207">
        <v>98.72</v>
      </c>
      <c r="AF207" s="15">
        <v>4617</v>
      </c>
      <c r="AG207">
        <v>38.880000000000003</v>
      </c>
      <c r="AH207">
        <v>3.71</v>
      </c>
      <c r="AI207">
        <v>12.2</v>
      </c>
      <c r="AJ207">
        <v>12.18</v>
      </c>
      <c r="AK207">
        <v>0</v>
      </c>
      <c r="AL207">
        <v>7.4</v>
      </c>
      <c r="AM207">
        <v>23.26</v>
      </c>
      <c r="AN207">
        <v>0.47</v>
      </c>
      <c r="AO207">
        <v>0.1</v>
      </c>
      <c r="AP207">
        <v>0</v>
      </c>
      <c r="AR207" s="38"/>
      <c r="AS207" s="38"/>
      <c r="AT207" s="38"/>
      <c r="AU207" s="38"/>
      <c r="AV207" s="38"/>
      <c r="AW207" s="38"/>
      <c r="AX207" s="38"/>
      <c r="AY207" s="38"/>
      <c r="AZ207" s="38"/>
      <c r="BA207" s="38"/>
      <c r="BB207" s="38"/>
      <c r="BC207" s="38"/>
      <c r="DJ207" s="17"/>
      <c r="EH207" s="17"/>
      <c r="EI207" s="17"/>
      <c r="EJ207" s="17"/>
      <c r="EK207" s="17"/>
      <c r="EL207" s="17"/>
      <c r="EM207" s="17"/>
      <c r="EN207" s="17"/>
      <c r="EQ207" s="17"/>
      <c r="ER207" s="17"/>
      <c r="ES207" s="17"/>
      <c r="ET207" s="17"/>
      <c r="EU207" s="17"/>
      <c r="FW207" s="40"/>
      <c r="FX207" s="40"/>
      <c r="FY207" s="40"/>
      <c r="FZ207" s="40"/>
      <c r="GA207" s="40"/>
      <c r="GB207" s="18"/>
      <c r="GC207" s="18"/>
      <c r="GD207" s="19"/>
      <c r="GE207" s="19"/>
      <c r="GF207" s="41"/>
      <c r="GG207" s="41"/>
      <c r="GH207" s="41"/>
      <c r="GI207" s="41"/>
      <c r="GJ207" s="41"/>
      <c r="GK207" s="41"/>
      <c r="GL207" s="41"/>
      <c r="GM207" s="41"/>
      <c r="GN207" s="41"/>
      <c r="GO207" s="41"/>
      <c r="GP207" s="41"/>
      <c r="GQ207" s="41"/>
      <c r="GR207" s="41"/>
      <c r="GS207" s="41"/>
      <c r="GT207" s="41"/>
      <c r="GU207" s="41"/>
      <c r="GV207" s="42"/>
      <c r="GW207" s="42"/>
      <c r="GX207" s="42"/>
      <c r="GY207" s="42"/>
      <c r="GZ207" s="41"/>
      <c r="HA207" s="41"/>
      <c r="HB207" s="41"/>
      <c r="HC207" s="41"/>
      <c r="HD207" s="41"/>
      <c r="HE207" s="41"/>
      <c r="HF207" s="37"/>
      <c r="HG207" s="37"/>
      <c r="HH207" s="43"/>
      <c r="HI207" s="43"/>
      <c r="HJ207" s="41"/>
      <c r="HK207" s="43"/>
      <c r="HL207" s="42"/>
      <c r="HM207" s="18"/>
      <c r="HN207" s="18"/>
      <c r="HO207" s="42"/>
      <c r="HP207" s="18"/>
      <c r="HQ207" s="18"/>
      <c r="HR207" s="19"/>
      <c r="HS207" s="43"/>
      <c r="HT207" s="42"/>
      <c r="HU207" s="41"/>
      <c r="HV207" s="41"/>
      <c r="HW207" s="19"/>
      <c r="HX207" s="43"/>
      <c r="HY207" s="19"/>
      <c r="HZ207" s="41"/>
      <c r="IA207" s="41"/>
      <c r="IB207" s="19"/>
    </row>
    <row r="208" spans="1:236" ht="15.5">
      <c r="A208" s="15">
        <v>4618</v>
      </c>
      <c r="B208" t="s">
        <v>324</v>
      </c>
      <c r="C208" t="s">
        <v>317</v>
      </c>
      <c r="D208">
        <v>0</v>
      </c>
      <c r="E208">
        <f t="shared" si="9"/>
        <v>3.4899999999999949</v>
      </c>
      <c r="F208">
        <f t="shared" si="10"/>
        <v>1.7900000000000063</v>
      </c>
      <c r="G208">
        <f t="shared" si="11"/>
        <v>1E-3</v>
      </c>
      <c r="H208" t="s">
        <v>318</v>
      </c>
      <c r="I208" t="s">
        <v>99</v>
      </c>
      <c r="J208" t="s">
        <v>119</v>
      </c>
      <c r="K208" t="s">
        <v>101</v>
      </c>
      <c r="L208">
        <v>768</v>
      </c>
      <c r="M208">
        <v>1065</v>
      </c>
      <c r="N208">
        <v>2</v>
      </c>
      <c r="O208">
        <v>1E-4</v>
      </c>
      <c r="P208" s="15">
        <v>4618</v>
      </c>
      <c r="Q208">
        <v>40.92</v>
      </c>
      <c r="R208">
        <v>0.82</v>
      </c>
      <c r="S208">
        <v>17.72</v>
      </c>
      <c r="T208">
        <v>6.26</v>
      </c>
      <c r="U208">
        <v>0.2</v>
      </c>
      <c r="V208">
        <v>2.37</v>
      </c>
      <c r="W208">
        <v>18.170000000000002</v>
      </c>
      <c r="X208">
        <v>4.32</v>
      </c>
      <c r="Y208">
        <v>3.8</v>
      </c>
      <c r="Z208">
        <v>0</v>
      </c>
      <c r="AA208">
        <v>1.93</v>
      </c>
      <c r="AB208">
        <v>0</v>
      </c>
      <c r="AC208">
        <v>1.7</v>
      </c>
      <c r="AD208">
        <v>98.21</v>
      </c>
      <c r="AF208" s="15">
        <v>4618</v>
      </c>
      <c r="AG208">
        <v>37.83</v>
      </c>
      <c r="AH208">
        <v>3.56</v>
      </c>
      <c r="AI208">
        <v>15.13</v>
      </c>
      <c r="AJ208">
        <v>9.58</v>
      </c>
      <c r="AK208">
        <v>0</v>
      </c>
      <c r="AL208">
        <v>7.79</v>
      </c>
      <c r="AM208">
        <v>23.46</v>
      </c>
      <c r="AN208">
        <v>0.39</v>
      </c>
      <c r="AO208">
        <v>0.24</v>
      </c>
      <c r="AP208">
        <v>0</v>
      </c>
      <c r="AR208" s="38"/>
      <c r="AS208" s="38"/>
      <c r="AT208" s="38"/>
      <c r="AU208" s="38"/>
      <c r="AV208" s="38"/>
      <c r="AW208" s="38"/>
      <c r="AX208" s="38"/>
      <c r="AY208" s="38"/>
      <c r="AZ208" s="38"/>
      <c r="BA208" s="38"/>
      <c r="BB208" s="38"/>
      <c r="BC208" s="38"/>
      <c r="DJ208" s="17"/>
      <c r="EH208" s="17"/>
      <c r="EI208" s="17"/>
      <c r="EJ208" s="17"/>
      <c r="EK208" s="17"/>
      <c r="EL208" s="17"/>
      <c r="EM208" s="17"/>
      <c r="EN208" s="17"/>
      <c r="EQ208" s="17"/>
      <c r="ER208" s="17"/>
      <c r="ES208" s="17"/>
      <c r="ET208" s="17"/>
      <c r="EU208" s="17"/>
      <c r="FW208" s="40"/>
      <c r="FX208" s="40"/>
      <c r="FY208" s="40"/>
      <c r="FZ208" s="40"/>
      <c r="GA208" s="40"/>
      <c r="GB208" s="18"/>
      <c r="GC208" s="18"/>
      <c r="GD208" s="19"/>
      <c r="GE208" s="19"/>
      <c r="GF208" s="41"/>
      <c r="GG208" s="41"/>
      <c r="GH208" s="41"/>
      <c r="GI208" s="41"/>
      <c r="GJ208" s="41"/>
      <c r="GK208" s="41"/>
      <c r="GL208" s="41"/>
      <c r="GM208" s="41"/>
      <c r="GN208" s="41"/>
      <c r="GO208" s="41"/>
      <c r="GP208" s="41"/>
      <c r="GQ208" s="41"/>
      <c r="GR208" s="41"/>
      <c r="GS208" s="41"/>
      <c r="GT208" s="41"/>
      <c r="GU208" s="41"/>
      <c r="GV208" s="42"/>
      <c r="GW208" s="42"/>
      <c r="GX208" s="42"/>
      <c r="GY208" s="42"/>
      <c r="GZ208" s="41"/>
      <c r="HA208" s="41"/>
      <c r="HB208" s="41"/>
      <c r="HC208" s="41"/>
      <c r="HD208" s="41"/>
      <c r="HE208" s="41"/>
      <c r="HF208" s="37"/>
      <c r="HG208" s="37"/>
      <c r="HH208" s="43"/>
      <c r="HI208" s="43"/>
      <c r="HJ208" s="41"/>
      <c r="HK208" s="43"/>
      <c r="HL208" s="42"/>
      <c r="HM208" s="18"/>
      <c r="HN208" s="18"/>
      <c r="HO208" s="42"/>
      <c r="HP208" s="18"/>
      <c r="HQ208" s="18"/>
      <c r="HR208" s="19"/>
      <c r="HS208" s="43"/>
      <c r="HT208" s="42"/>
      <c r="HU208" s="41"/>
      <c r="HV208" s="41"/>
      <c r="HW208" s="19"/>
      <c r="HX208" s="43"/>
      <c r="HY208" s="19"/>
      <c r="HZ208" s="41"/>
      <c r="IA208" s="41"/>
      <c r="IB208" s="19"/>
    </row>
    <row r="209" spans="1:236" ht="15.5">
      <c r="A209" s="15">
        <v>4620</v>
      </c>
      <c r="B209" t="s">
        <v>325</v>
      </c>
      <c r="C209" t="s">
        <v>317</v>
      </c>
      <c r="D209">
        <v>0</v>
      </c>
      <c r="E209">
        <f t="shared" si="9"/>
        <v>1.7099999999999937</v>
      </c>
      <c r="F209">
        <f t="shared" si="10"/>
        <v>0.51999999999999602</v>
      </c>
      <c r="G209">
        <f t="shared" si="11"/>
        <v>1E-3</v>
      </c>
      <c r="H209" t="s">
        <v>318</v>
      </c>
      <c r="I209" t="s">
        <v>99</v>
      </c>
      <c r="J209" t="s">
        <v>119</v>
      </c>
      <c r="K209" t="s">
        <v>101</v>
      </c>
      <c r="L209">
        <v>169</v>
      </c>
      <c r="M209">
        <v>1090</v>
      </c>
      <c r="N209">
        <v>2</v>
      </c>
      <c r="O209">
        <v>1E-4</v>
      </c>
      <c r="P209" s="15">
        <v>4620</v>
      </c>
      <c r="Q209">
        <v>44.37</v>
      </c>
      <c r="R209">
        <v>0.9</v>
      </c>
      <c r="S209">
        <v>20.9</v>
      </c>
      <c r="T209">
        <v>4.97</v>
      </c>
      <c r="U209">
        <v>0.34</v>
      </c>
      <c r="V209">
        <v>3.89</v>
      </c>
      <c r="W209">
        <v>10.029999999999999</v>
      </c>
      <c r="X209">
        <v>6.32</v>
      </c>
      <c r="Y209">
        <v>5.68</v>
      </c>
      <c r="Z209">
        <v>0</v>
      </c>
      <c r="AA209">
        <v>0.89</v>
      </c>
      <c r="AB209">
        <v>0</v>
      </c>
      <c r="AC209">
        <v>1.19</v>
      </c>
      <c r="AD209">
        <v>99.48</v>
      </c>
      <c r="AF209" s="15">
        <v>4620</v>
      </c>
      <c r="AG209">
        <v>48.16</v>
      </c>
      <c r="AH209">
        <v>1.92</v>
      </c>
      <c r="AI209">
        <v>6.84</v>
      </c>
      <c r="AJ209">
        <v>5.23</v>
      </c>
      <c r="AK209">
        <v>0.22</v>
      </c>
      <c r="AL209">
        <v>13.03</v>
      </c>
      <c r="AM209">
        <v>24.05</v>
      </c>
      <c r="AN209">
        <v>0.32</v>
      </c>
      <c r="AO209">
        <v>0.1</v>
      </c>
      <c r="AP209">
        <v>0.06</v>
      </c>
      <c r="AR209" s="38"/>
      <c r="AS209" s="38"/>
      <c r="AT209" s="38"/>
      <c r="AU209" s="38"/>
      <c r="AV209" s="38"/>
      <c r="AW209" s="38"/>
      <c r="AX209" s="38"/>
      <c r="AY209" s="38"/>
      <c r="AZ209" s="38"/>
      <c r="BA209" s="38"/>
      <c r="BB209" s="38"/>
      <c r="BC209" s="38"/>
      <c r="DJ209" s="17"/>
      <c r="EH209" s="17"/>
      <c r="EI209" s="17"/>
      <c r="EJ209" s="17"/>
      <c r="EK209" s="17"/>
      <c r="EL209" s="17"/>
      <c r="EM209" s="17"/>
      <c r="EN209" s="17"/>
      <c r="EQ209" s="17"/>
      <c r="ER209" s="17"/>
      <c r="ES209" s="17"/>
      <c r="ET209" s="17"/>
      <c r="EU209" s="17"/>
      <c r="FW209" s="40"/>
      <c r="FX209" s="40"/>
      <c r="FY209" s="40"/>
      <c r="FZ209" s="40"/>
      <c r="GA209" s="40"/>
      <c r="GB209" s="18"/>
      <c r="GC209" s="18"/>
      <c r="GD209" s="19"/>
      <c r="GE209" s="19"/>
      <c r="GF209" s="41"/>
      <c r="GG209" s="41"/>
      <c r="GH209" s="41"/>
      <c r="GI209" s="41"/>
      <c r="GJ209" s="41"/>
      <c r="GK209" s="41"/>
      <c r="GL209" s="41"/>
      <c r="GM209" s="41"/>
      <c r="GN209" s="41"/>
      <c r="GO209" s="41"/>
      <c r="GP209" s="41"/>
      <c r="GQ209" s="41"/>
      <c r="GR209" s="41"/>
      <c r="GS209" s="41"/>
      <c r="GT209" s="41"/>
      <c r="GU209" s="41"/>
      <c r="GV209" s="42"/>
      <c r="GW209" s="42"/>
      <c r="GX209" s="42"/>
      <c r="GY209" s="42"/>
      <c r="GZ209" s="41"/>
      <c r="HA209" s="41"/>
      <c r="HB209" s="41"/>
      <c r="HC209" s="41"/>
      <c r="HD209" s="41"/>
      <c r="HE209" s="41"/>
      <c r="HF209" s="37"/>
      <c r="HG209" s="37"/>
      <c r="HH209" s="43"/>
      <c r="HI209" s="43"/>
      <c r="HJ209" s="41"/>
      <c r="HK209" s="43"/>
      <c r="HL209" s="42"/>
      <c r="HM209" s="18"/>
      <c r="HN209" s="18"/>
      <c r="HO209" s="42"/>
      <c r="HP209" s="18"/>
      <c r="HQ209" s="18"/>
      <c r="HR209" s="19"/>
      <c r="HS209" s="43"/>
      <c r="HT209" s="42"/>
      <c r="HU209" s="41"/>
      <c r="HV209" s="41"/>
      <c r="HW209" s="19"/>
      <c r="HX209" s="43"/>
      <c r="HY209" s="19"/>
      <c r="HZ209" s="41"/>
      <c r="IA209" s="41"/>
      <c r="IB209" s="19"/>
    </row>
    <row r="210" spans="1:236" ht="15.5">
      <c r="A210" s="15">
        <v>4623</v>
      </c>
      <c r="B210" t="s">
        <v>326</v>
      </c>
      <c r="C210" t="s">
        <v>317</v>
      </c>
      <c r="D210">
        <v>0</v>
      </c>
      <c r="E210">
        <f t="shared" si="9"/>
        <v>0.76999999999998181</v>
      </c>
      <c r="F210">
        <f t="shared" si="10"/>
        <v>-0.5</v>
      </c>
      <c r="G210">
        <f t="shared" si="11"/>
        <v>1E-3</v>
      </c>
      <c r="H210" t="s">
        <v>318</v>
      </c>
      <c r="I210" t="s">
        <v>99</v>
      </c>
      <c r="J210" t="s">
        <v>119</v>
      </c>
      <c r="K210" t="s">
        <v>101</v>
      </c>
      <c r="L210">
        <v>169</v>
      </c>
      <c r="M210">
        <v>1090</v>
      </c>
      <c r="N210">
        <v>2</v>
      </c>
      <c r="O210">
        <v>1E-4</v>
      </c>
      <c r="P210" s="15">
        <v>4623</v>
      </c>
      <c r="Q210">
        <v>44.35</v>
      </c>
      <c r="R210">
        <v>0.32</v>
      </c>
      <c r="S210">
        <v>20.76</v>
      </c>
      <c r="T210">
        <v>5.51</v>
      </c>
      <c r="U210">
        <v>0.2</v>
      </c>
      <c r="V210">
        <v>3.9</v>
      </c>
      <c r="W210">
        <v>11.15</v>
      </c>
      <c r="X210">
        <v>6.38</v>
      </c>
      <c r="Y210">
        <v>5.31</v>
      </c>
      <c r="Z210">
        <v>0</v>
      </c>
      <c r="AA210">
        <v>1.35</v>
      </c>
      <c r="AB210">
        <v>0</v>
      </c>
      <c r="AC210">
        <v>1.27</v>
      </c>
      <c r="AD210">
        <v>100.5</v>
      </c>
      <c r="AF210" s="15">
        <v>4623</v>
      </c>
      <c r="AG210">
        <v>48.97</v>
      </c>
      <c r="AH210">
        <v>1.41</v>
      </c>
      <c r="AI210">
        <v>5.26</v>
      </c>
      <c r="AJ210">
        <v>4.32</v>
      </c>
      <c r="AK210">
        <v>0.1</v>
      </c>
      <c r="AL210">
        <v>15.18</v>
      </c>
      <c r="AM210">
        <v>23.3</v>
      </c>
      <c r="AN210">
        <v>0.32</v>
      </c>
      <c r="AO210">
        <v>0.06</v>
      </c>
      <c r="AP210">
        <v>0.1</v>
      </c>
      <c r="AR210" s="38"/>
      <c r="AS210" s="38"/>
      <c r="AT210" s="38"/>
      <c r="AU210" s="38"/>
      <c r="AV210" s="38"/>
      <c r="AW210" s="38"/>
      <c r="AX210" s="38"/>
      <c r="AY210" s="38"/>
      <c r="AZ210" s="38"/>
      <c r="BA210" s="38"/>
      <c r="BB210" s="38"/>
      <c r="BC210" s="38"/>
      <c r="DJ210" s="17"/>
      <c r="EH210" s="17"/>
      <c r="EI210" s="17"/>
      <c r="EJ210" s="17"/>
      <c r="EK210" s="17"/>
      <c r="EL210" s="17"/>
      <c r="EM210" s="17"/>
      <c r="EN210" s="17"/>
      <c r="EQ210" s="17"/>
      <c r="ER210" s="17"/>
      <c r="ES210" s="17"/>
      <c r="ET210" s="17"/>
      <c r="EU210" s="17"/>
      <c r="FW210" s="40"/>
      <c r="FX210" s="40"/>
      <c r="FY210" s="40"/>
      <c r="FZ210" s="40"/>
      <c r="GA210" s="40"/>
      <c r="GB210" s="18"/>
      <c r="GC210" s="18"/>
      <c r="GD210" s="19"/>
      <c r="GE210" s="19"/>
      <c r="GF210" s="41"/>
      <c r="GG210" s="41"/>
      <c r="GH210" s="41"/>
      <c r="GI210" s="41"/>
      <c r="GJ210" s="41"/>
      <c r="GK210" s="41"/>
      <c r="GL210" s="41"/>
      <c r="GM210" s="41"/>
      <c r="GN210" s="41"/>
      <c r="GO210" s="41"/>
      <c r="GP210" s="41"/>
      <c r="GQ210" s="41"/>
      <c r="GR210" s="41"/>
      <c r="GS210" s="41"/>
      <c r="GT210" s="41"/>
      <c r="GU210" s="41"/>
      <c r="GV210" s="42"/>
      <c r="GW210" s="42"/>
      <c r="GX210" s="42"/>
      <c r="GY210" s="42"/>
      <c r="GZ210" s="41"/>
      <c r="HA210" s="41"/>
      <c r="HB210" s="41"/>
      <c r="HC210" s="41"/>
      <c r="HD210" s="41"/>
      <c r="HE210" s="41"/>
      <c r="HF210" s="37"/>
      <c r="HG210" s="37"/>
      <c r="HH210" s="43"/>
      <c r="HI210" s="43"/>
      <c r="HJ210" s="41"/>
      <c r="HK210" s="43"/>
      <c r="HL210" s="42"/>
      <c r="HM210" s="18"/>
      <c r="HN210" s="18"/>
      <c r="HO210" s="42"/>
      <c r="HP210" s="18"/>
      <c r="HQ210" s="18"/>
      <c r="HR210" s="19"/>
      <c r="HS210" s="43"/>
      <c r="HT210" s="42"/>
      <c r="HU210" s="41"/>
      <c r="HV210" s="41"/>
      <c r="HW210" s="19"/>
      <c r="HX210" s="43"/>
      <c r="HY210" s="19"/>
      <c r="HZ210" s="41"/>
      <c r="IA210" s="41"/>
      <c r="IB210" s="19"/>
    </row>
    <row r="211" spans="1:236" ht="15.5">
      <c r="A211" s="15">
        <v>4624</v>
      </c>
      <c r="B211" t="s">
        <v>327</v>
      </c>
      <c r="C211" t="s">
        <v>317</v>
      </c>
      <c r="D211">
        <v>0</v>
      </c>
      <c r="E211">
        <f t="shared" si="9"/>
        <v>1.6000000000000085</v>
      </c>
      <c r="F211">
        <f t="shared" si="10"/>
        <v>0.15999999999999659</v>
      </c>
      <c r="G211">
        <f t="shared" si="11"/>
        <v>1E-3</v>
      </c>
      <c r="H211" t="s">
        <v>318</v>
      </c>
      <c r="I211" t="s">
        <v>99</v>
      </c>
      <c r="J211" t="s">
        <v>119</v>
      </c>
      <c r="K211" t="s">
        <v>101</v>
      </c>
      <c r="L211">
        <v>169</v>
      </c>
      <c r="M211">
        <v>1090</v>
      </c>
      <c r="N211">
        <v>2</v>
      </c>
      <c r="O211">
        <v>1E-4</v>
      </c>
      <c r="P211" s="15">
        <v>4624</v>
      </c>
      <c r="Q211">
        <v>42.35</v>
      </c>
      <c r="R211">
        <v>1.25</v>
      </c>
      <c r="S211">
        <v>19.62</v>
      </c>
      <c r="T211">
        <v>6.05</v>
      </c>
      <c r="U211">
        <v>0.39</v>
      </c>
      <c r="V211">
        <v>4.16</v>
      </c>
      <c r="W211">
        <v>11.79</v>
      </c>
      <c r="X211">
        <v>5.86</v>
      </c>
      <c r="Y211">
        <v>5.63</v>
      </c>
      <c r="Z211">
        <v>0.01</v>
      </c>
      <c r="AA211">
        <v>1.29</v>
      </c>
      <c r="AB211">
        <v>0</v>
      </c>
      <c r="AC211">
        <v>1.44</v>
      </c>
      <c r="AD211">
        <v>99.84</v>
      </c>
      <c r="AF211" s="15">
        <v>4624</v>
      </c>
      <c r="AG211">
        <v>43.13</v>
      </c>
      <c r="AH211">
        <v>2.94</v>
      </c>
      <c r="AI211">
        <v>11.5</v>
      </c>
      <c r="AJ211">
        <v>6.58</v>
      </c>
      <c r="AK211">
        <v>0.18</v>
      </c>
      <c r="AL211">
        <v>10.82</v>
      </c>
      <c r="AM211">
        <v>24.05</v>
      </c>
      <c r="AN211">
        <v>0.32</v>
      </c>
      <c r="AO211">
        <v>0.1</v>
      </c>
      <c r="AP211">
        <v>0.08</v>
      </c>
      <c r="AR211" s="38"/>
      <c r="AS211" s="38"/>
      <c r="AT211" s="38"/>
      <c r="AU211" s="38"/>
      <c r="AV211" s="38"/>
      <c r="AW211" s="38"/>
      <c r="AX211" s="38"/>
      <c r="AY211" s="38"/>
      <c r="AZ211" s="38"/>
      <c r="BA211" s="38"/>
      <c r="BB211" s="38"/>
      <c r="BC211" s="38"/>
      <c r="DJ211" s="17"/>
      <c r="EH211" s="17"/>
      <c r="EI211" s="17"/>
      <c r="EJ211" s="17"/>
      <c r="EK211" s="17"/>
      <c r="EL211" s="17"/>
      <c r="EM211" s="17"/>
      <c r="EN211" s="17"/>
      <c r="EQ211" s="17"/>
      <c r="ER211" s="17"/>
      <c r="ES211" s="17"/>
      <c r="ET211" s="17"/>
      <c r="EU211" s="17"/>
      <c r="FW211" s="40"/>
      <c r="FX211" s="40"/>
      <c r="FY211" s="40"/>
      <c r="FZ211" s="40"/>
      <c r="GA211" s="40"/>
      <c r="GB211" s="18"/>
      <c r="GC211" s="18"/>
      <c r="GD211" s="19"/>
      <c r="GE211" s="19"/>
      <c r="GF211" s="41"/>
      <c r="GG211" s="41"/>
      <c r="GH211" s="41"/>
      <c r="GI211" s="41"/>
      <c r="GJ211" s="41"/>
      <c r="GK211" s="41"/>
      <c r="GL211" s="41"/>
      <c r="GM211" s="41"/>
      <c r="GN211" s="41"/>
      <c r="GO211" s="41"/>
      <c r="GP211" s="41"/>
      <c r="GQ211" s="41"/>
      <c r="GR211" s="41"/>
      <c r="GS211" s="41"/>
      <c r="GT211" s="41"/>
      <c r="GU211" s="41"/>
      <c r="GV211" s="42"/>
      <c r="GW211" s="42"/>
      <c r="GX211" s="42"/>
      <c r="GY211" s="42"/>
      <c r="GZ211" s="41"/>
      <c r="HA211" s="41"/>
      <c r="HB211" s="41"/>
      <c r="HC211" s="41"/>
      <c r="HD211" s="41"/>
      <c r="HE211" s="41"/>
      <c r="HF211" s="37"/>
      <c r="HG211" s="37"/>
      <c r="HH211" s="43"/>
      <c r="HI211" s="43"/>
      <c r="HJ211" s="41"/>
      <c r="HK211" s="43"/>
      <c r="HL211" s="42"/>
      <c r="HM211" s="18"/>
      <c r="HN211" s="18"/>
      <c r="HO211" s="42"/>
      <c r="HP211" s="18"/>
      <c r="HQ211" s="18"/>
      <c r="HR211" s="19"/>
      <c r="HS211" s="43"/>
      <c r="HT211" s="42"/>
      <c r="HU211" s="41"/>
      <c r="HV211" s="41"/>
      <c r="HW211" s="19"/>
      <c r="HX211" s="43"/>
      <c r="HY211" s="19"/>
      <c r="HZ211" s="41"/>
      <c r="IA211" s="41"/>
      <c r="IB211" s="19"/>
    </row>
    <row r="212" spans="1:236" ht="15.5">
      <c r="A212" s="15">
        <v>4625</v>
      </c>
      <c r="B212" t="s">
        <v>328</v>
      </c>
      <c r="C212" t="s">
        <v>317</v>
      </c>
      <c r="D212">
        <v>0</v>
      </c>
      <c r="E212">
        <f t="shared" si="9"/>
        <v>1.9799999999999898</v>
      </c>
      <c r="F212">
        <f t="shared" si="10"/>
        <v>0.43999999999999773</v>
      </c>
      <c r="G212">
        <f t="shared" si="11"/>
        <v>1E-3</v>
      </c>
      <c r="H212" t="s">
        <v>318</v>
      </c>
      <c r="I212" t="s">
        <v>99</v>
      </c>
      <c r="J212" t="s">
        <v>119</v>
      </c>
      <c r="K212" t="s">
        <v>101</v>
      </c>
      <c r="L212">
        <v>169</v>
      </c>
      <c r="M212">
        <v>1090</v>
      </c>
      <c r="N212">
        <v>2</v>
      </c>
      <c r="O212">
        <v>1E-4</v>
      </c>
      <c r="P212" s="15">
        <v>4625</v>
      </c>
      <c r="Q212">
        <v>43.42</v>
      </c>
      <c r="R212">
        <v>1.71</v>
      </c>
      <c r="S212">
        <v>18.68</v>
      </c>
      <c r="T212">
        <v>6.24</v>
      </c>
      <c r="U212">
        <v>0.27</v>
      </c>
      <c r="V212">
        <v>4.17</v>
      </c>
      <c r="W212">
        <v>9.65</v>
      </c>
      <c r="X212">
        <v>6.57</v>
      </c>
      <c r="Y212">
        <v>5.83</v>
      </c>
      <c r="Z212">
        <v>0</v>
      </c>
      <c r="AA212">
        <v>1.48</v>
      </c>
      <c r="AB212">
        <v>0</v>
      </c>
      <c r="AC212">
        <v>1.54</v>
      </c>
      <c r="AD212">
        <v>99.56</v>
      </c>
      <c r="AF212" s="15">
        <v>4625</v>
      </c>
      <c r="AG212">
        <v>45.21</v>
      </c>
      <c r="AH212">
        <v>2.4500000000000002</v>
      </c>
      <c r="AI212">
        <v>8.1999999999999993</v>
      </c>
      <c r="AJ212">
        <v>7.21</v>
      </c>
      <c r="AK212">
        <v>0.13</v>
      </c>
      <c r="AL212">
        <v>12.1</v>
      </c>
      <c r="AM212">
        <v>22.87</v>
      </c>
      <c r="AN212">
        <v>0.43</v>
      </c>
      <c r="AO212">
        <v>0.06</v>
      </c>
      <c r="AP212">
        <v>0</v>
      </c>
      <c r="AR212" s="38"/>
      <c r="AS212" s="38"/>
      <c r="AT212" s="38"/>
      <c r="AU212" s="38"/>
      <c r="AV212" s="38"/>
      <c r="AW212" s="38"/>
      <c r="AX212" s="38"/>
      <c r="AY212" s="38"/>
      <c r="AZ212" s="38"/>
      <c r="BA212" s="38"/>
      <c r="BB212" s="38"/>
      <c r="BC212" s="38"/>
      <c r="DJ212" s="17"/>
      <c r="EH212" s="17"/>
      <c r="EI212" s="17"/>
      <c r="EJ212" s="17"/>
      <c r="EK212" s="17"/>
      <c r="EL212" s="17"/>
      <c r="EM212" s="17"/>
      <c r="EN212" s="17"/>
      <c r="EQ212" s="17"/>
      <c r="ER212" s="17"/>
      <c r="ES212" s="17"/>
      <c r="ET212" s="17"/>
      <c r="EU212" s="17"/>
      <c r="FW212" s="40"/>
      <c r="FX212" s="40"/>
      <c r="FY212" s="40"/>
      <c r="FZ212" s="40"/>
      <c r="GA212" s="40"/>
      <c r="GB212" s="18"/>
      <c r="GC212" s="18"/>
      <c r="GD212" s="19"/>
      <c r="GE212" s="19"/>
      <c r="GF212" s="41"/>
      <c r="GG212" s="41"/>
      <c r="GH212" s="41"/>
      <c r="GI212" s="41"/>
      <c r="GJ212" s="41"/>
      <c r="GK212" s="41"/>
      <c r="GL212" s="41"/>
      <c r="GM212" s="41"/>
      <c r="GN212" s="41"/>
      <c r="GO212" s="41"/>
      <c r="GP212" s="41"/>
      <c r="GQ212" s="41"/>
      <c r="GR212" s="41"/>
      <c r="GS212" s="41"/>
      <c r="GT212" s="41"/>
      <c r="GU212" s="41"/>
      <c r="GV212" s="42"/>
      <c r="GW212" s="42"/>
      <c r="GX212" s="42"/>
      <c r="GY212" s="42"/>
      <c r="GZ212" s="41"/>
      <c r="HA212" s="41"/>
      <c r="HB212" s="41"/>
      <c r="HC212" s="41"/>
      <c r="HD212" s="41"/>
      <c r="HE212" s="41"/>
      <c r="HF212" s="37"/>
      <c r="HG212" s="37"/>
      <c r="HH212" s="43"/>
      <c r="HI212" s="43"/>
      <c r="HJ212" s="41"/>
      <c r="HK212" s="43"/>
      <c r="HL212" s="42"/>
      <c r="HM212" s="18"/>
      <c r="HN212" s="18"/>
      <c r="HO212" s="42"/>
      <c r="HP212" s="18"/>
      <c r="HQ212" s="18"/>
      <c r="HR212" s="19"/>
      <c r="HS212" s="43"/>
      <c r="HT212" s="42"/>
      <c r="HU212" s="41"/>
      <c r="HV212" s="41"/>
      <c r="HW212" s="19"/>
      <c r="HX212" s="43"/>
      <c r="HY212" s="19"/>
      <c r="HZ212" s="41"/>
      <c r="IA212" s="41"/>
      <c r="IB212" s="19"/>
    </row>
    <row r="213" spans="1:236" ht="15.5">
      <c r="A213" s="15">
        <v>4627</v>
      </c>
      <c r="B213" t="s">
        <v>329</v>
      </c>
      <c r="C213" t="s">
        <v>317</v>
      </c>
      <c r="D213">
        <v>0</v>
      </c>
      <c r="E213">
        <f t="shared" si="9"/>
        <v>1.1100000000000136</v>
      </c>
      <c r="F213">
        <f t="shared" si="10"/>
        <v>-6.9999999999993179E-2</v>
      </c>
      <c r="G213">
        <f t="shared" si="11"/>
        <v>1E-3</v>
      </c>
      <c r="H213" t="s">
        <v>318</v>
      </c>
      <c r="I213" t="s">
        <v>99</v>
      </c>
      <c r="J213" t="s">
        <v>119</v>
      </c>
      <c r="K213" t="s">
        <v>101</v>
      </c>
      <c r="L213">
        <v>216</v>
      </c>
      <c r="M213">
        <v>1099</v>
      </c>
      <c r="N213">
        <v>2</v>
      </c>
      <c r="O213">
        <v>1E-4</v>
      </c>
      <c r="P213" s="15">
        <v>4627</v>
      </c>
      <c r="Q213">
        <v>43.4</v>
      </c>
      <c r="R213">
        <v>0.91</v>
      </c>
      <c r="S213">
        <v>20.23</v>
      </c>
      <c r="T213">
        <v>5.17</v>
      </c>
      <c r="U213">
        <v>0.39</v>
      </c>
      <c r="V213">
        <v>4.57</v>
      </c>
      <c r="W213">
        <v>12.59</v>
      </c>
      <c r="X213">
        <v>5.24</v>
      </c>
      <c r="Y213">
        <v>5.58</v>
      </c>
      <c r="Z213">
        <v>0</v>
      </c>
      <c r="AA213">
        <v>0.81</v>
      </c>
      <c r="AB213">
        <v>0</v>
      </c>
      <c r="AC213">
        <v>1.18</v>
      </c>
      <c r="AD213">
        <v>100.07</v>
      </c>
      <c r="AF213" s="15">
        <v>4627</v>
      </c>
      <c r="AG213">
        <v>47.98</v>
      </c>
      <c r="AH213">
        <v>1.45</v>
      </c>
      <c r="AI213">
        <v>7.86</v>
      </c>
      <c r="AJ213">
        <v>4.5999999999999996</v>
      </c>
      <c r="AK213">
        <v>0.19</v>
      </c>
      <c r="AL213">
        <v>13.39</v>
      </c>
      <c r="AM213">
        <v>24.46</v>
      </c>
      <c r="AN213">
        <v>0.24</v>
      </c>
      <c r="AO213">
        <v>0.09</v>
      </c>
      <c r="AP213">
        <v>0.05</v>
      </c>
      <c r="AR213" s="38"/>
      <c r="AS213" s="38"/>
      <c r="AT213" s="38"/>
      <c r="AU213" s="38"/>
      <c r="AV213" s="38"/>
      <c r="AW213" s="38"/>
      <c r="AX213" s="38"/>
      <c r="AY213" s="38"/>
      <c r="AZ213" s="38"/>
      <c r="BA213" s="38"/>
      <c r="BB213" s="38"/>
      <c r="BC213" s="38"/>
      <c r="DJ213" s="17"/>
      <c r="EH213" s="17"/>
      <c r="EI213" s="17"/>
      <c r="EJ213" s="17"/>
      <c r="EK213" s="17"/>
      <c r="EL213" s="17"/>
      <c r="EM213" s="17"/>
      <c r="EN213" s="17"/>
      <c r="EQ213" s="17"/>
      <c r="ER213" s="17"/>
      <c r="ES213" s="17"/>
      <c r="ET213" s="17"/>
      <c r="EU213" s="17"/>
      <c r="FW213" s="40"/>
      <c r="FX213" s="40"/>
      <c r="FY213" s="40"/>
      <c r="FZ213" s="40"/>
      <c r="GA213" s="40"/>
      <c r="GB213" s="18"/>
      <c r="GC213" s="18"/>
      <c r="GD213" s="19"/>
      <c r="GE213" s="19"/>
      <c r="GF213" s="41"/>
      <c r="GG213" s="41"/>
      <c r="GH213" s="41"/>
      <c r="GI213" s="41"/>
      <c r="GJ213" s="41"/>
      <c r="GK213" s="41"/>
      <c r="GL213" s="41"/>
      <c r="GM213" s="41"/>
      <c r="GN213" s="41"/>
      <c r="GO213" s="41"/>
      <c r="GP213" s="41"/>
      <c r="GQ213" s="41"/>
      <c r="GR213" s="41"/>
      <c r="GS213" s="41"/>
      <c r="GT213" s="41"/>
      <c r="GU213" s="41"/>
      <c r="GV213" s="42"/>
      <c r="GW213" s="42"/>
      <c r="GX213" s="42"/>
      <c r="GY213" s="42"/>
      <c r="GZ213" s="41"/>
      <c r="HA213" s="41"/>
      <c r="HB213" s="41"/>
      <c r="HC213" s="41"/>
      <c r="HD213" s="41"/>
      <c r="HE213" s="41"/>
      <c r="HF213" s="37"/>
      <c r="HG213" s="37"/>
      <c r="HH213" s="43"/>
      <c r="HI213" s="43"/>
      <c r="HJ213" s="41"/>
      <c r="HK213" s="43"/>
      <c r="HL213" s="42"/>
      <c r="HM213" s="18"/>
      <c r="HN213" s="18"/>
      <c r="HO213" s="42"/>
      <c r="HP213" s="18"/>
      <c r="HQ213" s="18"/>
      <c r="HR213" s="19"/>
      <c r="HS213" s="43"/>
      <c r="HT213" s="42"/>
      <c r="HU213" s="41"/>
      <c r="HV213" s="41"/>
      <c r="HW213" s="19"/>
      <c r="HX213" s="43"/>
      <c r="HY213" s="19"/>
      <c r="HZ213" s="41"/>
      <c r="IA213" s="41"/>
      <c r="IB213" s="19"/>
    </row>
    <row r="214" spans="1:236" ht="15.5">
      <c r="A214" s="15">
        <v>4628</v>
      </c>
      <c r="B214" t="s">
        <v>330</v>
      </c>
      <c r="C214" t="s">
        <v>317</v>
      </c>
      <c r="D214">
        <v>0</v>
      </c>
      <c r="E214">
        <f t="shared" si="9"/>
        <v>1.3100000000000165</v>
      </c>
      <c r="F214">
        <f t="shared" si="10"/>
        <v>9.9999999999994316E-2</v>
      </c>
      <c r="G214">
        <f t="shared" si="11"/>
        <v>1E-3</v>
      </c>
      <c r="H214" t="s">
        <v>318</v>
      </c>
      <c r="I214" t="s">
        <v>99</v>
      </c>
      <c r="J214" t="s">
        <v>119</v>
      </c>
      <c r="K214" t="s">
        <v>101</v>
      </c>
      <c r="L214">
        <v>216</v>
      </c>
      <c r="M214">
        <v>1099</v>
      </c>
      <c r="N214">
        <v>2</v>
      </c>
      <c r="O214">
        <v>1E-4</v>
      </c>
      <c r="P214" s="15">
        <v>4628</v>
      </c>
      <c r="Q214">
        <v>43.68</v>
      </c>
      <c r="R214">
        <v>1.23</v>
      </c>
      <c r="S214">
        <v>20.02</v>
      </c>
      <c r="T214">
        <v>5.0599999999999996</v>
      </c>
      <c r="U214">
        <v>0.32</v>
      </c>
      <c r="V214">
        <v>4.34</v>
      </c>
      <c r="W214">
        <v>11.6</v>
      </c>
      <c r="X214">
        <v>5.77</v>
      </c>
      <c r="Y214">
        <v>5.99</v>
      </c>
      <c r="Z214">
        <v>0</v>
      </c>
      <c r="AA214">
        <v>0.68</v>
      </c>
      <c r="AB214">
        <v>0</v>
      </c>
      <c r="AC214">
        <v>1.21</v>
      </c>
      <c r="AD214">
        <v>99.9</v>
      </c>
      <c r="AF214" s="15">
        <v>4628</v>
      </c>
      <c r="AG214">
        <v>41.85</v>
      </c>
      <c r="AH214">
        <v>3.04</v>
      </c>
      <c r="AI214">
        <v>12.69</v>
      </c>
      <c r="AJ214">
        <v>6.99</v>
      </c>
      <c r="AK214">
        <v>0.19</v>
      </c>
      <c r="AL214">
        <v>10.35</v>
      </c>
      <c r="AM214">
        <v>24.36</v>
      </c>
      <c r="AN214">
        <v>0.27</v>
      </c>
      <c r="AO214">
        <v>0.1</v>
      </c>
      <c r="AP214">
        <v>0</v>
      </c>
      <c r="AR214" s="38"/>
      <c r="AS214" s="38"/>
      <c r="AT214" s="38"/>
      <c r="AU214" s="38"/>
      <c r="AV214" s="38"/>
      <c r="AW214" s="38"/>
      <c r="AX214" s="38"/>
      <c r="AY214" s="38"/>
      <c r="AZ214" s="38"/>
      <c r="BA214" s="38"/>
      <c r="BB214" s="38"/>
      <c r="BC214" s="38"/>
      <c r="DJ214" s="17"/>
      <c r="EH214" s="17"/>
      <c r="EI214" s="17"/>
      <c r="EJ214" s="17"/>
      <c r="EK214" s="17"/>
      <c r="EL214" s="17"/>
      <c r="EM214" s="17"/>
      <c r="EN214" s="17"/>
      <c r="EQ214" s="17"/>
      <c r="ER214" s="17"/>
      <c r="ES214" s="17"/>
      <c r="ET214" s="17"/>
      <c r="EU214" s="17"/>
      <c r="FW214" s="40"/>
      <c r="FX214" s="40"/>
      <c r="FY214" s="40"/>
      <c r="FZ214" s="40"/>
      <c r="GA214" s="40"/>
      <c r="GB214" s="18"/>
      <c r="GC214" s="18"/>
      <c r="GD214" s="19"/>
      <c r="GE214" s="19"/>
      <c r="GF214" s="41"/>
      <c r="GG214" s="41"/>
      <c r="GH214" s="41"/>
      <c r="GI214" s="41"/>
      <c r="GJ214" s="41"/>
      <c r="GK214" s="41"/>
      <c r="GL214" s="41"/>
      <c r="GM214" s="41"/>
      <c r="GN214" s="41"/>
      <c r="GO214" s="41"/>
      <c r="GP214" s="41"/>
      <c r="GQ214" s="41"/>
      <c r="GR214" s="41"/>
      <c r="GS214" s="41"/>
      <c r="GT214" s="41"/>
      <c r="GU214" s="41"/>
      <c r="GV214" s="42"/>
      <c r="GW214" s="42"/>
      <c r="GX214" s="42"/>
      <c r="GY214" s="42"/>
      <c r="GZ214" s="41"/>
      <c r="HA214" s="41"/>
      <c r="HB214" s="41"/>
      <c r="HC214" s="41"/>
      <c r="HD214" s="41"/>
      <c r="HE214" s="41"/>
      <c r="HF214" s="37"/>
      <c r="HG214" s="37"/>
      <c r="HH214" s="43"/>
      <c r="HI214" s="43"/>
      <c r="HJ214" s="41"/>
      <c r="HK214" s="43"/>
      <c r="HL214" s="42"/>
      <c r="HM214" s="18"/>
      <c r="HN214" s="18"/>
      <c r="HO214" s="42"/>
      <c r="HP214" s="18"/>
      <c r="HQ214" s="18"/>
      <c r="HR214" s="19"/>
      <c r="HS214" s="43"/>
      <c r="HT214" s="42"/>
      <c r="HU214" s="41"/>
      <c r="HV214" s="41"/>
      <c r="HW214" s="19"/>
      <c r="HX214" s="43"/>
      <c r="HY214" s="19"/>
      <c r="HZ214" s="41"/>
      <c r="IA214" s="41"/>
      <c r="IB214" s="19"/>
    </row>
    <row r="215" spans="1:236" ht="15.5">
      <c r="A215" s="15">
        <v>4630</v>
      </c>
      <c r="B215" t="s">
        <v>331</v>
      </c>
      <c r="C215" t="s">
        <v>317</v>
      </c>
      <c r="D215">
        <v>0</v>
      </c>
      <c r="E215">
        <f t="shared" si="9"/>
        <v>1.5800000000000125</v>
      </c>
      <c r="F215">
        <f t="shared" si="10"/>
        <v>0.73000000000000398</v>
      </c>
      <c r="G215">
        <f t="shared" si="11"/>
        <v>1E-3</v>
      </c>
      <c r="H215" t="s">
        <v>318</v>
      </c>
      <c r="I215" t="s">
        <v>99</v>
      </c>
      <c r="J215" t="s">
        <v>119</v>
      </c>
      <c r="K215" t="s">
        <v>101</v>
      </c>
      <c r="L215">
        <v>216</v>
      </c>
      <c r="M215">
        <v>1099</v>
      </c>
      <c r="N215">
        <v>2</v>
      </c>
      <c r="O215">
        <v>1E-4</v>
      </c>
      <c r="P215" s="15">
        <v>4630</v>
      </c>
      <c r="Q215">
        <v>45.51</v>
      </c>
      <c r="R215">
        <v>0.78</v>
      </c>
      <c r="S215">
        <v>21.58</v>
      </c>
      <c r="T215">
        <v>3.49</v>
      </c>
      <c r="U215">
        <v>0.11</v>
      </c>
      <c r="V215">
        <v>3.8</v>
      </c>
      <c r="W215">
        <v>9.5500000000000007</v>
      </c>
      <c r="X215">
        <v>6.82</v>
      </c>
      <c r="Y215">
        <v>6.29</v>
      </c>
      <c r="Z215">
        <v>0</v>
      </c>
      <c r="AA215">
        <v>0.49</v>
      </c>
      <c r="AB215">
        <v>0</v>
      </c>
      <c r="AC215">
        <v>0.85</v>
      </c>
      <c r="AD215">
        <v>99.27</v>
      </c>
      <c r="AF215" s="15">
        <v>4630</v>
      </c>
      <c r="AG215">
        <v>48.23</v>
      </c>
      <c r="AH215">
        <v>1.29</v>
      </c>
      <c r="AI215">
        <v>6.58</v>
      </c>
      <c r="AJ215">
        <v>4.0999999999999996</v>
      </c>
      <c r="AK215">
        <v>0.09</v>
      </c>
      <c r="AL215">
        <v>13.83</v>
      </c>
      <c r="AM215">
        <v>24.33</v>
      </c>
      <c r="AN215">
        <v>0.3</v>
      </c>
      <c r="AO215">
        <v>0.11</v>
      </c>
      <c r="AP215">
        <v>0.27</v>
      </c>
      <c r="AR215" s="38"/>
      <c r="AS215" s="38"/>
      <c r="AT215" s="38"/>
      <c r="AU215" s="38"/>
      <c r="AV215" s="38"/>
      <c r="AW215" s="38"/>
      <c r="AX215" s="38"/>
      <c r="AY215" s="38"/>
      <c r="AZ215" s="38"/>
      <c r="BA215" s="38"/>
      <c r="BB215" s="38"/>
      <c r="BC215" s="38"/>
      <c r="DJ215" s="17"/>
      <c r="EH215" s="17"/>
      <c r="EI215" s="17"/>
      <c r="EJ215" s="17"/>
      <c r="EK215" s="17"/>
      <c r="EL215" s="17"/>
      <c r="EM215" s="17"/>
      <c r="EN215" s="17"/>
      <c r="EQ215" s="17"/>
      <c r="ER215" s="17"/>
      <c r="ES215" s="17"/>
      <c r="ET215" s="17"/>
      <c r="EU215" s="17"/>
      <c r="FW215" s="40"/>
      <c r="FX215" s="40"/>
      <c r="FY215" s="40"/>
      <c r="FZ215" s="40"/>
      <c r="GA215" s="40"/>
      <c r="GB215" s="18"/>
      <c r="GC215" s="18"/>
      <c r="GD215" s="19"/>
      <c r="GE215" s="19"/>
      <c r="GF215" s="41"/>
      <c r="GG215" s="41"/>
      <c r="GH215" s="41"/>
      <c r="GI215" s="41"/>
      <c r="GJ215" s="41"/>
      <c r="GK215" s="41"/>
      <c r="GL215" s="41"/>
      <c r="GM215" s="41"/>
      <c r="GN215" s="41"/>
      <c r="GO215" s="41"/>
      <c r="GP215" s="41"/>
      <c r="GQ215" s="41"/>
      <c r="GR215" s="41"/>
      <c r="GS215" s="41"/>
      <c r="GT215" s="41"/>
      <c r="GU215" s="41"/>
      <c r="GV215" s="42"/>
      <c r="GW215" s="42"/>
      <c r="GX215" s="42"/>
      <c r="GY215" s="42"/>
      <c r="GZ215" s="41"/>
      <c r="HA215" s="41"/>
      <c r="HB215" s="41"/>
      <c r="HC215" s="41"/>
      <c r="HD215" s="41"/>
      <c r="HE215" s="41"/>
      <c r="HF215" s="37"/>
      <c r="HG215" s="37"/>
      <c r="HH215" s="43"/>
      <c r="HI215" s="43"/>
      <c r="HJ215" s="41"/>
      <c r="HK215" s="43"/>
      <c r="HL215" s="42"/>
      <c r="HM215" s="18"/>
      <c r="HN215" s="18"/>
      <c r="HO215" s="42"/>
      <c r="HP215" s="18"/>
      <c r="HQ215" s="18"/>
      <c r="HR215" s="19"/>
      <c r="HS215" s="43"/>
      <c r="HT215" s="42"/>
      <c r="HU215" s="41"/>
      <c r="HV215" s="41"/>
      <c r="HW215" s="19"/>
      <c r="HX215" s="43"/>
      <c r="HY215" s="19"/>
      <c r="HZ215" s="41"/>
      <c r="IA215" s="41"/>
      <c r="IB215" s="19"/>
    </row>
    <row r="216" spans="1:236" ht="15.5">
      <c r="A216" s="15">
        <v>4672</v>
      </c>
      <c r="B216" t="s">
        <v>332</v>
      </c>
      <c r="C216" t="s">
        <v>333</v>
      </c>
      <c r="D216">
        <v>0</v>
      </c>
      <c r="E216">
        <f t="shared" si="9"/>
        <v>0.82000000000000739</v>
      </c>
      <c r="F216">
        <f t="shared" si="10"/>
        <v>0.81999999999999318</v>
      </c>
      <c r="G216">
        <f t="shared" si="11"/>
        <v>1E-3</v>
      </c>
      <c r="H216" t="s">
        <v>48</v>
      </c>
      <c r="I216" t="s">
        <v>99</v>
      </c>
      <c r="J216" t="s">
        <v>119</v>
      </c>
      <c r="K216" t="s">
        <v>101</v>
      </c>
      <c r="L216">
        <v>163.1</v>
      </c>
      <c r="M216">
        <v>1187</v>
      </c>
      <c r="N216">
        <v>0</v>
      </c>
      <c r="O216">
        <v>1E-4</v>
      </c>
      <c r="P216" s="15">
        <v>4672</v>
      </c>
      <c r="Q216">
        <v>49.5</v>
      </c>
      <c r="R216">
        <v>1.08</v>
      </c>
      <c r="S216">
        <v>14.3</v>
      </c>
      <c r="T216">
        <v>11.8</v>
      </c>
      <c r="U216">
        <v>0.16</v>
      </c>
      <c r="V216">
        <v>7.47</v>
      </c>
      <c r="W216">
        <v>12.7</v>
      </c>
      <c r="X216">
        <v>1.98</v>
      </c>
      <c r="Y216">
        <v>0.14000000000000001</v>
      </c>
      <c r="Z216">
        <v>0.05</v>
      </c>
      <c r="AA216">
        <v>0</v>
      </c>
      <c r="AB216">
        <v>0</v>
      </c>
      <c r="AC216">
        <v>0</v>
      </c>
      <c r="AD216">
        <v>99.18</v>
      </c>
      <c r="AF216" s="15">
        <v>4672</v>
      </c>
      <c r="AG216">
        <v>52.7</v>
      </c>
      <c r="AH216">
        <v>0.31</v>
      </c>
      <c r="AI216">
        <v>2.61</v>
      </c>
      <c r="AJ216">
        <v>6.1</v>
      </c>
      <c r="AK216">
        <v>0.14000000000000001</v>
      </c>
      <c r="AL216">
        <v>17.100000000000001</v>
      </c>
      <c r="AM216">
        <v>20.5</v>
      </c>
      <c r="AN216">
        <v>0.25</v>
      </c>
      <c r="AO216">
        <v>0</v>
      </c>
      <c r="AP216">
        <v>0.69</v>
      </c>
      <c r="AR216" s="38"/>
      <c r="AS216" s="38"/>
      <c r="AT216" s="38"/>
      <c r="AU216" s="38"/>
      <c r="AV216" s="38"/>
      <c r="AW216" s="38"/>
      <c r="AX216" s="38"/>
      <c r="AY216" s="38"/>
      <c r="AZ216" s="38"/>
      <c r="BA216" s="38"/>
      <c r="BB216" s="38"/>
      <c r="BC216" s="38"/>
      <c r="DJ216" s="17"/>
      <c r="EH216" s="17"/>
      <c r="EI216" s="17"/>
      <c r="EJ216" s="17"/>
      <c r="EK216" s="17"/>
      <c r="EL216" s="17"/>
      <c r="EM216" s="17"/>
      <c r="EN216" s="17"/>
      <c r="EQ216" s="17"/>
      <c r="ER216" s="17"/>
      <c r="ES216" s="17"/>
      <c r="ET216" s="17"/>
      <c r="EU216" s="17"/>
      <c r="FW216" s="40"/>
      <c r="FX216" s="40"/>
      <c r="FY216" s="40"/>
      <c r="FZ216" s="40"/>
      <c r="GA216" s="40"/>
      <c r="GB216" s="18"/>
      <c r="GC216" s="18"/>
      <c r="GD216" s="19"/>
      <c r="GE216" s="19"/>
      <c r="GF216" s="41"/>
      <c r="GG216" s="41"/>
      <c r="GH216" s="41"/>
      <c r="GI216" s="41"/>
      <c r="GJ216" s="41"/>
      <c r="GK216" s="41"/>
      <c r="GL216" s="41"/>
      <c r="GM216" s="41"/>
      <c r="GN216" s="41"/>
      <c r="GO216" s="41"/>
      <c r="GP216" s="41"/>
      <c r="GQ216" s="41"/>
      <c r="GR216" s="41"/>
      <c r="GS216" s="41"/>
      <c r="GT216" s="41"/>
      <c r="GU216" s="41"/>
      <c r="GV216" s="42"/>
      <c r="GW216" s="42"/>
      <c r="GX216" s="42"/>
      <c r="GY216" s="42"/>
      <c r="GZ216" s="41"/>
      <c r="HA216" s="41"/>
      <c r="HB216" s="41"/>
      <c r="HC216" s="41"/>
      <c r="HD216" s="41"/>
      <c r="HE216" s="41"/>
      <c r="HF216" s="37"/>
      <c r="HG216" s="37"/>
      <c r="HH216" s="43"/>
      <c r="HI216" s="43"/>
      <c r="HJ216" s="41"/>
      <c r="HK216" s="43"/>
      <c r="HL216" s="42"/>
      <c r="HM216" s="18"/>
      <c r="HN216" s="18"/>
      <c r="HO216" s="42"/>
      <c r="HP216" s="18"/>
      <c r="HQ216" s="18"/>
      <c r="HR216" s="19"/>
      <c r="HS216" s="43"/>
      <c r="HT216" s="42"/>
      <c r="HU216" s="41"/>
      <c r="HV216" s="41"/>
      <c r="HW216" s="19"/>
      <c r="HX216" s="43"/>
      <c r="HY216" s="19"/>
      <c r="HZ216" s="41"/>
      <c r="IA216" s="41"/>
      <c r="IB216" s="19"/>
    </row>
    <row r="217" spans="1:236" ht="15.5">
      <c r="A217" s="15">
        <v>4673</v>
      </c>
      <c r="B217" t="s">
        <v>334</v>
      </c>
      <c r="C217" t="s">
        <v>333</v>
      </c>
      <c r="D217">
        <v>0</v>
      </c>
      <c r="E217">
        <f t="shared" si="9"/>
        <v>1.710000000000008</v>
      </c>
      <c r="F217">
        <f t="shared" si="10"/>
        <v>1.7099999999999937</v>
      </c>
      <c r="G217">
        <f t="shared" si="11"/>
        <v>1E-3</v>
      </c>
      <c r="H217" t="s">
        <v>48</v>
      </c>
      <c r="I217" t="s">
        <v>99</v>
      </c>
      <c r="J217" t="s">
        <v>119</v>
      </c>
      <c r="K217" t="s">
        <v>101</v>
      </c>
      <c r="L217">
        <v>234.2</v>
      </c>
      <c r="M217">
        <v>1176</v>
      </c>
      <c r="N217">
        <v>0</v>
      </c>
      <c r="O217">
        <v>1E-4</v>
      </c>
      <c r="P217" s="15">
        <v>4673</v>
      </c>
      <c r="Q217">
        <v>50.8</v>
      </c>
      <c r="R217">
        <v>1.1200000000000001</v>
      </c>
      <c r="S217">
        <v>13.8</v>
      </c>
      <c r="T217">
        <v>10.7</v>
      </c>
      <c r="U217">
        <v>0.19</v>
      </c>
      <c r="V217">
        <v>7.8</v>
      </c>
      <c r="W217">
        <v>12.2</v>
      </c>
      <c r="X217">
        <v>1.46</v>
      </c>
      <c r="Y217">
        <v>0.14000000000000001</v>
      </c>
      <c r="Z217">
        <v>0.08</v>
      </c>
      <c r="AA217">
        <v>0</v>
      </c>
      <c r="AB217">
        <v>0</v>
      </c>
      <c r="AC217">
        <v>0</v>
      </c>
      <c r="AD217">
        <v>98.29</v>
      </c>
      <c r="AF217" s="15">
        <v>4673</v>
      </c>
      <c r="AG217">
        <v>52.1</v>
      </c>
      <c r="AH217">
        <v>0.31</v>
      </c>
      <c r="AI217">
        <v>2.69</v>
      </c>
      <c r="AJ217">
        <v>5.75</v>
      </c>
      <c r="AK217">
        <v>0.16</v>
      </c>
      <c r="AL217">
        <v>17.5</v>
      </c>
      <c r="AM217">
        <v>20.2</v>
      </c>
      <c r="AN217">
        <v>0.19</v>
      </c>
      <c r="AO217">
        <v>0</v>
      </c>
      <c r="AP217">
        <v>0.66</v>
      </c>
      <c r="AR217" s="38"/>
      <c r="AS217" s="38"/>
      <c r="AT217" s="38"/>
      <c r="AU217" s="38"/>
      <c r="AV217" s="38"/>
      <c r="AW217" s="38"/>
      <c r="AX217" s="38"/>
      <c r="AY217" s="38"/>
      <c r="AZ217" s="38"/>
      <c r="BA217" s="38"/>
      <c r="BB217" s="38"/>
      <c r="BC217" s="38"/>
      <c r="DJ217" s="17"/>
      <c r="EH217" s="17"/>
      <c r="EI217" s="17"/>
      <c r="EJ217" s="17"/>
      <c r="EK217" s="17"/>
      <c r="EL217" s="17"/>
      <c r="EM217" s="17"/>
      <c r="EN217" s="17"/>
      <c r="EQ217" s="17"/>
      <c r="ER217" s="17"/>
      <c r="ES217" s="17"/>
      <c r="ET217" s="17"/>
      <c r="EU217" s="17"/>
      <c r="FW217" s="40"/>
      <c r="FX217" s="40"/>
      <c r="FY217" s="40"/>
      <c r="FZ217" s="40"/>
      <c r="GA217" s="40"/>
      <c r="GB217" s="18"/>
      <c r="GC217" s="18"/>
      <c r="GD217" s="19"/>
      <c r="GE217" s="19"/>
      <c r="GF217" s="41"/>
      <c r="GG217" s="41"/>
      <c r="GH217" s="41"/>
      <c r="GI217" s="41"/>
      <c r="GJ217" s="41"/>
      <c r="GK217" s="41"/>
      <c r="GL217" s="41"/>
      <c r="GM217" s="41"/>
      <c r="GN217" s="41"/>
      <c r="GO217" s="41"/>
      <c r="GP217" s="41"/>
      <c r="GQ217" s="41"/>
      <c r="GR217" s="41"/>
      <c r="GS217" s="41"/>
      <c r="GT217" s="41"/>
      <c r="GU217" s="41"/>
      <c r="GV217" s="42"/>
      <c r="GW217" s="42"/>
      <c r="GX217" s="42"/>
      <c r="GY217" s="42"/>
      <c r="GZ217" s="41"/>
      <c r="HA217" s="41"/>
      <c r="HB217" s="41"/>
      <c r="HC217" s="41"/>
      <c r="HD217" s="41"/>
      <c r="HE217" s="41"/>
      <c r="HF217" s="37"/>
      <c r="HG217" s="37"/>
      <c r="HH217" s="43"/>
      <c r="HI217" s="43"/>
      <c r="HJ217" s="41"/>
      <c r="HK217" s="43"/>
      <c r="HL217" s="42"/>
      <c r="HM217" s="18"/>
      <c r="HN217" s="18"/>
      <c r="HO217" s="42"/>
      <c r="HP217" s="18"/>
      <c r="HQ217" s="18"/>
      <c r="HR217" s="19"/>
      <c r="HS217" s="43"/>
      <c r="HT217" s="42"/>
      <c r="HU217" s="41"/>
      <c r="HV217" s="41"/>
      <c r="HW217" s="19"/>
      <c r="HX217" s="43"/>
      <c r="HY217" s="19"/>
      <c r="HZ217" s="41"/>
      <c r="IA217" s="41"/>
      <c r="IB217" s="19"/>
    </row>
    <row r="218" spans="1:236" ht="15.5">
      <c r="A218" s="15">
        <v>4674</v>
      </c>
      <c r="B218" t="s">
        <v>335</v>
      </c>
      <c r="C218" t="s">
        <v>333</v>
      </c>
      <c r="D218">
        <v>0</v>
      </c>
      <c r="E218">
        <f t="shared" si="9"/>
        <v>1.1299999999999812</v>
      </c>
      <c r="F218">
        <f t="shared" si="10"/>
        <v>1.1299999999999955</v>
      </c>
      <c r="G218">
        <f t="shared" si="11"/>
        <v>1E-3</v>
      </c>
      <c r="H218" t="s">
        <v>48</v>
      </c>
      <c r="I218" t="s">
        <v>99</v>
      </c>
      <c r="J218" t="s">
        <v>119</v>
      </c>
      <c r="K218" t="s">
        <v>101</v>
      </c>
      <c r="L218">
        <v>500.9</v>
      </c>
      <c r="M218">
        <v>1167</v>
      </c>
      <c r="N218">
        <v>0</v>
      </c>
      <c r="O218">
        <v>1E-4</v>
      </c>
      <c r="P218" s="15">
        <v>4674</v>
      </c>
      <c r="Q218">
        <v>51.1</v>
      </c>
      <c r="R218">
        <v>1.65</v>
      </c>
      <c r="S218">
        <v>13.2</v>
      </c>
      <c r="T218">
        <v>12.5</v>
      </c>
      <c r="U218">
        <v>0.1</v>
      </c>
      <c r="V218">
        <v>7.32</v>
      </c>
      <c r="W218">
        <v>11.4</v>
      </c>
      <c r="X218">
        <v>1.39</v>
      </c>
      <c r="Y218">
        <v>0.18</v>
      </c>
      <c r="Z218">
        <v>0.03</v>
      </c>
      <c r="AA218">
        <v>0</v>
      </c>
      <c r="AB218">
        <v>0</v>
      </c>
      <c r="AC218">
        <v>0</v>
      </c>
      <c r="AD218">
        <v>98.87</v>
      </c>
      <c r="AF218" s="15">
        <v>4674</v>
      </c>
      <c r="AG218">
        <v>51.5</v>
      </c>
      <c r="AH218">
        <v>0.43</v>
      </c>
      <c r="AI218">
        <v>2.75</v>
      </c>
      <c r="AJ218">
        <v>7.49</v>
      </c>
      <c r="AK218">
        <v>0.21</v>
      </c>
      <c r="AL218">
        <v>16.8</v>
      </c>
      <c r="AM218">
        <v>19.100000000000001</v>
      </c>
      <c r="AN218">
        <v>0.18</v>
      </c>
      <c r="AO218">
        <v>0</v>
      </c>
      <c r="AP218">
        <v>0.52</v>
      </c>
      <c r="AR218" s="38"/>
      <c r="AS218" s="38"/>
      <c r="AT218" s="38"/>
      <c r="AU218" s="38"/>
      <c r="AV218" s="38"/>
      <c r="AW218" s="38"/>
      <c r="AX218" s="38"/>
      <c r="AY218" s="38"/>
      <c r="AZ218" s="38"/>
      <c r="BA218" s="38"/>
      <c r="BB218" s="38"/>
      <c r="BC218" s="38"/>
      <c r="DJ218" s="17"/>
      <c r="EH218" s="17"/>
      <c r="EI218" s="17"/>
      <c r="EJ218" s="17"/>
      <c r="EK218" s="17"/>
      <c r="EL218" s="17"/>
      <c r="EM218" s="17"/>
      <c r="EN218" s="17"/>
      <c r="EQ218" s="17"/>
      <c r="ER218" s="17"/>
      <c r="ES218" s="17"/>
      <c r="ET218" s="17"/>
      <c r="EU218" s="17"/>
      <c r="FW218" s="40"/>
      <c r="FX218" s="40"/>
      <c r="FY218" s="40"/>
      <c r="FZ218" s="40"/>
      <c r="GA218" s="40"/>
      <c r="GB218" s="18"/>
      <c r="GC218" s="18"/>
      <c r="GD218" s="19"/>
      <c r="GE218" s="19"/>
      <c r="GF218" s="41"/>
      <c r="GG218" s="41"/>
      <c r="GH218" s="41"/>
      <c r="GI218" s="41"/>
      <c r="GJ218" s="41"/>
      <c r="GK218" s="41"/>
      <c r="GL218" s="41"/>
      <c r="GM218" s="41"/>
      <c r="GN218" s="41"/>
      <c r="GO218" s="41"/>
      <c r="GP218" s="41"/>
      <c r="GQ218" s="41"/>
      <c r="GR218" s="41"/>
      <c r="GS218" s="41"/>
      <c r="GT218" s="41"/>
      <c r="GU218" s="41"/>
      <c r="GV218" s="42"/>
      <c r="GW218" s="42"/>
      <c r="GX218" s="42"/>
      <c r="GY218" s="42"/>
      <c r="GZ218" s="41"/>
      <c r="HA218" s="41"/>
      <c r="HB218" s="41"/>
      <c r="HC218" s="41"/>
      <c r="HD218" s="41"/>
      <c r="HE218" s="41"/>
      <c r="HF218" s="37"/>
      <c r="HG218" s="37"/>
      <c r="HH218" s="43"/>
      <c r="HI218" s="43"/>
      <c r="HJ218" s="41"/>
      <c r="HK218" s="43"/>
      <c r="HL218" s="42"/>
      <c r="HM218" s="18"/>
      <c r="HN218" s="18"/>
      <c r="HO218" s="42"/>
      <c r="HP218" s="18"/>
      <c r="HQ218" s="18"/>
      <c r="HR218" s="19"/>
      <c r="HS218" s="43"/>
      <c r="HT218" s="42"/>
      <c r="HU218" s="41"/>
      <c r="HV218" s="41"/>
      <c r="HW218" s="19"/>
      <c r="HX218" s="43"/>
      <c r="HY218" s="19"/>
      <c r="HZ218" s="41"/>
      <c r="IA218" s="41"/>
      <c r="IB218" s="19"/>
    </row>
    <row r="219" spans="1:236" ht="15.5">
      <c r="A219" s="15">
        <v>4675</v>
      </c>
      <c r="B219" t="s">
        <v>336</v>
      </c>
      <c r="C219" t="s">
        <v>333</v>
      </c>
      <c r="D219">
        <v>0</v>
      </c>
      <c r="E219">
        <f t="shared" si="9"/>
        <v>0.20999999999999375</v>
      </c>
      <c r="F219">
        <f t="shared" si="10"/>
        <v>0.20999999999999375</v>
      </c>
      <c r="G219">
        <f t="shared" si="11"/>
        <v>1E-3</v>
      </c>
      <c r="H219" t="s">
        <v>48</v>
      </c>
      <c r="I219" t="s">
        <v>99</v>
      </c>
      <c r="J219" t="s">
        <v>119</v>
      </c>
      <c r="K219" t="s">
        <v>101</v>
      </c>
      <c r="L219">
        <v>242.3</v>
      </c>
      <c r="M219">
        <v>1166</v>
      </c>
      <c r="N219">
        <v>0</v>
      </c>
      <c r="O219">
        <v>1E-4</v>
      </c>
      <c r="P219" s="15">
        <v>4675</v>
      </c>
      <c r="Q219">
        <v>51.9</v>
      </c>
      <c r="R219">
        <v>1.28</v>
      </c>
      <c r="S219">
        <v>13.9</v>
      </c>
      <c r="T219">
        <v>11.6</v>
      </c>
      <c r="U219">
        <v>0.18</v>
      </c>
      <c r="V219">
        <v>7.62</v>
      </c>
      <c r="W219">
        <v>11.7</v>
      </c>
      <c r="X219">
        <v>1.42</v>
      </c>
      <c r="Y219">
        <v>0.14000000000000001</v>
      </c>
      <c r="Z219">
        <v>0.05</v>
      </c>
      <c r="AA219">
        <v>0</v>
      </c>
      <c r="AB219">
        <v>0</v>
      </c>
      <c r="AC219">
        <v>0</v>
      </c>
      <c r="AD219">
        <v>99.79</v>
      </c>
      <c r="AF219" s="15">
        <v>4675</v>
      </c>
      <c r="AG219">
        <v>52.6</v>
      </c>
      <c r="AH219">
        <v>0.39</v>
      </c>
      <c r="AI219">
        <v>2.66</v>
      </c>
      <c r="AJ219">
        <v>6.98</v>
      </c>
      <c r="AK219">
        <v>0.18</v>
      </c>
      <c r="AL219">
        <v>17.399999999999999</v>
      </c>
      <c r="AM219">
        <v>18.899999999999999</v>
      </c>
      <c r="AN219">
        <v>0.21</v>
      </c>
      <c r="AO219">
        <v>0</v>
      </c>
      <c r="AP219">
        <v>0.41</v>
      </c>
      <c r="AR219" s="38"/>
      <c r="AS219" s="38"/>
      <c r="AT219" s="38"/>
      <c r="AU219" s="38"/>
      <c r="AV219" s="38"/>
      <c r="AW219" s="38"/>
      <c r="AX219" s="38"/>
      <c r="AY219" s="38"/>
      <c r="AZ219" s="38"/>
      <c r="BA219" s="38"/>
      <c r="BB219" s="38"/>
      <c r="BC219" s="38"/>
      <c r="DJ219" s="17"/>
      <c r="EH219" s="17"/>
      <c r="EI219" s="17"/>
      <c r="EJ219" s="17"/>
      <c r="EK219" s="17"/>
      <c r="EL219" s="17"/>
      <c r="EM219" s="17"/>
      <c r="EN219" s="17"/>
      <c r="EQ219" s="17"/>
      <c r="ER219" s="17"/>
      <c r="ES219" s="17"/>
      <c r="ET219" s="17"/>
      <c r="EU219" s="17"/>
      <c r="FW219" s="40"/>
      <c r="FX219" s="40"/>
      <c r="FY219" s="40"/>
      <c r="FZ219" s="40"/>
      <c r="GA219" s="40"/>
      <c r="GB219" s="18"/>
      <c r="GC219" s="18"/>
      <c r="GD219" s="19"/>
      <c r="GE219" s="19"/>
      <c r="GF219" s="41"/>
      <c r="GG219" s="41"/>
      <c r="GH219" s="41"/>
      <c r="GI219" s="41"/>
      <c r="GJ219" s="41"/>
      <c r="GK219" s="41"/>
      <c r="GL219" s="41"/>
      <c r="GM219" s="41"/>
      <c r="GN219" s="41"/>
      <c r="GO219" s="41"/>
      <c r="GP219" s="41"/>
      <c r="GQ219" s="41"/>
      <c r="GR219" s="41"/>
      <c r="GS219" s="41"/>
      <c r="GT219" s="41"/>
      <c r="GU219" s="41"/>
      <c r="GV219" s="42"/>
      <c r="GW219" s="42"/>
      <c r="GX219" s="42"/>
      <c r="GY219" s="42"/>
      <c r="GZ219" s="41"/>
      <c r="HA219" s="41"/>
      <c r="HB219" s="41"/>
      <c r="HC219" s="41"/>
      <c r="HD219" s="41"/>
      <c r="HE219" s="41"/>
      <c r="HF219" s="37"/>
      <c r="HG219" s="37"/>
      <c r="HH219" s="43"/>
      <c r="HI219" s="43"/>
      <c r="HJ219" s="41"/>
      <c r="HK219" s="43"/>
      <c r="HL219" s="42"/>
      <c r="HM219" s="18"/>
      <c r="HN219" s="18"/>
      <c r="HO219" s="42"/>
      <c r="HP219" s="18"/>
      <c r="HQ219" s="18"/>
      <c r="HR219" s="19"/>
      <c r="HS219" s="43"/>
      <c r="HT219" s="42"/>
      <c r="HU219" s="41"/>
      <c r="HV219" s="41"/>
      <c r="HW219" s="19"/>
      <c r="HX219" s="43"/>
      <c r="HY219" s="19"/>
      <c r="HZ219" s="41"/>
      <c r="IA219" s="41"/>
      <c r="IB219" s="19"/>
    </row>
    <row r="220" spans="1:236" ht="15.5">
      <c r="A220" s="15">
        <v>4676</v>
      </c>
      <c r="B220" t="s">
        <v>337</v>
      </c>
      <c r="C220" t="s">
        <v>333</v>
      </c>
      <c r="D220">
        <v>0</v>
      </c>
      <c r="E220">
        <f t="shared" si="9"/>
        <v>2.5000000000000142</v>
      </c>
      <c r="F220">
        <f t="shared" si="10"/>
        <v>2.5</v>
      </c>
      <c r="G220">
        <f t="shared" si="11"/>
        <v>1E-3</v>
      </c>
      <c r="H220" t="s">
        <v>48</v>
      </c>
      <c r="I220" t="s">
        <v>99</v>
      </c>
      <c r="J220" t="s">
        <v>119</v>
      </c>
      <c r="K220" t="s">
        <v>101</v>
      </c>
      <c r="L220">
        <v>244.4</v>
      </c>
      <c r="M220">
        <v>1156</v>
      </c>
      <c r="N220">
        <v>0</v>
      </c>
      <c r="O220">
        <v>1E-4</v>
      </c>
      <c r="P220" s="15">
        <v>4676</v>
      </c>
      <c r="Q220">
        <v>50.4</v>
      </c>
      <c r="R220">
        <v>1.51</v>
      </c>
      <c r="S220">
        <v>12.6</v>
      </c>
      <c r="T220">
        <v>13.6</v>
      </c>
      <c r="U220">
        <v>0.14000000000000001</v>
      </c>
      <c r="V220">
        <v>6.61</v>
      </c>
      <c r="W220">
        <v>11.2</v>
      </c>
      <c r="X220">
        <v>1.25</v>
      </c>
      <c r="Y220">
        <v>0.14000000000000001</v>
      </c>
      <c r="Z220">
        <v>0.05</v>
      </c>
      <c r="AA220">
        <v>0</v>
      </c>
      <c r="AB220">
        <v>0</v>
      </c>
      <c r="AC220">
        <v>0</v>
      </c>
      <c r="AD220">
        <v>97.5</v>
      </c>
      <c r="AF220" s="15">
        <v>4676</v>
      </c>
      <c r="AG220">
        <v>53</v>
      </c>
      <c r="AH220">
        <v>0.43</v>
      </c>
      <c r="AI220">
        <v>2.29</v>
      </c>
      <c r="AJ220">
        <v>8.16</v>
      </c>
      <c r="AK220">
        <v>0.21</v>
      </c>
      <c r="AL220">
        <v>17.5</v>
      </c>
      <c r="AM220">
        <v>18.5</v>
      </c>
      <c r="AN220">
        <v>0.13</v>
      </c>
      <c r="AO220">
        <v>0</v>
      </c>
      <c r="AP220">
        <v>0.39</v>
      </c>
      <c r="AR220" s="38"/>
      <c r="AS220" s="38"/>
      <c r="AT220" s="38"/>
      <c r="AU220" s="38"/>
      <c r="AV220" s="38"/>
      <c r="AW220" s="38"/>
      <c r="AX220" s="38"/>
      <c r="AY220" s="38"/>
      <c r="AZ220" s="38"/>
      <c r="BA220" s="38"/>
      <c r="BB220" s="38"/>
      <c r="BC220" s="38"/>
      <c r="DJ220" s="17"/>
      <c r="EH220" s="17"/>
      <c r="EI220" s="17"/>
      <c r="EJ220" s="17"/>
      <c r="EK220" s="17"/>
      <c r="EL220" s="17"/>
      <c r="EM220" s="17"/>
      <c r="EN220" s="17"/>
      <c r="EQ220" s="17"/>
      <c r="ER220" s="17"/>
      <c r="ES220" s="17"/>
      <c r="ET220" s="17"/>
      <c r="EU220" s="17"/>
      <c r="FW220" s="40"/>
      <c r="FX220" s="40"/>
      <c r="FY220" s="40"/>
      <c r="FZ220" s="40"/>
      <c r="GA220" s="40"/>
      <c r="GB220" s="18"/>
      <c r="GC220" s="18"/>
      <c r="GD220" s="19"/>
      <c r="GE220" s="19"/>
      <c r="GF220" s="41"/>
      <c r="GG220" s="41"/>
      <c r="GH220" s="41"/>
      <c r="GI220" s="41"/>
      <c r="GJ220" s="41"/>
      <c r="GK220" s="41"/>
      <c r="GL220" s="41"/>
      <c r="GM220" s="41"/>
      <c r="GN220" s="41"/>
      <c r="GO220" s="41"/>
      <c r="GP220" s="41"/>
      <c r="GQ220" s="41"/>
      <c r="GR220" s="41"/>
      <c r="GS220" s="41"/>
      <c r="GT220" s="41"/>
      <c r="GU220" s="41"/>
      <c r="GV220" s="42"/>
      <c r="GW220" s="42"/>
      <c r="GX220" s="42"/>
      <c r="GY220" s="42"/>
      <c r="GZ220" s="41"/>
      <c r="HA220" s="41"/>
      <c r="HB220" s="41"/>
      <c r="HC220" s="41"/>
      <c r="HD220" s="41"/>
      <c r="HE220" s="41"/>
      <c r="HF220" s="37"/>
      <c r="HG220" s="37"/>
      <c r="HH220" s="43"/>
      <c r="HI220" s="43"/>
      <c r="HJ220" s="41"/>
      <c r="HK220" s="43"/>
      <c r="HL220" s="42"/>
      <c r="HM220" s="18"/>
      <c r="HN220" s="18"/>
      <c r="HO220" s="42"/>
      <c r="HP220" s="18"/>
      <c r="HQ220" s="18"/>
      <c r="HR220" s="19"/>
      <c r="HS220" s="43"/>
      <c r="HT220" s="42"/>
      <c r="HU220" s="41"/>
      <c r="HV220" s="41"/>
      <c r="HW220" s="19"/>
      <c r="HX220" s="43"/>
      <c r="HY220" s="19"/>
      <c r="HZ220" s="41"/>
      <c r="IA220" s="41"/>
      <c r="IB220" s="19"/>
    </row>
    <row r="221" spans="1:236" ht="15.5">
      <c r="A221" s="15">
        <v>4678</v>
      </c>
      <c r="B221" t="s">
        <v>338</v>
      </c>
      <c r="C221" t="s">
        <v>333</v>
      </c>
      <c r="D221">
        <v>0</v>
      </c>
      <c r="E221">
        <f t="shared" si="9"/>
        <v>0.35999999999999943</v>
      </c>
      <c r="F221">
        <f t="shared" si="10"/>
        <v>0.35999999999999943</v>
      </c>
      <c r="G221">
        <f t="shared" si="11"/>
        <v>1E-3</v>
      </c>
      <c r="H221" t="s">
        <v>48</v>
      </c>
      <c r="I221" t="s">
        <v>99</v>
      </c>
      <c r="J221" t="s">
        <v>119</v>
      </c>
      <c r="K221" t="s">
        <v>101</v>
      </c>
      <c r="L221">
        <v>168</v>
      </c>
      <c r="M221">
        <v>1193</v>
      </c>
      <c r="N221">
        <v>0</v>
      </c>
      <c r="O221">
        <v>1E-4</v>
      </c>
      <c r="P221" s="15">
        <v>4678</v>
      </c>
      <c r="Q221">
        <v>50</v>
      </c>
      <c r="R221">
        <v>0.76</v>
      </c>
      <c r="S221">
        <v>14.2</v>
      </c>
      <c r="T221">
        <v>10</v>
      </c>
      <c r="U221">
        <v>0.15</v>
      </c>
      <c r="V221">
        <v>9.01</v>
      </c>
      <c r="W221">
        <v>13.8</v>
      </c>
      <c r="X221">
        <v>1.5</v>
      </c>
      <c r="Y221">
        <v>0.13</v>
      </c>
      <c r="Z221">
        <v>0.09</v>
      </c>
      <c r="AA221">
        <v>0</v>
      </c>
      <c r="AB221">
        <v>0</v>
      </c>
      <c r="AC221">
        <v>0</v>
      </c>
      <c r="AD221">
        <v>99.64</v>
      </c>
      <c r="AF221" s="15">
        <v>4678</v>
      </c>
      <c r="AG221">
        <v>52.2</v>
      </c>
      <c r="AH221">
        <v>0.16</v>
      </c>
      <c r="AI221">
        <v>2.69</v>
      </c>
      <c r="AJ221">
        <v>4.72</v>
      </c>
      <c r="AK221">
        <v>0.09</v>
      </c>
      <c r="AL221">
        <v>18</v>
      </c>
      <c r="AM221">
        <v>20.8</v>
      </c>
      <c r="AN221">
        <v>0.1</v>
      </c>
      <c r="AO221">
        <v>0</v>
      </c>
      <c r="AP221">
        <v>1.08</v>
      </c>
      <c r="AR221" s="38"/>
      <c r="AS221" s="38"/>
      <c r="AT221" s="38"/>
      <c r="AU221" s="38"/>
      <c r="AV221" s="38"/>
      <c r="AW221" s="38"/>
      <c r="AX221" s="38"/>
      <c r="AY221" s="38"/>
      <c r="AZ221" s="38"/>
      <c r="BA221" s="38"/>
      <c r="BB221" s="38"/>
      <c r="BC221" s="38"/>
      <c r="DJ221" s="17"/>
      <c r="EH221" s="17"/>
      <c r="EI221" s="17"/>
      <c r="EJ221" s="17"/>
      <c r="EK221" s="17"/>
      <c r="EL221" s="17"/>
      <c r="EM221" s="17"/>
      <c r="EN221" s="17"/>
      <c r="EQ221" s="17"/>
      <c r="ER221" s="17"/>
      <c r="ES221" s="17"/>
      <c r="ET221" s="17"/>
      <c r="EU221" s="17"/>
      <c r="FW221" s="40"/>
      <c r="FX221" s="40"/>
      <c r="FY221" s="40"/>
      <c r="FZ221" s="40"/>
      <c r="GA221" s="40"/>
      <c r="GB221" s="18"/>
      <c r="GC221" s="18"/>
      <c r="GD221" s="19"/>
      <c r="GE221" s="19"/>
      <c r="GF221" s="41"/>
      <c r="GG221" s="41"/>
      <c r="GH221" s="41"/>
      <c r="GI221" s="41"/>
      <c r="GJ221" s="41"/>
      <c r="GK221" s="41"/>
      <c r="GL221" s="41"/>
      <c r="GM221" s="41"/>
      <c r="GN221" s="41"/>
      <c r="GO221" s="41"/>
      <c r="GP221" s="41"/>
      <c r="GQ221" s="41"/>
      <c r="GR221" s="41"/>
      <c r="GS221" s="41"/>
      <c r="GT221" s="41"/>
      <c r="GU221" s="41"/>
      <c r="GV221" s="42"/>
      <c r="GW221" s="42"/>
      <c r="GX221" s="42"/>
      <c r="GY221" s="42"/>
      <c r="GZ221" s="41"/>
      <c r="HA221" s="41"/>
      <c r="HB221" s="41"/>
      <c r="HC221" s="41"/>
      <c r="HD221" s="41"/>
      <c r="HE221" s="41"/>
      <c r="HF221" s="37"/>
      <c r="HG221" s="37"/>
      <c r="HH221" s="43"/>
      <c r="HI221" s="43"/>
      <c r="HJ221" s="41"/>
      <c r="HK221" s="43"/>
      <c r="HL221" s="42"/>
      <c r="HM221" s="18"/>
      <c r="HN221" s="18"/>
      <c r="HO221" s="42"/>
      <c r="HP221" s="18"/>
      <c r="HQ221" s="18"/>
      <c r="HR221" s="19"/>
      <c r="HS221" s="43"/>
      <c r="HT221" s="42"/>
      <c r="HU221" s="41"/>
      <c r="HV221" s="41"/>
      <c r="HW221" s="19"/>
      <c r="HX221" s="43"/>
      <c r="HY221" s="19"/>
      <c r="HZ221" s="41"/>
      <c r="IA221" s="41"/>
      <c r="IB221" s="19"/>
    </row>
    <row r="222" spans="1:236" ht="15.5">
      <c r="A222" s="15">
        <v>4688</v>
      </c>
      <c r="B222" t="s">
        <v>339</v>
      </c>
      <c r="C222" t="s">
        <v>333</v>
      </c>
      <c r="D222">
        <v>0</v>
      </c>
      <c r="E222">
        <f t="shared" si="9"/>
        <v>1.2900000000000063</v>
      </c>
      <c r="F222">
        <f t="shared" si="10"/>
        <v>1.2900000000000063</v>
      </c>
      <c r="G222">
        <f t="shared" si="11"/>
        <v>1E-3</v>
      </c>
      <c r="H222" t="s">
        <v>48</v>
      </c>
      <c r="I222" t="s">
        <v>99</v>
      </c>
      <c r="J222" t="s">
        <v>119</v>
      </c>
      <c r="K222" t="s">
        <v>101</v>
      </c>
      <c r="L222">
        <v>163.1</v>
      </c>
      <c r="M222">
        <v>1187</v>
      </c>
      <c r="N222">
        <v>0</v>
      </c>
      <c r="O222">
        <v>1E-4</v>
      </c>
      <c r="P222" s="15">
        <v>4688</v>
      </c>
      <c r="Q222">
        <v>50.6</v>
      </c>
      <c r="R222">
        <v>1.23</v>
      </c>
      <c r="S222">
        <v>14</v>
      </c>
      <c r="T222">
        <v>10.8</v>
      </c>
      <c r="U222">
        <v>0.19</v>
      </c>
      <c r="V222">
        <v>7.41</v>
      </c>
      <c r="W222">
        <v>12.3</v>
      </c>
      <c r="X222">
        <v>1.89</v>
      </c>
      <c r="Y222">
        <v>0.17</v>
      </c>
      <c r="Z222">
        <v>0.12</v>
      </c>
      <c r="AA222">
        <v>0</v>
      </c>
      <c r="AB222">
        <v>0</v>
      </c>
      <c r="AC222">
        <v>0</v>
      </c>
      <c r="AD222">
        <v>98.71</v>
      </c>
      <c r="AF222" s="15">
        <v>4688</v>
      </c>
      <c r="AG222">
        <v>51.9</v>
      </c>
      <c r="AH222">
        <v>0.37</v>
      </c>
      <c r="AI222">
        <v>3.21</v>
      </c>
      <c r="AJ222">
        <v>5.86</v>
      </c>
      <c r="AK222">
        <v>0.16</v>
      </c>
      <c r="AL222">
        <v>16.7</v>
      </c>
      <c r="AM222">
        <v>20.2</v>
      </c>
      <c r="AN222">
        <v>0.19</v>
      </c>
      <c r="AO222">
        <v>0</v>
      </c>
      <c r="AP222">
        <v>0.74</v>
      </c>
      <c r="AR222" s="38"/>
      <c r="AS222" s="38"/>
      <c r="AT222" s="38"/>
      <c r="AU222" s="38"/>
      <c r="AV222" s="38"/>
      <c r="AW222" s="38"/>
      <c r="AX222" s="38"/>
      <c r="AY222" s="38"/>
      <c r="AZ222" s="38"/>
      <c r="BA222" s="38"/>
      <c r="BB222" s="38"/>
      <c r="BC222" s="38"/>
      <c r="DJ222" s="17"/>
      <c r="EH222" s="17"/>
      <c r="EI222" s="17"/>
      <c r="EJ222" s="17"/>
      <c r="EK222" s="17"/>
      <c r="EL222" s="17"/>
      <c r="EM222" s="17"/>
      <c r="EN222" s="17"/>
      <c r="EQ222" s="17"/>
      <c r="ER222" s="17"/>
      <c r="ES222" s="17"/>
      <c r="ET222" s="17"/>
      <c r="EU222" s="17"/>
      <c r="FW222" s="40"/>
      <c r="FX222" s="40"/>
      <c r="FY222" s="40"/>
      <c r="FZ222" s="40"/>
      <c r="GA222" s="40"/>
      <c r="GB222" s="18"/>
      <c r="GC222" s="18"/>
      <c r="GD222" s="19"/>
      <c r="GE222" s="19"/>
      <c r="GF222" s="41"/>
      <c r="GG222" s="41"/>
      <c r="GH222" s="41"/>
      <c r="GI222" s="41"/>
      <c r="GJ222" s="41"/>
      <c r="GK222" s="41"/>
      <c r="GL222" s="41"/>
      <c r="GM222" s="41"/>
      <c r="GN222" s="41"/>
      <c r="GO222" s="41"/>
      <c r="GP222" s="41"/>
      <c r="GQ222" s="41"/>
      <c r="GR222" s="41"/>
      <c r="GS222" s="41"/>
      <c r="GT222" s="41"/>
      <c r="GU222" s="41"/>
      <c r="GV222" s="42"/>
      <c r="GW222" s="42"/>
      <c r="GX222" s="42"/>
      <c r="GY222" s="42"/>
      <c r="GZ222" s="41"/>
      <c r="HA222" s="41"/>
      <c r="HB222" s="41"/>
      <c r="HC222" s="41"/>
      <c r="HD222" s="41"/>
      <c r="HE222" s="41"/>
      <c r="HF222" s="37"/>
      <c r="HG222" s="37"/>
      <c r="HH222" s="43"/>
      <c r="HI222" s="43"/>
      <c r="HJ222" s="41"/>
      <c r="HK222" s="43"/>
      <c r="HL222" s="42"/>
      <c r="HM222" s="18"/>
      <c r="HN222" s="18"/>
      <c r="HO222" s="42"/>
      <c r="HP222" s="18"/>
      <c r="HQ222" s="18"/>
      <c r="HR222" s="19"/>
      <c r="HS222" s="43"/>
      <c r="HT222" s="42"/>
      <c r="HU222" s="41"/>
      <c r="HV222" s="41"/>
      <c r="HW222" s="19"/>
      <c r="HX222" s="43"/>
      <c r="HY222" s="19"/>
      <c r="HZ222" s="41"/>
      <c r="IA222" s="41"/>
      <c r="IB222" s="19"/>
    </row>
    <row r="223" spans="1:236" ht="15.5">
      <c r="A223" s="15">
        <v>4690</v>
      </c>
      <c r="B223" t="s">
        <v>340</v>
      </c>
      <c r="C223" t="s">
        <v>333</v>
      </c>
      <c r="D223">
        <v>0</v>
      </c>
      <c r="E223">
        <f t="shared" si="9"/>
        <v>1.5299999999999869</v>
      </c>
      <c r="F223">
        <f t="shared" si="10"/>
        <v>1.5300000000000011</v>
      </c>
      <c r="G223">
        <f t="shared" si="11"/>
        <v>1E-3</v>
      </c>
      <c r="H223" t="s">
        <v>48</v>
      </c>
      <c r="I223" t="s">
        <v>99</v>
      </c>
      <c r="J223" t="s">
        <v>119</v>
      </c>
      <c r="K223" t="s">
        <v>101</v>
      </c>
      <c r="L223">
        <v>500.9</v>
      </c>
      <c r="M223">
        <v>1167</v>
      </c>
      <c r="N223">
        <v>0</v>
      </c>
      <c r="O223">
        <v>1E-4</v>
      </c>
      <c r="P223" s="15">
        <v>4690</v>
      </c>
      <c r="Q223">
        <v>51.1</v>
      </c>
      <c r="R223">
        <v>2.4300000000000002</v>
      </c>
      <c r="S223">
        <v>12.9</v>
      </c>
      <c r="T223">
        <v>11.5</v>
      </c>
      <c r="U223">
        <v>0.13</v>
      </c>
      <c r="V223">
        <v>7.3</v>
      </c>
      <c r="W223">
        <v>11.4</v>
      </c>
      <c r="X223">
        <v>1.47</v>
      </c>
      <c r="Y223">
        <v>0.23</v>
      </c>
      <c r="Z223">
        <v>0.01</v>
      </c>
      <c r="AA223">
        <v>0</v>
      </c>
      <c r="AB223">
        <v>0</v>
      </c>
      <c r="AC223">
        <v>0</v>
      </c>
      <c r="AD223">
        <v>98.47</v>
      </c>
      <c r="AF223" s="15">
        <v>4690</v>
      </c>
      <c r="AG223">
        <v>50.8</v>
      </c>
      <c r="AH223">
        <v>0.8</v>
      </c>
      <c r="AI223">
        <v>4.04</v>
      </c>
      <c r="AJ223">
        <v>7.62</v>
      </c>
      <c r="AK223">
        <v>0.22</v>
      </c>
      <c r="AL223">
        <v>16.5</v>
      </c>
      <c r="AM223">
        <v>18.8</v>
      </c>
      <c r="AN223">
        <v>0.2</v>
      </c>
      <c r="AO223">
        <v>0.05</v>
      </c>
      <c r="AP223">
        <v>0.43</v>
      </c>
      <c r="AR223" s="38"/>
      <c r="AS223" s="38"/>
      <c r="AT223" s="38"/>
      <c r="AU223" s="38"/>
      <c r="AV223" s="38"/>
      <c r="AW223" s="38"/>
      <c r="AX223" s="38"/>
      <c r="AY223" s="38"/>
      <c r="AZ223" s="38"/>
      <c r="BA223" s="38"/>
      <c r="BB223" s="38"/>
      <c r="BC223" s="38"/>
      <c r="DJ223" s="17"/>
      <c r="EH223" s="17"/>
      <c r="EI223" s="17"/>
      <c r="EJ223" s="17"/>
      <c r="EK223" s="17"/>
      <c r="EL223" s="17"/>
      <c r="EM223" s="17"/>
      <c r="EN223" s="17"/>
      <c r="EQ223" s="17"/>
      <c r="ER223" s="17"/>
      <c r="ES223" s="17"/>
      <c r="ET223" s="17"/>
      <c r="EU223" s="17"/>
      <c r="FW223" s="40"/>
      <c r="FX223" s="40"/>
      <c r="FY223" s="40"/>
      <c r="FZ223" s="40"/>
      <c r="GA223" s="40"/>
      <c r="GB223" s="18"/>
      <c r="GC223" s="18"/>
      <c r="GD223" s="19"/>
      <c r="GE223" s="19"/>
      <c r="GF223" s="41"/>
      <c r="GG223" s="41"/>
      <c r="GH223" s="41"/>
      <c r="GI223" s="41"/>
      <c r="GJ223" s="41"/>
      <c r="GK223" s="41"/>
      <c r="GL223" s="41"/>
      <c r="GM223" s="41"/>
      <c r="GN223" s="41"/>
      <c r="GO223" s="41"/>
      <c r="GP223" s="41"/>
      <c r="GQ223" s="41"/>
      <c r="GR223" s="41"/>
      <c r="GS223" s="41"/>
      <c r="GT223" s="41"/>
      <c r="GU223" s="41"/>
      <c r="GV223" s="42"/>
      <c r="GW223" s="42"/>
      <c r="GX223" s="42"/>
      <c r="GY223" s="42"/>
      <c r="GZ223" s="41"/>
      <c r="HA223" s="41"/>
      <c r="HB223" s="41"/>
      <c r="HC223" s="41"/>
      <c r="HD223" s="41"/>
      <c r="HE223" s="41"/>
      <c r="HF223" s="37"/>
      <c r="HG223" s="37"/>
      <c r="HH223" s="43"/>
      <c r="HI223" s="43"/>
      <c r="HJ223" s="41"/>
      <c r="HK223" s="43"/>
      <c r="HL223" s="42"/>
      <c r="HM223" s="18"/>
      <c r="HN223" s="18"/>
      <c r="HO223" s="42"/>
      <c r="HP223" s="18"/>
      <c r="HQ223" s="18"/>
      <c r="HR223" s="19"/>
      <c r="HS223" s="43"/>
      <c r="HT223" s="42"/>
      <c r="HU223" s="41"/>
      <c r="HV223" s="41"/>
      <c r="HW223" s="19"/>
      <c r="HX223" s="43"/>
      <c r="HY223" s="19"/>
      <c r="HZ223" s="41"/>
      <c r="IA223" s="41"/>
      <c r="IB223" s="19"/>
    </row>
    <row r="224" spans="1:236" ht="15.5">
      <c r="A224" s="15">
        <v>4691</v>
      </c>
      <c r="B224" t="s">
        <v>341</v>
      </c>
      <c r="C224" t="s">
        <v>333</v>
      </c>
      <c r="D224">
        <v>0</v>
      </c>
      <c r="E224">
        <f t="shared" si="9"/>
        <v>2.1299999999999955</v>
      </c>
      <c r="F224">
        <f t="shared" si="10"/>
        <v>2.1299999999999955</v>
      </c>
      <c r="G224">
        <f t="shared" si="11"/>
        <v>1E-3</v>
      </c>
      <c r="H224" t="s">
        <v>48</v>
      </c>
      <c r="I224" t="s">
        <v>99</v>
      </c>
      <c r="J224" t="s">
        <v>119</v>
      </c>
      <c r="K224" t="s">
        <v>101</v>
      </c>
      <c r="L224">
        <v>242.3</v>
      </c>
      <c r="M224">
        <v>1166</v>
      </c>
      <c r="N224">
        <v>0</v>
      </c>
      <c r="O224">
        <v>1E-4</v>
      </c>
      <c r="P224" s="15">
        <v>4691</v>
      </c>
      <c r="Q224">
        <v>51</v>
      </c>
      <c r="R224">
        <v>1.43</v>
      </c>
      <c r="S224">
        <v>13.6</v>
      </c>
      <c r="T224">
        <v>11.2</v>
      </c>
      <c r="U224">
        <v>0.1</v>
      </c>
      <c r="V224">
        <v>7.34</v>
      </c>
      <c r="W224">
        <v>11.5</v>
      </c>
      <c r="X224">
        <v>1.48</v>
      </c>
      <c r="Y224">
        <v>0.17</v>
      </c>
      <c r="Z224">
        <v>0.05</v>
      </c>
      <c r="AA224">
        <v>0</v>
      </c>
      <c r="AB224">
        <v>0</v>
      </c>
      <c r="AC224">
        <v>0</v>
      </c>
      <c r="AD224">
        <v>97.87</v>
      </c>
      <c r="AF224" s="15">
        <v>4691</v>
      </c>
      <c r="AG224">
        <v>52.6</v>
      </c>
      <c r="AH224">
        <v>0.42</v>
      </c>
      <c r="AI224">
        <v>2.64</v>
      </c>
      <c r="AJ224">
        <v>6.55</v>
      </c>
      <c r="AK224">
        <v>0.17</v>
      </c>
      <c r="AL224">
        <v>17.2</v>
      </c>
      <c r="AM224">
        <v>19.600000000000001</v>
      </c>
      <c r="AN224">
        <v>0.22</v>
      </c>
      <c r="AO224">
        <v>0</v>
      </c>
      <c r="AP224">
        <v>0.64</v>
      </c>
      <c r="AR224" s="38"/>
      <c r="AS224" s="38"/>
      <c r="AT224" s="38"/>
      <c r="AU224" s="38"/>
      <c r="AV224" s="38"/>
      <c r="AW224" s="38"/>
      <c r="AX224" s="38"/>
      <c r="AY224" s="38"/>
      <c r="AZ224" s="38"/>
      <c r="BA224" s="38"/>
      <c r="BB224" s="38"/>
      <c r="BC224" s="38"/>
      <c r="DJ224" s="17"/>
      <c r="EH224" s="17"/>
      <c r="EI224" s="17"/>
      <c r="EJ224" s="17"/>
      <c r="EK224" s="17"/>
      <c r="EL224" s="17"/>
      <c r="EM224" s="17"/>
      <c r="EN224" s="17"/>
      <c r="EQ224" s="17"/>
      <c r="ER224" s="17"/>
      <c r="ES224" s="17"/>
      <c r="ET224" s="17"/>
      <c r="EU224" s="17"/>
      <c r="FW224" s="40"/>
      <c r="FX224" s="40"/>
      <c r="FY224" s="40"/>
      <c r="FZ224" s="40"/>
      <c r="GA224" s="40"/>
      <c r="GB224" s="18"/>
      <c r="GC224" s="18"/>
      <c r="GD224" s="19"/>
      <c r="GE224" s="19"/>
      <c r="GF224" s="41"/>
      <c r="GG224" s="41"/>
      <c r="GH224" s="41"/>
      <c r="GI224" s="41"/>
      <c r="GJ224" s="41"/>
      <c r="GK224" s="41"/>
      <c r="GL224" s="41"/>
      <c r="GM224" s="41"/>
      <c r="GN224" s="41"/>
      <c r="GO224" s="41"/>
      <c r="GP224" s="41"/>
      <c r="GQ224" s="41"/>
      <c r="GR224" s="41"/>
      <c r="GS224" s="41"/>
      <c r="GT224" s="41"/>
      <c r="GU224" s="41"/>
      <c r="GV224" s="42"/>
      <c r="GW224" s="42"/>
      <c r="GX224" s="42"/>
      <c r="GY224" s="42"/>
      <c r="GZ224" s="41"/>
      <c r="HA224" s="41"/>
      <c r="HB224" s="41"/>
      <c r="HC224" s="41"/>
      <c r="HD224" s="41"/>
      <c r="HE224" s="41"/>
      <c r="HF224" s="37"/>
      <c r="HG224" s="37"/>
      <c r="HH224" s="43"/>
      <c r="HI224" s="43"/>
      <c r="HJ224" s="41"/>
      <c r="HK224" s="43"/>
      <c r="HL224" s="42"/>
      <c r="HM224" s="18"/>
      <c r="HN224" s="18"/>
      <c r="HO224" s="42"/>
      <c r="HP224" s="18"/>
      <c r="HQ224" s="18"/>
      <c r="HR224" s="19"/>
      <c r="HS224" s="43"/>
      <c r="HT224" s="42"/>
      <c r="HU224" s="41"/>
      <c r="HV224" s="41"/>
      <c r="HW224" s="19"/>
      <c r="HX224" s="43"/>
      <c r="HY224" s="19"/>
      <c r="HZ224" s="41"/>
      <c r="IA224" s="41"/>
      <c r="IB224" s="19"/>
    </row>
    <row r="225" spans="1:236" ht="15.5">
      <c r="A225" s="15">
        <v>4692</v>
      </c>
      <c r="B225" t="s">
        <v>342</v>
      </c>
      <c r="C225" t="s">
        <v>333</v>
      </c>
      <c r="D225">
        <v>0</v>
      </c>
      <c r="E225">
        <f t="shared" si="9"/>
        <v>2.2300000000000182</v>
      </c>
      <c r="F225">
        <f t="shared" si="10"/>
        <v>2.230000000000004</v>
      </c>
      <c r="G225">
        <f t="shared" si="11"/>
        <v>1E-3</v>
      </c>
      <c r="H225" t="s">
        <v>48</v>
      </c>
      <c r="I225" t="s">
        <v>99</v>
      </c>
      <c r="J225" t="s">
        <v>119</v>
      </c>
      <c r="K225" t="s">
        <v>101</v>
      </c>
      <c r="L225">
        <v>244.4</v>
      </c>
      <c r="M225">
        <v>1156</v>
      </c>
      <c r="N225">
        <v>0</v>
      </c>
      <c r="O225">
        <v>1E-4</v>
      </c>
      <c r="P225" s="15">
        <v>4692</v>
      </c>
      <c r="Q225">
        <v>50.6</v>
      </c>
      <c r="R225">
        <v>1.91</v>
      </c>
      <c r="S225">
        <v>12.7</v>
      </c>
      <c r="T225">
        <v>12.5</v>
      </c>
      <c r="U225">
        <v>0.12</v>
      </c>
      <c r="V225">
        <v>6.68</v>
      </c>
      <c r="W225">
        <v>11</v>
      </c>
      <c r="X225">
        <v>2.02</v>
      </c>
      <c r="Y225">
        <v>0.21</v>
      </c>
      <c r="Z225">
        <v>0.03</v>
      </c>
      <c r="AA225">
        <v>0</v>
      </c>
      <c r="AB225">
        <v>0</v>
      </c>
      <c r="AC225">
        <v>0</v>
      </c>
      <c r="AD225">
        <v>97.77</v>
      </c>
      <c r="AF225" s="15">
        <v>4692</v>
      </c>
      <c r="AG225">
        <v>52.8</v>
      </c>
      <c r="AH225">
        <v>0.42</v>
      </c>
      <c r="AI225">
        <v>2.75</v>
      </c>
      <c r="AJ225">
        <v>7.54</v>
      </c>
      <c r="AK225">
        <v>0.15</v>
      </c>
      <c r="AL225">
        <v>17.5</v>
      </c>
      <c r="AM225">
        <v>18.3</v>
      </c>
      <c r="AN225">
        <v>0.21</v>
      </c>
      <c r="AO225">
        <v>0</v>
      </c>
      <c r="AP225">
        <v>0.42</v>
      </c>
      <c r="AR225" s="38"/>
      <c r="AS225" s="38"/>
      <c r="AT225" s="38"/>
      <c r="AU225" s="38"/>
      <c r="AV225" s="38"/>
      <c r="AW225" s="38"/>
      <c r="AX225" s="38"/>
      <c r="AY225" s="38"/>
      <c r="AZ225" s="38"/>
      <c r="BA225" s="38"/>
      <c r="BB225" s="38"/>
      <c r="BC225" s="38"/>
      <c r="DJ225" s="17"/>
      <c r="EH225" s="17"/>
      <c r="EI225" s="17"/>
      <c r="EJ225" s="17"/>
      <c r="EK225" s="17"/>
      <c r="EL225" s="17"/>
      <c r="EM225" s="17"/>
      <c r="EN225" s="17"/>
      <c r="EQ225" s="17"/>
      <c r="ER225" s="17"/>
      <c r="ES225" s="17"/>
      <c r="ET225" s="17"/>
      <c r="EU225" s="17"/>
      <c r="FW225" s="40"/>
      <c r="FX225" s="40"/>
      <c r="FY225" s="40"/>
      <c r="FZ225" s="40"/>
      <c r="GA225" s="40"/>
      <c r="GB225" s="18"/>
      <c r="GC225" s="18"/>
      <c r="GD225" s="19"/>
      <c r="GE225" s="19"/>
      <c r="GF225" s="41"/>
      <c r="GG225" s="41"/>
      <c r="GH225" s="41"/>
      <c r="GI225" s="41"/>
      <c r="GJ225" s="41"/>
      <c r="GK225" s="41"/>
      <c r="GL225" s="41"/>
      <c r="GM225" s="41"/>
      <c r="GN225" s="41"/>
      <c r="GO225" s="41"/>
      <c r="GP225" s="41"/>
      <c r="GQ225" s="41"/>
      <c r="GR225" s="41"/>
      <c r="GS225" s="41"/>
      <c r="GT225" s="41"/>
      <c r="GU225" s="41"/>
      <c r="GV225" s="42"/>
      <c r="GW225" s="42"/>
      <c r="GX225" s="42"/>
      <c r="GY225" s="42"/>
      <c r="GZ225" s="41"/>
      <c r="HA225" s="41"/>
      <c r="HB225" s="41"/>
      <c r="HC225" s="41"/>
      <c r="HD225" s="41"/>
      <c r="HE225" s="41"/>
      <c r="HF225" s="37"/>
      <c r="HG225" s="37"/>
      <c r="HH225" s="43"/>
      <c r="HI225" s="43"/>
      <c r="HJ225" s="41"/>
      <c r="HK225" s="43"/>
      <c r="HL225" s="42"/>
      <c r="HM225" s="18"/>
      <c r="HN225" s="18"/>
      <c r="HO225" s="42"/>
      <c r="HP225" s="18"/>
      <c r="HQ225" s="18"/>
      <c r="HR225" s="19"/>
      <c r="HS225" s="43"/>
      <c r="HT225" s="42"/>
      <c r="HU225" s="41"/>
      <c r="HV225" s="41"/>
      <c r="HW225" s="19"/>
      <c r="HX225" s="43"/>
      <c r="HY225" s="19"/>
      <c r="HZ225" s="41"/>
      <c r="IA225" s="41"/>
      <c r="IB225" s="19"/>
    </row>
    <row r="226" spans="1:236" ht="15.5">
      <c r="A226" s="15">
        <v>4700</v>
      </c>
      <c r="B226" t="s">
        <v>343</v>
      </c>
      <c r="C226" t="s">
        <v>333</v>
      </c>
      <c r="D226">
        <v>0</v>
      </c>
      <c r="E226">
        <f t="shared" si="9"/>
        <v>1.0100000000000051</v>
      </c>
      <c r="F226">
        <f t="shared" si="10"/>
        <v>1.0100000000000051</v>
      </c>
      <c r="G226">
        <f t="shared" si="11"/>
        <v>1E-3</v>
      </c>
      <c r="H226" t="s">
        <v>48</v>
      </c>
      <c r="I226" t="s">
        <v>99</v>
      </c>
      <c r="J226" t="s">
        <v>119</v>
      </c>
      <c r="K226" t="s">
        <v>101</v>
      </c>
      <c r="L226">
        <v>192.1</v>
      </c>
      <c r="M226">
        <v>1193</v>
      </c>
      <c r="N226">
        <v>0</v>
      </c>
      <c r="O226">
        <v>1E-4</v>
      </c>
      <c r="P226" s="15">
        <v>4700</v>
      </c>
      <c r="Q226">
        <v>53.1</v>
      </c>
      <c r="R226">
        <v>1.41</v>
      </c>
      <c r="S226">
        <v>14.3</v>
      </c>
      <c r="T226">
        <v>7.87</v>
      </c>
      <c r="U226">
        <v>0.18</v>
      </c>
      <c r="V226">
        <v>8.1300000000000008</v>
      </c>
      <c r="W226">
        <v>11.8</v>
      </c>
      <c r="X226">
        <v>1.69</v>
      </c>
      <c r="Y226">
        <v>0.41</v>
      </c>
      <c r="Z226">
        <v>0.1</v>
      </c>
      <c r="AA226">
        <v>0</v>
      </c>
      <c r="AB226">
        <v>0</v>
      </c>
      <c r="AC226">
        <v>0</v>
      </c>
      <c r="AD226">
        <v>98.99</v>
      </c>
      <c r="AF226" s="15">
        <v>4700</v>
      </c>
      <c r="AG226">
        <v>52.3</v>
      </c>
      <c r="AH226">
        <v>0.41</v>
      </c>
      <c r="AI226">
        <v>3.02</v>
      </c>
      <c r="AJ226">
        <v>4.3499999999999996</v>
      </c>
      <c r="AK226">
        <v>0.12</v>
      </c>
      <c r="AL226">
        <v>18</v>
      </c>
      <c r="AM226">
        <v>19.600000000000001</v>
      </c>
      <c r="AN226">
        <v>0.21</v>
      </c>
      <c r="AO226">
        <v>0</v>
      </c>
      <c r="AP226">
        <v>1.01</v>
      </c>
      <c r="AR226" s="38"/>
      <c r="AS226" s="38"/>
      <c r="AT226" s="38"/>
      <c r="AU226" s="38"/>
      <c r="AV226" s="38"/>
      <c r="AW226" s="38"/>
      <c r="AX226" s="38"/>
      <c r="AY226" s="38"/>
      <c r="AZ226" s="38"/>
      <c r="BA226" s="38"/>
      <c r="BB226" s="38"/>
      <c r="BC226" s="38"/>
      <c r="DJ226" s="17"/>
      <c r="EH226" s="17"/>
      <c r="EI226" s="17"/>
      <c r="EJ226" s="17"/>
      <c r="EK226" s="17"/>
      <c r="EL226" s="17"/>
      <c r="EM226" s="17"/>
      <c r="EN226" s="17"/>
      <c r="EQ226" s="17"/>
      <c r="ER226" s="17"/>
      <c r="ES226" s="17"/>
      <c r="ET226" s="17"/>
      <c r="EU226" s="17"/>
      <c r="FW226" s="40"/>
      <c r="FX226" s="40"/>
      <c r="FY226" s="40"/>
      <c r="FZ226" s="40"/>
      <c r="GA226" s="40"/>
      <c r="GB226" s="18"/>
      <c r="GC226" s="18"/>
      <c r="GD226" s="19"/>
      <c r="GE226" s="19"/>
      <c r="GF226" s="41"/>
      <c r="GG226" s="41"/>
      <c r="GH226" s="41"/>
      <c r="GI226" s="41"/>
      <c r="GJ226" s="41"/>
      <c r="GK226" s="41"/>
      <c r="GL226" s="41"/>
      <c r="GM226" s="41"/>
      <c r="GN226" s="41"/>
      <c r="GO226" s="41"/>
      <c r="GP226" s="41"/>
      <c r="GQ226" s="41"/>
      <c r="GR226" s="41"/>
      <c r="GS226" s="41"/>
      <c r="GT226" s="41"/>
      <c r="GU226" s="41"/>
      <c r="GV226" s="42"/>
      <c r="GW226" s="42"/>
      <c r="GX226" s="42"/>
      <c r="GY226" s="42"/>
      <c r="GZ226" s="41"/>
      <c r="HA226" s="41"/>
      <c r="HB226" s="41"/>
      <c r="HC226" s="41"/>
      <c r="HD226" s="41"/>
      <c r="HE226" s="41"/>
      <c r="HF226" s="37"/>
      <c r="HG226" s="37"/>
      <c r="HH226" s="43"/>
      <c r="HI226" s="43"/>
      <c r="HJ226" s="41"/>
      <c r="HK226" s="43"/>
      <c r="HL226" s="42"/>
      <c r="HM226" s="18"/>
      <c r="HN226" s="18"/>
      <c r="HO226" s="42"/>
      <c r="HP226" s="18"/>
      <c r="HQ226" s="18"/>
      <c r="HR226" s="19"/>
      <c r="HS226" s="43"/>
      <c r="HT226" s="42"/>
      <c r="HU226" s="41"/>
      <c r="HV226" s="41"/>
      <c r="HW226" s="19"/>
      <c r="HX226" s="43"/>
      <c r="HY226" s="19"/>
      <c r="HZ226" s="41"/>
      <c r="IA226" s="41"/>
      <c r="IB226" s="19"/>
    </row>
    <row r="227" spans="1:236" ht="15.5">
      <c r="A227" s="15">
        <v>4701</v>
      </c>
      <c r="B227" t="s">
        <v>344</v>
      </c>
      <c r="C227" t="s">
        <v>333</v>
      </c>
      <c r="D227">
        <v>0</v>
      </c>
      <c r="E227">
        <f t="shared" si="9"/>
        <v>1.0099999999999909</v>
      </c>
      <c r="F227">
        <f t="shared" si="10"/>
        <v>1.0100000000000051</v>
      </c>
      <c r="G227">
        <f t="shared" si="11"/>
        <v>1E-3</v>
      </c>
      <c r="H227" t="s">
        <v>48</v>
      </c>
      <c r="I227" t="s">
        <v>99</v>
      </c>
      <c r="J227" t="s">
        <v>119</v>
      </c>
      <c r="K227" t="s">
        <v>101</v>
      </c>
      <c r="L227">
        <v>167</v>
      </c>
      <c r="M227">
        <v>1181</v>
      </c>
      <c r="N227">
        <v>0</v>
      </c>
      <c r="O227">
        <v>1E-4</v>
      </c>
      <c r="P227" s="15">
        <v>4701</v>
      </c>
      <c r="Q227">
        <v>52.1</v>
      </c>
      <c r="R227">
        <v>1.36</v>
      </c>
      <c r="S227">
        <v>14.3</v>
      </c>
      <c r="T227">
        <v>9.4600000000000009</v>
      </c>
      <c r="U227">
        <v>0.18</v>
      </c>
      <c r="V227">
        <v>7.8</v>
      </c>
      <c r="W227">
        <v>11.5</v>
      </c>
      <c r="X227">
        <v>1.76</v>
      </c>
      <c r="Y227">
        <v>0.41</v>
      </c>
      <c r="Z227">
        <v>0.12</v>
      </c>
      <c r="AA227">
        <v>0</v>
      </c>
      <c r="AB227">
        <v>0</v>
      </c>
      <c r="AC227">
        <v>0</v>
      </c>
      <c r="AD227">
        <v>98.99</v>
      </c>
      <c r="AF227" s="15">
        <v>4701</v>
      </c>
      <c r="AG227">
        <v>51.9</v>
      </c>
      <c r="AH227">
        <v>0.45</v>
      </c>
      <c r="AI227">
        <v>3.34</v>
      </c>
      <c r="AJ227">
        <v>5.1100000000000003</v>
      </c>
      <c r="AK227">
        <v>0.1</v>
      </c>
      <c r="AL227">
        <v>17.3</v>
      </c>
      <c r="AM227">
        <v>19.7</v>
      </c>
      <c r="AN227">
        <v>0.22</v>
      </c>
      <c r="AO227">
        <v>0</v>
      </c>
      <c r="AP227">
        <v>1.03</v>
      </c>
      <c r="AR227" s="38"/>
      <c r="AS227" s="38"/>
      <c r="AT227" s="38"/>
      <c r="AU227" s="38"/>
      <c r="AV227" s="38"/>
      <c r="AW227" s="38"/>
      <c r="AX227" s="38"/>
      <c r="AY227" s="38"/>
      <c r="AZ227" s="38"/>
      <c r="BA227" s="38"/>
      <c r="BB227" s="38"/>
      <c r="BC227" s="38"/>
      <c r="DJ227" s="17"/>
      <c r="EH227" s="17"/>
      <c r="EI227" s="17"/>
      <c r="EJ227" s="17"/>
      <c r="EK227" s="17"/>
      <c r="EL227" s="17"/>
      <c r="EM227" s="17"/>
      <c r="EN227" s="17"/>
      <c r="EQ227" s="17"/>
      <c r="ER227" s="17"/>
      <c r="ES227" s="17"/>
      <c r="ET227" s="17"/>
      <c r="EU227" s="17"/>
      <c r="FW227" s="40"/>
      <c r="FX227" s="40"/>
      <c r="FY227" s="40"/>
      <c r="FZ227" s="40"/>
      <c r="GA227" s="40"/>
      <c r="GB227" s="18"/>
      <c r="GC227" s="18"/>
      <c r="GD227" s="19"/>
      <c r="GE227" s="19"/>
      <c r="GF227" s="41"/>
      <c r="GG227" s="41"/>
      <c r="GH227" s="41"/>
      <c r="GI227" s="41"/>
      <c r="GJ227" s="41"/>
      <c r="GK227" s="41"/>
      <c r="GL227" s="41"/>
      <c r="GM227" s="41"/>
      <c r="GN227" s="41"/>
      <c r="GO227" s="41"/>
      <c r="GP227" s="41"/>
      <c r="GQ227" s="41"/>
      <c r="GR227" s="41"/>
      <c r="GS227" s="41"/>
      <c r="GT227" s="41"/>
      <c r="GU227" s="41"/>
      <c r="GV227" s="42"/>
      <c r="GW227" s="42"/>
      <c r="GX227" s="42"/>
      <c r="GY227" s="42"/>
      <c r="GZ227" s="41"/>
      <c r="HA227" s="41"/>
      <c r="HB227" s="41"/>
      <c r="HC227" s="41"/>
      <c r="HD227" s="41"/>
      <c r="HE227" s="41"/>
      <c r="HF227" s="37"/>
      <c r="HG227" s="37"/>
      <c r="HH227" s="43"/>
      <c r="HI227" s="43"/>
      <c r="HJ227" s="41"/>
      <c r="HK227" s="43"/>
      <c r="HL227" s="42"/>
      <c r="HM227" s="18"/>
      <c r="HN227" s="18"/>
      <c r="HO227" s="42"/>
      <c r="HP227" s="18"/>
      <c r="HQ227" s="18"/>
      <c r="HR227" s="19"/>
      <c r="HS227" s="43"/>
      <c r="HT227" s="42"/>
      <c r="HU227" s="41"/>
      <c r="HV227" s="41"/>
      <c r="HW227" s="19"/>
      <c r="HX227" s="43"/>
      <c r="HY227" s="19"/>
      <c r="HZ227" s="41"/>
      <c r="IA227" s="41"/>
      <c r="IB227" s="19"/>
    </row>
    <row r="228" spans="1:236" ht="15.5">
      <c r="A228" s="15">
        <v>4702</v>
      </c>
      <c r="B228" t="s">
        <v>345</v>
      </c>
      <c r="C228" t="s">
        <v>333</v>
      </c>
      <c r="D228">
        <v>0</v>
      </c>
      <c r="E228">
        <f t="shared" si="9"/>
        <v>1.5799999999999841</v>
      </c>
      <c r="F228">
        <f t="shared" si="10"/>
        <v>1.5799999999999983</v>
      </c>
      <c r="G228">
        <f t="shared" si="11"/>
        <v>1E-3</v>
      </c>
      <c r="H228" t="s">
        <v>48</v>
      </c>
      <c r="I228" t="s">
        <v>99</v>
      </c>
      <c r="J228" t="s">
        <v>119</v>
      </c>
      <c r="K228" t="s">
        <v>101</v>
      </c>
      <c r="L228">
        <v>235</v>
      </c>
      <c r="M228">
        <v>1176</v>
      </c>
      <c r="N228">
        <v>0</v>
      </c>
      <c r="O228">
        <v>1E-4</v>
      </c>
      <c r="P228" s="15">
        <v>4702</v>
      </c>
      <c r="Q228">
        <v>51</v>
      </c>
      <c r="R228">
        <v>1.8</v>
      </c>
      <c r="S228">
        <v>14</v>
      </c>
      <c r="T228">
        <v>10.4</v>
      </c>
      <c r="U228">
        <v>0.19</v>
      </c>
      <c r="V228">
        <v>7.01</v>
      </c>
      <c r="W228">
        <v>11.4</v>
      </c>
      <c r="X228">
        <v>2.11</v>
      </c>
      <c r="Y228">
        <v>0.48</v>
      </c>
      <c r="Z228">
        <v>0.03</v>
      </c>
      <c r="AA228">
        <v>0</v>
      </c>
      <c r="AB228">
        <v>0</v>
      </c>
      <c r="AC228">
        <v>0</v>
      </c>
      <c r="AD228">
        <v>98.42</v>
      </c>
      <c r="AF228" s="15">
        <v>4702</v>
      </c>
      <c r="AG228">
        <v>51</v>
      </c>
      <c r="AH228">
        <v>0.66</v>
      </c>
      <c r="AI228">
        <v>3.39</v>
      </c>
      <c r="AJ228">
        <v>5.78</v>
      </c>
      <c r="AK228">
        <v>0.17</v>
      </c>
      <c r="AL228">
        <v>16.600000000000001</v>
      </c>
      <c r="AM228">
        <v>20.8</v>
      </c>
      <c r="AN228">
        <v>0.19</v>
      </c>
      <c r="AO228">
        <v>0</v>
      </c>
      <c r="AP228">
        <v>0.81</v>
      </c>
      <c r="AR228" s="38"/>
      <c r="AS228" s="38"/>
      <c r="AT228" s="38"/>
      <c r="AU228" s="38"/>
      <c r="AV228" s="38"/>
      <c r="AW228" s="38"/>
      <c r="AX228" s="38"/>
      <c r="AY228" s="38"/>
      <c r="AZ228" s="38"/>
      <c r="BA228" s="38"/>
      <c r="BB228" s="38"/>
      <c r="BC228" s="38"/>
      <c r="DJ228" s="17"/>
      <c r="EH228" s="17"/>
      <c r="EI228" s="17"/>
      <c r="EJ228" s="17"/>
      <c r="EK228" s="17"/>
      <c r="EL228" s="17"/>
      <c r="EM228" s="17"/>
      <c r="EN228" s="17"/>
      <c r="EQ228" s="17"/>
      <c r="ER228" s="17"/>
      <c r="ES228" s="17"/>
      <c r="ET228" s="17"/>
      <c r="EU228" s="17"/>
      <c r="FW228" s="40"/>
      <c r="FX228" s="40"/>
      <c r="FY228" s="40"/>
      <c r="FZ228" s="40"/>
      <c r="GA228" s="40"/>
      <c r="GB228" s="18"/>
      <c r="GC228" s="18"/>
      <c r="GD228" s="19"/>
      <c r="GE228" s="19"/>
      <c r="GF228" s="41"/>
      <c r="GG228" s="41"/>
      <c r="GH228" s="41"/>
      <c r="GI228" s="41"/>
      <c r="GJ228" s="41"/>
      <c r="GK228" s="41"/>
      <c r="GL228" s="41"/>
      <c r="GM228" s="41"/>
      <c r="GN228" s="41"/>
      <c r="GO228" s="41"/>
      <c r="GP228" s="41"/>
      <c r="GQ228" s="41"/>
      <c r="GR228" s="41"/>
      <c r="GS228" s="41"/>
      <c r="GT228" s="41"/>
      <c r="GU228" s="41"/>
      <c r="GV228" s="42"/>
      <c r="GW228" s="42"/>
      <c r="GX228" s="42"/>
      <c r="GY228" s="42"/>
      <c r="GZ228" s="41"/>
      <c r="HA228" s="41"/>
      <c r="HB228" s="41"/>
      <c r="HC228" s="41"/>
      <c r="HD228" s="41"/>
      <c r="HE228" s="41"/>
      <c r="HF228" s="37"/>
      <c r="HG228" s="37"/>
      <c r="HH228" s="43"/>
      <c r="HI228" s="43"/>
      <c r="HJ228" s="41"/>
      <c r="HK228" s="43"/>
      <c r="HL228" s="42"/>
      <c r="HM228" s="18"/>
      <c r="HN228" s="18"/>
      <c r="HO228" s="42"/>
      <c r="HP228" s="18"/>
      <c r="HQ228" s="18"/>
      <c r="HR228" s="19"/>
      <c r="HS228" s="43"/>
      <c r="HT228" s="42"/>
      <c r="HU228" s="41"/>
      <c r="HV228" s="41"/>
      <c r="HW228" s="19"/>
      <c r="HX228" s="43"/>
      <c r="HY228" s="19"/>
      <c r="HZ228" s="41"/>
      <c r="IA228" s="41"/>
      <c r="IB228" s="19"/>
    </row>
    <row r="229" spans="1:236" ht="15.5">
      <c r="A229" s="15">
        <v>4703</v>
      </c>
      <c r="B229" t="s">
        <v>346</v>
      </c>
      <c r="C229" t="s">
        <v>333</v>
      </c>
      <c r="D229">
        <v>0</v>
      </c>
      <c r="E229">
        <f t="shared" si="9"/>
        <v>1.4400000000000261</v>
      </c>
      <c r="F229">
        <f t="shared" si="10"/>
        <v>1.4399999999999977</v>
      </c>
      <c r="G229">
        <f t="shared" si="11"/>
        <v>1E-3</v>
      </c>
      <c r="H229" t="s">
        <v>48</v>
      </c>
      <c r="I229" t="s">
        <v>99</v>
      </c>
      <c r="J229" t="s">
        <v>119</v>
      </c>
      <c r="K229" t="s">
        <v>101</v>
      </c>
      <c r="L229">
        <v>235.2</v>
      </c>
      <c r="M229">
        <v>1174</v>
      </c>
      <c r="N229">
        <v>0</v>
      </c>
      <c r="O229">
        <v>1E-4</v>
      </c>
      <c r="P229" s="15">
        <v>4703</v>
      </c>
      <c r="Q229">
        <v>51.6</v>
      </c>
      <c r="R229">
        <v>1.58</v>
      </c>
      <c r="S229">
        <v>13.9</v>
      </c>
      <c r="T229">
        <v>9.68</v>
      </c>
      <c r="U229">
        <v>0.16</v>
      </c>
      <c r="V229">
        <v>7.71</v>
      </c>
      <c r="W229">
        <v>11.8</v>
      </c>
      <c r="X229">
        <v>1.69</v>
      </c>
      <c r="Y229">
        <v>0.38</v>
      </c>
      <c r="Z229">
        <v>0.06</v>
      </c>
      <c r="AA229">
        <v>0</v>
      </c>
      <c r="AB229">
        <v>0</v>
      </c>
      <c r="AC229">
        <v>0</v>
      </c>
      <c r="AD229">
        <v>98.56</v>
      </c>
      <c r="AF229" s="15">
        <v>4703</v>
      </c>
      <c r="AG229">
        <v>51.7</v>
      </c>
      <c r="AH229">
        <v>0.46</v>
      </c>
      <c r="AI229">
        <v>2.67</v>
      </c>
      <c r="AJ229">
        <v>4.92</v>
      </c>
      <c r="AK229">
        <v>0.14000000000000001</v>
      </c>
      <c r="AL229">
        <v>17</v>
      </c>
      <c r="AM229">
        <v>20.8</v>
      </c>
      <c r="AN229">
        <v>0.19</v>
      </c>
      <c r="AO229">
        <v>0</v>
      </c>
      <c r="AP229">
        <v>0.99</v>
      </c>
      <c r="AR229" s="38"/>
      <c r="AS229" s="38"/>
      <c r="AT229" s="38"/>
      <c r="AU229" s="38"/>
      <c r="AV229" s="38"/>
      <c r="AW229" s="38"/>
      <c r="AX229" s="38"/>
      <c r="AY229" s="38"/>
      <c r="AZ229" s="38"/>
      <c r="BA229" s="38"/>
      <c r="BB229" s="38"/>
      <c r="BC229" s="38"/>
      <c r="DJ229" s="17"/>
      <c r="EH229" s="17"/>
      <c r="EI229" s="17"/>
      <c r="EJ229" s="17"/>
      <c r="EK229" s="17"/>
      <c r="EL229" s="17"/>
      <c r="EM229" s="17"/>
      <c r="EN229" s="17"/>
      <c r="EQ229" s="17"/>
      <c r="ER229" s="17"/>
      <c r="ES229" s="17"/>
      <c r="ET229" s="17"/>
      <c r="EU229" s="17"/>
      <c r="FW229" s="40"/>
      <c r="FX229" s="40"/>
      <c r="FY229" s="40"/>
      <c r="FZ229" s="40"/>
      <c r="GA229" s="40"/>
      <c r="GB229" s="18"/>
      <c r="GC229" s="18"/>
      <c r="GD229" s="19"/>
      <c r="GE229" s="19"/>
      <c r="GF229" s="41"/>
      <c r="GG229" s="41"/>
      <c r="GH229" s="41"/>
      <c r="GI229" s="41"/>
      <c r="GJ229" s="41"/>
      <c r="GK229" s="41"/>
      <c r="GL229" s="41"/>
      <c r="GM229" s="41"/>
      <c r="GN229" s="41"/>
      <c r="GO229" s="41"/>
      <c r="GP229" s="41"/>
      <c r="GQ229" s="41"/>
      <c r="GR229" s="41"/>
      <c r="GS229" s="41"/>
      <c r="GT229" s="41"/>
      <c r="GU229" s="41"/>
      <c r="GV229" s="42"/>
      <c r="GW229" s="42"/>
      <c r="GX229" s="42"/>
      <c r="GY229" s="42"/>
      <c r="GZ229" s="41"/>
      <c r="HA229" s="41"/>
      <c r="HB229" s="41"/>
      <c r="HC229" s="41"/>
      <c r="HD229" s="41"/>
      <c r="HE229" s="41"/>
      <c r="HF229" s="37"/>
      <c r="HG229" s="37"/>
      <c r="HH229" s="43"/>
      <c r="HI229" s="43"/>
      <c r="HJ229" s="41"/>
      <c r="HK229" s="43"/>
      <c r="HL229" s="42"/>
      <c r="HM229" s="18"/>
      <c r="HN229" s="18"/>
      <c r="HO229" s="42"/>
      <c r="HP229" s="18"/>
      <c r="HQ229" s="18"/>
      <c r="HR229" s="19"/>
      <c r="HS229" s="43"/>
      <c r="HT229" s="42"/>
      <c r="HU229" s="41"/>
      <c r="HV229" s="41"/>
      <c r="HW229" s="19"/>
      <c r="HX229" s="43"/>
      <c r="HY229" s="19"/>
      <c r="HZ229" s="41"/>
      <c r="IA229" s="41"/>
      <c r="IB229" s="19"/>
    </row>
    <row r="230" spans="1:236" ht="15.5">
      <c r="A230" s="15">
        <v>4704</v>
      </c>
      <c r="B230" t="s">
        <v>347</v>
      </c>
      <c r="C230" t="s">
        <v>333</v>
      </c>
      <c r="D230">
        <v>0</v>
      </c>
      <c r="E230">
        <f t="shared" si="9"/>
        <v>0.65999999999999659</v>
      </c>
      <c r="F230">
        <f t="shared" si="10"/>
        <v>0.65999999999999659</v>
      </c>
      <c r="G230">
        <f t="shared" si="11"/>
        <v>1E-3</v>
      </c>
      <c r="H230" t="s">
        <v>48</v>
      </c>
      <c r="I230" t="s">
        <v>99</v>
      </c>
      <c r="J230" t="s">
        <v>119</v>
      </c>
      <c r="K230" t="s">
        <v>101</v>
      </c>
      <c r="L230">
        <v>458.2</v>
      </c>
      <c r="M230">
        <v>1166</v>
      </c>
      <c r="N230">
        <v>0</v>
      </c>
      <c r="O230">
        <v>1E-4</v>
      </c>
      <c r="P230" s="15">
        <v>4704</v>
      </c>
      <c r="Q230">
        <v>52.9</v>
      </c>
      <c r="R230">
        <v>2.09</v>
      </c>
      <c r="S230">
        <v>13.9</v>
      </c>
      <c r="T230">
        <v>10.199999999999999</v>
      </c>
      <c r="U230">
        <v>0.2</v>
      </c>
      <c r="V230">
        <v>6.92</v>
      </c>
      <c r="W230">
        <v>10.8</v>
      </c>
      <c r="X230">
        <v>1.8</v>
      </c>
      <c r="Y230">
        <v>0.49</v>
      </c>
      <c r="Z230">
        <v>0.04</v>
      </c>
      <c r="AA230">
        <v>0</v>
      </c>
      <c r="AB230">
        <v>0</v>
      </c>
      <c r="AC230">
        <v>0</v>
      </c>
      <c r="AD230">
        <v>99.34</v>
      </c>
      <c r="AF230" s="15">
        <v>4704</v>
      </c>
      <c r="AG230">
        <v>51.4</v>
      </c>
      <c r="AH230">
        <v>0.64</v>
      </c>
      <c r="AI230">
        <v>3.29</v>
      </c>
      <c r="AJ230">
        <v>6.1</v>
      </c>
      <c r="AK230">
        <v>0.2</v>
      </c>
      <c r="AL230">
        <v>16.899999999999999</v>
      </c>
      <c r="AM230">
        <v>20.3</v>
      </c>
      <c r="AN230">
        <v>0.17</v>
      </c>
      <c r="AO230">
        <v>0</v>
      </c>
      <c r="AP230">
        <v>0.81</v>
      </c>
      <c r="AR230" s="38"/>
      <c r="AS230" s="38"/>
      <c r="AT230" s="38"/>
      <c r="AU230" s="38"/>
      <c r="AV230" s="38"/>
      <c r="AW230" s="38"/>
      <c r="AX230" s="38"/>
      <c r="AY230" s="38"/>
      <c r="AZ230" s="38"/>
      <c r="BA230" s="38"/>
      <c r="BB230" s="38"/>
      <c r="BC230" s="38"/>
      <c r="DJ230" s="17"/>
      <c r="EH230" s="17"/>
      <c r="EI230" s="17"/>
      <c r="EJ230" s="17"/>
      <c r="EK230" s="17"/>
      <c r="EL230" s="17"/>
      <c r="EM230" s="17"/>
      <c r="EN230" s="17"/>
      <c r="EQ230" s="17"/>
      <c r="ER230" s="17"/>
      <c r="ES230" s="17"/>
      <c r="ET230" s="17"/>
      <c r="EU230" s="17"/>
      <c r="FW230" s="40"/>
      <c r="FX230" s="40"/>
      <c r="FY230" s="40"/>
      <c r="FZ230" s="40"/>
      <c r="GA230" s="40"/>
      <c r="GB230" s="18"/>
      <c r="GC230" s="18"/>
      <c r="GD230" s="19"/>
      <c r="GE230" s="19"/>
      <c r="GF230" s="41"/>
      <c r="GG230" s="41"/>
      <c r="GH230" s="41"/>
      <c r="GI230" s="41"/>
      <c r="GJ230" s="41"/>
      <c r="GK230" s="41"/>
      <c r="GL230" s="41"/>
      <c r="GM230" s="41"/>
      <c r="GN230" s="41"/>
      <c r="GO230" s="41"/>
      <c r="GP230" s="41"/>
      <c r="GQ230" s="41"/>
      <c r="GR230" s="41"/>
      <c r="GS230" s="41"/>
      <c r="GT230" s="41"/>
      <c r="GU230" s="41"/>
      <c r="GV230" s="42"/>
      <c r="GW230" s="42"/>
      <c r="GX230" s="42"/>
      <c r="GY230" s="42"/>
      <c r="GZ230" s="41"/>
      <c r="HA230" s="41"/>
      <c r="HB230" s="41"/>
      <c r="HC230" s="41"/>
      <c r="HD230" s="41"/>
      <c r="HE230" s="41"/>
      <c r="HF230" s="37"/>
      <c r="HG230" s="37"/>
      <c r="HH230" s="43"/>
      <c r="HI230" s="43"/>
      <c r="HJ230" s="41"/>
      <c r="HK230" s="43"/>
      <c r="HL230" s="42"/>
      <c r="HM230" s="18"/>
      <c r="HN230" s="18"/>
      <c r="HO230" s="42"/>
      <c r="HP230" s="18"/>
      <c r="HQ230" s="18"/>
      <c r="HR230" s="19"/>
      <c r="HS230" s="43"/>
      <c r="HT230" s="42"/>
      <c r="HU230" s="41"/>
      <c r="HV230" s="41"/>
      <c r="HW230" s="19"/>
      <c r="HX230" s="43"/>
      <c r="HY230" s="19"/>
      <c r="HZ230" s="41"/>
      <c r="IA230" s="41"/>
      <c r="IB230" s="19"/>
    </row>
    <row r="231" spans="1:236" ht="15.5">
      <c r="A231" s="15">
        <v>4705</v>
      </c>
      <c r="B231" t="s">
        <v>348</v>
      </c>
      <c r="C231" t="s">
        <v>333</v>
      </c>
      <c r="D231">
        <v>0</v>
      </c>
      <c r="E231">
        <f t="shared" si="9"/>
        <v>1.3299999999999841</v>
      </c>
      <c r="F231">
        <f t="shared" si="10"/>
        <v>1.3299999999999983</v>
      </c>
      <c r="G231">
        <f t="shared" si="11"/>
        <v>1E-3</v>
      </c>
      <c r="H231" t="s">
        <v>48</v>
      </c>
      <c r="I231" t="s">
        <v>99</v>
      </c>
      <c r="J231" t="s">
        <v>119</v>
      </c>
      <c r="K231" t="s">
        <v>101</v>
      </c>
      <c r="L231">
        <v>173.1</v>
      </c>
      <c r="M231">
        <v>1165</v>
      </c>
      <c r="N231">
        <v>0</v>
      </c>
      <c r="O231">
        <v>1E-4</v>
      </c>
      <c r="P231" s="15">
        <v>4705</v>
      </c>
      <c r="Q231">
        <v>51.8</v>
      </c>
      <c r="R231">
        <v>1.93</v>
      </c>
      <c r="S231">
        <v>13.8</v>
      </c>
      <c r="T231">
        <v>9.65</v>
      </c>
      <c r="U231">
        <v>0.21</v>
      </c>
      <c r="V231">
        <v>7.2</v>
      </c>
      <c r="W231">
        <v>11.4</v>
      </c>
      <c r="X231">
        <v>2.1</v>
      </c>
      <c r="Y231">
        <v>0.54</v>
      </c>
      <c r="Z231">
        <v>0.04</v>
      </c>
      <c r="AA231">
        <v>0</v>
      </c>
      <c r="AB231">
        <v>0</v>
      </c>
      <c r="AC231">
        <v>0</v>
      </c>
      <c r="AD231">
        <v>98.67</v>
      </c>
      <c r="AF231" s="15">
        <v>4705</v>
      </c>
      <c r="AG231">
        <v>51.7</v>
      </c>
      <c r="AH231">
        <v>0.45</v>
      </c>
      <c r="AI231">
        <v>2.81</v>
      </c>
      <c r="AJ231">
        <v>5.37</v>
      </c>
      <c r="AK231">
        <v>0.2</v>
      </c>
      <c r="AL231">
        <v>17.2</v>
      </c>
      <c r="AM231">
        <v>20.399999999999999</v>
      </c>
      <c r="AN231">
        <v>0.25</v>
      </c>
      <c r="AO231">
        <v>0</v>
      </c>
      <c r="AP231">
        <v>0.86</v>
      </c>
      <c r="AR231" s="38"/>
      <c r="AS231" s="38"/>
      <c r="AT231" s="38"/>
      <c r="AU231" s="38"/>
      <c r="AV231" s="38"/>
      <c r="AW231" s="38"/>
      <c r="AX231" s="38"/>
      <c r="AY231" s="38"/>
      <c r="AZ231" s="38"/>
      <c r="BA231" s="38"/>
      <c r="BB231" s="38"/>
      <c r="BC231" s="38"/>
      <c r="DJ231" s="17"/>
      <c r="EH231" s="17"/>
      <c r="EI231" s="17"/>
      <c r="EJ231" s="17"/>
      <c r="EK231" s="17"/>
      <c r="EL231" s="17"/>
      <c r="EM231" s="17"/>
      <c r="EN231" s="17"/>
      <c r="EQ231" s="17"/>
      <c r="ER231" s="17"/>
      <c r="ES231" s="17"/>
      <c r="ET231" s="17"/>
      <c r="EU231" s="17"/>
      <c r="FW231" s="40"/>
      <c r="FX231" s="40"/>
      <c r="FY231" s="40"/>
      <c r="FZ231" s="40"/>
      <c r="GA231" s="40"/>
      <c r="GB231" s="18"/>
      <c r="GC231" s="18"/>
      <c r="GD231" s="19"/>
      <c r="GE231" s="19"/>
      <c r="GF231" s="41"/>
      <c r="GG231" s="41"/>
      <c r="GH231" s="41"/>
      <c r="GI231" s="41"/>
      <c r="GJ231" s="41"/>
      <c r="GK231" s="41"/>
      <c r="GL231" s="41"/>
      <c r="GM231" s="41"/>
      <c r="GN231" s="41"/>
      <c r="GO231" s="41"/>
      <c r="GP231" s="41"/>
      <c r="GQ231" s="41"/>
      <c r="GR231" s="41"/>
      <c r="GS231" s="41"/>
      <c r="GT231" s="41"/>
      <c r="GU231" s="41"/>
      <c r="GV231" s="42"/>
      <c r="GW231" s="42"/>
      <c r="GX231" s="42"/>
      <c r="GY231" s="42"/>
      <c r="GZ231" s="41"/>
      <c r="HA231" s="41"/>
      <c r="HB231" s="41"/>
      <c r="HC231" s="41"/>
      <c r="HD231" s="41"/>
      <c r="HE231" s="41"/>
      <c r="HF231" s="37"/>
      <c r="HG231" s="37"/>
      <c r="HH231" s="43"/>
      <c r="HI231" s="43"/>
      <c r="HJ231" s="41"/>
      <c r="HK231" s="43"/>
      <c r="HL231" s="42"/>
      <c r="HM231" s="18"/>
      <c r="HN231" s="18"/>
      <c r="HO231" s="42"/>
      <c r="HP231" s="18"/>
      <c r="HQ231" s="18"/>
      <c r="HR231" s="19"/>
      <c r="HS231" s="43"/>
      <c r="HT231" s="42"/>
      <c r="HU231" s="41"/>
      <c r="HV231" s="41"/>
      <c r="HW231" s="19"/>
      <c r="HX231" s="43"/>
      <c r="HY231" s="19"/>
      <c r="HZ231" s="41"/>
      <c r="IA231" s="41"/>
      <c r="IB231" s="19"/>
    </row>
    <row r="232" spans="1:236" ht="15.5">
      <c r="A232" s="15">
        <v>4707</v>
      </c>
      <c r="B232" t="s">
        <v>349</v>
      </c>
      <c r="C232" t="s">
        <v>333</v>
      </c>
      <c r="D232">
        <v>0</v>
      </c>
      <c r="E232">
        <f t="shared" si="9"/>
        <v>1.6200000000000045</v>
      </c>
      <c r="F232">
        <f t="shared" si="10"/>
        <v>1.6200000000000045</v>
      </c>
      <c r="G232">
        <f t="shared" si="11"/>
        <v>1E-3</v>
      </c>
      <c r="H232" t="s">
        <v>48</v>
      </c>
      <c r="I232" t="s">
        <v>99</v>
      </c>
      <c r="J232" t="s">
        <v>119</v>
      </c>
      <c r="K232" t="s">
        <v>101</v>
      </c>
      <c r="L232">
        <v>311.39999999999998</v>
      </c>
      <c r="M232">
        <v>1137</v>
      </c>
      <c r="N232">
        <v>0</v>
      </c>
      <c r="O232">
        <v>1E-4</v>
      </c>
      <c r="P232" s="15">
        <v>4707</v>
      </c>
      <c r="Q232">
        <v>50.9</v>
      </c>
      <c r="R232">
        <v>2.35</v>
      </c>
      <c r="S232">
        <v>12.8</v>
      </c>
      <c r="T232">
        <v>13.1</v>
      </c>
      <c r="U232">
        <v>0.19</v>
      </c>
      <c r="V232">
        <v>6.23</v>
      </c>
      <c r="W232">
        <v>10.4</v>
      </c>
      <c r="X232">
        <v>1.8</v>
      </c>
      <c r="Y232">
        <v>0.52</v>
      </c>
      <c r="Z232">
        <v>0.09</v>
      </c>
      <c r="AA232">
        <v>0</v>
      </c>
      <c r="AB232">
        <v>0</v>
      </c>
      <c r="AC232">
        <v>0</v>
      </c>
      <c r="AD232">
        <v>98.38</v>
      </c>
      <c r="AF232" s="15">
        <v>4707</v>
      </c>
      <c r="AG232">
        <v>51.6</v>
      </c>
      <c r="AH232">
        <v>0.75</v>
      </c>
      <c r="AI232">
        <v>3.42</v>
      </c>
      <c r="AJ232">
        <v>8.0299999999999994</v>
      </c>
      <c r="AK232">
        <v>0.2</v>
      </c>
      <c r="AL232">
        <v>16.399999999999999</v>
      </c>
      <c r="AM232">
        <v>19.2</v>
      </c>
      <c r="AN232">
        <v>0.25</v>
      </c>
      <c r="AO232">
        <v>0</v>
      </c>
      <c r="AP232">
        <v>0.47</v>
      </c>
      <c r="AR232" s="38"/>
      <c r="AS232" s="38"/>
      <c r="AT232" s="38"/>
      <c r="AU232" s="38"/>
      <c r="AV232" s="38"/>
      <c r="AW232" s="38"/>
      <c r="AX232" s="38"/>
      <c r="AY232" s="38"/>
      <c r="AZ232" s="38"/>
      <c r="BA232" s="38"/>
      <c r="BB232" s="38"/>
      <c r="BC232" s="38"/>
      <c r="DJ232" s="17"/>
      <c r="EH232" s="17"/>
      <c r="EI232" s="17"/>
      <c r="EJ232" s="17"/>
      <c r="EK232" s="17"/>
      <c r="EL232" s="17"/>
      <c r="EM232" s="17"/>
      <c r="EN232" s="17"/>
      <c r="EQ232" s="17"/>
      <c r="ER232" s="17"/>
      <c r="ES232" s="17"/>
      <c r="ET232" s="17"/>
      <c r="EU232" s="17"/>
      <c r="FW232" s="40"/>
      <c r="FX232" s="40"/>
      <c r="FY232" s="40"/>
      <c r="FZ232" s="40"/>
      <c r="GA232" s="40"/>
      <c r="GB232" s="18"/>
      <c r="GC232" s="18"/>
      <c r="GD232" s="19"/>
      <c r="GE232" s="19"/>
      <c r="GF232" s="41"/>
      <c r="GG232" s="41"/>
      <c r="GH232" s="41"/>
      <c r="GI232" s="41"/>
      <c r="GJ232" s="41"/>
      <c r="GK232" s="41"/>
      <c r="GL232" s="41"/>
      <c r="GM232" s="41"/>
      <c r="GN232" s="41"/>
      <c r="GO232" s="41"/>
      <c r="GP232" s="41"/>
      <c r="GQ232" s="41"/>
      <c r="GR232" s="41"/>
      <c r="GS232" s="41"/>
      <c r="GT232" s="41"/>
      <c r="GU232" s="41"/>
      <c r="GV232" s="42"/>
      <c r="GW232" s="42"/>
      <c r="GX232" s="42"/>
      <c r="GY232" s="42"/>
      <c r="GZ232" s="41"/>
      <c r="HA232" s="41"/>
      <c r="HB232" s="41"/>
      <c r="HC232" s="41"/>
      <c r="HD232" s="41"/>
      <c r="HE232" s="41"/>
      <c r="HF232" s="37"/>
      <c r="HG232" s="37"/>
      <c r="HH232" s="43"/>
      <c r="HI232" s="43"/>
      <c r="HJ232" s="41"/>
      <c r="HK232" s="43"/>
      <c r="HL232" s="42"/>
      <c r="HM232" s="18"/>
      <c r="HN232" s="18"/>
      <c r="HO232" s="42"/>
      <c r="HP232" s="18"/>
      <c r="HQ232" s="18"/>
      <c r="HR232" s="19"/>
      <c r="HS232" s="43"/>
      <c r="HT232" s="42"/>
      <c r="HU232" s="41"/>
      <c r="HV232" s="41"/>
      <c r="HW232" s="19"/>
      <c r="HX232" s="43"/>
      <c r="HY232" s="19"/>
      <c r="HZ232" s="41"/>
      <c r="IA232" s="41"/>
      <c r="IB232" s="19"/>
    </row>
    <row r="233" spans="1:236" ht="15.5">
      <c r="A233" s="15">
        <v>4717</v>
      </c>
      <c r="B233" t="s">
        <v>350</v>
      </c>
      <c r="C233" t="s">
        <v>333</v>
      </c>
      <c r="D233">
        <v>0</v>
      </c>
      <c r="E233">
        <f t="shared" si="9"/>
        <v>1.4599999999999795</v>
      </c>
      <c r="F233">
        <f t="shared" si="10"/>
        <v>1.4599999999999937</v>
      </c>
      <c r="G233">
        <f t="shared" si="11"/>
        <v>1E-3</v>
      </c>
      <c r="H233" t="s">
        <v>48</v>
      </c>
      <c r="I233" t="s">
        <v>99</v>
      </c>
      <c r="J233" t="s">
        <v>119</v>
      </c>
      <c r="K233" t="s">
        <v>101</v>
      </c>
      <c r="L233">
        <v>458.2</v>
      </c>
      <c r="M233">
        <v>1166</v>
      </c>
      <c r="N233">
        <v>0</v>
      </c>
      <c r="O233">
        <v>1E-4</v>
      </c>
      <c r="P233" s="15">
        <v>4717</v>
      </c>
      <c r="Q233">
        <v>52</v>
      </c>
      <c r="R233">
        <v>2.33</v>
      </c>
      <c r="S233">
        <v>13.9</v>
      </c>
      <c r="T233">
        <v>10.199999999999999</v>
      </c>
      <c r="U233">
        <v>0.2</v>
      </c>
      <c r="V233">
        <v>6.81</v>
      </c>
      <c r="W233">
        <v>11</v>
      </c>
      <c r="X233">
        <v>1.79</v>
      </c>
      <c r="Y233">
        <v>0.3</v>
      </c>
      <c r="Z233">
        <v>0.01</v>
      </c>
      <c r="AA233">
        <v>0</v>
      </c>
      <c r="AB233">
        <v>0</v>
      </c>
      <c r="AC233">
        <v>0</v>
      </c>
      <c r="AD233">
        <v>98.54</v>
      </c>
      <c r="AF233" s="15">
        <v>4717</v>
      </c>
      <c r="AG233">
        <v>52.3</v>
      </c>
      <c r="AH233">
        <v>0.59</v>
      </c>
      <c r="AI233">
        <v>2.0499999999999998</v>
      </c>
      <c r="AJ233">
        <v>6.15</v>
      </c>
      <c r="AK233">
        <v>0.2</v>
      </c>
      <c r="AL233">
        <v>17.399999999999999</v>
      </c>
      <c r="AM233">
        <v>20.100000000000001</v>
      </c>
      <c r="AN233">
        <v>0.2</v>
      </c>
      <c r="AO233">
        <v>0</v>
      </c>
      <c r="AP233">
        <v>0.34</v>
      </c>
      <c r="AR233" s="38"/>
      <c r="AS233" s="38"/>
      <c r="AT233" s="38"/>
      <c r="AU233" s="38"/>
      <c r="AV233" s="38"/>
      <c r="AW233" s="38"/>
      <c r="AX233" s="38"/>
      <c r="AY233" s="38"/>
      <c r="AZ233" s="38"/>
      <c r="BA233" s="38"/>
      <c r="BB233" s="38"/>
      <c r="BC233" s="38"/>
      <c r="DJ233" s="17"/>
      <c r="EH233" s="17"/>
      <c r="EI233" s="17"/>
      <c r="EJ233" s="17"/>
      <c r="EK233" s="17"/>
      <c r="EL233" s="17"/>
      <c r="EM233" s="17"/>
      <c r="EN233" s="17"/>
      <c r="EQ233" s="17"/>
      <c r="ER233" s="17"/>
      <c r="ES233" s="17"/>
      <c r="ET233" s="17"/>
      <c r="EU233" s="17"/>
      <c r="FW233" s="40"/>
      <c r="FX233" s="40"/>
      <c r="FY233" s="40"/>
      <c r="FZ233" s="40"/>
      <c r="GA233" s="40"/>
      <c r="GB233" s="18"/>
      <c r="GC233" s="18"/>
      <c r="GD233" s="19"/>
      <c r="GE233" s="19"/>
      <c r="GF233" s="41"/>
      <c r="GG233" s="41"/>
      <c r="GH233" s="41"/>
      <c r="GI233" s="41"/>
      <c r="GJ233" s="41"/>
      <c r="GK233" s="41"/>
      <c r="GL233" s="41"/>
      <c r="GM233" s="41"/>
      <c r="GN233" s="41"/>
      <c r="GO233" s="41"/>
      <c r="GP233" s="41"/>
      <c r="GQ233" s="41"/>
      <c r="GR233" s="41"/>
      <c r="GS233" s="41"/>
      <c r="GT233" s="41"/>
      <c r="GU233" s="41"/>
      <c r="GV233" s="42"/>
      <c r="GW233" s="42"/>
      <c r="GX233" s="42"/>
      <c r="GY233" s="42"/>
      <c r="GZ233" s="41"/>
      <c r="HA233" s="41"/>
      <c r="HB233" s="41"/>
      <c r="HC233" s="41"/>
      <c r="HD233" s="41"/>
      <c r="HE233" s="41"/>
      <c r="HF233" s="37"/>
      <c r="HG233" s="37"/>
      <c r="HH233" s="43"/>
      <c r="HI233" s="43"/>
      <c r="HJ233" s="41"/>
      <c r="HK233" s="43"/>
      <c r="HL233" s="42"/>
      <c r="HM233" s="18"/>
      <c r="HN233" s="18"/>
      <c r="HO233" s="42"/>
      <c r="HP233" s="18"/>
      <c r="HQ233" s="18"/>
      <c r="HR233" s="19"/>
      <c r="HS233" s="43"/>
      <c r="HT233" s="42"/>
      <c r="HU233" s="41"/>
      <c r="HV233" s="41"/>
      <c r="HW233" s="19"/>
      <c r="HX233" s="43"/>
      <c r="HY233" s="19"/>
      <c r="HZ233" s="41"/>
      <c r="IA233" s="41"/>
      <c r="IB233" s="19"/>
    </row>
    <row r="234" spans="1:236" ht="15.5">
      <c r="A234" s="15">
        <v>4720</v>
      </c>
      <c r="B234" t="s">
        <v>351</v>
      </c>
      <c r="C234" t="s">
        <v>333</v>
      </c>
      <c r="D234">
        <v>0</v>
      </c>
      <c r="E234">
        <f t="shared" si="9"/>
        <v>1.8900000000000148</v>
      </c>
      <c r="F234">
        <f t="shared" si="10"/>
        <v>1.8900000000000006</v>
      </c>
      <c r="G234">
        <f t="shared" si="11"/>
        <v>1E-3</v>
      </c>
      <c r="H234" t="s">
        <v>48</v>
      </c>
      <c r="I234" t="s">
        <v>99</v>
      </c>
      <c r="J234" t="s">
        <v>119</v>
      </c>
      <c r="K234" t="s">
        <v>101</v>
      </c>
      <c r="L234">
        <v>311.39999999999998</v>
      </c>
      <c r="M234">
        <v>1137</v>
      </c>
      <c r="N234">
        <v>0</v>
      </c>
      <c r="O234">
        <v>1E-4</v>
      </c>
      <c r="P234" s="15">
        <v>4720</v>
      </c>
      <c r="Q234">
        <v>51.2</v>
      </c>
      <c r="R234">
        <v>2.66</v>
      </c>
      <c r="S234">
        <v>12.6</v>
      </c>
      <c r="T234">
        <v>12.8</v>
      </c>
      <c r="U234">
        <v>0.21</v>
      </c>
      <c r="V234">
        <v>6.16</v>
      </c>
      <c r="W234">
        <v>10</v>
      </c>
      <c r="X234">
        <v>2.12</v>
      </c>
      <c r="Y234">
        <v>0.34</v>
      </c>
      <c r="Z234">
        <v>0.02</v>
      </c>
      <c r="AA234">
        <v>0</v>
      </c>
      <c r="AB234">
        <v>0</v>
      </c>
      <c r="AC234">
        <v>0</v>
      </c>
      <c r="AD234">
        <v>98.11</v>
      </c>
      <c r="AF234" s="15">
        <v>4720</v>
      </c>
      <c r="AG234">
        <v>51.1</v>
      </c>
      <c r="AH234">
        <v>0.79</v>
      </c>
      <c r="AI234">
        <v>2.4700000000000002</v>
      </c>
      <c r="AJ234">
        <v>7.98</v>
      </c>
      <c r="AK234">
        <v>0.24</v>
      </c>
      <c r="AL234">
        <v>16.5</v>
      </c>
      <c r="AM234">
        <v>19.100000000000001</v>
      </c>
      <c r="AN234">
        <v>0.28999999999999998</v>
      </c>
      <c r="AO234">
        <v>0</v>
      </c>
      <c r="AP234">
        <v>0.32</v>
      </c>
      <c r="AR234" s="38"/>
      <c r="AS234" s="38"/>
      <c r="AT234" s="38"/>
      <c r="AU234" s="38"/>
      <c r="AV234" s="38"/>
      <c r="AW234" s="38"/>
      <c r="AX234" s="38"/>
      <c r="AY234" s="38"/>
      <c r="AZ234" s="38"/>
      <c r="BA234" s="38"/>
      <c r="BB234" s="38"/>
      <c r="BC234" s="38"/>
      <c r="DJ234" s="17"/>
      <c r="EH234" s="17"/>
      <c r="EI234" s="17"/>
      <c r="EJ234" s="17"/>
      <c r="EK234" s="17"/>
      <c r="EL234" s="17"/>
      <c r="EM234" s="17"/>
      <c r="EN234" s="17"/>
      <c r="EQ234" s="17"/>
      <c r="ER234" s="17"/>
      <c r="ES234" s="17"/>
      <c r="ET234" s="17"/>
      <c r="EU234" s="17"/>
      <c r="FW234" s="40"/>
      <c r="FX234" s="40"/>
      <c r="FY234" s="40"/>
      <c r="FZ234" s="40"/>
      <c r="GA234" s="40"/>
      <c r="GB234" s="18"/>
      <c r="GC234" s="18"/>
      <c r="GD234" s="19"/>
      <c r="GE234" s="19"/>
      <c r="GF234" s="41"/>
      <c r="GG234" s="41"/>
      <c r="GH234" s="41"/>
      <c r="GI234" s="41"/>
      <c r="GJ234" s="41"/>
      <c r="GK234" s="41"/>
      <c r="GL234" s="41"/>
      <c r="GM234" s="41"/>
      <c r="GN234" s="41"/>
      <c r="GO234" s="41"/>
      <c r="GP234" s="41"/>
      <c r="GQ234" s="41"/>
      <c r="GR234" s="41"/>
      <c r="GS234" s="41"/>
      <c r="GT234" s="41"/>
      <c r="GU234" s="41"/>
      <c r="GV234" s="42"/>
      <c r="GW234" s="42"/>
      <c r="GX234" s="42"/>
      <c r="GY234" s="42"/>
      <c r="GZ234" s="41"/>
      <c r="HA234" s="41"/>
      <c r="HB234" s="41"/>
      <c r="HC234" s="41"/>
      <c r="HD234" s="41"/>
      <c r="HE234" s="41"/>
      <c r="HF234" s="37"/>
      <c r="HG234" s="37"/>
      <c r="HH234" s="43"/>
      <c r="HI234" s="43"/>
      <c r="HJ234" s="41"/>
      <c r="HK234" s="43"/>
      <c r="HL234" s="42"/>
      <c r="HM234" s="18"/>
      <c r="HN234" s="18"/>
      <c r="HO234" s="42"/>
      <c r="HP234" s="18"/>
      <c r="HQ234" s="18"/>
      <c r="HR234" s="19"/>
      <c r="HS234" s="43"/>
      <c r="HT234" s="42"/>
      <c r="HU234" s="41"/>
      <c r="HV234" s="41"/>
      <c r="HW234" s="19"/>
      <c r="HX234" s="43"/>
      <c r="HY234" s="19"/>
      <c r="HZ234" s="41"/>
      <c r="IA234" s="41"/>
      <c r="IB234" s="19"/>
    </row>
    <row r="235" spans="1:236" ht="15.5">
      <c r="A235" s="15">
        <v>2471</v>
      </c>
      <c r="B235" t="s">
        <v>352</v>
      </c>
      <c r="C235" t="s">
        <v>353</v>
      </c>
      <c r="D235">
        <v>0</v>
      </c>
      <c r="E235">
        <f t="shared" si="9"/>
        <v>-0.17999999999999261</v>
      </c>
      <c r="F235">
        <f t="shared" si="10"/>
        <v>-0.18000000000000682</v>
      </c>
      <c r="G235">
        <f t="shared" si="11"/>
        <v>1E-3</v>
      </c>
      <c r="H235" t="s">
        <v>48</v>
      </c>
      <c r="I235" t="s">
        <v>99</v>
      </c>
      <c r="J235" t="s">
        <v>100</v>
      </c>
      <c r="K235" t="s">
        <v>101</v>
      </c>
      <c r="L235">
        <v>174</v>
      </c>
      <c r="M235">
        <v>1160</v>
      </c>
      <c r="N235">
        <v>0</v>
      </c>
      <c r="O235">
        <v>1E-4</v>
      </c>
      <c r="P235" s="15">
        <v>2471</v>
      </c>
      <c r="Q235">
        <v>60</v>
      </c>
      <c r="R235">
        <v>0.93</v>
      </c>
      <c r="S235">
        <v>14.9</v>
      </c>
      <c r="T235">
        <v>5.77</v>
      </c>
      <c r="U235">
        <v>0.1</v>
      </c>
      <c r="V235">
        <v>4.66</v>
      </c>
      <c r="W235">
        <v>7.8</v>
      </c>
      <c r="X235">
        <v>3.43</v>
      </c>
      <c r="Y235">
        <v>2.34</v>
      </c>
      <c r="Z235">
        <v>0</v>
      </c>
      <c r="AA235">
        <v>0.25</v>
      </c>
      <c r="AB235">
        <v>0</v>
      </c>
      <c r="AC235">
        <v>0</v>
      </c>
      <c r="AD235">
        <v>100.18</v>
      </c>
      <c r="AF235" s="15">
        <v>2471</v>
      </c>
      <c r="AG235">
        <v>53.4</v>
      </c>
      <c r="AH235">
        <v>0.34</v>
      </c>
      <c r="AI235">
        <v>1.95</v>
      </c>
      <c r="AJ235">
        <v>5.95</v>
      </c>
      <c r="AK235">
        <v>0.17</v>
      </c>
      <c r="AL235">
        <v>19.2</v>
      </c>
      <c r="AM235">
        <v>18.3</v>
      </c>
      <c r="AN235">
        <v>0.12</v>
      </c>
      <c r="AO235">
        <v>0</v>
      </c>
      <c r="AP235">
        <v>0.46</v>
      </c>
      <c r="AR235" s="38"/>
      <c r="AS235" s="38"/>
      <c r="AT235" s="38"/>
      <c r="AU235" s="38"/>
      <c r="AV235" s="38"/>
      <c r="AW235" s="38"/>
      <c r="AX235" s="38"/>
      <c r="AY235" s="38"/>
      <c r="AZ235" s="38"/>
      <c r="BA235" s="38"/>
      <c r="BB235" s="38"/>
      <c r="BC235" s="38"/>
      <c r="DJ235" s="17"/>
      <c r="EH235" s="17"/>
      <c r="EI235" s="17"/>
      <c r="EJ235" s="17"/>
      <c r="EK235" s="17"/>
      <c r="EL235" s="17"/>
      <c r="EM235" s="17"/>
      <c r="EN235" s="17"/>
      <c r="EQ235" s="17"/>
      <c r="ER235" s="17"/>
      <c r="ES235" s="17"/>
      <c r="ET235" s="17"/>
      <c r="EU235" s="17"/>
      <c r="FW235" s="40"/>
      <c r="FX235" s="40"/>
      <c r="FY235" s="40"/>
      <c r="FZ235" s="40"/>
      <c r="GA235" s="40"/>
      <c r="GB235" s="18"/>
      <c r="GC235" s="18"/>
      <c r="GD235" s="19"/>
      <c r="GE235" s="19"/>
      <c r="GF235" s="41"/>
      <c r="GG235" s="41"/>
      <c r="GH235" s="41"/>
      <c r="GI235" s="41"/>
      <c r="GJ235" s="41"/>
      <c r="GK235" s="41"/>
      <c r="GL235" s="41"/>
      <c r="GM235" s="41"/>
      <c r="GN235" s="41"/>
      <c r="GO235" s="41"/>
      <c r="GP235" s="41"/>
      <c r="GQ235" s="41"/>
      <c r="GR235" s="41"/>
      <c r="GS235" s="41"/>
      <c r="GT235" s="41"/>
      <c r="GU235" s="41"/>
      <c r="GV235" s="42"/>
      <c r="GW235" s="42"/>
      <c r="GX235" s="42"/>
      <c r="GY235" s="42"/>
      <c r="GZ235" s="41"/>
      <c r="HA235" s="41"/>
      <c r="HB235" s="41"/>
      <c r="HC235" s="41"/>
      <c r="HD235" s="41"/>
      <c r="HE235" s="41"/>
      <c r="HF235" s="37"/>
      <c r="HG235" s="37"/>
      <c r="HH235" s="43"/>
      <c r="HI235" s="43"/>
      <c r="HJ235" s="41"/>
      <c r="HK235" s="43"/>
      <c r="HL235" s="42"/>
      <c r="HM235" s="18"/>
      <c r="HN235" s="18"/>
      <c r="HO235" s="42"/>
      <c r="HP235" s="18"/>
      <c r="HQ235" s="18"/>
      <c r="HR235" s="19"/>
      <c r="HS235" s="43"/>
      <c r="HT235" s="42"/>
      <c r="HU235" s="41"/>
      <c r="HV235" s="41"/>
      <c r="HW235" s="19"/>
      <c r="HX235" s="43"/>
      <c r="HY235" s="19"/>
      <c r="HZ235" s="41"/>
      <c r="IA235" s="41"/>
      <c r="IB235" s="19"/>
    </row>
    <row r="236" spans="1:236" ht="15.5">
      <c r="A236" s="15">
        <v>2472</v>
      </c>
      <c r="B236" t="s">
        <v>354</v>
      </c>
      <c r="C236" t="s">
        <v>353</v>
      </c>
      <c r="D236">
        <v>0</v>
      </c>
      <c r="E236">
        <f t="shared" si="9"/>
        <v>1.039999999999992</v>
      </c>
      <c r="F236">
        <f t="shared" si="10"/>
        <v>1.0300000000000011</v>
      </c>
      <c r="G236">
        <f t="shared" si="11"/>
        <v>1E-3</v>
      </c>
      <c r="H236" t="s">
        <v>48</v>
      </c>
      <c r="I236" t="s">
        <v>99</v>
      </c>
      <c r="J236" t="s">
        <v>100</v>
      </c>
      <c r="K236" t="s">
        <v>101</v>
      </c>
      <c r="L236">
        <v>50</v>
      </c>
      <c r="M236">
        <v>1150</v>
      </c>
      <c r="N236">
        <v>0</v>
      </c>
      <c r="O236">
        <v>1E-4</v>
      </c>
      <c r="P236" s="15">
        <v>2472</v>
      </c>
      <c r="Q236">
        <v>58.7</v>
      </c>
      <c r="R236">
        <v>1.01</v>
      </c>
      <c r="S236">
        <v>15.5</v>
      </c>
      <c r="T236">
        <v>6.16</v>
      </c>
      <c r="U236">
        <v>0.06</v>
      </c>
      <c r="V236">
        <v>4.63</v>
      </c>
      <c r="W236">
        <v>7.6</v>
      </c>
      <c r="X236">
        <v>3.93</v>
      </c>
      <c r="Y236">
        <v>1.1100000000000001</v>
      </c>
      <c r="Z236">
        <v>0.03</v>
      </c>
      <c r="AA236">
        <v>0.23</v>
      </c>
      <c r="AB236">
        <v>0</v>
      </c>
      <c r="AC236">
        <v>0</v>
      </c>
      <c r="AD236">
        <v>98.97</v>
      </c>
      <c r="AF236" s="15">
        <v>2472</v>
      </c>
      <c r="AG236">
        <v>53.5</v>
      </c>
      <c r="AH236">
        <v>0.38</v>
      </c>
      <c r="AI236">
        <v>2.21</v>
      </c>
      <c r="AJ236">
        <v>5.89</v>
      </c>
      <c r="AK236">
        <v>0.14000000000000001</v>
      </c>
      <c r="AL236">
        <v>19</v>
      </c>
      <c r="AM236">
        <v>18.899999999999999</v>
      </c>
      <c r="AN236">
        <v>0.19</v>
      </c>
      <c r="AO236">
        <v>0</v>
      </c>
      <c r="AP236">
        <v>0.6</v>
      </c>
      <c r="AR236" s="38"/>
      <c r="AS236" s="38"/>
      <c r="AT236" s="38"/>
      <c r="AU236" s="38"/>
      <c r="AV236" s="38"/>
      <c r="AW236" s="38"/>
      <c r="AX236" s="38"/>
      <c r="AY236" s="38"/>
      <c r="AZ236" s="38"/>
      <c r="BA236" s="38"/>
      <c r="BB236" s="38"/>
      <c r="BC236" s="38"/>
      <c r="DJ236" s="17"/>
      <c r="EH236" s="17"/>
      <c r="EI236" s="17"/>
      <c r="EJ236" s="17"/>
      <c r="EK236" s="17"/>
      <c r="EL236" s="17"/>
      <c r="EM236" s="17"/>
      <c r="EN236" s="17"/>
      <c r="EQ236" s="17"/>
      <c r="ER236" s="17"/>
      <c r="ES236" s="17"/>
      <c r="ET236" s="17"/>
      <c r="EU236" s="17"/>
      <c r="FW236" s="40"/>
      <c r="FX236" s="40"/>
      <c r="FY236" s="40"/>
      <c r="FZ236" s="40"/>
      <c r="GA236" s="40"/>
      <c r="GB236" s="18"/>
      <c r="GC236" s="18"/>
      <c r="GD236" s="19"/>
      <c r="GE236" s="19"/>
      <c r="GF236" s="41"/>
      <c r="GG236" s="41"/>
      <c r="GH236" s="41"/>
      <c r="GI236" s="41"/>
      <c r="GJ236" s="41"/>
      <c r="GK236" s="41"/>
      <c r="GL236" s="41"/>
      <c r="GM236" s="41"/>
      <c r="GN236" s="41"/>
      <c r="GO236" s="41"/>
      <c r="GP236" s="41"/>
      <c r="GQ236" s="41"/>
      <c r="GR236" s="41"/>
      <c r="GS236" s="41"/>
      <c r="GT236" s="41"/>
      <c r="GU236" s="41"/>
      <c r="GV236" s="42"/>
      <c r="GW236" s="42"/>
      <c r="GX236" s="42"/>
      <c r="GY236" s="42"/>
      <c r="GZ236" s="41"/>
      <c r="HA236" s="41"/>
      <c r="HB236" s="41"/>
      <c r="HC236" s="41"/>
      <c r="HD236" s="41"/>
      <c r="HE236" s="41"/>
      <c r="HF236" s="37"/>
      <c r="HG236" s="37"/>
      <c r="HH236" s="43"/>
      <c r="HI236" s="43"/>
      <c r="HJ236" s="41"/>
      <c r="HK236" s="43"/>
      <c r="HL236" s="42"/>
      <c r="HM236" s="18"/>
      <c r="HN236" s="18"/>
      <c r="HO236" s="42"/>
      <c r="HP236" s="18"/>
      <c r="HQ236" s="18"/>
      <c r="HR236" s="19"/>
      <c r="HS236" s="43"/>
      <c r="HT236" s="42"/>
      <c r="HU236" s="41"/>
      <c r="HV236" s="41"/>
      <c r="HW236" s="19"/>
      <c r="HX236" s="43"/>
      <c r="HY236" s="19"/>
      <c r="HZ236" s="41"/>
      <c r="IA236" s="41"/>
      <c r="IB236" s="19"/>
    </row>
    <row r="237" spans="1:236" ht="15.5">
      <c r="A237" s="15">
        <v>2473</v>
      </c>
      <c r="B237" t="s">
        <v>355</v>
      </c>
      <c r="C237" t="s">
        <v>353</v>
      </c>
      <c r="D237">
        <v>0</v>
      </c>
      <c r="E237">
        <f t="shared" si="9"/>
        <v>-0.49999999999998579</v>
      </c>
      <c r="F237">
        <f t="shared" si="10"/>
        <v>-0.48999999999999488</v>
      </c>
      <c r="G237">
        <f t="shared" si="11"/>
        <v>1E-3</v>
      </c>
      <c r="H237" t="s">
        <v>48</v>
      </c>
      <c r="I237" t="s">
        <v>99</v>
      </c>
      <c r="J237" t="s">
        <v>100</v>
      </c>
      <c r="K237" t="s">
        <v>101</v>
      </c>
      <c r="L237">
        <v>86</v>
      </c>
      <c r="M237">
        <v>1125</v>
      </c>
      <c r="N237">
        <v>0</v>
      </c>
      <c r="O237">
        <v>1E-4</v>
      </c>
      <c r="P237" s="15">
        <v>2473</v>
      </c>
      <c r="Q237">
        <v>63</v>
      </c>
      <c r="R237">
        <v>1.33</v>
      </c>
      <c r="S237">
        <v>14.8</v>
      </c>
      <c r="T237">
        <v>6.21</v>
      </c>
      <c r="U237">
        <v>0.06</v>
      </c>
      <c r="V237">
        <v>3.12</v>
      </c>
      <c r="W237">
        <v>6.03</v>
      </c>
      <c r="X237">
        <v>4.0199999999999996</v>
      </c>
      <c r="Y237">
        <v>1.6</v>
      </c>
      <c r="Z237">
        <v>0</v>
      </c>
      <c r="AA237">
        <v>0.33</v>
      </c>
      <c r="AB237">
        <v>0</v>
      </c>
      <c r="AC237">
        <v>0</v>
      </c>
      <c r="AD237">
        <v>100.49</v>
      </c>
      <c r="AF237" s="15">
        <v>2473</v>
      </c>
      <c r="AG237">
        <v>53.2</v>
      </c>
      <c r="AH237">
        <v>0.5</v>
      </c>
      <c r="AI237">
        <v>2.16</v>
      </c>
      <c r="AJ237">
        <v>7.56</v>
      </c>
      <c r="AK237">
        <v>0.22</v>
      </c>
      <c r="AL237">
        <v>18.7</v>
      </c>
      <c r="AM237">
        <v>17.600000000000001</v>
      </c>
      <c r="AN237">
        <v>0.12</v>
      </c>
      <c r="AO237">
        <v>0</v>
      </c>
      <c r="AP237">
        <v>0.23</v>
      </c>
      <c r="AR237" s="38"/>
      <c r="AS237" s="38"/>
      <c r="AT237" s="38"/>
      <c r="AU237" s="38"/>
      <c r="AV237" s="38"/>
      <c r="AW237" s="38"/>
      <c r="AX237" s="38"/>
      <c r="AY237" s="38"/>
      <c r="AZ237" s="38"/>
      <c r="BA237" s="38"/>
      <c r="BB237" s="38"/>
      <c r="BC237" s="38"/>
      <c r="DJ237" s="17"/>
      <c r="EH237" s="17"/>
      <c r="EI237" s="17"/>
      <c r="EJ237" s="17"/>
      <c r="EK237" s="17"/>
      <c r="EL237" s="17"/>
      <c r="EM237" s="17"/>
      <c r="EN237" s="17"/>
      <c r="EQ237" s="17"/>
      <c r="ER237" s="17"/>
      <c r="ES237" s="17"/>
      <c r="ET237" s="17"/>
      <c r="EU237" s="17"/>
      <c r="FW237" s="40"/>
      <c r="FX237" s="40"/>
      <c r="FY237" s="40"/>
      <c r="FZ237" s="40"/>
      <c r="GA237" s="40"/>
      <c r="GB237" s="18"/>
      <c r="GC237" s="18"/>
      <c r="GD237" s="19"/>
      <c r="GE237" s="19"/>
      <c r="GF237" s="41"/>
      <c r="GG237" s="41"/>
      <c r="GH237" s="41"/>
      <c r="GI237" s="41"/>
      <c r="GJ237" s="41"/>
      <c r="GK237" s="41"/>
      <c r="GL237" s="41"/>
      <c r="GM237" s="41"/>
      <c r="GN237" s="41"/>
      <c r="GO237" s="41"/>
      <c r="GP237" s="41"/>
      <c r="GQ237" s="41"/>
      <c r="GR237" s="41"/>
      <c r="GS237" s="41"/>
      <c r="GT237" s="41"/>
      <c r="GU237" s="41"/>
      <c r="GV237" s="42"/>
      <c r="GW237" s="42"/>
      <c r="GX237" s="42"/>
      <c r="GY237" s="42"/>
      <c r="GZ237" s="41"/>
      <c r="HA237" s="41"/>
      <c r="HB237" s="41"/>
      <c r="HC237" s="41"/>
      <c r="HD237" s="41"/>
      <c r="HE237" s="41"/>
      <c r="HF237" s="37"/>
      <c r="HG237" s="37"/>
      <c r="HH237" s="43"/>
      <c r="HI237" s="43"/>
      <c r="HJ237" s="41"/>
      <c r="HK237" s="43"/>
      <c r="HL237" s="42"/>
      <c r="HM237" s="18"/>
      <c r="HN237" s="18"/>
      <c r="HO237" s="42"/>
      <c r="HP237" s="18"/>
      <c r="HQ237" s="18"/>
      <c r="HR237" s="19"/>
      <c r="HS237" s="43"/>
      <c r="HT237" s="42"/>
      <c r="HU237" s="41"/>
      <c r="HV237" s="41"/>
      <c r="HW237" s="19"/>
      <c r="HX237" s="43"/>
      <c r="HY237" s="19"/>
      <c r="HZ237" s="41"/>
      <c r="IA237" s="41"/>
      <c r="IB237" s="19"/>
    </row>
    <row r="238" spans="1:236" ht="15.5">
      <c r="A238" s="15">
        <v>2474</v>
      </c>
      <c r="B238" t="s">
        <v>356</v>
      </c>
      <c r="C238" t="s">
        <v>353</v>
      </c>
      <c r="D238">
        <v>0</v>
      </c>
      <c r="E238">
        <f t="shared" si="9"/>
        <v>-0.53000000000000114</v>
      </c>
      <c r="F238">
        <f t="shared" si="10"/>
        <v>-0.65000000000000568</v>
      </c>
      <c r="G238">
        <f t="shared" si="11"/>
        <v>1E-3</v>
      </c>
      <c r="H238" t="s">
        <v>48</v>
      </c>
      <c r="I238" t="s">
        <v>99</v>
      </c>
      <c r="J238" t="s">
        <v>100</v>
      </c>
      <c r="K238" t="s">
        <v>101</v>
      </c>
      <c r="L238">
        <v>230</v>
      </c>
      <c r="M238">
        <v>1120</v>
      </c>
      <c r="N238">
        <v>0</v>
      </c>
      <c r="O238">
        <v>1E-4</v>
      </c>
      <c r="P238" s="15">
        <v>2474</v>
      </c>
      <c r="Q238">
        <v>63.1</v>
      </c>
      <c r="R238">
        <v>1.1599999999999999</v>
      </c>
      <c r="S238">
        <v>14.5</v>
      </c>
      <c r="T238">
        <v>5.98</v>
      </c>
      <c r="U238">
        <v>0.11</v>
      </c>
      <c r="V238">
        <v>3.49</v>
      </c>
      <c r="W238">
        <v>6.55</v>
      </c>
      <c r="X238">
        <v>3.8</v>
      </c>
      <c r="Y238">
        <v>1.47</v>
      </c>
      <c r="Z238">
        <v>0</v>
      </c>
      <c r="AA238">
        <v>0.37</v>
      </c>
      <c r="AB238">
        <v>0.05</v>
      </c>
      <c r="AC238">
        <v>0</v>
      </c>
      <c r="AD238">
        <v>100.65</v>
      </c>
      <c r="AF238" s="15">
        <v>2474</v>
      </c>
      <c r="AG238">
        <v>53.4</v>
      </c>
      <c r="AH238">
        <v>0.49</v>
      </c>
      <c r="AI238">
        <v>1.66</v>
      </c>
      <c r="AJ238">
        <v>7.34</v>
      </c>
      <c r="AK238">
        <v>0.19</v>
      </c>
      <c r="AL238">
        <v>19.600000000000001</v>
      </c>
      <c r="AM238">
        <v>17.5</v>
      </c>
      <c r="AN238">
        <v>0.11</v>
      </c>
      <c r="AO238">
        <v>0</v>
      </c>
      <c r="AP238">
        <v>0.47</v>
      </c>
      <c r="AR238" s="38"/>
      <c r="AS238" s="38"/>
      <c r="AT238" s="38"/>
      <c r="AU238" s="38"/>
      <c r="AV238" s="38"/>
      <c r="AW238" s="38"/>
      <c r="AX238" s="38"/>
      <c r="AY238" s="38"/>
      <c r="AZ238" s="38"/>
      <c r="BA238" s="38"/>
      <c r="BB238" s="38"/>
      <c r="BC238" s="38"/>
      <c r="DJ238" s="17"/>
      <c r="EH238" s="17"/>
      <c r="EI238" s="17"/>
      <c r="EJ238" s="17"/>
      <c r="EK238" s="17"/>
      <c r="EL238" s="17"/>
      <c r="EM238" s="17"/>
      <c r="EN238" s="17"/>
      <c r="EQ238" s="17"/>
      <c r="ER238" s="17"/>
      <c r="ES238" s="17"/>
      <c r="ET238" s="17"/>
      <c r="EU238" s="17"/>
      <c r="FW238" s="40"/>
      <c r="FX238" s="40"/>
      <c r="FY238" s="40"/>
      <c r="FZ238" s="40"/>
      <c r="GA238" s="40"/>
      <c r="GB238" s="18"/>
      <c r="GC238" s="18"/>
      <c r="GD238" s="19"/>
      <c r="GE238" s="19"/>
      <c r="GF238" s="41"/>
      <c r="GG238" s="41"/>
      <c r="GH238" s="41"/>
      <c r="GI238" s="41"/>
      <c r="GJ238" s="41"/>
      <c r="GK238" s="41"/>
      <c r="GL238" s="41"/>
      <c r="GM238" s="41"/>
      <c r="GN238" s="41"/>
      <c r="GO238" s="41"/>
      <c r="GP238" s="41"/>
      <c r="GQ238" s="41"/>
      <c r="GR238" s="41"/>
      <c r="GS238" s="41"/>
      <c r="GT238" s="41"/>
      <c r="GU238" s="41"/>
      <c r="GV238" s="42"/>
      <c r="GW238" s="42"/>
      <c r="GX238" s="42"/>
      <c r="GY238" s="42"/>
      <c r="GZ238" s="41"/>
      <c r="HA238" s="41"/>
      <c r="HB238" s="41"/>
      <c r="HC238" s="41"/>
      <c r="HD238" s="41"/>
      <c r="HE238" s="41"/>
      <c r="HF238" s="37"/>
      <c r="HG238" s="37"/>
      <c r="HH238" s="43"/>
      <c r="HI238" s="43"/>
      <c r="HJ238" s="41"/>
      <c r="HK238" s="43"/>
      <c r="HL238" s="42"/>
      <c r="HM238" s="18"/>
      <c r="HN238" s="18"/>
      <c r="HO238" s="42"/>
      <c r="HP238" s="18"/>
      <c r="HQ238" s="18"/>
      <c r="HR238" s="19"/>
      <c r="HS238" s="43"/>
      <c r="HT238" s="42"/>
      <c r="HU238" s="41"/>
      <c r="HV238" s="41"/>
      <c r="HW238" s="19"/>
      <c r="HX238" s="43"/>
      <c r="HY238" s="19"/>
      <c r="HZ238" s="41"/>
      <c r="IA238" s="41"/>
      <c r="IB238" s="19"/>
    </row>
    <row r="239" spans="1:236" ht="15.5">
      <c r="A239" s="15">
        <v>2488</v>
      </c>
      <c r="B239" t="s">
        <v>357</v>
      </c>
      <c r="C239" t="s">
        <v>353</v>
      </c>
      <c r="D239">
        <v>0</v>
      </c>
      <c r="E239">
        <f t="shared" si="9"/>
        <v>0.68000000000000682</v>
      </c>
      <c r="F239">
        <f t="shared" si="10"/>
        <v>0.68000000000000682</v>
      </c>
      <c r="G239">
        <f t="shared" si="11"/>
        <v>15</v>
      </c>
      <c r="H239" t="s">
        <v>48</v>
      </c>
      <c r="I239" t="s">
        <v>105</v>
      </c>
      <c r="J239" t="s">
        <v>197</v>
      </c>
      <c r="K239" t="s">
        <v>101</v>
      </c>
      <c r="L239">
        <v>70</v>
      </c>
      <c r="M239">
        <v>1300</v>
      </c>
      <c r="N239">
        <v>0</v>
      </c>
      <c r="O239">
        <v>1.5</v>
      </c>
      <c r="P239" s="15">
        <v>2488</v>
      </c>
      <c r="Q239">
        <v>57.8</v>
      </c>
      <c r="R239">
        <v>0.73</v>
      </c>
      <c r="S239">
        <v>17.600000000000001</v>
      </c>
      <c r="T239">
        <v>4.07</v>
      </c>
      <c r="U239">
        <v>0.04</v>
      </c>
      <c r="V239">
        <v>6.16</v>
      </c>
      <c r="W239">
        <v>9.0299999999999994</v>
      </c>
      <c r="X239">
        <v>3.19</v>
      </c>
      <c r="Y239">
        <v>0.57999999999999996</v>
      </c>
      <c r="Z239">
        <v>0</v>
      </c>
      <c r="AA239">
        <v>0.12</v>
      </c>
      <c r="AB239">
        <v>0</v>
      </c>
      <c r="AC239">
        <v>0</v>
      </c>
      <c r="AD239">
        <v>99.32</v>
      </c>
      <c r="AF239" s="15">
        <v>2488</v>
      </c>
      <c r="AG239">
        <v>52.2</v>
      </c>
      <c r="AH239">
        <v>0.24</v>
      </c>
      <c r="AI239">
        <v>5.84</v>
      </c>
      <c r="AJ239">
        <v>4.59</v>
      </c>
      <c r="AK239">
        <v>0.1</v>
      </c>
      <c r="AL239">
        <v>19.600000000000001</v>
      </c>
      <c r="AM239">
        <v>15.8</v>
      </c>
      <c r="AN239">
        <v>0.62</v>
      </c>
      <c r="AO239">
        <v>0</v>
      </c>
      <c r="AP239">
        <v>0.32</v>
      </c>
      <c r="AR239" s="38"/>
      <c r="AS239" s="38"/>
      <c r="AT239" s="38"/>
      <c r="AU239" s="38"/>
      <c r="AV239" s="38"/>
      <c r="AW239" s="38"/>
      <c r="AX239" s="38"/>
      <c r="AY239" s="38"/>
      <c r="AZ239" s="38"/>
      <c r="BA239" s="38"/>
      <c r="BB239" s="38"/>
      <c r="BC239" s="38"/>
      <c r="DJ239" s="17"/>
      <c r="EH239" s="17"/>
      <c r="EI239" s="17"/>
      <c r="EJ239" s="17"/>
      <c r="EK239" s="17"/>
      <c r="EL239" s="17"/>
      <c r="EM239" s="17"/>
      <c r="EN239" s="17"/>
      <c r="EQ239" s="17"/>
      <c r="ER239" s="17"/>
      <c r="ES239" s="17"/>
      <c r="ET239" s="17"/>
      <c r="EU239" s="17"/>
      <c r="FW239" s="40"/>
      <c r="FX239" s="40"/>
      <c r="FY239" s="40"/>
      <c r="FZ239" s="40"/>
      <c r="GA239" s="40"/>
      <c r="GB239" s="18"/>
      <c r="GC239" s="18"/>
      <c r="GD239" s="19"/>
      <c r="GE239" s="19"/>
      <c r="GF239" s="41"/>
      <c r="GG239" s="41"/>
      <c r="GH239" s="41"/>
      <c r="GI239" s="41"/>
      <c r="GJ239" s="41"/>
      <c r="GK239" s="41"/>
      <c r="GL239" s="41"/>
      <c r="GM239" s="41"/>
      <c r="GN239" s="41"/>
      <c r="GO239" s="41"/>
      <c r="GP239" s="41"/>
      <c r="GQ239" s="41"/>
      <c r="GR239" s="41"/>
      <c r="GS239" s="41"/>
      <c r="GT239" s="41"/>
      <c r="GU239" s="41"/>
      <c r="GV239" s="42"/>
      <c r="GW239" s="42"/>
      <c r="GX239" s="42"/>
      <c r="GY239" s="42"/>
      <c r="GZ239" s="41"/>
      <c r="HA239" s="41"/>
      <c r="HB239" s="41"/>
      <c r="HC239" s="41"/>
      <c r="HD239" s="41"/>
      <c r="HE239" s="41"/>
      <c r="HF239" s="37"/>
      <c r="HG239" s="37"/>
      <c r="HH239" s="43"/>
      <c r="HI239" s="43"/>
      <c r="HJ239" s="41"/>
      <c r="HK239" s="43"/>
      <c r="HL239" s="42"/>
      <c r="HM239" s="18"/>
      <c r="HN239" s="18"/>
      <c r="HO239" s="42"/>
      <c r="HP239" s="18"/>
      <c r="HQ239" s="18"/>
      <c r="HR239" s="19"/>
      <c r="HS239" s="43"/>
      <c r="HT239" s="42"/>
      <c r="HU239" s="41"/>
      <c r="HV239" s="41"/>
      <c r="HW239" s="19"/>
      <c r="HX239" s="43"/>
      <c r="HY239" s="19"/>
      <c r="HZ239" s="41"/>
      <c r="IA239" s="41"/>
      <c r="IB239" s="19"/>
    </row>
    <row r="240" spans="1:236" ht="15.5">
      <c r="A240" s="15">
        <v>10007</v>
      </c>
      <c r="B240" t="s">
        <v>358</v>
      </c>
      <c r="C240" t="s">
        <v>359</v>
      </c>
      <c r="D240">
        <v>0</v>
      </c>
      <c r="E240">
        <f t="shared" si="9"/>
        <v>-0.10999999999999943</v>
      </c>
      <c r="F240">
        <f t="shared" si="10"/>
        <v>-9.9999999999994316E-2</v>
      </c>
      <c r="G240">
        <f t="shared" si="11"/>
        <v>1.01325E-3</v>
      </c>
      <c r="H240" t="s">
        <v>48</v>
      </c>
      <c r="I240" t="s">
        <v>99</v>
      </c>
      <c r="J240" t="s">
        <v>119</v>
      </c>
      <c r="K240" t="s">
        <v>101</v>
      </c>
      <c r="L240">
        <v>288.10000000000002</v>
      </c>
      <c r="M240">
        <v>1166</v>
      </c>
      <c r="N240">
        <v>0</v>
      </c>
      <c r="O240">
        <v>1.01325E-4</v>
      </c>
      <c r="P240" s="15">
        <v>10007</v>
      </c>
      <c r="Q240">
        <v>51.5</v>
      </c>
      <c r="R240">
        <v>1.18</v>
      </c>
      <c r="S240">
        <v>14</v>
      </c>
      <c r="T240">
        <v>12</v>
      </c>
      <c r="U240">
        <v>0.22</v>
      </c>
      <c r="V240">
        <v>7.34</v>
      </c>
      <c r="W240">
        <v>12.1</v>
      </c>
      <c r="X240">
        <v>1.56</v>
      </c>
      <c r="Y240">
        <v>0.16</v>
      </c>
      <c r="Z240">
        <v>0.05</v>
      </c>
      <c r="AA240">
        <v>0</v>
      </c>
      <c r="AB240">
        <v>0</v>
      </c>
      <c r="AC240">
        <v>0</v>
      </c>
      <c r="AD240">
        <v>100.1</v>
      </c>
      <c r="AF240" s="15">
        <v>10007</v>
      </c>
      <c r="AG240">
        <v>52.7</v>
      </c>
      <c r="AH240">
        <v>0.7</v>
      </c>
      <c r="AI240">
        <v>3.14</v>
      </c>
      <c r="AJ240">
        <v>8.15</v>
      </c>
      <c r="AK240">
        <v>0.23</v>
      </c>
      <c r="AL240">
        <v>15.3</v>
      </c>
      <c r="AM240">
        <v>21</v>
      </c>
      <c r="AN240">
        <v>0.26</v>
      </c>
      <c r="AO240">
        <v>0</v>
      </c>
      <c r="AP240">
        <v>0.28999999999999998</v>
      </c>
      <c r="AR240" s="38"/>
      <c r="AS240" s="38"/>
      <c r="AT240" s="38"/>
      <c r="AU240" s="38"/>
      <c r="AV240" s="38"/>
      <c r="AW240" s="38"/>
      <c r="AX240" s="38"/>
      <c r="AY240" s="38"/>
      <c r="AZ240" s="38"/>
      <c r="BA240" s="38"/>
      <c r="BB240" s="38"/>
      <c r="BC240" s="38"/>
      <c r="DJ240" s="17"/>
      <c r="EH240" s="17"/>
      <c r="EI240" s="17"/>
      <c r="EJ240" s="17"/>
      <c r="EK240" s="17"/>
      <c r="EL240" s="17"/>
      <c r="EM240" s="17"/>
      <c r="EN240" s="17"/>
      <c r="EQ240" s="17"/>
      <c r="ER240" s="17"/>
      <c r="ES240" s="17"/>
      <c r="ET240" s="17"/>
      <c r="EU240" s="17"/>
      <c r="FW240" s="40"/>
      <c r="FX240" s="40"/>
      <c r="FY240" s="40"/>
      <c r="FZ240" s="40"/>
      <c r="GA240" s="40"/>
      <c r="GB240" s="18"/>
      <c r="GC240" s="18"/>
      <c r="GD240" s="19"/>
      <c r="GE240" s="19"/>
      <c r="GF240" s="41"/>
      <c r="GG240" s="41"/>
      <c r="GH240" s="41"/>
      <c r="GI240" s="41"/>
      <c r="GJ240" s="41"/>
      <c r="GK240" s="41"/>
      <c r="GL240" s="41"/>
      <c r="GM240" s="41"/>
      <c r="GN240" s="41"/>
      <c r="GO240" s="41"/>
      <c r="GP240" s="41"/>
      <c r="GQ240" s="41"/>
      <c r="GR240" s="41"/>
      <c r="GS240" s="41"/>
      <c r="GT240" s="41"/>
      <c r="GU240" s="41"/>
      <c r="GV240" s="42"/>
      <c r="GW240" s="42"/>
      <c r="GX240" s="42"/>
      <c r="GY240" s="42"/>
      <c r="GZ240" s="41"/>
      <c r="HA240" s="41"/>
      <c r="HB240" s="41"/>
      <c r="HC240" s="41"/>
      <c r="HD240" s="41"/>
      <c r="HE240" s="41"/>
      <c r="HF240" s="37"/>
      <c r="HG240" s="37"/>
      <c r="HH240" s="43"/>
      <c r="HI240" s="43"/>
      <c r="HJ240" s="41"/>
      <c r="HK240" s="43"/>
      <c r="HL240" s="42"/>
      <c r="HM240" s="18"/>
      <c r="HN240" s="18"/>
      <c r="HO240" s="42"/>
      <c r="HP240" s="18"/>
      <c r="HQ240" s="18"/>
      <c r="HR240" s="19"/>
      <c r="HS240" s="43"/>
      <c r="HT240" s="42"/>
      <c r="HU240" s="41"/>
      <c r="HV240" s="41"/>
      <c r="HW240" s="19"/>
      <c r="HX240" s="43"/>
      <c r="HY240" s="19"/>
      <c r="HZ240" s="41"/>
      <c r="IA240" s="41"/>
      <c r="IB240" s="19"/>
    </row>
    <row r="241" spans="1:236" ht="15.5">
      <c r="A241" s="15">
        <v>10008</v>
      </c>
      <c r="B241" t="s">
        <v>360</v>
      </c>
      <c r="C241" t="s">
        <v>359</v>
      </c>
      <c r="D241">
        <v>0</v>
      </c>
      <c r="E241">
        <f t="shared" si="9"/>
        <v>1.3100000000000023</v>
      </c>
      <c r="F241">
        <f t="shared" si="10"/>
        <v>1.2999999999999972</v>
      </c>
      <c r="G241">
        <f t="shared" si="11"/>
        <v>1.01325E-3</v>
      </c>
      <c r="H241" t="s">
        <v>48</v>
      </c>
      <c r="I241" t="s">
        <v>99</v>
      </c>
      <c r="J241" t="s">
        <v>119</v>
      </c>
      <c r="K241" t="s">
        <v>101</v>
      </c>
      <c r="L241">
        <v>410</v>
      </c>
      <c r="M241">
        <v>1160</v>
      </c>
      <c r="N241">
        <v>0</v>
      </c>
      <c r="O241">
        <v>1.01325E-4</v>
      </c>
      <c r="P241" s="15">
        <v>10008</v>
      </c>
      <c r="Q241">
        <v>50.7</v>
      </c>
      <c r="R241">
        <v>1.83</v>
      </c>
      <c r="S241">
        <v>13.3</v>
      </c>
      <c r="T241">
        <v>12.5</v>
      </c>
      <c r="U241">
        <v>0.21</v>
      </c>
      <c r="V241">
        <v>7.06</v>
      </c>
      <c r="W241">
        <v>11.5</v>
      </c>
      <c r="X241">
        <v>1.47</v>
      </c>
      <c r="Y241">
        <v>0.11</v>
      </c>
      <c r="Z241">
        <v>0.01</v>
      </c>
      <c r="AA241">
        <v>0</v>
      </c>
      <c r="AB241">
        <v>0</v>
      </c>
      <c r="AC241">
        <v>0</v>
      </c>
      <c r="AD241">
        <v>98.7</v>
      </c>
      <c r="AF241" s="15">
        <v>10008</v>
      </c>
      <c r="AG241">
        <v>50.1</v>
      </c>
      <c r="AH241">
        <v>0.72</v>
      </c>
      <c r="AI241">
        <v>2.57</v>
      </c>
      <c r="AJ241">
        <v>8.9499999999999993</v>
      </c>
      <c r="AK241">
        <v>0.24</v>
      </c>
      <c r="AL241">
        <v>14.8</v>
      </c>
      <c r="AM241">
        <v>20.5</v>
      </c>
      <c r="AN241">
        <v>0.35</v>
      </c>
      <c r="AO241">
        <v>0</v>
      </c>
      <c r="AP241">
        <v>0.17</v>
      </c>
      <c r="AR241" s="38"/>
      <c r="AS241" s="38"/>
      <c r="AT241" s="38"/>
      <c r="AU241" s="38"/>
      <c r="AV241" s="38"/>
      <c r="AW241" s="38"/>
      <c r="AX241" s="38"/>
      <c r="AY241" s="38"/>
      <c r="AZ241" s="38"/>
      <c r="BA241" s="38"/>
      <c r="BB241" s="38"/>
      <c r="BC241" s="38"/>
      <c r="DJ241" s="17"/>
      <c r="EH241" s="17"/>
      <c r="EI241" s="17"/>
      <c r="EJ241" s="17"/>
      <c r="EK241" s="17"/>
      <c r="EL241" s="17"/>
      <c r="EM241" s="17"/>
      <c r="EN241" s="17"/>
      <c r="EQ241" s="17"/>
      <c r="ER241" s="17"/>
      <c r="ES241" s="17"/>
      <c r="ET241" s="17"/>
      <c r="EU241" s="17"/>
      <c r="FW241" s="40"/>
      <c r="FX241" s="40"/>
      <c r="FY241" s="40"/>
      <c r="FZ241" s="40"/>
      <c r="GA241" s="40"/>
      <c r="GB241" s="18"/>
      <c r="GC241" s="18"/>
      <c r="GD241" s="19"/>
      <c r="GE241" s="19"/>
      <c r="GF241" s="41"/>
      <c r="GG241" s="41"/>
      <c r="GH241" s="41"/>
      <c r="GI241" s="41"/>
      <c r="GJ241" s="41"/>
      <c r="GK241" s="41"/>
      <c r="GL241" s="41"/>
      <c r="GM241" s="41"/>
      <c r="GN241" s="41"/>
      <c r="GO241" s="41"/>
      <c r="GP241" s="41"/>
      <c r="GQ241" s="41"/>
      <c r="GR241" s="41"/>
      <c r="GS241" s="41"/>
      <c r="GT241" s="41"/>
      <c r="GU241" s="41"/>
      <c r="GV241" s="42"/>
      <c r="GW241" s="42"/>
      <c r="GX241" s="42"/>
      <c r="GY241" s="42"/>
      <c r="GZ241" s="41"/>
      <c r="HA241" s="41"/>
      <c r="HB241" s="41"/>
      <c r="HC241" s="41"/>
      <c r="HD241" s="41"/>
      <c r="HE241" s="41"/>
      <c r="HF241" s="37"/>
      <c r="HG241" s="37"/>
      <c r="HH241" s="43"/>
      <c r="HI241" s="43"/>
      <c r="HJ241" s="41"/>
      <c r="HK241" s="43"/>
      <c r="HL241" s="42"/>
      <c r="HM241" s="18"/>
      <c r="HN241" s="18"/>
      <c r="HO241" s="42"/>
      <c r="HP241" s="18"/>
      <c r="HQ241" s="18"/>
      <c r="HR241" s="19"/>
      <c r="HS241" s="43"/>
      <c r="HT241" s="42"/>
      <c r="HU241" s="41"/>
      <c r="HV241" s="41"/>
      <c r="HW241" s="19"/>
      <c r="HX241" s="43"/>
      <c r="HY241" s="19"/>
      <c r="HZ241" s="41"/>
      <c r="IA241" s="41"/>
      <c r="IB241" s="19"/>
    </row>
    <row r="242" spans="1:236" ht="15.5">
      <c r="A242" s="15">
        <v>10009</v>
      </c>
      <c r="B242" t="s">
        <v>361</v>
      </c>
      <c r="C242" t="s">
        <v>359</v>
      </c>
      <c r="D242">
        <v>0</v>
      </c>
      <c r="E242">
        <f t="shared" si="9"/>
        <v>0.40999999999999659</v>
      </c>
      <c r="F242">
        <f t="shared" si="10"/>
        <v>3.0999999999999943</v>
      </c>
      <c r="G242">
        <f t="shared" si="11"/>
        <v>1.01325E-3</v>
      </c>
      <c r="H242" t="s">
        <v>48</v>
      </c>
      <c r="I242" t="s">
        <v>99</v>
      </c>
      <c r="J242" t="s">
        <v>119</v>
      </c>
      <c r="K242" t="s">
        <v>101</v>
      </c>
      <c r="L242">
        <v>458.1</v>
      </c>
      <c r="M242">
        <v>1153</v>
      </c>
      <c r="N242">
        <v>0</v>
      </c>
      <c r="O242">
        <v>1.01325E-4</v>
      </c>
      <c r="P242" s="15">
        <v>10009</v>
      </c>
      <c r="Q242">
        <v>50.5</v>
      </c>
      <c r="R242">
        <v>2</v>
      </c>
      <c r="S242">
        <v>13.9</v>
      </c>
      <c r="T242">
        <v>13.1</v>
      </c>
      <c r="U242">
        <v>0.2</v>
      </c>
      <c r="V242">
        <v>6.61</v>
      </c>
      <c r="W242">
        <v>11.7</v>
      </c>
      <c r="X242">
        <v>1.35</v>
      </c>
      <c r="Y242">
        <v>0.14000000000000001</v>
      </c>
      <c r="Z242">
        <v>0.09</v>
      </c>
      <c r="AA242">
        <v>0</v>
      </c>
      <c r="AB242">
        <v>0</v>
      </c>
      <c r="AC242">
        <v>0</v>
      </c>
      <c r="AD242">
        <v>96.9</v>
      </c>
      <c r="AF242" s="15">
        <v>10009</v>
      </c>
      <c r="AG242">
        <v>52.1</v>
      </c>
      <c r="AH242">
        <v>0.54</v>
      </c>
      <c r="AI242">
        <v>2.29</v>
      </c>
      <c r="AJ242">
        <v>8.15</v>
      </c>
      <c r="AK242">
        <v>0.25</v>
      </c>
      <c r="AL242">
        <v>16.5</v>
      </c>
      <c r="AM242">
        <v>20.100000000000001</v>
      </c>
      <c r="AN242">
        <v>0.2</v>
      </c>
      <c r="AO242">
        <v>0</v>
      </c>
      <c r="AP242">
        <v>0.27</v>
      </c>
      <c r="AR242" s="38"/>
      <c r="AS242" s="38"/>
      <c r="AT242" s="38"/>
      <c r="AU242" s="38"/>
      <c r="AV242" s="38"/>
      <c r="AW242" s="38"/>
      <c r="AX242" s="38"/>
      <c r="AY242" s="38"/>
      <c r="AZ242" s="38"/>
      <c r="BA242" s="38"/>
      <c r="BB242" s="38"/>
      <c r="BC242" s="38"/>
      <c r="DJ242" s="17"/>
      <c r="EH242" s="17"/>
      <c r="EI242" s="17"/>
      <c r="EJ242" s="17"/>
      <c r="EK242" s="17"/>
      <c r="EL242" s="17"/>
      <c r="EM242" s="17"/>
      <c r="EN242" s="17"/>
      <c r="EQ242" s="17"/>
      <c r="ER242" s="17"/>
      <c r="ES242" s="17"/>
      <c r="ET242" s="17"/>
      <c r="EU242" s="17"/>
      <c r="FW242" s="40"/>
      <c r="FX242" s="40"/>
      <c r="FY242" s="40"/>
      <c r="FZ242" s="40"/>
      <c r="GA242" s="40"/>
      <c r="GB242" s="18"/>
      <c r="GC242" s="18"/>
      <c r="GD242" s="19"/>
      <c r="GE242" s="19"/>
      <c r="GF242" s="41"/>
      <c r="GG242" s="41"/>
      <c r="GH242" s="41"/>
      <c r="GI242" s="41"/>
      <c r="GJ242" s="41"/>
      <c r="GK242" s="41"/>
      <c r="GL242" s="41"/>
      <c r="GM242" s="41"/>
      <c r="GN242" s="41"/>
      <c r="GO242" s="41"/>
      <c r="GP242" s="41"/>
      <c r="GQ242" s="41"/>
      <c r="GR242" s="41"/>
      <c r="GS242" s="41"/>
      <c r="GT242" s="41"/>
      <c r="GU242" s="41"/>
      <c r="GV242" s="42"/>
      <c r="GW242" s="42"/>
      <c r="GX242" s="42"/>
      <c r="GY242" s="42"/>
      <c r="GZ242" s="41"/>
      <c r="HA242" s="41"/>
      <c r="HB242" s="41"/>
      <c r="HC242" s="41"/>
      <c r="HD242" s="41"/>
      <c r="HE242" s="41"/>
      <c r="HF242" s="37"/>
      <c r="HG242" s="37"/>
      <c r="HH242" s="43"/>
      <c r="HI242" s="43"/>
      <c r="HJ242" s="41"/>
      <c r="HK242" s="43"/>
      <c r="HL242" s="42"/>
      <c r="HM242" s="18"/>
      <c r="HN242" s="18"/>
      <c r="HO242" s="42"/>
      <c r="HP242" s="18"/>
      <c r="HQ242" s="18"/>
      <c r="HR242" s="19"/>
      <c r="HS242" s="43"/>
      <c r="HT242" s="42"/>
      <c r="HU242" s="41"/>
      <c r="HV242" s="41"/>
      <c r="HW242" s="19"/>
      <c r="HX242" s="43"/>
      <c r="HY242" s="19"/>
      <c r="HZ242" s="41"/>
      <c r="IA242" s="41"/>
      <c r="IB242" s="19"/>
    </row>
    <row r="243" spans="1:236" ht="15.5">
      <c r="A243" s="15">
        <v>10010</v>
      </c>
      <c r="B243" t="s">
        <v>362</v>
      </c>
      <c r="C243" t="s">
        <v>359</v>
      </c>
      <c r="D243">
        <v>0</v>
      </c>
      <c r="E243">
        <f t="shared" si="9"/>
        <v>0.64999999999996305</v>
      </c>
      <c r="F243">
        <f t="shared" si="10"/>
        <v>0.59999999999999432</v>
      </c>
      <c r="G243">
        <f t="shared" si="11"/>
        <v>1.01325E-3</v>
      </c>
      <c r="H243" t="s">
        <v>48</v>
      </c>
      <c r="I243" t="s">
        <v>99</v>
      </c>
      <c r="J243" t="s">
        <v>119</v>
      </c>
      <c r="K243" t="s">
        <v>101</v>
      </c>
      <c r="L243">
        <v>542.5</v>
      </c>
      <c r="M243">
        <v>1137</v>
      </c>
      <c r="N243">
        <v>0</v>
      </c>
      <c r="O243">
        <v>1.01325E-4</v>
      </c>
      <c r="P243" s="15">
        <v>10010</v>
      </c>
      <c r="Q243">
        <v>49.4</v>
      </c>
      <c r="R243">
        <v>3.02</v>
      </c>
      <c r="S243">
        <v>12.2</v>
      </c>
      <c r="T243">
        <v>15.5</v>
      </c>
      <c r="U243">
        <v>0.18</v>
      </c>
      <c r="V243">
        <v>6.51</v>
      </c>
      <c r="W243">
        <v>11.2</v>
      </c>
      <c r="X243">
        <v>1.18</v>
      </c>
      <c r="Y243">
        <v>0.12</v>
      </c>
      <c r="Z243">
        <v>0.04</v>
      </c>
      <c r="AA243">
        <v>0</v>
      </c>
      <c r="AB243">
        <v>0</v>
      </c>
      <c r="AC243">
        <v>0</v>
      </c>
      <c r="AD243">
        <v>99.4</v>
      </c>
      <c r="AF243" s="15">
        <v>10010</v>
      </c>
      <c r="AG243">
        <v>52.4</v>
      </c>
      <c r="AH243">
        <v>0.55000000000000004</v>
      </c>
      <c r="AI243">
        <v>2.52</v>
      </c>
      <c r="AJ243">
        <v>10.1</v>
      </c>
      <c r="AK243">
        <v>0.21</v>
      </c>
      <c r="AL243">
        <v>17</v>
      </c>
      <c r="AM243">
        <v>16.3</v>
      </c>
      <c r="AN243">
        <v>0.21</v>
      </c>
      <c r="AO243">
        <v>0</v>
      </c>
      <c r="AP243">
        <v>0.28999999999999998</v>
      </c>
      <c r="AR243" s="38"/>
      <c r="AS243" s="38"/>
      <c r="AT243" s="38"/>
      <c r="AU243" s="38"/>
      <c r="AV243" s="38"/>
      <c r="AW243" s="38"/>
      <c r="AX243" s="38"/>
      <c r="AY243" s="38"/>
      <c r="AZ243" s="38"/>
      <c r="BA243" s="38"/>
      <c r="BB243" s="38"/>
      <c r="BC243" s="38"/>
      <c r="DJ243" s="17"/>
      <c r="EH243" s="17"/>
      <c r="EI243" s="17"/>
      <c r="EJ243" s="17"/>
      <c r="EK243" s="17"/>
      <c r="EL243" s="17"/>
      <c r="EM243" s="17"/>
      <c r="EN243" s="17"/>
      <c r="EQ243" s="17"/>
      <c r="ER243" s="17"/>
      <c r="ES243" s="17"/>
      <c r="ET243" s="17"/>
      <c r="EU243" s="17"/>
      <c r="FW243" s="40"/>
      <c r="FX243" s="40"/>
      <c r="FY243" s="40"/>
      <c r="FZ243" s="40"/>
      <c r="GA243" s="40"/>
      <c r="GB243" s="18"/>
      <c r="GC243" s="18"/>
      <c r="GD243" s="19"/>
      <c r="GE243" s="19"/>
      <c r="GF243" s="41"/>
      <c r="GG243" s="41"/>
      <c r="GH243" s="41"/>
      <c r="GI243" s="41"/>
      <c r="GJ243" s="41"/>
      <c r="GK243" s="41"/>
      <c r="GL243" s="41"/>
      <c r="GM243" s="41"/>
      <c r="GN243" s="41"/>
      <c r="GO243" s="41"/>
      <c r="GP243" s="41"/>
      <c r="GQ243" s="41"/>
      <c r="GR243" s="41"/>
      <c r="GS243" s="41"/>
      <c r="GT243" s="41"/>
      <c r="GU243" s="41"/>
      <c r="GV243" s="42"/>
      <c r="GW243" s="42"/>
      <c r="GX243" s="42"/>
      <c r="GY243" s="42"/>
      <c r="GZ243" s="41"/>
      <c r="HA243" s="41"/>
      <c r="HB243" s="41"/>
      <c r="HC243" s="41"/>
      <c r="HD243" s="41"/>
      <c r="HE243" s="41"/>
      <c r="HF243" s="37"/>
      <c r="HG243" s="37"/>
      <c r="HH243" s="43"/>
      <c r="HI243" s="43"/>
      <c r="HJ243" s="41"/>
      <c r="HK243" s="43"/>
      <c r="HL243" s="42"/>
      <c r="HM243" s="18"/>
      <c r="HN243" s="18"/>
      <c r="HO243" s="42"/>
      <c r="HP243" s="18"/>
      <c r="HQ243" s="18"/>
      <c r="HR243" s="19"/>
      <c r="HS243" s="43"/>
      <c r="HT243" s="42"/>
      <c r="HU243" s="41"/>
      <c r="HV243" s="41"/>
      <c r="HW243" s="19"/>
      <c r="HX243" s="43"/>
      <c r="HY243" s="19"/>
      <c r="HZ243" s="41"/>
      <c r="IA243" s="41"/>
      <c r="IB243" s="19"/>
    </row>
    <row r="244" spans="1:236" ht="15.5">
      <c r="A244" s="15">
        <v>10019</v>
      </c>
      <c r="B244" t="s">
        <v>363</v>
      </c>
      <c r="C244" t="s">
        <v>359</v>
      </c>
      <c r="D244">
        <v>0</v>
      </c>
      <c r="E244">
        <f t="shared" si="9"/>
        <v>0.96000000000000796</v>
      </c>
      <c r="F244">
        <f t="shared" si="10"/>
        <v>1</v>
      </c>
      <c r="G244">
        <f t="shared" si="11"/>
        <v>1.01325E-3</v>
      </c>
      <c r="H244" t="s">
        <v>48</v>
      </c>
      <c r="I244" t="s">
        <v>99</v>
      </c>
      <c r="J244" t="s">
        <v>119</v>
      </c>
      <c r="K244" t="s">
        <v>101</v>
      </c>
      <c r="L244">
        <v>306.8</v>
      </c>
      <c r="M244">
        <v>1106</v>
      </c>
      <c r="N244">
        <v>0</v>
      </c>
      <c r="O244">
        <v>1.01325E-4</v>
      </c>
      <c r="P244" s="15">
        <v>10019</v>
      </c>
      <c r="Q244">
        <v>56.9</v>
      </c>
      <c r="R244">
        <v>2.08</v>
      </c>
      <c r="S244">
        <v>13.7</v>
      </c>
      <c r="T244">
        <v>11.4</v>
      </c>
      <c r="U244">
        <v>0.1</v>
      </c>
      <c r="V244">
        <v>3.54</v>
      </c>
      <c r="W244">
        <v>7.11</v>
      </c>
      <c r="X244">
        <v>2.31</v>
      </c>
      <c r="Y244">
        <v>1.8</v>
      </c>
      <c r="Z244">
        <v>0.1</v>
      </c>
      <c r="AA244">
        <v>0</v>
      </c>
      <c r="AB244">
        <v>0</v>
      </c>
      <c r="AC244">
        <v>0</v>
      </c>
      <c r="AD244">
        <v>99</v>
      </c>
      <c r="AF244" s="15">
        <v>10019</v>
      </c>
      <c r="AG244">
        <v>53.3</v>
      </c>
      <c r="AH244">
        <v>0.34</v>
      </c>
      <c r="AI244">
        <v>0.96</v>
      </c>
      <c r="AJ244">
        <v>17.7</v>
      </c>
      <c r="AK244">
        <v>0.38</v>
      </c>
      <c r="AL244">
        <v>22.7</v>
      </c>
      <c r="AM244">
        <v>4.84</v>
      </c>
      <c r="AN244">
        <v>7.0000000000000007E-2</v>
      </c>
      <c r="AO244">
        <v>0</v>
      </c>
      <c r="AP244">
        <v>0.08</v>
      </c>
      <c r="AR244" s="38"/>
      <c r="AS244" s="38"/>
      <c r="AT244" s="38"/>
      <c r="AU244" s="38"/>
      <c r="AV244" s="38"/>
      <c r="AW244" s="38"/>
      <c r="AX244" s="38"/>
      <c r="AY244" s="38"/>
      <c r="AZ244" s="38"/>
      <c r="BA244" s="38"/>
      <c r="BB244" s="38"/>
      <c r="BC244" s="38"/>
      <c r="DJ244" s="17"/>
      <c r="EH244" s="17"/>
      <c r="EI244" s="17"/>
      <c r="EJ244" s="17"/>
      <c r="EK244" s="17"/>
      <c r="EL244" s="17"/>
      <c r="EM244" s="17"/>
      <c r="EN244" s="17"/>
      <c r="EQ244" s="17"/>
      <c r="ER244" s="17"/>
      <c r="ES244" s="17"/>
      <c r="ET244" s="17"/>
      <c r="EU244" s="17"/>
      <c r="FW244" s="40"/>
      <c r="FX244" s="40"/>
      <c r="FY244" s="40"/>
      <c r="FZ244" s="40"/>
      <c r="GA244" s="40"/>
      <c r="GB244" s="18"/>
      <c r="GC244" s="18"/>
      <c r="GD244" s="19"/>
      <c r="GE244" s="19"/>
      <c r="GF244" s="41"/>
      <c r="GG244" s="41"/>
      <c r="GH244" s="41"/>
      <c r="GI244" s="41"/>
      <c r="GJ244" s="41"/>
      <c r="GK244" s="41"/>
      <c r="GL244" s="41"/>
      <c r="GM244" s="41"/>
      <c r="GN244" s="41"/>
      <c r="GO244" s="41"/>
      <c r="GP244" s="41"/>
      <c r="GQ244" s="41"/>
      <c r="GR244" s="41"/>
      <c r="GS244" s="41"/>
      <c r="GT244" s="41"/>
      <c r="GU244" s="41"/>
      <c r="GV244" s="42"/>
      <c r="GW244" s="42"/>
      <c r="GX244" s="42"/>
      <c r="GY244" s="42"/>
      <c r="GZ244" s="41"/>
      <c r="HA244" s="41"/>
      <c r="HB244" s="41"/>
      <c r="HC244" s="41"/>
      <c r="HD244" s="41"/>
      <c r="HE244" s="41"/>
      <c r="HF244" s="37"/>
      <c r="HG244" s="37"/>
      <c r="HH244" s="43"/>
      <c r="HI244" s="43"/>
      <c r="HJ244" s="41"/>
      <c r="HK244" s="43"/>
      <c r="HL244" s="42"/>
      <c r="HM244" s="18"/>
      <c r="HN244" s="18"/>
      <c r="HO244" s="42"/>
      <c r="HP244" s="18"/>
      <c r="HQ244" s="18"/>
      <c r="HR244" s="19"/>
      <c r="HS244" s="43"/>
      <c r="HT244" s="42"/>
      <c r="HU244" s="41"/>
      <c r="HV244" s="41"/>
      <c r="HW244" s="19"/>
      <c r="HX244" s="43"/>
      <c r="HY244" s="19"/>
      <c r="HZ244" s="41"/>
      <c r="IA244" s="41"/>
      <c r="IB244" s="19"/>
    </row>
    <row r="245" spans="1:236" ht="15.5">
      <c r="A245" s="15">
        <v>10020</v>
      </c>
      <c r="B245" t="s">
        <v>364</v>
      </c>
      <c r="C245" t="s">
        <v>359</v>
      </c>
      <c r="D245">
        <v>0</v>
      </c>
      <c r="E245">
        <f t="shared" si="9"/>
        <v>1.3699999999999903</v>
      </c>
      <c r="F245">
        <f t="shared" si="10"/>
        <v>1.4000000000000057</v>
      </c>
      <c r="G245">
        <f t="shared" si="11"/>
        <v>1.01325E-3</v>
      </c>
      <c r="H245" t="s">
        <v>48</v>
      </c>
      <c r="I245" t="s">
        <v>99</v>
      </c>
      <c r="J245" t="s">
        <v>119</v>
      </c>
      <c r="K245" t="s">
        <v>101</v>
      </c>
      <c r="L245">
        <v>218</v>
      </c>
      <c r="M245">
        <v>1089</v>
      </c>
      <c r="N245">
        <v>0</v>
      </c>
      <c r="O245">
        <v>1.01325E-4</v>
      </c>
      <c r="P245" s="15">
        <v>10020</v>
      </c>
      <c r="Q245">
        <v>58.7</v>
      </c>
      <c r="R245">
        <v>2.56</v>
      </c>
      <c r="S245">
        <v>13.3</v>
      </c>
      <c r="T245">
        <v>10.9</v>
      </c>
      <c r="U245">
        <v>7.0000000000000007E-2</v>
      </c>
      <c r="V245">
        <v>2.4300000000000002</v>
      </c>
      <c r="W245">
        <v>5.98</v>
      </c>
      <c r="X245">
        <v>1.97</v>
      </c>
      <c r="Y245">
        <v>2.64</v>
      </c>
      <c r="Z245">
        <v>0.08</v>
      </c>
      <c r="AA245">
        <v>0</v>
      </c>
      <c r="AB245">
        <v>0</v>
      </c>
      <c r="AC245">
        <v>0</v>
      </c>
      <c r="AD245">
        <v>98.6</v>
      </c>
      <c r="AF245" s="15">
        <v>10020</v>
      </c>
      <c r="AG245">
        <v>52.9</v>
      </c>
      <c r="AH245">
        <v>0.49</v>
      </c>
      <c r="AI245">
        <v>0.97</v>
      </c>
      <c r="AJ245">
        <v>18.600000000000001</v>
      </c>
      <c r="AK245">
        <v>0.37</v>
      </c>
      <c r="AL245">
        <v>21.8</v>
      </c>
      <c r="AM245">
        <v>4.37</v>
      </c>
      <c r="AN245">
        <v>0.08</v>
      </c>
      <c r="AO245">
        <v>0</v>
      </c>
      <c r="AP245">
        <v>0.1</v>
      </c>
      <c r="AR245" s="38"/>
      <c r="AS245" s="38"/>
      <c r="AT245" s="38"/>
      <c r="AU245" s="38"/>
      <c r="AV245" s="38"/>
      <c r="AW245" s="38"/>
      <c r="AX245" s="38"/>
      <c r="AY245" s="38"/>
      <c r="AZ245" s="38"/>
      <c r="BA245" s="38"/>
      <c r="BB245" s="38"/>
      <c r="BC245" s="38"/>
      <c r="DJ245" s="17"/>
      <c r="EH245" s="17"/>
      <c r="EI245" s="17"/>
      <c r="EJ245" s="17"/>
      <c r="EK245" s="17"/>
      <c r="EL245" s="17"/>
      <c r="EM245" s="17"/>
      <c r="EN245" s="17"/>
      <c r="EQ245" s="17"/>
      <c r="ER245" s="17"/>
      <c r="ES245" s="17"/>
      <c r="ET245" s="17"/>
      <c r="EU245" s="17"/>
      <c r="FW245" s="40"/>
      <c r="FX245" s="40"/>
      <c r="FY245" s="40"/>
      <c r="FZ245" s="40"/>
      <c r="GA245" s="40"/>
      <c r="GB245" s="18"/>
      <c r="GC245" s="18"/>
      <c r="GD245" s="19"/>
      <c r="GE245" s="19"/>
      <c r="GF245" s="41"/>
      <c r="GG245" s="41"/>
      <c r="GH245" s="41"/>
      <c r="GI245" s="41"/>
      <c r="GJ245" s="41"/>
      <c r="GK245" s="41"/>
      <c r="GL245" s="41"/>
      <c r="GM245" s="41"/>
      <c r="GN245" s="41"/>
      <c r="GO245" s="41"/>
      <c r="GP245" s="41"/>
      <c r="GQ245" s="41"/>
      <c r="GR245" s="41"/>
      <c r="GS245" s="41"/>
      <c r="GT245" s="41"/>
      <c r="GU245" s="41"/>
      <c r="GV245" s="42"/>
      <c r="GW245" s="42"/>
      <c r="GX245" s="42"/>
      <c r="GY245" s="42"/>
      <c r="GZ245" s="41"/>
      <c r="HA245" s="41"/>
      <c r="HB245" s="41"/>
      <c r="HC245" s="41"/>
      <c r="HD245" s="41"/>
      <c r="HE245" s="41"/>
      <c r="HF245" s="37"/>
      <c r="HG245" s="37"/>
      <c r="HH245" s="43"/>
      <c r="HI245" s="43"/>
      <c r="HJ245" s="41"/>
      <c r="HK245" s="43"/>
      <c r="HL245" s="42"/>
      <c r="HM245" s="18"/>
      <c r="HN245" s="18"/>
      <c r="HO245" s="42"/>
      <c r="HP245" s="18"/>
      <c r="HQ245" s="18"/>
      <c r="HR245" s="19"/>
      <c r="HS245" s="43"/>
      <c r="HT245" s="42"/>
      <c r="HU245" s="41"/>
      <c r="HV245" s="41"/>
      <c r="HW245" s="19"/>
      <c r="HX245" s="43"/>
      <c r="HY245" s="19"/>
      <c r="HZ245" s="41"/>
      <c r="IA245" s="41"/>
      <c r="IB245" s="19"/>
    </row>
    <row r="246" spans="1:236" ht="15.5">
      <c r="A246" s="15">
        <v>10021</v>
      </c>
      <c r="B246" t="s">
        <v>365</v>
      </c>
      <c r="C246" t="s">
        <v>359</v>
      </c>
      <c r="D246">
        <v>0</v>
      </c>
      <c r="E246">
        <f t="shared" si="9"/>
        <v>1.5300000000000011</v>
      </c>
      <c r="F246">
        <f t="shared" si="10"/>
        <v>1.5</v>
      </c>
      <c r="G246">
        <f t="shared" si="11"/>
        <v>1.01325E-3</v>
      </c>
      <c r="H246" t="s">
        <v>48</v>
      </c>
      <c r="I246" t="s">
        <v>99</v>
      </c>
      <c r="J246" t="s">
        <v>119</v>
      </c>
      <c r="K246" t="s">
        <v>101</v>
      </c>
      <c r="L246">
        <v>194.6</v>
      </c>
      <c r="M246">
        <v>1072</v>
      </c>
      <c r="N246">
        <v>0</v>
      </c>
      <c r="O246">
        <v>1.01325E-4</v>
      </c>
      <c r="P246" s="15">
        <v>10021</v>
      </c>
      <c r="Q246">
        <v>61</v>
      </c>
      <c r="R246">
        <v>2.74</v>
      </c>
      <c r="S246">
        <v>13.3</v>
      </c>
      <c r="T246">
        <v>9.19</v>
      </c>
      <c r="U246">
        <v>0.05</v>
      </c>
      <c r="V246">
        <v>2.56</v>
      </c>
      <c r="W246">
        <v>5.9</v>
      </c>
      <c r="X246">
        <v>1.42</v>
      </c>
      <c r="Y246">
        <v>2.2400000000000002</v>
      </c>
      <c r="Z246">
        <v>7.0000000000000007E-2</v>
      </c>
      <c r="AA246">
        <v>0</v>
      </c>
      <c r="AB246">
        <v>0</v>
      </c>
      <c r="AC246">
        <v>0</v>
      </c>
      <c r="AD246">
        <v>98.5</v>
      </c>
      <c r="AF246" s="15">
        <v>10021</v>
      </c>
      <c r="AG246">
        <v>53.3</v>
      </c>
      <c r="AH246">
        <v>0.59</v>
      </c>
      <c r="AI246">
        <v>0.95</v>
      </c>
      <c r="AJ246">
        <v>21.3</v>
      </c>
      <c r="AK246">
        <v>0.4</v>
      </c>
      <c r="AL246">
        <v>20</v>
      </c>
      <c r="AM246">
        <v>4.88</v>
      </c>
      <c r="AN246">
        <v>0.09</v>
      </c>
      <c r="AO246">
        <v>0</v>
      </c>
      <c r="AP246">
        <v>0.09</v>
      </c>
      <c r="AR246" s="38"/>
      <c r="AS246" s="38"/>
      <c r="AT246" s="38"/>
      <c r="AU246" s="38"/>
      <c r="AV246" s="38"/>
      <c r="AW246" s="38"/>
      <c r="AX246" s="38"/>
      <c r="AY246" s="38"/>
      <c r="AZ246" s="38"/>
      <c r="BA246" s="38"/>
      <c r="BB246" s="38"/>
      <c r="BC246" s="38"/>
      <c r="DJ246" s="17"/>
      <c r="EH246" s="17"/>
      <c r="EI246" s="17"/>
      <c r="EJ246" s="17"/>
      <c r="EK246" s="17"/>
      <c r="EL246" s="17"/>
      <c r="EM246" s="17"/>
      <c r="EN246" s="17"/>
      <c r="EQ246" s="17"/>
      <c r="ER246" s="17"/>
      <c r="ES246" s="17"/>
      <c r="ET246" s="17"/>
      <c r="EU246" s="17"/>
      <c r="FW246" s="40"/>
      <c r="FX246" s="40"/>
      <c r="FY246" s="40"/>
      <c r="FZ246" s="40"/>
      <c r="GA246" s="40"/>
      <c r="GB246" s="18"/>
      <c r="GC246" s="18"/>
      <c r="GD246" s="19"/>
      <c r="GE246" s="19"/>
      <c r="GF246" s="41"/>
      <c r="GG246" s="41"/>
      <c r="GH246" s="41"/>
      <c r="GI246" s="41"/>
      <c r="GJ246" s="41"/>
      <c r="GK246" s="41"/>
      <c r="GL246" s="41"/>
      <c r="GM246" s="41"/>
      <c r="GN246" s="41"/>
      <c r="GO246" s="41"/>
      <c r="GP246" s="41"/>
      <c r="GQ246" s="41"/>
      <c r="GR246" s="41"/>
      <c r="GS246" s="41"/>
      <c r="GT246" s="41"/>
      <c r="GU246" s="41"/>
      <c r="GV246" s="42"/>
      <c r="GW246" s="42"/>
      <c r="GX246" s="42"/>
      <c r="GY246" s="42"/>
      <c r="GZ246" s="41"/>
      <c r="HA246" s="41"/>
      <c r="HB246" s="41"/>
      <c r="HC246" s="41"/>
      <c r="HD246" s="41"/>
      <c r="HE246" s="41"/>
      <c r="HF246" s="37"/>
      <c r="HG246" s="37"/>
      <c r="HH246" s="43"/>
      <c r="HI246" s="43"/>
      <c r="HJ246" s="41"/>
      <c r="HK246" s="43"/>
      <c r="HL246" s="42"/>
      <c r="HM246" s="18"/>
      <c r="HN246" s="18"/>
      <c r="HO246" s="42"/>
      <c r="HP246" s="18"/>
      <c r="HQ246" s="18"/>
      <c r="HR246" s="19"/>
      <c r="HS246" s="43"/>
      <c r="HT246" s="42"/>
      <c r="HU246" s="41"/>
      <c r="HV246" s="41"/>
      <c r="HW246" s="19"/>
      <c r="HX246" s="43"/>
      <c r="HY246" s="19"/>
      <c r="HZ246" s="41"/>
      <c r="IA246" s="41"/>
      <c r="IB246" s="19"/>
    </row>
    <row r="247" spans="1:236" ht="15.5">
      <c r="A247" s="15">
        <v>10024</v>
      </c>
      <c r="B247" t="s">
        <v>366</v>
      </c>
      <c r="C247" t="s">
        <v>359</v>
      </c>
      <c r="D247">
        <v>0</v>
      </c>
      <c r="E247">
        <f t="shared" si="9"/>
        <v>-0.20999999999999375</v>
      </c>
      <c r="F247">
        <f t="shared" si="10"/>
        <v>-0.20000000000000284</v>
      </c>
      <c r="G247">
        <f t="shared" si="11"/>
        <v>1.01325E-3</v>
      </c>
      <c r="H247" t="s">
        <v>48</v>
      </c>
      <c r="I247" t="s">
        <v>99</v>
      </c>
      <c r="J247" t="s">
        <v>119</v>
      </c>
      <c r="K247" t="s">
        <v>101</v>
      </c>
      <c r="L247">
        <v>148.69999999999999</v>
      </c>
      <c r="M247">
        <v>1135</v>
      </c>
      <c r="N247">
        <v>0</v>
      </c>
      <c r="O247">
        <v>1.01325E-4</v>
      </c>
      <c r="P247" s="15">
        <v>10024</v>
      </c>
      <c r="Q247">
        <v>57.4</v>
      </c>
      <c r="R247">
        <v>1.55</v>
      </c>
      <c r="S247">
        <v>14.7</v>
      </c>
      <c r="T247">
        <v>9.9700000000000006</v>
      </c>
      <c r="U247">
        <v>0.18</v>
      </c>
      <c r="V247">
        <v>4.71</v>
      </c>
      <c r="W247">
        <v>8.2799999999999994</v>
      </c>
      <c r="X247">
        <v>2.3199999999999998</v>
      </c>
      <c r="Y247">
        <v>1.0900000000000001</v>
      </c>
      <c r="Z247">
        <v>0.01</v>
      </c>
      <c r="AA247">
        <v>0</v>
      </c>
      <c r="AB247">
        <v>0</v>
      </c>
      <c r="AC247">
        <v>0</v>
      </c>
      <c r="AD247">
        <v>100.2</v>
      </c>
      <c r="AF247" s="15">
        <v>10024</v>
      </c>
      <c r="AG247">
        <v>55.2</v>
      </c>
      <c r="AH247">
        <v>0.31</v>
      </c>
      <c r="AI247">
        <v>1.08</v>
      </c>
      <c r="AJ247">
        <v>14.1</v>
      </c>
      <c r="AK247">
        <v>0.38</v>
      </c>
      <c r="AL247">
        <v>25.3</v>
      </c>
      <c r="AM247">
        <v>4.25</v>
      </c>
      <c r="AN247">
        <v>7.0000000000000007E-2</v>
      </c>
      <c r="AO247">
        <v>0</v>
      </c>
      <c r="AP247">
        <v>0.13</v>
      </c>
      <c r="AR247" s="38"/>
      <c r="AS247" s="38"/>
      <c r="AT247" s="38"/>
      <c r="AU247" s="38"/>
      <c r="AV247" s="38"/>
      <c r="AW247" s="38"/>
      <c r="AX247" s="38"/>
      <c r="AY247" s="38"/>
      <c r="AZ247" s="38"/>
      <c r="BA247" s="38"/>
      <c r="BB247" s="38"/>
      <c r="BC247" s="38"/>
      <c r="DJ247" s="17"/>
      <c r="EH247" s="17"/>
      <c r="EI247" s="17"/>
      <c r="EJ247" s="17"/>
      <c r="EK247" s="17"/>
      <c r="EL247" s="17"/>
      <c r="EM247" s="17"/>
      <c r="EN247" s="17"/>
      <c r="EQ247" s="17"/>
      <c r="ER247" s="17"/>
      <c r="ES247" s="17"/>
      <c r="ET247" s="17"/>
      <c r="EU247" s="17"/>
      <c r="FW247" s="40"/>
      <c r="FX247" s="40"/>
      <c r="FY247" s="40"/>
      <c r="FZ247" s="40"/>
      <c r="GA247" s="40"/>
      <c r="GB247" s="18"/>
      <c r="GC247" s="18"/>
      <c r="GD247" s="19"/>
      <c r="GE247" s="19"/>
      <c r="GF247" s="41"/>
      <c r="GG247" s="41"/>
      <c r="GH247" s="41"/>
      <c r="GI247" s="41"/>
      <c r="GJ247" s="41"/>
      <c r="GK247" s="41"/>
      <c r="GL247" s="41"/>
      <c r="GM247" s="41"/>
      <c r="GN247" s="41"/>
      <c r="GO247" s="41"/>
      <c r="GP247" s="41"/>
      <c r="GQ247" s="41"/>
      <c r="GR247" s="41"/>
      <c r="GS247" s="41"/>
      <c r="GT247" s="41"/>
      <c r="GU247" s="41"/>
      <c r="GV247" s="42"/>
      <c r="GW247" s="42"/>
      <c r="GX247" s="42"/>
      <c r="GY247" s="42"/>
      <c r="GZ247" s="41"/>
      <c r="HA247" s="41"/>
      <c r="HB247" s="41"/>
      <c r="HC247" s="41"/>
      <c r="HD247" s="41"/>
      <c r="HE247" s="41"/>
      <c r="HF247" s="37"/>
      <c r="HG247" s="37"/>
      <c r="HH247" s="43"/>
      <c r="HI247" s="43"/>
      <c r="HJ247" s="41"/>
      <c r="HK247" s="43"/>
      <c r="HL247" s="42"/>
      <c r="HM247" s="18"/>
      <c r="HN247" s="18"/>
      <c r="HO247" s="42"/>
      <c r="HP247" s="18"/>
      <c r="HQ247" s="18"/>
      <c r="HR247" s="19"/>
      <c r="HS247" s="43"/>
      <c r="HT247" s="42"/>
      <c r="HU247" s="41"/>
      <c r="HV247" s="41"/>
      <c r="HW247" s="19"/>
      <c r="HX247" s="43"/>
      <c r="HY247" s="19"/>
      <c r="HZ247" s="41"/>
      <c r="IA247" s="41"/>
      <c r="IB247" s="19"/>
    </row>
    <row r="248" spans="1:236" ht="15.5">
      <c r="A248" s="15">
        <v>10025</v>
      </c>
      <c r="B248" t="s">
        <v>367</v>
      </c>
      <c r="C248" t="s">
        <v>359</v>
      </c>
      <c r="D248">
        <v>0</v>
      </c>
      <c r="E248">
        <f t="shared" si="9"/>
        <v>-0.6600000000000108</v>
      </c>
      <c r="F248">
        <f t="shared" si="10"/>
        <v>-0.70000000000000284</v>
      </c>
      <c r="G248">
        <f t="shared" si="11"/>
        <v>1.01325E-3</v>
      </c>
      <c r="H248" t="s">
        <v>48</v>
      </c>
      <c r="I248" t="s">
        <v>99</v>
      </c>
      <c r="J248" t="s">
        <v>119</v>
      </c>
      <c r="K248" t="s">
        <v>101</v>
      </c>
      <c r="L248">
        <v>164.3</v>
      </c>
      <c r="M248">
        <v>1123</v>
      </c>
      <c r="N248">
        <v>0</v>
      </c>
      <c r="O248">
        <v>1.01325E-4</v>
      </c>
      <c r="P248" s="15">
        <v>10025</v>
      </c>
      <c r="Q248">
        <v>58</v>
      </c>
      <c r="R248">
        <v>2</v>
      </c>
      <c r="S248">
        <v>14.7</v>
      </c>
      <c r="T248">
        <v>9.9</v>
      </c>
      <c r="U248">
        <v>0.14000000000000001</v>
      </c>
      <c r="V248">
        <v>3.99</v>
      </c>
      <c r="W248">
        <v>7.87</v>
      </c>
      <c r="X248">
        <v>2.64</v>
      </c>
      <c r="Y248">
        <v>1.4</v>
      </c>
      <c r="Z248">
        <v>0.02</v>
      </c>
      <c r="AA248">
        <v>0</v>
      </c>
      <c r="AB248">
        <v>0</v>
      </c>
      <c r="AC248">
        <v>0</v>
      </c>
      <c r="AD248">
        <v>100.7</v>
      </c>
      <c r="AF248" s="15">
        <v>10025</v>
      </c>
      <c r="AG248">
        <v>54.9</v>
      </c>
      <c r="AH248">
        <v>0.38</v>
      </c>
      <c r="AI248">
        <v>1.0900000000000001</v>
      </c>
      <c r="AJ248">
        <v>14.9</v>
      </c>
      <c r="AK248">
        <v>0.38</v>
      </c>
      <c r="AL248">
        <v>24.6</v>
      </c>
      <c r="AM248">
        <v>4.9000000000000004</v>
      </c>
      <c r="AN248">
        <v>0.12</v>
      </c>
      <c r="AO248">
        <v>0</v>
      </c>
      <c r="AP248">
        <v>0.15</v>
      </c>
      <c r="AR248" s="38"/>
      <c r="AS248" s="38"/>
      <c r="AT248" s="38"/>
      <c r="AU248" s="38"/>
      <c r="AV248" s="38"/>
      <c r="AW248" s="38"/>
      <c r="AX248" s="38"/>
      <c r="AY248" s="38"/>
      <c r="AZ248" s="38"/>
      <c r="BA248" s="38"/>
      <c r="BB248" s="38"/>
      <c r="BC248" s="38"/>
      <c r="DJ248" s="17"/>
      <c r="EH248" s="17"/>
      <c r="EI248" s="17"/>
      <c r="EJ248" s="17"/>
      <c r="EK248" s="17"/>
      <c r="EL248" s="17"/>
      <c r="EM248" s="17"/>
      <c r="EN248" s="17"/>
      <c r="EQ248" s="17"/>
      <c r="ER248" s="17"/>
      <c r="ES248" s="17"/>
      <c r="ET248" s="17"/>
      <c r="EU248" s="17"/>
      <c r="FW248" s="40"/>
      <c r="FX248" s="40"/>
      <c r="FY248" s="40"/>
      <c r="FZ248" s="40"/>
      <c r="GA248" s="40"/>
      <c r="GB248" s="18"/>
      <c r="GC248" s="18"/>
      <c r="GD248" s="19"/>
      <c r="GE248" s="19"/>
      <c r="GF248" s="41"/>
      <c r="GG248" s="41"/>
      <c r="GH248" s="41"/>
      <c r="GI248" s="41"/>
      <c r="GJ248" s="41"/>
      <c r="GK248" s="41"/>
      <c r="GL248" s="41"/>
      <c r="GM248" s="41"/>
      <c r="GN248" s="41"/>
      <c r="GO248" s="41"/>
      <c r="GP248" s="41"/>
      <c r="GQ248" s="41"/>
      <c r="GR248" s="41"/>
      <c r="GS248" s="41"/>
      <c r="GT248" s="41"/>
      <c r="GU248" s="41"/>
      <c r="GV248" s="42"/>
      <c r="GW248" s="42"/>
      <c r="GX248" s="42"/>
      <c r="GY248" s="42"/>
      <c r="GZ248" s="41"/>
      <c r="HA248" s="41"/>
      <c r="HB248" s="41"/>
      <c r="HC248" s="41"/>
      <c r="HD248" s="41"/>
      <c r="HE248" s="41"/>
      <c r="HF248" s="37"/>
      <c r="HG248" s="37"/>
      <c r="HH248" s="43"/>
      <c r="HI248" s="43"/>
      <c r="HJ248" s="41"/>
      <c r="HK248" s="43"/>
      <c r="HL248" s="42"/>
      <c r="HM248" s="18"/>
      <c r="HN248" s="18"/>
      <c r="HO248" s="42"/>
      <c r="HP248" s="18"/>
      <c r="HQ248" s="18"/>
      <c r="HR248" s="19"/>
      <c r="HS248" s="43"/>
      <c r="HT248" s="42"/>
      <c r="HU248" s="41"/>
      <c r="HV248" s="41"/>
      <c r="HW248" s="19"/>
      <c r="HX248" s="43"/>
      <c r="HY248" s="19"/>
      <c r="HZ248" s="41"/>
      <c r="IA248" s="41"/>
      <c r="IB248" s="19"/>
    </row>
    <row r="249" spans="1:236" ht="15.5">
      <c r="A249" s="15">
        <v>10026</v>
      </c>
      <c r="B249" t="s">
        <v>368</v>
      </c>
      <c r="C249" t="s">
        <v>359</v>
      </c>
      <c r="D249">
        <v>0</v>
      </c>
      <c r="E249">
        <f t="shared" si="9"/>
        <v>-0.28000000000000114</v>
      </c>
      <c r="F249">
        <f t="shared" si="10"/>
        <v>-0.29999999999999716</v>
      </c>
      <c r="G249">
        <f t="shared" si="11"/>
        <v>1.01325E-3</v>
      </c>
      <c r="H249" t="s">
        <v>48</v>
      </c>
      <c r="I249" t="s">
        <v>99</v>
      </c>
      <c r="J249" t="s">
        <v>119</v>
      </c>
      <c r="K249" t="s">
        <v>101</v>
      </c>
      <c r="L249">
        <v>221.1</v>
      </c>
      <c r="M249">
        <v>1105</v>
      </c>
      <c r="N249">
        <v>0</v>
      </c>
      <c r="O249">
        <v>1.01325E-4</v>
      </c>
      <c r="P249" s="15">
        <v>10026</v>
      </c>
      <c r="Q249">
        <v>57.3</v>
      </c>
      <c r="R249">
        <v>2.75</v>
      </c>
      <c r="S249">
        <v>13.5</v>
      </c>
      <c r="T249">
        <v>10.7</v>
      </c>
      <c r="U249">
        <v>0.24</v>
      </c>
      <c r="V249">
        <v>4.0599999999999996</v>
      </c>
      <c r="W249">
        <v>7.33</v>
      </c>
      <c r="X249">
        <v>2.59</v>
      </c>
      <c r="Y249">
        <v>1.8</v>
      </c>
      <c r="Z249">
        <v>0.01</v>
      </c>
      <c r="AA249">
        <v>0</v>
      </c>
      <c r="AB249">
        <v>0</v>
      </c>
      <c r="AC249">
        <v>0</v>
      </c>
      <c r="AD249">
        <v>100.3</v>
      </c>
      <c r="AF249" s="15">
        <v>10026</v>
      </c>
      <c r="AG249">
        <v>52.8</v>
      </c>
      <c r="AH249">
        <v>0.6</v>
      </c>
      <c r="AI249">
        <v>1.54</v>
      </c>
      <c r="AJ249">
        <v>16.5</v>
      </c>
      <c r="AK249">
        <v>0.32</v>
      </c>
      <c r="AL249">
        <v>21.8</v>
      </c>
      <c r="AM249">
        <v>4.5999999999999996</v>
      </c>
      <c r="AN249">
        <v>0.41</v>
      </c>
      <c r="AO249">
        <v>0</v>
      </c>
      <c r="AP249">
        <v>0.05</v>
      </c>
      <c r="AR249" s="38"/>
      <c r="AS249" s="38"/>
      <c r="AT249" s="38"/>
      <c r="AU249" s="38"/>
      <c r="AV249" s="38"/>
      <c r="AW249" s="38"/>
      <c r="AX249" s="38"/>
      <c r="AY249" s="38"/>
      <c r="AZ249" s="38"/>
      <c r="BA249" s="38"/>
      <c r="BB249" s="38"/>
      <c r="BC249" s="38"/>
      <c r="DJ249" s="17"/>
      <c r="EH249" s="17"/>
      <c r="EI249" s="17"/>
      <c r="EJ249" s="17"/>
      <c r="EK249" s="17"/>
      <c r="EL249" s="17"/>
      <c r="EM249" s="17"/>
      <c r="EN249" s="17"/>
      <c r="EQ249" s="17"/>
      <c r="ER249" s="17"/>
      <c r="ES249" s="17"/>
      <c r="ET249" s="17"/>
      <c r="EU249" s="17"/>
      <c r="FW249" s="40"/>
      <c r="FX249" s="40"/>
      <c r="FY249" s="40"/>
      <c r="FZ249" s="40"/>
      <c r="GA249" s="40"/>
      <c r="GB249" s="18"/>
      <c r="GC249" s="18"/>
      <c r="GD249" s="19"/>
      <c r="GE249" s="19"/>
      <c r="GF249" s="41"/>
      <c r="GG249" s="41"/>
      <c r="GH249" s="41"/>
      <c r="GI249" s="41"/>
      <c r="GJ249" s="41"/>
      <c r="GK249" s="41"/>
      <c r="GL249" s="41"/>
      <c r="GM249" s="41"/>
      <c r="GN249" s="41"/>
      <c r="GO249" s="41"/>
      <c r="GP249" s="41"/>
      <c r="GQ249" s="41"/>
      <c r="GR249" s="41"/>
      <c r="GS249" s="41"/>
      <c r="GT249" s="41"/>
      <c r="GU249" s="41"/>
      <c r="GV249" s="42"/>
      <c r="GW249" s="42"/>
      <c r="GX249" s="42"/>
      <c r="GY249" s="42"/>
      <c r="GZ249" s="41"/>
      <c r="HA249" s="41"/>
      <c r="HB249" s="41"/>
      <c r="HC249" s="41"/>
      <c r="HD249" s="41"/>
      <c r="HE249" s="41"/>
      <c r="HF249" s="37"/>
      <c r="HG249" s="37"/>
      <c r="HH249" s="43"/>
      <c r="HI249" s="43"/>
      <c r="HJ249" s="41"/>
      <c r="HK249" s="43"/>
      <c r="HL249" s="42"/>
      <c r="HM249" s="18"/>
      <c r="HN249" s="18"/>
      <c r="HO249" s="42"/>
      <c r="HP249" s="18"/>
      <c r="HQ249" s="18"/>
      <c r="HR249" s="19"/>
      <c r="HS249" s="43"/>
      <c r="HT249" s="42"/>
      <c r="HU249" s="41"/>
      <c r="HV249" s="41"/>
      <c r="HW249" s="19"/>
      <c r="HX249" s="43"/>
      <c r="HY249" s="19"/>
      <c r="HZ249" s="41"/>
      <c r="IA249" s="41"/>
      <c r="IB249" s="19"/>
    </row>
    <row r="250" spans="1:236" ht="15.5">
      <c r="A250" s="15">
        <v>10032</v>
      </c>
      <c r="B250" t="s">
        <v>369</v>
      </c>
      <c r="C250" t="s">
        <v>359</v>
      </c>
      <c r="D250">
        <v>0</v>
      </c>
      <c r="E250">
        <f t="shared" si="9"/>
        <v>1.4599999999999937</v>
      </c>
      <c r="F250">
        <f t="shared" si="10"/>
        <v>1.4000000000000057</v>
      </c>
      <c r="G250">
        <f t="shared" si="11"/>
        <v>1.01325E-3</v>
      </c>
      <c r="H250" t="s">
        <v>48</v>
      </c>
      <c r="I250" t="s">
        <v>99</v>
      </c>
      <c r="J250" t="s">
        <v>119</v>
      </c>
      <c r="K250" t="s">
        <v>101</v>
      </c>
      <c r="L250">
        <v>118.5</v>
      </c>
      <c r="M250">
        <v>1106</v>
      </c>
      <c r="N250">
        <v>0</v>
      </c>
      <c r="O250">
        <v>1.01325E-4</v>
      </c>
      <c r="P250" s="15">
        <v>10032</v>
      </c>
      <c r="Q250">
        <v>55.5</v>
      </c>
      <c r="R250">
        <v>2.2200000000000002</v>
      </c>
      <c r="S250">
        <v>13.5</v>
      </c>
      <c r="T250">
        <v>11.5</v>
      </c>
      <c r="U250">
        <v>0.19</v>
      </c>
      <c r="V250">
        <v>3.97</v>
      </c>
      <c r="W250">
        <v>7.54</v>
      </c>
      <c r="X250">
        <v>2.93</v>
      </c>
      <c r="Y250">
        <v>1.1599999999999999</v>
      </c>
      <c r="Z250">
        <v>0.03</v>
      </c>
      <c r="AA250">
        <v>0</v>
      </c>
      <c r="AB250">
        <v>0</v>
      </c>
      <c r="AC250">
        <v>0</v>
      </c>
      <c r="AD250">
        <v>98.6</v>
      </c>
      <c r="AF250" s="15">
        <v>10032</v>
      </c>
      <c r="AG250">
        <v>53.9</v>
      </c>
      <c r="AH250">
        <v>0.35</v>
      </c>
      <c r="AI250">
        <v>1.25</v>
      </c>
      <c r="AJ250">
        <v>17.100000000000001</v>
      </c>
      <c r="AK250">
        <v>0.44</v>
      </c>
      <c r="AL250">
        <v>22.8</v>
      </c>
      <c r="AM250">
        <v>4.5599999999999996</v>
      </c>
      <c r="AN250">
        <v>0.25</v>
      </c>
      <c r="AO250">
        <v>0.03</v>
      </c>
      <c r="AP250">
        <v>0.04</v>
      </c>
      <c r="AR250" s="38"/>
      <c r="AS250" s="38"/>
      <c r="AT250" s="38"/>
      <c r="AU250" s="38"/>
      <c r="AV250" s="38"/>
      <c r="AW250" s="38"/>
      <c r="AX250" s="38"/>
      <c r="AY250" s="38"/>
      <c r="AZ250" s="38"/>
      <c r="BA250" s="38"/>
      <c r="BB250" s="38"/>
      <c r="BC250" s="38"/>
      <c r="DJ250" s="17"/>
      <c r="EH250" s="17"/>
      <c r="EI250" s="17"/>
      <c r="EJ250" s="17"/>
      <c r="EK250" s="17"/>
      <c r="EL250" s="17"/>
      <c r="EM250" s="17"/>
      <c r="EN250" s="17"/>
      <c r="EQ250" s="17"/>
      <c r="ER250" s="17"/>
      <c r="ES250" s="17"/>
      <c r="ET250" s="17"/>
      <c r="EU250" s="17"/>
      <c r="FW250" s="40"/>
      <c r="FX250" s="40"/>
      <c r="FY250" s="40"/>
      <c r="FZ250" s="40"/>
      <c r="GA250" s="40"/>
      <c r="GB250" s="18"/>
      <c r="GC250" s="18"/>
      <c r="GD250" s="19"/>
      <c r="GE250" s="19"/>
      <c r="GF250" s="41"/>
      <c r="GG250" s="41"/>
      <c r="GH250" s="41"/>
      <c r="GI250" s="41"/>
      <c r="GJ250" s="41"/>
      <c r="GK250" s="41"/>
      <c r="GL250" s="41"/>
      <c r="GM250" s="41"/>
      <c r="GN250" s="41"/>
      <c r="GO250" s="41"/>
      <c r="GP250" s="41"/>
      <c r="GQ250" s="41"/>
      <c r="GR250" s="41"/>
      <c r="GS250" s="41"/>
      <c r="GT250" s="41"/>
      <c r="GU250" s="41"/>
      <c r="GV250" s="42"/>
      <c r="GW250" s="42"/>
      <c r="GX250" s="42"/>
      <c r="GY250" s="42"/>
      <c r="GZ250" s="41"/>
      <c r="HA250" s="41"/>
      <c r="HB250" s="41"/>
      <c r="HC250" s="41"/>
      <c r="HD250" s="41"/>
      <c r="HE250" s="41"/>
      <c r="HF250" s="37"/>
      <c r="HG250" s="37"/>
      <c r="HH250" s="43"/>
      <c r="HI250" s="43"/>
      <c r="HJ250" s="41"/>
      <c r="HK250" s="43"/>
      <c r="HL250" s="42"/>
      <c r="HM250" s="18"/>
      <c r="HN250" s="18"/>
      <c r="HO250" s="42"/>
      <c r="HP250" s="18"/>
      <c r="HQ250" s="18"/>
      <c r="HR250" s="19"/>
      <c r="HS250" s="43"/>
      <c r="HT250" s="42"/>
      <c r="HU250" s="41"/>
      <c r="HV250" s="41"/>
      <c r="HW250" s="19"/>
      <c r="HX250" s="43"/>
      <c r="HY250" s="19"/>
      <c r="HZ250" s="41"/>
      <c r="IA250" s="41"/>
      <c r="IB250" s="19"/>
    </row>
    <row r="251" spans="1:236" ht="15.5">
      <c r="A251" s="15">
        <v>10034</v>
      </c>
      <c r="B251" t="s">
        <v>370</v>
      </c>
      <c r="C251" t="s">
        <v>359</v>
      </c>
      <c r="D251">
        <v>0</v>
      </c>
      <c r="E251">
        <f t="shared" si="9"/>
        <v>1.6800000000000068</v>
      </c>
      <c r="F251">
        <f t="shared" si="10"/>
        <v>1.7000000000000028</v>
      </c>
      <c r="G251">
        <f t="shared" si="11"/>
        <v>1.01325E-3</v>
      </c>
      <c r="H251" t="s">
        <v>48</v>
      </c>
      <c r="I251" t="s">
        <v>99</v>
      </c>
      <c r="J251" t="s">
        <v>119</v>
      </c>
      <c r="K251" t="s">
        <v>101</v>
      </c>
      <c r="L251">
        <v>291</v>
      </c>
      <c r="M251">
        <v>1093</v>
      </c>
      <c r="N251">
        <v>0</v>
      </c>
      <c r="O251">
        <v>1.01325E-4</v>
      </c>
      <c r="P251" s="15">
        <v>10034</v>
      </c>
      <c r="Q251">
        <v>55.1</v>
      </c>
      <c r="R251">
        <v>2.36</v>
      </c>
      <c r="S251">
        <v>12.6</v>
      </c>
      <c r="T251">
        <v>13.4</v>
      </c>
      <c r="U251">
        <v>0.16</v>
      </c>
      <c r="V251">
        <v>3.46</v>
      </c>
      <c r="W251">
        <v>7.42</v>
      </c>
      <c r="X251">
        <v>2.4700000000000002</v>
      </c>
      <c r="Y251">
        <v>1.33</v>
      </c>
      <c r="Z251">
        <v>0.02</v>
      </c>
      <c r="AA251">
        <v>0</v>
      </c>
      <c r="AB251">
        <v>0</v>
      </c>
      <c r="AC251">
        <v>0</v>
      </c>
      <c r="AD251">
        <v>98.3</v>
      </c>
      <c r="AF251" s="15">
        <v>10034</v>
      </c>
      <c r="AG251">
        <v>53.3</v>
      </c>
      <c r="AH251">
        <v>0.42</v>
      </c>
      <c r="AI251">
        <v>0.81</v>
      </c>
      <c r="AJ251">
        <v>18.8</v>
      </c>
      <c r="AK251">
        <v>0.4</v>
      </c>
      <c r="AL251">
        <v>21.4</v>
      </c>
      <c r="AM251">
        <v>4.5</v>
      </c>
      <c r="AN251">
        <v>0.06</v>
      </c>
      <c r="AO251">
        <v>0.03</v>
      </c>
      <c r="AP251">
        <v>0.12</v>
      </c>
      <c r="AR251" s="38"/>
      <c r="AS251" s="38"/>
      <c r="AT251" s="38"/>
      <c r="AU251" s="38"/>
      <c r="AV251" s="38"/>
      <c r="AW251" s="38"/>
      <c r="AX251" s="38"/>
      <c r="AY251" s="38"/>
      <c r="AZ251" s="38"/>
      <c r="BA251" s="38"/>
      <c r="BB251" s="38"/>
      <c r="BC251" s="38"/>
      <c r="DJ251" s="17"/>
      <c r="EH251" s="17"/>
      <c r="EI251" s="17"/>
      <c r="EJ251" s="17"/>
      <c r="EK251" s="17"/>
      <c r="EL251" s="17"/>
      <c r="EM251" s="17"/>
      <c r="EN251" s="17"/>
      <c r="EQ251" s="17"/>
      <c r="ER251" s="17"/>
      <c r="ES251" s="17"/>
      <c r="ET251" s="17"/>
      <c r="EU251" s="17"/>
      <c r="FW251" s="40"/>
      <c r="FX251" s="40"/>
      <c r="FY251" s="40"/>
      <c r="FZ251" s="40"/>
      <c r="GA251" s="40"/>
      <c r="GB251" s="18"/>
      <c r="GC251" s="18"/>
      <c r="GD251" s="19"/>
      <c r="GE251" s="19"/>
      <c r="GF251" s="41"/>
      <c r="GG251" s="41"/>
      <c r="GH251" s="41"/>
      <c r="GI251" s="41"/>
      <c r="GJ251" s="41"/>
      <c r="GK251" s="41"/>
      <c r="GL251" s="41"/>
      <c r="GM251" s="41"/>
      <c r="GN251" s="41"/>
      <c r="GO251" s="41"/>
      <c r="GP251" s="41"/>
      <c r="GQ251" s="41"/>
      <c r="GR251" s="41"/>
      <c r="GS251" s="41"/>
      <c r="GT251" s="41"/>
      <c r="GU251" s="41"/>
      <c r="GV251" s="42"/>
      <c r="GW251" s="42"/>
      <c r="GX251" s="42"/>
      <c r="GY251" s="42"/>
      <c r="GZ251" s="41"/>
      <c r="HA251" s="41"/>
      <c r="HB251" s="41"/>
      <c r="HC251" s="41"/>
      <c r="HD251" s="41"/>
      <c r="HE251" s="41"/>
      <c r="HF251" s="37"/>
      <c r="HG251" s="37"/>
      <c r="HH251" s="43"/>
      <c r="HI251" s="43"/>
      <c r="HJ251" s="41"/>
      <c r="HK251" s="43"/>
      <c r="HL251" s="42"/>
      <c r="HM251" s="18"/>
      <c r="HN251" s="18"/>
      <c r="HO251" s="42"/>
      <c r="HP251" s="18"/>
      <c r="HQ251" s="18"/>
      <c r="HR251" s="19"/>
      <c r="HS251" s="43"/>
      <c r="HT251" s="42"/>
      <c r="HU251" s="41"/>
      <c r="HV251" s="41"/>
      <c r="HW251" s="19"/>
      <c r="HX251" s="43"/>
      <c r="HY251" s="19"/>
      <c r="HZ251" s="41"/>
      <c r="IA251" s="41"/>
      <c r="IB251" s="19"/>
    </row>
    <row r="252" spans="1:236" ht="15.5">
      <c r="A252" s="15">
        <v>10035</v>
      </c>
      <c r="B252" t="s">
        <v>371</v>
      </c>
      <c r="C252" t="s">
        <v>359</v>
      </c>
      <c r="D252">
        <v>0</v>
      </c>
      <c r="E252">
        <f t="shared" si="9"/>
        <v>6.9999999999993179E-2</v>
      </c>
      <c r="F252">
        <f t="shared" si="10"/>
        <v>9.9999999999994316E-2</v>
      </c>
      <c r="G252">
        <f t="shared" si="11"/>
        <v>1.01325E-3</v>
      </c>
      <c r="H252" t="s">
        <v>48</v>
      </c>
      <c r="I252" t="s">
        <v>99</v>
      </c>
      <c r="J252" t="s">
        <v>119</v>
      </c>
      <c r="K252" t="s">
        <v>101</v>
      </c>
      <c r="L252">
        <v>330</v>
      </c>
      <c r="M252">
        <v>1076</v>
      </c>
      <c r="N252">
        <v>0</v>
      </c>
      <c r="O252">
        <v>1.01325E-4</v>
      </c>
      <c r="P252" s="15">
        <v>10035</v>
      </c>
      <c r="Q252">
        <v>57.2</v>
      </c>
      <c r="R252">
        <v>2.71</v>
      </c>
      <c r="S252">
        <v>13.1</v>
      </c>
      <c r="T252">
        <v>13</v>
      </c>
      <c r="U252">
        <v>0.2</v>
      </c>
      <c r="V252">
        <v>3.11</v>
      </c>
      <c r="W252">
        <v>6.97</v>
      </c>
      <c r="X252">
        <v>2.11</v>
      </c>
      <c r="Y252">
        <v>1.48</v>
      </c>
      <c r="Z252">
        <v>0.05</v>
      </c>
      <c r="AA252">
        <v>0</v>
      </c>
      <c r="AB252">
        <v>0</v>
      </c>
      <c r="AC252">
        <v>0</v>
      </c>
      <c r="AD252">
        <v>99.9</v>
      </c>
      <c r="AF252" s="15">
        <v>10035</v>
      </c>
      <c r="AG252">
        <v>53.2</v>
      </c>
      <c r="AH252">
        <v>0.43</v>
      </c>
      <c r="AI252">
        <v>1.07</v>
      </c>
      <c r="AJ252">
        <v>19.3</v>
      </c>
      <c r="AK252">
        <v>0.5</v>
      </c>
      <c r="AL252">
        <v>22.1</v>
      </c>
      <c r="AM252">
        <v>3.89</v>
      </c>
      <c r="AN252">
        <v>7.0000000000000007E-2</v>
      </c>
      <c r="AO252">
        <v>0.02</v>
      </c>
      <c r="AP252">
        <v>0.05</v>
      </c>
      <c r="AR252" s="38"/>
      <c r="AS252" s="38"/>
      <c r="AT252" s="38"/>
      <c r="AU252" s="38"/>
      <c r="AV252" s="38"/>
      <c r="AW252" s="38"/>
      <c r="AX252" s="38"/>
      <c r="AY252" s="38"/>
      <c r="AZ252" s="38"/>
      <c r="BA252" s="38"/>
      <c r="BB252" s="38"/>
      <c r="BC252" s="38"/>
      <c r="DJ252" s="17"/>
      <c r="EH252" s="17"/>
      <c r="EI252" s="17"/>
      <c r="EJ252" s="17"/>
      <c r="EK252" s="17"/>
      <c r="EL252" s="17"/>
      <c r="EM252" s="17"/>
      <c r="EN252" s="17"/>
      <c r="EQ252" s="17"/>
      <c r="ER252" s="17"/>
      <c r="ES252" s="17"/>
      <c r="ET252" s="17"/>
      <c r="EU252" s="17"/>
      <c r="FW252" s="40"/>
      <c r="FX252" s="40"/>
      <c r="FY252" s="40"/>
      <c r="FZ252" s="40"/>
      <c r="GA252" s="40"/>
      <c r="GB252" s="18"/>
      <c r="GC252" s="18"/>
      <c r="GD252" s="19"/>
      <c r="GE252" s="19"/>
      <c r="GF252" s="41"/>
      <c r="GG252" s="41"/>
      <c r="GH252" s="41"/>
      <c r="GI252" s="41"/>
      <c r="GJ252" s="41"/>
      <c r="GK252" s="41"/>
      <c r="GL252" s="41"/>
      <c r="GM252" s="41"/>
      <c r="GN252" s="41"/>
      <c r="GO252" s="41"/>
      <c r="GP252" s="41"/>
      <c r="GQ252" s="41"/>
      <c r="GR252" s="41"/>
      <c r="GS252" s="41"/>
      <c r="GT252" s="41"/>
      <c r="GU252" s="41"/>
      <c r="GV252" s="42"/>
      <c r="GW252" s="42"/>
      <c r="GX252" s="42"/>
      <c r="GY252" s="42"/>
      <c r="GZ252" s="41"/>
      <c r="HA252" s="41"/>
      <c r="HB252" s="41"/>
      <c r="HC252" s="41"/>
      <c r="HD252" s="41"/>
      <c r="HE252" s="41"/>
      <c r="HF252" s="37"/>
      <c r="HG252" s="37"/>
      <c r="HH252" s="43"/>
      <c r="HI252" s="43"/>
      <c r="HJ252" s="41"/>
      <c r="HK252" s="43"/>
      <c r="HL252" s="42"/>
      <c r="HM252" s="18"/>
      <c r="HN252" s="18"/>
      <c r="HO252" s="42"/>
      <c r="HP252" s="18"/>
      <c r="HQ252" s="18"/>
      <c r="HR252" s="19"/>
      <c r="HS252" s="43"/>
      <c r="HT252" s="42"/>
      <c r="HU252" s="41"/>
      <c r="HV252" s="41"/>
      <c r="HW252" s="19"/>
      <c r="HX252" s="43"/>
      <c r="HY252" s="19"/>
      <c r="HZ252" s="41"/>
      <c r="IA252" s="41"/>
      <c r="IB252" s="19"/>
    </row>
    <row r="253" spans="1:236" ht="15.5">
      <c r="A253" s="15">
        <v>10047</v>
      </c>
      <c r="B253" t="s">
        <v>372</v>
      </c>
      <c r="C253" t="s">
        <v>359</v>
      </c>
      <c r="D253">
        <v>0</v>
      </c>
      <c r="E253">
        <f t="shared" si="9"/>
        <v>1.4099999999999966</v>
      </c>
      <c r="F253">
        <f t="shared" si="10"/>
        <v>1.4000000000000057</v>
      </c>
      <c r="G253">
        <f t="shared" si="11"/>
        <v>1.01325E-3</v>
      </c>
      <c r="H253" t="s">
        <v>48</v>
      </c>
      <c r="I253" t="s">
        <v>99</v>
      </c>
      <c r="J253" t="s">
        <v>119</v>
      </c>
      <c r="K253" t="s">
        <v>101</v>
      </c>
      <c r="L253">
        <v>628</v>
      </c>
      <c r="M253">
        <v>1059</v>
      </c>
      <c r="N253">
        <v>0</v>
      </c>
      <c r="O253">
        <v>1.01325E-4</v>
      </c>
      <c r="P253" s="15">
        <v>10047</v>
      </c>
      <c r="Q253">
        <v>64.099999999999994</v>
      </c>
      <c r="R253">
        <v>1.99</v>
      </c>
      <c r="S253">
        <v>13.4</v>
      </c>
      <c r="T253">
        <v>9.33</v>
      </c>
      <c r="U253">
        <v>0.15</v>
      </c>
      <c r="V253">
        <v>1.53</v>
      </c>
      <c r="W253">
        <v>4.4400000000000004</v>
      </c>
      <c r="X253">
        <v>1.53</v>
      </c>
      <c r="Y253">
        <v>2.11</v>
      </c>
      <c r="Z253">
        <v>0.01</v>
      </c>
      <c r="AA253">
        <v>0</v>
      </c>
      <c r="AB253">
        <v>0</v>
      </c>
      <c r="AC253">
        <v>0</v>
      </c>
      <c r="AD253">
        <v>98.6</v>
      </c>
      <c r="AF253" s="15">
        <v>10047</v>
      </c>
      <c r="AG253">
        <v>51.4</v>
      </c>
      <c r="AH253">
        <v>0.5</v>
      </c>
      <c r="AI253">
        <v>0.86</v>
      </c>
      <c r="AJ253">
        <v>24.5</v>
      </c>
      <c r="AK253">
        <v>0.54</v>
      </c>
      <c r="AL253">
        <v>18.2</v>
      </c>
      <c r="AM253">
        <v>3.43</v>
      </c>
      <c r="AN253">
        <v>7.0000000000000007E-2</v>
      </c>
      <c r="AO253">
        <v>0.06</v>
      </c>
      <c r="AP253">
        <v>0.06</v>
      </c>
      <c r="AR253" s="38"/>
      <c r="AS253" s="38"/>
      <c r="AT253" s="38"/>
      <c r="AU253" s="38"/>
      <c r="AV253" s="38"/>
      <c r="AW253" s="38"/>
      <c r="AX253" s="38"/>
      <c r="AY253" s="38"/>
      <c r="AZ253" s="38"/>
      <c r="BA253" s="38"/>
      <c r="BB253" s="38"/>
      <c r="BC253" s="38"/>
      <c r="DJ253" s="17"/>
      <c r="EH253" s="17"/>
      <c r="EI253" s="17"/>
      <c r="EJ253" s="17"/>
      <c r="EK253" s="17"/>
      <c r="EL253" s="17"/>
      <c r="EM253" s="17"/>
      <c r="EN253" s="17"/>
      <c r="EQ253" s="17"/>
      <c r="ER253" s="17"/>
      <c r="ES253" s="17"/>
      <c r="ET253" s="17"/>
      <c r="EU253" s="17"/>
      <c r="FW253" s="40"/>
      <c r="FX253" s="40"/>
      <c r="FY253" s="40"/>
      <c r="FZ253" s="40"/>
      <c r="GA253" s="40"/>
      <c r="GB253" s="18"/>
      <c r="GC253" s="18"/>
      <c r="GD253" s="19"/>
      <c r="GE253" s="19"/>
      <c r="GF253" s="41"/>
      <c r="GG253" s="41"/>
      <c r="GH253" s="41"/>
      <c r="GI253" s="41"/>
      <c r="GJ253" s="41"/>
      <c r="GK253" s="41"/>
      <c r="GL253" s="41"/>
      <c r="GM253" s="41"/>
      <c r="GN253" s="41"/>
      <c r="GO253" s="41"/>
      <c r="GP253" s="41"/>
      <c r="GQ253" s="41"/>
      <c r="GR253" s="41"/>
      <c r="GS253" s="41"/>
      <c r="GT253" s="41"/>
      <c r="GU253" s="41"/>
      <c r="GV253" s="42"/>
      <c r="GW253" s="42"/>
      <c r="GX253" s="42"/>
      <c r="GY253" s="42"/>
      <c r="GZ253" s="41"/>
      <c r="HA253" s="41"/>
      <c r="HB253" s="41"/>
      <c r="HC253" s="41"/>
      <c r="HD253" s="41"/>
      <c r="HE253" s="41"/>
      <c r="HF253" s="37"/>
      <c r="HG253" s="37"/>
      <c r="HH253" s="43"/>
      <c r="HI253" s="43"/>
      <c r="HJ253" s="41"/>
      <c r="HK253" s="43"/>
      <c r="HL253" s="42"/>
      <c r="HM253" s="18"/>
      <c r="HN253" s="18"/>
      <c r="HO253" s="42"/>
      <c r="HP253" s="18"/>
      <c r="HQ253" s="18"/>
      <c r="HR253" s="19"/>
      <c r="HS253" s="43"/>
      <c r="HT253" s="42"/>
      <c r="HU253" s="41"/>
      <c r="HV253" s="41"/>
      <c r="HW253" s="19"/>
      <c r="HX253" s="43"/>
      <c r="HY253" s="19"/>
      <c r="HZ253" s="41"/>
      <c r="IA253" s="41"/>
      <c r="IB253" s="19"/>
    </row>
    <row r="254" spans="1:236" ht="15.5">
      <c r="A254" s="15">
        <v>4723</v>
      </c>
      <c r="B254">
        <v>146</v>
      </c>
      <c r="C254" t="s">
        <v>373</v>
      </c>
      <c r="D254">
        <v>0</v>
      </c>
      <c r="E254">
        <f t="shared" si="9"/>
        <v>1.0300000000000011</v>
      </c>
      <c r="F254">
        <f t="shared" si="10"/>
        <v>2.4300000000000068</v>
      </c>
      <c r="G254">
        <f t="shared" si="11"/>
        <v>1E-3</v>
      </c>
      <c r="H254" t="s">
        <v>48</v>
      </c>
      <c r="I254" t="s">
        <v>99</v>
      </c>
      <c r="J254" t="s">
        <v>119</v>
      </c>
      <c r="K254" t="s">
        <v>101</v>
      </c>
      <c r="L254">
        <v>117.6</v>
      </c>
      <c r="M254">
        <v>1135</v>
      </c>
      <c r="N254">
        <v>0</v>
      </c>
      <c r="O254">
        <v>1E-4</v>
      </c>
      <c r="P254" s="15">
        <v>4723</v>
      </c>
      <c r="Q254">
        <v>56.9</v>
      </c>
      <c r="R254">
        <v>1.59</v>
      </c>
      <c r="S254">
        <v>13.9</v>
      </c>
      <c r="T254">
        <v>9.15</v>
      </c>
      <c r="U254">
        <v>0.21</v>
      </c>
      <c r="V254">
        <v>4.49</v>
      </c>
      <c r="W254">
        <v>7.53</v>
      </c>
      <c r="X254">
        <v>3.55</v>
      </c>
      <c r="Y254">
        <v>1.4</v>
      </c>
      <c r="Z254">
        <v>0.03</v>
      </c>
      <c r="AA254">
        <v>0.22</v>
      </c>
      <c r="AB254">
        <v>0</v>
      </c>
      <c r="AC254">
        <v>0</v>
      </c>
      <c r="AD254">
        <v>97.57</v>
      </c>
      <c r="AF254" s="15">
        <v>4723</v>
      </c>
      <c r="AG254">
        <v>54.2</v>
      </c>
      <c r="AH254">
        <v>0.28000000000000003</v>
      </c>
      <c r="AI254">
        <v>1.22</v>
      </c>
      <c r="AJ254">
        <v>13.9</v>
      </c>
      <c r="AK254">
        <v>0.37</v>
      </c>
      <c r="AL254">
        <v>26.1</v>
      </c>
      <c r="AM254">
        <v>4.03</v>
      </c>
      <c r="AN254">
        <v>0.05</v>
      </c>
      <c r="AO254">
        <v>0</v>
      </c>
      <c r="AP254">
        <v>0.05</v>
      </c>
      <c r="AR254" s="38"/>
      <c r="AS254" s="38"/>
      <c r="AT254" s="38"/>
      <c r="AU254" s="38"/>
      <c r="AV254" s="38"/>
      <c r="AW254" s="38"/>
      <c r="AX254" s="38"/>
      <c r="AY254" s="38"/>
      <c r="AZ254" s="38"/>
      <c r="BA254" s="38"/>
      <c r="BB254" s="38"/>
      <c r="BC254" s="38"/>
      <c r="DJ254" s="17"/>
      <c r="EH254" s="17"/>
      <c r="EI254" s="17"/>
      <c r="EJ254" s="17"/>
      <c r="EK254" s="17"/>
      <c r="EL254" s="17"/>
      <c r="EM254" s="17"/>
      <c r="EN254" s="17"/>
      <c r="EQ254" s="17"/>
      <c r="ER254" s="17"/>
      <c r="ES254" s="17"/>
      <c r="ET254" s="17"/>
      <c r="EU254" s="17"/>
      <c r="FW254" s="40"/>
      <c r="FX254" s="40"/>
      <c r="FY254" s="40"/>
      <c r="FZ254" s="40"/>
      <c r="GA254" s="40"/>
      <c r="GB254" s="18"/>
      <c r="GC254" s="18"/>
      <c r="GD254" s="19"/>
      <c r="GE254" s="19"/>
      <c r="GF254" s="41"/>
      <c r="GG254" s="41"/>
      <c r="GH254" s="41"/>
      <c r="GI254" s="41"/>
      <c r="GJ254" s="41"/>
      <c r="GK254" s="41"/>
      <c r="GL254" s="41"/>
      <c r="GM254" s="41"/>
      <c r="GN254" s="41"/>
      <c r="GO254" s="41"/>
      <c r="GP254" s="41"/>
      <c r="GQ254" s="41"/>
      <c r="GR254" s="41"/>
      <c r="GS254" s="41"/>
      <c r="GT254" s="41"/>
      <c r="GU254" s="41"/>
      <c r="GV254" s="42"/>
      <c r="GW254" s="42"/>
      <c r="GX254" s="42"/>
      <c r="GY254" s="42"/>
      <c r="GZ254" s="41"/>
      <c r="HA254" s="41"/>
      <c r="HB254" s="41"/>
      <c r="HC254" s="41"/>
      <c r="HD254" s="41"/>
      <c r="HE254" s="41"/>
      <c r="HF254" s="37"/>
      <c r="HG254" s="37"/>
      <c r="HH254" s="43"/>
      <c r="HI254" s="43"/>
      <c r="HJ254" s="41"/>
      <c r="HK254" s="43"/>
      <c r="HL254" s="42"/>
      <c r="HM254" s="18"/>
      <c r="HN254" s="18"/>
      <c r="HO254" s="42"/>
      <c r="HP254" s="18"/>
      <c r="HQ254" s="18"/>
      <c r="HR254" s="19"/>
      <c r="HS254" s="43"/>
      <c r="HT254" s="42"/>
      <c r="HU254" s="41"/>
      <c r="HV254" s="41"/>
      <c r="HW254" s="19"/>
      <c r="HX254" s="43"/>
      <c r="HY254" s="19"/>
      <c r="HZ254" s="41"/>
      <c r="IA254" s="41"/>
      <c r="IB254" s="19"/>
    </row>
    <row r="255" spans="1:236" ht="15.5">
      <c r="A255" s="15">
        <v>4724</v>
      </c>
      <c r="B255">
        <v>127</v>
      </c>
      <c r="C255" t="s">
        <v>373</v>
      </c>
      <c r="D255">
        <v>0</v>
      </c>
      <c r="E255">
        <f t="shared" si="9"/>
        <v>0.95000000000001705</v>
      </c>
      <c r="F255">
        <f t="shared" si="10"/>
        <v>0.95000000000000284</v>
      </c>
      <c r="G255">
        <f t="shared" si="11"/>
        <v>1E-3</v>
      </c>
      <c r="H255" t="s">
        <v>48</v>
      </c>
      <c r="I255" t="s">
        <v>99</v>
      </c>
      <c r="J255" t="s">
        <v>119</v>
      </c>
      <c r="K255" t="s">
        <v>101</v>
      </c>
      <c r="L255">
        <v>257.89999999999998</v>
      </c>
      <c r="M255">
        <v>1125</v>
      </c>
      <c r="N255">
        <v>0</v>
      </c>
      <c r="O255">
        <v>1E-4</v>
      </c>
      <c r="P255" s="15">
        <v>4724</v>
      </c>
      <c r="Q255">
        <v>57.5</v>
      </c>
      <c r="R255">
        <v>1.61</v>
      </c>
      <c r="S255">
        <v>14</v>
      </c>
      <c r="T255">
        <v>8.99</v>
      </c>
      <c r="U255">
        <v>0.21</v>
      </c>
      <c r="V255">
        <v>4.0999999999999996</v>
      </c>
      <c r="W255">
        <v>7.09</v>
      </c>
      <c r="X255">
        <v>3.62</v>
      </c>
      <c r="Y255">
        <v>1.63</v>
      </c>
      <c r="Z255">
        <v>0.05</v>
      </c>
      <c r="AA255">
        <v>0.25</v>
      </c>
      <c r="AB255">
        <v>0</v>
      </c>
      <c r="AC255">
        <v>0</v>
      </c>
      <c r="AD255">
        <v>99.05</v>
      </c>
      <c r="AF255" s="15">
        <v>4724</v>
      </c>
      <c r="AG255">
        <v>52.5</v>
      </c>
      <c r="AH255">
        <v>0.59</v>
      </c>
      <c r="AI255">
        <v>1.94</v>
      </c>
      <c r="AJ255">
        <v>9.57</v>
      </c>
      <c r="AK255">
        <v>0.28000000000000003</v>
      </c>
      <c r="AL255">
        <v>17.7</v>
      </c>
      <c r="AM255">
        <v>15.9</v>
      </c>
      <c r="AN255">
        <v>0.23</v>
      </c>
      <c r="AO255">
        <v>0</v>
      </c>
      <c r="AP255">
        <v>0.34</v>
      </c>
      <c r="AR255" s="38"/>
      <c r="AS255" s="38"/>
      <c r="AT255" s="38"/>
      <c r="AU255" s="38"/>
      <c r="AV255" s="38"/>
      <c r="AW255" s="38"/>
      <c r="AX255" s="38"/>
      <c r="AY255" s="38"/>
      <c r="AZ255" s="38"/>
      <c r="BA255" s="38"/>
      <c r="BB255" s="38"/>
      <c r="BC255" s="38"/>
      <c r="DJ255" s="17"/>
      <c r="EH255" s="17"/>
      <c r="EI255" s="17"/>
      <c r="EJ255" s="17"/>
      <c r="EK255" s="17"/>
      <c r="EL255" s="17"/>
      <c r="EM255" s="17"/>
      <c r="EN255" s="17"/>
      <c r="EQ255" s="17"/>
      <c r="ER255" s="17"/>
      <c r="ES255" s="17"/>
      <c r="ET255" s="17"/>
      <c r="EU255" s="17"/>
      <c r="FW255" s="40"/>
      <c r="FX255" s="40"/>
      <c r="FY255" s="40"/>
      <c r="FZ255" s="40"/>
      <c r="GA255" s="40"/>
      <c r="GB255" s="18"/>
      <c r="GC255" s="18"/>
      <c r="GD255" s="19"/>
      <c r="GE255" s="19"/>
      <c r="GF255" s="41"/>
      <c r="GG255" s="41"/>
      <c r="GH255" s="41"/>
      <c r="GI255" s="41"/>
      <c r="GJ255" s="41"/>
      <c r="GK255" s="41"/>
      <c r="GL255" s="41"/>
      <c r="GM255" s="41"/>
      <c r="GN255" s="41"/>
      <c r="GO255" s="41"/>
      <c r="GP255" s="41"/>
      <c r="GQ255" s="41"/>
      <c r="GR255" s="41"/>
      <c r="GS255" s="41"/>
      <c r="GT255" s="41"/>
      <c r="GU255" s="41"/>
      <c r="GV255" s="42"/>
      <c r="GW255" s="42"/>
      <c r="GX255" s="42"/>
      <c r="GY255" s="42"/>
      <c r="GZ255" s="41"/>
      <c r="HA255" s="41"/>
      <c r="HB255" s="41"/>
      <c r="HC255" s="41"/>
      <c r="HD255" s="41"/>
      <c r="HE255" s="41"/>
      <c r="HF255" s="37"/>
      <c r="HG255" s="37"/>
      <c r="HH255" s="43"/>
      <c r="HI255" s="43"/>
      <c r="HJ255" s="41"/>
      <c r="HK255" s="43"/>
      <c r="HL255" s="42"/>
      <c r="HM255" s="18"/>
      <c r="HN255" s="18"/>
      <c r="HO255" s="42"/>
      <c r="HP255" s="18"/>
      <c r="HQ255" s="18"/>
      <c r="HR255" s="19"/>
      <c r="HS255" s="43"/>
      <c r="HT255" s="42"/>
      <c r="HU255" s="41"/>
      <c r="HV255" s="41"/>
      <c r="HW255" s="19"/>
      <c r="HX255" s="43"/>
      <c r="HY255" s="19"/>
      <c r="HZ255" s="41"/>
      <c r="IA255" s="41"/>
      <c r="IB255" s="19"/>
    </row>
    <row r="256" spans="1:236" ht="15.5">
      <c r="A256" s="15">
        <v>4725</v>
      </c>
      <c r="B256">
        <v>128</v>
      </c>
      <c r="C256" t="s">
        <v>373</v>
      </c>
      <c r="D256">
        <v>0</v>
      </c>
      <c r="E256">
        <f t="shared" si="9"/>
        <v>1.0000000000000142</v>
      </c>
      <c r="F256">
        <f t="shared" si="10"/>
        <v>1</v>
      </c>
      <c r="G256">
        <f t="shared" si="11"/>
        <v>1E-3</v>
      </c>
      <c r="H256" t="s">
        <v>48</v>
      </c>
      <c r="I256" t="s">
        <v>99</v>
      </c>
      <c r="J256" t="s">
        <v>119</v>
      </c>
      <c r="K256" t="s">
        <v>101</v>
      </c>
      <c r="L256">
        <v>364.3</v>
      </c>
      <c r="M256">
        <v>1121</v>
      </c>
      <c r="N256">
        <v>0</v>
      </c>
      <c r="O256">
        <v>1E-4</v>
      </c>
      <c r="P256" s="15">
        <v>4725</v>
      </c>
      <c r="Q256">
        <v>57.4</v>
      </c>
      <c r="R256">
        <v>1.74</v>
      </c>
      <c r="S256">
        <v>13.8</v>
      </c>
      <c r="T256">
        <v>9.3800000000000008</v>
      </c>
      <c r="U256">
        <v>0.21</v>
      </c>
      <c r="V256">
        <v>3.99</v>
      </c>
      <c r="W256">
        <v>6.8</v>
      </c>
      <c r="X256">
        <v>3.62</v>
      </c>
      <c r="Y256">
        <v>1.69</v>
      </c>
      <c r="Z256">
        <v>0.06</v>
      </c>
      <c r="AA256">
        <v>0.31</v>
      </c>
      <c r="AB256">
        <v>0</v>
      </c>
      <c r="AC256">
        <v>0</v>
      </c>
      <c r="AD256">
        <v>99</v>
      </c>
      <c r="AF256" s="15">
        <v>4725</v>
      </c>
      <c r="AG256">
        <v>52.2</v>
      </c>
      <c r="AH256">
        <v>0.65</v>
      </c>
      <c r="AI256">
        <v>1.86</v>
      </c>
      <c r="AJ256">
        <v>9.65</v>
      </c>
      <c r="AK256">
        <v>0.31</v>
      </c>
      <c r="AL256">
        <v>17.399999999999999</v>
      </c>
      <c r="AM256">
        <v>17.3</v>
      </c>
      <c r="AN256">
        <v>0.19</v>
      </c>
      <c r="AO256">
        <v>0</v>
      </c>
      <c r="AP256">
        <v>0.16</v>
      </c>
      <c r="AR256" s="38"/>
      <c r="AS256" s="38"/>
      <c r="AT256" s="38"/>
      <c r="AU256" s="38"/>
      <c r="AV256" s="38"/>
      <c r="AW256" s="38"/>
      <c r="AX256" s="38"/>
      <c r="AY256" s="38"/>
      <c r="AZ256" s="38"/>
      <c r="BA256" s="38"/>
      <c r="BB256" s="38"/>
      <c r="BC256" s="38"/>
      <c r="DJ256" s="17"/>
      <c r="EH256" s="17"/>
      <c r="EI256" s="17"/>
      <c r="EJ256" s="17"/>
      <c r="EK256" s="17"/>
      <c r="EL256" s="17"/>
      <c r="EM256" s="17"/>
      <c r="EN256" s="17"/>
      <c r="EQ256" s="17"/>
      <c r="ER256" s="17"/>
      <c r="ES256" s="17"/>
      <c r="ET256" s="17"/>
      <c r="EU256" s="17"/>
      <c r="FW256" s="40"/>
      <c r="FX256" s="40"/>
      <c r="FY256" s="40"/>
      <c r="FZ256" s="40"/>
      <c r="GA256" s="40"/>
      <c r="GB256" s="18"/>
      <c r="GC256" s="18"/>
      <c r="GD256" s="19"/>
      <c r="GE256" s="19"/>
      <c r="GF256" s="41"/>
      <c r="GG256" s="41"/>
      <c r="GH256" s="41"/>
      <c r="GI256" s="41"/>
      <c r="GJ256" s="41"/>
      <c r="GK256" s="41"/>
      <c r="GL256" s="41"/>
      <c r="GM256" s="41"/>
      <c r="GN256" s="41"/>
      <c r="GO256" s="41"/>
      <c r="GP256" s="41"/>
      <c r="GQ256" s="41"/>
      <c r="GR256" s="41"/>
      <c r="GS256" s="41"/>
      <c r="GT256" s="41"/>
      <c r="GU256" s="41"/>
      <c r="GV256" s="42"/>
      <c r="GW256" s="42"/>
      <c r="GX256" s="42"/>
      <c r="GY256" s="42"/>
      <c r="GZ256" s="41"/>
      <c r="HA256" s="41"/>
      <c r="HB256" s="41"/>
      <c r="HC256" s="41"/>
      <c r="HD256" s="41"/>
      <c r="HE256" s="41"/>
      <c r="HF256" s="37"/>
      <c r="HG256" s="37"/>
      <c r="HH256" s="43"/>
      <c r="HI256" s="43"/>
      <c r="HJ256" s="41"/>
      <c r="HK256" s="43"/>
      <c r="HL256" s="42"/>
      <c r="HM256" s="18"/>
      <c r="HN256" s="18"/>
      <c r="HO256" s="42"/>
      <c r="HP256" s="18"/>
      <c r="HQ256" s="18"/>
      <c r="HR256" s="19"/>
      <c r="HS256" s="43"/>
      <c r="HT256" s="42"/>
      <c r="HU256" s="41"/>
      <c r="HV256" s="41"/>
      <c r="HW256" s="19"/>
      <c r="HX256" s="43"/>
      <c r="HY256" s="19"/>
      <c r="HZ256" s="41"/>
      <c r="IA256" s="41"/>
      <c r="IB256" s="19"/>
    </row>
    <row r="257" spans="1:236" ht="15.5">
      <c r="A257" s="15">
        <v>4726</v>
      </c>
      <c r="B257">
        <v>129</v>
      </c>
      <c r="C257" t="s">
        <v>373</v>
      </c>
      <c r="D257">
        <v>0</v>
      </c>
      <c r="E257">
        <f t="shared" si="9"/>
        <v>0.42999999999999261</v>
      </c>
      <c r="F257">
        <f t="shared" si="10"/>
        <v>0.43000000000000682</v>
      </c>
      <c r="G257">
        <f t="shared" si="11"/>
        <v>1E-3</v>
      </c>
      <c r="H257" t="s">
        <v>48</v>
      </c>
      <c r="I257" t="s">
        <v>99</v>
      </c>
      <c r="J257" t="s">
        <v>119</v>
      </c>
      <c r="K257" t="s">
        <v>101</v>
      </c>
      <c r="L257">
        <v>378.4</v>
      </c>
      <c r="M257">
        <v>1116</v>
      </c>
      <c r="N257">
        <v>0</v>
      </c>
      <c r="O257">
        <v>1E-4</v>
      </c>
      <c r="P257" s="15">
        <v>4726</v>
      </c>
      <c r="Q257">
        <v>57.9</v>
      </c>
      <c r="R257">
        <v>1.77</v>
      </c>
      <c r="S257">
        <v>13.8</v>
      </c>
      <c r="T257">
        <v>9.4499999999999993</v>
      </c>
      <c r="U257">
        <v>0.19</v>
      </c>
      <c r="V257">
        <v>3.67</v>
      </c>
      <c r="W257">
        <v>6.78</v>
      </c>
      <c r="X257">
        <v>3.82</v>
      </c>
      <c r="Y257">
        <v>1.81</v>
      </c>
      <c r="Z257">
        <v>0.01</v>
      </c>
      <c r="AA257">
        <v>0.37</v>
      </c>
      <c r="AB257">
        <v>0</v>
      </c>
      <c r="AC257">
        <v>0</v>
      </c>
      <c r="AD257">
        <v>99.57</v>
      </c>
      <c r="AF257" s="15">
        <v>4726</v>
      </c>
      <c r="AG257">
        <v>52.5</v>
      </c>
      <c r="AH257">
        <v>0.66</v>
      </c>
      <c r="AI257">
        <v>1.88</v>
      </c>
      <c r="AJ257">
        <v>9.92</v>
      </c>
      <c r="AK257">
        <v>0.28999999999999998</v>
      </c>
      <c r="AL257">
        <v>17.100000000000001</v>
      </c>
      <c r="AM257">
        <v>16.600000000000001</v>
      </c>
      <c r="AN257">
        <v>0.23</v>
      </c>
      <c r="AO257">
        <v>0</v>
      </c>
      <c r="AP257">
        <v>0.17</v>
      </c>
      <c r="AR257" s="38"/>
      <c r="AS257" s="38"/>
      <c r="AT257" s="38"/>
      <c r="AU257" s="38"/>
      <c r="AV257" s="38"/>
      <c r="AW257" s="38"/>
      <c r="AX257" s="38"/>
      <c r="AY257" s="38"/>
      <c r="AZ257" s="38"/>
      <c r="BA257" s="38"/>
      <c r="BB257" s="38"/>
      <c r="BC257" s="38"/>
      <c r="DJ257" s="17"/>
      <c r="EH257" s="17"/>
      <c r="EI257" s="17"/>
      <c r="EJ257" s="17"/>
      <c r="EK257" s="17"/>
      <c r="EL257" s="17"/>
      <c r="EM257" s="17"/>
      <c r="EN257" s="17"/>
      <c r="EQ257" s="17"/>
      <c r="ER257" s="17"/>
      <c r="ES257" s="17"/>
      <c r="ET257" s="17"/>
      <c r="EU257" s="17"/>
      <c r="FW257" s="40"/>
      <c r="FX257" s="40"/>
      <c r="FY257" s="40"/>
      <c r="FZ257" s="40"/>
      <c r="GA257" s="40"/>
      <c r="GB257" s="18"/>
      <c r="GC257" s="18"/>
      <c r="GD257" s="19"/>
      <c r="GE257" s="19"/>
      <c r="GF257" s="41"/>
      <c r="GG257" s="41"/>
      <c r="GH257" s="41"/>
      <c r="GI257" s="41"/>
      <c r="GJ257" s="41"/>
      <c r="GK257" s="41"/>
      <c r="GL257" s="41"/>
      <c r="GM257" s="41"/>
      <c r="GN257" s="41"/>
      <c r="GO257" s="41"/>
      <c r="GP257" s="41"/>
      <c r="GQ257" s="41"/>
      <c r="GR257" s="41"/>
      <c r="GS257" s="41"/>
      <c r="GT257" s="41"/>
      <c r="GU257" s="41"/>
      <c r="GV257" s="42"/>
      <c r="GW257" s="42"/>
      <c r="GX257" s="42"/>
      <c r="GY257" s="42"/>
      <c r="GZ257" s="41"/>
      <c r="HA257" s="41"/>
      <c r="HB257" s="41"/>
      <c r="HC257" s="41"/>
      <c r="HD257" s="41"/>
      <c r="HE257" s="41"/>
      <c r="HF257" s="37"/>
      <c r="HG257" s="37"/>
      <c r="HH257" s="43"/>
      <c r="HI257" s="43"/>
      <c r="HJ257" s="41"/>
      <c r="HK257" s="43"/>
      <c r="HL257" s="42"/>
      <c r="HM257" s="18"/>
      <c r="HN257" s="18"/>
      <c r="HO257" s="42"/>
      <c r="HP257" s="18"/>
      <c r="HQ257" s="18"/>
      <c r="HR257" s="19"/>
      <c r="HS257" s="43"/>
      <c r="HT257" s="42"/>
      <c r="HU257" s="41"/>
      <c r="HV257" s="41"/>
      <c r="HW257" s="19"/>
      <c r="HX257" s="43"/>
      <c r="HY257" s="19"/>
      <c r="HZ257" s="41"/>
      <c r="IA257" s="41"/>
      <c r="IB257" s="19"/>
    </row>
    <row r="258" spans="1:236" ht="15.5">
      <c r="A258" s="15">
        <v>4727</v>
      </c>
      <c r="B258">
        <v>130</v>
      </c>
      <c r="C258" t="s">
        <v>373</v>
      </c>
      <c r="D258">
        <v>0</v>
      </c>
      <c r="E258">
        <f t="shared" si="9"/>
        <v>1.2400000000000233</v>
      </c>
      <c r="F258">
        <f t="shared" si="10"/>
        <v>1.2399999999999949</v>
      </c>
      <c r="G258">
        <f t="shared" si="11"/>
        <v>1E-3</v>
      </c>
      <c r="H258" t="s">
        <v>48</v>
      </c>
      <c r="I258" t="s">
        <v>99</v>
      </c>
      <c r="J258" t="s">
        <v>119</v>
      </c>
      <c r="K258" t="s">
        <v>101</v>
      </c>
      <c r="L258">
        <v>286.10000000000002</v>
      </c>
      <c r="M258">
        <v>1109</v>
      </c>
      <c r="N258">
        <v>0</v>
      </c>
      <c r="O258">
        <v>1E-4</v>
      </c>
      <c r="P258" s="15">
        <v>4727</v>
      </c>
      <c r="Q258">
        <v>57.8</v>
      </c>
      <c r="R258">
        <v>1.87</v>
      </c>
      <c r="S258">
        <v>13.7</v>
      </c>
      <c r="T258">
        <v>9.35</v>
      </c>
      <c r="U258">
        <v>0.2</v>
      </c>
      <c r="V258">
        <v>3.41</v>
      </c>
      <c r="W258">
        <v>6.33</v>
      </c>
      <c r="X258">
        <v>3.82</v>
      </c>
      <c r="Y258">
        <v>1.94</v>
      </c>
      <c r="Z258">
        <v>0.04</v>
      </c>
      <c r="AA258">
        <v>0.3</v>
      </c>
      <c r="AB258">
        <v>0</v>
      </c>
      <c r="AC258">
        <v>0</v>
      </c>
      <c r="AD258">
        <v>98.76</v>
      </c>
      <c r="AF258" s="15">
        <v>4727</v>
      </c>
      <c r="AG258">
        <v>52.3</v>
      </c>
      <c r="AH258">
        <v>0.68</v>
      </c>
      <c r="AI258">
        <v>1.99</v>
      </c>
      <c r="AJ258">
        <v>10.4</v>
      </c>
      <c r="AK258">
        <v>0.3</v>
      </c>
      <c r="AL258">
        <v>17.2</v>
      </c>
      <c r="AM258">
        <v>16.2</v>
      </c>
      <c r="AN258">
        <v>0.24</v>
      </c>
      <c r="AO258">
        <v>0</v>
      </c>
      <c r="AP258">
        <v>0.28999999999999998</v>
      </c>
      <c r="AR258" s="38"/>
      <c r="AS258" s="38"/>
      <c r="AT258" s="38"/>
      <c r="AU258" s="38"/>
      <c r="AV258" s="38"/>
      <c r="AW258" s="38"/>
      <c r="AX258" s="38"/>
      <c r="AY258" s="38"/>
      <c r="AZ258" s="38"/>
      <c r="BA258" s="38"/>
      <c r="BB258" s="38"/>
      <c r="BC258" s="38"/>
      <c r="DJ258" s="17"/>
      <c r="EH258" s="17"/>
      <c r="EI258" s="17"/>
      <c r="EJ258" s="17"/>
      <c r="EK258" s="17"/>
      <c r="EL258" s="17"/>
      <c r="EM258" s="17"/>
      <c r="EN258" s="17"/>
      <c r="EQ258" s="17"/>
      <c r="ER258" s="17"/>
      <c r="ES258" s="17"/>
      <c r="ET258" s="17"/>
      <c r="EU258" s="17"/>
      <c r="FW258" s="40"/>
      <c r="FX258" s="40"/>
      <c r="FY258" s="40"/>
      <c r="FZ258" s="40"/>
      <c r="GA258" s="40"/>
      <c r="GB258" s="18"/>
      <c r="GC258" s="18"/>
      <c r="GD258" s="19"/>
      <c r="GE258" s="19"/>
      <c r="GF258" s="41"/>
      <c r="GG258" s="41"/>
      <c r="GH258" s="41"/>
      <c r="GI258" s="41"/>
      <c r="GJ258" s="41"/>
      <c r="GK258" s="41"/>
      <c r="GL258" s="41"/>
      <c r="GM258" s="41"/>
      <c r="GN258" s="41"/>
      <c r="GO258" s="41"/>
      <c r="GP258" s="41"/>
      <c r="GQ258" s="41"/>
      <c r="GR258" s="41"/>
      <c r="GS258" s="41"/>
      <c r="GT258" s="41"/>
      <c r="GU258" s="41"/>
      <c r="GV258" s="42"/>
      <c r="GW258" s="42"/>
      <c r="GX258" s="42"/>
      <c r="GY258" s="42"/>
      <c r="GZ258" s="41"/>
      <c r="HA258" s="41"/>
      <c r="HB258" s="41"/>
      <c r="HC258" s="41"/>
      <c r="HD258" s="41"/>
      <c r="HE258" s="41"/>
      <c r="HF258" s="37"/>
      <c r="HG258" s="37"/>
      <c r="HH258" s="43"/>
      <c r="HI258" s="43"/>
      <c r="HJ258" s="41"/>
      <c r="HK258" s="43"/>
      <c r="HL258" s="42"/>
      <c r="HM258" s="18"/>
      <c r="HN258" s="18"/>
      <c r="HO258" s="42"/>
      <c r="HP258" s="18"/>
      <c r="HQ258" s="18"/>
      <c r="HR258" s="19"/>
      <c r="HS258" s="43"/>
      <c r="HT258" s="42"/>
      <c r="HU258" s="41"/>
      <c r="HV258" s="41"/>
      <c r="HW258" s="19"/>
      <c r="HX258" s="43"/>
      <c r="HY258" s="19"/>
      <c r="HZ258" s="41"/>
      <c r="IA258" s="41"/>
      <c r="IB258" s="19"/>
    </row>
    <row r="259" spans="1:236" ht="15.5">
      <c r="A259" s="15">
        <v>4728</v>
      </c>
      <c r="B259">
        <v>131</v>
      </c>
      <c r="C259" t="s">
        <v>373</v>
      </c>
      <c r="D259">
        <v>0</v>
      </c>
      <c r="E259">
        <f t="shared" ref="E259:E322" si="12">100-SUM(Q259:AA259)</f>
        <v>1.4900000000000375</v>
      </c>
      <c r="F259">
        <f t="shared" ref="F259:F322" si="13">100-AD259</f>
        <v>1.4899999999999949</v>
      </c>
      <c r="G259">
        <f t="shared" ref="G259:G322" si="14">10*O259</f>
        <v>1E-3</v>
      </c>
      <c r="H259" t="s">
        <v>48</v>
      </c>
      <c r="I259" t="s">
        <v>99</v>
      </c>
      <c r="J259" t="s">
        <v>119</v>
      </c>
      <c r="K259" t="s">
        <v>101</v>
      </c>
      <c r="L259">
        <v>259.89999999999998</v>
      </c>
      <c r="M259">
        <v>1102</v>
      </c>
      <c r="N259">
        <v>0</v>
      </c>
      <c r="O259">
        <v>1E-4</v>
      </c>
      <c r="P259" s="15">
        <v>4728</v>
      </c>
      <c r="Q259">
        <v>57.3</v>
      </c>
      <c r="R259">
        <v>1.97</v>
      </c>
      <c r="S259">
        <v>13.6</v>
      </c>
      <c r="T259">
        <v>9.6300000000000008</v>
      </c>
      <c r="U259">
        <v>0.19</v>
      </c>
      <c r="V259">
        <v>2.99</v>
      </c>
      <c r="W259">
        <v>6.21</v>
      </c>
      <c r="X259">
        <v>3.96</v>
      </c>
      <c r="Y259">
        <v>2.23</v>
      </c>
      <c r="Z259">
        <v>0.1</v>
      </c>
      <c r="AA259">
        <v>0.33</v>
      </c>
      <c r="AB259">
        <v>0</v>
      </c>
      <c r="AC259">
        <v>0</v>
      </c>
      <c r="AD259">
        <v>98.51</v>
      </c>
      <c r="AF259" s="15">
        <v>4728</v>
      </c>
      <c r="AG259">
        <v>51.6</v>
      </c>
      <c r="AH259">
        <v>0.71</v>
      </c>
      <c r="AI259">
        <v>2.02</v>
      </c>
      <c r="AJ259">
        <v>10.199999999999999</v>
      </c>
      <c r="AK259">
        <v>0.32</v>
      </c>
      <c r="AL259">
        <v>17</v>
      </c>
      <c r="AM259">
        <v>16.399999999999999</v>
      </c>
      <c r="AN259">
        <v>0.25</v>
      </c>
      <c r="AO259">
        <v>0</v>
      </c>
      <c r="AP259">
        <v>0.33</v>
      </c>
      <c r="AR259" s="38"/>
      <c r="AS259" s="38"/>
      <c r="AT259" s="38"/>
      <c r="AU259" s="38"/>
      <c r="AV259" s="38"/>
      <c r="AW259" s="38"/>
      <c r="AX259" s="38"/>
      <c r="AY259" s="38"/>
      <c r="AZ259" s="38"/>
      <c r="BA259" s="38"/>
      <c r="BB259" s="38"/>
      <c r="BC259" s="38"/>
      <c r="DJ259" s="17"/>
      <c r="EH259" s="17"/>
      <c r="EI259" s="17"/>
      <c r="EJ259" s="17"/>
      <c r="EK259" s="17"/>
      <c r="EL259" s="17"/>
      <c r="EM259" s="17"/>
      <c r="EN259" s="17"/>
      <c r="EQ259" s="17"/>
      <c r="ER259" s="17"/>
      <c r="ES259" s="17"/>
      <c r="ET259" s="17"/>
      <c r="EU259" s="17"/>
      <c r="FW259" s="40"/>
      <c r="FX259" s="40"/>
      <c r="FY259" s="40"/>
      <c r="FZ259" s="40"/>
      <c r="GA259" s="40"/>
      <c r="GB259" s="18"/>
      <c r="GC259" s="18"/>
      <c r="GD259" s="19"/>
      <c r="GE259" s="19"/>
      <c r="GF259" s="41"/>
      <c r="GG259" s="41"/>
      <c r="GH259" s="41"/>
      <c r="GI259" s="41"/>
      <c r="GJ259" s="41"/>
      <c r="GK259" s="41"/>
      <c r="GL259" s="41"/>
      <c r="GM259" s="41"/>
      <c r="GN259" s="41"/>
      <c r="GO259" s="41"/>
      <c r="GP259" s="41"/>
      <c r="GQ259" s="41"/>
      <c r="GR259" s="41"/>
      <c r="GS259" s="41"/>
      <c r="GT259" s="41"/>
      <c r="GU259" s="41"/>
      <c r="GV259" s="42"/>
      <c r="GW259" s="42"/>
      <c r="GX259" s="42"/>
      <c r="GY259" s="42"/>
      <c r="GZ259" s="41"/>
      <c r="HA259" s="41"/>
      <c r="HB259" s="41"/>
      <c r="HC259" s="41"/>
      <c r="HD259" s="41"/>
      <c r="HE259" s="41"/>
      <c r="HF259" s="37"/>
      <c r="HG259" s="37"/>
      <c r="HH259" s="43"/>
      <c r="HI259" s="43"/>
      <c r="HJ259" s="41"/>
      <c r="HK259" s="43"/>
      <c r="HL259" s="42"/>
      <c r="HM259" s="18"/>
      <c r="HN259" s="18"/>
      <c r="HO259" s="42"/>
      <c r="HP259" s="18"/>
      <c r="HQ259" s="18"/>
      <c r="HR259" s="19"/>
      <c r="HS259" s="43"/>
      <c r="HT259" s="42"/>
      <c r="HU259" s="41"/>
      <c r="HV259" s="41"/>
      <c r="HW259" s="19"/>
      <c r="HX259" s="43"/>
      <c r="HY259" s="19"/>
      <c r="HZ259" s="41"/>
      <c r="IA259" s="41"/>
      <c r="IB259" s="19"/>
    </row>
    <row r="260" spans="1:236" ht="15.5">
      <c r="A260" s="15">
        <v>4729</v>
      </c>
      <c r="B260">
        <v>132</v>
      </c>
      <c r="C260" t="s">
        <v>373</v>
      </c>
      <c r="D260">
        <v>0</v>
      </c>
      <c r="E260">
        <f t="shared" si="12"/>
        <v>1.4700000000000131</v>
      </c>
      <c r="F260">
        <f t="shared" si="13"/>
        <v>1.4699999999999989</v>
      </c>
      <c r="G260">
        <f t="shared" si="14"/>
        <v>1E-3</v>
      </c>
      <c r="H260" t="s">
        <v>48</v>
      </c>
      <c r="I260" t="s">
        <v>99</v>
      </c>
      <c r="J260" t="s">
        <v>119</v>
      </c>
      <c r="K260" t="s">
        <v>101</v>
      </c>
      <c r="L260">
        <v>451</v>
      </c>
      <c r="M260">
        <v>1094</v>
      </c>
      <c r="N260">
        <v>0</v>
      </c>
      <c r="O260">
        <v>1E-4</v>
      </c>
      <c r="P260" s="15">
        <v>4729</v>
      </c>
      <c r="Q260">
        <v>58</v>
      </c>
      <c r="R260">
        <v>2.25</v>
      </c>
      <c r="S260">
        <v>13.5</v>
      </c>
      <c r="T260">
        <v>9.2200000000000006</v>
      </c>
      <c r="U260">
        <v>0.21</v>
      </c>
      <c r="V260">
        <v>2.77</v>
      </c>
      <c r="W260">
        <v>5.91</v>
      </c>
      <c r="X260">
        <v>3.86</v>
      </c>
      <c r="Y260">
        <v>2.42</v>
      </c>
      <c r="Z260">
        <v>0.1</v>
      </c>
      <c r="AA260">
        <v>0.28999999999999998</v>
      </c>
      <c r="AB260">
        <v>0</v>
      </c>
      <c r="AC260">
        <v>0</v>
      </c>
      <c r="AD260">
        <v>98.53</v>
      </c>
      <c r="AF260" s="15">
        <v>4729</v>
      </c>
      <c r="AG260">
        <v>51.9</v>
      </c>
      <c r="AH260">
        <v>0.74</v>
      </c>
      <c r="AI260">
        <v>1.91</v>
      </c>
      <c r="AJ260">
        <v>11.1</v>
      </c>
      <c r="AK260">
        <v>0.3</v>
      </c>
      <c r="AL260">
        <v>16.8</v>
      </c>
      <c r="AM260">
        <v>16.600000000000001</v>
      </c>
      <c r="AN260">
        <v>0.2</v>
      </c>
      <c r="AO260">
        <v>0</v>
      </c>
      <c r="AP260">
        <v>0.14000000000000001</v>
      </c>
      <c r="AR260" s="38"/>
      <c r="AS260" s="38"/>
      <c r="AT260" s="38"/>
      <c r="AU260" s="38"/>
      <c r="AV260" s="38"/>
      <c r="AW260" s="38"/>
      <c r="AX260" s="38"/>
      <c r="AY260" s="38"/>
      <c r="AZ260" s="38"/>
      <c r="BA260" s="38"/>
      <c r="BB260" s="38"/>
      <c r="BC260" s="38"/>
      <c r="DJ260" s="17"/>
      <c r="EH260" s="17"/>
      <c r="EI260" s="17"/>
      <c r="EJ260" s="17"/>
      <c r="EK260" s="17"/>
      <c r="EL260" s="17"/>
      <c r="EM260" s="17"/>
      <c r="EN260" s="17"/>
      <c r="EQ260" s="17"/>
      <c r="ER260" s="17"/>
      <c r="ES260" s="17"/>
      <c r="ET260" s="17"/>
      <c r="EU260" s="17"/>
      <c r="FW260" s="40"/>
      <c r="FX260" s="40"/>
      <c r="FY260" s="40"/>
      <c r="FZ260" s="40"/>
      <c r="GA260" s="40"/>
      <c r="GB260" s="18"/>
      <c r="GC260" s="18"/>
      <c r="GD260" s="19"/>
      <c r="GE260" s="19"/>
      <c r="GF260" s="41"/>
      <c r="GG260" s="41"/>
      <c r="GH260" s="41"/>
      <c r="GI260" s="41"/>
      <c r="GJ260" s="41"/>
      <c r="GK260" s="41"/>
      <c r="GL260" s="41"/>
      <c r="GM260" s="41"/>
      <c r="GN260" s="41"/>
      <c r="GO260" s="41"/>
      <c r="GP260" s="41"/>
      <c r="GQ260" s="41"/>
      <c r="GR260" s="41"/>
      <c r="GS260" s="41"/>
      <c r="GT260" s="41"/>
      <c r="GU260" s="41"/>
      <c r="GV260" s="42"/>
      <c r="GW260" s="42"/>
      <c r="GX260" s="42"/>
      <c r="GY260" s="42"/>
      <c r="GZ260" s="41"/>
      <c r="HA260" s="41"/>
      <c r="HB260" s="41"/>
      <c r="HC260" s="41"/>
      <c r="HD260" s="41"/>
      <c r="HE260" s="41"/>
      <c r="HF260" s="37"/>
      <c r="HG260" s="37"/>
      <c r="HH260" s="43"/>
      <c r="HI260" s="43"/>
      <c r="HJ260" s="41"/>
      <c r="HK260" s="43"/>
      <c r="HL260" s="42"/>
      <c r="HM260" s="18"/>
      <c r="HN260" s="18"/>
      <c r="HO260" s="42"/>
      <c r="HP260" s="18"/>
      <c r="HQ260" s="18"/>
      <c r="HR260" s="19"/>
      <c r="HS260" s="43"/>
      <c r="HT260" s="42"/>
      <c r="HU260" s="41"/>
      <c r="HV260" s="41"/>
      <c r="HW260" s="19"/>
      <c r="HX260" s="43"/>
      <c r="HY260" s="19"/>
      <c r="HZ260" s="41"/>
      <c r="IA260" s="41"/>
      <c r="IB260" s="19"/>
    </row>
    <row r="261" spans="1:236" ht="15.5">
      <c r="A261" s="15">
        <v>4730</v>
      </c>
      <c r="B261">
        <v>133</v>
      </c>
      <c r="C261" t="s">
        <v>373</v>
      </c>
      <c r="D261">
        <v>0</v>
      </c>
      <c r="E261">
        <f t="shared" si="12"/>
        <v>0.46000000000000796</v>
      </c>
      <c r="F261">
        <f t="shared" si="13"/>
        <v>0.85999999999999943</v>
      </c>
      <c r="G261">
        <f t="shared" si="14"/>
        <v>1E-3</v>
      </c>
      <c r="H261" t="s">
        <v>48</v>
      </c>
      <c r="I261" t="s">
        <v>99</v>
      </c>
      <c r="J261" t="s">
        <v>119</v>
      </c>
      <c r="K261" t="s">
        <v>101</v>
      </c>
      <c r="L261">
        <v>331</v>
      </c>
      <c r="M261">
        <v>1087</v>
      </c>
      <c r="N261">
        <v>0</v>
      </c>
      <c r="O261">
        <v>1E-4</v>
      </c>
      <c r="P261" s="15">
        <v>4730</v>
      </c>
      <c r="Q261">
        <v>59.4</v>
      </c>
      <c r="R261">
        <v>2.3199999999999998</v>
      </c>
      <c r="S261">
        <v>13.4</v>
      </c>
      <c r="T261">
        <v>9.35</v>
      </c>
      <c r="U261">
        <v>0.17</v>
      </c>
      <c r="V261">
        <v>2.66</v>
      </c>
      <c r="W261">
        <v>5.5</v>
      </c>
      <c r="X261">
        <v>3.74</v>
      </c>
      <c r="Y261">
        <v>2.6</v>
      </c>
      <c r="Z261">
        <v>0</v>
      </c>
      <c r="AA261">
        <v>0.4</v>
      </c>
      <c r="AB261">
        <v>0</v>
      </c>
      <c r="AC261">
        <v>0</v>
      </c>
      <c r="AD261">
        <v>99.14</v>
      </c>
      <c r="AF261" s="15">
        <v>4730</v>
      </c>
      <c r="AG261">
        <v>51.7</v>
      </c>
      <c r="AH261">
        <v>0.71</v>
      </c>
      <c r="AI261">
        <v>1.95</v>
      </c>
      <c r="AJ261">
        <v>11.7</v>
      </c>
      <c r="AK261">
        <v>0.39</v>
      </c>
      <c r="AL261">
        <v>16.899999999999999</v>
      </c>
      <c r="AM261">
        <v>16.100000000000001</v>
      </c>
      <c r="AN261">
        <v>0.25</v>
      </c>
      <c r="AO261">
        <v>0</v>
      </c>
      <c r="AP261">
        <v>0.25</v>
      </c>
      <c r="AR261" s="38"/>
      <c r="AS261" s="38"/>
      <c r="AT261" s="38"/>
      <c r="AU261" s="38"/>
      <c r="AV261" s="38"/>
      <c r="AW261" s="38"/>
      <c r="AX261" s="38"/>
      <c r="AY261" s="38"/>
      <c r="AZ261" s="38"/>
      <c r="BA261" s="38"/>
      <c r="BB261" s="38"/>
      <c r="BC261" s="38"/>
      <c r="DJ261" s="17"/>
      <c r="EH261" s="17"/>
      <c r="EI261" s="17"/>
      <c r="EJ261" s="17"/>
      <c r="EK261" s="17"/>
      <c r="EL261" s="17"/>
      <c r="EM261" s="17"/>
      <c r="EN261" s="17"/>
      <c r="EQ261" s="17"/>
      <c r="ER261" s="17"/>
      <c r="ES261" s="17"/>
      <c r="ET261" s="17"/>
      <c r="EU261" s="17"/>
      <c r="FW261" s="40"/>
      <c r="FX261" s="40"/>
      <c r="FY261" s="40"/>
      <c r="FZ261" s="40"/>
      <c r="GA261" s="40"/>
      <c r="GB261" s="18"/>
      <c r="GC261" s="18"/>
      <c r="GD261" s="19"/>
      <c r="GE261" s="19"/>
      <c r="GF261" s="41"/>
      <c r="GG261" s="41"/>
      <c r="GH261" s="41"/>
      <c r="GI261" s="41"/>
      <c r="GJ261" s="41"/>
      <c r="GK261" s="41"/>
      <c r="GL261" s="41"/>
      <c r="GM261" s="41"/>
      <c r="GN261" s="41"/>
      <c r="GO261" s="41"/>
      <c r="GP261" s="41"/>
      <c r="GQ261" s="41"/>
      <c r="GR261" s="41"/>
      <c r="GS261" s="41"/>
      <c r="GT261" s="41"/>
      <c r="GU261" s="41"/>
      <c r="GV261" s="42"/>
      <c r="GW261" s="42"/>
      <c r="GX261" s="42"/>
      <c r="GY261" s="42"/>
      <c r="GZ261" s="41"/>
      <c r="HA261" s="41"/>
      <c r="HB261" s="41"/>
      <c r="HC261" s="41"/>
      <c r="HD261" s="41"/>
      <c r="HE261" s="41"/>
      <c r="HF261" s="37"/>
      <c r="HG261" s="37"/>
      <c r="HH261" s="43"/>
      <c r="HI261" s="43"/>
      <c r="HJ261" s="41"/>
      <c r="HK261" s="43"/>
      <c r="HL261" s="42"/>
      <c r="HM261" s="18"/>
      <c r="HN261" s="18"/>
      <c r="HO261" s="42"/>
      <c r="HP261" s="18"/>
      <c r="HQ261" s="18"/>
      <c r="HR261" s="19"/>
      <c r="HS261" s="43"/>
      <c r="HT261" s="42"/>
      <c r="HU261" s="41"/>
      <c r="HV261" s="41"/>
      <c r="HW261" s="19"/>
      <c r="HX261" s="43"/>
      <c r="HY261" s="19"/>
      <c r="HZ261" s="41"/>
      <c r="IA261" s="41"/>
      <c r="IB261" s="19"/>
    </row>
    <row r="262" spans="1:236" ht="15.5">
      <c r="A262" s="15">
        <v>4732</v>
      </c>
      <c r="B262">
        <v>137</v>
      </c>
      <c r="C262" t="s">
        <v>373</v>
      </c>
      <c r="D262">
        <v>0</v>
      </c>
      <c r="E262">
        <f t="shared" si="12"/>
        <v>0.27999999999998693</v>
      </c>
      <c r="F262">
        <f t="shared" si="13"/>
        <v>0.28000000000000114</v>
      </c>
      <c r="G262">
        <f t="shared" si="14"/>
        <v>1E-3</v>
      </c>
      <c r="H262" t="s">
        <v>48</v>
      </c>
      <c r="I262" t="s">
        <v>99</v>
      </c>
      <c r="J262" t="s">
        <v>119</v>
      </c>
      <c r="K262" t="s">
        <v>101</v>
      </c>
      <c r="L262">
        <v>362</v>
      </c>
      <c r="M262">
        <v>1052</v>
      </c>
      <c r="N262">
        <v>0</v>
      </c>
      <c r="O262">
        <v>1E-4</v>
      </c>
      <c r="P262" s="15">
        <v>4732</v>
      </c>
      <c r="Q262">
        <v>68.099999999999994</v>
      </c>
      <c r="R262">
        <v>1.62</v>
      </c>
      <c r="S262">
        <v>14.6</v>
      </c>
      <c r="T262">
        <v>3.54</v>
      </c>
      <c r="U262">
        <v>0</v>
      </c>
      <c r="V262">
        <v>1.0900000000000001</v>
      </c>
      <c r="W262">
        <v>2.0299999999999998</v>
      </c>
      <c r="X262">
        <v>3.98</v>
      </c>
      <c r="Y262">
        <v>4.28</v>
      </c>
      <c r="Z262">
        <v>0</v>
      </c>
      <c r="AA262">
        <v>0.48</v>
      </c>
      <c r="AB262">
        <v>0</v>
      </c>
      <c r="AC262">
        <v>0</v>
      </c>
      <c r="AD262">
        <v>99.72</v>
      </c>
      <c r="AF262" s="15">
        <v>4732</v>
      </c>
      <c r="AG262">
        <v>54.2</v>
      </c>
      <c r="AH262">
        <v>0.5</v>
      </c>
      <c r="AI262">
        <v>0.78</v>
      </c>
      <c r="AJ262">
        <v>17.5</v>
      </c>
      <c r="AK262">
        <v>0.44</v>
      </c>
      <c r="AL262">
        <v>23</v>
      </c>
      <c r="AM262">
        <v>4.09</v>
      </c>
      <c r="AN262">
        <v>0.11</v>
      </c>
      <c r="AO262">
        <v>0</v>
      </c>
      <c r="AP262">
        <v>0</v>
      </c>
      <c r="AR262" s="38"/>
      <c r="AS262" s="38"/>
      <c r="AT262" s="38"/>
      <c r="AU262" s="38"/>
      <c r="AV262" s="38"/>
      <c r="AW262" s="38"/>
      <c r="AX262" s="38"/>
      <c r="AY262" s="38"/>
      <c r="AZ262" s="38"/>
      <c r="BA262" s="38"/>
      <c r="BB262" s="38"/>
      <c r="BC262" s="38"/>
      <c r="DJ262" s="17"/>
      <c r="EH262" s="17"/>
      <c r="EI262" s="17"/>
      <c r="EJ262" s="17"/>
      <c r="EK262" s="17"/>
      <c r="EL262" s="17"/>
      <c r="EM262" s="17"/>
      <c r="EN262" s="17"/>
      <c r="EQ262" s="17"/>
      <c r="ER262" s="17"/>
      <c r="ES262" s="17"/>
      <c r="ET262" s="17"/>
      <c r="EU262" s="17"/>
      <c r="FW262" s="40"/>
      <c r="FX262" s="40"/>
      <c r="FY262" s="40"/>
      <c r="FZ262" s="40"/>
      <c r="GA262" s="40"/>
      <c r="GB262" s="18"/>
      <c r="GC262" s="18"/>
      <c r="GD262" s="19"/>
      <c r="GE262" s="19"/>
      <c r="GF262" s="41"/>
      <c r="GG262" s="41"/>
      <c r="GH262" s="41"/>
      <c r="GI262" s="41"/>
      <c r="GJ262" s="41"/>
      <c r="GK262" s="41"/>
      <c r="GL262" s="41"/>
      <c r="GM262" s="41"/>
      <c r="GN262" s="41"/>
      <c r="GO262" s="41"/>
      <c r="GP262" s="41"/>
      <c r="GQ262" s="41"/>
      <c r="GR262" s="41"/>
      <c r="GS262" s="41"/>
      <c r="GT262" s="41"/>
      <c r="GU262" s="41"/>
      <c r="GV262" s="42"/>
      <c r="GW262" s="42"/>
      <c r="GX262" s="42"/>
      <c r="GY262" s="42"/>
      <c r="GZ262" s="41"/>
      <c r="HA262" s="41"/>
      <c r="HB262" s="41"/>
      <c r="HC262" s="41"/>
      <c r="HD262" s="41"/>
      <c r="HE262" s="41"/>
      <c r="HF262" s="37"/>
      <c r="HG262" s="37"/>
      <c r="HH262" s="43"/>
      <c r="HI262" s="43"/>
      <c r="HJ262" s="41"/>
      <c r="HK262" s="43"/>
      <c r="HL262" s="42"/>
      <c r="HM262" s="18"/>
      <c r="HN262" s="18"/>
      <c r="HO262" s="42"/>
      <c r="HP262" s="18"/>
      <c r="HQ262" s="18"/>
      <c r="HR262" s="19"/>
      <c r="HS262" s="43"/>
      <c r="HT262" s="42"/>
      <c r="HU262" s="41"/>
      <c r="HV262" s="41"/>
      <c r="HW262" s="19"/>
      <c r="HX262" s="43"/>
      <c r="HY262" s="19"/>
      <c r="HZ262" s="41"/>
      <c r="IA262" s="41"/>
      <c r="IB262" s="19"/>
    </row>
    <row r="263" spans="1:236" ht="15.5">
      <c r="A263" s="15">
        <v>4738</v>
      </c>
      <c r="B263">
        <v>152</v>
      </c>
      <c r="C263" t="s">
        <v>373</v>
      </c>
      <c r="D263">
        <v>0</v>
      </c>
      <c r="E263">
        <f t="shared" si="12"/>
        <v>0.84999999999999432</v>
      </c>
      <c r="F263">
        <f t="shared" si="13"/>
        <v>0.84999999999999432</v>
      </c>
      <c r="G263">
        <f t="shared" si="14"/>
        <v>1E-3</v>
      </c>
      <c r="H263" t="s">
        <v>48</v>
      </c>
      <c r="I263" t="s">
        <v>99</v>
      </c>
      <c r="J263" t="s">
        <v>119</v>
      </c>
      <c r="K263" t="s">
        <v>101</v>
      </c>
      <c r="L263">
        <v>318.2</v>
      </c>
      <c r="M263">
        <v>1135</v>
      </c>
      <c r="N263">
        <v>0</v>
      </c>
      <c r="O263">
        <v>1E-4</v>
      </c>
      <c r="P263" s="15">
        <v>4738</v>
      </c>
      <c r="Q263">
        <v>57.3</v>
      </c>
      <c r="R263">
        <v>1.54</v>
      </c>
      <c r="S263">
        <v>13.6</v>
      </c>
      <c r="T263">
        <v>9.2799999999999994</v>
      </c>
      <c r="U263">
        <v>0.2</v>
      </c>
      <c r="V263">
        <v>4.41</v>
      </c>
      <c r="W263">
        <v>7.01</v>
      </c>
      <c r="X263">
        <v>3.85</v>
      </c>
      <c r="Y263">
        <v>1.7</v>
      </c>
      <c r="Z263">
        <v>0</v>
      </c>
      <c r="AA263">
        <v>0.26</v>
      </c>
      <c r="AB263">
        <v>0</v>
      </c>
      <c r="AC263">
        <v>0</v>
      </c>
      <c r="AD263">
        <v>99.15</v>
      </c>
      <c r="AF263" s="15">
        <v>4738</v>
      </c>
      <c r="AG263">
        <v>51.3</v>
      </c>
      <c r="AH263">
        <v>0.67</v>
      </c>
      <c r="AI263">
        <v>2.69</v>
      </c>
      <c r="AJ263">
        <v>8.09</v>
      </c>
      <c r="AK263">
        <v>0.31</v>
      </c>
      <c r="AL263">
        <v>17.899999999999999</v>
      </c>
      <c r="AM263">
        <v>18.8</v>
      </c>
      <c r="AN263">
        <v>0.39</v>
      </c>
      <c r="AO263">
        <v>0</v>
      </c>
      <c r="AP263">
        <v>7.0000000000000007E-2</v>
      </c>
      <c r="AR263" s="38"/>
      <c r="AS263" s="38"/>
      <c r="AT263" s="38"/>
      <c r="AU263" s="38"/>
      <c r="AV263" s="38"/>
      <c r="AW263" s="38"/>
      <c r="AX263" s="38"/>
      <c r="AY263" s="38"/>
      <c r="AZ263" s="38"/>
      <c r="BA263" s="38"/>
      <c r="BB263" s="38"/>
      <c r="BC263" s="38"/>
      <c r="DJ263" s="17"/>
      <c r="EH263" s="17"/>
      <c r="EI263" s="17"/>
      <c r="EJ263" s="17"/>
      <c r="EK263" s="17"/>
      <c r="EL263" s="17"/>
      <c r="EM263" s="17"/>
      <c r="EN263" s="17"/>
      <c r="EQ263" s="17"/>
      <c r="ER263" s="17"/>
      <c r="ES263" s="17"/>
      <c r="ET263" s="17"/>
      <c r="EU263" s="17"/>
      <c r="FW263" s="40"/>
      <c r="FX263" s="40"/>
      <c r="FY263" s="40"/>
      <c r="FZ263" s="40"/>
      <c r="GA263" s="40"/>
      <c r="GB263" s="18"/>
      <c r="GC263" s="18"/>
      <c r="GD263" s="19"/>
      <c r="GE263" s="19"/>
      <c r="GF263" s="41"/>
      <c r="GG263" s="41"/>
      <c r="GH263" s="41"/>
      <c r="GI263" s="41"/>
      <c r="GJ263" s="41"/>
      <c r="GK263" s="41"/>
      <c r="GL263" s="41"/>
      <c r="GM263" s="41"/>
      <c r="GN263" s="41"/>
      <c r="GO263" s="41"/>
      <c r="GP263" s="41"/>
      <c r="GQ263" s="41"/>
      <c r="GR263" s="41"/>
      <c r="GS263" s="41"/>
      <c r="GT263" s="41"/>
      <c r="GU263" s="41"/>
      <c r="GV263" s="42"/>
      <c r="GW263" s="42"/>
      <c r="GX263" s="42"/>
      <c r="GY263" s="42"/>
      <c r="GZ263" s="41"/>
      <c r="HA263" s="41"/>
      <c r="HB263" s="41"/>
      <c r="HC263" s="41"/>
      <c r="HD263" s="41"/>
      <c r="HE263" s="41"/>
      <c r="HF263" s="37"/>
      <c r="HG263" s="37"/>
      <c r="HH263" s="43"/>
      <c r="HI263" s="43"/>
      <c r="HJ263" s="41"/>
      <c r="HK263" s="43"/>
      <c r="HL263" s="42"/>
      <c r="HM263" s="18"/>
      <c r="HN263" s="18"/>
      <c r="HO263" s="42"/>
      <c r="HP263" s="18"/>
      <c r="HQ263" s="18"/>
      <c r="HR263" s="19"/>
      <c r="HS263" s="43"/>
      <c r="HT263" s="42"/>
      <c r="HU263" s="41"/>
      <c r="HV263" s="41"/>
      <c r="HW263" s="19"/>
      <c r="HX263" s="43"/>
      <c r="HY263" s="19"/>
      <c r="HZ263" s="41"/>
      <c r="IA263" s="41"/>
      <c r="IB263" s="19"/>
    </row>
    <row r="264" spans="1:236" ht="15.5">
      <c r="A264" s="15">
        <v>4742</v>
      </c>
      <c r="B264">
        <v>148</v>
      </c>
      <c r="C264" t="s">
        <v>373</v>
      </c>
      <c r="D264">
        <v>0</v>
      </c>
      <c r="E264">
        <f t="shared" si="12"/>
        <v>0.6600000000000108</v>
      </c>
      <c r="F264">
        <f t="shared" si="13"/>
        <v>0.65999999999999659</v>
      </c>
      <c r="G264">
        <f t="shared" si="14"/>
        <v>1E-3</v>
      </c>
      <c r="H264" t="s">
        <v>48</v>
      </c>
      <c r="I264" t="s">
        <v>99</v>
      </c>
      <c r="J264" t="s">
        <v>119</v>
      </c>
      <c r="K264" t="s">
        <v>101</v>
      </c>
      <c r="L264">
        <v>86.5</v>
      </c>
      <c r="M264">
        <v>1144</v>
      </c>
      <c r="N264">
        <v>0</v>
      </c>
      <c r="O264">
        <v>1E-4</v>
      </c>
      <c r="P264" s="15">
        <v>4742</v>
      </c>
      <c r="Q264">
        <v>57.7</v>
      </c>
      <c r="R264">
        <v>1.06</v>
      </c>
      <c r="S264">
        <v>14.3</v>
      </c>
      <c r="T264">
        <v>8.3800000000000008</v>
      </c>
      <c r="U264">
        <v>0.11</v>
      </c>
      <c r="V264">
        <v>4.99</v>
      </c>
      <c r="W264">
        <v>8.01</v>
      </c>
      <c r="X264">
        <v>3.41</v>
      </c>
      <c r="Y264">
        <v>1.18</v>
      </c>
      <c r="Z264">
        <v>7.0000000000000007E-2</v>
      </c>
      <c r="AA264">
        <v>0.13</v>
      </c>
      <c r="AB264">
        <v>0</v>
      </c>
      <c r="AC264">
        <v>0</v>
      </c>
      <c r="AD264">
        <v>99.34</v>
      </c>
      <c r="AF264" s="15">
        <v>4742</v>
      </c>
      <c r="AG264">
        <v>52</v>
      </c>
      <c r="AH264">
        <v>0.48</v>
      </c>
      <c r="AI264">
        <v>1.89</v>
      </c>
      <c r="AJ264">
        <v>8.5299999999999994</v>
      </c>
      <c r="AK264">
        <v>0.2</v>
      </c>
      <c r="AL264">
        <v>17.899999999999999</v>
      </c>
      <c r="AM264">
        <v>17.7</v>
      </c>
      <c r="AN264">
        <v>0.22</v>
      </c>
      <c r="AO264">
        <v>0</v>
      </c>
      <c r="AP264">
        <v>0.22</v>
      </c>
      <c r="AR264" s="38"/>
      <c r="AS264" s="38"/>
      <c r="AT264" s="38"/>
      <c r="AU264" s="38"/>
      <c r="AV264" s="38"/>
      <c r="AW264" s="38"/>
      <c r="AX264" s="38"/>
      <c r="AY264" s="38"/>
      <c r="AZ264" s="38"/>
      <c r="BA264" s="38"/>
      <c r="BB264" s="38"/>
      <c r="BC264" s="38"/>
      <c r="DJ264" s="17"/>
      <c r="EH264" s="17"/>
      <c r="EI264" s="17"/>
      <c r="EJ264" s="17"/>
      <c r="EK264" s="17"/>
      <c r="EL264" s="17"/>
      <c r="EM264" s="17"/>
      <c r="EN264" s="17"/>
      <c r="EQ264" s="17"/>
      <c r="ER264" s="17"/>
      <c r="ES264" s="17"/>
      <c r="ET264" s="17"/>
      <c r="EU264" s="17"/>
      <c r="FW264" s="40"/>
      <c r="FX264" s="40"/>
      <c r="FY264" s="40"/>
      <c r="FZ264" s="40"/>
      <c r="GA264" s="40"/>
      <c r="GB264" s="18"/>
      <c r="GC264" s="18"/>
      <c r="GD264" s="19"/>
      <c r="GE264" s="19"/>
      <c r="GF264" s="41"/>
      <c r="GG264" s="41"/>
      <c r="GH264" s="41"/>
      <c r="GI264" s="41"/>
      <c r="GJ264" s="41"/>
      <c r="GK264" s="41"/>
      <c r="GL264" s="41"/>
      <c r="GM264" s="41"/>
      <c r="GN264" s="41"/>
      <c r="GO264" s="41"/>
      <c r="GP264" s="41"/>
      <c r="GQ264" s="41"/>
      <c r="GR264" s="41"/>
      <c r="GS264" s="41"/>
      <c r="GT264" s="41"/>
      <c r="GU264" s="41"/>
      <c r="GV264" s="42"/>
      <c r="GW264" s="42"/>
      <c r="GX264" s="42"/>
      <c r="GY264" s="42"/>
      <c r="GZ264" s="41"/>
      <c r="HA264" s="41"/>
      <c r="HB264" s="41"/>
      <c r="HC264" s="41"/>
      <c r="HD264" s="41"/>
      <c r="HE264" s="41"/>
      <c r="HF264" s="37"/>
      <c r="HG264" s="37"/>
      <c r="HH264" s="43"/>
      <c r="HI264" s="43"/>
      <c r="HJ264" s="41"/>
      <c r="HK264" s="43"/>
      <c r="HL264" s="42"/>
      <c r="HM264" s="18"/>
      <c r="HN264" s="18"/>
      <c r="HO264" s="42"/>
      <c r="HP264" s="18"/>
      <c r="HQ264" s="18"/>
      <c r="HR264" s="19"/>
      <c r="HS264" s="43"/>
      <c r="HT264" s="42"/>
      <c r="HU264" s="41"/>
      <c r="HV264" s="41"/>
      <c r="HW264" s="19"/>
      <c r="HX264" s="43"/>
      <c r="HY264" s="19"/>
      <c r="HZ264" s="41"/>
      <c r="IA264" s="41"/>
      <c r="IB264" s="19"/>
    </row>
    <row r="265" spans="1:236" ht="15.5">
      <c r="A265" s="15">
        <v>4743</v>
      </c>
      <c r="B265">
        <v>140</v>
      </c>
      <c r="C265" t="s">
        <v>373</v>
      </c>
      <c r="D265">
        <v>0</v>
      </c>
      <c r="E265">
        <f t="shared" si="12"/>
        <v>0.4100000000000108</v>
      </c>
      <c r="F265">
        <f t="shared" si="13"/>
        <v>0.40999999999999659</v>
      </c>
      <c r="G265">
        <f t="shared" si="14"/>
        <v>1E-3</v>
      </c>
      <c r="H265" t="s">
        <v>48</v>
      </c>
      <c r="I265" t="s">
        <v>99</v>
      </c>
      <c r="J265" t="s">
        <v>119</v>
      </c>
      <c r="K265" t="s">
        <v>101</v>
      </c>
      <c r="L265">
        <v>243.2</v>
      </c>
      <c r="M265">
        <v>1122</v>
      </c>
      <c r="N265">
        <v>0</v>
      </c>
      <c r="O265">
        <v>1E-4</v>
      </c>
      <c r="P265" s="15">
        <v>4743</v>
      </c>
      <c r="Q265">
        <v>58.6</v>
      </c>
      <c r="R265">
        <v>1.7</v>
      </c>
      <c r="S265">
        <v>14.1</v>
      </c>
      <c r="T265">
        <v>8.5399999999999991</v>
      </c>
      <c r="U265">
        <v>0.09</v>
      </c>
      <c r="V265">
        <v>3.85</v>
      </c>
      <c r="W265">
        <v>6.86</v>
      </c>
      <c r="X265">
        <v>3.78</v>
      </c>
      <c r="Y265">
        <v>1.85</v>
      </c>
      <c r="Z265">
        <v>0</v>
      </c>
      <c r="AA265">
        <v>0.22</v>
      </c>
      <c r="AB265">
        <v>0</v>
      </c>
      <c r="AC265">
        <v>0</v>
      </c>
      <c r="AD265">
        <v>99.59</v>
      </c>
      <c r="AF265" s="15">
        <v>4743</v>
      </c>
      <c r="AG265">
        <v>52.4</v>
      </c>
      <c r="AH265">
        <v>0.68</v>
      </c>
      <c r="AI265">
        <v>2.04</v>
      </c>
      <c r="AJ265">
        <v>9.9600000000000009</v>
      </c>
      <c r="AK265">
        <v>0.31</v>
      </c>
      <c r="AL265">
        <v>17.7</v>
      </c>
      <c r="AM265">
        <v>16.8</v>
      </c>
      <c r="AN265">
        <v>0.22</v>
      </c>
      <c r="AO265">
        <v>0</v>
      </c>
      <c r="AP265">
        <v>0.35</v>
      </c>
      <c r="AR265" s="38"/>
      <c r="AS265" s="38"/>
      <c r="AT265" s="38"/>
      <c r="AU265" s="38"/>
      <c r="AV265" s="38"/>
      <c r="AW265" s="38"/>
      <c r="AX265" s="38"/>
      <c r="AY265" s="38"/>
      <c r="AZ265" s="38"/>
      <c r="BA265" s="38"/>
      <c r="BB265" s="38"/>
      <c r="BC265" s="38"/>
      <c r="DJ265" s="17"/>
      <c r="EH265" s="17"/>
      <c r="EI265" s="17"/>
      <c r="EJ265" s="17"/>
      <c r="EK265" s="17"/>
      <c r="EL265" s="17"/>
      <c r="EM265" s="17"/>
      <c r="EN265" s="17"/>
      <c r="EQ265" s="17"/>
      <c r="ER265" s="17"/>
      <c r="ES265" s="17"/>
      <c r="ET265" s="17"/>
      <c r="EU265" s="17"/>
      <c r="FW265" s="40"/>
      <c r="FX265" s="40"/>
      <c r="FY265" s="40"/>
      <c r="FZ265" s="40"/>
      <c r="GA265" s="40"/>
      <c r="GB265" s="18"/>
      <c r="GC265" s="18"/>
      <c r="GD265" s="19"/>
      <c r="GE265" s="19"/>
      <c r="GF265" s="41"/>
      <c r="GG265" s="41"/>
      <c r="GH265" s="41"/>
      <c r="GI265" s="41"/>
      <c r="GJ265" s="41"/>
      <c r="GK265" s="41"/>
      <c r="GL265" s="41"/>
      <c r="GM265" s="41"/>
      <c r="GN265" s="41"/>
      <c r="GO265" s="41"/>
      <c r="GP265" s="41"/>
      <c r="GQ265" s="41"/>
      <c r="GR265" s="41"/>
      <c r="GS265" s="41"/>
      <c r="GT265" s="41"/>
      <c r="GU265" s="41"/>
      <c r="GV265" s="42"/>
      <c r="GW265" s="42"/>
      <c r="GX265" s="42"/>
      <c r="GY265" s="42"/>
      <c r="GZ265" s="41"/>
      <c r="HA265" s="41"/>
      <c r="HB265" s="41"/>
      <c r="HC265" s="41"/>
      <c r="HD265" s="41"/>
      <c r="HE265" s="41"/>
      <c r="HF265" s="37"/>
      <c r="HG265" s="37"/>
      <c r="HH265" s="43"/>
      <c r="HI265" s="43"/>
      <c r="HJ265" s="41"/>
      <c r="HK265" s="43"/>
      <c r="HL265" s="42"/>
      <c r="HM265" s="18"/>
      <c r="HN265" s="18"/>
      <c r="HO265" s="42"/>
      <c r="HP265" s="18"/>
      <c r="HQ265" s="18"/>
      <c r="HR265" s="19"/>
      <c r="HS265" s="43"/>
      <c r="HT265" s="42"/>
      <c r="HU265" s="41"/>
      <c r="HV265" s="41"/>
      <c r="HW265" s="19"/>
      <c r="HX265" s="43"/>
      <c r="HY265" s="19"/>
      <c r="HZ265" s="41"/>
      <c r="IA265" s="41"/>
      <c r="IB265" s="19"/>
    </row>
    <row r="266" spans="1:236" ht="15.5">
      <c r="A266" s="15">
        <v>4744</v>
      </c>
      <c r="B266">
        <v>143</v>
      </c>
      <c r="C266" t="s">
        <v>373</v>
      </c>
      <c r="D266">
        <v>0</v>
      </c>
      <c r="E266">
        <f t="shared" si="12"/>
        <v>0.87999999999999545</v>
      </c>
      <c r="F266">
        <f t="shared" si="13"/>
        <v>0.87999999999999545</v>
      </c>
      <c r="G266">
        <f t="shared" si="14"/>
        <v>1E-3</v>
      </c>
      <c r="H266" t="s">
        <v>48</v>
      </c>
      <c r="I266" t="s">
        <v>99</v>
      </c>
      <c r="J266" t="s">
        <v>119</v>
      </c>
      <c r="K266" t="s">
        <v>101</v>
      </c>
      <c r="L266">
        <v>267.2</v>
      </c>
      <c r="M266">
        <v>1112</v>
      </c>
      <c r="N266">
        <v>0</v>
      </c>
      <c r="O266">
        <v>1E-4</v>
      </c>
      <c r="P266" s="15">
        <v>4744</v>
      </c>
      <c r="Q266">
        <v>58.7</v>
      </c>
      <c r="R266">
        <v>2.02</v>
      </c>
      <c r="S266">
        <v>14.1</v>
      </c>
      <c r="T266">
        <v>8.1999999999999993</v>
      </c>
      <c r="U266">
        <v>0.08</v>
      </c>
      <c r="V266">
        <v>3.34</v>
      </c>
      <c r="W266">
        <v>6.32</v>
      </c>
      <c r="X266">
        <v>3.83</v>
      </c>
      <c r="Y266">
        <v>2.21</v>
      </c>
      <c r="Z266">
        <v>0</v>
      </c>
      <c r="AA266">
        <v>0.32</v>
      </c>
      <c r="AB266">
        <v>0</v>
      </c>
      <c r="AC266">
        <v>0</v>
      </c>
      <c r="AD266">
        <v>99.12</v>
      </c>
      <c r="AF266" s="15">
        <v>4744</v>
      </c>
      <c r="AG266">
        <v>51.5</v>
      </c>
      <c r="AH266">
        <v>0.78</v>
      </c>
      <c r="AI266">
        <v>2.4500000000000002</v>
      </c>
      <c r="AJ266">
        <v>10.8</v>
      </c>
      <c r="AK266">
        <v>0.33</v>
      </c>
      <c r="AL266">
        <v>17.3</v>
      </c>
      <c r="AM266">
        <v>16.600000000000001</v>
      </c>
      <c r="AN266">
        <v>0.23</v>
      </c>
      <c r="AO266">
        <v>0</v>
      </c>
      <c r="AP266">
        <v>0.23</v>
      </c>
      <c r="AR266" s="38"/>
      <c r="AS266" s="38"/>
      <c r="AT266" s="38"/>
      <c r="AU266" s="38"/>
      <c r="AV266" s="38"/>
      <c r="AW266" s="38"/>
      <c r="AX266" s="38"/>
      <c r="AY266" s="38"/>
      <c r="AZ266" s="38"/>
      <c r="BA266" s="38"/>
      <c r="BB266" s="38"/>
      <c r="BC266" s="38"/>
      <c r="DJ266" s="17"/>
      <c r="EH266" s="17"/>
      <c r="EI266" s="17"/>
      <c r="EJ266" s="17"/>
      <c r="EK266" s="17"/>
      <c r="EL266" s="17"/>
      <c r="EM266" s="17"/>
      <c r="EN266" s="17"/>
      <c r="EQ266" s="17"/>
      <c r="ER266" s="17"/>
      <c r="ES266" s="17"/>
      <c r="ET266" s="17"/>
      <c r="EU266" s="17"/>
      <c r="FW266" s="40"/>
      <c r="FX266" s="40"/>
      <c r="FY266" s="40"/>
      <c r="FZ266" s="40"/>
      <c r="GA266" s="40"/>
      <c r="GB266" s="18"/>
      <c r="GC266" s="18"/>
      <c r="GD266" s="19"/>
      <c r="GE266" s="19"/>
      <c r="GF266" s="41"/>
      <c r="GG266" s="41"/>
      <c r="GH266" s="41"/>
      <c r="GI266" s="41"/>
      <c r="GJ266" s="41"/>
      <c r="GK266" s="41"/>
      <c r="GL266" s="41"/>
      <c r="GM266" s="41"/>
      <c r="GN266" s="41"/>
      <c r="GO266" s="41"/>
      <c r="GP266" s="41"/>
      <c r="GQ266" s="41"/>
      <c r="GR266" s="41"/>
      <c r="GS266" s="41"/>
      <c r="GT266" s="41"/>
      <c r="GU266" s="41"/>
      <c r="GV266" s="42"/>
      <c r="GW266" s="42"/>
      <c r="GX266" s="42"/>
      <c r="GY266" s="42"/>
      <c r="GZ266" s="41"/>
      <c r="HA266" s="41"/>
      <c r="HB266" s="41"/>
      <c r="HC266" s="41"/>
      <c r="HD266" s="41"/>
      <c r="HE266" s="41"/>
      <c r="HF266" s="37"/>
      <c r="HG266" s="37"/>
      <c r="HH266" s="43"/>
      <c r="HI266" s="43"/>
      <c r="HJ266" s="41"/>
      <c r="HK266" s="43"/>
      <c r="HL266" s="42"/>
      <c r="HM266" s="18"/>
      <c r="HN266" s="18"/>
      <c r="HO266" s="42"/>
      <c r="HP266" s="18"/>
      <c r="HQ266" s="18"/>
      <c r="HR266" s="19"/>
      <c r="HS266" s="43"/>
      <c r="HT266" s="42"/>
      <c r="HU266" s="41"/>
      <c r="HV266" s="41"/>
      <c r="HW266" s="19"/>
      <c r="HX266" s="43"/>
      <c r="HY266" s="19"/>
      <c r="HZ266" s="41"/>
      <c r="IA266" s="41"/>
      <c r="IB266" s="19"/>
    </row>
    <row r="267" spans="1:236" ht="15.5">
      <c r="A267" s="15">
        <v>4745</v>
      </c>
      <c r="B267">
        <v>141</v>
      </c>
      <c r="C267" t="s">
        <v>373</v>
      </c>
      <c r="D267">
        <v>0</v>
      </c>
      <c r="E267">
        <f t="shared" si="12"/>
        <v>-0.28000000000000114</v>
      </c>
      <c r="F267">
        <f t="shared" si="13"/>
        <v>-0.28000000000000114</v>
      </c>
      <c r="G267">
        <f t="shared" si="14"/>
        <v>1E-3</v>
      </c>
      <c r="H267" t="s">
        <v>48</v>
      </c>
      <c r="I267" t="s">
        <v>99</v>
      </c>
      <c r="J267" t="s">
        <v>119</v>
      </c>
      <c r="K267" t="s">
        <v>101</v>
      </c>
      <c r="L267">
        <v>238.8</v>
      </c>
      <c r="M267">
        <v>1102</v>
      </c>
      <c r="N267">
        <v>0</v>
      </c>
      <c r="O267">
        <v>1E-4</v>
      </c>
      <c r="P267" s="15">
        <v>4745</v>
      </c>
      <c r="Q267">
        <v>59.9</v>
      </c>
      <c r="R267">
        <v>2.06</v>
      </c>
      <c r="S267">
        <v>14.2</v>
      </c>
      <c r="T267">
        <v>8.14</v>
      </c>
      <c r="U267">
        <v>0.09</v>
      </c>
      <c r="V267">
        <v>3.08</v>
      </c>
      <c r="W267">
        <v>5.65</v>
      </c>
      <c r="X267">
        <v>4.21</v>
      </c>
      <c r="Y267">
        <v>2.54</v>
      </c>
      <c r="Z267">
        <v>0</v>
      </c>
      <c r="AA267">
        <v>0.41</v>
      </c>
      <c r="AB267">
        <v>0</v>
      </c>
      <c r="AC267">
        <v>0</v>
      </c>
      <c r="AD267">
        <v>100.28</v>
      </c>
      <c r="AF267" s="15">
        <v>4745</v>
      </c>
      <c r="AG267">
        <v>51.2</v>
      </c>
      <c r="AH267">
        <v>0.8</v>
      </c>
      <c r="AI267">
        <v>2.2999999999999998</v>
      </c>
      <c r="AJ267">
        <v>12.3</v>
      </c>
      <c r="AK267">
        <v>0.36</v>
      </c>
      <c r="AL267">
        <v>17.3</v>
      </c>
      <c r="AM267">
        <v>15.4</v>
      </c>
      <c r="AN267">
        <v>0.24</v>
      </c>
      <c r="AO267">
        <v>0</v>
      </c>
      <c r="AP267">
        <v>0.25</v>
      </c>
      <c r="AR267" s="38"/>
      <c r="AS267" s="38"/>
      <c r="AT267" s="38"/>
      <c r="AU267" s="38"/>
      <c r="AV267" s="38"/>
      <c r="AW267" s="38"/>
      <c r="AX267" s="38"/>
      <c r="AY267" s="38"/>
      <c r="AZ267" s="38"/>
      <c r="BA267" s="38"/>
      <c r="BB267" s="38"/>
      <c r="BC267" s="38"/>
      <c r="DJ267" s="17"/>
      <c r="EH267" s="17"/>
      <c r="EI267" s="17"/>
      <c r="EJ267" s="17"/>
      <c r="EK267" s="17"/>
      <c r="EL267" s="17"/>
      <c r="EM267" s="17"/>
      <c r="EN267" s="17"/>
      <c r="EQ267" s="17"/>
      <c r="ER267" s="17"/>
      <c r="ES267" s="17"/>
      <c r="ET267" s="17"/>
      <c r="EU267" s="17"/>
      <c r="FW267" s="40"/>
      <c r="FX267" s="40"/>
      <c r="FY267" s="40"/>
      <c r="FZ267" s="40"/>
      <c r="GA267" s="40"/>
      <c r="GB267" s="18"/>
      <c r="GC267" s="18"/>
      <c r="GD267" s="19"/>
      <c r="GE267" s="19"/>
      <c r="GF267" s="41"/>
      <c r="GG267" s="41"/>
      <c r="GH267" s="41"/>
      <c r="GI267" s="41"/>
      <c r="GJ267" s="41"/>
      <c r="GK267" s="41"/>
      <c r="GL267" s="41"/>
      <c r="GM267" s="41"/>
      <c r="GN267" s="41"/>
      <c r="GO267" s="41"/>
      <c r="GP267" s="41"/>
      <c r="GQ267" s="41"/>
      <c r="GR267" s="41"/>
      <c r="GS267" s="41"/>
      <c r="GT267" s="41"/>
      <c r="GU267" s="41"/>
      <c r="GV267" s="42"/>
      <c r="GW267" s="42"/>
      <c r="GX267" s="42"/>
      <c r="GY267" s="42"/>
      <c r="GZ267" s="41"/>
      <c r="HA267" s="41"/>
      <c r="HB267" s="41"/>
      <c r="HC267" s="41"/>
      <c r="HD267" s="41"/>
      <c r="HE267" s="41"/>
      <c r="HF267" s="37"/>
      <c r="HG267" s="37"/>
      <c r="HH267" s="43"/>
      <c r="HI267" s="43"/>
      <c r="HJ267" s="41"/>
      <c r="HK267" s="43"/>
      <c r="HL267" s="42"/>
      <c r="HM267" s="18"/>
      <c r="HN267" s="18"/>
      <c r="HO267" s="42"/>
      <c r="HP267" s="18"/>
      <c r="HQ267" s="18"/>
      <c r="HR267" s="19"/>
      <c r="HS267" s="43"/>
      <c r="HT267" s="42"/>
      <c r="HU267" s="41"/>
      <c r="HV267" s="41"/>
      <c r="HW267" s="19"/>
      <c r="HX267" s="43"/>
      <c r="HY267" s="19"/>
      <c r="HZ267" s="41"/>
      <c r="IA267" s="41"/>
      <c r="IB267" s="19"/>
    </row>
    <row r="268" spans="1:236" ht="15.5">
      <c r="A268" s="15">
        <v>4751</v>
      </c>
      <c r="B268">
        <v>31</v>
      </c>
      <c r="C268" t="s">
        <v>373</v>
      </c>
      <c r="D268">
        <v>0</v>
      </c>
      <c r="E268">
        <f t="shared" si="12"/>
        <v>0.10000000000000853</v>
      </c>
      <c r="F268">
        <f t="shared" si="13"/>
        <v>9.9999999999994316E-2</v>
      </c>
      <c r="G268">
        <f t="shared" si="14"/>
        <v>1E-3</v>
      </c>
      <c r="H268" t="s">
        <v>48</v>
      </c>
      <c r="I268" t="s">
        <v>99</v>
      </c>
      <c r="J268" t="s">
        <v>119</v>
      </c>
      <c r="K268" t="s">
        <v>101</v>
      </c>
      <c r="L268">
        <v>246.9</v>
      </c>
      <c r="M268">
        <v>1089</v>
      </c>
      <c r="N268">
        <v>0</v>
      </c>
      <c r="O268">
        <v>1E-4</v>
      </c>
      <c r="P268" s="15">
        <v>4751</v>
      </c>
      <c r="Q268">
        <v>62.2</v>
      </c>
      <c r="R268">
        <v>1.64</v>
      </c>
      <c r="S268">
        <v>14.1</v>
      </c>
      <c r="T268">
        <v>7.89</v>
      </c>
      <c r="U268">
        <v>0.12</v>
      </c>
      <c r="V268">
        <v>2.2799999999999998</v>
      </c>
      <c r="W268">
        <v>4.59</v>
      </c>
      <c r="X268">
        <v>4.18</v>
      </c>
      <c r="Y268">
        <v>2.4900000000000002</v>
      </c>
      <c r="Z268">
        <v>0.05</v>
      </c>
      <c r="AA268">
        <v>0.36</v>
      </c>
      <c r="AB268">
        <v>0</v>
      </c>
      <c r="AC268">
        <v>0</v>
      </c>
      <c r="AD268">
        <v>99.9</v>
      </c>
      <c r="AF268" s="15">
        <v>4751</v>
      </c>
      <c r="AG268">
        <v>52.1</v>
      </c>
      <c r="AH268">
        <v>0.74</v>
      </c>
      <c r="AI268">
        <v>2.12</v>
      </c>
      <c r="AJ268">
        <v>10.199999999999999</v>
      </c>
      <c r="AK268">
        <v>0.32</v>
      </c>
      <c r="AL268">
        <v>16.8</v>
      </c>
      <c r="AM268">
        <v>17.3</v>
      </c>
      <c r="AN268">
        <v>0.28999999999999998</v>
      </c>
      <c r="AO268">
        <v>0</v>
      </c>
      <c r="AP268">
        <v>0.31</v>
      </c>
      <c r="AR268" s="38"/>
      <c r="AS268" s="38"/>
      <c r="AT268" s="38"/>
      <c r="AU268" s="38"/>
      <c r="AV268" s="38"/>
      <c r="AW268" s="38"/>
      <c r="AX268" s="38"/>
      <c r="AY268" s="38"/>
      <c r="AZ268" s="38"/>
      <c r="BA268" s="38"/>
      <c r="BB268" s="38"/>
      <c r="BC268" s="38"/>
      <c r="DJ268" s="17"/>
      <c r="EH268" s="17"/>
      <c r="EI268" s="17"/>
      <c r="EJ268" s="17"/>
      <c r="EK268" s="17"/>
      <c r="EL268" s="17"/>
      <c r="EM268" s="17"/>
      <c r="EN268" s="17"/>
      <c r="EQ268" s="17"/>
      <c r="ER268" s="17"/>
      <c r="ES268" s="17"/>
      <c r="ET268" s="17"/>
      <c r="EU268" s="17"/>
      <c r="FW268" s="40"/>
      <c r="FX268" s="40"/>
      <c r="FY268" s="40"/>
      <c r="FZ268" s="40"/>
      <c r="GA268" s="40"/>
      <c r="GB268" s="18"/>
      <c r="GC268" s="18"/>
      <c r="GD268" s="19"/>
      <c r="GE268" s="19"/>
      <c r="GF268" s="41"/>
      <c r="GG268" s="41"/>
      <c r="GH268" s="41"/>
      <c r="GI268" s="41"/>
      <c r="GJ268" s="41"/>
      <c r="GK268" s="41"/>
      <c r="GL268" s="41"/>
      <c r="GM268" s="41"/>
      <c r="GN268" s="41"/>
      <c r="GO268" s="41"/>
      <c r="GP268" s="41"/>
      <c r="GQ268" s="41"/>
      <c r="GR268" s="41"/>
      <c r="GS268" s="41"/>
      <c r="GT268" s="41"/>
      <c r="GU268" s="41"/>
      <c r="GV268" s="42"/>
      <c r="GW268" s="42"/>
      <c r="GX268" s="42"/>
      <c r="GY268" s="42"/>
      <c r="GZ268" s="41"/>
      <c r="HA268" s="41"/>
      <c r="HB268" s="41"/>
      <c r="HC268" s="41"/>
      <c r="HD268" s="41"/>
      <c r="HE268" s="41"/>
      <c r="HF268" s="37"/>
      <c r="HG268" s="37"/>
      <c r="HH268" s="43"/>
      <c r="HI268" s="43"/>
      <c r="HJ268" s="41"/>
      <c r="HK268" s="43"/>
      <c r="HL268" s="42"/>
      <c r="HM268" s="18"/>
      <c r="HN268" s="18"/>
      <c r="HO268" s="42"/>
      <c r="HP268" s="18"/>
      <c r="HQ268" s="18"/>
      <c r="HR268" s="19"/>
      <c r="HS268" s="43"/>
      <c r="HT268" s="42"/>
      <c r="HU268" s="41"/>
      <c r="HV268" s="41"/>
      <c r="HW268" s="19"/>
      <c r="HX268" s="43"/>
      <c r="HY268" s="19"/>
      <c r="HZ268" s="41"/>
      <c r="IA268" s="41"/>
      <c r="IB268" s="19"/>
    </row>
    <row r="269" spans="1:236" ht="15.5">
      <c r="A269" s="15">
        <v>4752</v>
      </c>
      <c r="B269">
        <v>33</v>
      </c>
      <c r="C269" t="s">
        <v>373</v>
      </c>
      <c r="D269">
        <v>0</v>
      </c>
      <c r="E269">
        <f t="shared" si="12"/>
        <v>0.24999999999998579</v>
      </c>
      <c r="F269">
        <f t="shared" si="13"/>
        <v>0.25</v>
      </c>
      <c r="G269">
        <f t="shared" si="14"/>
        <v>1E-3</v>
      </c>
      <c r="H269" t="s">
        <v>48</v>
      </c>
      <c r="I269" t="s">
        <v>99</v>
      </c>
      <c r="J269" t="s">
        <v>119</v>
      </c>
      <c r="K269" t="s">
        <v>101</v>
      </c>
      <c r="L269">
        <v>249.5</v>
      </c>
      <c r="M269">
        <v>1055</v>
      </c>
      <c r="N269">
        <v>0</v>
      </c>
      <c r="O269">
        <v>1E-4</v>
      </c>
      <c r="P269" s="15">
        <v>4752</v>
      </c>
      <c r="Q269">
        <v>64.7</v>
      </c>
      <c r="R269">
        <v>1.79</v>
      </c>
      <c r="S269">
        <v>13.8</v>
      </c>
      <c r="T269">
        <v>6.58</v>
      </c>
      <c r="U269">
        <v>0.04</v>
      </c>
      <c r="V269">
        <v>1.41</v>
      </c>
      <c r="W269">
        <v>3.39</v>
      </c>
      <c r="X269">
        <v>4.3099999999999996</v>
      </c>
      <c r="Y269">
        <v>3.22</v>
      </c>
      <c r="Z269">
        <v>0.01</v>
      </c>
      <c r="AA269">
        <v>0.5</v>
      </c>
      <c r="AB269">
        <v>0</v>
      </c>
      <c r="AC269">
        <v>0</v>
      </c>
      <c r="AD269">
        <v>99.75</v>
      </c>
      <c r="AF269" s="15">
        <v>4752</v>
      </c>
      <c r="AG269">
        <v>51.8</v>
      </c>
      <c r="AH269">
        <v>0.76</v>
      </c>
      <c r="AI269">
        <v>1.98</v>
      </c>
      <c r="AJ269">
        <v>11.3</v>
      </c>
      <c r="AK269">
        <v>0.36</v>
      </c>
      <c r="AL269">
        <v>16.7</v>
      </c>
      <c r="AM269">
        <v>17.3</v>
      </c>
      <c r="AN269">
        <v>0.26</v>
      </c>
      <c r="AO269">
        <v>0</v>
      </c>
      <c r="AP269">
        <v>0.16</v>
      </c>
      <c r="AR269" s="38"/>
      <c r="AS269" s="38"/>
      <c r="AT269" s="38"/>
      <c r="AU269" s="38"/>
      <c r="AV269" s="38"/>
      <c r="AW269" s="38"/>
      <c r="AX269" s="38"/>
      <c r="AY269" s="38"/>
      <c r="AZ269" s="38"/>
      <c r="BA269" s="38"/>
      <c r="BB269" s="38"/>
      <c r="BC269" s="38"/>
      <c r="DJ269" s="17"/>
      <c r="EH269" s="17"/>
      <c r="EI269" s="17"/>
      <c r="EJ269" s="17"/>
      <c r="EK269" s="17"/>
      <c r="EL269" s="17"/>
      <c r="EM269" s="17"/>
      <c r="EN269" s="17"/>
      <c r="EQ269" s="17"/>
      <c r="ER269" s="17"/>
      <c r="ES269" s="17"/>
      <c r="ET269" s="17"/>
      <c r="EU269" s="17"/>
      <c r="FW269" s="40"/>
      <c r="FX269" s="40"/>
      <c r="FY269" s="40"/>
      <c r="FZ269" s="40"/>
      <c r="GA269" s="40"/>
      <c r="GB269" s="18"/>
      <c r="GC269" s="18"/>
      <c r="GD269" s="19"/>
      <c r="GE269" s="19"/>
      <c r="GF269" s="41"/>
      <c r="GG269" s="41"/>
      <c r="GH269" s="41"/>
      <c r="GI269" s="41"/>
      <c r="GJ269" s="41"/>
      <c r="GK269" s="41"/>
      <c r="GL269" s="41"/>
      <c r="GM269" s="41"/>
      <c r="GN269" s="41"/>
      <c r="GO269" s="41"/>
      <c r="GP269" s="41"/>
      <c r="GQ269" s="41"/>
      <c r="GR269" s="41"/>
      <c r="GS269" s="41"/>
      <c r="GT269" s="41"/>
      <c r="GU269" s="41"/>
      <c r="GV269" s="42"/>
      <c r="GW269" s="42"/>
      <c r="GX269" s="42"/>
      <c r="GY269" s="42"/>
      <c r="GZ269" s="41"/>
      <c r="HA269" s="41"/>
      <c r="HB269" s="41"/>
      <c r="HC269" s="41"/>
      <c r="HD269" s="41"/>
      <c r="HE269" s="41"/>
      <c r="HF269" s="37"/>
      <c r="HG269" s="37"/>
      <c r="HH269" s="43"/>
      <c r="HI269" s="43"/>
      <c r="HJ269" s="41"/>
      <c r="HK269" s="43"/>
      <c r="HL269" s="42"/>
      <c r="HM269" s="18"/>
      <c r="HN269" s="18"/>
      <c r="HO269" s="42"/>
      <c r="HP269" s="18"/>
      <c r="HQ269" s="18"/>
      <c r="HR269" s="19"/>
      <c r="HS269" s="43"/>
      <c r="HT269" s="42"/>
      <c r="HU269" s="41"/>
      <c r="HV269" s="41"/>
      <c r="HW269" s="19"/>
      <c r="HX269" s="43"/>
      <c r="HY269" s="19"/>
      <c r="HZ269" s="41"/>
      <c r="IA269" s="41"/>
      <c r="IB269" s="19"/>
    </row>
    <row r="270" spans="1:236" ht="15.5">
      <c r="A270" s="15">
        <v>4761</v>
      </c>
      <c r="B270">
        <v>37</v>
      </c>
      <c r="C270" t="s">
        <v>373</v>
      </c>
      <c r="D270">
        <v>0</v>
      </c>
      <c r="E270">
        <f t="shared" si="12"/>
        <v>0.74999999999998579</v>
      </c>
      <c r="F270">
        <f t="shared" si="13"/>
        <v>0.75</v>
      </c>
      <c r="G270">
        <f t="shared" si="14"/>
        <v>1E-3</v>
      </c>
      <c r="H270" t="s">
        <v>48</v>
      </c>
      <c r="I270" t="s">
        <v>99</v>
      </c>
      <c r="J270" t="s">
        <v>119</v>
      </c>
      <c r="K270" t="s">
        <v>101</v>
      </c>
      <c r="L270">
        <v>66.400000000000006</v>
      </c>
      <c r="M270">
        <v>1242</v>
      </c>
      <c r="N270">
        <v>0</v>
      </c>
      <c r="O270">
        <v>1E-4</v>
      </c>
      <c r="P270" s="15">
        <v>4761</v>
      </c>
      <c r="Q270">
        <v>57.4</v>
      </c>
      <c r="R270">
        <v>0.56999999999999995</v>
      </c>
      <c r="S270">
        <v>10.4</v>
      </c>
      <c r="T270">
        <v>6.04</v>
      </c>
      <c r="U270">
        <v>0.05</v>
      </c>
      <c r="V270">
        <v>10.199999999999999</v>
      </c>
      <c r="W270">
        <v>11.6</v>
      </c>
      <c r="X270">
        <v>2.0299999999999998</v>
      </c>
      <c r="Y270">
        <v>0.83</v>
      </c>
      <c r="Z270">
        <v>0.01</v>
      </c>
      <c r="AA270">
        <v>0.12</v>
      </c>
      <c r="AB270">
        <v>0</v>
      </c>
      <c r="AC270">
        <v>0</v>
      </c>
      <c r="AD270">
        <v>99.25</v>
      </c>
      <c r="AF270" s="15">
        <v>4761</v>
      </c>
      <c r="AG270">
        <v>56</v>
      </c>
      <c r="AH270">
        <v>0.11</v>
      </c>
      <c r="AI270">
        <v>0.54</v>
      </c>
      <c r="AJ270">
        <v>3.64</v>
      </c>
      <c r="AK270">
        <v>0.09</v>
      </c>
      <c r="AL270">
        <v>22.8</v>
      </c>
      <c r="AM270">
        <v>17.8</v>
      </c>
      <c r="AN270">
        <v>0.12</v>
      </c>
      <c r="AO270">
        <v>0</v>
      </c>
      <c r="AP270">
        <v>0.03</v>
      </c>
      <c r="AR270" s="38"/>
      <c r="AS270" s="38"/>
      <c r="AT270" s="38"/>
      <c r="AU270" s="38"/>
      <c r="AV270" s="38"/>
      <c r="AW270" s="38"/>
      <c r="AX270" s="38"/>
      <c r="AY270" s="38"/>
      <c r="AZ270" s="38"/>
      <c r="BA270" s="38"/>
      <c r="BB270" s="38"/>
      <c r="BC270" s="38"/>
      <c r="DJ270" s="17"/>
      <c r="EH270" s="17"/>
      <c r="EI270" s="17"/>
      <c r="EJ270" s="17"/>
      <c r="EK270" s="17"/>
      <c r="EL270" s="17"/>
      <c r="EM270" s="17"/>
      <c r="EN270" s="17"/>
      <c r="EQ270" s="17"/>
      <c r="ER270" s="17"/>
      <c r="ES270" s="17"/>
      <c r="ET270" s="17"/>
      <c r="EU270" s="17"/>
      <c r="FW270" s="40"/>
      <c r="FX270" s="40"/>
      <c r="FY270" s="40"/>
      <c r="FZ270" s="40"/>
      <c r="GA270" s="40"/>
      <c r="GB270" s="18"/>
      <c r="GC270" s="18"/>
      <c r="GD270" s="19"/>
      <c r="GE270" s="19"/>
      <c r="GF270" s="41"/>
      <c r="GG270" s="41"/>
      <c r="GH270" s="41"/>
      <c r="GI270" s="41"/>
      <c r="GJ270" s="41"/>
      <c r="GK270" s="41"/>
      <c r="GL270" s="41"/>
      <c r="GM270" s="41"/>
      <c r="GN270" s="41"/>
      <c r="GO270" s="41"/>
      <c r="GP270" s="41"/>
      <c r="GQ270" s="41"/>
      <c r="GR270" s="41"/>
      <c r="GS270" s="41"/>
      <c r="GT270" s="41"/>
      <c r="GU270" s="41"/>
      <c r="GV270" s="42"/>
      <c r="GW270" s="42"/>
      <c r="GX270" s="42"/>
      <c r="GY270" s="42"/>
      <c r="GZ270" s="41"/>
      <c r="HA270" s="41"/>
      <c r="HB270" s="41"/>
      <c r="HC270" s="41"/>
      <c r="HD270" s="41"/>
      <c r="HE270" s="41"/>
      <c r="HF270" s="37"/>
      <c r="HG270" s="37"/>
      <c r="HH270" s="43"/>
      <c r="HI270" s="43"/>
      <c r="HJ270" s="41"/>
      <c r="HK270" s="43"/>
      <c r="HL270" s="42"/>
      <c r="HM270" s="18"/>
      <c r="HN270" s="18"/>
      <c r="HO270" s="42"/>
      <c r="HP270" s="18"/>
      <c r="HQ270" s="18"/>
      <c r="HR270" s="19"/>
      <c r="HS270" s="43"/>
      <c r="HT270" s="42"/>
      <c r="HU270" s="41"/>
      <c r="HV270" s="41"/>
      <c r="HW270" s="19"/>
      <c r="HX270" s="43"/>
      <c r="HY270" s="19"/>
      <c r="HZ270" s="41"/>
      <c r="IA270" s="41"/>
      <c r="IB270" s="19"/>
    </row>
    <row r="271" spans="1:236" ht="15.5">
      <c r="A271" s="15">
        <v>4765</v>
      </c>
      <c r="B271">
        <v>34</v>
      </c>
      <c r="C271" t="s">
        <v>373</v>
      </c>
      <c r="D271">
        <v>0</v>
      </c>
      <c r="E271">
        <f t="shared" si="12"/>
        <v>0.64999999999999147</v>
      </c>
      <c r="F271">
        <f t="shared" si="13"/>
        <v>0.65000000000000568</v>
      </c>
      <c r="G271">
        <f t="shared" si="14"/>
        <v>1E-3</v>
      </c>
      <c r="H271" t="s">
        <v>48</v>
      </c>
      <c r="I271" t="s">
        <v>99</v>
      </c>
      <c r="J271" t="s">
        <v>119</v>
      </c>
      <c r="K271" t="s">
        <v>101</v>
      </c>
      <c r="L271">
        <v>53.2</v>
      </c>
      <c r="M271">
        <v>1200</v>
      </c>
      <c r="N271">
        <v>0</v>
      </c>
      <c r="O271">
        <v>1E-4</v>
      </c>
      <c r="P271" s="15">
        <v>4765</v>
      </c>
      <c r="Q271">
        <v>58</v>
      </c>
      <c r="R271">
        <v>0.73</v>
      </c>
      <c r="S271">
        <v>13.7</v>
      </c>
      <c r="T271">
        <v>7.41</v>
      </c>
      <c r="U271">
        <v>0.08</v>
      </c>
      <c r="V271">
        <v>5.9</v>
      </c>
      <c r="W271">
        <v>8.73</v>
      </c>
      <c r="X271">
        <v>3.4</v>
      </c>
      <c r="Y271">
        <v>1.2</v>
      </c>
      <c r="Z271">
        <v>0.04</v>
      </c>
      <c r="AA271">
        <v>0.16</v>
      </c>
      <c r="AB271">
        <v>0</v>
      </c>
      <c r="AC271">
        <v>0</v>
      </c>
      <c r="AD271">
        <v>99.35</v>
      </c>
      <c r="AF271" s="15">
        <v>4765</v>
      </c>
      <c r="AG271">
        <v>53.9</v>
      </c>
      <c r="AH271">
        <v>0.19</v>
      </c>
      <c r="AI271">
        <v>1.21</v>
      </c>
      <c r="AJ271">
        <v>6.17</v>
      </c>
      <c r="AK271">
        <v>0.13</v>
      </c>
      <c r="AL271">
        <v>20.399999999999999</v>
      </c>
      <c r="AM271">
        <v>17.7</v>
      </c>
      <c r="AN271">
        <v>0.16</v>
      </c>
      <c r="AO271">
        <v>0</v>
      </c>
      <c r="AP271">
        <v>0.08</v>
      </c>
      <c r="AR271" s="38"/>
      <c r="AS271" s="38"/>
      <c r="AT271" s="38"/>
      <c r="AU271" s="38"/>
      <c r="AV271" s="38"/>
      <c r="AW271" s="38"/>
      <c r="AX271" s="38"/>
      <c r="AY271" s="38"/>
      <c r="AZ271" s="38"/>
      <c r="BA271" s="38"/>
      <c r="BB271" s="38"/>
      <c r="BC271" s="38"/>
      <c r="DJ271" s="17"/>
      <c r="EH271" s="17"/>
      <c r="EI271" s="17"/>
      <c r="EJ271" s="17"/>
      <c r="EK271" s="17"/>
      <c r="EL271" s="17"/>
      <c r="EM271" s="17"/>
      <c r="EN271" s="17"/>
      <c r="EQ271" s="17"/>
      <c r="ER271" s="17"/>
      <c r="ES271" s="17"/>
      <c r="ET271" s="17"/>
      <c r="EU271" s="17"/>
      <c r="FW271" s="40"/>
      <c r="FX271" s="40"/>
      <c r="FY271" s="40"/>
      <c r="FZ271" s="40"/>
      <c r="GA271" s="40"/>
      <c r="GB271" s="18"/>
      <c r="GC271" s="18"/>
      <c r="GD271" s="19"/>
      <c r="GE271" s="19"/>
      <c r="GF271" s="41"/>
      <c r="GG271" s="41"/>
      <c r="GH271" s="41"/>
      <c r="GI271" s="41"/>
      <c r="GJ271" s="41"/>
      <c r="GK271" s="41"/>
      <c r="GL271" s="41"/>
      <c r="GM271" s="41"/>
      <c r="GN271" s="41"/>
      <c r="GO271" s="41"/>
      <c r="GP271" s="41"/>
      <c r="GQ271" s="41"/>
      <c r="GR271" s="41"/>
      <c r="GS271" s="41"/>
      <c r="GT271" s="41"/>
      <c r="GU271" s="41"/>
      <c r="GV271" s="42"/>
      <c r="GW271" s="42"/>
      <c r="GX271" s="42"/>
      <c r="GY271" s="42"/>
      <c r="GZ271" s="41"/>
      <c r="HA271" s="41"/>
      <c r="HB271" s="41"/>
      <c r="HC271" s="41"/>
      <c r="HD271" s="41"/>
      <c r="HE271" s="41"/>
      <c r="HF271" s="37"/>
      <c r="HG271" s="37"/>
      <c r="HH271" s="43"/>
      <c r="HI271" s="43"/>
      <c r="HJ271" s="41"/>
      <c r="HK271" s="43"/>
      <c r="HL271" s="42"/>
      <c r="HM271" s="18"/>
      <c r="HN271" s="18"/>
      <c r="HO271" s="42"/>
      <c r="HP271" s="18"/>
      <c r="HQ271" s="18"/>
      <c r="HR271" s="19"/>
      <c r="HS271" s="43"/>
      <c r="HT271" s="42"/>
      <c r="HU271" s="41"/>
      <c r="HV271" s="41"/>
      <c r="HW271" s="19"/>
      <c r="HX271" s="43"/>
      <c r="HY271" s="19"/>
      <c r="HZ271" s="41"/>
      <c r="IA271" s="41"/>
      <c r="IB271" s="19"/>
    </row>
    <row r="272" spans="1:236" ht="15.5">
      <c r="A272" s="15">
        <v>4766</v>
      </c>
      <c r="B272">
        <v>36</v>
      </c>
      <c r="C272" t="s">
        <v>373</v>
      </c>
      <c r="D272">
        <v>0</v>
      </c>
      <c r="E272">
        <f t="shared" si="12"/>
        <v>-8.99999999999892E-2</v>
      </c>
      <c r="F272">
        <f t="shared" si="13"/>
        <v>-9.0000000000003411E-2</v>
      </c>
      <c r="G272">
        <f t="shared" si="14"/>
        <v>1E-3</v>
      </c>
      <c r="H272" t="s">
        <v>48</v>
      </c>
      <c r="I272" t="s">
        <v>99</v>
      </c>
      <c r="J272" t="s">
        <v>119</v>
      </c>
      <c r="K272" t="s">
        <v>101</v>
      </c>
      <c r="L272">
        <v>69.099999999999994</v>
      </c>
      <c r="M272">
        <v>1196</v>
      </c>
      <c r="N272">
        <v>0</v>
      </c>
      <c r="O272">
        <v>1E-4</v>
      </c>
      <c r="P272" s="15">
        <v>4766</v>
      </c>
      <c r="Q272">
        <v>59</v>
      </c>
      <c r="R272">
        <v>0.69</v>
      </c>
      <c r="S272">
        <v>13.6</v>
      </c>
      <c r="T272">
        <v>5.7</v>
      </c>
      <c r="U272">
        <v>0.08</v>
      </c>
      <c r="V272">
        <v>6.97</v>
      </c>
      <c r="W272">
        <v>9.5</v>
      </c>
      <c r="X272">
        <v>3.08</v>
      </c>
      <c r="Y272">
        <v>1.27</v>
      </c>
      <c r="Z272">
        <v>0.04</v>
      </c>
      <c r="AA272">
        <v>0.16</v>
      </c>
      <c r="AB272">
        <v>0</v>
      </c>
      <c r="AC272">
        <v>0</v>
      </c>
      <c r="AD272">
        <v>100.09</v>
      </c>
      <c r="AF272" s="15">
        <v>4766</v>
      </c>
      <c r="AG272">
        <v>55.4</v>
      </c>
      <c r="AH272">
        <v>0.16</v>
      </c>
      <c r="AI272">
        <v>0.84</v>
      </c>
      <c r="AJ272">
        <v>4.24</v>
      </c>
      <c r="AK272">
        <v>0.12</v>
      </c>
      <c r="AL272">
        <v>21.6</v>
      </c>
      <c r="AM272">
        <v>18.399999999999999</v>
      </c>
      <c r="AN272">
        <v>0.13</v>
      </c>
      <c r="AO272">
        <v>0</v>
      </c>
      <c r="AP272">
        <v>0.03</v>
      </c>
      <c r="AR272" s="38"/>
      <c r="AS272" s="38"/>
      <c r="AT272" s="38"/>
      <c r="AU272" s="38"/>
      <c r="AV272" s="38"/>
      <c r="AW272" s="38"/>
      <c r="AX272" s="38"/>
      <c r="AY272" s="38"/>
      <c r="AZ272" s="38"/>
      <c r="BA272" s="38"/>
      <c r="BB272" s="38"/>
      <c r="BC272" s="38"/>
      <c r="DJ272" s="17"/>
      <c r="EH272" s="17"/>
      <c r="EI272" s="17"/>
      <c r="EJ272" s="17"/>
      <c r="EK272" s="17"/>
      <c r="EL272" s="17"/>
      <c r="EM272" s="17"/>
      <c r="EN272" s="17"/>
      <c r="EQ272" s="17"/>
      <c r="ER272" s="17"/>
      <c r="ES272" s="17"/>
      <c r="ET272" s="17"/>
      <c r="EU272" s="17"/>
      <c r="FW272" s="40"/>
      <c r="FX272" s="40"/>
      <c r="FY272" s="40"/>
      <c r="FZ272" s="40"/>
      <c r="GA272" s="40"/>
      <c r="GB272" s="18"/>
      <c r="GC272" s="18"/>
      <c r="GD272" s="19"/>
      <c r="GE272" s="19"/>
      <c r="GF272" s="41"/>
      <c r="GG272" s="41"/>
      <c r="GH272" s="41"/>
      <c r="GI272" s="41"/>
      <c r="GJ272" s="41"/>
      <c r="GK272" s="41"/>
      <c r="GL272" s="41"/>
      <c r="GM272" s="41"/>
      <c r="GN272" s="41"/>
      <c r="GO272" s="41"/>
      <c r="GP272" s="41"/>
      <c r="GQ272" s="41"/>
      <c r="GR272" s="41"/>
      <c r="GS272" s="41"/>
      <c r="GT272" s="41"/>
      <c r="GU272" s="41"/>
      <c r="GV272" s="42"/>
      <c r="GW272" s="42"/>
      <c r="GX272" s="42"/>
      <c r="GY272" s="42"/>
      <c r="GZ272" s="41"/>
      <c r="HA272" s="41"/>
      <c r="HB272" s="41"/>
      <c r="HC272" s="41"/>
      <c r="HD272" s="41"/>
      <c r="HE272" s="41"/>
      <c r="HF272" s="37"/>
      <c r="HG272" s="37"/>
      <c r="HH272" s="43"/>
      <c r="HI272" s="43"/>
      <c r="HJ272" s="41"/>
      <c r="HK272" s="43"/>
      <c r="HL272" s="42"/>
      <c r="HM272" s="18"/>
      <c r="HN272" s="18"/>
      <c r="HO272" s="42"/>
      <c r="HP272" s="18"/>
      <c r="HQ272" s="18"/>
      <c r="HR272" s="19"/>
      <c r="HS272" s="43"/>
      <c r="HT272" s="42"/>
      <c r="HU272" s="41"/>
      <c r="HV272" s="41"/>
      <c r="HW272" s="19"/>
      <c r="HX272" s="43"/>
      <c r="HY272" s="19"/>
      <c r="HZ272" s="41"/>
      <c r="IA272" s="41"/>
      <c r="IB272" s="19"/>
    </row>
    <row r="273" spans="1:236" ht="15.5">
      <c r="A273" s="15">
        <v>4767</v>
      </c>
      <c r="B273">
        <v>35</v>
      </c>
      <c r="C273" t="s">
        <v>373</v>
      </c>
      <c r="D273">
        <v>0</v>
      </c>
      <c r="E273">
        <f t="shared" si="12"/>
        <v>0.61999999999999034</v>
      </c>
      <c r="F273">
        <f t="shared" si="13"/>
        <v>0.62000000000000455</v>
      </c>
      <c r="G273">
        <f t="shared" si="14"/>
        <v>1E-3</v>
      </c>
      <c r="H273" t="s">
        <v>48</v>
      </c>
      <c r="I273" t="s">
        <v>99</v>
      </c>
      <c r="J273" t="s">
        <v>119</v>
      </c>
      <c r="K273" t="s">
        <v>101</v>
      </c>
      <c r="L273">
        <v>46</v>
      </c>
      <c r="M273">
        <v>1170</v>
      </c>
      <c r="N273">
        <v>0</v>
      </c>
      <c r="O273">
        <v>1E-4</v>
      </c>
      <c r="P273" s="15">
        <v>4767</v>
      </c>
      <c r="Q273">
        <v>58.1</v>
      </c>
      <c r="R273">
        <v>0.71</v>
      </c>
      <c r="S273">
        <v>12.7</v>
      </c>
      <c r="T273">
        <v>6.44</v>
      </c>
      <c r="U273">
        <v>0.12</v>
      </c>
      <c r="V273">
        <v>7.36</v>
      </c>
      <c r="W273">
        <v>9.65</v>
      </c>
      <c r="X273">
        <v>3.05</v>
      </c>
      <c r="Y273">
        <v>1.1100000000000001</v>
      </c>
      <c r="Z273">
        <v>0</v>
      </c>
      <c r="AA273">
        <v>0.14000000000000001</v>
      </c>
      <c r="AB273">
        <v>0</v>
      </c>
      <c r="AC273">
        <v>0</v>
      </c>
      <c r="AD273">
        <v>99.38</v>
      </c>
      <c r="AF273" s="15">
        <v>4767</v>
      </c>
      <c r="AG273">
        <v>55.7</v>
      </c>
      <c r="AH273">
        <v>0.14000000000000001</v>
      </c>
      <c r="AI273">
        <v>0.76</v>
      </c>
      <c r="AJ273">
        <v>4.47</v>
      </c>
      <c r="AK273">
        <v>0.15</v>
      </c>
      <c r="AL273">
        <v>21.7</v>
      </c>
      <c r="AM273">
        <v>17.600000000000001</v>
      </c>
      <c r="AN273">
        <v>0.14000000000000001</v>
      </c>
      <c r="AO273">
        <v>0</v>
      </c>
      <c r="AP273">
        <v>0.1</v>
      </c>
      <c r="AR273" s="38"/>
      <c r="AS273" s="38"/>
      <c r="AT273" s="38"/>
      <c r="AU273" s="38"/>
      <c r="AV273" s="38"/>
      <c r="AW273" s="38"/>
      <c r="AX273" s="38"/>
      <c r="AY273" s="38"/>
      <c r="AZ273" s="38"/>
      <c r="BA273" s="38"/>
      <c r="BB273" s="38"/>
      <c r="BC273" s="38"/>
      <c r="DJ273" s="17"/>
      <c r="EH273" s="17"/>
      <c r="EI273" s="17"/>
      <c r="EJ273" s="17"/>
      <c r="EK273" s="17"/>
      <c r="EL273" s="17"/>
      <c r="EM273" s="17"/>
      <c r="EN273" s="17"/>
      <c r="EQ273" s="17"/>
      <c r="ER273" s="17"/>
      <c r="ES273" s="17"/>
      <c r="ET273" s="17"/>
      <c r="EU273" s="17"/>
      <c r="FW273" s="40"/>
      <c r="FX273" s="40"/>
      <c r="FY273" s="40"/>
      <c r="FZ273" s="40"/>
      <c r="GA273" s="40"/>
      <c r="GB273" s="18"/>
      <c r="GC273" s="18"/>
      <c r="GD273" s="19"/>
      <c r="GE273" s="19"/>
      <c r="GF273" s="41"/>
      <c r="GG273" s="41"/>
      <c r="GH273" s="41"/>
      <c r="GI273" s="41"/>
      <c r="GJ273" s="41"/>
      <c r="GK273" s="41"/>
      <c r="GL273" s="41"/>
      <c r="GM273" s="41"/>
      <c r="GN273" s="41"/>
      <c r="GO273" s="41"/>
      <c r="GP273" s="41"/>
      <c r="GQ273" s="41"/>
      <c r="GR273" s="41"/>
      <c r="GS273" s="41"/>
      <c r="GT273" s="41"/>
      <c r="GU273" s="41"/>
      <c r="GV273" s="42"/>
      <c r="GW273" s="42"/>
      <c r="GX273" s="42"/>
      <c r="GY273" s="42"/>
      <c r="GZ273" s="41"/>
      <c r="HA273" s="41"/>
      <c r="HB273" s="41"/>
      <c r="HC273" s="41"/>
      <c r="HD273" s="41"/>
      <c r="HE273" s="41"/>
      <c r="HF273" s="37"/>
      <c r="HG273" s="37"/>
      <c r="HH273" s="43"/>
      <c r="HI273" s="43"/>
      <c r="HJ273" s="41"/>
      <c r="HK273" s="43"/>
      <c r="HL273" s="42"/>
      <c r="HM273" s="18"/>
      <c r="HN273" s="18"/>
      <c r="HO273" s="42"/>
      <c r="HP273" s="18"/>
      <c r="HQ273" s="18"/>
      <c r="HR273" s="19"/>
      <c r="HS273" s="43"/>
      <c r="HT273" s="42"/>
      <c r="HU273" s="41"/>
      <c r="HV273" s="41"/>
      <c r="HW273" s="19"/>
      <c r="HX273" s="43"/>
      <c r="HY273" s="19"/>
      <c r="HZ273" s="41"/>
      <c r="IA273" s="41"/>
      <c r="IB273" s="19"/>
    </row>
    <row r="274" spans="1:236" ht="15.5">
      <c r="A274" s="15">
        <v>5164</v>
      </c>
      <c r="B274" t="s">
        <v>374</v>
      </c>
      <c r="C274" t="s">
        <v>375</v>
      </c>
      <c r="D274">
        <v>0</v>
      </c>
      <c r="E274">
        <f t="shared" si="12"/>
        <v>0.85999999999999943</v>
      </c>
      <c r="F274">
        <f t="shared" si="13"/>
        <v>0.85999999999999943</v>
      </c>
      <c r="G274">
        <f t="shared" si="14"/>
        <v>2</v>
      </c>
      <c r="H274" t="s">
        <v>48</v>
      </c>
      <c r="I274" t="s">
        <v>161</v>
      </c>
      <c r="J274" t="s">
        <v>100</v>
      </c>
      <c r="K274" t="s">
        <v>101</v>
      </c>
      <c r="L274">
        <v>22</v>
      </c>
      <c r="M274">
        <v>1163</v>
      </c>
      <c r="N274">
        <v>0</v>
      </c>
      <c r="O274">
        <v>0.2</v>
      </c>
      <c r="P274" s="15">
        <v>5164</v>
      </c>
      <c r="Q274">
        <v>49.8</v>
      </c>
      <c r="R274">
        <v>2.35</v>
      </c>
      <c r="S274">
        <v>13.6</v>
      </c>
      <c r="T274">
        <v>12.2</v>
      </c>
      <c r="U274">
        <v>0.25</v>
      </c>
      <c r="V274">
        <v>6.7</v>
      </c>
      <c r="W274">
        <v>10.5</v>
      </c>
      <c r="X274">
        <v>3.23</v>
      </c>
      <c r="Y274">
        <v>0.19</v>
      </c>
      <c r="Z274">
        <v>0</v>
      </c>
      <c r="AA274">
        <v>0.32</v>
      </c>
      <c r="AB274">
        <v>0</v>
      </c>
      <c r="AC274">
        <v>0</v>
      </c>
      <c r="AD274">
        <v>99.14</v>
      </c>
      <c r="AF274" s="15">
        <v>5164</v>
      </c>
      <c r="AG274">
        <v>52.2</v>
      </c>
      <c r="AH274">
        <v>0.87</v>
      </c>
      <c r="AI274">
        <v>3.05</v>
      </c>
      <c r="AJ274">
        <v>7.48</v>
      </c>
      <c r="AK274">
        <v>0.22</v>
      </c>
      <c r="AL274">
        <v>17.3</v>
      </c>
      <c r="AM274">
        <v>18.2</v>
      </c>
      <c r="AN274">
        <v>0.37</v>
      </c>
      <c r="AO274">
        <v>0</v>
      </c>
      <c r="AP274">
        <v>0.28000000000000003</v>
      </c>
      <c r="AR274" s="38"/>
      <c r="AS274" s="38"/>
      <c r="AT274" s="38"/>
      <c r="AU274" s="38"/>
      <c r="AV274" s="38"/>
      <c r="AW274" s="38"/>
      <c r="AX274" s="38"/>
      <c r="AY274" s="38"/>
      <c r="AZ274" s="38"/>
      <c r="BA274" s="38"/>
      <c r="BB274" s="38"/>
      <c r="BC274" s="38"/>
      <c r="DJ274" s="17"/>
      <c r="EH274" s="17"/>
      <c r="EI274" s="17"/>
      <c r="EJ274" s="17"/>
      <c r="EK274" s="17"/>
      <c r="EL274" s="17"/>
      <c r="EM274" s="17"/>
      <c r="EN274" s="17"/>
      <c r="EQ274" s="17"/>
      <c r="ER274" s="17"/>
      <c r="ES274" s="17"/>
      <c r="ET274" s="17"/>
      <c r="EU274" s="17"/>
      <c r="FW274" s="40"/>
      <c r="FX274" s="40"/>
      <c r="FY274" s="40"/>
      <c r="FZ274" s="40"/>
      <c r="GA274" s="40"/>
      <c r="GB274" s="18"/>
      <c r="GC274" s="18"/>
      <c r="GD274" s="19"/>
      <c r="GE274" s="19"/>
      <c r="GF274" s="41"/>
      <c r="GG274" s="41"/>
      <c r="GH274" s="41"/>
      <c r="GI274" s="41"/>
      <c r="GJ274" s="41"/>
      <c r="GK274" s="41"/>
      <c r="GL274" s="41"/>
      <c r="GM274" s="41"/>
      <c r="GN274" s="41"/>
      <c r="GO274" s="41"/>
      <c r="GP274" s="41"/>
      <c r="GQ274" s="41"/>
      <c r="GR274" s="41"/>
      <c r="GS274" s="41"/>
      <c r="GT274" s="41"/>
      <c r="GU274" s="41"/>
      <c r="GV274" s="42"/>
      <c r="GW274" s="42"/>
      <c r="GX274" s="42"/>
      <c r="GY274" s="42"/>
      <c r="GZ274" s="41"/>
      <c r="HA274" s="41"/>
      <c r="HB274" s="41"/>
      <c r="HC274" s="41"/>
      <c r="HD274" s="41"/>
      <c r="HE274" s="41"/>
      <c r="HF274" s="37"/>
      <c r="HG274" s="37"/>
      <c r="HH274" s="43"/>
      <c r="HI274" s="43"/>
      <c r="HJ274" s="41"/>
      <c r="HK274" s="43"/>
      <c r="HL274" s="42"/>
      <c r="HM274" s="18"/>
      <c r="HN274" s="18"/>
      <c r="HO274" s="42"/>
      <c r="HP274" s="18"/>
      <c r="HQ274" s="18"/>
      <c r="HR274" s="19"/>
      <c r="HS274" s="43"/>
      <c r="HT274" s="42"/>
      <c r="HU274" s="41"/>
      <c r="HV274" s="41"/>
      <c r="HW274" s="19"/>
      <c r="HX274" s="43"/>
      <c r="HY274" s="19"/>
      <c r="HZ274" s="41"/>
      <c r="IA274" s="41"/>
      <c r="IB274" s="19"/>
    </row>
    <row r="275" spans="1:236" ht="15.5">
      <c r="A275" s="15">
        <v>5165</v>
      </c>
      <c r="B275" t="s">
        <v>376</v>
      </c>
      <c r="C275" t="s">
        <v>375</v>
      </c>
      <c r="D275">
        <v>0</v>
      </c>
      <c r="E275">
        <f t="shared" si="12"/>
        <v>0.90000000000000568</v>
      </c>
      <c r="F275">
        <f t="shared" si="13"/>
        <v>0.90000000000000568</v>
      </c>
      <c r="G275">
        <f t="shared" si="14"/>
        <v>2</v>
      </c>
      <c r="H275" t="s">
        <v>48</v>
      </c>
      <c r="I275" t="s">
        <v>161</v>
      </c>
      <c r="J275" t="s">
        <v>100</v>
      </c>
      <c r="K275" t="s">
        <v>101</v>
      </c>
      <c r="L275">
        <v>36</v>
      </c>
      <c r="M275">
        <v>1152</v>
      </c>
      <c r="N275">
        <v>0</v>
      </c>
      <c r="O275">
        <v>0.2</v>
      </c>
      <c r="P275" s="15">
        <v>5165</v>
      </c>
      <c r="Q275">
        <v>50</v>
      </c>
      <c r="R275">
        <v>2.4700000000000002</v>
      </c>
      <c r="S275">
        <v>13.7</v>
      </c>
      <c r="T275">
        <v>11.7</v>
      </c>
      <c r="U275">
        <v>0.19</v>
      </c>
      <c r="V275">
        <v>6.6</v>
      </c>
      <c r="W275">
        <v>10.5</v>
      </c>
      <c r="X275">
        <v>3.36</v>
      </c>
      <c r="Y275">
        <v>0.22</v>
      </c>
      <c r="Z275">
        <v>0</v>
      </c>
      <c r="AA275">
        <v>0.36</v>
      </c>
      <c r="AB275">
        <v>0</v>
      </c>
      <c r="AC275">
        <v>0</v>
      </c>
      <c r="AD275">
        <v>99.1</v>
      </c>
      <c r="AF275" s="15">
        <v>5165</v>
      </c>
      <c r="AG275">
        <v>52.8</v>
      </c>
      <c r="AH275">
        <v>0.73</v>
      </c>
      <c r="AI275">
        <v>2.4700000000000002</v>
      </c>
      <c r="AJ275">
        <v>7.21</v>
      </c>
      <c r="AK275">
        <v>0.19</v>
      </c>
      <c r="AL275">
        <v>17.899999999999999</v>
      </c>
      <c r="AM275">
        <v>18.600000000000001</v>
      </c>
      <c r="AN275">
        <v>0.33</v>
      </c>
      <c r="AO275">
        <v>0</v>
      </c>
      <c r="AP275">
        <v>0.31</v>
      </c>
      <c r="AR275" s="38"/>
      <c r="AS275" s="38"/>
      <c r="AT275" s="38"/>
      <c r="AU275" s="38"/>
      <c r="AV275" s="38"/>
      <c r="AW275" s="38"/>
      <c r="AX275" s="38"/>
      <c r="AY275" s="38"/>
      <c r="AZ275" s="38"/>
      <c r="BA275" s="38"/>
      <c r="BB275" s="38"/>
      <c r="BC275" s="38"/>
      <c r="DJ275" s="17"/>
      <c r="EH275" s="17"/>
      <c r="EI275" s="17"/>
      <c r="EJ275" s="17"/>
      <c r="EK275" s="17"/>
      <c r="EL275" s="17"/>
      <c r="EM275" s="17"/>
      <c r="EN275" s="17"/>
      <c r="EQ275" s="17"/>
      <c r="ER275" s="17"/>
      <c r="ES275" s="17"/>
      <c r="ET275" s="17"/>
      <c r="EU275" s="17"/>
      <c r="FW275" s="40"/>
      <c r="FX275" s="40"/>
      <c r="FY275" s="40"/>
      <c r="FZ275" s="40"/>
      <c r="GA275" s="40"/>
      <c r="GB275" s="18"/>
      <c r="GC275" s="18"/>
      <c r="GD275" s="19"/>
      <c r="GE275" s="19"/>
      <c r="GF275" s="41"/>
      <c r="GG275" s="41"/>
      <c r="GH275" s="41"/>
      <c r="GI275" s="41"/>
      <c r="GJ275" s="41"/>
      <c r="GK275" s="41"/>
      <c r="GL275" s="41"/>
      <c r="GM275" s="41"/>
      <c r="GN275" s="41"/>
      <c r="GO275" s="41"/>
      <c r="GP275" s="41"/>
      <c r="GQ275" s="41"/>
      <c r="GR275" s="41"/>
      <c r="GS275" s="41"/>
      <c r="GT275" s="41"/>
      <c r="GU275" s="41"/>
      <c r="GV275" s="42"/>
      <c r="GW275" s="42"/>
      <c r="GX275" s="42"/>
      <c r="GY275" s="42"/>
      <c r="GZ275" s="41"/>
      <c r="HA275" s="41"/>
      <c r="HB275" s="41"/>
      <c r="HC275" s="41"/>
      <c r="HD275" s="41"/>
      <c r="HE275" s="41"/>
      <c r="HF275" s="37"/>
      <c r="HG275" s="37"/>
      <c r="HH275" s="43"/>
      <c r="HI275" s="43"/>
      <c r="HJ275" s="41"/>
      <c r="HK275" s="43"/>
      <c r="HL275" s="42"/>
      <c r="HM275" s="18"/>
      <c r="HN275" s="18"/>
      <c r="HO275" s="42"/>
      <c r="HP275" s="18"/>
      <c r="HQ275" s="18"/>
      <c r="HR275" s="19"/>
      <c r="HS275" s="43"/>
      <c r="HT275" s="42"/>
      <c r="HU275" s="41"/>
      <c r="HV275" s="41"/>
      <c r="HW275" s="19"/>
      <c r="HX275" s="43"/>
      <c r="HY275" s="19"/>
      <c r="HZ275" s="41"/>
      <c r="IA275" s="41"/>
      <c r="IB275" s="19"/>
    </row>
    <row r="276" spans="1:236" ht="15.5">
      <c r="A276" s="15">
        <v>5166</v>
      </c>
      <c r="B276" t="s">
        <v>377</v>
      </c>
      <c r="C276" t="s">
        <v>375</v>
      </c>
      <c r="D276">
        <v>0</v>
      </c>
      <c r="E276">
        <f t="shared" si="12"/>
        <v>0.9100000000000108</v>
      </c>
      <c r="F276">
        <f t="shared" si="13"/>
        <v>0.90999999999999659</v>
      </c>
      <c r="G276">
        <f t="shared" si="14"/>
        <v>2</v>
      </c>
      <c r="H276" t="s">
        <v>48</v>
      </c>
      <c r="I276" t="s">
        <v>161</v>
      </c>
      <c r="J276" t="s">
        <v>100</v>
      </c>
      <c r="K276" t="s">
        <v>101</v>
      </c>
      <c r="L276">
        <v>26</v>
      </c>
      <c r="M276">
        <v>1148</v>
      </c>
      <c r="N276">
        <v>0</v>
      </c>
      <c r="O276">
        <v>0.2</v>
      </c>
      <c r="P276" s="15">
        <v>5166</v>
      </c>
      <c r="Q276">
        <v>49.8</v>
      </c>
      <c r="R276">
        <v>2.2999999999999998</v>
      </c>
      <c r="S276">
        <v>13.7</v>
      </c>
      <c r="T276">
        <v>12</v>
      </c>
      <c r="U276">
        <v>0.22</v>
      </c>
      <c r="V276">
        <v>6.68</v>
      </c>
      <c r="W276">
        <v>10.7</v>
      </c>
      <c r="X276">
        <v>3.18</v>
      </c>
      <c r="Y276">
        <v>0.19</v>
      </c>
      <c r="Z276">
        <v>0</v>
      </c>
      <c r="AA276">
        <v>0.32</v>
      </c>
      <c r="AB276">
        <v>0</v>
      </c>
      <c r="AC276">
        <v>0</v>
      </c>
      <c r="AD276">
        <v>99.09</v>
      </c>
      <c r="AF276" s="15">
        <v>5166</v>
      </c>
      <c r="AG276">
        <v>52</v>
      </c>
      <c r="AH276">
        <v>0.85</v>
      </c>
      <c r="AI276">
        <v>3.05</v>
      </c>
      <c r="AJ276">
        <v>7.15</v>
      </c>
      <c r="AK276">
        <v>0.18</v>
      </c>
      <c r="AL276">
        <v>17</v>
      </c>
      <c r="AM276">
        <v>19.2</v>
      </c>
      <c r="AN276">
        <v>0.34</v>
      </c>
      <c r="AO276">
        <v>0</v>
      </c>
      <c r="AP276">
        <v>0.41</v>
      </c>
      <c r="AR276" s="38"/>
      <c r="AS276" s="38"/>
      <c r="AT276" s="38"/>
      <c r="AU276" s="38"/>
      <c r="AV276" s="38"/>
      <c r="AW276" s="38"/>
      <c r="AX276" s="38"/>
      <c r="AY276" s="38"/>
      <c r="AZ276" s="38"/>
      <c r="BA276" s="38"/>
      <c r="BB276" s="38"/>
      <c r="BC276" s="38"/>
      <c r="DJ276" s="17"/>
      <c r="EH276" s="17"/>
      <c r="EI276" s="17"/>
      <c r="EJ276" s="17"/>
      <c r="EK276" s="17"/>
      <c r="EL276" s="17"/>
      <c r="EM276" s="17"/>
      <c r="EN276" s="17"/>
      <c r="EQ276" s="17"/>
      <c r="ER276" s="17"/>
      <c r="ES276" s="17"/>
      <c r="ET276" s="17"/>
      <c r="EU276" s="17"/>
      <c r="FW276" s="40"/>
      <c r="FX276" s="40"/>
      <c r="FY276" s="40"/>
      <c r="FZ276" s="40"/>
      <c r="GA276" s="40"/>
      <c r="GB276" s="18"/>
      <c r="GC276" s="18"/>
      <c r="GD276" s="19"/>
      <c r="GE276" s="19"/>
      <c r="GF276" s="41"/>
      <c r="GG276" s="41"/>
      <c r="GH276" s="41"/>
      <c r="GI276" s="41"/>
      <c r="GJ276" s="41"/>
      <c r="GK276" s="41"/>
      <c r="GL276" s="41"/>
      <c r="GM276" s="41"/>
      <c r="GN276" s="41"/>
      <c r="GO276" s="41"/>
      <c r="GP276" s="41"/>
      <c r="GQ276" s="41"/>
      <c r="GR276" s="41"/>
      <c r="GS276" s="41"/>
      <c r="GT276" s="41"/>
      <c r="GU276" s="41"/>
      <c r="GV276" s="42"/>
      <c r="GW276" s="42"/>
      <c r="GX276" s="42"/>
      <c r="GY276" s="42"/>
      <c r="GZ276" s="41"/>
      <c r="HA276" s="41"/>
      <c r="HB276" s="41"/>
      <c r="HC276" s="41"/>
      <c r="HD276" s="41"/>
      <c r="HE276" s="41"/>
      <c r="HF276" s="37"/>
      <c r="HG276" s="37"/>
      <c r="HH276" s="43"/>
      <c r="HI276" s="43"/>
      <c r="HJ276" s="41"/>
      <c r="HK276" s="43"/>
      <c r="HL276" s="42"/>
      <c r="HM276" s="18"/>
      <c r="HN276" s="18"/>
      <c r="HO276" s="42"/>
      <c r="HP276" s="18"/>
      <c r="HQ276" s="18"/>
      <c r="HR276" s="19"/>
      <c r="HS276" s="43"/>
      <c r="HT276" s="42"/>
      <c r="HU276" s="41"/>
      <c r="HV276" s="41"/>
      <c r="HW276" s="19"/>
      <c r="HX276" s="43"/>
      <c r="HY276" s="19"/>
      <c r="HZ276" s="41"/>
      <c r="IA276" s="41"/>
      <c r="IB276" s="19"/>
    </row>
    <row r="277" spans="1:236" ht="15.5">
      <c r="A277" s="15">
        <v>5167</v>
      </c>
      <c r="B277" t="s">
        <v>378</v>
      </c>
      <c r="C277" t="s">
        <v>375</v>
      </c>
      <c r="D277">
        <v>0</v>
      </c>
      <c r="E277">
        <f t="shared" si="12"/>
        <v>1.0799999999999983</v>
      </c>
      <c r="F277">
        <f t="shared" si="13"/>
        <v>1.0999999999999943</v>
      </c>
      <c r="G277">
        <f t="shared" si="14"/>
        <v>2</v>
      </c>
      <c r="H277" t="s">
        <v>48</v>
      </c>
      <c r="I277" t="s">
        <v>161</v>
      </c>
      <c r="J277" t="s">
        <v>100</v>
      </c>
      <c r="K277" t="s">
        <v>101</v>
      </c>
      <c r="L277">
        <v>36</v>
      </c>
      <c r="M277">
        <v>1145</v>
      </c>
      <c r="N277">
        <v>0</v>
      </c>
      <c r="O277">
        <v>0.2</v>
      </c>
      <c r="P277" s="15">
        <v>5167</v>
      </c>
      <c r="Q277">
        <v>49.8</v>
      </c>
      <c r="R277">
        <v>3.32</v>
      </c>
      <c r="S277">
        <v>12.9</v>
      </c>
      <c r="T277">
        <v>12.9</v>
      </c>
      <c r="U277">
        <v>0.27</v>
      </c>
      <c r="V277">
        <v>6.08</v>
      </c>
      <c r="W277">
        <v>9.86</v>
      </c>
      <c r="X277">
        <v>3.11</v>
      </c>
      <c r="Y277">
        <v>0.25</v>
      </c>
      <c r="Z277">
        <v>0</v>
      </c>
      <c r="AA277">
        <v>0.43</v>
      </c>
      <c r="AB277">
        <v>0</v>
      </c>
      <c r="AC277">
        <v>0</v>
      </c>
      <c r="AD277">
        <v>98.9</v>
      </c>
      <c r="AF277" s="15">
        <v>5167</v>
      </c>
      <c r="AG277">
        <v>52.1</v>
      </c>
      <c r="AH277">
        <v>0.87</v>
      </c>
      <c r="AI277">
        <v>2.2400000000000002</v>
      </c>
      <c r="AJ277">
        <v>8.67</v>
      </c>
      <c r="AK277">
        <v>0.25</v>
      </c>
      <c r="AL277">
        <v>17.5</v>
      </c>
      <c r="AM277">
        <v>17.7</v>
      </c>
      <c r="AN277">
        <v>0.28999999999999998</v>
      </c>
      <c r="AO277">
        <v>0</v>
      </c>
      <c r="AP277">
        <v>0.18</v>
      </c>
      <c r="AR277" s="38"/>
      <c r="AS277" s="38"/>
      <c r="AT277" s="38"/>
      <c r="AU277" s="38"/>
      <c r="AV277" s="38"/>
      <c r="AW277" s="38"/>
      <c r="AX277" s="38"/>
      <c r="AY277" s="38"/>
      <c r="AZ277" s="38"/>
      <c r="BA277" s="38"/>
      <c r="BB277" s="38"/>
      <c r="BC277" s="38"/>
      <c r="DJ277" s="17"/>
      <c r="EH277" s="17"/>
      <c r="EI277" s="17"/>
      <c r="EJ277" s="17"/>
      <c r="EK277" s="17"/>
      <c r="EL277" s="17"/>
      <c r="EM277" s="17"/>
      <c r="EN277" s="17"/>
      <c r="EQ277" s="17"/>
      <c r="ER277" s="17"/>
      <c r="ES277" s="17"/>
      <c r="ET277" s="17"/>
      <c r="EU277" s="17"/>
      <c r="FW277" s="40"/>
      <c r="FX277" s="40"/>
      <c r="FY277" s="40"/>
      <c r="FZ277" s="40"/>
      <c r="GA277" s="40"/>
      <c r="GB277" s="18"/>
      <c r="GC277" s="18"/>
      <c r="GD277" s="19"/>
      <c r="GE277" s="19"/>
      <c r="GF277" s="41"/>
      <c r="GG277" s="41"/>
      <c r="GH277" s="41"/>
      <c r="GI277" s="41"/>
      <c r="GJ277" s="41"/>
      <c r="GK277" s="41"/>
      <c r="GL277" s="41"/>
      <c r="GM277" s="41"/>
      <c r="GN277" s="41"/>
      <c r="GO277" s="41"/>
      <c r="GP277" s="41"/>
      <c r="GQ277" s="41"/>
      <c r="GR277" s="41"/>
      <c r="GS277" s="41"/>
      <c r="GT277" s="41"/>
      <c r="GU277" s="41"/>
      <c r="GV277" s="42"/>
      <c r="GW277" s="42"/>
      <c r="GX277" s="42"/>
      <c r="GY277" s="42"/>
      <c r="GZ277" s="41"/>
      <c r="HA277" s="41"/>
      <c r="HB277" s="41"/>
      <c r="HC277" s="41"/>
      <c r="HD277" s="41"/>
      <c r="HE277" s="41"/>
      <c r="HF277" s="37"/>
      <c r="HG277" s="37"/>
      <c r="HH277" s="43"/>
      <c r="HI277" s="43"/>
      <c r="HJ277" s="41"/>
      <c r="HK277" s="43"/>
      <c r="HL277" s="42"/>
      <c r="HM277" s="18"/>
      <c r="HN277" s="18"/>
      <c r="HO277" s="42"/>
      <c r="HP277" s="18"/>
      <c r="HQ277" s="18"/>
      <c r="HR277" s="19"/>
      <c r="HS277" s="43"/>
      <c r="HT277" s="42"/>
      <c r="HU277" s="41"/>
      <c r="HV277" s="41"/>
      <c r="HW277" s="19"/>
      <c r="HX277" s="43"/>
      <c r="HY277" s="19"/>
      <c r="HZ277" s="41"/>
      <c r="IA277" s="41"/>
      <c r="IB277" s="19"/>
    </row>
    <row r="278" spans="1:236" ht="15.5">
      <c r="A278" s="15">
        <v>5168</v>
      </c>
      <c r="B278" t="s">
        <v>379</v>
      </c>
      <c r="C278" t="s">
        <v>375</v>
      </c>
      <c r="D278">
        <v>0</v>
      </c>
      <c r="E278">
        <f t="shared" si="12"/>
        <v>1.2800000000000011</v>
      </c>
      <c r="F278">
        <f t="shared" si="13"/>
        <v>1.2800000000000011</v>
      </c>
      <c r="G278">
        <f t="shared" si="14"/>
        <v>2</v>
      </c>
      <c r="H278" t="s">
        <v>48</v>
      </c>
      <c r="I278" t="s">
        <v>161</v>
      </c>
      <c r="J278" t="s">
        <v>100</v>
      </c>
      <c r="K278" t="s">
        <v>101</v>
      </c>
      <c r="L278">
        <v>44</v>
      </c>
      <c r="M278">
        <v>1126</v>
      </c>
      <c r="N278">
        <v>0</v>
      </c>
      <c r="O278">
        <v>0.2</v>
      </c>
      <c r="P278" s="15">
        <v>5168</v>
      </c>
      <c r="Q278">
        <v>49</v>
      </c>
      <c r="R278">
        <v>3.7</v>
      </c>
      <c r="S278">
        <v>12.5</v>
      </c>
      <c r="T278">
        <v>13.6</v>
      </c>
      <c r="U278">
        <v>0.25</v>
      </c>
      <c r="V278">
        <v>5.91</v>
      </c>
      <c r="W278">
        <v>9.66</v>
      </c>
      <c r="X278">
        <v>3.29</v>
      </c>
      <c r="Y278">
        <v>0.28000000000000003</v>
      </c>
      <c r="Z278">
        <v>0</v>
      </c>
      <c r="AA278">
        <v>0.53</v>
      </c>
      <c r="AB278">
        <v>0</v>
      </c>
      <c r="AC278">
        <v>0</v>
      </c>
      <c r="AD278">
        <v>98.72</v>
      </c>
      <c r="AF278" s="15">
        <v>5168</v>
      </c>
      <c r="AG278">
        <v>52.4</v>
      </c>
      <c r="AH278">
        <v>0.95</v>
      </c>
      <c r="AI278">
        <v>2.13</v>
      </c>
      <c r="AJ278">
        <v>9.35</v>
      </c>
      <c r="AK278">
        <v>0.27</v>
      </c>
      <c r="AL278">
        <v>18</v>
      </c>
      <c r="AM278">
        <v>16.7</v>
      </c>
      <c r="AN278">
        <v>0.3</v>
      </c>
      <c r="AO278">
        <v>0</v>
      </c>
      <c r="AP278">
        <v>0.17</v>
      </c>
      <c r="AR278" s="38"/>
      <c r="AS278" s="38"/>
      <c r="AT278" s="38"/>
      <c r="AU278" s="38"/>
      <c r="AV278" s="38"/>
      <c r="AW278" s="38"/>
      <c r="AX278" s="38"/>
      <c r="AY278" s="38"/>
      <c r="AZ278" s="38"/>
      <c r="BA278" s="38"/>
      <c r="BB278" s="38"/>
      <c r="BC278" s="38"/>
      <c r="DJ278" s="17"/>
      <c r="EH278" s="17"/>
      <c r="EI278" s="17"/>
      <c r="EJ278" s="17"/>
      <c r="EK278" s="17"/>
      <c r="EL278" s="17"/>
      <c r="EM278" s="17"/>
      <c r="EN278" s="17"/>
      <c r="EQ278" s="17"/>
      <c r="ER278" s="17"/>
      <c r="ES278" s="17"/>
      <c r="ET278" s="17"/>
      <c r="EU278" s="17"/>
      <c r="FW278" s="40"/>
      <c r="FX278" s="40"/>
      <c r="FY278" s="40"/>
      <c r="FZ278" s="40"/>
      <c r="GA278" s="40"/>
      <c r="GB278" s="18"/>
      <c r="GC278" s="18"/>
      <c r="GD278" s="19"/>
      <c r="GE278" s="19"/>
      <c r="GF278" s="41"/>
      <c r="GG278" s="41"/>
      <c r="GH278" s="41"/>
      <c r="GI278" s="41"/>
      <c r="GJ278" s="41"/>
      <c r="GK278" s="41"/>
      <c r="GL278" s="41"/>
      <c r="GM278" s="41"/>
      <c r="GN278" s="41"/>
      <c r="GO278" s="41"/>
      <c r="GP278" s="41"/>
      <c r="GQ278" s="41"/>
      <c r="GR278" s="41"/>
      <c r="GS278" s="41"/>
      <c r="GT278" s="41"/>
      <c r="GU278" s="41"/>
      <c r="GV278" s="42"/>
      <c r="GW278" s="42"/>
      <c r="GX278" s="42"/>
      <c r="GY278" s="42"/>
      <c r="GZ278" s="41"/>
      <c r="HA278" s="41"/>
      <c r="HB278" s="41"/>
      <c r="HC278" s="41"/>
      <c r="HD278" s="41"/>
      <c r="HE278" s="41"/>
      <c r="HF278" s="37"/>
      <c r="HG278" s="37"/>
      <c r="HH278" s="43"/>
      <c r="HI278" s="43"/>
      <c r="HJ278" s="41"/>
      <c r="HK278" s="43"/>
      <c r="HL278" s="42"/>
      <c r="HM278" s="18"/>
      <c r="HN278" s="18"/>
      <c r="HO278" s="42"/>
      <c r="HP278" s="18"/>
      <c r="HQ278" s="18"/>
      <c r="HR278" s="19"/>
      <c r="HS278" s="43"/>
      <c r="HT278" s="42"/>
      <c r="HU278" s="41"/>
      <c r="HV278" s="41"/>
      <c r="HW278" s="19"/>
      <c r="HX278" s="43"/>
      <c r="HY278" s="19"/>
      <c r="HZ278" s="41"/>
      <c r="IA278" s="41"/>
      <c r="IB278" s="19"/>
    </row>
    <row r="279" spans="1:236" ht="15.5">
      <c r="A279" s="15">
        <v>5169</v>
      </c>
      <c r="B279" t="s">
        <v>380</v>
      </c>
      <c r="C279" t="s">
        <v>375</v>
      </c>
      <c r="D279">
        <v>0</v>
      </c>
      <c r="E279">
        <f t="shared" si="12"/>
        <v>0.91999999999998749</v>
      </c>
      <c r="F279">
        <f t="shared" si="13"/>
        <v>0.90000000000000568</v>
      </c>
      <c r="G279">
        <f t="shared" si="14"/>
        <v>8</v>
      </c>
      <c r="H279" t="s">
        <v>48</v>
      </c>
      <c r="I279" t="s">
        <v>105</v>
      </c>
      <c r="J279" t="s">
        <v>100</v>
      </c>
      <c r="K279" t="s">
        <v>101</v>
      </c>
      <c r="L279">
        <v>5</v>
      </c>
      <c r="M279">
        <v>1240</v>
      </c>
      <c r="N279">
        <v>15</v>
      </c>
      <c r="O279">
        <v>0.8</v>
      </c>
      <c r="P279" s="15">
        <v>5169</v>
      </c>
      <c r="Q279">
        <v>50.2</v>
      </c>
      <c r="R279">
        <v>1.4</v>
      </c>
      <c r="S279">
        <v>15.8</v>
      </c>
      <c r="T279">
        <v>9.48</v>
      </c>
      <c r="U279">
        <v>0.14000000000000001</v>
      </c>
      <c r="V279">
        <v>8.01</v>
      </c>
      <c r="W279">
        <v>10.6</v>
      </c>
      <c r="X279">
        <v>3.13</v>
      </c>
      <c r="Y279">
        <v>0.12</v>
      </c>
      <c r="Z279">
        <v>0.05</v>
      </c>
      <c r="AA279">
        <v>0.15</v>
      </c>
      <c r="AB279">
        <v>0</v>
      </c>
      <c r="AC279">
        <v>0</v>
      </c>
      <c r="AD279">
        <v>99.1</v>
      </c>
      <c r="AF279" s="15">
        <v>5169</v>
      </c>
      <c r="AG279">
        <v>51</v>
      </c>
      <c r="AH279">
        <v>0.69</v>
      </c>
      <c r="AI279">
        <v>5.83</v>
      </c>
      <c r="AJ279">
        <v>6.04</v>
      </c>
      <c r="AK279">
        <v>0.17</v>
      </c>
      <c r="AL279">
        <v>18.3</v>
      </c>
      <c r="AM279">
        <v>16.100000000000001</v>
      </c>
      <c r="AN279">
        <v>0.41</v>
      </c>
      <c r="AO279">
        <v>0</v>
      </c>
      <c r="AP279">
        <v>0.36</v>
      </c>
      <c r="AR279" s="38"/>
      <c r="AS279" s="38"/>
      <c r="AT279" s="38"/>
      <c r="AU279" s="38"/>
      <c r="AV279" s="38"/>
      <c r="AW279" s="38"/>
      <c r="AX279" s="38"/>
      <c r="AY279" s="38"/>
      <c r="AZ279" s="38"/>
      <c r="BA279" s="38"/>
      <c r="BB279" s="38"/>
      <c r="BC279" s="38"/>
      <c r="DJ279" s="17"/>
      <c r="EH279" s="17"/>
      <c r="EI279" s="17"/>
      <c r="EJ279" s="17"/>
      <c r="EK279" s="17"/>
      <c r="EL279" s="17"/>
      <c r="EM279" s="17"/>
      <c r="EN279" s="17"/>
      <c r="EQ279" s="17"/>
      <c r="ER279" s="17"/>
      <c r="ES279" s="17"/>
      <c r="ET279" s="17"/>
      <c r="EU279" s="17"/>
      <c r="FW279" s="40"/>
      <c r="FX279" s="40"/>
      <c r="FY279" s="40"/>
      <c r="FZ279" s="40"/>
      <c r="GA279" s="40"/>
      <c r="GB279" s="18"/>
      <c r="GC279" s="18"/>
      <c r="GD279" s="19"/>
      <c r="GE279" s="19"/>
      <c r="GF279" s="41"/>
      <c r="GG279" s="41"/>
      <c r="GH279" s="41"/>
      <c r="GI279" s="41"/>
      <c r="GJ279" s="41"/>
      <c r="GK279" s="41"/>
      <c r="GL279" s="41"/>
      <c r="GM279" s="41"/>
      <c r="GN279" s="41"/>
      <c r="GO279" s="41"/>
      <c r="GP279" s="41"/>
      <c r="GQ279" s="41"/>
      <c r="GR279" s="41"/>
      <c r="GS279" s="41"/>
      <c r="GT279" s="41"/>
      <c r="GU279" s="41"/>
      <c r="GV279" s="42"/>
      <c r="GW279" s="42"/>
      <c r="GX279" s="42"/>
      <c r="GY279" s="42"/>
      <c r="GZ279" s="41"/>
      <c r="HA279" s="41"/>
      <c r="HB279" s="41"/>
      <c r="HC279" s="41"/>
      <c r="HD279" s="41"/>
      <c r="HE279" s="41"/>
      <c r="HF279" s="37"/>
      <c r="HG279" s="37"/>
      <c r="HH279" s="43"/>
      <c r="HI279" s="43"/>
      <c r="HJ279" s="41"/>
      <c r="HK279" s="43"/>
      <c r="HL279" s="42"/>
      <c r="HM279" s="18"/>
      <c r="HN279" s="18"/>
      <c r="HO279" s="42"/>
      <c r="HP279" s="18"/>
      <c r="HQ279" s="18"/>
      <c r="HR279" s="19"/>
      <c r="HS279" s="43"/>
      <c r="HT279" s="42"/>
      <c r="HU279" s="41"/>
      <c r="HV279" s="41"/>
      <c r="HW279" s="19"/>
      <c r="HX279" s="43"/>
      <c r="HY279" s="19"/>
      <c r="HZ279" s="41"/>
      <c r="IA279" s="41"/>
      <c r="IB279" s="19"/>
    </row>
    <row r="280" spans="1:236" ht="15.5">
      <c r="A280" s="15">
        <v>5170</v>
      </c>
      <c r="B280" t="s">
        <v>381</v>
      </c>
      <c r="C280" t="s">
        <v>375</v>
      </c>
      <c r="D280">
        <v>0</v>
      </c>
      <c r="E280">
        <f t="shared" si="12"/>
        <v>0.82000000000000739</v>
      </c>
      <c r="F280">
        <f t="shared" si="13"/>
        <v>0.79999999999999716</v>
      </c>
      <c r="G280">
        <f t="shared" si="14"/>
        <v>8</v>
      </c>
      <c r="H280" t="s">
        <v>48</v>
      </c>
      <c r="I280" t="s">
        <v>105</v>
      </c>
      <c r="J280" t="s">
        <v>100</v>
      </c>
      <c r="K280" t="s">
        <v>101</v>
      </c>
      <c r="L280">
        <v>14</v>
      </c>
      <c r="M280">
        <v>1230</v>
      </c>
      <c r="N280">
        <v>15</v>
      </c>
      <c r="O280">
        <v>0.8</v>
      </c>
      <c r="P280" s="15">
        <v>5170</v>
      </c>
      <c r="Q280">
        <v>49.1</v>
      </c>
      <c r="R280">
        <v>1.82</v>
      </c>
      <c r="S280">
        <v>15.6</v>
      </c>
      <c r="T280">
        <v>11.2</v>
      </c>
      <c r="U280">
        <v>0.19</v>
      </c>
      <c r="V280">
        <v>7.64</v>
      </c>
      <c r="W280">
        <v>9.77</v>
      </c>
      <c r="X280">
        <v>3.57</v>
      </c>
      <c r="Y280">
        <v>0.14000000000000001</v>
      </c>
      <c r="Z280">
        <v>0.03</v>
      </c>
      <c r="AA280">
        <v>0.12</v>
      </c>
      <c r="AB280">
        <v>0</v>
      </c>
      <c r="AC280">
        <v>0</v>
      </c>
      <c r="AD280">
        <v>99.2</v>
      </c>
      <c r="AF280" s="15">
        <v>5170</v>
      </c>
      <c r="AG280">
        <v>52.1</v>
      </c>
      <c r="AH280">
        <v>0.8</v>
      </c>
      <c r="AI280">
        <v>4.28</v>
      </c>
      <c r="AJ280">
        <v>7.88</v>
      </c>
      <c r="AK280">
        <v>0.21</v>
      </c>
      <c r="AL280">
        <v>19.2</v>
      </c>
      <c r="AM280">
        <v>14.8</v>
      </c>
      <c r="AN280">
        <v>0.44</v>
      </c>
      <c r="AO280">
        <v>0</v>
      </c>
      <c r="AP280">
        <v>0.17</v>
      </c>
      <c r="AR280" s="38"/>
      <c r="AS280" s="38"/>
      <c r="AT280" s="38"/>
      <c r="AU280" s="38"/>
      <c r="AV280" s="38"/>
      <c r="AW280" s="38"/>
      <c r="AX280" s="38"/>
      <c r="AY280" s="38"/>
      <c r="AZ280" s="38"/>
      <c r="BA280" s="38"/>
      <c r="BB280" s="38"/>
      <c r="BC280" s="38"/>
      <c r="DJ280" s="17"/>
      <c r="EH280" s="17"/>
      <c r="EI280" s="17"/>
      <c r="EJ280" s="17"/>
      <c r="EK280" s="17"/>
      <c r="EL280" s="17"/>
      <c r="EM280" s="17"/>
      <c r="EN280" s="17"/>
      <c r="EQ280" s="17"/>
      <c r="ER280" s="17"/>
      <c r="ES280" s="17"/>
      <c r="ET280" s="17"/>
      <c r="EU280" s="17"/>
      <c r="FW280" s="40"/>
      <c r="FX280" s="40"/>
      <c r="FY280" s="40"/>
      <c r="FZ280" s="40"/>
      <c r="GA280" s="40"/>
      <c r="GB280" s="18"/>
      <c r="GC280" s="18"/>
      <c r="GD280" s="19"/>
      <c r="GE280" s="19"/>
      <c r="GF280" s="41"/>
      <c r="GG280" s="41"/>
      <c r="GH280" s="41"/>
      <c r="GI280" s="41"/>
      <c r="GJ280" s="41"/>
      <c r="GK280" s="41"/>
      <c r="GL280" s="41"/>
      <c r="GM280" s="41"/>
      <c r="GN280" s="41"/>
      <c r="GO280" s="41"/>
      <c r="GP280" s="41"/>
      <c r="GQ280" s="41"/>
      <c r="GR280" s="41"/>
      <c r="GS280" s="41"/>
      <c r="GT280" s="41"/>
      <c r="GU280" s="41"/>
      <c r="GV280" s="42"/>
      <c r="GW280" s="42"/>
      <c r="GX280" s="42"/>
      <c r="GY280" s="42"/>
      <c r="GZ280" s="41"/>
      <c r="HA280" s="41"/>
      <c r="HB280" s="41"/>
      <c r="HC280" s="41"/>
      <c r="HD280" s="41"/>
      <c r="HE280" s="41"/>
      <c r="HF280" s="37"/>
      <c r="HG280" s="37"/>
      <c r="HH280" s="43"/>
      <c r="HI280" s="43"/>
      <c r="HJ280" s="41"/>
      <c r="HK280" s="43"/>
      <c r="HL280" s="42"/>
      <c r="HM280" s="18"/>
      <c r="HN280" s="18"/>
      <c r="HO280" s="42"/>
      <c r="HP280" s="18"/>
      <c r="HQ280" s="18"/>
      <c r="HR280" s="19"/>
      <c r="HS280" s="43"/>
      <c r="HT280" s="42"/>
      <c r="HU280" s="41"/>
      <c r="HV280" s="41"/>
      <c r="HW280" s="19"/>
      <c r="HX280" s="43"/>
      <c r="HY280" s="19"/>
      <c r="HZ280" s="41"/>
      <c r="IA280" s="41"/>
      <c r="IB280" s="19"/>
    </row>
    <row r="281" spans="1:236" ht="15.5">
      <c r="A281" s="15">
        <v>5171</v>
      </c>
      <c r="B281" t="s">
        <v>382</v>
      </c>
      <c r="C281" t="s">
        <v>375</v>
      </c>
      <c r="D281">
        <v>0</v>
      </c>
      <c r="E281">
        <f t="shared" si="12"/>
        <v>1.6499999999999915</v>
      </c>
      <c r="F281">
        <f t="shared" si="13"/>
        <v>1.6500000000000057</v>
      </c>
      <c r="G281">
        <f t="shared" si="14"/>
        <v>8</v>
      </c>
      <c r="H281" t="s">
        <v>48</v>
      </c>
      <c r="I281" t="s">
        <v>105</v>
      </c>
      <c r="J281" t="s">
        <v>100</v>
      </c>
      <c r="K281" t="s">
        <v>101</v>
      </c>
      <c r="L281">
        <v>10</v>
      </c>
      <c r="M281">
        <v>1215</v>
      </c>
      <c r="N281">
        <v>15</v>
      </c>
      <c r="O281">
        <v>0.8</v>
      </c>
      <c r="P281" s="15">
        <v>5171</v>
      </c>
      <c r="Q281">
        <v>48.7</v>
      </c>
      <c r="R281">
        <v>1.9</v>
      </c>
      <c r="S281">
        <v>15.3</v>
      </c>
      <c r="T281">
        <v>11.5</v>
      </c>
      <c r="U281">
        <v>0.09</v>
      </c>
      <c r="V281">
        <v>7.27</v>
      </c>
      <c r="W281">
        <v>9.6199999999999992</v>
      </c>
      <c r="X281">
        <v>3.61</v>
      </c>
      <c r="Y281">
        <v>0.15</v>
      </c>
      <c r="Z281">
        <v>0.08</v>
      </c>
      <c r="AA281">
        <v>0.13</v>
      </c>
      <c r="AB281">
        <v>0</v>
      </c>
      <c r="AC281">
        <v>0</v>
      </c>
      <c r="AD281">
        <v>98.35</v>
      </c>
      <c r="AF281" s="15">
        <v>5171</v>
      </c>
      <c r="AG281">
        <v>52</v>
      </c>
      <c r="AH281">
        <v>0.69</v>
      </c>
      <c r="AI281">
        <v>4.04</v>
      </c>
      <c r="AJ281">
        <v>7.34</v>
      </c>
      <c r="AK281">
        <v>0.17</v>
      </c>
      <c r="AL281">
        <v>18.7</v>
      </c>
      <c r="AM281">
        <v>15.9</v>
      </c>
      <c r="AN281">
        <v>0.43</v>
      </c>
      <c r="AO281">
        <v>0</v>
      </c>
      <c r="AP281">
        <v>0.21</v>
      </c>
      <c r="AR281" s="38"/>
      <c r="AS281" s="38"/>
      <c r="AT281" s="38"/>
      <c r="AU281" s="38"/>
      <c r="AV281" s="38"/>
      <c r="AW281" s="38"/>
      <c r="AX281" s="38"/>
      <c r="AY281" s="38"/>
      <c r="AZ281" s="38"/>
      <c r="BA281" s="38"/>
      <c r="BB281" s="38"/>
      <c r="BC281" s="38"/>
      <c r="DJ281" s="17"/>
      <c r="EH281" s="17"/>
      <c r="EI281" s="17"/>
      <c r="EJ281" s="17"/>
      <c r="EK281" s="17"/>
      <c r="EL281" s="17"/>
      <c r="EM281" s="17"/>
      <c r="EN281" s="17"/>
      <c r="EQ281" s="17"/>
      <c r="ER281" s="17"/>
      <c r="ES281" s="17"/>
      <c r="ET281" s="17"/>
      <c r="EU281" s="17"/>
      <c r="FW281" s="40"/>
      <c r="FX281" s="40"/>
      <c r="FY281" s="40"/>
      <c r="FZ281" s="40"/>
      <c r="GA281" s="40"/>
      <c r="GB281" s="18"/>
      <c r="GC281" s="18"/>
      <c r="GD281" s="19"/>
      <c r="GE281" s="19"/>
      <c r="GF281" s="41"/>
      <c r="GG281" s="41"/>
      <c r="GH281" s="41"/>
      <c r="GI281" s="41"/>
      <c r="GJ281" s="41"/>
      <c r="GK281" s="41"/>
      <c r="GL281" s="41"/>
      <c r="GM281" s="41"/>
      <c r="GN281" s="41"/>
      <c r="GO281" s="41"/>
      <c r="GP281" s="41"/>
      <c r="GQ281" s="41"/>
      <c r="GR281" s="41"/>
      <c r="GS281" s="41"/>
      <c r="GT281" s="41"/>
      <c r="GU281" s="41"/>
      <c r="GV281" s="42"/>
      <c r="GW281" s="42"/>
      <c r="GX281" s="42"/>
      <c r="GY281" s="42"/>
      <c r="GZ281" s="41"/>
      <c r="HA281" s="41"/>
      <c r="HB281" s="41"/>
      <c r="HC281" s="41"/>
      <c r="HD281" s="41"/>
      <c r="HE281" s="41"/>
      <c r="HF281" s="37"/>
      <c r="HG281" s="37"/>
      <c r="HH281" s="43"/>
      <c r="HI281" s="43"/>
      <c r="HJ281" s="41"/>
      <c r="HK281" s="43"/>
      <c r="HL281" s="42"/>
      <c r="HM281" s="18"/>
      <c r="HN281" s="18"/>
      <c r="HO281" s="42"/>
      <c r="HP281" s="18"/>
      <c r="HQ281" s="18"/>
      <c r="HR281" s="19"/>
      <c r="HS281" s="43"/>
      <c r="HT281" s="42"/>
      <c r="HU281" s="41"/>
      <c r="HV281" s="41"/>
      <c r="HW281" s="19"/>
      <c r="HX281" s="43"/>
      <c r="HY281" s="19"/>
      <c r="HZ281" s="41"/>
      <c r="IA281" s="41"/>
      <c r="IB281" s="19"/>
    </row>
    <row r="282" spans="1:236" ht="15.5">
      <c r="A282" s="15">
        <v>5172</v>
      </c>
      <c r="B282" t="s">
        <v>383</v>
      </c>
      <c r="C282" t="s">
        <v>375</v>
      </c>
      <c r="D282">
        <v>0</v>
      </c>
      <c r="E282">
        <f t="shared" si="12"/>
        <v>0.64999999999999147</v>
      </c>
      <c r="F282">
        <f t="shared" si="13"/>
        <v>0.65000000000000568</v>
      </c>
      <c r="G282">
        <f t="shared" si="14"/>
        <v>8</v>
      </c>
      <c r="H282" t="s">
        <v>48</v>
      </c>
      <c r="I282" t="s">
        <v>105</v>
      </c>
      <c r="J282" t="s">
        <v>100</v>
      </c>
      <c r="K282" t="s">
        <v>101</v>
      </c>
      <c r="L282">
        <v>5</v>
      </c>
      <c r="M282">
        <v>1265</v>
      </c>
      <c r="N282">
        <v>15</v>
      </c>
      <c r="O282">
        <v>0.8</v>
      </c>
      <c r="P282" s="15">
        <v>5172</v>
      </c>
      <c r="Q282">
        <v>49</v>
      </c>
      <c r="R282">
        <v>0.9</v>
      </c>
      <c r="S282">
        <v>16.3</v>
      </c>
      <c r="T282">
        <v>9.7899999999999991</v>
      </c>
      <c r="U282">
        <v>0.13</v>
      </c>
      <c r="V282">
        <v>9.1199999999999992</v>
      </c>
      <c r="W282">
        <v>11.5</v>
      </c>
      <c r="X282">
        <v>2.33</v>
      </c>
      <c r="Y282">
        <v>0.11</v>
      </c>
      <c r="Z282">
        <v>0.11</v>
      </c>
      <c r="AA282">
        <v>0.06</v>
      </c>
      <c r="AB282">
        <v>0</v>
      </c>
      <c r="AC282">
        <v>0</v>
      </c>
      <c r="AD282">
        <v>99.35</v>
      </c>
      <c r="AF282" s="15">
        <v>5172</v>
      </c>
      <c r="AG282">
        <v>51.4</v>
      </c>
      <c r="AH282">
        <v>0.55000000000000004</v>
      </c>
      <c r="AI282">
        <v>5.47</v>
      </c>
      <c r="AJ282">
        <v>5.76</v>
      </c>
      <c r="AK282">
        <v>0.21</v>
      </c>
      <c r="AL282">
        <v>18.2</v>
      </c>
      <c r="AM282">
        <v>17.399999999999999</v>
      </c>
      <c r="AN282">
        <v>0.32</v>
      </c>
      <c r="AO282">
        <v>0</v>
      </c>
      <c r="AP282">
        <v>0.28000000000000003</v>
      </c>
      <c r="AR282" s="38"/>
      <c r="AS282" s="38"/>
      <c r="AT282" s="38"/>
      <c r="AU282" s="38"/>
      <c r="AV282" s="38"/>
      <c r="AW282" s="38"/>
      <c r="AX282" s="38"/>
      <c r="AY282" s="38"/>
      <c r="AZ282" s="38"/>
      <c r="BA282" s="38"/>
      <c r="BB282" s="38"/>
      <c r="BC282" s="38"/>
      <c r="DJ282" s="17"/>
      <c r="EH282" s="17"/>
      <c r="EI282" s="17"/>
      <c r="EJ282" s="17"/>
      <c r="EK282" s="17"/>
      <c r="EL282" s="17"/>
      <c r="EM282" s="17"/>
      <c r="EN282" s="17"/>
      <c r="EQ282" s="17"/>
      <c r="ER282" s="17"/>
      <c r="ES282" s="17"/>
      <c r="ET282" s="17"/>
      <c r="EU282" s="17"/>
      <c r="FW282" s="40"/>
      <c r="FX282" s="40"/>
      <c r="FY282" s="40"/>
      <c r="FZ282" s="40"/>
      <c r="GA282" s="40"/>
      <c r="GB282" s="18"/>
      <c r="GC282" s="18"/>
      <c r="GD282" s="19"/>
      <c r="GE282" s="19"/>
      <c r="GF282" s="41"/>
      <c r="GG282" s="41"/>
      <c r="GH282" s="41"/>
      <c r="GI282" s="41"/>
      <c r="GJ282" s="41"/>
      <c r="GK282" s="41"/>
      <c r="GL282" s="41"/>
      <c r="GM282" s="41"/>
      <c r="GN282" s="41"/>
      <c r="GO282" s="41"/>
      <c r="GP282" s="41"/>
      <c r="GQ282" s="41"/>
      <c r="GR282" s="41"/>
      <c r="GS282" s="41"/>
      <c r="GT282" s="41"/>
      <c r="GU282" s="41"/>
      <c r="GV282" s="42"/>
      <c r="GW282" s="42"/>
      <c r="GX282" s="42"/>
      <c r="GY282" s="42"/>
      <c r="GZ282" s="41"/>
      <c r="HA282" s="41"/>
      <c r="HB282" s="41"/>
      <c r="HC282" s="41"/>
      <c r="HD282" s="41"/>
      <c r="HE282" s="41"/>
      <c r="HF282" s="37"/>
      <c r="HG282" s="37"/>
      <c r="HH282" s="43"/>
      <c r="HI282" s="43"/>
      <c r="HJ282" s="41"/>
      <c r="HK282" s="43"/>
      <c r="HL282" s="42"/>
      <c r="HM282" s="18"/>
      <c r="HN282" s="18"/>
      <c r="HO282" s="42"/>
      <c r="HP282" s="18"/>
      <c r="HQ282" s="18"/>
      <c r="HR282" s="19"/>
      <c r="HS282" s="43"/>
      <c r="HT282" s="42"/>
      <c r="HU282" s="41"/>
      <c r="HV282" s="41"/>
      <c r="HW282" s="19"/>
      <c r="HX282" s="43"/>
      <c r="HY282" s="19"/>
      <c r="HZ282" s="41"/>
      <c r="IA282" s="41"/>
      <c r="IB282" s="19"/>
    </row>
    <row r="283" spans="1:236" ht="15.5">
      <c r="A283" s="15">
        <v>5173</v>
      </c>
      <c r="B283" t="s">
        <v>384</v>
      </c>
      <c r="C283" t="s">
        <v>375</v>
      </c>
      <c r="D283">
        <v>0</v>
      </c>
      <c r="E283">
        <f t="shared" si="12"/>
        <v>0.86999999999997613</v>
      </c>
      <c r="F283">
        <f t="shared" si="13"/>
        <v>0.87000000000000455</v>
      </c>
      <c r="G283">
        <f t="shared" si="14"/>
        <v>8</v>
      </c>
      <c r="H283" t="s">
        <v>48</v>
      </c>
      <c r="I283" t="s">
        <v>105</v>
      </c>
      <c r="J283" t="s">
        <v>100</v>
      </c>
      <c r="K283" t="s">
        <v>101</v>
      </c>
      <c r="L283">
        <v>6</v>
      </c>
      <c r="M283">
        <v>1250</v>
      </c>
      <c r="N283">
        <v>15</v>
      </c>
      <c r="O283">
        <v>0.8</v>
      </c>
      <c r="P283" s="15">
        <v>5173</v>
      </c>
      <c r="Q283">
        <v>49.3</v>
      </c>
      <c r="R283">
        <v>0.89</v>
      </c>
      <c r="S283">
        <v>15.9</v>
      </c>
      <c r="T283">
        <v>10.1</v>
      </c>
      <c r="U283">
        <v>0.15</v>
      </c>
      <c r="V283">
        <v>8.4600000000000009</v>
      </c>
      <c r="W283">
        <v>11.9</v>
      </c>
      <c r="X283">
        <v>2.23</v>
      </c>
      <c r="Y283">
        <v>0.12</v>
      </c>
      <c r="Z283">
        <v>0.08</v>
      </c>
      <c r="AA283">
        <v>0</v>
      </c>
      <c r="AB283">
        <v>0</v>
      </c>
      <c r="AC283">
        <v>0</v>
      </c>
      <c r="AD283">
        <v>99.13</v>
      </c>
      <c r="AF283" s="15">
        <v>5173</v>
      </c>
      <c r="AG283">
        <v>51.9</v>
      </c>
      <c r="AH283">
        <v>0.37</v>
      </c>
      <c r="AI283">
        <v>5.33</v>
      </c>
      <c r="AJ283">
        <v>6.19</v>
      </c>
      <c r="AK283">
        <v>0.13</v>
      </c>
      <c r="AL283">
        <v>19.2</v>
      </c>
      <c r="AM283">
        <v>16.2</v>
      </c>
      <c r="AN283">
        <v>0.27</v>
      </c>
      <c r="AO283">
        <v>0</v>
      </c>
      <c r="AP283">
        <v>0.44</v>
      </c>
      <c r="AR283" s="38"/>
      <c r="AS283" s="38"/>
      <c r="AT283" s="38"/>
      <c r="AU283" s="38"/>
      <c r="AV283" s="38"/>
      <c r="AW283" s="38"/>
      <c r="AX283" s="38"/>
      <c r="AY283" s="38"/>
      <c r="AZ283" s="38"/>
      <c r="BA283" s="38"/>
      <c r="BB283" s="38"/>
      <c r="BC283" s="38"/>
      <c r="DJ283" s="17"/>
      <c r="EH283" s="17"/>
      <c r="EI283" s="17"/>
      <c r="EJ283" s="17"/>
      <c r="EK283" s="17"/>
      <c r="EL283" s="17"/>
      <c r="EM283" s="17"/>
      <c r="EN283" s="17"/>
      <c r="EQ283" s="17"/>
      <c r="ER283" s="17"/>
      <c r="ES283" s="17"/>
      <c r="ET283" s="17"/>
      <c r="EU283" s="17"/>
      <c r="FW283" s="40"/>
      <c r="FX283" s="40"/>
      <c r="FY283" s="40"/>
      <c r="FZ283" s="40"/>
      <c r="GA283" s="40"/>
      <c r="GB283" s="18"/>
      <c r="GC283" s="18"/>
      <c r="GD283" s="19"/>
      <c r="GE283" s="19"/>
      <c r="GF283" s="41"/>
      <c r="GG283" s="41"/>
      <c r="GH283" s="41"/>
      <c r="GI283" s="41"/>
      <c r="GJ283" s="41"/>
      <c r="GK283" s="41"/>
      <c r="GL283" s="41"/>
      <c r="GM283" s="41"/>
      <c r="GN283" s="41"/>
      <c r="GO283" s="41"/>
      <c r="GP283" s="41"/>
      <c r="GQ283" s="41"/>
      <c r="GR283" s="41"/>
      <c r="GS283" s="41"/>
      <c r="GT283" s="41"/>
      <c r="GU283" s="41"/>
      <c r="GV283" s="42"/>
      <c r="GW283" s="42"/>
      <c r="GX283" s="42"/>
      <c r="GY283" s="42"/>
      <c r="GZ283" s="41"/>
      <c r="HA283" s="41"/>
      <c r="HB283" s="41"/>
      <c r="HC283" s="41"/>
      <c r="HD283" s="41"/>
      <c r="HE283" s="41"/>
      <c r="HF283" s="37"/>
      <c r="HG283" s="37"/>
      <c r="HH283" s="43"/>
      <c r="HI283" s="43"/>
      <c r="HJ283" s="41"/>
      <c r="HK283" s="43"/>
      <c r="HL283" s="42"/>
      <c r="HM283" s="18"/>
      <c r="HN283" s="18"/>
      <c r="HO283" s="42"/>
      <c r="HP283" s="18"/>
      <c r="HQ283" s="18"/>
      <c r="HR283" s="19"/>
      <c r="HS283" s="43"/>
      <c r="HT283" s="42"/>
      <c r="HU283" s="41"/>
      <c r="HV283" s="41"/>
      <c r="HW283" s="19"/>
      <c r="HX283" s="43"/>
      <c r="HY283" s="19"/>
      <c r="HZ283" s="41"/>
      <c r="IA283" s="41"/>
      <c r="IB283" s="19"/>
    </row>
    <row r="284" spans="1:236" ht="15.5">
      <c r="A284" s="15">
        <v>5174</v>
      </c>
      <c r="B284" t="s">
        <v>385</v>
      </c>
      <c r="C284" t="s">
        <v>375</v>
      </c>
      <c r="D284">
        <v>0</v>
      </c>
      <c r="E284">
        <f t="shared" si="12"/>
        <v>0.20000000000001705</v>
      </c>
      <c r="F284">
        <f t="shared" si="13"/>
        <v>0.20000000000000284</v>
      </c>
      <c r="G284">
        <f t="shared" si="14"/>
        <v>8</v>
      </c>
      <c r="H284" t="s">
        <v>48</v>
      </c>
      <c r="I284" t="s">
        <v>105</v>
      </c>
      <c r="J284" t="s">
        <v>100</v>
      </c>
      <c r="K284" t="s">
        <v>101</v>
      </c>
      <c r="L284">
        <v>3</v>
      </c>
      <c r="M284">
        <v>1235</v>
      </c>
      <c r="N284">
        <v>15</v>
      </c>
      <c r="O284">
        <v>0.8</v>
      </c>
      <c r="P284" s="15">
        <v>5174</v>
      </c>
      <c r="Q284">
        <v>49.2</v>
      </c>
      <c r="R284">
        <v>1.02</v>
      </c>
      <c r="S284">
        <v>15.6</v>
      </c>
      <c r="T284">
        <v>11.1</v>
      </c>
      <c r="U284">
        <v>0.27</v>
      </c>
      <c r="V284">
        <v>8.32</v>
      </c>
      <c r="W284">
        <v>11.6</v>
      </c>
      <c r="X284">
        <v>2.2799999999999998</v>
      </c>
      <c r="Y284">
        <v>0.14000000000000001</v>
      </c>
      <c r="Z284">
        <v>0.11</v>
      </c>
      <c r="AA284">
        <v>0.16</v>
      </c>
      <c r="AB284">
        <v>0</v>
      </c>
      <c r="AC284">
        <v>0</v>
      </c>
      <c r="AD284">
        <v>99.8</v>
      </c>
      <c r="AF284" s="15">
        <v>5174</v>
      </c>
      <c r="AG284">
        <v>51.9</v>
      </c>
      <c r="AH284">
        <v>0.53</v>
      </c>
      <c r="AI284">
        <v>5.56</v>
      </c>
      <c r="AJ284">
        <v>6.19</v>
      </c>
      <c r="AK284">
        <v>0.08</v>
      </c>
      <c r="AL284">
        <v>18.5</v>
      </c>
      <c r="AM284">
        <v>17.2</v>
      </c>
      <c r="AN284">
        <v>0.3</v>
      </c>
      <c r="AO284">
        <v>0</v>
      </c>
      <c r="AP284">
        <v>0.37</v>
      </c>
      <c r="AR284" s="38"/>
      <c r="AS284" s="38"/>
      <c r="AT284" s="38"/>
      <c r="AU284" s="38"/>
      <c r="AV284" s="38"/>
      <c r="AW284" s="38"/>
      <c r="AX284" s="38"/>
      <c r="AY284" s="38"/>
      <c r="AZ284" s="38"/>
      <c r="BA284" s="38"/>
      <c r="BB284" s="38"/>
      <c r="BC284" s="38"/>
      <c r="DJ284" s="17"/>
      <c r="EH284" s="17"/>
      <c r="EI284" s="17"/>
      <c r="EJ284" s="17"/>
      <c r="EK284" s="17"/>
      <c r="EL284" s="17"/>
      <c r="EM284" s="17"/>
      <c r="EN284" s="17"/>
      <c r="EQ284" s="17"/>
      <c r="ER284" s="17"/>
      <c r="ES284" s="17"/>
      <c r="ET284" s="17"/>
      <c r="EU284" s="17"/>
      <c r="FW284" s="40"/>
      <c r="FX284" s="40"/>
      <c r="FY284" s="40"/>
      <c r="FZ284" s="40"/>
      <c r="GA284" s="40"/>
      <c r="GB284" s="18"/>
      <c r="GC284" s="18"/>
      <c r="GD284" s="19"/>
      <c r="GE284" s="19"/>
      <c r="GF284" s="41"/>
      <c r="GG284" s="41"/>
      <c r="GH284" s="41"/>
      <c r="GI284" s="41"/>
      <c r="GJ284" s="41"/>
      <c r="GK284" s="41"/>
      <c r="GL284" s="41"/>
      <c r="GM284" s="41"/>
      <c r="GN284" s="41"/>
      <c r="GO284" s="41"/>
      <c r="GP284" s="41"/>
      <c r="GQ284" s="41"/>
      <c r="GR284" s="41"/>
      <c r="GS284" s="41"/>
      <c r="GT284" s="41"/>
      <c r="GU284" s="41"/>
      <c r="GV284" s="42"/>
      <c r="GW284" s="42"/>
      <c r="GX284" s="42"/>
      <c r="GY284" s="42"/>
      <c r="GZ284" s="41"/>
      <c r="HA284" s="41"/>
      <c r="HB284" s="41"/>
      <c r="HC284" s="41"/>
      <c r="HD284" s="41"/>
      <c r="HE284" s="41"/>
      <c r="HF284" s="37"/>
      <c r="HG284" s="37"/>
      <c r="HH284" s="43"/>
      <c r="HI284" s="43"/>
      <c r="HJ284" s="41"/>
      <c r="HK284" s="43"/>
      <c r="HL284" s="42"/>
      <c r="HM284" s="18"/>
      <c r="HN284" s="18"/>
      <c r="HO284" s="42"/>
      <c r="HP284" s="18"/>
      <c r="HQ284" s="18"/>
      <c r="HR284" s="19"/>
      <c r="HS284" s="43"/>
      <c r="HT284" s="42"/>
      <c r="HU284" s="41"/>
      <c r="HV284" s="41"/>
      <c r="HW284" s="19"/>
      <c r="HX284" s="43"/>
      <c r="HY284" s="19"/>
      <c r="HZ284" s="41"/>
      <c r="IA284" s="41"/>
      <c r="IB284" s="19"/>
    </row>
    <row r="285" spans="1:236" ht="15.5">
      <c r="A285" s="15">
        <v>5175</v>
      </c>
      <c r="B285" t="s">
        <v>386</v>
      </c>
      <c r="C285" t="s">
        <v>375</v>
      </c>
      <c r="D285">
        <v>0</v>
      </c>
      <c r="E285">
        <f t="shared" si="12"/>
        <v>-4.0000000000006253E-2</v>
      </c>
      <c r="F285">
        <f t="shared" si="13"/>
        <v>-4.0000000000006253E-2</v>
      </c>
      <c r="G285">
        <f t="shared" si="14"/>
        <v>8</v>
      </c>
      <c r="H285" t="s">
        <v>48</v>
      </c>
      <c r="I285" t="s">
        <v>105</v>
      </c>
      <c r="J285" t="s">
        <v>100</v>
      </c>
      <c r="K285" t="s">
        <v>101</v>
      </c>
      <c r="L285">
        <v>8</v>
      </c>
      <c r="M285">
        <v>1225</v>
      </c>
      <c r="N285">
        <v>15</v>
      </c>
      <c r="O285">
        <v>0.8</v>
      </c>
      <c r="P285" s="15">
        <v>5175</v>
      </c>
      <c r="Q285">
        <v>48.9</v>
      </c>
      <c r="R285">
        <v>1.72</v>
      </c>
      <c r="S285">
        <v>15.4</v>
      </c>
      <c r="T285">
        <v>11.9</v>
      </c>
      <c r="U285">
        <v>0.22</v>
      </c>
      <c r="V285">
        <v>7.88</v>
      </c>
      <c r="W285">
        <v>10.4</v>
      </c>
      <c r="X285">
        <v>3.12</v>
      </c>
      <c r="Y285">
        <v>0.16</v>
      </c>
      <c r="Z285">
        <v>0.08</v>
      </c>
      <c r="AA285">
        <v>0.26</v>
      </c>
      <c r="AB285">
        <v>0</v>
      </c>
      <c r="AC285">
        <v>0</v>
      </c>
      <c r="AD285">
        <v>100.04</v>
      </c>
      <c r="AF285" s="15">
        <v>5175</v>
      </c>
      <c r="AG285">
        <v>52</v>
      </c>
      <c r="AH285">
        <v>0.92</v>
      </c>
      <c r="AI285">
        <v>4.4000000000000004</v>
      </c>
      <c r="AJ285">
        <v>6.49</v>
      </c>
      <c r="AK285">
        <v>0</v>
      </c>
      <c r="AL285">
        <v>18.100000000000001</v>
      </c>
      <c r="AM285">
        <v>18.100000000000001</v>
      </c>
      <c r="AN285">
        <v>0.35</v>
      </c>
      <c r="AO285">
        <v>0</v>
      </c>
      <c r="AP285">
        <v>0.2</v>
      </c>
      <c r="AR285" s="38"/>
      <c r="AS285" s="38"/>
      <c r="AT285" s="38"/>
      <c r="AU285" s="38"/>
      <c r="AV285" s="38"/>
      <c r="AW285" s="38"/>
      <c r="AX285" s="38"/>
      <c r="AY285" s="38"/>
      <c r="AZ285" s="38"/>
      <c r="BA285" s="38"/>
      <c r="BB285" s="38"/>
      <c r="BC285" s="38"/>
      <c r="DJ285" s="17"/>
      <c r="EH285" s="17"/>
      <c r="EI285" s="17"/>
      <c r="EJ285" s="17"/>
      <c r="EK285" s="17"/>
      <c r="EL285" s="17"/>
      <c r="EM285" s="17"/>
      <c r="EN285" s="17"/>
      <c r="EQ285" s="17"/>
      <c r="ER285" s="17"/>
      <c r="ES285" s="17"/>
      <c r="ET285" s="17"/>
      <c r="EU285" s="17"/>
      <c r="FW285" s="40"/>
      <c r="FX285" s="40"/>
      <c r="FY285" s="40"/>
      <c r="FZ285" s="40"/>
      <c r="GA285" s="40"/>
      <c r="GB285" s="18"/>
      <c r="GC285" s="18"/>
      <c r="GD285" s="19"/>
      <c r="GE285" s="19"/>
      <c r="GF285" s="41"/>
      <c r="GG285" s="41"/>
      <c r="GH285" s="41"/>
      <c r="GI285" s="41"/>
      <c r="GJ285" s="41"/>
      <c r="GK285" s="41"/>
      <c r="GL285" s="41"/>
      <c r="GM285" s="41"/>
      <c r="GN285" s="41"/>
      <c r="GO285" s="41"/>
      <c r="GP285" s="41"/>
      <c r="GQ285" s="41"/>
      <c r="GR285" s="41"/>
      <c r="GS285" s="41"/>
      <c r="GT285" s="41"/>
      <c r="GU285" s="41"/>
      <c r="GV285" s="42"/>
      <c r="GW285" s="42"/>
      <c r="GX285" s="42"/>
      <c r="GY285" s="42"/>
      <c r="GZ285" s="41"/>
      <c r="HA285" s="41"/>
      <c r="HB285" s="41"/>
      <c r="HC285" s="41"/>
      <c r="HD285" s="41"/>
      <c r="HE285" s="41"/>
      <c r="HF285" s="37"/>
      <c r="HG285" s="37"/>
      <c r="HH285" s="43"/>
      <c r="HI285" s="43"/>
      <c r="HJ285" s="41"/>
      <c r="HK285" s="43"/>
      <c r="HL285" s="42"/>
      <c r="HM285" s="18"/>
      <c r="HN285" s="18"/>
      <c r="HO285" s="42"/>
      <c r="HP285" s="18"/>
      <c r="HQ285" s="18"/>
      <c r="HR285" s="19"/>
      <c r="HS285" s="43"/>
      <c r="HT285" s="42"/>
      <c r="HU285" s="41"/>
      <c r="HV285" s="41"/>
      <c r="HW285" s="19"/>
      <c r="HX285" s="43"/>
      <c r="HY285" s="19"/>
      <c r="HZ285" s="41"/>
      <c r="IA285" s="41"/>
      <c r="IB285" s="19"/>
    </row>
    <row r="286" spans="1:236" ht="15.5">
      <c r="A286" s="15">
        <v>5176</v>
      </c>
      <c r="B286" t="s">
        <v>387</v>
      </c>
      <c r="C286" t="s">
        <v>375</v>
      </c>
      <c r="D286">
        <v>0</v>
      </c>
      <c r="E286">
        <f t="shared" si="12"/>
        <v>0.38000000000000966</v>
      </c>
      <c r="F286">
        <f t="shared" si="13"/>
        <v>0.37999999999999545</v>
      </c>
      <c r="G286">
        <f t="shared" si="14"/>
        <v>8</v>
      </c>
      <c r="H286" t="s">
        <v>48</v>
      </c>
      <c r="I286" t="s">
        <v>105</v>
      </c>
      <c r="J286" t="s">
        <v>100</v>
      </c>
      <c r="K286" t="s">
        <v>101</v>
      </c>
      <c r="L286">
        <v>6</v>
      </c>
      <c r="M286">
        <v>1240</v>
      </c>
      <c r="N286">
        <v>15</v>
      </c>
      <c r="O286">
        <v>0.8</v>
      </c>
      <c r="P286" s="15">
        <v>5176</v>
      </c>
      <c r="Q286">
        <v>49.2</v>
      </c>
      <c r="R286">
        <v>1.1100000000000001</v>
      </c>
      <c r="S286">
        <v>16</v>
      </c>
      <c r="T286">
        <v>8.6300000000000008</v>
      </c>
      <c r="U286">
        <v>0.5</v>
      </c>
      <c r="V286">
        <v>9.5</v>
      </c>
      <c r="W286">
        <v>11.8</v>
      </c>
      <c r="X286">
        <v>2.61</v>
      </c>
      <c r="Y286">
        <v>0.08</v>
      </c>
      <c r="Z286">
        <v>0.11</v>
      </c>
      <c r="AA286">
        <v>0.08</v>
      </c>
      <c r="AB286">
        <v>0</v>
      </c>
      <c r="AC286">
        <v>0</v>
      </c>
      <c r="AD286">
        <v>99.62</v>
      </c>
      <c r="AF286" s="15">
        <v>5176</v>
      </c>
      <c r="AG286">
        <v>51.4</v>
      </c>
      <c r="AH286">
        <v>0.5</v>
      </c>
      <c r="AI286">
        <v>6.03</v>
      </c>
      <c r="AJ286">
        <v>4.78</v>
      </c>
      <c r="AK286">
        <v>0.09</v>
      </c>
      <c r="AL286">
        <v>18.7</v>
      </c>
      <c r="AM286">
        <v>17.7</v>
      </c>
      <c r="AN286">
        <v>0.1</v>
      </c>
      <c r="AO286">
        <v>0</v>
      </c>
      <c r="AP286">
        <v>0.55000000000000004</v>
      </c>
      <c r="AR286" s="38"/>
      <c r="AS286" s="38"/>
      <c r="AT286" s="38"/>
      <c r="AU286" s="38"/>
      <c r="AV286" s="38"/>
      <c r="AW286" s="38"/>
      <c r="AX286" s="38"/>
      <c r="AY286" s="38"/>
      <c r="AZ286" s="38"/>
      <c r="BA286" s="38"/>
      <c r="BB286" s="38"/>
      <c r="BC286" s="38"/>
      <c r="DJ286" s="17"/>
      <c r="EH286" s="17"/>
      <c r="EI286" s="17"/>
      <c r="EJ286" s="17"/>
      <c r="EK286" s="17"/>
      <c r="EL286" s="17"/>
      <c r="EM286" s="17"/>
      <c r="EN286" s="17"/>
      <c r="EQ286" s="17"/>
      <c r="ER286" s="17"/>
      <c r="ES286" s="17"/>
      <c r="ET286" s="17"/>
      <c r="EU286" s="17"/>
      <c r="FW286" s="40"/>
      <c r="FX286" s="40"/>
      <c r="FY286" s="40"/>
      <c r="FZ286" s="40"/>
      <c r="GA286" s="40"/>
      <c r="GB286" s="18"/>
      <c r="GC286" s="18"/>
      <c r="GD286" s="19"/>
      <c r="GE286" s="19"/>
      <c r="GF286" s="41"/>
      <c r="GG286" s="41"/>
      <c r="GH286" s="41"/>
      <c r="GI286" s="41"/>
      <c r="GJ286" s="41"/>
      <c r="GK286" s="41"/>
      <c r="GL286" s="41"/>
      <c r="GM286" s="41"/>
      <c r="GN286" s="41"/>
      <c r="GO286" s="41"/>
      <c r="GP286" s="41"/>
      <c r="GQ286" s="41"/>
      <c r="GR286" s="41"/>
      <c r="GS286" s="41"/>
      <c r="GT286" s="41"/>
      <c r="GU286" s="41"/>
      <c r="GV286" s="42"/>
      <c r="GW286" s="42"/>
      <c r="GX286" s="42"/>
      <c r="GY286" s="42"/>
      <c r="GZ286" s="41"/>
      <c r="HA286" s="41"/>
      <c r="HB286" s="41"/>
      <c r="HC286" s="41"/>
      <c r="HD286" s="41"/>
      <c r="HE286" s="41"/>
      <c r="HF286" s="37"/>
      <c r="HG286" s="37"/>
      <c r="HH286" s="43"/>
      <c r="HI286" s="43"/>
      <c r="HJ286" s="41"/>
      <c r="HK286" s="43"/>
      <c r="HL286" s="42"/>
      <c r="HM286" s="18"/>
      <c r="HN286" s="18"/>
      <c r="HO286" s="42"/>
      <c r="HP286" s="18"/>
      <c r="HQ286" s="18"/>
      <c r="HR286" s="19"/>
      <c r="HS286" s="43"/>
      <c r="HT286" s="42"/>
      <c r="HU286" s="41"/>
      <c r="HV286" s="41"/>
      <c r="HW286" s="19"/>
      <c r="HX286" s="43"/>
      <c r="HY286" s="19"/>
      <c r="HZ286" s="41"/>
      <c r="IA286" s="41"/>
      <c r="IB286" s="19"/>
    </row>
    <row r="287" spans="1:236" ht="15.5">
      <c r="A287" s="15">
        <v>5177</v>
      </c>
      <c r="B287" t="s">
        <v>388</v>
      </c>
      <c r="C287" t="s">
        <v>375</v>
      </c>
      <c r="D287">
        <v>0</v>
      </c>
      <c r="E287">
        <f t="shared" si="12"/>
        <v>-0.30999999999998806</v>
      </c>
      <c r="F287">
        <f t="shared" si="13"/>
        <v>-0.29999999999999716</v>
      </c>
      <c r="G287">
        <f t="shared" si="14"/>
        <v>8</v>
      </c>
      <c r="H287" t="s">
        <v>48</v>
      </c>
      <c r="I287" t="s">
        <v>105</v>
      </c>
      <c r="J287" t="s">
        <v>100</v>
      </c>
      <c r="K287" t="s">
        <v>101</v>
      </c>
      <c r="L287">
        <v>10</v>
      </c>
      <c r="M287">
        <v>1225</v>
      </c>
      <c r="N287">
        <v>15</v>
      </c>
      <c r="O287">
        <v>0.8</v>
      </c>
      <c r="P287" s="15">
        <v>5177</v>
      </c>
      <c r="Q287">
        <v>48.9</v>
      </c>
      <c r="R287">
        <v>2.8</v>
      </c>
      <c r="S287">
        <v>14.5</v>
      </c>
      <c r="T287">
        <v>11.6</v>
      </c>
      <c r="U287">
        <v>0.3</v>
      </c>
      <c r="V287">
        <v>7.9</v>
      </c>
      <c r="W287">
        <v>10.199999999999999</v>
      </c>
      <c r="X287">
        <v>3.39</v>
      </c>
      <c r="Y287">
        <v>0.27</v>
      </c>
      <c r="Z287">
        <v>0.08</v>
      </c>
      <c r="AA287">
        <v>0.37</v>
      </c>
      <c r="AB287">
        <v>0</v>
      </c>
      <c r="AC287">
        <v>0</v>
      </c>
      <c r="AD287">
        <v>100.3</v>
      </c>
      <c r="AF287" s="15">
        <v>5177</v>
      </c>
      <c r="AG287">
        <v>52.6</v>
      </c>
      <c r="AH287">
        <v>0.92</v>
      </c>
      <c r="AI287">
        <v>3.63</v>
      </c>
      <c r="AJ287">
        <v>7.25</v>
      </c>
      <c r="AK287">
        <v>0.08</v>
      </c>
      <c r="AL287">
        <v>17.7</v>
      </c>
      <c r="AM287">
        <v>18.2</v>
      </c>
      <c r="AN287">
        <v>0.35</v>
      </c>
      <c r="AO287">
        <v>0</v>
      </c>
      <c r="AP287">
        <v>0.23</v>
      </c>
      <c r="AR287" s="38"/>
      <c r="AS287" s="38"/>
      <c r="AT287" s="38"/>
      <c r="AU287" s="38"/>
      <c r="AV287" s="38"/>
      <c r="AW287" s="38"/>
      <c r="AX287" s="38"/>
      <c r="AY287" s="38"/>
      <c r="AZ287" s="38"/>
      <c r="BA287" s="38"/>
      <c r="BB287" s="38"/>
      <c r="BC287" s="38"/>
      <c r="DJ287" s="17"/>
      <c r="EH287" s="17"/>
      <c r="EI287" s="17"/>
      <c r="EJ287" s="17"/>
      <c r="EK287" s="17"/>
      <c r="EL287" s="17"/>
      <c r="EM287" s="17"/>
      <c r="EN287" s="17"/>
      <c r="EQ287" s="17"/>
      <c r="ER287" s="17"/>
      <c r="ES287" s="17"/>
      <c r="ET287" s="17"/>
      <c r="EU287" s="17"/>
      <c r="FW287" s="40"/>
      <c r="FX287" s="40"/>
      <c r="FY287" s="40"/>
      <c r="FZ287" s="40"/>
      <c r="GA287" s="40"/>
      <c r="GB287" s="18"/>
      <c r="GC287" s="18"/>
      <c r="GD287" s="19"/>
      <c r="GE287" s="19"/>
      <c r="GF287" s="41"/>
      <c r="GG287" s="41"/>
      <c r="GH287" s="41"/>
      <c r="GI287" s="41"/>
      <c r="GJ287" s="41"/>
      <c r="GK287" s="41"/>
      <c r="GL287" s="41"/>
      <c r="GM287" s="41"/>
      <c r="GN287" s="41"/>
      <c r="GO287" s="41"/>
      <c r="GP287" s="41"/>
      <c r="GQ287" s="41"/>
      <c r="GR287" s="41"/>
      <c r="GS287" s="41"/>
      <c r="GT287" s="41"/>
      <c r="GU287" s="41"/>
      <c r="GV287" s="42"/>
      <c r="GW287" s="42"/>
      <c r="GX287" s="42"/>
      <c r="GY287" s="42"/>
      <c r="GZ287" s="41"/>
      <c r="HA287" s="41"/>
      <c r="HB287" s="41"/>
      <c r="HC287" s="41"/>
      <c r="HD287" s="41"/>
      <c r="HE287" s="41"/>
      <c r="HF287" s="37"/>
      <c r="HG287" s="37"/>
      <c r="HH287" s="43"/>
      <c r="HI287" s="43"/>
      <c r="HJ287" s="41"/>
      <c r="HK287" s="43"/>
      <c r="HL287" s="42"/>
      <c r="HM287" s="18"/>
      <c r="HN287" s="18"/>
      <c r="HO287" s="42"/>
      <c r="HP287" s="18"/>
      <c r="HQ287" s="18"/>
      <c r="HR287" s="19"/>
      <c r="HS287" s="43"/>
      <c r="HT287" s="42"/>
      <c r="HU287" s="41"/>
      <c r="HV287" s="41"/>
      <c r="HW287" s="19"/>
      <c r="HX287" s="43"/>
      <c r="HY287" s="19"/>
      <c r="HZ287" s="41"/>
      <c r="IA287" s="41"/>
      <c r="IB287" s="19"/>
    </row>
    <row r="288" spans="1:236" ht="15.5">
      <c r="A288" s="15">
        <v>5178</v>
      </c>
      <c r="B288" t="s">
        <v>389</v>
      </c>
      <c r="C288" t="s">
        <v>375</v>
      </c>
      <c r="D288">
        <v>0</v>
      </c>
      <c r="E288">
        <f t="shared" si="12"/>
        <v>-0.38000000000000966</v>
      </c>
      <c r="F288">
        <f t="shared" si="13"/>
        <v>-0.40000000000000568</v>
      </c>
      <c r="G288">
        <f t="shared" si="14"/>
        <v>8</v>
      </c>
      <c r="H288" t="s">
        <v>48</v>
      </c>
      <c r="I288" t="s">
        <v>105</v>
      </c>
      <c r="J288" t="s">
        <v>100</v>
      </c>
      <c r="K288" t="s">
        <v>101</v>
      </c>
      <c r="L288">
        <v>12</v>
      </c>
      <c r="M288">
        <v>1210</v>
      </c>
      <c r="N288">
        <v>15</v>
      </c>
      <c r="O288">
        <v>0.8</v>
      </c>
      <c r="P288" s="15">
        <v>5178</v>
      </c>
      <c r="Q288">
        <v>49</v>
      </c>
      <c r="R288">
        <v>3.06</v>
      </c>
      <c r="S288">
        <v>14</v>
      </c>
      <c r="T288">
        <v>14.1</v>
      </c>
      <c r="U288">
        <v>0.23</v>
      </c>
      <c r="V288">
        <v>6.47</v>
      </c>
      <c r="W288">
        <v>9.58</v>
      </c>
      <c r="X288">
        <v>3.22</v>
      </c>
      <c r="Y288">
        <v>0.26</v>
      </c>
      <c r="Z288">
        <v>0.06</v>
      </c>
      <c r="AA288">
        <v>0.4</v>
      </c>
      <c r="AB288">
        <v>0</v>
      </c>
      <c r="AC288">
        <v>0</v>
      </c>
      <c r="AD288">
        <v>100.4</v>
      </c>
      <c r="AF288" s="15">
        <v>5178</v>
      </c>
      <c r="AG288">
        <v>51.9</v>
      </c>
      <c r="AH288">
        <v>1.02</v>
      </c>
      <c r="AI288">
        <v>3.35</v>
      </c>
      <c r="AJ288">
        <v>7.98</v>
      </c>
      <c r="AK288">
        <v>0.16</v>
      </c>
      <c r="AL288">
        <v>16.8</v>
      </c>
      <c r="AM288">
        <v>18</v>
      </c>
      <c r="AN288">
        <v>0.34</v>
      </c>
      <c r="AO288">
        <v>0</v>
      </c>
      <c r="AP288">
        <v>0.2</v>
      </c>
      <c r="AR288" s="38"/>
      <c r="AS288" s="38"/>
      <c r="AT288" s="38"/>
      <c r="AU288" s="38"/>
      <c r="AV288" s="38"/>
      <c r="AW288" s="38"/>
      <c r="AX288" s="38"/>
      <c r="AY288" s="38"/>
      <c r="AZ288" s="38"/>
      <c r="BA288" s="38"/>
      <c r="BB288" s="38"/>
      <c r="BC288" s="38"/>
      <c r="DJ288" s="17"/>
      <c r="EH288" s="17"/>
      <c r="EI288" s="17"/>
      <c r="EJ288" s="17"/>
      <c r="EK288" s="17"/>
      <c r="EL288" s="17"/>
      <c r="EM288" s="17"/>
      <c r="EN288" s="17"/>
      <c r="EQ288" s="17"/>
      <c r="ER288" s="17"/>
      <c r="ES288" s="17"/>
      <c r="ET288" s="17"/>
      <c r="EU288" s="17"/>
      <c r="FW288" s="40"/>
      <c r="FX288" s="40"/>
      <c r="FY288" s="40"/>
      <c r="FZ288" s="40"/>
      <c r="GA288" s="40"/>
      <c r="GB288" s="18"/>
      <c r="GC288" s="18"/>
      <c r="GD288" s="19"/>
      <c r="GE288" s="19"/>
      <c r="GF288" s="41"/>
      <c r="GG288" s="41"/>
      <c r="GH288" s="41"/>
      <c r="GI288" s="41"/>
      <c r="GJ288" s="41"/>
      <c r="GK288" s="41"/>
      <c r="GL288" s="41"/>
      <c r="GM288" s="41"/>
      <c r="GN288" s="41"/>
      <c r="GO288" s="41"/>
      <c r="GP288" s="41"/>
      <c r="GQ288" s="41"/>
      <c r="GR288" s="41"/>
      <c r="GS288" s="41"/>
      <c r="GT288" s="41"/>
      <c r="GU288" s="41"/>
      <c r="GV288" s="42"/>
      <c r="GW288" s="42"/>
      <c r="GX288" s="42"/>
      <c r="GY288" s="42"/>
      <c r="GZ288" s="41"/>
      <c r="HA288" s="41"/>
      <c r="HB288" s="41"/>
      <c r="HC288" s="41"/>
      <c r="HD288" s="41"/>
      <c r="HE288" s="41"/>
      <c r="HF288" s="37"/>
      <c r="HG288" s="37"/>
      <c r="HH288" s="43"/>
      <c r="HI288" s="43"/>
      <c r="HJ288" s="41"/>
      <c r="HK288" s="43"/>
      <c r="HL288" s="42"/>
      <c r="HM288" s="18"/>
      <c r="HN288" s="18"/>
      <c r="HO288" s="42"/>
      <c r="HP288" s="18"/>
      <c r="HQ288" s="18"/>
      <c r="HR288" s="19"/>
      <c r="HS288" s="43"/>
      <c r="HT288" s="42"/>
      <c r="HU288" s="41"/>
      <c r="HV288" s="41"/>
      <c r="HW288" s="19"/>
      <c r="HX288" s="43"/>
      <c r="HY288" s="19"/>
      <c r="HZ288" s="41"/>
      <c r="IA288" s="41"/>
      <c r="IB288" s="19"/>
    </row>
    <row r="289" spans="1:236" ht="15.5">
      <c r="A289" s="15">
        <v>5179</v>
      </c>
      <c r="B289" t="s">
        <v>390</v>
      </c>
      <c r="C289" t="s">
        <v>375</v>
      </c>
      <c r="D289">
        <v>0</v>
      </c>
      <c r="E289">
        <f t="shared" si="12"/>
        <v>1.4500000000000171</v>
      </c>
      <c r="F289">
        <f t="shared" si="13"/>
        <v>1.4500000000000028</v>
      </c>
      <c r="G289">
        <f t="shared" si="14"/>
        <v>10</v>
      </c>
      <c r="H289" t="s">
        <v>48</v>
      </c>
      <c r="I289" t="s">
        <v>105</v>
      </c>
      <c r="J289" t="s">
        <v>100</v>
      </c>
      <c r="K289" t="s">
        <v>101</v>
      </c>
      <c r="L289">
        <v>11</v>
      </c>
      <c r="M289">
        <v>1250</v>
      </c>
      <c r="N289">
        <v>15</v>
      </c>
      <c r="O289">
        <v>1</v>
      </c>
      <c r="P289" s="15">
        <v>5179</v>
      </c>
      <c r="Q289">
        <v>48.7</v>
      </c>
      <c r="R289">
        <v>1.21</v>
      </c>
      <c r="S289">
        <v>17.2</v>
      </c>
      <c r="T289">
        <v>8.99</v>
      </c>
      <c r="U289">
        <v>0.25</v>
      </c>
      <c r="V289">
        <v>8.1</v>
      </c>
      <c r="W289">
        <v>10</v>
      </c>
      <c r="X289">
        <v>3.84</v>
      </c>
      <c r="Y289">
        <v>0.13</v>
      </c>
      <c r="Z289">
        <v>0</v>
      </c>
      <c r="AA289">
        <v>0.13</v>
      </c>
      <c r="AB289">
        <v>0</v>
      </c>
      <c r="AC289">
        <v>0</v>
      </c>
      <c r="AD289">
        <v>98.55</v>
      </c>
      <c r="AF289" s="15">
        <v>5179</v>
      </c>
      <c r="AG289">
        <v>51.5</v>
      </c>
      <c r="AH289">
        <v>0.81</v>
      </c>
      <c r="AI289">
        <v>6.89</v>
      </c>
      <c r="AJ289">
        <v>6.14</v>
      </c>
      <c r="AK289">
        <v>0.17</v>
      </c>
      <c r="AL289">
        <v>18.3</v>
      </c>
      <c r="AM289">
        <v>16.100000000000001</v>
      </c>
      <c r="AN289">
        <v>0.56000000000000005</v>
      </c>
      <c r="AO289">
        <v>0</v>
      </c>
      <c r="AP289">
        <v>0.21</v>
      </c>
      <c r="AR289" s="38"/>
      <c r="AS289" s="38"/>
      <c r="AT289" s="38"/>
      <c r="AU289" s="38"/>
      <c r="AV289" s="38"/>
      <c r="AW289" s="38"/>
      <c r="AX289" s="38"/>
      <c r="AY289" s="38"/>
      <c r="AZ289" s="38"/>
      <c r="BA289" s="38"/>
      <c r="BB289" s="38"/>
      <c r="BC289" s="38"/>
      <c r="DJ289" s="17"/>
      <c r="EH289" s="17"/>
      <c r="EI289" s="17"/>
      <c r="EJ289" s="17"/>
      <c r="EK289" s="17"/>
      <c r="EL289" s="17"/>
      <c r="EM289" s="17"/>
      <c r="EN289" s="17"/>
      <c r="EQ289" s="17"/>
      <c r="ER289" s="17"/>
      <c r="ES289" s="17"/>
      <c r="ET289" s="17"/>
      <c r="EU289" s="17"/>
      <c r="FW289" s="40"/>
      <c r="FX289" s="40"/>
      <c r="FY289" s="40"/>
      <c r="FZ289" s="40"/>
      <c r="GA289" s="40"/>
      <c r="GB289" s="18"/>
      <c r="GC289" s="18"/>
      <c r="GD289" s="19"/>
      <c r="GE289" s="19"/>
      <c r="GF289" s="41"/>
      <c r="GG289" s="41"/>
      <c r="GH289" s="41"/>
      <c r="GI289" s="41"/>
      <c r="GJ289" s="41"/>
      <c r="GK289" s="41"/>
      <c r="GL289" s="41"/>
      <c r="GM289" s="41"/>
      <c r="GN289" s="41"/>
      <c r="GO289" s="41"/>
      <c r="GP289" s="41"/>
      <c r="GQ289" s="41"/>
      <c r="GR289" s="41"/>
      <c r="GS289" s="41"/>
      <c r="GT289" s="41"/>
      <c r="GU289" s="41"/>
      <c r="GV289" s="42"/>
      <c r="GW289" s="42"/>
      <c r="GX289" s="42"/>
      <c r="GY289" s="42"/>
      <c r="GZ289" s="41"/>
      <c r="HA289" s="41"/>
      <c r="HB289" s="41"/>
      <c r="HC289" s="41"/>
      <c r="HD289" s="41"/>
      <c r="HE289" s="41"/>
      <c r="HF289" s="37"/>
      <c r="HG289" s="37"/>
      <c r="HH289" s="43"/>
      <c r="HI289" s="43"/>
      <c r="HJ289" s="41"/>
      <c r="HK289" s="43"/>
      <c r="HL289" s="42"/>
      <c r="HM289" s="18"/>
      <c r="HN289" s="18"/>
      <c r="HO289" s="42"/>
      <c r="HP289" s="18"/>
      <c r="HQ289" s="18"/>
      <c r="HR289" s="19"/>
      <c r="HS289" s="43"/>
      <c r="HT289" s="42"/>
      <c r="HU289" s="41"/>
      <c r="HV289" s="41"/>
      <c r="HW289" s="19"/>
      <c r="HX289" s="43"/>
      <c r="HY289" s="19"/>
      <c r="HZ289" s="41"/>
      <c r="IA289" s="41"/>
      <c r="IB289" s="19"/>
    </row>
    <row r="290" spans="1:236" ht="15.5">
      <c r="A290" s="15">
        <v>5180</v>
      </c>
      <c r="B290" t="s">
        <v>391</v>
      </c>
      <c r="C290" t="s">
        <v>375</v>
      </c>
      <c r="D290">
        <v>0</v>
      </c>
      <c r="E290">
        <f t="shared" si="12"/>
        <v>-3.0000000000001137E-2</v>
      </c>
      <c r="F290">
        <f t="shared" si="13"/>
        <v>-3.0000000000001137E-2</v>
      </c>
      <c r="G290">
        <f t="shared" si="14"/>
        <v>10</v>
      </c>
      <c r="H290" t="s">
        <v>48</v>
      </c>
      <c r="I290" t="s">
        <v>105</v>
      </c>
      <c r="J290" t="s">
        <v>100</v>
      </c>
      <c r="K290" t="s">
        <v>101</v>
      </c>
      <c r="L290">
        <v>7</v>
      </c>
      <c r="M290">
        <v>1235</v>
      </c>
      <c r="N290">
        <v>15</v>
      </c>
      <c r="O290">
        <v>1</v>
      </c>
      <c r="P290" s="15">
        <v>5180</v>
      </c>
      <c r="Q290">
        <v>48.6</v>
      </c>
      <c r="R290">
        <v>1.59</v>
      </c>
      <c r="S290">
        <v>17.2</v>
      </c>
      <c r="T290">
        <v>10.199999999999999</v>
      </c>
      <c r="U290">
        <v>0.15</v>
      </c>
      <c r="V290">
        <v>8.52</v>
      </c>
      <c r="W290">
        <v>10.199999999999999</v>
      </c>
      <c r="X290">
        <v>3.19</v>
      </c>
      <c r="Y290">
        <v>0.16</v>
      </c>
      <c r="Z290">
        <v>0.06</v>
      </c>
      <c r="AA290">
        <v>0.16</v>
      </c>
      <c r="AB290">
        <v>0</v>
      </c>
      <c r="AC290">
        <v>0</v>
      </c>
      <c r="AD290">
        <v>100.03</v>
      </c>
      <c r="AF290" s="15">
        <v>5180</v>
      </c>
      <c r="AG290">
        <v>51.1</v>
      </c>
      <c r="AH290">
        <v>0.68</v>
      </c>
      <c r="AI290">
        <v>7.26</v>
      </c>
      <c r="AJ290">
        <v>6.2</v>
      </c>
      <c r="AK290">
        <v>0.16</v>
      </c>
      <c r="AL290">
        <v>19.399999999999999</v>
      </c>
      <c r="AM290">
        <v>15.3</v>
      </c>
      <c r="AN290">
        <v>0.49</v>
      </c>
      <c r="AO290">
        <v>0</v>
      </c>
      <c r="AP290">
        <v>0.24</v>
      </c>
      <c r="AR290" s="38"/>
      <c r="AS290" s="38"/>
      <c r="AT290" s="38"/>
      <c r="AU290" s="38"/>
      <c r="AV290" s="38"/>
      <c r="AW290" s="38"/>
      <c r="AX290" s="38"/>
      <c r="AY290" s="38"/>
      <c r="AZ290" s="38"/>
      <c r="BA290" s="38"/>
      <c r="BB290" s="38"/>
      <c r="BC290" s="38"/>
      <c r="DJ290" s="17"/>
      <c r="EH290" s="17"/>
      <c r="EI290" s="17"/>
      <c r="EJ290" s="17"/>
      <c r="EK290" s="17"/>
      <c r="EL290" s="17"/>
      <c r="EM290" s="17"/>
      <c r="EN290" s="17"/>
      <c r="EQ290" s="17"/>
      <c r="ER290" s="17"/>
      <c r="ES290" s="17"/>
      <c r="ET290" s="17"/>
      <c r="EU290" s="17"/>
      <c r="FW290" s="40"/>
      <c r="FX290" s="40"/>
      <c r="FY290" s="40"/>
      <c r="FZ290" s="40"/>
      <c r="GA290" s="40"/>
      <c r="GB290" s="18"/>
      <c r="GC290" s="18"/>
      <c r="GD290" s="19"/>
      <c r="GE290" s="19"/>
      <c r="GF290" s="41"/>
      <c r="GG290" s="41"/>
      <c r="GH290" s="41"/>
      <c r="GI290" s="41"/>
      <c r="GJ290" s="41"/>
      <c r="GK290" s="41"/>
      <c r="GL290" s="41"/>
      <c r="GM290" s="41"/>
      <c r="GN290" s="41"/>
      <c r="GO290" s="41"/>
      <c r="GP290" s="41"/>
      <c r="GQ290" s="41"/>
      <c r="GR290" s="41"/>
      <c r="GS290" s="41"/>
      <c r="GT290" s="41"/>
      <c r="GU290" s="41"/>
      <c r="GV290" s="42"/>
      <c r="GW290" s="42"/>
      <c r="GX290" s="42"/>
      <c r="GY290" s="42"/>
      <c r="GZ290" s="41"/>
      <c r="HA290" s="41"/>
      <c r="HB290" s="41"/>
      <c r="HC290" s="41"/>
      <c r="HD290" s="41"/>
      <c r="HE290" s="41"/>
      <c r="HF290" s="37"/>
      <c r="HG290" s="37"/>
      <c r="HH290" s="43"/>
      <c r="HI290" s="43"/>
      <c r="HJ290" s="41"/>
      <c r="HK290" s="43"/>
      <c r="HL290" s="42"/>
      <c r="HM290" s="18"/>
      <c r="HN290" s="18"/>
      <c r="HO290" s="42"/>
      <c r="HP290" s="18"/>
      <c r="HQ290" s="18"/>
      <c r="HR290" s="19"/>
      <c r="HS290" s="43"/>
      <c r="HT290" s="42"/>
      <c r="HU290" s="41"/>
      <c r="HV290" s="41"/>
      <c r="HW290" s="19"/>
      <c r="HX290" s="43"/>
      <c r="HY290" s="19"/>
      <c r="HZ290" s="41"/>
      <c r="IA290" s="41"/>
      <c r="IB290" s="19"/>
    </row>
    <row r="291" spans="1:236" ht="15.5">
      <c r="A291" s="15">
        <v>2438</v>
      </c>
      <c r="B291" t="s">
        <v>392</v>
      </c>
      <c r="C291" t="s">
        <v>393</v>
      </c>
      <c r="D291">
        <v>0</v>
      </c>
      <c r="E291">
        <f t="shared" si="12"/>
        <v>2.4899999999999949</v>
      </c>
      <c r="F291">
        <f t="shared" si="13"/>
        <v>2.5100000000000051</v>
      </c>
      <c r="G291">
        <f t="shared" si="14"/>
        <v>16</v>
      </c>
      <c r="H291" t="s">
        <v>48</v>
      </c>
      <c r="I291" t="s">
        <v>105</v>
      </c>
      <c r="J291" t="s">
        <v>106</v>
      </c>
      <c r="K291" t="s">
        <v>101</v>
      </c>
      <c r="L291">
        <v>12</v>
      </c>
      <c r="M291">
        <v>1340</v>
      </c>
      <c r="N291">
        <v>7</v>
      </c>
      <c r="O291">
        <v>1.6</v>
      </c>
      <c r="P291" s="15">
        <v>2438</v>
      </c>
      <c r="Q291">
        <v>47.67</v>
      </c>
      <c r="R291">
        <v>1.1000000000000001</v>
      </c>
      <c r="S291">
        <v>16.55</v>
      </c>
      <c r="T291">
        <v>7.98</v>
      </c>
      <c r="U291">
        <v>0.15</v>
      </c>
      <c r="V291">
        <v>8.9700000000000006</v>
      </c>
      <c r="W291">
        <v>9.0500000000000007</v>
      </c>
      <c r="X291">
        <v>4.05</v>
      </c>
      <c r="Y291">
        <v>1.52</v>
      </c>
      <c r="Z291">
        <v>0</v>
      </c>
      <c r="AA291">
        <v>0.47</v>
      </c>
      <c r="AB291">
        <v>0</v>
      </c>
      <c r="AC291">
        <v>0</v>
      </c>
      <c r="AD291">
        <v>97.49</v>
      </c>
      <c r="AF291" s="15">
        <v>2438</v>
      </c>
      <c r="AG291">
        <v>52.59</v>
      </c>
      <c r="AH291">
        <v>0.46</v>
      </c>
      <c r="AI291">
        <v>7.81</v>
      </c>
      <c r="AJ291">
        <v>6.15</v>
      </c>
      <c r="AK291">
        <v>0.11</v>
      </c>
      <c r="AL291">
        <v>19.399999999999999</v>
      </c>
      <c r="AM291">
        <v>14.2</v>
      </c>
      <c r="AN291">
        <v>0.91</v>
      </c>
      <c r="AO291">
        <v>0</v>
      </c>
      <c r="AP291">
        <v>0</v>
      </c>
      <c r="AR291" s="38"/>
      <c r="AS291" s="38"/>
      <c r="AT291" s="38"/>
      <c r="AU291" s="38"/>
      <c r="AV291" s="38"/>
      <c r="AW291" s="38"/>
      <c r="AX291" s="38"/>
      <c r="AY291" s="38"/>
      <c r="AZ291" s="38"/>
      <c r="BA291" s="38"/>
      <c r="BB291" s="38"/>
      <c r="BC291" s="38"/>
      <c r="DJ291" s="17"/>
      <c r="EH291" s="17"/>
      <c r="EI291" s="17"/>
      <c r="EJ291" s="17"/>
      <c r="EK291" s="17"/>
      <c r="EL291" s="17"/>
      <c r="EM291" s="17"/>
      <c r="EN291" s="17"/>
      <c r="EQ291" s="17"/>
      <c r="ER291" s="17"/>
      <c r="ES291" s="17"/>
      <c r="ET291" s="17"/>
      <c r="EU291" s="17"/>
      <c r="FW291" s="40"/>
      <c r="FX291" s="40"/>
      <c r="FY291" s="40"/>
      <c r="FZ291" s="40"/>
      <c r="GA291" s="40"/>
      <c r="GB291" s="18"/>
      <c r="GC291" s="18"/>
      <c r="GD291" s="19"/>
      <c r="GE291" s="19"/>
      <c r="GF291" s="41"/>
      <c r="GG291" s="41"/>
      <c r="GH291" s="41"/>
      <c r="GI291" s="41"/>
      <c r="GJ291" s="41"/>
      <c r="GK291" s="41"/>
      <c r="GL291" s="41"/>
      <c r="GM291" s="41"/>
      <c r="GN291" s="41"/>
      <c r="GO291" s="41"/>
      <c r="GP291" s="41"/>
      <c r="GQ291" s="41"/>
      <c r="GR291" s="41"/>
      <c r="GS291" s="41"/>
      <c r="GT291" s="41"/>
      <c r="GU291" s="41"/>
      <c r="GV291" s="42"/>
      <c r="GW291" s="42"/>
      <c r="GX291" s="42"/>
      <c r="GY291" s="42"/>
      <c r="GZ291" s="41"/>
      <c r="HA291" s="41"/>
      <c r="HB291" s="41"/>
      <c r="HC291" s="41"/>
      <c r="HD291" s="41"/>
      <c r="HE291" s="41"/>
      <c r="HF291" s="37"/>
      <c r="HG291" s="37"/>
      <c r="HH291" s="43"/>
      <c r="HI291" s="43"/>
      <c r="HJ291" s="41"/>
      <c r="HK291" s="43"/>
      <c r="HL291" s="42"/>
      <c r="HM291" s="18"/>
      <c r="HN291" s="18"/>
      <c r="HO291" s="42"/>
      <c r="HP291" s="18"/>
      <c r="HQ291" s="18"/>
      <c r="HR291" s="19"/>
      <c r="HS291" s="43"/>
      <c r="HT291" s="42"/>
      <c r="HU291" s="41"/>
      <c r="HV291" s="41"/>
      <c r="HW291" s="19"/>
      <c r="HX291" s="43"/>
      <c r="HY291" s="19"/>
      <c r="HZ291" s="41"/>
      <c r="IA291" s="41"/>
      <c r="IB291" s="19"/>
    </row>
    <row r="292" spans="1:236" ht="15.5">
      <c r="A292" s="15">
        <v>2445</v>
      </c>
      <c r="B292" t="s">
        <v>394</v>
      </c>
      <c r="C292" t="s">
        <v>393</v>
      </c>
      <c r="D292">
        <v>0</v>
      </c>
      <c r="E292">
        <f t="shared" si="12"/>
        <v>3.4500000000000171</v>
      </c>
      <c r="F292">
        <f t="shared" si="13"/>
        <v>3.4399999999999977</v>
      </c>
      <c r="G292">
        <f t="shared" si="14"/>
        <v>20</v>
      </c>
      <c r="H292" t="s">
        <v>48</v>
      </c>
      <c r="I292" t="s">
        <v>105</v>
      </c>
      <c r="J292" t="s">
        <v>106</v>
      </c>
      <c r="K292" t="s">
        <v>101</v>
      </c>
      <c r="L292">
        <v>7.5</v>
      </c>
      <c r="M292">
        <v>1340</v>
      </c>
      <c r="N292">
        <v>7</v>
      </c>
      <c r="O292">
        <v>2</v>
      </c>
      <c r="P292" s="15">
        <v>2445</v>
      </c>
      <c r="Q292">
        <v>47.42</v>
      </c>
      <c r="R292">
        <v>1.17</v>
      </c>
      <c r="S292">
        <v>16.86</v>
      </c>
      <c r="T292">
        <v>8.16</v>
      </c>
      <c r="U292">
        <v>0.1</v>
      </c>
      <c r="V292">
        <v>8.59</v>
      </c>
      <c r="W292">
        <v>8.2100000000000009</v>
      </c>
      <c r="X292">
        <v>4.12</v>
      </c>
      <c r="Y292">
        <v>1.57</v>
      </c>
      <c r="Z292">
        <v>0</v>
      </c>
      <c r="AA292">
        <v>0.35</v>
      </c>
      <c r="AB292">
        <v>0</v>
      </c>
      <c r="AC292">
        <v>0</v>
      </c>
      <c r="AD292">
        <v>96.56</v>
      </c>
      <c r="AF292" s="15">
        <v>2445</v>
      </c>
      <c r="AG292">
        <v>51.55</v>
      </c>
      <c r="AH292">
        <v>0.6</v>
      </c>
      <c r="AI292">
        <v>9.9</v>
      </c>
      <c r="AJ292">
        <v>6.65</v>
      </c>
      <c r="AK292">
        <v>0.13</v>
      </c>
      <c r="AL292">
        <v>17.399999999999999</v>
      </c>
      <c r="AM292">
        <v>13.33</v>
      </c>
      <c r="AN292">
        <v>1.46</v>
      </c>
      <c r="AO292">
        <v>0</v>
      </c>
      <c r="AP292">
        <v>0</v>
      </c>
      <c r="AR292" s="38"/>
      <c r="AS292" s="38"/>
      <c r="AT292" s="38"/>
      <c r="AU292" s="38"/>
      <c r="AV292" s="38"/>
      <c r="AW292" s="38"/>
      <c r="AX292" s="38"/>
      <c r="AY292" s="38"/>
      <c r="AZ292" s="38"/>
      <c r="BA292" s="38"/>
      <c r="BB292" s="38"/>
      <c r="BC292" s="38"/>
      <c r="DJ292" s="17"/>
      <c r="EH292" s="17"/>
      <c r="EI292" s="17"/>
      <c r="EJ292" s="17"/>
      <c r="EK292" s="17"/>
      <c r="EL292" s="17"/>
      <c r="EM292" s="17"/>
      <c r="EN292" s="17"/>
      <c r="EQ292" s="17"/>
      <c r="ER292" s="17"/>
      <c r="ES292" s="17"/>
      <c r="ET292" s="17"/>
      <c r="EU292" s="17"/>
      <c r="FW292" s="40"/>
      <c r="FX292" s="40"/>
      <c r="FY292" s="40"/>
      <c r="FZ292" s="40"/>
      <c r="GA292" s="40"/>
      <c r="GB292" s="18"/>
      <c r="GC292" s="18"/>
      <c r="GD292" s="19"/>
      <c r="GE292" s="19"/>
      <c r="GF292" s="41"/>
      <c r="GG292" s="41"/>
      <c r="GH292" s="41"/>
      <c r="GI292" s="41"/>
      <c r="GJ292" s="41"/>
      <c r="GK292" s="41"/>
      <c r="GL292" s="41"/>
      <c r="GM292" s="41"/>
      <c r="GN292" s="41"/>
      <c r="GO292" s="41"/>
      <c r="GP292" s="41"/>
      <c r="GQ292" s="41"/>
      <c r="GR292" s="41"/>
      <c r="GS292" s="41"/>
      <c r="GT292" s="41"/>
      <c r="GU292" s="41"/>
      <c r="GV292" s="42"/>
      <c r="GW292" s="42"/>
      <c r="GX292" s="42"/>
      <c r="GY292" s="42"/>
      <c r="GZ292" s="41"/>
      <c r="HA292" s="41"/>
      <c r="HB292" s="41"/>
      <c r="HC292" s="41"/>
      <c r="HD292" s="41"/>
      <c r="HE292" s="41"/>
      <c r="HF292" s="37"/>
      <c r="HG292" s="37"/>
      <c r="HH292" s="43"/>
      <c r="HI292" s="43"/>
      <c r="HJ292" s="41"/>
      <c r="HK292" s="43"/>
      <c r="HL292" s="42"/>
      <c r="HM292" s="18"/>
      <c r="HN292" s="18"/>
      <c r="HO292" s="42"/>
      <c r="HP292" s="18"/>
      <c r="HQ292" s="18"/>
      <c r="HR292" s="19"/>
      <c r="HS292" s="43"/>
      <c r="HT292" s="42"/>
      <c r="HU292" s="41"/>
      <c r="HV292" s="41"/>
      <c r="HW292" s="19"/>
      <c r="HX292" s="43"/>
      <c r="HY292" s="19"/>
      <c r="HZ292" s="41"/>
      <c r="IA292" s="41"/>
      <c r="IB292" s="19"/>
    </row>
    <row r="293" spans="1:236" ht="15.5">
      <c r="A293" s="15">
        <v>2446</v>
      </c>
      <c r="B293" t="s">
        <v>395</v>
      </c>
      <c r="C293" t="s">
        <v>393</v>
      </c>
      <c r="D293">
        <v>0</v>
      </c>
      <c r="E293">
        <f t="shared" si="12"/>
        <v>2.3700000000000045</v>
      </c>
      <c r="F293">
        <f t="shared" si="13"/>
        <v>2.3799999999999955</v>
      </c>
      <c r="G293">
        <f t="shared" si="14"/>
        <v>20</v>
      </c>
      <c r="H293" t="s">
        <v>48</v>
      </c>
      <c r="I293" t="s">
        <v>105</v>
      </c>
      <c r="J293" t="s">
        <v>106</v>
      </c>
      <c r="K293" t="s">
        <v>101</v>
      </c>
      <c r="L293">
        <v>4</v>
      </c>
      <c r="M293">
        <v>1360</v>
      </c>
      <c r="N293">
        <v>7</v>
      </c>
      <c r="O293">
        <v>2</v>
      </c>
      <c r="P293" s="15">
        <v>2446</v>
      </c>
      <c r="Q293">
        <v>47.94</v>
      </c>
      <c r="R293">
        <v>1.0900000000000001</v>
      </c>
      <c r="S293">
        <v>16.02</v>
      </c>
      <c r="T293">
        <v>7.98</v>
      </c>
      <c r="U293">
        <v>0.08</v>
      </c>
      <c r="V293">
        <v>10.02</v>
      </c>
      <c r="W293">
        <v>9.06</v>
      </c>
      <c r="X293">
        <v>3.74</v>
      </c>
      <c r="Y293">
        <v>1.4</v>
      </c>
      <c r="Z293">
        <v>0</v>
      </c>
      <c r="AA293">
        <v>0.3</v>
      </c>
      <c r="AB293">
        <v>0</v>
      </c>
      <c r="AC293">
        <v>0</v>
      </c>
      <c r="AD293">
        <v>97.62</v>
      </c>
      <c r="AF293" s="15">
        <v>2446</v>
      </c>
      <c r="AG293">
        <v>52.94</v>
      </c>
      <c r="AH293">
        <v>0.28000000000000003</v>
      </c>
      <c r="AI293">
        <v>7.48</v>
      </c>
      <c r="AJ293">
        <v>5.72</v>
      </c>
      <c r="AK293">
        <v>0.05</v>
      </c>
      <c r="AL293">
        <v>20.11</v>
      </c>
      <c r="AM293">
        <v>12.89</v>
      </c>
      <c r="AN293">
        <v>1.05</v>
      </c>
      <c r="AO293">
        <v>0</v>
      </c>
      <c r="AP293">
        <v>0</v>
      </c>
      <c r="AR293" s="38"/>
      <c r="AS293" s="38"/>
      <c r="AT293" s="38"/>
      <c r="AU293" s="38"/>
      <c r="AV293" s="38"/>
      <c r="AW293" s="38"/>
      <c r="AX293" s="38"/>
      <c r="AY293" s="38"/>
      <c r="AZ293" s="38"/>
      <c r="BA293" s="38"/>
      <c r="BB293" s="38"/>
      <c r="BC293" s="38"/>
      <c r="DJ293" s="17"/>
      <c r="EH293" s="17"/>
      <c r="EI293" s="17"/>
      <c r="EJ293" s="17"/>
      <c r="EK293" s="17"/>
      <c r="EL293" s="17"/>
      <c r="EM293" s="17"/>
      <c r="EN293" s="17"/>
      <c r="EQ293" s="17"/>
      <c r="ER293" s="17"/>
      <c r="ES293" s="17"/>
      <c r="ET293" s="17"/>
      <c r="EU293" s="17"/>
      <c r="FW293" s="40"/>
      <c r="FX293" s="40"/>
      <c r="FY293" s="40"/>
      <c r="FZ293" s="40"/>
      <c r="GA293" s="40"/>
      <c r="GB293" s="18"/>
      <c r="GC293" s="18"/>
      <c r="GD293" s="19"/>
      <c r="GE293" s="19"/>
      <c r="GF293" s="41"/>
      <c r="GG293" s="41"/>
      <c r="GH293" s="41"/>
      <c r="GI293" s="41"/>
      <c r="GJ293" s="41"/>
      <c r="GK293" s="41"/>
      <c r="GL293" s="41"/>
      <c r="GM293" s="41"/>
      <c r="GN293" s="41"/>
      <c r="GO293" s="41"/>
      <c r="GP293" s="41"/>
      <c r="GQ293" s="41"/>
      <c r="GR293" s="41"/>
      <c r="GS293" s="41"/>
      <c r="GT293" s="41"/>
      <c r="GU293" s="41"/>
      <c r="GV293" s="42"/>
      <c r="GW293" s="42"/>
      <c r="GX293" s="42"/>
      <c r="GY293" s="42"/>
      <c r="GZ293" s="41"/>
      <c r="HA293" s="41"/>
      <c r="HB293" s="41"/>
      <c r="HC293" s="41"/>
      <c r="HD293" s="41"/>
      <c r="HE293" s="41"/>
      <c r="HF293" s="37"/>
      <c r="HG293" s="37"/>
      <c r="HH293" s="43"/>
      <c r="HI293" s="43"/>
      <c r="HJ293" s="41"/>
      <c r="HK293" s="43"/>
      <c r="HL293" s="42"/>
      <c r="HM293" s="18"/>
      <c r="HN293" s="18"/>
      <c r="HO293" s="42"/>
      <c r="HP293" s="18"/>
      <c r="HQ293" s="18"/>
      <c r="HR293" s="19"/>
      <c r="HS293" s="43"/>
      <c r="HT293" s="42"/>
      <c r="HU293" s="41"/>
      <c r="HV293" s="41"/>
      <c r="HW293" s="19"/>
      <c r="HX293" s="43"/>
      <c r="HY293" s="19"/>
      <c r="HZ293" s="41"/>
      <c r="IA293" s="41"/>
      <c r="IB293" s="19"/>
    </row>
    <row r="294" spans="1:236" ht="15.5">
      <c r="A294" s="15">
        <v>2447</v>
      </c>
      <c r="B294" t="s">
        <v>396</v>
      </c>
      <c r="C294" t="s">
        <v>393</v>
      </c>
      <c r="D294">
        <v>0</v>
      </c>
      <c r="E294">
        <f t="shared" si="12"/>
        <v>1.7199999999999847</v>
      </c>
      <c r="F294">
        <f t="shared" si="13"/>
        <v>1.7199999999999989</v>
      </c>
      <c r="G294">
        <f t="shared" si="14"/>
        <v>20</v>
      </c>
      <c r="H294" t="s">
        <v>48</v>
      </c>
      <c r="I294" t="s">
        <v>105</v>
      </c>
      <c r="J294" t="s">
        <v>106</v>
      </c>
      <c r="K294" t="s">
        <v>101</v>
      </c>
      <c r="L294">
        <v>6</v>
      </c>
      <c r="M294">
        <v>1380</v>
      </c>
      <c r="N294">
        <v>7</v>
      </c>
      <c r="O294">
        <v>2</v>
      </c>
      <c r="P294" s="15">
        <v>2447</v>
      </c>
      <c r="Q294">
        <v>48.94</v>
      </c>
      <c r="R294">
        <v>1.1399999999999999</v>
      </c>
      <c r="S294">
        <v>16.73</v>
      </c>
      <c r="T294">
        <v>7.73</v>
      </c>
      <c r="U294">
        <v>0.15</v>
      </c>
      <c r="V294">
        <v>8.82</v>
      </c>
      <c r="W294">
        <v>8.66</v>
      </c>
      <c r="X294">
        <v>4.07</v>
      </c>
      <c r="Y294">
        <v>1.54</v>
      </c>
      <c r="Z294">
        <v>0</v>
      </c>
      <c r="AA294">
        <v>0.5</v>
      </c>
      <c r="AB294">
        <v>0</v>
      </c>
      <c r="AC294">
        <v>0</v>
      </c>
      <c r="AD294">
        <v>98.28</v>
      </c>
      <c r="AF294" s="15">
        <v>2447</v>
      </c>
      <c r="AG294">
        <v>51.68</v>
      </c>
      <c r="AH294">
        <v>0.36</v>
      </c>
      <c r="AI294">
        <v>8.77</v>
      </c>
      <c r="AJ294">
        <v>6.35</v>
      </c>
      <c r="AK294">
        <v>0.11</v>
      </c>
      <c r="AL294">
        <v>18.989999999999998</v>
      </c>
      <c r="AM294">
        <v>13.09</v>
      </c>
      <c r="AN294">
        <v>1.1200000000000001</v>
      </c>
      <c r="AO294">
        <v>0</v>
      </c>
      <c r="AP294">
        <v>0</v>
      </c>
      <c r="AR294" s="38"/>
      <c r="AS294" s="38"/>
      <c r="AT294" s="38"/>
      <c r="AU294" s="38"/>
      <c r="AV294" s="38"/>
      <c r="AW294" s="38"/>
      <c r="AX294" s="38"/>
      <c r="AY294" s="38"/>
      <c r="AZ294" s="38"/>
      <c r="BA294" s="38"/>
      <c r="BB294" s="38"/>
      <c r="BC294" s="38"/>
      <c r="DJ294" s="17"/>
      <c r="EH294" s="17"/>
      <c r="EI294" s="17"/>
      <c r="EJ294" s="17"/>
      <c r="EK294" s="17"/>
      <c r="EL294" s="17"/>
      <c r="EM294" s="17"/>
      <c r="EN294" s="17"/>
      <c r="EQ294" s="17"/>
      <c r="ER294" s="17"/>
      <c r="ES294" s="17"/>
      <c r="ET294" s="17"/>
      <c r="EU294" s="17"/>
      <c r="FW294" s="40"/>
      <c r="FX294" s="40"/>
      <c r="FY294" s="40"/>
      <c r="FZ294" s="40"/>
      <c r="GA294" s="40"/>
      <c r="GB294" s="18"/>
      <c r="GC294" s="18"/>
      <c r="GD294" s="19"/>
      <c r="GE294" s="19"/>
      <c r="GF294" s="41"/>
      <c r="GG294" s="41"/>
      <c r="GH294" s="41"/>
      <c r="GI294" s="41"/>
      <c r="GJ294" s="41"/>
      <c r="GK294" s="41"/>
      <c r="GL294" s="41"/>
      <c r="GM294" s="41"/>
      <c r="GN294" s="41"/>
      <c r="GO294" s="41"/>
      <c r="GP294" s="41"/>
      <c r="GQ294" s="41"/>
      <c r="GR294" s="41"/>
      <c r="GS294" s="41"/>
      <c r="GT294" s="41"/>
      <c r="GU294" s="41"/>
      <c r="GV294" s="42"/>
      <c r="GW294" s="42"/>
      <c r="GX294" s="42"/>
      <c r="GY294" s="42"/>
      <c r="GZ294" s="41"/>
      <c r="HA294" s="41"/>
      <c r="HB294" s="41"/>
      <c r="HC294" s="41"/>
      <c r="HD294" s="41"/>
      <c r="HE294" s="41"/>
      <c r="HF294" s="37"/>
      <c r="HG294" s="37"/>
      <c r="HH294" s="43"/>
      <c r="HI294" s="43"/>
      <c r="HJ294" s="41"/>
      <c r="HK294" s="43"/>
      <c r="HL294" s="42"/>
      <c r="HM294" s="18"/>
      <c r="HN294" s="18"/>
      <c r="HO294" s="42"/>
      <c r="HP294" s="18"/>
      <c r="HQ294" s="18"/>
      <c r="HR294" s="19"/>
      <c r="HS294" s="43"/>
      <c r="HT294" s="42"/>
      <c r="HU294" s="41"/>
      <c r="HV294" s="41"/>
      <c r="HW294" s="19"/>
      <c r="HX294" s="43"/>
      <c r="HY294" s="19"/>
      <c r="HZ294" s="41"/>
      <c r="IA294" s="41"/>
      <c r="IB294" s="19"/>
    </row>
    <row r="295" spans="1:236" ht="15.5">
      <c r="A295" s="15">
        <v>2452</v>
      </c>
      <c r="B295" t="s">
        <v>397</v>
      </c>
      <c r="C295" t="s">
        <v>393</v>
      </c>
      <c r="D295">
        <v>0</v>
      </c>
      <c r="E295">
        <f t="shared" si="12"/>
        <v>5.1099999999999852</v>
      </c>
      <c r="F295">
        <f t="shared" si="13"/>
        <v>5.0999999999999943</v>
      </c>
      <c r="G295">
        <f t="shared" si="14"/>
        <v>14</v>
      </c>
      <c r="H295" t="s">
        <v>48</v>
      </c>
      <c r="I295" t="s">
        <v>105</v>
      </c>
      <c r="J295" t="s">
        <v>197</v>
      </c>
      <c r="K295" t="s">
        <v>101</v>
      </c>
      <c r="L295">
        <v>5</v>
      </c>
      <c r="M295">
        <v>1220</v>
      </c>
      <c r="N295">
        <v>7</v>
      </c>
      <c r="O295">
        <v>1.4</v>
      </c>
      <c r="P295" s="15">
        <v>2452</v>
      </c>
      <c r="Q295">
        <v>47.7</v>
      </c>
      <c r="R295">
        <v>1.06</v>
      </c>
      <c r="S295">
        <v>16.71</v>
      </c>
      <c r="T295">
        <v>7.09</v>
      </c>
      <c r="U295">
        <v>0.1</v>
      </c>
      <c r="V295">
        <v>8.0299999999999994</v>
      </c>
      <c r="W295">
        <v>8.34</v>
      </c>
      <c r="X295">
        <v>3.95</v>
      </c>
      <c r="Y295">
        <v>1.45</v>
      </c>
      <c r="Z295">
        <v>0.03</v>
      </c>
      <c r="AA295">
        <v>0.43</v>
      </c>
      <c r="AB295">
        <v>0.02</v>
      </c>
      <c r="AC295">
        <v>0</v>
      </c>
      <c r="AD295">
        <v>94.9</v>
      </c>
      <c r="AF295" s="15">
        <v>2452</v>
      </c>
      <c r="AG295">
        <v>52.04</v>
      </c>
      <c r="AH295">
        <v>0.47</v>
      </c>
      <c r="AI295">
        <v>6.43</v>
      </c>
      <c r="AJ295">
        <v>5.47</v>
      </c>
      <c r="AK295">
        <v>0.02</v>
      </c>
      <c r="AL295">
        <v>18.21</v>
      </c>
      <c r="AM295">
        <v>16.95</v>
      </c>
      <c r="AN295">
        <v>0.84</v>
      </c>
      <c r="AO295">
        <v>0</v>
      </c>
      <c r="AP295">
        <v>0.03</v>
      </c>
      <c r="AR295" s="38"/>
      <c r="AS295" s="38"/>
      <c r="AT295" s="38"/>
      <c r="AU295" s="38"/>
      <c r="AV295" s="38"/>
      <c r="AW295" s="38"/>
      <c r="AX295" s="38"/>
      <c r="AY295" s="38"/>
      <c r="AZ295" s="38"/>
      <c r="BA295" s="38"/>
      <c r="BB295" s="38"/>
      <c r="BC295" s="38"/>
      <c r="DJ295" s="17"/>
      <c r="EH295" s="17"/>
      <c r="EI295" s="17"/>
      <c r="EJ295" s="17"/>
      <c r="EK295" s="17"/>
      <c r="EL295" s="17"/>
      <c r="EM295" s="17"/>
      <c r="EN295" s="17"/>
      <c r="EQ295" s="17"/>
      <c r="ER295" s="17"/>
      <c r="ES295" s="17"/>
      <c r="ET295" s="17"/>
      <c r="EU295" s="17"/>
      <c r="FW295" s="40"/>
      <c r="FX295" s="40"/>
      <c r="FY295" s="40"/>
      <c r="FZ295" s="40"/>
      <c r="GA295" s="40"/>
      <c r="GB295" s="18"/>
      <c r="GC295" s="18"/>
      <c r="GD295" s="19"/>
      <c r="GE295" s="19"/>
      <c r="GF295" s="41"/>
      <c r="GG295" s="41"/>
      <c r="GH295" s="41"/>
      <c r="GI295" s="41"/>
      <c r="GJ295" s="41"/>
      <c r="GK295" s="41"/>
      <c r="GL295" s="41"/>
      <c r="GM295" s="41"/>
      <c r="GN295" s="41"/>
      <c r="GO295" s="41"/>
      <c r="GP295" s="41"/>
      <c r="GQ295" s="41"/>
      <c r="GR295" s="41"/>
      <c r="GS295" s="41"/>
      <c r="GT295" s="41"/>
      <c r="GU295" s="41"/>
      <c r="GV295" s="42"/>
      <c r="GW295" s="42"/>
      <c r="GX295" s="42"/>
      <c r="GY295" s="42"/>
      <c r="GZ295" s="41"/>
      <c r="HA295" s="41"/>
      <c r="HB295" s="41"/>
      <c r="HC295" s="41"/>
      <c r="HD295" s="41"/>
      <c r="HE295" s="41"/>
      <c r="HF295" s="37"/>
      <c r="HG295" s="37"/>
      <c r="HH295" s="43"/>
      <c r="HI295" s="43"/>
      <c r="HJ295" s="41"/>
      <c r="HK295" s="43"/>
      <c r="HL295" s="42"/>
      <c r="HM295" s="18"/>
      <c r="HN295" s="18"/>
      <c r="HO295" s="42"/>
      <c r="HP295" s="18"/>
      <c r="HQ295" s="18"/>
      <c r="HR295" s="19"/>
      <c r="HS295" s="43"/>
      <c r="HT295" s="42"/>
      <c r="HU295" s="41"/>
      <c r="HV295" s="41"/>
      <c r="HW295" s="19"/>
      <c r="HX295" s="43"/>
      <c r="HY295" s="19"/>
      <c r="HZ295" s="41"/>
      <c r="IA295" s="41"/>
      <c r="IB295" s="19"/>
    </row>
    <row r="296" spans="1:236" ht="15.5">
      <c r="A296" s="15">
        <v>3334</v>
      </c>
      <c r="B296" t="s">
        <v>398</v>
      </c>
      <c r="C296" t="s">
        <v>399</v>
      </c>
      <c r="D296">
        <v>0</v>
      </c>
      <c r="E296">
        <f t="shared" si="12"/>
        <v>1.8000000000000114</v>
      </c>
      <c r="F296">
        <f t="shared" si="13"/>
        <v>1.7999999999999972</v>
      </c>
      <c r="G296">
        <f t="shared" si="14"/>
        <v>20</v>
      </c>
      <c r="H296" t="s">
        <v>400</v>
      </c>
      <c r="I296" t="s">
        <v>105</v>
      </c>
      <c r="J296" t="s">
        <v>100</v>
      </c>
      <c r="K296" t="s">
        <v>101</v>
      </c>
      <c r="L296">
        <v>62.5</v>
      </c>
      <c r="M296">
        <v>1400</v>
      </c>
      <c r="N296">
        <v>10</v>
      </c>
      <c r="O296">
        <v>2</v>
      </c>
      <c r="P296" s="15">
        <v>3334</v>
      </c>
      <c r="Q296">
        <v>45.1</v>
      </c>
      <c r="R296">
        <v>2</v>
      </c>
      <c r="S296">
        <v>16.2</v>
      </c>
      <c r="T296">
        <v>10.9</v>
      </c>
      <c r="U296">
        <v>0.16</v>
      </c>
      <c r="V296">
        <v>11.1</v>
      </c>
      <c r="W296">
        <v>9.98</v>
      </c>
      <c r="X296">
        <v>2.6</v>
      </c>
      <c r="Y296">
        <v>0.08</v>
      </c>
      <c r="Z296">
        <v>0.03</v>
      </c>
      <c r="AA296">
        <v>0.05</v>
      </c>
      <c r="AB296">
        <v>0</v>
      </c>
      <c r="AC296">
        <v>0</v>
      </c>
      <c r="AD296">
        <v>98.2</v>
      </c>
      <c r="AF296" s="15">
        <v>3334</v>
      </c>
      <c r="AG296">
        <v>51.1</v>
      </c>
      <c r="AH296">
        <v>0.5</v>
      </c>
      <c r="AI296">
        <v>10.3</v>
      </c>
      <c r="AJ296">
        <v>6.1</v>
      </c>
      <c r="AK296">
        <v>0.14000000000000001</v>
      </c>
      <c r="AL296">
        <v>18.2</v>
      </c>
      <c r="AM296">
        <v>13.4</v>
      </c>
      <c r="AN296">
        <v>0.86</v>
      </c>
      <c r="AO296">
        <v>0.02</v>
      </c>
      <c r="AP296">
        <v>0.08</v>
      </c>
      <c r="AR296" s="38"/>
      <c r="AS296" s="38"/>
      <c r="AT296" s="38"/>
      <c r="AU296" s="38"/>
      <c r="AV296" s="38"/>
      <c r="AW296" s="38"/>
      <c r="AX296" s="38"/>
      <c r="AY296" s="38"/>
      <c r="AZ296" s="38"/>
      <c r="BA296" s="38"/>
      <c r="BB296" s="38"/>
      <c r="BC296" s="38"/>
      <c r="DJ296" s="17"/>
      <c r="EH296" s="17"/>
      <c r="EI296" s="17"/>
      <c r="EJ296" s="17"/>
      <c r="EK296" s="17"/>
      <c r="EL296" s="17"/>
      <c r="EM296" s="17"/>
      <c r="EN296" s="17"/>
      <c r="EQ296" s="17"/>
      <c r="ER296" s="17"/>
      <c r="ES296" s="17"/>
      <c r="ET296" s="17"/>
      <c r="EU296" s="17"/>
      <c r="FW296" s="40"/>
      <c r="FX296" s="40"/>
      <c r="FY296" s="40"/>
      <c r="FZ296" s="40"/>
      <c r="GA296" s="40"/>
      <c r="GB296" s="18"/>
      <c r="GC296" s="18"/>
      <c r="GD296" s="19"/>
      <c r="GE296" s="19"/>
      <c r="GF296" s="41"/>
      <c r="GG296" s="41"/>
      <c r="GH296" s="41"/>
      <c r="GI296" s="41"/>
      <c r="GJ296" s="41"/>
      <c r="GK296" s="41"/>
      <c r="GL296" s="41"/>
      <c r="GM296" s="41"/>
      <c r="GN296" s="41"/>
      <c r="GO296" s="41"/>
      <c r="GP296" s="41"/>
      <c r="GQ296" s="41"/>
      <c r="GR296" s="41"/>
      <c r="GS296" s="41"/>
      <c r="GT296" s="41"/>
      <c r="GU296" s="41"/>
      <c r="GV296" s="42"/>
      <c r="GW296" s="42"/>
      <c r="GX296" s="42"/>
      <c r="GY296" s="42"/>
      <c r="GZ296" s="41"/>
      <c r="HA296" s="41"/>
      <c r="HB296" s="41"/>
      <c r="HC296" s="41"/>
      <c r="HD296" s="41"/>
      <c r="HE296" s="41"/>
      <c r="HF296" s="37"/>
      <c r="HG296" s="37"/>
      <c r="HH296" s="43"/>
      <c r="HI296" s="43"/>
      <c r="HJ296" s="41"/>
      <c r="HK296" s="43"/>
      <c r="HL296" s="42"/>
      <c r="HM296" s="18"/>
      <c r="HN296" s="18"/>
      <c r="HO296" s="42"/>
      <c r="HP296" s="18"/>
      <c r="HQ296" s="18"/>
      <c r="HR296" s="19"/>
      <c r="HS296" s="43"/>
      <c r="HT296" s="42"/>
      <c r="HU296" s="41"/>
      <c r="HV296" s="41"/>
      <c r="HW296" s="19"/>
      <c r="HX296" s="43"/>
      <c r="HY296" s="19"/>
      <c r="HZ296" s="41"/>
      <c r="IA296" s="41"/>
      <c r="IB296" s="19"/>
    </row>
    <row r="297" spans="1:236" ht="15.5">
      <c r="A297" s="15">
        <v>3335</v>
      </c>
      <c r="B297" t="s">
        <v>401</v>
      </c>
      <c r="C297" t="s">
        <v>399</v>
      </c>
      <c r="D297">
        <v>0</v>
      </c>
      <c r="E297">
        <f t="shared" si="12"/>
        <v>0.1600000000000108</v>
      </c>
      <c r="F297">
        <f t="shared" si="13"/>
        <v>0.15999999999999659</v>
      </c>
      <c r="G297">
        <f t="shared" si="14"/>
        <v>20</v>
      </c>
      <c r="H297" t="s">
        <v>400</v>
      </c>
      <c r="I297" t="s">
        <v>105</v>
      </c>
      <c r="J297" t="s">
        <v>100</v>
      </c>
      <c r="K297" t="s">
        <v>101</v>
      </c>
      <c r="L297">
        <v>63</v>
      </c>
      <c r="M297">
        <v>1375</v>
      </c>
      <c r="N297">
        <v>10</v>
      </c>
      <c r="O297">
        <v>2</v>
      </c>
      <c r="P297" s="15">
        <v>3335</v>
      </c>
      <c r="Q297">
        <v>44.4</v>
      </c>
      <c r="R297">
        <v>2.2999999999999998</v>
      </c>
      <c r="S297">
        <v>16.399999999999999</v>
      </c>
      <c r="T297">
        <v>12.81</v>
      </c>
      <c r="U297">
        <v>0.1</v>
      </c>
      <c r="V297">
        <v>10.6</v>
      </c>
      <c r="W297">
        <v>9.3000000000000007</v>
      </c>
      <c r="X297">
        <v>3.78</v>
      </c>
      <c r="Y297">
        <v>0.12</v>
      </c>
      <c r="Z297">
        <v>0</v>
      </c>
      <c r="AA297">
        <v>0.03</v>
      </c>
      <c r="AB297">
        <v>0</v>
      </c>
      <c r="AC297">
        <v>0</v>
      </c>
      <c r="AD297">
        <v>99.84</v>
      </c>
      <c r="AF297" s="15">
        <v>3335</v>
      </c>
      <c r="AG297">
        <v>50.2</v>
      </c>
      <c r="AH297">
        <v>0.72</v>
      </c>
      <c r="AI297">
        <v>10.4</v>
      </c>
      <c r="AJ297">
        <v>6.4</v>
      </c>
      <c r="AK297">
        <v>0.13</v>
      </c>
      <c r="AL297">
        <v>17.2</v>
      </c>
      <c r="AM297">
        <v>13.7</v>
      </c>
      <c r="AN297">
        <v>1.19</v>
      </c>
      <c r="AO297">
        <v>0.02</v>
      </c>
      <c r="AP297">
        <v>0.09</v>
      </c>
      <c r="AR297" s="38"/>
      <c r="AS297" s="38"/>
      <c r="AT297" s="38"/>
      <c r="AU297" s="38"/>
      <c r="AV297" s="38"/>
      <c r="AW297" s="38"/>
      <c r="AX297" s="38"/>
      <c r="AY297" s="38"/>
      <c r="AZ297" s="38"/>
      <c r="BA297" s="38"/>
      <c r="BB297" s="38"/>
      <c r="BC297" s="38"/>
      <c r="DJ297" s="17"/>
      <c r="EH297" s="17"/>
      <c r="EI297" s="17"/>
      <c r="EJ297" s="17"/>
      <c r="EK297" s="17"/>
      <c r="EL297" s="17"/>
      <c r="EM297" s="17"/>
      <c r="EN297" s="17"/>
      <c r="EQ297" s="17"/>
      <c r="ER297" s="17"/>
      <c r="ES297" s="17"/>
      <c r="ET297" s="17"/>
      <c r="EU297" s="17"/>
      <c r="FW297" s="40"/>
      <c r="FX297" s="40"/>
      <c r="FY297" s="40"/>
      <c r="FZ297" s="40"/>
      <c r="GA297" s="40"/>
      <c r="GB297" s="18"/>
      <c r="GC297" s="18"/>
      <c r="GD297" s="19"/>
      <c r="GE297" s="19"/>
      <c r="GF297" s="41"/>
      <c r="GG297" s="41"/>
      <c r="GH297" s="41"/>
      <c r="GI297" s="41"/>
      <c r="GJ297" s="41"/>
      <c r="GK297" s="41"/>
      <c r="GL297" s="41"/>
      <c r="GM297" s="41"/>
      <c r="GN297" s="41"/>
      <c r="GO297" s="41"/>
      <c r="GP297" s="41"/>
      <c r="GQ297" s="41"/>
      <c r="GR297" s="41"/>
      <c r="GS297" s="41"/>
      <c r="GT297" s="41"/>
      <c r="GU297" s="41"/>
      <c r="GV297" s="42"/>
      <c r="GW297" s="42"/>
      <c r="GX297" s="42"/>
      <c r="GY297" s="42"/>
      <c r="GZ297" s="41"/>
      <c r="HA297" s="41"/>
      <c r="HB297" s="41"/>
      <c r="HC297" s="41"/>
      <c r="HD297" s="41"/>
      <c r="HE297" s="41"/>
      <c r="HF297" s="37"/>
      <c r="HG297" s="37"/>
      <c r="HH297" s="43"/>
      <c r="HI297" s="43"/>
      <c r="HJ297" s="41"/>
      <c r="HK297" s="43"/>
      <c r="HL297" s="42"/>
      <c r="HM297" s="18"/>
      <c r="HN297" s="18"/>
      <c r="HO297" s="42"/>
      <c r="HP297" s="18"/>
      <c r="HQ297" s="18"/>
      <c r="HR297" s="19"/>
      <c r="HS297" s="43"/>
      <c r="HT297" s="42"/>
      <c r="HU297" s="41"/>
      <c r="HV297" s="41"/>
      <c r="HW297" s="19"/>
      <c r="HX297" s="43"/>
      <c r="HY297" s="19"/>
      <c r="HZ297" s="41"/>
      <c r="IA297" s="41"/>
      <c r="IB297" s="19"/>
    </row>
    <row r="298" spans="1:236" ht="15.5">
      <c r="A298" s="15">
        <v>3337</v>
      </c>
      <c r="B298" t="s">
        <v>402</v>
      </c>
      <c r="C298" t="s">
        <v>399</v>
      </c>
      <c r="D298">
        <v>0</v>
      </c>
      <c r="E298">
        <f t="shared" si="12"/>
        <v>0.80000000000001137</v>
      </c>
      <c r="F298">
        <f t="shared" si="13"/>
        <v>0.79999999999999716</v>
      </c>
      <c r="G298">
        <f t="shared" si="14"/>
        <v>25</v>
      </c>
      <c r="H298" t="s">
        <v>400</v>
      </c>
      <c r="I298" t="s">
        <v>105</v>
      </c>
      <c r="J298" t="s">
        <v>100</v>
      </c>
      <c r="K298" t="s">
        <v>101</v>
      </c>
      <c r="L298">
        <v>34</v>
      </c>
      <c r="M298">
        <v>1500</v>
      </c>
      <c r="N298">
        <v>10</v>
      </c>
      <c r="O298">
        <v>2.5</v>
      </c>
      <c r="P298" s="15">
        <v>3337</v>
      </c>
      <c r="Q298">
        <v>45.2</v>
      </c>
      <c r="R298">
        <v>1.3</v>
      </c>
      <c r="S298">
        <v>15.2</v>
      </c>
      <c r="T298">
        <v>9.1</v>
      </c>
      <c r="U298">
        <v>0.17</v>
      </c>
      <c r="V298">
        <v>15</v>
      </c>
      <c r="W298">
        <v>11.2</v>
      </c>
      <c r="X298">
        <v>1.91</v>
      </c>
      <c r="Y298">
        <v>0.05</v>
      </c>
      <c r="Z298">
        <v>0.05</v>
      </c>
      <c r="AA298">
        <v>0.02</v>
      </c>
      <c r="AB298">
        <v>0</v>
      </c>
      <c r="AC298">
        <v>0</v>
      </c>
      <c r="AD298">
        <v>99.2</v>
      </c>
      <c r="AF298" s="15">
        <v>3337</v>
      </c>
      <c r="AG298">
        <v>51.2</v>
      </c>
      <c r="AH298">
        <v>0.28000000000000003</v>
      </c>
      <c r="AI298">
        <v>9.8000000000000007</v>
      </c>
      <c r="AJ298">
        <v>3.9</v>
      </c>
      <c r="AK298">
        <v>0.11</v>
      </c>
      <c r="AL298">
        <v>18.899999999999999</v>
      </c>
      <c r="AM298">
        <v>15.1</v>
      </c>
      <c r="AN298">
        <v>0.8</v>
      </c>
      <c r="AO298">
        <v>0.03</v>
      </c>
      <c r="AP298">
        <v>0.16</v>
      </c>
      <c r="AR298" s="38"/>
      <c r="AS298" s="38"/>
      <c r="AT298" s="38"/>
      <c r="AU298" s="38"/>
      <c r="AV298" s="38"/>
      <c r="AW298" s="38"/>
      <c r="AX298" s="38"/>
      <c r="AY298" s="38"/>
      <c r="AZ298" s="38"/>
      <c r="BA298" s="38"/>
      <c r="BB298" s="38"/>
      <c r="BC298" s="38"/>
      <c r="DJ298" s="17"/>
      <c r="EH298" s="17"/>
      <c r="EI298" s="17"/>
      <c r="EJ298" s="17"/>
      <c r="EK298" s="17"/>
      <c r="EL298" s="17"/>
      <c r="EM298" s="17"/>
      <c r="EN298" s="17"/>
      <c r="EQ298" s="17"/>
      <c r="ER298" s="17"/>
      <c r="ES298" s="17"/>
      <c r="ET298" s="17"/>
      <c r="EU298" s="17"/>
      <c r="FW298" s="40"/>
      <c r="FX298" s="40"/>
      <c r="FY298" s="40"/>
      <c r="FZ298" s="40"/>
      <c r="GA298" s="40"/>
      <c r="GB298" s="18"/>
      <c r="GC298" s="18"/>
      <c r="GD298" s="19"/>
      <c r="GE298" s="19"/>
      <c r="GF298" s="41"/>
      <c r="GG298" s="41"/>
      <c r="GH298" s="41"/>
      <c r="GI298" s="41"/>
      <c r="GJ298" s="41"/>
      <c r="GK298" s="41"/>
      <c r="GL298" s="41"/>
      <c r="GM298" s="41"/>
      <c r="GN298" s="41"/>
      <c r="GO298" s="41"/>
      <c r="GP298" s="41"/>
      <c r="GQ298" s="41"/>
      <c r="GR298" s="41"/>
      <c r="GS298" s="41"/>
      <c r="GT298" s="41"/>
      <c r="GU298" s="41"/>
      <c r="GV298" s="42"/>
      <c r="GW298" s="42"/>
      <c r="GX298" s="42"/>
      <c r="GY298" s="42"/>
      <c r="GZ298" s="41"/>
      <c r="HA298" s="41"/>
      <c r="HB298" s="41"/>
      <c r="HC298" s="41"/>
      <c r="HD298" s="41"/>
      <c r="HE298" s="41"/>
      <c r="HF298" s="37"/>
      <c r="HG298" s="37"/>
      <c r="HH298" s="43"/>
      <c r="HI298" s="43"/>
      <c r="HJ298" s="41"/>
      <c r="HK298" s="43"/>
      <c r="HL298" s="42"/>
      <c r="HM298" s="18"/>
      <c r="HN298" s="18"/>
      <c r="HO298" s="42"/>
      <c r="HP298" s="18"/>
      <c r="HQ298" s="18"/>
      <c r="HR298" s="19"/>
      <c r="HS298" s="43"/>
      <c r="HT298" s="42"/>
      <c r="HU298" s="41"/>
      <c r="HV298" s="41"/>
      <c r="HW298" s="19"/>
      <c r="HX298" s="43"/>
      <c r="HY298" s="19"/>
      <c r="HZ298" s="41"/>
      <c r="IA298" s="41"/>
      <c r="IB298" s="19"/>
    </row>
    <row r="299" spans="1:236" ht="15.5">
      <c r="A299" s="15">
        <v>3338</v>
      </c>
      <c r="B299" t="s">
        <v>403</v>
      </c>
      <c r="C299" t="s">
        <v>399</v>
      </c>
      <c r="D299">
        <v>0</v>
      </c>
      <c r="E299">
        <f t="shared" si="12"/>
        <v>1.7099999999999937</v>
      </c>
      <c r="F299">
        <f t="shared" si="13"/>
        <v>1.7099999999999937</v>
      </c>
      <c r="G299">
        <f t="shared" si="14"/>
        <v>25</v>
      </c>
      <c r="H299" t="s">
        <v>400</v>
      </c>
      <c r="I299" t="s">
        <v>105</v>
      </c>
      <c r="J299" t="s">
        <v>100</v>
      </c>
      <c r="K299" t="s">
        <v>101</v>
      </c>
      <c r="L299">
        <v>43</v>
      </c>
      <c r="M299">
        <v>1475</v>
      </c>
      <c r="N299">
        <v>10</v>
      </c>
      <c r="O299">
        <v>2.5</v>
      </c>
      <c r="P299" s="15">
        <v>3338</v>
      </c>
      <c r="Q299">
        <v>42.7</v>
      </c>
      <c r="R299">
        <v>1.87</v>
      </c>
      <c r="S299">
        <v>14.54</v>
      </c>
      <c r="T299">
        <v>12</v>
      </c>
      <c r="U299">
        <v>0.17</v>
      </c>
      <c r="V299">
        <v>13.54</v>
      </c>
      <c r="W299">
        <v>10.3</v>
      </c>
      <c r="X299">
        <v>3.04</v>
      </c>
      <c r="Y299">
        <v>0.09</v>
      </c>
      <c r="Z299">
        <v>0</v>
      </c>
      <c r="AA299">
        <v>0.04</v>
      </c>
      <c r="AB299">
        <v>0</v>
      </c>
      <c r="AC299">
        <v>0</v>
      </c>
      <c r="AD299">
        <v>98.29</v>
      </c>
      <c r="AF299" s="15">
        <v>3338</v>
      </c>
      <c r="AG299">
        <v>50</v>
      </c>
      <c r="AH299">
        <v>0.51</v>
      </c>
      <c r="AI299">
        <v>10.7</v>
      </c>
      <c r="AJ299">
        <v>5.3</v>
      </c>
      <c r="AK299">
        <v>0.1</v>
      </c>
      <c r="AL299">
        <v>17.2</v>
      </c>
      <c r="AM299">
        <v>14.6</v>
      </c>
      <c r="AN299">
        <v>1.1499999999999999</v>
      </c>
      <c r="AO299">
        <v>0.01</v>
      </c>
      <c r="AP299">
        <v>0</v>
      </c>
      <c r="AR299" s="38"/>
      <c r="AS299" s="38"/>
      <c r="AT299" s="38"/>
      <c r="AU299" s="38"/>
      <c r="AV299" s="38"/>
      <c r="AW299" s="38"/>
      <c r="AX299" s="38"/>
      <c r="AY299" s="38"/>
      <c r="AZ299" s="38"/>
      <c r="BA299" s="38"/>
      <c r="BB299" s="38"/>
      <c r="BC299" s="38"/>
      <c r="DJ299" s="17"/>
      <c r="EH299" s="17"/>
      <c r="EI299" s="17"/>
      <c r="EJ299" s="17"/>
      <c r="EK299" s="17"/>
      <c r="EL299" s="17"/>
      <c r="EM299" s="17"/>
      <c r="EN299" s="17"/>
      <c r="EQ299" s="17"/>
      <c r="ER299" s="17"/>
      <c r="ES299" s="17"/>
      <c r="ET299" s="17"/>
      <c r="EU299" s="17"/>
      <c r="FW299" s="40"/>
      <c r="FX299" s="40"/>
      <c r="FY299" s="40"/>
      <c r="FZ299" s="40"/>
      <c r="GA299" s="40"/>
      <c r="GB299" s="18"/>
      <c r="GC299" s="18"/>
      <c r="GD299" s="19"/>
      <c r="GE299" s="19"/>
      <c r="GF299" s="41"/>
      <c r="GG299" s="41"/>
      <c r="GH299" s="41"/>
      <c r="GI299" s="41"/>
      <c r="GJ299" s="41"/>
      <c r="GK299" s="41"/>
      <c r="GL299" s="41"/>
      <c r="GM299" s="41"/>
      <c r="GN299" s="41"/>
      <c r="GO299" s="41"/>
      <c r="GP299" s="41"/>
      <c r="GQ299" s="41"/>
      <c r="GR299" s="41"/>
      <c r="GS299" s="41"/>
      <c r="GT299" s="41"/>
      <c r="GU299" s="41"/>
      <c r="GV299" s="42"/>
      <c r="GW299" s="42"/>
      <c r="GX299" s="42"/>
      <c r="GY299" s="42"/>
      <c r="GZ299" s="41"/>
      <c r="HA299" s="41"/>
      <c r="HB299" s="41"/>
      <c r="HC299" s="41"/>
      <c r="HD299" s="41"/>
      <c r="HE299" s="41"/>
      <c r="HF299" s="37"/>
      <c r="HG299" s="37"/>
      <c r="HH299" s="43"/>
      <c r="HI299" s="43"/>
      <c r="HJ299" s="41"/>
      <c r="HK299" s="43"/>
      <c r="HL299" s="42"/>
      <c r="HM299" s="18"/>
      <c r="HN299" s="18"/>
      <c r="HO299" s="42"/>
      <c r="HP299" s="18"/>
      <c r="HQ299" s="18"/>
      <c r="HR299" s="19"/>
      <c r="HS299" s="43"/>
      <c r="HT299" s="42"/>
      <c r="HU299" s="41"/>
      <c r="HV299" s="41"/>
      <c r="HW299" s="19"/>
      <c r="HX299" s="43"/>
      <c r="HY299" s="19"/>
      <c r="HZ299" s="41"/>
      <c r="IA299" s="41"/>
      <c r="IB299" s="19"/>
    </row>
    <row r="300" spans="1:236" ht="15.5">
      <c r="A300" s="15">
        <v>3339</v>
      </c>
      <c r="B300" t="s">
        <v>404</v>
      </c>
      <c r="C300" t="s">
        <v>399</v>
      </c>
      <c r="D300">
        <v>0</v>
      </c>
      <c r="E300">
        <f t="shared" si="12"/>
        <v>-0.18999999999999773</v>
      </c>
      <c r="F300">
        <f t="shared" si="13"/>
        <v>-0.18999999999999773</v>
      </c>
      <c r="G300">
        <f t="shared" si="14"/>
        <v>25</v>
      </c>
      <c r="H300" t="s">
        <v>400</v>
      </c>
      <c r="I300" t="s">
        <v>105</v>
      </c>
      <c r="J300" t="s">
        <v>100</v>
      </c>
      <c r="K300" t="s">
        <v>101</v>
      </c>
      <c r="L300">
        <v>30</v>
      </c>
      <c r="M300">
        <v>1455</v>
      </c>
      <c r="N300">
        <v>10</v>
      </c>
      <c r="O300">
        <v>2.5</v>
      </c>
      <c r="P300" s="15">
        <v>3339</v>
      </c>
      <c r="Q300">
        <v>43.1</v>
      </c>
      <c r="R300">
        <v>2.58</v>
      </c>
      <c r="S300">
        <v>14.2</v>
      </c>
      <c r="T300">
        <v>13.6</v>
      </c>
      <c r="U300">
        <v>0.15</v>
      </c>
      <c r="V300">
        <v>12.5</v>
      </c>
      <c r="W300">
        <v>10.199999999999999</v>
      </c>
      <c r="X300">
        <v>3.72</v>
      </c>
      <c r="Y300">
        <v>0.08</v>
      </c>
      <c r="Z300">
        <v>0</v>
      </c>
      <c r="AA300">
        <v>0.06</v>
      </c>
      <c r="AB300">
        <v>0</v>
      </c>
      <c r="AC300">
        <v>0</v>
      </c>
      <c r="AD300">
        <v>100.19</v>
      </c>
      <c r="AF300" s="15">
        <v>3339</v>
      </c>
      <c r="AG300">
        <v>50.8</v>
      </c>
      <c r="AH300">
        <v>0.51</v>
      </c>
      <c r="AI300">
        <v>10.5</v>
      </c>
      <c r="AJ300">
        <v>5.4</v>
      </c>
      <c r="AK300">
        <v>0.1</v>
      </c>
      <c r="AL300">
        <v>16.7</v>
      </c>
      <c r="AM300">
        <v>14.7</v>
      </c>
      <c r="AN300">
        <v>1.2</v>
      </c>
      <c r="AO300">
        <v>0.01</v>
      </c>
      <c r="AP300">
        <v>0</v>
      </c>
      <c r="AR300" s="38"/>
      <c r="AS300" s="38"/>
      <c r="AT300" s="38"/>
      <c r="AU300" s="38"/>
      <c r="AV300" s="38"/>
      <c r="AW300" s="38"/>
      <c r="AX300" s="38"/>
      <c r="AY300" s="38"/>
      <c r="AZ300" s="38"/>
      <c r="BA300" s="38"/>
      <c r="BB300" s="38"/>
      <c r="BC300" s="38"/>
      <c r="DJ300" s="17"/>
      <c r="EH300" s="17"/>
      <c r="EI300" s="17"/>
      <c r="EJ300" s="17"/>
      <c r="EK300" s="17"/>
      <c r="EL300" s="17"/>
      <c r="EM300" s="17"/>
      <c r="EN300" s="17"/>
      <c r="EQ300" s="17"/>
      <c r="ER300" s="17"/>
      <c r="ES300" s="17"/>
      <c r="ET300" s="17"/>
      <c r="EU300" s="17"/>
      <c r="FW300" s="40"/>
      <c r="FX300" s="40"/>
      <c r="FY300" s="40"/>
      <c r="FZ300" s="40"/>
      <c r="GA300" s="40"/>
      <c r="GB300" s="18"/>
      <c r="GC300" s="18"/>
      <c r="GD300" s="19"/>
      <c r="GE300" s="19"/>
      <c r="GF300" s="41"/>
      <c r="GG300" s="41"/>
      <c r="GH300" s="41"/>
      <c r="GI300" s="41"/>
      <c r="GJ300" s="41"/>
      <c r="GK300" s="41"/>
      <c r="GL300" s="41"/>
      <c r="GM300" s="41"/>
      <c r="GN300" s="41"/>
      <c r="GO300" s="41"/>
      <c r="GP300" s="41"/>
      <c r="GQ300" s="41"/>
      <c r="GR300" s="41"/>
      <c r="GS300" s="41"/>
      <c r="GT300" s="41"/>
      <c r="GU300" s="41"/>
      <c r="GV300" s="42"/>
      <c r="GW300" s="42"/>
      <c r="GX300" s="42"/>
      <c r="GY300" s="42"/>
      <c r="GZ300" s="41"/>
      <c r="HA300" s="41"/>
      <c r="HB300" s="41"/>
      <c r="HC300" s="41"/>
      <c r="HD300" s="41"/>
      <c r="HE300" s="41"/>
      <c r="HF300" s="37"/>
      <c r="HG300" s="37"/>
      <c r="HH300" s="43"/>
      <c r="HI300" s="43"/>
      <c r="HJ300" s="41"/>
      <c r="HK300" s="43"/>
      <c r="HL300" s="42"/>
      <c r="HM300" s="18"/>
      <c r="HN300" s="18"/>
      <c r="HO300" s="42"/>
      <c r="HP300" s="18"/>
      <c r="HQ300" s="18"/>
      <c r="HR300" s="19"/>
      <c r="HS300" s="43"/>
      <c r="HT300" s="42"/>
      <c r="HU300" s="41"/>
      <c r="HV300" s="41"/>
      <c r="HW300" s="19"/>
      <c r="HX300" s="43"/>
      <c r="HY300" s="19"/>
      <c r="HZ300" s="41"/>
      <c r="IA300" s="41"/>
      <c r="IB300" s="19"/>
    </row>
    <row r="301" spans="1:236" ht="15.5">
      <c r="A301" s="15">
        <v>20069</v>
      </c>
      <c r="B301" t="s">
        <v>405</v>
      </c>
      <c r="C301" t="s">
        <v>406</v>
      </c>
      <c r="D301">
        <v>0</v>
      </c>
      <c r="E301">
        <f t="shared" si="12"/>
        <v>1.0500000000000114</v>
      </c>
      <c r="F301">
        <f t="shared" si="13"/>
        <v>1</v>
      </c>
      <c r="G301">
        <f t="shared" si="14"/>
        <v>22</v>
      </c>
      <c r="H301" t="s">
        <v>48</v>
      </c>
      <c r="I301" t="s">
        <v>105</v>
      </c>
      <c r="J301" t="s">
        <v>181</v>
      </c>
      <c r="K301" t="s">
        <v>101</v>
      </c>
      <c r="L301">
        <v>21.5</v>
      </c>
      <c r="M301">
        <v>1400</v>
      </c>
      <c r="N301">
        <v>7</v>
      </c>
      <c r="O301">
        <v>2.2000000000000002</v>
      </c>
      <c r="P301" s="15">
        <v>20069</v>
      </c>
      <c r="Q301">
        <v>46.3</v>
      </c>
      <c r="R301">
        <v>1.01</v>
      </c>
      <c r="S301">
        <v>16.3</v>
      </c>
      <c r="T301">
        <v>8.98</v>
      </c>
      <c r="U301">
        <v>0.19</v>
      </c>
      <c r="V301">
        <v>11.2</v>
      </c>
      <c r="W301">
        <v>8.35</v>
      </c>
      <c r="X301">
        <v>2.77</v>
      </c>
      <c r="Y301">
        <v>2.78</v>
      </c>
      <c r="Z301">
        <v>0.1</v>
      </c>
      <c r="AA301">
        <v>0.97</v>
      </c>
      <c r="AB301">
        <v>0</v>
      </c>
      <c r="AC301">
        <v>0</v>
      </c>
      <c r="AD301">
        <v>99</v>
      </c>
      <c r="AF301" s="15">
        <v>20069</v>
      </c>
      <c r="AG301">
        <v>51.2</v>
      </c>
      <c r="AH301">
        <v>0.31</v>
      </c>
      <c r="AI301">
        <v>8.4</v>
      </c>
      <c r="AJ301">
        <v>5.79</v>
      </c>
      <c r="AK301">
        <v>0.18</v>
      </c>
      <c r="AL301">
        <v>20</v>
      </c>
      <c r="AM301">
        <v>13</v>
      </c>
      <c r="AN301">
        <v>0.84</v>
      </c>
      <c r="AO301">
        <v>0</v>
      </c>
      <c r="AP301">
        <v>0.61</v>
      </c>
      <c r="AR301" s="38"/>
      <c r="AS301" s="38"/>
      <c r="AT301" s="38"/>
      <c r="AU301" s="38"/>
      <c r="AV301" s="38"/>
      <c r="AW301" s="38"/>
      <c r="AX301" s="38"/>
      <c r="AY301" s="38"/>
      <c r="AZ301" s="38"/>
      <c r="BA301" s="38"/>
      <c r="BB301" s="38"/>
      <c r="BC301" s="38"/>
      <c r="DJ301" s="17"/>
      <c r="EH301" s="17"/>
      <c r="EI301" s="17"/>
      <c r="EJ301" s="17"/>
      <c r="EK301" s="17"/>
      <c r="EL301" s="17"/>
      <c r="EM301" s="17"/>
      <c r="EN301" s="17"/>
      <c r="EQ301" s="17"/>
      <c r="ER301" s="17"/>
      <c r="ES301" s="17"/>
      <c r="ET301" s="17"/>
      <c r="EU301" s="17"/>
      <c r="FW301" s="40"/>
      <c r="FX301" s="40"/>
      <c r="FY301" s="40"/>
      <c r="FZ301" s="40"/>
      <c r="GA301" s="40"/>
      <c r="GB301" s="18"/>
      <c r="GC301" s="18"/>
      <c r="GD301" s="19"/>
      <c r="GE301" s="19"/>
      <c r="GF301" s="41"/>
      <c r="GG301" s="41"/>
      <c r="GH301" s="41"/>
      <c r="GI301" s="41"/>
      <c r="GJ301" s="41"/>
      <c r="GK301" s="41"/>
      <c r="GL301" s="41"/>
      <c r="GM301" s="41"/>
      <c r="GN301" s="41"/>
      <c r="GO301" s="41"/>
      <c r="GP301" s="41"/>
      <c r="GQ301" s="41"/>
      <c r="GR301" s="41"/>
      <c r="GS301" s="41"/>
      <c r="GT301" s="41"/>
      <c r="GU301" s="41"/>
      <c r="GV301" s="42"/>
      <c r="GW301" s="42"/>
      <c r="GX301" s="42"/>
      <c r="GY301" s="42"/>
      <c r="GZ301" s="41"/>
      <c r="HA301" s="41"/>
      <c r="HB301" s="41"/>
      <c r="HC301" s="41"/>
      <c r="HD301" s="41"/>
      <c r="HE301" s="41"/>
      <c r="HF301" s="37"/>
      <c r="HG301" s="37"/>
      <c r="HH301" s="43"/>
      <c r="HI301" s="43"/>
      <c r="HJ301" s="41"/>
      <c r="HK301" s="43"/>
      <c r="HL301" s="42"/>
      <c r="HM301" s="18"/>
      <c r="HN301" s="18"/>
      <c r="HO301" s="42"/>
      <c r="HP301" s="18"/>
      <c r="HQ301" s="18"/>
      <c r="HR301" s="19"/>
      <c r="HS301" s="43"/>
      <c r="HT301" s="42"/>
      <c r="HU301" s="41"/>
      <c r="HV301" s="41"/>
      <c r="HW301" s="19"/>
      <c r="HX301" s="43"/>
      <c r="HY301" s="19"/>
      <c r="HZ301" s="41"/>
      <c r="IA301" s="41"/>
      <c r="IB301" s="19"/>
    </row>
    <row r="302" spans="1:236" ht="15.5">
      <c r="A302" s="15">
        <v>20071</v>
      </c>
      <c r="B302" t="s">
        <v>407</v>
      </c>
      <c r="C302" t="s">
        <v>406</v>
      </c>
      <c r="D302">
        <v>0</v>
      </c>
      <c r="E302">
        <f t="shared" si="12"/>
        <v>0</v>
      </c>
      <c r="F302">
        <f t="shared" si="13"/>
        <v>-9.0000000000003411E-2</v>
      </c>
      <c r="G302">
        <f t="shared" si="14"/>
        <v>24</v>
      </c>
      <c r="H302" t="s">
        <v>48</v>
      </c>
      <c r="I302" t="s">
        <v>105</v>
      </c>
      <c r="J302" t="s">
        <v>181</v>
      </c>
      <c r="K302" t="s">
        <v>101</v>
      </c>
      <c r="L302">
        <v>23</v>
      </c>
      <c r="M302">
        <v>1440</v>
      </c>
      <c r="N302">
        <v>7</v>
      </c>
      <c r="O302">
        <v>2.4</v>
      </c>
      <c r="P302" s="15">
        <v>20071</v>
      </c>
      <c r="Q302">
        <v>47.7</v>
      </c>
      <c r="R302">
        <v>0.94</v>
      </c>
      <c r="S302">
        <v>15.3</v>
      </c>
      <c r="T302">
        <v>8.75</v>
      </c>
      <c r="U302">
        <v>0.17</v>
      </c>
      <c r="V302">
        <v>12.4</v>
      </c>
      <c r="W302">
        <v>9.0299999999999994</v>
      </c>
      <c r="X302">
        <v>2.4700000000000002</v>
      </c>
      <c r="Y302">
        <v>2.16</v>
      </c>
      <c r="Z302">
        <v>0.12</v>
      </c>
      <c r="AA302">
        <v>0.96</v>
      </c>
      <c r="AB302">
        <v>0</v>
      </c>
      <c r="AC302">
        <v>0</v>
      </c>
      <c r="AD302">
        <v>100.09</v>
      </c>
      <c r="AF302" s="15">
        <v>20071</v>
      </c>
      <c r="AG302">
        <v>52.6</v>
      </c>
      <c r="AH302">
        <v>0.2</v>
      </c>
      <c r="AI302">
        <v>7.33</v>
      </c>
      <c r="AJ302">
        <v>5.19</v>
      </c>
      <c r="AK302">
        <v>0.18</v>
      </c>
      <c r="AL302">
        <v>21.9</v>
      </c>
      <c r="AM302">
        <v>11.6</v>
      </c>
      <c r="AN302">
        <v>0.77</v>
      </c>
      <c r="AO302">
        <v>0</v>
      </c>
      <c r="AP302">
        <v>0.84</v>
      </c>
      <c r="AR302" s="38"/>
      <c r="AS302" s="38"/>
      <c r="AT302" s="38"/>
      <c r="AU302" s="38"/>
      <c r="AV302" s="38"/>
      <c r="AW302" s="38"/>
      <c r="AX302" s="38"/>
      <c r="AY302" s="38"/>
      <c r="AZ302" s="38"/>
      <c r="BA302" s="38"/>
      <c r="BB302" s="38"/>
      <c r="BC302" s="38"/>
      <c r="DJ302" s="17"/>
      <c r="EH302" s="17"/>
      <c r="EI302" s="17"/>
      <c r="EJ302" s="17"/>
      <c r="EK302" s="17"/>
      <c r="EL302" s="17"/>
      <c r="EM302" s="17"/>
      <c r="EN302" s="17"/>
      <c r="EQ302" s="17"/>
      <c r="ER302" s="17"/>
      <c r="ES302" s="17"/>
      <c r="ET302" s="17"/>
      <c r="EU302" s="17"/>
      <c r="FW302" s="40"/>
      <c r="FX302" s="40"/>
      <c r="FY302" s="40"/>
      <c r="FZ302" s="40"/>
      <c r="GA302" s="40"/>
      <c r="GB302" s="18"/>
      <c r="GC302" s="18"/>
      <c r="GD302" s="19"/>
      <c r="GE302" s="19"/>
      <c r="GF302" s="41"/>
      <c r="GG302" s="41"/>
      <c r="GH302" s="41"/>
      <c r="GI302" s="41"/>
      <c r="GJ302" s="41"/>
      <c r="GK302" s="41"/>
      <c r="GL302" s="41"/>
      <c r="GM302" s="41"/>
      <c r="GN302" s="41"/>
      <c r="GO302" s="41"/>
      <c r="GP302" s="41"/>
      <c r="GQ302" s="41"/>
      <c r="GR302" s="41"/>
      <c r="GS302" s="41"/>
      <c r="GT302" s="41"/>
      <c r="GU302" s="41"/>
      <c r="GV302" s="42"/>
      <c r="GW302" s="42"/>
      <c r="GX302" s="42"/>
      <c r="GY302" s="42"/>
      <c r="GZ302" s="41"/>
      <c r="HA302" s="41"/>
      <c r="HB302" s="41"/>
      <c r="HC302" s="41"/>
      <c r="HD302" s="41"/>
      <c r="HE302" s="41"/>
      <c r="HF302" s="37"/>
      <c r="HG302" s="37"/>
      <c r="HH302" s="43"/>
      <c r="HI302" s="43"/>
      <c r="HJ302" s="41"/>
      <c r="HK302" s="43"/>
      <c r="HL302" s="42"/>
      <c r="HM302" s="18"/>
      <c r="HN302" s="18"/>
      <c r="HO302" s="42"/>
      <c r="HP302" s="18"/>
      <c r="HQ302" s="18"/>
      <c r="HR302" s="19"/>
      <c r="HS302" s="43"/>
      <c r="HT302" s="42"/>
      <c r="HU302" s="41"/>
      <c r="HV302" s="41"/>
      <c r="HW302" s="19"/>
      <c r="HX302" s="43"/>
      <c r="HY302" s="19"/>
      <c r="HZ302" s="41"/>
      <c r="IA302" s="41"/>
      <c r="IB302" s="19"/>
    </row>
    <row r="303" spans="1:236" ht="15.5">
      <c r="A303" s="15">
        <v>20075</v>
      </c>
      <c r="B303" t="s">
        <v>408</v>
      </c>
      <c r="C303" t="s">
        <v>406</v>
      </c>
      <c r="D303">
        <v>0</v>
      </c>
      <c r="E303">
        <f t="shared" si="12"/>
        <v>0.24000000000000909</v>
      </c>
      <c r="F303">
        <f t="shared" si="13"/>
        <v>0.29999999999999716</v>
      </c>
      <c r="G303">
        <f t="shared" si="14"/>
        <v>24</v>
      </c>
      <c r="H303" t="s">
        <v>48</v>
      </c>
      <c r="I303" t="s">
        <v>105</v>
      </c>
      <c r="J303" t="s">
        <v>181</v>
      </c>
      <c r="K303" t="s">
        <v>101</v>
      </c>
      <c r="L303">
        <v>24</v>
      </c>
      <c r="M303">
        <v>1400</v>
      </c>
      <c r="N303">
        <v>7</v>
      </c>
      <c r="O303">
        <v>2.4</v>
      </c>
      <c r="P303" s="15">
        <v>20075</v>
      </c>
      <c r="Q303">
        <v>47</v>
      </c>
      <c r="R303">
        <v>1.23</v>
      </c>
      <c r="S303">
        <v>15.1</v>
      </c>
      <c r="T303">
        <v>9.84</v>
      </c>
      <c r="U303">
        <v>0.17</v>
      </c>
      <c r="V303">
        <v>10.3</v>
      </c>
      <c r="W303">
        <v>7.56</v>
      </c>
      <c r="X303">
        <v>3.19</v>
      </c>
      <c r="Y303">
        <v>3.78</v>
      </c>
      <c r="Z303">
        <v>7.0000000000000007E-2</v>
      </c>
      <c r="AA303">
        <v>1.52</v>
      </c>
      <c r="AB303">
        <v>0</v>
      </c>
      <c r="AC303">
        <v>0</v>
      </c>
      <c r="AD303">
        <v>99.7</v>
      </c>
      <c r="AF303" s="15">
        <v>20075</v>
      </c>
      <c r="AG303">
        <v>52.6</v>
      </c>
      <c r="AH303">
        <v>0.3</v>
      </c>
      <c r="AI303">
        <v>7.26</v>
      </c>
      <c r="AJ303">
        <v>6.15</v>
      </c>
      <c r="AK303">
        <v>0.17</v>
      </c>
      <c r="AL303">
        <v>19.399999999999999</v>
      </c>
      <c r="AM303">
        <v>13.3</v>
      </c>
      <c r="AN303">
        <v>1.04</v>
      </c>
      <c r="AO303">
        <v>0</v>
      </c>
      <c r="AP303">
        <v>0.51</v>
      </c>
      <c r="AR303" s="38"/>
      <c r="AS303" s="38"/>
      <c r="AT303" s="38"/>
      <c r="AU303" s="38"/>
      <c r="AV303" s="38"/>
      <c r="AW303" s="38"/>
      <c r="AX303" s="38"/>
      <c r="AY303" s="38"/>
      <c r="AZ303" s="38"/>
      <c r="BA303" s="38"/>
      <c r="BB303" s="38"/>
      <c r="BC303" s="38"/>
      <c r="DJ303" s="17"/>
      <c r="EH303" s="17"/>
      <c r="EI303" s="17"/>
      <c r="EJ303" s="17"/>
      <c r="EK303" s="17"/>
      <c r="EL303" s="17"/>
      <c r="EM303" s="17"/>
      <c r="EN303" s="17"/>
      <c r="EQ303" s="17"/>
      <c r="ER303" s="17"/>
      <c r="ES303" s="17"/>
      <c r="ET303" s="17"/>
      <c r="EU303" s="17"/>
      <c r="FW303" s="40"/>
      <c r="FX303" s="40"/>
      <c r="FY303" s="40"/>
      <c r="FZ303" s="40"/>
      <c r="GA303" s="40"/>
      <c r="GB303" s="18"/>
      <c r="GC303" s="18"/>
      <c r="GD303" s="19"/>
      <c r="GE303" s="19"/>
      <c r="GF303" s="41"/>
      <c r="GG303" s="41"/>
      <c r="GH303" s="41"/>
      <c r="GI303" s="41"/>
      <c r="GJ303" s="41"/>
      <c r="GK303" s="41"/>
      <c r="GL303" s="41"/>
      <c r="GM303" s="41"/>
      <c r="GN303" s="41"/>
      <c r="GO303" s="41"/>
      <c r="GP303" s="41"/>
      <c r="GQ303" s="41"/>
      <c r="GR303" s="41"/>
      <c r="GS303" s="41"/>
      <c r="GT303" s="41"/>
      <c r="GU303" s="41"/>
      <c r="GV303" s="42"/>
      <c r="GW303" s="42"/>
      <c r="GX303" s="42"/>
      <c r="GY303" s="42"/>
      <c r="GZ303" s="41"/>
      <c r="HA303" s="41"/>
      <c r="HB303" s="41"/>
      <c r="HC303" s="41"/>
      <c r="HD303" s="41"/>
      <c r="HE303" s="41"/>
      <c r="HF303" s="37"/>
      <c r="HG303" s="37"/>
      <c r="HH303" s="43"/>
      <c r="HI303" s="43"/>
      <c r="HJ303" s="41"/>
      <c r="HK303" s="43"/>
      <c r="HL303" s="42"/>
      <c r="HM303" s="18"/>
      <c r="HN303" s="18"/>
      <c r="HO303" s="42"/>
      <c r="HP303" s="18"/>
      <c r="HQ303" s="18"/>
      <c r="HR303" s="19"/>
      <c r="HS303" s="43"/>
      <c r="HT303" s="42"/>
      <c r="HU303" s="41"/>
      <c r="HV303" s="41"/>
      <c r="HW303" s="19"/>
      <c r="HX303" s="43"/>
      <c r="HY303" s="19"/>
      <c r="HZ303" s="41"/>
      <c r="IA303" s="41"/>
      <c r="IB303" s="19"/>
    </row>
    <row r="304" spans="1:236" ht="15.5">
      <c r="A304" s="15">
        <v>20077</v>
      </c>
      <c r="B304" t="s">
        <v>409</v>
      </c>
      <c r="C304" t="s">
        <v>406</v>
      </c>
      <c r="D304">
        <v>0</v>
      </c>
      <c r="E304">
        <f t="shared" si="12"/>
        <v>0.71999999999999886</v>
      </c>
      <c r="F304">
        <f t="shared" si="13"/>
        <v>0.81000000000000227</v>
      </c>
      <c r="G304">
        <f t="shared" si="14"/>
        <v>26</v>
      </c>
      <c r="H304" t="s">
        <v>48</v>
      </c>
      <c r="I304" t="s">
        <v>105</v>
      </c>
      <c r="J304" t="s">
        <v>181</v>
      </c>
      <c r="K304" t="s">
        <v>101</v>
      </c>
      <c r="L304">
        <v>27.8</v>
      </c>
      <c r="M304">
        <v>1440</v>
      </c>
      <c r="N304">
        <v>7</v>
      </c>
      <c r="O304">
        <v>2.6</v>
      </c>
      <c r="P304" s="15">
        <v>20077</v>
      </c>
      <c r="Q304">
        <v>46.5</v>
      </c>
      <c r="R304">
        <v>1.1299999999999999</v>
      </c>
      <c r="S304">
        <v>14.5</v>
      </c>
      <c r="T304">
        <v>8.51</v>
      </c>
      <c r="U304">
        <v>0.2</v>
      </c>
      <c r="V304">
        <v>13.6</v>
      </c>
      <c r="W304">
        <v>9.39</v>
      </c>
      <c r="X304">
        <v>2.37</v>
      </c>
      <c r="Y304">
        <v>1.95</v>
      </c>
      <c r="Z304">
        <v>0.1</v>
      </c>
      <c r="AA304">
        <v>1.03</v>
      </c>
      <c r="AB304">
        <v>0</v>
      </c>
      <c r="AC304">
        <v>0</v>
      </c>
      <c r="AD304">
        <v>99.19</v>
      </c>
      <c r="AF304" s="15">
        <v>20077</v>
      </c>
      <c r="AG304">
        <v>53.3</v>
      </c>
      <c r="AH304">
        <v>0.2</v>
      </c>
      <c r="AI304">
        <v>6.82</v>
      </c>
      <c r="AJ304">
        <v>4.99</v>
      </c>
      <c r="AK304">
        <v>0.18</v>
      </c>
      <c r="AL304">
        <v>21.2</v>
      </c>
      <c r="AM304">
        <v>12.6</v>
      </c>
      <c r="AN304">
        <v>0.96</v>
      </c>
      <c r="AO304">
        <v>0</v>
      </c>
      <c r="AP304">
        <v>0.63</v>
      </c>
      <c r="AR304" s="38"/>
      <c r="AS304" s="38"/>
      <c r="AT304" s="38"/>
      <c r="AU304" s="38"/>
      <c r="AV304" s="38"/>
      <c r="AW304" s="38"/>
      <c r="AX304" s="38"/>
      <c r="AY304" s="38"/>
      <c r="AZ304" s="38"/>
      <c r="BA304" s="38"/>
      <c r="BB304" s="38"/>
      <c r="BC304" s="38"/>
      <c r="DJ304" s="17"/>
      <c r="EH304" s="17"/>
      <c r="EI304" s="17"/>
      <c r="EJ304" s="17"/>
      <c r="EK304" s="17"/>
      <c r="EL304" s="17"/>
      <c r="EM304" s="17"/>
      <c r="EN304" s="17"/>
      <c r="EQ304" s="17"/>
      <c r="ER304" s="17"/>
      <c r="ES304" s="17"/>
      <c r="ET304" s="17"/>
      <c r="EU304" s="17"/>
      <c r="FW304" s="40"/>
      <c r="FX304" s="40"/>
      <c r="FY304" s="40"/>
      <c r="FZ304" s="40"/>
      <c r="GA304" s="40"/>
      <c r="GB304" s="18"/>
      <c r="GC304" s="18"/>
      <c r="GD304" s="19"/>
      <c r="GE304" s="19"/>
      <c r="GF304" s="41"/>
      <c r="GG304" s="41"/>
      <c r="GH304" s="41"/>
      <c r="GI304" s="41"/>
      <c r="GJ304" s="41"/>
      <c r="GK304" s="41"/>
      <c r="GL304" s="41"/>
      <c r="GM304" s="41"/>
      <c r="GN304" s="41"/>
      <c r="GO304" s="41"/>
      <c r="GP304" s="41"/>
      <c r="GQ304" s="41"/>
      <c r="GR304" s="41"/>
      <c r="GS304" s="41"/>
      <c r="GT304" s="41"/>
      <c r="GU304" s="41"/>
      <c r="GV304" s="42"/>
      <c r="GW304" s="42"/>
      <c r="GX304" s="42"/>
      <c r="GY304" s="42"/>
      <c r="GZ304" s="41"/>
      <c r="HA304" s="41"/>
      <c r="HB304" s="41"/>
      <c r="HC304" s="41"/>
      <c r="HD304" s="41"/>
      <c r="HE304" s="41"/>
      <c r="HF304" s="37"/>
      <c r="HG304" s="37"/>
      <c r="HH304" s="43"/>
      <c r="HI304" s="43"/>
      <c r="HJ304" s="41"/>
      <c r="HK304" s="43"/>
      <c r="HL304" s="42"/>
      <c r="HM304" s="18"/>
      <c r="HN304" s="18"/>
      <c r="HO304" s="42"/>
      <c r="HP304" s="18"/>
      <c r="HQ304" s="18"/>
      <c r="HR304" s="19"/>
      <c r="HS304" s="43"/>
      <c r="HT304" s="42"/>
      <c r="HU304" s="41"/>
      <c r="HV304" s="41"/>
      <c r="HW304" s="19"/>
      <c r="HX304" s="43"/>
      <c r="HY304" s="19"/>
      <c r="HZ304" s="41"/>
      <c r="IA304" s="41"/>
      <c r="IB304" s="19"/>
    </row>
    <row r="305" spans="1:236" ht="15.5">
      <c r="A305" s="15">
        <v>20080</v>
      </c>
      <c r="B305" t="s">
        <v>410</v>
      </c>
      <c r="C305" t="s">
        <v>406</v>
      </c>
      <c r="D305">
        <v>0</v>
      </c>
      <c r="E305">
        <f t="shared" si="12"/>
        <v>0.75999999999999091</v>
      </c>
      <c r="F305">
        <f t="shared" si="13"/>
        <v>0.70000000000000284</v>
      </c>
      <c r="G305">
        <f t="shared" si="14"/>
        <v>26</v>
      </c>
      <c r="H305" t="s">
        <v>48</v>
      </c>
      <c r="I305" t="s">
        <v>105</v>
      </c>
      <c r="J305" t="s">
        <v>181</v>
      </c>
      <c r="K305" t="s">
        <v>101</v>
      </c>
      <c r="L305">
        <v>28.2</v>
      </c>
      <c r="M305">
        <v>1400</v>
      </c>
      <c r="N305">
        <v>7</v>
      </c>
      <c r="O305">
        <v>2.6</v>
      </c>
      <c r="P305" s="15">
        <v>20080</v>
      </c>
      <c r="Q305">
        <v>45.3</v>
      </c>
      <c r="R305">
        <v>1.31</v>
      </c>
      <c r="S305">
        <v>14.9</v>
      </c>
      <c r="T305">
        <v>9.35</v>
      </c>
      <c r="U305">
        <v>0.18</v>
      </c>
      <c r="V305">
        <v>10.7</v>
      </c>
      <c r="W305">
        <v>7.58</v>
      </c>
      <c r="X305">
        <v>4.0999999999999996</v>
      </c>
      <c r="Y305">
        <v>4.12</v>
      </c>
      <c r="Z305">
        <v>0.05</v>
      </c>
      <c r="AA305">
        <v>1.65</v>
      </c>
      <c r="AB305">
        <v>0</v>
      </c>
      <c r="AC305">
        <v>0</v>
      </c>
      <c r="AD305">
        <v>99.3</v>
      </c>
      <c r="AF305" s="15">
        <v>20080</v>
      </c>
      <c r="AG305">
        <v>51.7</v>
      </c>
      <c r="AH305">
        <v>0.35</v>
      </c>
      <c r="AI305">
        <v>8.0500000000000007</v>
      </c>
      <c r="AJ305">
        <v>5.13</v>
      </c>
      <c r="AK305">
        <v>0.14000000000000001</v>
      </c>
      <c r="AL305">
        <v>18.399999999999999</v>
      </c>
      <c r="AM305">
        <v>14.5</v>
      </c>
      <c r="AN305">
        <v>1.3</v>
      </c>
      <c r="AO305">
        <v>0</v>
      </c>
      <c r="AP305">
        <v>0.42</v>
      </c>
      <c r="AR305" s="38"/>
      <c r="AS305" s="38"/>
      <c r="AT305" s="38"/>
      <c r="AU305" s="38"/>
      <c r="AV305" s="38"/>
      <c r="AW305" s="38"/>
      <c r="AX305" s="38"/>
      <c r="AY305" s="38"/>
      <c r="AZ305" s="38"/>
      <c r="BA305" s="38"/>
      <c r="BB305" s="38"/>
      <c r="BC305" s="38"/>
      <c r="DJ305" s="17"/>
      <c r="EH305" s="17"/>
      <c r="EI305" s="17"/>
      <c r="EJ305" s="17"/>
      <c r="EK305" s="17"/>
      <c r="EL305" s="17"/>
      <c r="EM305" s="17"/>
      <c r="EN305" s="17"/>
      <c r="EQ305" s="17"/>
      <c r="ER305" s="17"/>
      <c r="ES305" s="17"/>
      <c r="ET305" s="17"/>
      <c r="EU305" s="17"/>
      <c r="FW305" s="40"/>
      <c r="FX305" s="40"/>
      <c r="FY305" s="40"/>
      <c r="FZ305" s="40"/>
      <c r="GA305" s="40"/>
      <c r="GB305" s="18"/>
      <c r="GC305" s="18"/>
      <c r="GD305" s="19"/>
      <c r="GE305" s="19"/>
      <c r="GF305" s="41"/>
      <c r="GG305" s="41"/>
      <c r="GH305" s="41"/>
      <c r="GI305" s="41"/>
      <c r="GJ305" s="41"/>
      <c r="GK305" s="41"/>
      <c r="GL305" s="41"/>
      <c r="GM305" s="41"/>
      <c r="GN305" s="41"/>
      <c r="GO305" s="41"/>
      <c r="GP305" s="41"/>
      <c r="GQ305" s="41"/>
      <c r="GR305" s="41"/>
      <c r="GS305" s="41"/>
      <c r="GT305" s="41"/>
      <c r="GU305" s="41"/>
      <c r="GV305" s="42"/>
      <c r="GW305" s="42"/>
      <c r="GX305" s="42"/>
      <c r="GY305" s="42"/>
      <c r="GZ305" s="41"/>
      <c r="HA305" s="41"/>
      <c r="HB305" s="41"/>
      <c r="HC305" s="41"/>
      <c r="HD305" s="41"/>
      <c r="HE305" s="41"/>
      <c r="HF305" s="37"/>
      <c r="HG305" s="37"/>
      <c r="HH305" s="43"/>
      <c r="HI305" s="43"/>
      <c r="HJ305" s="41"/>
      <c r="HK305" s="43"/>
      <c r="HL305" s="42"/>
      <c r="HM305" s="18"/>
      <c r="HN305" s="18"/>
      <c r="HO305" s="42"/>
      <c r="HP305" s="18"/>
      <c r="HQ305" s="18"/>
      <c r="HR305" s="19"/>
      <c r="HS305" s="43"/>
      <c r="HT305" s="42"/>
      <c r="HU305" s="41"/>
      <c r="HV305" s="41"/>
      <c r="HW305" s="19"/>
      <c r="HX305" s="43"/>
      <c r="HY305" s="19"/>
      <c r="HZ305" s="41"/>
      <c r="IA305" s="41"/>
      <c r="IB305" s="19"/>
    </row>
    <row r="306" spans="1:236" ht="15.5">
      <c r="A306" s="15">
        <v>2415</v>
      </c>
      <c r="B306" t="s">
        <v>411</v>
      </c>
      <c r="C306" t="s">
        <v>412</v>
      </c>
      <c r="D306">
        <v>0</v>
      </c>
      <c r="E306">
        <f t="shared" si="12"/>
        <v>-0.15999999999998238</v>
      </c>
      <c r="F306">
        <f t="shared" si="13"/>
        <v>-0.20000000000000284</v>
      </c>
      <c r="G306">
        <f t="shared" si="14"/>
        <v>20</v>
      </c>
      <c r="H306" t="s">
        <v>309</v>
      </c>
      <c r="I306" t="s">
        <v>105</v>
      </c>
      <c r="J306" t="s">
        <v>181</v>
      </c>
      <c r="K306" t="s">
        <v>101</v>
      </c>
      <c r="L306">
        <v>72</v>
      </c>
      <c r="M306">
        <v>1325</v>
      </c>
      <c r="N306">
        <v>2</v>
      </c>
      <c r="O306">
        <v>2</v>
      </c>
      <c r="P306" s="15">
        <v>2415</v>
      </c>
      <c r="Q306">
        <v>54.4</v>
      </c>
      <c r="R306">
        <v>2.87</v>
      </c>
      <c r="S306">
        <v>16</v>
      </c>
      <c r="T306">
        <v>9.6</v>
      </c>
      <c r="U306">
        <v>0.16</v>
      </c>
      <c r="V306">
        <v>5.37</v>
      </c>
      <c r="W306">
        <v>8.5</v>
      </c>
      <c r="X306">
        <v>2.71</v>
      </c>
      <c r="Y306">
        <v>0.55000000000000004</v>
      </c>
      <c r="Z306">
        <v>0</v>
      </c>
      <c r="AA306">
        <v>0</v>
      </c>
      <c r="AB306">
        <v>0</v>
      </c>
      <c r="AC306">
        <v>0</v>
      </c>
      <c r="AD306">
        <v>100.2</v>
      </c>
      <c r="AF306" s="15">
        <v>2415</v>
      </c>
      <c r="AG306">
        <v>50.3</v>
      </c>
      <c r="AH306">
        <v>1.01</v>
      </c>
      <c r="AI306">
        <v>8.76</v>
      </c>
      <c r="AJ306">
        <v>7.5</v>
      </c>
      <c r="AK306">
        <v>0.16</v>
      </c>
      <c r="AL306">
        <v>13.9</v>
      </c>
      <c r="AM306">
        <v>16.7</v>
      </c>
      <c r="AN306">
        <v>1.1200000000000001</v>
      </c>
      <c r="AO306">
        <v>0.01</v>
      </c>
      <c r="AP306">
        <v>0</v>
      </c>
      <c r="AR306" s="38"/>
      <c r="AS306" s="38"/>
      <c r="AT306" s="38"/>
      <c r="AU306" s="38"/>
      <c r="AV306" s="38"/>
      <c r="AW306" s="38"/>
      <c r="AX306" s="38"/>
      <c r="AY306" s="38"/>
      <c r="AZ306" s="38"/>
      <c r="BA306" s="38"/>
      <c r="BB306" s="38"/>
      <c r="BC306" s="38"/>
      <c r="DJ306" s="17"/>
      <c r="EH306" s="17"/>
      <c r="EI306" s="17"/>
      <c r="EJ306" s="17"/>
      <c r="EK306" s="17"/>
      <c r="EL306" s="17"/>
      <c r="EM306" s="17"/>
      <c r="EN306" s="17"/>
      <c r="EQ306" s="17"/>
      <c r="ER306" s="17"/>
      <c r="ES306" s="17"/>
      <c r="ET306" s="17"/>
      <c r="EU306" s="17"/>
      <c r="FW306" s="40"/>
      <c r="FX306" s="40"/>
      <c r="FY306" s="40"/>
      <c r="FZ306" s="40"/>
      <c r="GA306" s="40"/>
      <c r="GB306" s="18"/>
      <c r="GC306" s="18"/>
      <c r="GD306" s="19"/>
      <c r="GE306" s="19"/>
      <c r="GF306" s="41"/>
      <c r="GG306" s="41"/>
      <c r="GH306" s="41"/>
      <c r="GI306" s="41"/>
      <c r="GJ306" s="41"/>
      <c r="GK306" s="41"/>
      <c r="GL306" s="41"/>
      <c r="GM306" s="41"/>
      <c r="GN306" s="41"/>
      <c r="GO306" s="41"/>
      <c r="GP306" s="41"/>
      <c r="GQ306" s="41"/>
      <c r="GR306" s="41"/>
      <c r="GS306" s="41"/>
      <c r="GT306" s="41"/>
      <c r="GU306" s="41"/>
      <c r="GV306" s="42"/>
      <c r="GW306" s="42"/>
      <c r="GX306" s="42"/>
      <c r="GY306" s="42"/>
      <c r="GZ306" s="41"/>
      <c r="HA306" s="41"/>
      <c r="HB306" s="41"/>
      <c r="HC306" s="41"/>
      <c r="HD306" s="41"/>
      <c r="HE306" s="41"/>
      <c r="HF306" s="37"/>
      <c r="HG306" s="37"/>
      <c r="HH306" s="43"/>
      <c r="HI306" s="43"/>
      <c r="HJ306" s="41"/>
      <c r="HK306" s="43"/>
      <c r="HL306" s="42"/>
      <c r="HM306" s="18"/>
      <c r="HN306" s="18"/>
      <c r="HO306" s="42"/>
      <c r="HP306" s="18"/>
      <c r="HQ306" s="18"/>
      <c r="HR306" s="19"/>
      <c r="HS306" s="43"/>
      <c r="HT306" s="42"/>
      <c r="HU306" s="41"/>
      <c r="HV306" s="41"/>
      <c r="HW306" s="19"/>
      <c r="HX306" s="43"/>
      <c r="HY306" s="19"/>
      <c r="HZ306" s="41"/>
      <c r="IA306" s="41"/>
      <c r="IB306" s="19"/>
    </row>
    <row r="307" spans="1:236" ht="15.5">
      <c r="A307" s="15">
        <v>2416</v>
      </c>
      <c r="B307" t="s">
        <v>413</v>
      </c>
      <c r="C307" t="s">
        <v>412</v>
      </c>
      <c r="D307">
        <v>0</v>
      </c>
      <c r="E307">
        <f t="shared" si="12"/>
        <v>3.3699999999999903</v>
      </c>
      <c r="F307">
        <f t="shared" si="13"/>
        <v>3.2999999999999972</v>
      </c>
      <c r="G307">
        <f t="shared" si="14"/>
        <v>20</v>
      </c>
      <c r="H307" t="s">
        <v>309</v>
      </c>
      <c r="I307" t="s">
        <v>105</v>
      </c>
      <c r="J307" t="s">
        <v>181</v>
      </c>
      <c r="K307" t="s">
        <v>101</v>
      </c>
      <c r="L307">
        <v>30</v>
      </c>
      <c r="M307">
        <v>1350</v>
      </c>
      <c r="N307">
        <v>2</v>
      </c>
      <c r="O307">
        <v>2</v>
      </c>
      <c r="P307" s="15">
        <v>2416</v>
      </c>
      <c r="Q307">
        <v>50.1</v>
      </c>
      <c r="R307">
        <v>2.5299999999999998</v>
      </c>
      <c r="S307">
        <v>14.2</v>
      </c>
      <c r="T307">
        <v>9.7899999999999991</v>
      </c>
      <c r="U307">
        <v>0.17</v>
      </c>
      <c r="V307">
        <v>6.63</v>
      </c>
      <c r="W307">
        <v>10.4</v>
      </c>
      <c r="X307">
        <v>2.38</v>
      </c>
      <c r="Y307">
        <v>0.43</v>
      </c>
      <c r="Z307">
        <v>0</v>
      </c>
      <c r="AA307">
        <v>0</v>
      </c>
      <c r="AB307">
        <v>0</v>
      </c>
      <c r="AC307">
        <v>0</v>
      </c>
      <c r="AD307">
        <v>96.7</v>
      </c>
      <c r="AF307" s="15">
        <v>2416</v>
      </c>
      <c r="AG307">
        <v>50.9</v>
      </c>
      <c r="AH307">
        <v>0.88</v>
      </c>
      <c r="AI307">
        <v>7.89</v>
      </c>
      <c r="AJ307">
        <v>6.28</v>
      </c>
      <c r="AK307">
        <v>0.15</v>
      </c>
      <c r="AL307">
        <v>14.9</v>
      </c>
      <c r="AM307">
        <v>17.5</v>
      </c>
      <c r="AN307">
        <v>1</v>
      </c>
      <c r="AO307">
        <v>0.02</v>
      </c>
      <c r="AP307">
        <v>0</v>
      </c>
      <c r="AR307" s="38"/>
      <c r="AS307" s="38"/>
      <c r="AT307" s="38"/>
      <c r="AU307" s="38"/>
      <c r="AV307" s="38"/>
      <c r="AW307" s="38"/>
      <c r="AX307" s="38"/>
      <c r="AY307" s="38"/>
      <c r="AZ307" s="38"/>
      <c r="BA307" s="38"/>
      <c r="BB307" s="38"/>
      <c r="BC307" s="38"/>
      <c r="DJ307" s="17"/>
      <c r="EH307" s="17"/>
      <c r="EI307" s="17"/>
      <c r="EJ307" s="17"/>
      <c r="EK307" s="17"/>
      <c r="EL307" s="17"/>
      <c r="EM307" s="17"/>
      <c r="EN307" s="17"/>
      <c r="EQ307" s="17"/>
      <c r="ER307" s="17"/>
      <c r="ES307" s="17"/>
      <c r="ET307" s="17"/>
      <c r="EU307" s="17"/>
      <c r="FW307" s="40"/>
      <c r="FX307" s="40"/>
      <c r="FY307" s="40"/>
      <c r="FZ307" s="40"/>
      <c r="GA307" s="40"/>
      <c r="GB307" s="18"/>
      <c r="GC307" s="18"/>
      <c r="GD307" s="19"/>
      <c r="GE307" s="19"/>
      <c r="GF307" s="41"/>
      <c r="GG307" s="41"/>
      <c r="GH307" s="41"/>
      <c r="GI307" s="41"/>
      <c r="GJ307" s="41"/>
      <c r="GK307" s="41"/>
      <c r="GL307" s="41"/>
      <c r="GM307" s="41"/>
      <c r="GN307" s="41"/>
      <c r="GO307" s="41"/>
      <c r="GP307" s="41"/>
      <c r="GQ307" s="41"/>
      <c r="GR307" s="41"/>
      <c r="GS307" s="41"/>
      <c r="GT307" s="41"/>
      <c r="GU307" s="41"/>
      <c r="GV307" s="42"/>
      <c r="GW307" s="42"/>
      <c r="GX307" s="42"/>
      <c r="GY307" s="42"/>
      <c r="GZ307" s="41"/>
      <c r="HA307" s="41"/>
      <c r="HB307" s="41"/>
      <c r="HC307" s="41"/>
      <c r="HD307" s="41"/>
      <c r="HE307" s="41"/>
      <c r="HF307" s="37"/>
      <c r="HG307" s="37"/>
      <c r="HH307" s="43"/>
      <c r="HI307" s="43"/>
      <c r="HJ307" s="41"/>
      <c r="HK307" s="43"/>
      <c r="HL307" s="42"/>
      <c r="HM307" s="18"/>
      <c r="HN307" s="18"/>
      <c r="HO307" s="42"/>
      <c r="HP307" s="18"/>
      <c r="HQ307" s="18"/>
      <c r="HR307" s="19"/>
      <c r="HS307" s="43"/>
      <c r="HT307" s="42"/>
      <c r="HU307" s="41"/>
      <c r="HV307" s="41"/>
      <c r="HW307" s="19"/>
      <c r="HX307" s="43"/>
      <c r="HY307" s="19"/>
      <c r="HZ307" s="41"/>
      <c r="IA307" s="41"/>
      <c r="IB307" s="19"/>
    </row>
    <row r="308" spans="1:236" ht="15.5">
      <c r="A308" s="15">
        <v>2418</v>
      </c>
      <c r="B308" t="s">
        <v>414</v>
      </c>
      <c r="C308" t="s">
        <v>412</v>
      </c>
      <c r="D308">
        <v>0</v>
      </c>
      <c r="E308">
        <f t="shared" si="12"/>
        <v>4.0200000000000102</v>
      </c>
      <c r="F308">
        <f t="shared" si="13"/>
        <v>4.0999999999999943</v>
      </c>
      <c r="G308">
        <f t="shared" si="14"/>
        <v>25</v>
      </c>
      <c r="H308" t="s">
        <v>309</v>
      </c>
      <c r="I308" t="s">
        <v>105</v>
      </c>
      <c r="J308" t="s">
        <v>181</v>
      </c>
      <c r="K308" t="s">
        <v>101</v>
      </c>
      <c r="L308">
        <v>16.8</v>
      </c>
      <c r="M308">
        <v>1363</v>
      </c>
      <c r="N308">
        <v>2</v>
      </c>
      <c r="O308">
        <v>2.5</v>
      </c>
      <c r="P308" s="15">
        <v>2418</v>
      </c>
      <c r="Q308">
        <v>50.1</v>
      </c>
      <c r="R308">
        <v>2.65</v>
      </c>
      <c r="S308">
        <v>14.3</v>
      </c>
      <c r="T308">
        <v>10.5</v>
      </c>
      <c r="U308">
        <v>0.22</v>
      </c>
      <c r="V308">
        <v>5.72</v>
      </c>
      <c r="W308">
        <v>9.36</v>
      </c>
      <c r="X308">
        <v>2.61</v>
      </c>
      <c r="Y308">
        <v>0.52</v>
      </c>
      <c r="Z308">
        <v>0</v>
      </c>
      <c r="AA308">
        <v>0</v>
      </c>
      <c r="AB308">
        <v>0</v>
      </c>
      <c r="AC308">
        <v>0</v>
      </c>
      <c r="AD308">
        <v>95.9</v>
      </c>
      <c r="AF308" s="15">
        <v>2418</v>
      </c>
      <c r="AG308">
        <v>49.4</v>
      </c>
      <c r="AH308">
        <v>0.84</v>
      </c>
      <c r="AI308">
        <v>9.36</v>
      </c>
      <c r="AJ308">
        <v>6.84</v>
      </c>
      <c r="AK308">
        <v>0.15</v>
      </c>
      <c r="AL308">
        <v>14.2</v>
      </c>
      <c r="AM308">
        <v>16.5</v>
      </c>
      <c r="AN308">
        <v>1.43</v>
      </c>
      <c r="AO308">
        <v>0.01</v>
      </c>
      <c r="AP308">
        <v>0</v>
      </c>
      <c r="AR308" s="38"/>
      <c r="AS308" s="38"/>
      <c r="AT308" s="38"/>
      <c r="AU308" s="38"/>
      <c r="AV308" s="38"/>
      <c r="AW308" s="38"/>
      <c r="AX308" s="38"/>
      <c r="AY308" s="38"/>
      <c r="AZ308" s="38"/>
      <c r="BA308" s="38"/>
      <c r="BB308" s="38"/>
      <c r="BC308" s="38"/>
      <c r="DJ308" s="17"/>
      <c r="EH308" s="17"/>
      <c r="EI308" s="17"/>
      <c r="EJ308" s="17"/>
      <c r="EK308" s="17"/>
      <c r="EL308" s="17"/>
      <c r="EM308" s="17"/>
      <c r="EN308" s="17"/>
      <c r="EQ308" s="17"/>
      <c r="ER308" s="17"/>
      <c r="ES308" s="17"/>
      <c r="ET308" s="17"/>
      <c r="EU308" s="17"/>
      <c r="FW308" s="40"/>
      <c r="FX308" s="40"/>
      <c r="FY308" s="40"/>
      <c r="FZ308" s="40"/>
      <c r="GA308" s="40"/>
      <c r="GB308" s="18"/>
      <c r="GC308" s="18"/>
      <c r="GD308" s="19"/>
      <c r="GE308" s="19"/>
      <c r="GF308" s="41"/>
      <c r="GG308" s="41"/>
      <c r="GH308" s="41"/>
      <c r="GI308" s="41"/>
      <c r="GJ308" s="41"/>
      <c r="GK308" s="41"/>
      <c r="GL308" s="41"/>
      <c r="GM308" s="41"/>
      <c r="GN308" s="41"/>
      <c r="GO308" s="41"/>
      <c r="GP308" s="41"/>
      <c r="GQ308" s="41"/>
      <c r="GR308" s="41"/>
      <c r="GS308" s="41"/>
      <c r="GT308" s="41"/>
      <c r="GU308" s="41"/>
      <c r="GV308" s="42"/>
      <c r="GW308" s="42"/>
      <c r="GX308" s="42"/>
      <c r="GY308" s="42"/>
      <c r="GZ308" s="41"/>
      <c r="HA308" s="41"/>
      <c r="HB308" s="41"/>
      <c r="HC308" s="41"/>
      <c r="HD308" s="41"/>
      <c r="HE308" s="41"/>
      <c r="HF308" s="37"/>
      <c r="HG308" s="37"/>
      <c r="HH308" s="43"/>
      <c r="HI308" s="43"/>
      <c r="HJ308" s="41"/>
      <c r="HK308" s="43"/>
      <c r="HL308" s="42"/>
      <c r="HM308" s="18"/>
      <c r="HN308" s="18"/>
      <c r="HO308" s="42"/>
      <c r="HP308" s="18"/>
      <c r="HQ308" s="18"/>
      <c r="HR308" s="19"/>
      <c r="HS308" s="43"/>
      <c r="HT308" s="42"/>
      <c r="HU308" s="41"/>
      <c r="HV308" s="41"/>
      <c r="HW308" s="19"/>
      <c r="HX308" s="43"/>
      <c r="HY308" s="19"/>
      <c r="HZ308" s="41"/>
      <c r="IA308" s="41"/>
      <c r="IB308" s="19"/>
    </row>
    <row r="309" spans="1:236" ht="15.5">
      <c r="A309" s="15">
        <v>2419</v>
      </c>
      <c r="B309" t="s">
        <v>415</v>
      </c>
      <c r="C309" t="s">
        <v>412</v>
      </c>
      <c r="D309">
        <v>0</v>
      </c>
      <c r="E309">
        <f t="shared" si="12"/>
        <v>2.5600000000000165</v>
      </c>
      <c r="F309">
        <f t="shared" si="13"/>
        <v>2.7000000000000028</v>
      </c>
      <c r="G309">
        <f t="shared" si="14"/>
        <v>25</v>
      </c>
      <c r="H309" t="s">
        <v>309</v>
      </c>
      <c r="I309" t="s">
        <v>105</v>
      </c>
      <c r="J309" t="s">
        <v>181</v>
      </c>
      <c r="K309" t="s">
        <v>101</v>
      </c>
      <c r="L309">
        <v>24</v>
      </c>
      <c r="M309">
        <v>1391</v>
      </c>
      <c r="N309">
        <v>2</v>
      </c>
      <c r="O309">
        <v>2.5</v>
      </c>
      <c r="P309" s="15">
        <v>2419</v>
      </c>
      <c r="Q309">
        <v>51.6</v>
      </c>
      <c r="R309">
        <v>2.58</v>
      </c>
      <c r="S309">
        <v>14.4</v>
      </c>
      <c r="T309">
        <v>10.1</v>
      </c>
      <c r="U309">
        <v>0.16</v>
      </c>
      <c r="V309">
        <v>5.79</v>
      </c>
      <c r="W309">
        <v>10.1</v>
      </c>
      <c r="X309">
        <v>2.25</v>
      </c>
      <c r="Y309">
        <v>0.46</v>
      </c>
      <c r="Z309">
        <v>0</v>
      </c>
      <c r="AA309">
        <v>0</v>
      </c>
      <c r="AB309">
        <v>0</v>
      </c>
      <c r="AC309">
        <v>0</v>
      </c>
      <c r="AD309">
        <v>97.3</v>
      </c>
      <c r="AF309" s="15">
        <v>2419</v>
      </c>
      <c r="AG309">
        <v>51.6</v>
      </c>
      <c r="AH309">
        <v>0.78</v>
      </c>
      <c r="AI309">
        <v>9.68</v>
      </c>
      <c r="AJ309">
        <v>6.33</v>
      </c>
      <c r="AK309">
        <v>0.14000000000000001</v>
      </c>
      <c r="AL309">
        <v>13.6</v>
      </c>
      <c r="AM309">
        <v>16</v>
      </c>
      <c r="AN309">
        <v>1.48</v>
      </c>
      <c r="AO309">
        <v>0.01</v>
      </c>
      <c r="AP309">
        <v>0</v>
      </c>
      <c r="AR309" s="38"/>
      <c r="AS309" s="38"/>
      <c r="AT309" s="38"/>
      <c r="AU309" s="38"/>
      <c r="AV309" s="38"/>
      <c r="AW309" s="38"/>
      <c r="AX309" s="38"/>
      <c r="AY309" s="38"/>
      <c r="AZ309" s="38"/>
      <c r="BA309" s="38"/>
      <c r="BB309" s="38"/>
      <c r="BC309" s="38"/>
      <c r="DJ309" s="17"/>
      <c r="EH309" s="17"/>
      <c r="EI309" s="17"/>
      <c r="EJ309" s="17"/>
      <c r="EK309" s="17"/>
      <c r="EL309" s="17"/>
      <c r="EM309" s="17"/>
      <c r="EN309" s="17"/>
      <c r="EQ309" s="17"/>
      <c r="ER309" s="17"/>
      <c r="ES309" s="17"/>
      <c r="ET309" s="17"/>
      <c r="EU309" s="17"/>
      <c r="FW309" s="40"/>
      <c r="FX309" s="40"/>
      <c r="FY309" s="40"/>
      <c r="FZ309" s="40"/>
      <c r="GA309" s="40"/>
      <c r="GB309" s="18"/>
      <c r="GC309" s="18"/>
      <c r="GD309" s="19"/>
      <c r="GE309" s="19"/>
      <c r="GF309" s="41"/>
      <c r="GG309" s="41"/>
      <c r="GH309" s="41"/>
      <c r="GI309" s="41"/>
      <c r="GJ309" s="41"/>
      <c r="GK309" s="41"/>
      <c r="GL309" s="41"/>
      <c r="GM309" s="41"/>
      <c r="GN309" s="41"/>
      <c r="GO309" s="41"/>
      <c r="GP309" s="41"/>
      <c r="GQ309" s="41"/>
      <c r="GR309" s="41"/>
      <c r="GS309" s="41"/>
      <c r="GT309" s="41"/>
      <c r="GU309" s="41"/>
      <c r="GV309" s="42"/>
      <c r="GW309" s="42"/>
      <c r="GX309" s="42"/>
      <c r="GY309" s="42"/>
      <c r="GZ309" s="41"/>
      <c r="HA309" s="41"/>
      <c r="HB309" s="41"/>
      <c r="HC309" s="41"/>
      <c r="HD309" s="41"/>
      <c r="HE309" s="41"/>
      <c r="HF309" s="37"/>
      <c r="HG309" s="37"/>
      <c r="HH309" s="43"/>
      <c r="HI309" s="43"/>
      <c r="HJ309" s="41"/>
      <c r="HK309" s="43"/>
      <c r="HL309" s="42"/>
      <c r="HM309" s="18"/>
      <c r="HN309" s="18"/>
      <c r="HO309" s="42"/>
      <c r="HP309" s="18"/>
      <c r="HQ309" s="18"/>
      <c r="HR309" s="19"/>
      <c r="HS309" s="43"/>
      <c r="HT309" s="42"/>
      <c r="HU309" s="41"/>
      <c r="HV309" s="41"/>
      <c r="HW309" s="19"/>
      <c r="HX309" s="43"/>
      <c r="HY309" s="19"/>
      <c r="HZ309" s="41"/>
      <c r="IA309" s="41"/>
      <c r="IB309" s="19"/>
    </row>
    <row r="310" spans="1:236" ht="15.5">
      <c r="A310" s="15">
        <v>2420</v>
      </c>
      <c r="B310" t="s">
        <v>416</v>
      </c>
      <c r="C310" t="s">
        <v>412</v>
      </c>
      <c r="D310">
        <v>0</v>
      </c>
      <c r="E310">
        <f t="shared" si="12"/>
        <v>3.9500000000000028</v>
      </c>
      <c r="F310">
        <f t="shared" si="13"/>
        <v>4</v>
      </c>
      <c r="G310">
        <f t="shared" si="14"/>
        <v>25</v>
      </c>
      <c r="H310" t="s">
        <v>309</v>
      </c>
      <c r="I310" t="s">
        <v>105</v>
      </c>
      <c r="J310" t="s">
        <v>181</v>
      </c>
      <c r="K310" t="s">
        <v>101</v>
      </c>
      <c r="L310">
        <v>120</v>
      </c>
      <c r="M310">
        <v>1363</v>
      </c>
      <c r="N310">
        <v>2</v>
      </c>
      <c r="O310">
        <v>2.5</v>
      </c>
      <c r="P310" s="15">
        <v>2420</v>
      </c>
      <c r="Q310">
        <v>51</v>
      </c>
      <c r="R310">
        <v>2.96</v>
      </c>
      <c r="S310">
        <v>14.6</v>
      </c>
      <c r="T310">
        <v>10.4</v>
      </c>
      <c r="U310">
        <v>0.15</v>
      </c>
      <c r="V310">
        <v>5.0999999999999996</v>
      </c>
      <c r="W310">
        <v>8.66</v>
      </c>
      <c r="X310">
        <v>2.69</v>
      </c>
      <c r="Y310">
        <v>0.49</v>
      </c>
      <c r="Z310">
        <v>0</v>
      </c>
      <c r="AA310">
        <v>0</v>
      </c>
      <c r="AB310">
        <v>0</v>
      </c>
      <c r="AC310">
        <v>0</v>
      </c>
      <c r="AD310">
        <v>96</v>
      </c>
      <c r="AF310" s="15">
        <v>2420</v>
      </c>
      <c r="AG310">
        <v>50</v>
      </c>
      <c r="AH310">
        <v>0.81</v>
      </c>
      <c r="AI310">
        <v>10.6</v>
      </c>
      <c r="AJ310">
        <v>7.76</v>
      </c>
      <c r="AK310">
        <v>0.18</v>
      </c>
      <c r="AL310">
        <v>13.2</v>
      </c>
      <c r="AM310">
        <v>15.5</v>
      </c>
      <c r="AN310">
        <v>1.77</v>
      </c>
      <c r="AO310">
        <v>0.01</v>
      </c>
      <c r="AP310">
        <v>0</v>
      </c>
      <c r="AR310" s="38"/>
      <c r="AS310" s="38"/>
      <c r="AT310" s="38"/>
      <c r="AU310" s="38"/>
      <c r="AV310" s="38"/>
      <c r="AW310" s="38"/>
      <c r="AX310" s="38"/>
      <c r="AY310" s="38"/>
      <c r="AZ310" s="38"/>
      <c r="BA310" s="38"/>
      <c r="BB310" s="38"/>
      <c r="BC310" s="38"/>
      <c r="DJ310" s="17"/>
      <c r="EH310" s="17"/>
      <c r="EI310" s="17"/>
      <c r="EJ310" s="17"/>
      <c r="EK310" s="17"/>
      <c r="EL310" s="17"/>
      <c r="EM310" s="17"/>
      <c r="EN310" s="17"/>
      <c r="EQ310" s="17"/>
      <c r="ER310" s="17"/>
      <c r="ES310" s="17"/>
      <c r="ET310" s="17"/>
      <c r="EU310" s="17"/>
      <c r="FW310" s="40"/>
      <c r="FX310" s="40"/>
      <c r="FY310" s="40"/>
      <c r="FZ310" s="40"/>
      <c r="GA310" s="40"/>
      <c r="GB310" s="18"/>
      <c r="GC310" s="18"/>
      <c r="GD310" s="19"/>
      <c r="GE310" s="19"/>
      <c r="GF310" s="41"/>
      <c r="GG310" s="41"/>
      <c r="GH310" s="41"/>
      <c r="GI310" s="41"/>
      <c r="GJ310" s="41"/>
      <c r="GK310" s="41"/>
      <c r="GL310" s="41"/>
      <c r="GM310" s="41"/>
      <c r="GN310" s="41"/>
      <c r="GO310" s="41"/>
      <c r="GP310" s="41"/>
      <c r="GQ310" s="41"/>
      <c r="GR310" s="41"/>
      <c r="GS310" s="41"/>
      <c r="GT310" s="41"/>
      <c r="GU310" s="41"/>
      <c r="GV310" s="42"/>
      <c r="GW310" s="42"/>
      <c r="GX310" s="42"/>
      <c r="GY310" s="42"/>
      <c r="GZ310" s="41"/>
      <c r="HA310" s="41"/>
      <c r="HB310" s="41"/>
      <c r="HC310" s="41"/>
      <c r="HD310" s="41"/>
      <c r="HE310" s="41"/>
      <c r="HF310" s="37"/>
      <c r="HG310" s="37"/>
      <c r="HH310" s="43"/>
      <c r="HI310" s="43"/>
      <c r="HJ310" s="41"/>
      <c r="HK310" s="43"/>
      <c r="HL310" s="42"/>
      <c r="HM310" s="18"/>
      <c r="HN310" s="18"/>
      <c r="HO310" s="42"/>
      <c r="HP310" s="18"/>
      <c r="HQ310" s="18"/>
      <c r="HR310" s="19"/>
      <c r="HS310" s="43"/>
      <c r="HT310" s="42"/>
      <c r="HU310" s="41"/>
      <c r="HV310" s="41"/>
      <c r="HW310" s="19"/>
      <c r="HX310" s="43"/>
      <c r="HY310" s="19"/>
      <c r="HZ310" s="41"/>
      <c r="IA310" s="41"/>
      <c r="IB310" s="19"/>
    </row>
    <row r="311" spans="1:236" ht="15.5">
      <c r="A311" s="15">
        <v>2421</v>
      </c>
      <c r="B311" t="s">
        <v>417</v>
      </c>
      <c r="C311" t="s">
        <v>412</v>
      </c>
      <c r="D311">
        <v>0</v>
      </c>
      <c r="E311">
        <f t="shared" si="12"/>
        <v>2.8700000000000188</v>
      </c>
      <c r="F311">
        <f t="shared" si="13"/>
        <v>2.9000000000000057</v>
      </c>
      <c r="G311">
        <f t="shared" si="14"/>
        <v>25</v>
      </c>
      <c r="H311" t="s">
        <v>309</v>
      </c>
      <c r="I311" t="s">
        <v>105</v>
      </c>
      <c r="J311" t="s">
        <v>181</v>
      </c>
      <c r="K311" t="s">
        <v>101</v>
      </c>
      <c r="L311">
        <v>7</v>
      </c>
      <c r="M311">
        <v>1363</v>
      </c>
      <c r="N311">
        <v>2</v>
      </c>
      <c r="O311">
        <v>2.5</v>
      </c>
      <c r="P311" s="15">
        <v>2421</v>
      </c>
      <c r="Q311">
        <v>51.4</v>
      </c>
      <c r="R311">
        <v>2.7</v>
      </c>
      <c r="S311">
        <v>14.5</v>
      </c>
      <c r="T311">
        <v>10.6</v>
      </c>
      <c r="U311">
        <v>0.21</v>
      </c>
      <c r="V311">
        <v>5.69</v>
      </c>
      <c r="W311">
        <v>9.0299999999999994</v>
      </c>
      <c r="X311">
        <v>2.5499999999999998</v>
      </c>
      <c r="Y311">
        <v>0.45</v>
      </c>
      <c r="Z311">
        <v>0</v>
      </c>
      <c r="AA311">
        <v>0</v>
      </c>
      <c r="AB311">
        <v>0</v>
      </c>
      <c r="AC311">
        <v>0</v>
      </c>
      <c r="AD311">
        <v>97.1</v>
      </c>
      <c r="AF311" s="15">
        <v>2421</v>
      </c>
      <c r="AG311">
        <v>50.6</v>
      </c>
      <c r="AH311">
        <v>0.85</v>
      </c>
      <c r="AI311">
        <v>9.84</v>
      </c>
      <c r="AJ311">
        <v>6.82</v>
      </c>
      <c r="AK311">
        <v>0.17</v>
      </c>
      <c r="AL311">
        <v>13.6</v>
      </c>
      <c r="AM311">
        <v>15.9</v>
      </c>
      <c r="AN311">
        <v>1.55</v>
      </c>
      <c r="AO311">
        <v>0.01</v>
      </c>
      <c r="AP311">
        <v>0</v>
      </c>
      <c r="AR311" s="38"/>
      <c r="AS311" s="38"/>
      <c r="AT311" s="38"/>
      <c r="AU311" s="38"/>
      <c r="AV311" s="38"/>
      <c r="AW311" s="38"/>
      <c r="AX311" s="38"/>
      <c r="AY311" s="38"/>
      <c r="AZ311" s="38"/>
      <c r="BA311" s="38"/>
      <c r="BB311" s="38"/>
      <c r="BC311" s="38"/>
      <c r="DJ311" s="17"/>
      <c r="EH311" s="17"/>
      <c r="EI311" s="17"/>
      <c r="EJ311" s="17"/>
      <c r="EK311" s="17"/>
      <c r="EL311" s="17"/>
      <c r="EM311" s="17"/>
      <c r="EN311" s="17"/>
      <c r="EQ311" s="17"/>
      <c r="ER311" s="17"/>
      <c r="ES311" s="17"/>
      <c r="ET311" s="17"/>
      <c r="EU311" s="17"/>
      <c r="FW311" s="40"/>
      <c r="FX311" s="40"/>
      <c r="FY311" s="40"/>
      <c r="FZ311" s="40"/>
      <c r="GA311" s="40"/>
      <c r="GB311" s="18"/>
      <c r="GC311" s="18"/>
      <c r="GD311" s="19"/>
      <c r="GE311" s="19"/>
      <c r="GF311" s="41"/>
      <c r="GG311" s="41"/>
      <c r="GH311" s="41"/>
      <c r="GI311" s="41"/>
      <c r="GJ311" s="41"/>
      <c r="GK311" s="41"/>
      <c r="GL311" s="41"/>
      <c r="GM311" s="41"/>
      <c r="GN311" s="41"/>
      <c r="GO311" s="41"/>
      <c r="GP311" s="41"/>
      <c r="GQ311" s="41"/>
      <c r="GR311" s="41"/>
      <c r="GS311" s="41"/>
      <c r="GT311" s="41"/>
      <c r="GU311" s="41"/>
      <c r="GV311" s="42"/>
      <c r="GW311" s="42"/>
      <c r="GX311" s="42"/>
      <c r="GY311" s="42"/>
      <c r="GZ311" s="41"/>
      <c r="HA311" s="41"/>
      <c r="HB311" s="41"/>
      <c r="HC311" s="41"/>
      <c r="HD311" s="41"/>
      <c r="HE311" s="41"/>
      <c r="HF311" s="37"/>
      <c r="HG311" s="37"/>
      <c r="HH311" s="43"/>
      <c r="HI311" s="43"/>
      <c r="HJ311" s="41"/>
      <c r="HK311" s="43"/>
      <c r="HL311" s="42"/>
      <c r="HM311" s="18"/>
      <c r="HN311" s="18"/>
      <c r="HO311" s="42"/>
      <c r="HP311" s="18"/>
      <c r="HQ311" s="18"/>
      <c r="HR311" s="19"/>
      <c r="HS311" s="43"/>
      <c r="HT311" s="42"/>
      <c r="HU311" s="41"/>
      <c r="HV311" s="41"/>
      <c r="HW311" s="19"/>
      <c r="HX311" s="43"/>
      <c r="HY311" s="19"/>
      <c r="HZ311" s="41"/>
      <c r="IA311" s="41"/>
      <c r="IB311" s="19"/>
    </row>
    <row r="312" spans="1:236" ht="15.5">
      <c r="A312" s="15">
        <v>2422</v>
      </c>
      <c r="B312" t="s">
        <v>418</v>
      </c>
      <c r="C312" t="s">
        <v>412</v>
      </c>
      <c r="D312">
        <v>0</v>
      </c>
      <c r="E312">
        <f t="shared" si="12"/>
        <v>7.4699999999999989</v>
      </c>
      <c r="F312">
        <f t="shared" si="13"/>
        <v>7.5</v>
      </c>
      <c r="G312">
        <f t="shared" si="14"/>
        <v>25</v>
      </c>
      <c r="H312" t="s">
        <v>309</v>
      </c>
      <c r="I312" t="s">
        <v>105</v>
      </c>
      <c r="J312" t="s">
        <v>181</v>
      </c>
      <c r="K312" t="s">
        <v>101</v>
      </c>
      <c r="L312">
        <v>5.3</v>
      </c>
      <c r="M312">
        <v>1391</v>
      </c>
      <c r="N312">
        <v>2</v>
      </c>
      <c r="O312">
        <v>2.5</v>
      </c>
      <c r="P312" s="15">
        <v>2422</v>
      </c>
      <c r="Q312">
        <v>48.5</v>
      </c>
      <c r="R312">
        <v>2.5</v>
      </c>
      <c r="S312">
        <v>13.29</v>
      </c>
      <c r="T312">
        <v>9.67</v>
      </c>
      <c r="U312">
        <v>0.14000000000000001</v>
      </c>
      <c r="V312">
        <v>6.88</v>
      </c>
      <c r="W312">
        <v>8.5</v>
      </c>
      <c r="X312">
        <v>2.62</v>
      </c>
      <c r="Y312">
        <v>0.43</v>
      </c>
      <c r="Z312">
        <v>0</v>
      </c>
      <c r="AA312">
        <v>0</v>
      </c>
      <c r="AB312">
        <v>0</v>
      </c>
      <c r="AC312">
        <v>0</v>
      </c>
      <c r="AD312">
        <v>92.5</v>
      </c>
      <c r="AF312" s="15">
        <v>2422</v>
      </c>
      <c r="AG312">
        <v>48.9</v>
      </c>
      <c r="AH312">
        <v>0.79</v>
      </c>
      <c r="AI312">
        <v>9.0299999999999994</v>
      </c>
      <c r="AJ312">
        <v>6.15</v>
      </c>
      <c r="AK312">
        <v>0.15</v>
      </c>
      <c r="AL312">
        <v>14.9</v>
      </c>
      <c r="AM312">
        <v>16</v>
      </c>
      <c r="AN312">
        <v>1.64</v>
      </c>
      <c r="AO312">
        <v>0.01</v>
      </c>
      <c r="AP312">
        <v>0</v>
      </c>
      <c r="AR312" s="38"/>
      <c r="AS312" s="38"/>
      <c r="AT312" s="38"/>
      <c r="AU312" s="38"/>
      <c r="AV312" s="38"/>
      <c r="AW312" s="38"/>
      <c r="AX312" s="38"/>
      <c r="AY312" s="38"/>
      <c r="AZ312" s="38"/>
      <c r="BA312" s="38"/>
      <c r="BB312" s="38"/>
      <c r="BC312" s="38"/>
      <c r="DJ312" s="17"/>
      <c r="EH312" s="17"/>
      <c r="EI312" s="17"/>
      <c r="EJ312" s="17"/>
      <c r="EK312" s="17"/>
      <c r="EL312" s="17"/>
      <c r="EM312" s="17"/>
      <c r="EN312" s="17"/>
      <c r="EQ312" s="17"/>
      <c r="ER312" s="17"/>
      <c r="ES312" s="17"/>
      <c r="ET312" s="17"/>
      <c r="EU312" s="17"/>
      <c r="FW312" s="40"/>
      <c r="FX312" s="40"/>
      <c r="FY312" s="40"/>
      <c r="FZ312" s="40"/>
      <c r="GA312" s="40"/>
      <c r="GB312" s="18"/>
      <c r="GC312" s="18"/>
      <c r="GD312" s="19"/>
      <c r="GE312" s="19"/>
      <c r="GF312" s="41"/>
      <c r="GG312" s="41"/>
      <c r="GH312" s="41"/>
      <c r="GI312" s="41"/>
      <c r="GJ312" s="41"/>
      <c r="GK312" s="41"/>
      <c r="GL312" s="41"/>
      <c r="GM312" s="41"/>
      <c r="GN312" s="41"/>
      <c r="GO312" s="41"/>
      <c r="GP312" s="41"/>
      <c r="GQ312" s="41"/>
      <c r="GR312" s="41"/>
      <c r="GS312" s="41"/>
      <c r="GT312" s="41"/>
      <c r="GU312" s="41"/>
      <c r="GV312" s="42"/>
      <c r="GW312" s="42"/>
      <c r="GX312" s="42"/>
      <c r="GY312" s="42"/>
      <c r="GZ312" s="41"/>
      <c r="HA312" s="41"/>
      <c r="HB312" s="41"/>
      <c r="HC312" s="41"/>
      <c r="HD312" s="41"/>
      <c r="HE312" s="41"/>
      <c r="HF312" s="37"/>
      <c r="HG312" s="37"/>
      <c r="HH312" s="43"/>
      <c r="HI312" s="43"/>
      <c r="HJ312" s="41"/>
      <c r="HK312" s="43"/>
      <c r="HL312" s="42"/>
      <c r="HM312" s="18"/>
      <c r="HN312" s="18"/>
      <c r="HO312" s="42"/>
      <c r="HP312" s="18"/>
      <c r="HQ312" s="18"/>
      <c r="HR312" s="19"/>
      <c r="HS312" s="43"/>
      <c r="HT312" s="42"/>
      <c r="HU312" s="41"/>
      <c r="HV312" s="41"/>
      <c r="HW312" s="19"/>
      <c r="HX312" s="43"/>
      <c r="HY312" s="19"/>
      <c r="HZ312" s="41"/>
      <c r="IA312" s="41"/>
      <c r="IB312" s="19"/>
    </row>
    <row r="313" spans="1:236" ht="15.5">
      <c r="A313" s="15">
        <v>2423</v>
      </c>
      <c r="B313" t="s">
        <v>419</v>
      </c>
      <c r="C313" t="s">
        <v>412</v>
      </c>
      <c r="D313">
        <v>0</v>
      </c>
      <c r="E313">
        <f t="shared" si="12"/>
        <v>3.1400000000000006</v>
      </c>
      <c r="F313">
        <f t="shared" si="13"/>
        <v>3.0999999999999943</v>
      </c>
      <c r="G313">
        <f t="shared" si="14"/>
        <v>25</v>
      </c>
      <c r="H313" t="s">
        <v>309</v>
      </c>
      <c r="I313" t="s">
        <v>105</v>
      </c>
      <c r="J313" t="s">
        <v>181</v>
      </c>
      <c r="K313" t="s">
        <v>101</v>
      </c>
      <c r="L313">
        <v>24</v>
      </c>
      <c r="M313">
        <v>1335</v>
      </c>
      <c r="N313">
        <v>2</v>
      </c>
      <c r="O313">
        <v>2.5</v>
      </c>
      <c r="P313" s="15">
        <v>2423</v>
      </c>
      <c r="Q313">
        <v>50.8</v>
      </c>
      <c r="R313">
        <v>2.4900000000000002</v>
      </c>
      <c r="S313">
        <v>14.17</v>
      </c>
      <c r="T313">
        <v>10.199999999999999</v>
      </c>
      <c r="U313">
        <v>0.15</v>
      </c>
      <c r="V313">
        <v>6.21</v>
      </c>
      <c r="W313">
        <v>10</v>
      </c>
      <c r="X313">
        <v>2.4300000000000002</v>
      </c>
      <c r="Y313">
        <v>0.41</v>
      </c>
      <c r="Z313">
        <v>0</v>
      </c>
      <c r="AA313">
        <v>0</v>
      </c>
      <c r="AB313">
        <v>0</v>
      </c>
      <c r="AC313">
        <v>0</v>
      </c>
      <c r="AD313">
        <v>96.9</v>
      </c>
      <c r="AF313" s="15">
        <v>2423</v>
      </c>
      <c r="AG313">
        <v>50.8</v>
      </c>
      <c r="AH313">
        <v>0.7</v>
      </c>
      <c r="AI313">
        <v>9.01</v>
      </c>
      <c r="AJ313">
        <v>6.46</v>
      </c>
      <c r="AK313">
        <v>0.15</v>
      </c>
      <c r="AL313">
        <v>14.4</v>
      </c>
      <c r="AM313">
        <v>17.2</v>
      </c>
      <c r="AN313">
        <v>1.51</v>
      </c>
      <c r="AO313">
        <v>0</v>
      </c>
      <c r="AP313">
        <v>0</v>
      </c>
      <c r="AR313" s="38"/>
      <c r="AS313" s="38"/>
      <c r="AT313" s="38"/>
      <c r="AU313" s="38"/>
      <c r="AV313" s="38"/>
      <c r="AW313" s="38"/>
      <c r="AX313" s="38"/>
      <c r="AY313" s="38"/>
      <c r="AZ313" s="38"/>
      <c r="BA313" s="38"/>
      <c r="BB313" s="38"/>
      <c r="BC313" s="38"/>
      <c r="DJ313" s="17"/>
      <c r="EH313" s="17"/>
      <c r="EI313" s="17"/>
      <c r="EJ313" s="17"/>
      <c r="EK313" s="17"/>
      <c r="EL313" s="17"/>
      <c r="EM313" s="17"/>
      <c r="EN313" s="17"/>
      <c r="EQ313" s="17"/>
      <c r="ER313" s="17"/>
      <c r="ES313" s="17"/>
      <c r="ET313" s="17"/>
      <c r="EU313" s="17"/>
      <c r="FW313" s="40"/>
      <c r="FX313" s="40"/>
      <c r="FY313" s="40"/>
      <c r="FZ313" s="40"/>
      <c r="GA313" s="40"/>
      <c r="GB313" s="18"/>
      <c r="GC313" s="18"/>
      <c r="GD313" s="19"/>
      <c r="GE313" s="19"/>
      <c r="GF313" s="41"/>
      <c r="GG313" s="41"/>
      <c r="GH313" s="41"/>
      <c r="GI313" s="41"/>
      <c r="GJ313" s="41"/>
      <c r="GK313" s="41"/>
      <c r="GL313" s="41"/>
      <c r="GM313" s="41"/>
      <c r="GN313" s="41"/>
      <c r="GO313" s="41"/>
      <c r="GP313" s="41"/>
      <c r="GQ313" s="41"/>
      <c r="GR313" s="41"/>
      <c r="GS313" s="41"/>
      <c r="GT313" s="41"/>
      <c r="GU313" s="41"/>
      <c r="GV313" s="42"/>
      <c r="GW313" s="42"/>
      <c r="GX313" s="42"/>
      <c r="GY313" s="42"/>
      <c r="GZ313" s="41"/>
      <c r="HA313" s="41"/>
      <c r="HB313" s="41"/>
      <c r="HC313" s="41"/>
      <c r="HD313" s="41"/>
      <c r="HE313" s="41"/>
      <c r="HF313" s="37"/>
      <c r="HG313" s="37"/>
      <c r="HH313" s="43"/>
      <c r="HI313" s="43"/>
      <c r="HJ313" s="41"/>
      <c r="HK313" s="43"/>
      <c r="HL313" s="42"/>
      <c r="HM313" s="18"/>
      <c r="HN313" s="18"/>
      <c r="HO313" s="42"/>
      <c r="HP313" s="18"/>
      <c r="HQ313" s="18"/>
      <c r="HR313" s="19"/>
      <c r="HS313" s="43"/>
      <c r="HT313" s="42"/>
      <c r="HU313" s="41"/>
      <c r="HV313" s="41"/>
      <c r="HW313" s="19"/>
      <c r="HX313" s="43"/>
      <c r="HY313" s="19"/>
      <c r="HZ313" s="41"/>
      <c r="IA313" s="41"/>
      <c r="IB313" s="19"/>
    </row>
    <row r="314" spans="1:236" ht="15.5">
      <c r="A314" s="15">
        <v>2430</v>
      </c>
      <c r="B314" t="s">
        <v>420</v>
      </c>
      <c r="C314" t="s">
        <v>412</v>
      </c>
      <c r="D314">
        <v>0</v>
      </c>
      <c r="E314">
        <f t="shared" si="12"/>
        <v>3.2900000000000063</v>
      </c>
      <c r="F314">
        <f t="shared" si="13"/>
        <v>3.2999999999999972</v>
      </c>
      <c r="G314">
        <f t="shared" si="14"/>
        <v>30</v>
      </c>
      <c r="H314" t="s">
        <v>309</v>
      </c>
      <c r="I314" t="s">
        <v>105</v>
      </c>
      <c r="J314" t="s">
        <v>181</v>
      </c>
      <c r="K314" t="s">
        <v>101</v>
      </c>
      <c r="L314">
        <v>48</v>
      </c>
      <c r="M314">
        <v>1430</v>
      </c>
      <c r="N314">
        <v>2</v>
      </c>
      <c r="O314">
        <v>3</v>
      </c>
      <c r="P314" s="15">
        <v>2430</v>
      </c>
      <c r="Q314">
        <v>51.4</v>
      </c>
      <c r="R314">
        <v>3.07</v>
      </c>
      <c r="S314">
        <v>14.4</v>
      </c>
      <c r="T314">
        <v>10.199999999999999</v>
      </c>
      <c r="U314">
        <v>0.14000000000000001</v>
      </c>
      <c r="V314">
        <v>5.21</v>
      </c>
      <c r="W314">
        <v>9.24</v>
      </c>
      <c r="X314">
        <v>2.48</v>
      </c>
      <c r="Y314">
        <v>0.56999999999999995</v>
      </c>
      <c r="Z314">
        <v>0</v>
      </c>
      <c r="AA314">
        <v>0</v>
      </c>
      <c r="AB314">
        <v>0</v>
      </c>
      <c r="AC314">
        <v>0</v>
      </c>
      <c r="AD314">
        <v>96.7</v>
      </c>
      <c r="AF314" s="15">
        <v>2430</v>
      </c>
      <c r="AG314">
        <v>50.2</v>
      </c>
      <c r="AH314">
        <v>0.91</v>
      </c>
      <c r="AI314">
        <v>11.5</v>
      </c>
      <c r="AJ314">
        <v>7.46</v>
      </c>
      <c r="AK314">
        <v>0.2</v>
      </c>
      <c r="AL314">
        <v>12.2</v>
      </c>
      <c r="AM314">
        <v>15.1</v>
      </c>
      <c r="AN314">
        <v>2.04</v>
      </c>
      <c r="AO314">
        <v>0.02</v>
      </c>
      <c r="AP314">
        <v>0</v>
      </c>
      <c r="AR314" s="38"/>
      <c r="AS314" s="38"/>
      <c r="AT314" s="38"/>
      <c r="AU314" s="38"/>
      <c r="AV314" s="38"/>
      <c r="AW314" s="38"/>
      <c r="AX314" s="38"/>
      <c r="AY314" s="38"/>
      <c r="AZ314" s="38"/>
      <c r="BA314" s="38"/>
      <c r="BB314" s="38"/>
      <c r="BC314" s="38"/>
      <c r="DJ314" s="17"/>
      <c r="EH314" s="17"/>
      <c r="EI314" s="17"/>
      <c r="EJ314" s="17"/>
      <c r="EK314" s="17"/>
      <c r="EL314" s="17"/>
      <c r="EM314" s="17"/>
      <c r="EN314" s="17"/>
      <c r="EQ314" s="17"/>
      <c r="ER314" s="17"/>
      <c r="ES314" s="17"/>
      <c r="ET314" s="17"/>
      <c r="EU314" s="17"/>
      <c r="FW314" s="40"/>
      <c r="FX314" s="40"/>
      <c r="FY314" s="40"/>
      <c r="FZ314" s="40"/>
      <c r="GA314" s="40"/>
      <c r="GB314" s="18"/>
      <c r="GC314" s="18"/>
      <c r="GD314" s="19"/>
      <c r="GE314" s="19"/>
      <c r="GF314" s="41"/>
      <c r="GG314" s="41"/>
      <c r="GH314" s="41"/>
      <c r="GI314" s="41"/>
      <c r="GJ314" s="41"/>
      <c r="GK314" s="41"/>
      <c r="GL314" s="41"/>
      <c r="GM314" s="41"/>
      <c r="GN314" s="41"/>
      <c r="GO314" s="41"/>
      <c r="GP314" s="41"/>
      <c r="GQ314" s="41"/>
      <c r="GR314" s="41"/>
      <c r="GS314" s="41"/>
      <c r="GT314" s="41"/>
      <c r="GU314" s="41"/>
      <c r="GV314" s="42"/>
      <c r="GW314" s="42"/>
      <c r="GX314" s="42"/>
      <c r="GY314" s="42"/>
      <c r="GZ314" s="41"/>
      <c r="HA314" s="41"/>
      <c r="HB314" s="41"/>
      <c r="HC314" s="41"/>
      <c r="HD314" s="41"/>
      <c r="HE314" s="41"/>
      <c r="HF314" s="37"/>
      <c r="HG314" s="37"/>
      <c r="HH314" s="43"/>
      <c r="HI314" s="43"/>
      <c r="HJ314" s="41"/>
      <c r="HK314" s="43"/>
      <c r="HL314" s="42"/>
      <c r="HM314" s="18"/>
      <c r="HN314" s="18"/>
      <c r="HO314" s="42"/>
      <c r="HP314" s="18"/>
      <c r="HQ314" s="18"/>
      <c r="HR314" s="19"/>
      <c r="HS314" s="43"/>
      <c r="HT314" s="42"/>
      <c r="HU314" s="41"/>
      <c r="HV314" s="41"/>
      <c r="HW314" s="19"/>
      <c r="HX314" s="43"/>
      <c r="HY314" s="19"/>
      <c r="HZ314" s="41"/>
      <c r="IA314" s="41"/>
      <c r="IB314" s="19"/>
    </row>
    <row r="315" spans="1:236" ht="15.5">
      <c r="A315" s="15">
        <v>2431</v>
      </c>
      <c r="B315" t="s">
        <v>421</v>
      </c>
      <c r="C315" t="s">
        <v>412</v>
      </c>
      <c r="D315">
        <v>0</v>
      </c>
      <c r="E315">
        <f t="shared" si="12"/>
        <v>2.2299999999999898</v>
      </c>
      <c r="F315">
        <f t="shared" si="13"/>
        <v>2.0999999999999943</v>
      </c>
      <c r="G315">
        <f t="shared" si="14"/>
        <v>20</v>
      </c>
      <c r="H315" t="s">
        <v>309</v>
      </c>
      <c r="I315" t="s">
        <v>105</v>
      </c>
      <c r="J315" t="s">
        <v>181</v>
      </c>
      <c r="K315" t="s">
        <v>101</v>
      </c>
      <c r="L315">
        <v>48</v>
      </c>
      <c r="M315">
        <v>1340</v>
      </c>
      <c r="N315">
        <v>2</v>
      </c>
      <c r="O315">
        <v>2</v>
      </c>
      <c r="P315" s="15">
        <v>2431</v>
      </c>
      <c r="Q315">
        <v>51.1</v>
      </c>
      <c r="R315">
        <v>2.5</v>
      </c>
      <c r="S315">
        <v>14</v>
      </c>
      <c r="T315">
        <v>9.9600000000000009</v>
      </c>
      <c r="U315">
        <v>0.12</v>
      </c>
      <c r="V315">
        <v>6.76</v>
      </c>
      <c r="W315">
        <v>10.5</v>
      </c>
      <c r="X315">
        <v>2.39</v>
      </c>
      <c r="Y315">
        <v>0.44</v>
      </c>
      <c r="Z315">
        <v>0</v>
      </c>
      <c r="AA315">
        <v>0</v>
      </c>
      <c r="AB315">
        <v>0</v>
      </c>
      <c r="AC315">
        <v>0</v>
      </c>
      <c r="AD315">
        <v>97.9</v>
      </c>
      <c r="AF315" s="15">
        <v>2431</v>
      </c>
      <c r="AG315">
        <v>51.3</v>
      </c>
      <c r="AH315">
        <v>0.76</v>
      </c>
      <c r="AI315">
        <v>7.11</v>
      </c>
      <c r="AJ315">
        <v>6.4</v>
      </c>
      <c r="AK315">
        <v>0.15</v>
      </c>
      <c r="AL315">
        <v>15.9</v>
      </c>
      <c r="AM315">
        <v>16.899999999999999</v>
      </c>
      <c r="AN315">
        <v>1.01</v>
      </c>
      <c r="AO315">
        <v>0.02</v>
      </c>
      <c r="AP315">
        <v>0</v>
      </c>
      <c r="AR315" s="38"/>
      <c r="AS315" s="38"/>
      <c r="AT315" s="38"/>
      <c r="AU315" s="38"/>
      <c r="AV315" s="38"/>
      <c r="AW315" s="38"/>
      <c r="AX315" s="38"/>
      <c r="AY315" s="38"/>
      <c r="AZ315" s="38"/>
      <c r="BA315" s="38"/>
      <c r="BB315" s="38"/>
      <c r="BC315" s="38"/>
      <c r="DJ315" s="17"/>
      <c r="EH315" s="17"/>
      <c r="EI315" s="17"/>
      <c r="EJ315" s="17"/>
      <c r="EK315" s="17"/>
      <c r="EL315" s="17"/>
      <c r="EM315" s="17"/>
      <c r="EN315" s="17"/>
      <c r="EQ315" s="17"/>
      <c r="ER315" s="17"/>
      <c r="ES315" s="17"/>
      <c r="ET315" s="17"/>
      <c r="EU315" s="17"/>
      <c r="FW315" s="40"/>
      <c r="FX315" s="40"/>
      <c r="FY315" s="40"/>
      <c r="FZ315" s="40"/>
      <c r="GA315" s="40"/>
      <c r="GB315" s="18"/>
      <c r="GC315" s="18"/>
      <c r="GD315" s="19"/>
      <c r="GE315" s="19"/>
      <c r="GF315" s="41"/>
      <c r="GG315" s="41"/>
      <c r="GH315" s="41"/>
      <c r="GI315" s="41"/>
      <c r="GJ315" s="41"/>
      <c r="GK315" s="41"/>
      <c r="GL315" s="41"/>
      <c r="GM315" s="41"/>
      <c r="GN315" s="41"/>
      <c r="GO315" s="41"/>
      <c r="GP315" s="41"/>
      <c r="GQ315" s="41"/>
      <c r="GR315" s="41"/>
      <c r="GS315" s="41"/>
      <c r="GT315" s="41"/>
      <c r="GU315" s="41"/>
      <c r="GV315" s="42"/>
      <c r="GW315" s="42"/>
      <c r="GX315" s="42"/>
      <c r="GY315" s="42"/>
      <c r="GZ315" s="41"/>
      <c r="HA315" s="41"/>
      <c r="HB315" s="41"/>
      <c r="HC315" s="41"/>
      <c r="HD315" s="41"/>
      <c r="HE315" s="41"/>
      <c r="HF315" s="37"/>
      <c r="HG315" s="37"/>
      <c r="HH315" s="43"/>
      <c r="HI315" s="43"/>
      <c r="HJ315" s="41"/>
      <c r="HK315" s="43"/>
      <c r="HL315" s="42"/>
      <c r="HM315" s="18"/>
      <c r="HN315" s="18"/>
      <c r="HO315" s="42"/>
      <c r="HP315" s="18"/>
      <c r="HQ315" s="18"/>
      <c r="HR315" s="19"/>
      <c r="HS315" s="43"/>
      <c r="HT315" s="42"/>
      <c r="HU315" s="41"/>
      <c r="HV315" s="41"/>
      <c r="HW315" s="19"/>
      <c r="HX315" s="43"/>
      <c r="HY315" s="19"/>
      <c r="HZ315" s="41"/>
      <c r="IA315" s="41"/>
      <c r="IB315" s="19"/>
    </row>
    <row r="316" spans="1:236" ht="15.5">
      <c r="A316" s="15">
        <v>2432</v>
      </c>
      <c r="B316" t="s">
        <v>422</v>
      </c>
      <c r="C316" t="s">
        <v>412</v>
      </c>
      <c r="D316">
        <v>0</v>
      </c>
      <c r="E316">
        <f t="shared" si="12"/>
        <v>3.519999999999996</v>
      </c>
      <c r="F316">
        <f t="shared" si="13"/>
        <v>3.5</v>
      </c>
      <c r="G316">
        <f t="shared" si="14"/>
        <v>20</v>
      </c>
      <c r="H316" t="s">
        <v>309</v>
      </c>
      <c r="I316" t="s">
        <v>105</v>
      </c>
      <c r="J316" t="s">
        <v>181</v>
      </c>
      <c r="K316" t="s">
        <v>101</v>
      </c>
      <c r="L316">
        <v>48</v>
      </c>
      <c r="M316">
        <v>1325</v>
      </c>
      <c r="N316">
        <v>2</v>
      </c>
      <c r="O316">
        <v>2</v>
      </c>
      <c r="P316" s="15">
        <v>2432</v>
      </c>
      <c r="Q316">
        <v>50.6</v>
      </c>
      <c r="R316">
        <v>2.69</v>
      </c>
      <c r="S316">
        <v>14.6</v>
      </c>
      <c r="T316">
        <v>10</v>
      </c>
      <c r="U316">
        <v>0.16</v>
      </c>
      <c r="V316">
        <v>5.55</v>
      </c>
      <c r="W316">
        <v>9.68</v>
      </c>
      <c r="X316">
        <v>2.68</v>
      </c>
      <c r="Y316">
        <v>0.52</v>
      </c>
      <c r="Z316">
        <v>0</v>
      </c>
      <c r="AA316">
        <v>0</v>
      </c>
      <c r="AB316">
        <v>0</v>
      </c>
      <c r="AC316">
        <v>0</v>
      </c>
      <c r="AD316">
        <v>96.5</v>
      </c>
      <c r="AF316" s="15">
        <v>2432</v>
      </c>
      <c r="AG316">
        <v>50.7</v>
      </c>
      <c r="AH316">
        <v>1.02</v>
      </c>
      <c r="AI316">
        <v>7.92</v>
      </c>
      <c r="AJ316">
        <v>7.27</v>
      </c>
      <c r="AK316">
        <v>0.2</v>
      </c>
      <c r="AL316">
        <v>15</v>
      </c>
      <c r="AM316">
        <v>16</v>
      </c>
      <c r="AN316">
        <v>0.96</v>
      </c>
      <c r="AO316">
        <v>0.02</v>
      </c>
      <c r="AP316">
        <v>0</v>
      </c>
      <c r="AR316" s="38"/>
      <c r="AS316" s="38"/>
      <c r="AT316" s="38"/>
      <c r="AU316" s="38"/>
      <c r="AV316" s="38"/>
      <c r="AW316" s="38"/>
      <c r="AX316" s="38"/>
      <c r="AY316" s="38"/>
      <c r="AZ316" s="38"/>
      <c r="BA316" s="38"/>
      <c r="BB316" s="38"/>
      <c r="BC316" s="38"/>
      <c r="DJ316" s="17"/>
      <c r="EH316" s="17"/>
      <c r="EI316" s="17"/>
      <c r="EJ316" s="17"/>
      <c r="EK316" s="17"/>
      <c r="EL316" s="17"/>
      <c r="EM316" s="17"/>
      <c r="EN316" s="17"/>
      <c r="EQ316" s="17"/>
      <c r="ER316" s="17"/>
      <c r="ES316" s="17"/>
      <c r="ET316" s="17"/>
      <c r="EU316" s="17"/>
      <c r="FW316" s="40"/>
      <c r="FX316" s="40"/>
      <c r="FY316" s="40"/>
      <c r="FZ316" s="40"/>
      <c r="GA316" s="40"/>
      <c r="GB316" s="18"/>
      <c r="GC316" s="18"/>
      <c r="GD316" s="19"/>
      <c r="GE316" s="19"/>
      <c r="GF316" s="41"/>
      <c r="GG316" s="41"/>
      <c r="GH316" s="41"/>
      <c r="GI316" s="41"/>
      <c r="GJ316" s="41"/>
      <c r="GK316" s="41"/>
      <c r="GL316" s="41"/>
      <c r="GM316" s="41"/>
      <c r="GN316" s="41"/>
      <c r="GO316" s="41"/>
      <c r="GP316" s="41"/>
      <c r="GQ316" s="41"/>
      <c r="GR316" s="41"/>
      <c r="GS316" s="41"/>
      <c r="GT316" s="41"/>
      <c r="GU316" s="41"/>
      <c r="GV316" s="42"/>
      <c r="GW316" s="42"/>
      <c r="GX316" s="42"/>
      <c r="GY316" s="42"/>
      <c r="GZ316" s="41"/>
      <c r="HA316" s="41"/>
      <c r="HB316" s="41"/>
      <c r="HC316" s="41"/>
      <c r="HD316" s="41"/>
      <c r="HE316" s="41"/>
      <c r="HF316" s="37"/>
      <c r="HG316" s="37"/>
      <c r="HH316" s="43"/>
      <c r="HI316" s="43"/>
      <c r="HJ316" s="41"/>
      <c r="HK316" s="43"/>
      <c r="HL316" s="42"/>
      <c r="HM316" s="18"/>
      <c r="HN316" s="18"/>
      <c r="HO316" s="42"/>
      <c r="HP316" s="18"/>
      <c r="HQ316" s="18"/>
      <c r="HR316" s="19"/>
      <c r="HS316" s="43"/>
      <c r="HT316" s="42"/>
      <c r="HU316" s="41"/>
      <c r="HV316" s="41"/>
      <c r="HW316" s="19"/>
      <c r="HX316" s="43"/>
      <c r="HY316" s="19"/>
      <c r="HZ316" s="41"/>
      <c r="IA316" s="41"/>
      <c r="IB316" s="19"/>
    </row>
    <row r="317" spans="1:236" ht="15.5">
      <c r="A317" s="15">
        <v>2433</v>
      </c>
      <c r="B317" t="s">
        <v>423</v>
      </c>
      <c r="C317" t="s">
        <v>412</v>
      </c>
      <c r="D317">
        <v>0</v>
      </c>
      <c r="E317">
        <f t="shared" si="12"/>
        <v>2.3599999999999852</v>
      </c>
      <c r="F317">
        <f t="shared" si="13"/>
        <v>2.5</v>
      </c>
      <c r="G317">
        <f t="shared" si="14"/>
        <v>25</v>
      </c>
      <c r="H317" t="s">
        <v>309</v>
      </c>
      <c r="I317" t="s">
        <v>105</v>
      </c>
      <c r="J317" t="s">
        <v>181</v>
      </c>
      <c r="K317" t="s">
        <v>101</v>
      </c>
      <c r="L317">
        <v>47</v>
      </c>
      <c r="M317">
        <v>1340</v>
      </c>
      <c r="N317">
        <v>2</v>
      </c>
      <c r="O317">
        <v>2.5</v>
      </c>
      <c r="P317" s="15">
        <v>2433</v>
      </c>
      <c r="Q317">
        <v>52.6</v>
      </c>
      <c r="R317">
        <v>3.02</v>
      </c>
      <c r="S317">
        <v>15.3</v>
      </c>
      <c r="T317">
        <v>10.199999999999999</v>
      </c>
      <c r="U317">
        <v>0.16</v>
      </c>
      <c r="V317">
        <v>4.25</v>
      </c>
      <c r="W317">
        <v>8.65</v>
      </c>
      <c r="X317">
        <v>2.81</v>
      </c>
      <c r="Y317">
        <v>0.65</v>
      </c>
      <c r="Z317">
        <v>0</v>
      </c>
      <c r="AA317">
        <v>0</v>
      </c>
      <c r="AB317">
        <v>0</v>
      </c>
      <c r="AC317">
        <v>0</v>
      </c>
      <c r="AD317">
        <v>97.5</v>
      </c>
      <c r="AF317" s="15">
        <v>2433</v>
      </c>
      <c r="AG317">
        <v>49.5</v>
      </c>
      <c r="AH317">
        <v>1.05</v>
      </c>
      <c r="AI317">
        <v>10.8</v>
      </c>
      <c r="AJ317">
        <v>8.36</v>
      </c>
      <c r="AK317">
        <v>0.21</v>
      </c>
      <c r="AL317">
        <v>12.5</v>
      </c>
      <c r="AM317">
        <v>15.5</v>
      </c>
      <c r="AN317">
        <v>1.63</v>
      </c>
      <c r="AO317">
        <v>0.01</v>
      </c>
      <c r="AP317">
        <v>0</v>
      </c>
      <c r="AR317" s="38"/>
      <c r="AS317" s="38"/>
      <c r="AT317" s="38"/>
      <c r="AU317" s="38"/>
      <c r="AV317" s="38"/>
      <c r="AW317" s="38"/>
      <c r="AX317" s="38"/>
      <c r="AY317" s="38"/>
      <c r="AZ317" s="38"/>
      <c r="BA317" s="38"/>
      <c r="BB317" s="38"/>
      <c r="BC317" s="38"/>
      <c r="DJ317" s="17"/>
      <c r="EH317" s="17"/>
      <c r="EI317" s="17"/>
      <c r="EJ317" s="17"/>
      <c r="EK317" s="17"/>
      <c r="EL317" s="17"/>
      <c r="EM317" s="17"/>
      <c r="EN317" s="17"/>
      <c r="EQ317" s="17"/>
      <c r="ER317" s="17"/>
      <c r="ES317" s="17"/>
      <c r="ET317" s="17"/>
      <c r="EU317" s="17"/>
      <c r="FW317" s="40"/>
      <c r="FX317" s="40"/>
      <c r="FY317" s="40"/>
      <c r="FZ317" s="40"/>
      <c r="GA317" s="40"/>
      <c r="GB317" s="18"/>
      <c r="GC317" s="18"/>
      <c r="GD317" s="19"/>
      <c r="GE317" s="19"/>
      <c r="GF317" s="41"/>
      <c r="GG317" s="41"/>
      <c r="GH317" s="41"/>
      <c r="GI317" s="41"/>
      <c r="GJ317" s="41"/>
      <c r="GK317" s="41"/>
      <c r="GL317" s="41"/>
      <c r="GM317" s="41"/>
      <c r="GN317" s="41"/>
      <c r="GO317" s="41"/>
      <c r="GP317" s="41"/>
      <c r="GQ317" s="41"/>
      <c r="GR317" s="41"/>
      <c r="GS317" s="41"/>
      <c r="GT317" s="41"/>
      <c r="GU317" s="41"/>
      <c r="GV317" s="42"/>
      <c r="GW317" s="42"/>
      <c r="GX317" s="42"/>
      <c r="GY317" s="42"/>
      <c r="GZ317" s="41"/>
      <c r="HA317" s="41"/>
      <c r="HB317" s="41"/>
      <c r="HC317" s="41"/>
      <c r="HD317" s="41"/>
      <c r="HE317" s="41"/>
      <c r="HF317" s="37"/>
      <c r="HG317" s="37"/>
      <c r="HH317" s="43"/>
      <c r="HI317" s="43"/>
      <c r="HJ317" s="41"/>
      <c r="HK317" s="43"/>
      <c r="HL317" s="42"/>
      <c r="HM317" s="18"/>
      <c r="HN317" s="18"/>
      <c r="HO317" s="42"/>
      <c r="HP317" s="18"/>
      <c r="HQ317" s="18"/>
      <c r="HR317" s="19"/>
      <c r="HS317" s="43"/>
      <c r="HT317" s="42"/>
      <c r="HU317" s="41"/>
      <c r="HV317" s="41"/>
      <c r="HW317" s="19"/>
      <c r="HX317" s="43"/>
      <c r="HY317" s="19"/>
      <c r="HZ317" s="41"/>
      <c r="IA317" s="41"/>
      <c r="IB317" s="19"/>
    </row>
    <row r="318" spans="1:236" ht="15.5">
      <c r="A318" s="15">
        <v>2434</v>
      </c>
      <c r="B318" t="s">
        <v>424</v>
      </c>
      <c r="C318" t="s">
        <v>412</v>
      </c>
      <c r="D318">
        <v>0</v>
      </c>
      <c r="E318">
        <f t="shared" si="12"/>
        <v>2.1199999999999761</v>
      </c>
      <c r="F318">
        <f t="shared" si="13"/>
        <v>2.0999999999999943</v>
      </c>
      <c r="G318">
        <f t="shared" si="14"/>
        <v>25</v>
      </c>
      <c r="H318" t="s">
        <v>309</v>
      </c>
      <c r="I318" t="s">
        <v>105</v>
      </c>
      <c r="J318" t="s">
        <v>181</v>
      </c>
      <c r="K318" t="s">
        <v>101</v>
      </c>
      <c r="L318">
        <v>37</v>
      </c>
      <c r="M318">
        <v>1390</v>
      </c>
      <c r="N318">
        <v>2</v>
      </c>
      <c r="O318">
        <v>2.5</v>
      </c>
      <c r="P318" s="15">
        <v>2434</v>
      </c>
      <c r="Q318">
        <v>51.1</v>
      </c>
      <c r="R318">
        <v>2.74</v>
      </c>
      <c r="S318">
        <v>14.5</v>
      </c>
      <c r="T318">
        <v>10.4</v>
      </c>
      <c r="U318">
        <v>0.15</v>
      </c>
      <c r="V318">
        <v>5.98</v>
      </c>
      <c r="W318">
        <v>9.77</v>
      </c>
      <c r="X318">
        <v>2.73</v>
      </c>
      <c r="Y318">
        <v>0.51</v>
      </c>
      <c r="Z318">
        <v>0</v>
      </c>
      <c r="AA318">
        <v>0</v>
      </c>
      <c r="AB318">
        <v>0</v>
      </c>
      <c r="AC318">
        <v>0</v>
      </c>
      <c r="AD318">
        <v>97.9</v>
      </c>
      <c r="AF318" s="15">
        <v>2434</v>
      </c>
      <c r="AG318">
        <v>50.8</v>
      </c>
      <c r="AH318">
        <v>0.81</v>
      </c>
      <c r="AI318">
        <v>9.26</v>
      </c>
      <c r="AJ318">
        <v>6.81</v>
      </c>
      <c r="AK318">
        <v>0.16</v>
      </c>
      <c r="AL318">
        <v>13.9</v>
      </c>
      <c r="AM318">
        <v>16.2</v>
      </c>
      <c r="AN318">
        <v>1.37</v>
      </c>
      <c r="AO318">
        <v>0.01</v>
      </c>
      <c r="AP318">
        <v>0</v>
      </c>
      <c r="AR318" s="38"/>
      <c r="AS318" s="38"/>
      <c r="AT318" s="38"/>
      <c r="AU318" s="38"/>
      <c r="AV318" s="38"/>
      <c r="AW318" s="38"/>
      <c r="AX318" s="38"/>
      <c r="AY318" s="38"/>
      <c r="AZ318" s="38"/>
      <c r="BA318" s="38"/>
      <c r="BB318" s="38"/>
      <c r="BC318" s="38"/>
      <c r="DJ318" s="17"/>
      <c r="EH318" s="17"/>
      <c r="EI318" s="17"/>
      <c r="EJ318" s="17"/>
      <c r="EK318" s="17"/>
      <c r="EL318" s="17"/>
      <c r="EM318" s="17"/>
      <c r="EN318" s="17"/>
      <c r="EQ318" s="17"/>
      <c r="ER318" s="17"/>
      <c r="ES318" s="17"/>
      <c r="ET318" s="17"/>
      <c r="EU318" s="17"/>
      <c r="FW318" s="40"/>
      <c r="FX318" s="40"/>
      <c r="FY318" s="40"/>
      <c r="FZ318" s="40"/>
      <c r="GA318" s="40"/>
      <c r="GB318" s="18"/>
      <c r="GC318" s="18"/>
      <c r="GD318" s="19"/>
      <c r="GE318" s="19"/>
      <c r="GF318" s="41"/>
      <c r="GG318" s="41"/>
      <c r="GH318" s="41"/>
      <c r="GI318" s="41"/>
      <c r="GJ318" s="41"/>
      <c r="GK318" s="41"/>
      <c r="GL318" s="41"/>
      <c r="GM318" s="41"/>
      <c r="GN318" s="41"/>
      <c r="GO318" s="41"/>
      <c r="GP318" s="41"/>
      <c r="GQ318" s="41"/>
      <c r="GR318" s="41"/>
      <c r="GS318" s="41"/>
      <c r="GT318" s="41"/>
      <c r="GU318" s="41"/>
      <c r="GV318" s="42"/>
      <c r="GW318" s="42"/>
      <c r="GX318" s="42"/>
      <c r="GY318" s="42"/>
      <c r="GZ318" s="41"/>
      <c r="HA318" s="41"/>
      <c r="HB318" s="41"/>
      <c r="HC318" s="41"/>
      <c r="HD318" s="41"/>
      <c r="HE318" s="41"/>
      <c r="HF318" s="37"/>
      <c r="HG318" s="37"/>
      <c r="HH318" s="43"/>
      <c r="HI318" s="43"/>
      <c r="HJ318" s="41"/>
      <c r="HK318" s="43"/>
      <c r="HL318" s="42"/>
      <c r="HM318" s="18"/>
      <c r="HN318" s="18"/>
      <c r="HO318" s="42"/>
      <c r="HP318" s="18"/>
      <c r="HQ318" s="18"/>
      <c r="HR318" s="19"/>
      <c r="HS318" s="43"/>
      <c r="HT318" s="42"/>
      <c r="HU318" s="41"/>
      <c r="HV318" s="41"/>
      <c r="HW318" s="19"/>
      <c r="HX318" s="43"/>
      <c r="HY318" s="19"/>
      <c r="HZ318" s="41"/>
      <c r="IA318" s="41"/>
      <c r="IB318" s="19"/>
    </row>
    <row r="319" spans="1:236" ht="15.5">
      <c r="A319" s="15">
        <v>2435</v>
      </c>
      <c r="B319" t="s">
        <v>425</v>
      </c>
      <c r="C319" t="s">
        <v>412</v>
      </c>
      <c r="D319">
        <v>0</v>
      </c>
      <c r="E319">
        <f t="shared" si="12"/>
        <v>0.43999999999998352</v>
      </c>
      <c r="F319">
        <f t="shared" si="13"/>
        <v>0.40000000000000568</v>
      </c>
      <c r="G319">
        <f t="shared" si="14"/>
        <v>30</v>
      </c>
      <c r="H319" t="s">
        <v>309</v>
      </c>
      <c r="I319" t="s">
        <v>105</v>
      </c>
      <c r="J319" t="s">
        <v>181</v>
      </c>
      <c r="K319" t="s">
        <v>101</v>
      </c>
      <c r="L319">
        <v>48</v>
      </c>
      <c r="M319">
        <v>1470</v>
      </c>
      <c r="N319">
        <v>2</v>
      </c>
      <c r="O319">
        <v>3</v>
      </c>
      <c r="P319" s="15">
        <v>2435</v>
      </c>
      <c r="Q319">
        <v>52.6</v>
      </c>
      <c r="R319">
        <v>2.42</v>
      </c>
      <c r="S319">
        <v>14.1</v>
      </c>
      <c r="T319">
        <v>9.7100000000000009</v>
      </c>
      <c r="U319">
        <v>0.2</v>
      </c>
      <c r="V319">
        <v>6.81</v>
      </c>
      <c r="W319">
        <v>11</v>
      </c>
      <c r="X319">
        <v>2.2599999999999998</v>
      </c>
      <c r="Y319">
        <v>0.46</v>
      </c>
      <c r="Z319">
        <v>0</v>
      </c>
      <c r="AA319">
        <v>0</v>
      </c>
      <c r="AB319">
        <v>0</v>
      </c>
      <c r="AC319">
        <v>0</v>
      </c>
      <c r="AD319">
        <v>99.6</v>
      </c>
      <c r="AF319" s="15">
        <v>2435</v>
      </c>
      <c r="AG319">
        <v>52.2</v>
      </c>
      <c r="AH319">
        <v>0.73</v>
      </c>
      <c r="AI319">
        <v>10.4</v>
      </c>
      <c r="AJ319">
        <v>5.65</v>
      </c>
      <c r="AK319">
        <v>0.12</v>
      </c>
      <c r="AL319">
        <v>13.6</v>
      </c>
      <c r="AM319">
        <v>16.11</v>
      </c>
      <c r="AN319">
        <v>1.73</v>
      </c>
      <c r="AO319">
        <v>0.02</v>
      </c>
      <c r="AP319">
        <v>0</v>
      </c>
      <c r="AR319" s="38"/>
      <c r="AS319" s="38"/>
      <c r="AT319" s="38"/>
      <c r="AU319" s="38"/>
      <c r="AV319" s="38"/>
      <c r="AW319" s="38"/>
      <c r="AX319" s="38"/>
      <c r="AY319" s="38"/>
      <c r="AZ319" s="38"/>
      <c r="BA319" s="38"/>
      <c r="BB319" s="38"/>
      <c r="BC319" s="38"/>
      <c r="DJ319" s="17"/>
      <c r="EH319" s="17"/>
      <c r="EI319" s="17"/>
      <c r="EJ319" s="17"/>
      <c r="EK319" s="17"/>
      <c r="EL319" s="17"/>
      <c r="EM319" s="17"/>
      <c r="EN319" s="17"/>
      <c r="EQ319" s="17"/>
      <c r="ER319" s="17"/>
      <c r="ES319" s="17"/>
      <c r="ET319" s="17"/>
      <c r="EU319" s="17"/>
      <c r="FW319" s="40"/>
      <c r="FX319" s="40"/>
      <c r="FY319" s="40"/>
      <c r="FZ319" s="40"/>
      <c r="GA319" s="40"/>
      <c r="GB319" s="18"/>
      <c r="GC319" s="18"/>
      <c r="GD319" s="19"/>
      <c r="GE319" s="19"/>
      <c r="GF319" s="41"/>
      <c r="GG319" s="41"/>
      <c r="GH319" s="41"/>
      <c r="GI319" s="41"/>
      <c r="GJ319" s="41"/>
      <c r="GK319" s="41"/>
      <c r="GL319" s="41"/>
      <c r="GM319" s="41"/>
      <c r="GN319" s="41"/>
      <c r="GO319" s="41"/>
      <c r="GP319" s="41"/>
      <c r="GQ319" s="41"/>
      <c r="GR319" s="41"/>
      <c r="GS319" s="41"/>
      <c r="GT319" s="41"/>
      <c r="GU319" s="41"/>
      <c r="GV319" s="42"/>
      <c r="GW319" s="42"/>
      <c r="GX319" s="42"/>
      <c r="GY319" s="42"/>
      <c r="GZ319" s="41"/>
      <c r="HA319" s="41"/>
      <c r="HB319" s="41"/>
      <c r="HC319" s="41"/>
      <c r="HD319" s="41"/>
      <c r="HE319" s="41"/>
      <c r="HF319" s="37"/>
      <c r="HG319" s="37"/>
      <c r="HH319" s="43"/>
      <c r="HI319" s="43"/>
      <c r="HJ319" s="41"/>
      <c r="HK319" s="43"/>
      <c r="HL319" s="42"/>
      <c r="HM319" s="18"/>
      <c r="HN319" s="18"/>
      <c r="HO319" s="42"/>
      <c r="HP319" s="18"/>
      <c r="HQ319" s="18"/>
      <c r="HR319" s="19"/>
      <c r="HS319" s="43"/>
      <c r="HT319" s="42"/>
      <c r="HU319" s="41"/>
      <c r="HV319" s="41"/>
      <c r="HW319" s="19"/>
      <c r="HX319" s="43"/>
      <c r="HY319" s="19"/>
      <c r="HZ319" s="41"/>
      <c r="IA319" s="41"/>
      <c r="IB319" s="19"/>
    </row>
    <row r="320" spans="1:236" ht="15.5">
      <c r="A320" s="15">
        <v>5003</v>
      </c>
      <c r="B320">
        <v>393</v>
      </c>
      <c r="C320" t="s">
        <v>426</v>
      </c>
      <c r="D320">
        <v>0</v>
      </c>
      <c r="E320">
        <f t="shared" si="12"/>
        <v>-0.26999999999998181</v>
      </c>
      <c r="F320">
        <f t="shared" si="13"/>
        <v>-0.26999999999999602</v>
      </c>
      <c r="G320">
        <f t="shared" si="14"/>
        <v>20</v>
      </c>
      <c r="H320" t="s">
        <v>427</v>
      </c>
      <c r="I320" t="s">
        <v>105</v>
      </c>
      <c r="J320" t="s">
        <v>106</v>
      </c>
      <c r="K320" t="s">
        <v>101</v>
      </c>
      <c r="L320">
        <v>23.75</v>
      </c>
      <c r="M320">
        <v>1325</v>
      </c>
      <c r="N320">
        <v>15</v>
      </c>
      <c r="O320">
        <v>2</v>
      </c>
      <c r="P320" s="15">
        <v>5003</v>
      </c>
      <c r="Q320">
        <v>53.22</v>
      </c>
      <c r="R320">
        <v>0.8</v>
      </c>
      <c r="S320">
        <v>18.989999999999998</v>
      </c>
      <c r="T320">
        <v>9.36</v>
      </c>
      <c r="U320">
        <v>0.14000000000000001</v>
      </c>
      <c r="V320">
        <v>5.22</v>
      </c>
      <c r="W320">
        <v>10.06</v>
      </c>
      <c r="X320">
        <v>2.1</v>
      </c>
      <c r="Y320">
        <v>0.38</v>
      </c>
      <c r="Z320">
        <v>0</v>
      </c>
      <c r="AA320">
        <v>0</v>
      </c>
      <c r="AB320">
        <v>0</v>
      </c>
      <c r="AC320">
        <v>0</v>
      </c>
      <c r="AD320">
        <v>100.27</v>
      </c>
      <c r="AF320" s="15">
        <v>5003</v>
      </c>
      <c r="AG320">
        <v>49.25</v>
      </c>
      <c r="AH320">
        <v>0.61</v>
      </c>
      <c r="AI320">
        <v>12.21</v>
      </c>
      <c r="AJ320">
        <v>7.57</v>
      </c>
      <c r="AK320">
        <v>0.21</v>
      </c>
      <c r="AL320">
        <v>14.12</v>
      </c>
      <c r="AM320">
        <v>16.09</v>
      </c>
      <c r="AN320">
        <v>0.83</v>
      </c>
      <c r="AO320">
        <v>0.03</v>
      </c>
      <c r="AP320">
        <v>0</v>
      </c>
      <c r="AR320" s="38"/>
      <c r="AS320" s="38"/>
      <c r="AT320" s="38"/>
      <c r="AU320" s="38"/>
      <c r="AV320" s="38"/>
      <c r="AW320" s="38"/>
      <c r="AX320" s="38"/>
      <c r="AY320" s="38"/>
      <c r="AZ320" s="38"/>
      <c r="BA320" s="38"/>
      <c r="BB320" s="38"/>
      <c r="BC320" s="38"/>
      <c r="DJ320" s="17"/>
      <c r="EH320" s="17"/>
      <c r="EI320" s="17"/>
      <c r="EJ320" s="17"/>
      <c r="EK320" s="17"/>
      <c r="EL320" s="17"/>
      <c r="EM320" s="17"/>
      <c r="EN320" s="17"/>
      <c r="EQ320" s="17"/>
      <c r="ER320" s="17"/>
      <c r="ES320" s="17"/>
      <c r="ET320" s="17"/>
      <c r="EU320" s="17"/>
      <c r="FW320" s="40"/>
      <c r="FX320" s="40"/>
      <c r="FY320" s="40"/>
      <c r="FZ320" s="40"/>
      <c r="GA320" s="40"/>
      <c r="GB320" s="18"/>
      <c r="GC320" s="18"/>
      <c r="GD320" s="19"/>
      <c r="GE320" s="19"/>
      <c r="GF320" s="41"/>
      <c r="GG320" s="41"/>
      <c r="GH320" s="41"/>
      <c r="GI320" s="41"/>
      <c r="GJ320" s="41"/>
      <c r="GK320" s="41"/>
      <c r="GL320" s="41"/>
      <c r="GM320" s="41"/>
      <c r="GN320" s="41"/>
      <c r="GO320" s="41"/>
      <c r="GP320" s="41"/>
      <c r="GQ320" s="41"/>
      <c r="GR320" s="41"/>
      <c r="GS320" s="41"/>
      <c r="GT320" s="41"/>
      <c r="GU320" s="41"/>
      <c r="GV320" s="42"/>
      <c r="GW320" s="42"/>
      <c r="GX320" s="42"/>
      <c r="GY320" s="42"/>
      <c r="GZ320" s="41"/>
      <c r="HA320" s="41"/>
      <c r="HB320" s="41"/>
      <c r="HC320" s="41"/>
      <c r="HD320" s="41"/>
      <c r="HE320" s="41"/>
      <c r="HF320" s="37"/>
      <c r="HG320" s="37"/>
      <c r="HH320" s="43"/>
      <c r="HI320" s="43"/>
      <c r="HJ320" s="41"/>
      <c r="HK320" s="43"/>
      <c r="HL320" s="42"/>
      <c r="HM320" s="18"/>
      <c r="HN320" s="18"/>
      <c r="HO320" s="42"/>
      <c r="HP320" s="18"/>
      <c r="HQ320" s="18"/>
      <c r="HR320" s="19"/>
      <c r="HS320" s="43"/>
      <c r="HT320" s="42"/>
      <c r="HU320" s="41"/>
      <c r="HV320" s="41"/>
      <c r="HW320" s="19"/>
      <c r="HX320" s="43"/>
      <c r="HY320" s="19"/>
      <c r="HZ320" s="41"/>
      <c r="IA320" s="41"/>
      <c r="IB320" s="19"/>
    </row>
    <row r="321" spans="1:236" ht="15.5">
      <c r="A321" s="15">
        <v>5004</v>
      </c>
      <c r="B321">
        <v>396</v>
      </c>
      <c r="C321" t="s">
        <v>426</v>
      </c>
      <c r="D321">
        <v>0</v>
      </c>
      <c r="E321">
        <f t="shared" si="12"/>
        <v>1.9700000000000273</v>
      </c>
      <c r="F321">
        <f t="shared" si="13"/>
        <v>1.9699999999999989</v>
      </c>
      <c r="G321">
        <f t="shared" si="14"/>
        <v>20</v>
      </c>
      <c r="H321" t="s">
        <v>427</v>
      </c>
      <c r="I321" t="s">
        <v>105</v>
      </c>
      <c r="J321" t="s">
        <v>106</v>
      </c>
      <c r="K321" t="s">
        <v>101</v>
      </c>
      <c r="L321">
        <v>24.5</v>
      </c>
      <c r="M321">
        <v>1350</v>
      </c>
      <c r="N321">
        <v>15</v>
      </c>
      <c r="O321">
        <v>2</v>
      </c>
      <c r="P321" s="15">
        <v>5004</v>
      </c>
      <c r="Q321">
        <v>50.66</v>
      </c>
      <c r="R321">
        <v>0.51</v>
      </c>
      <c r="S321">
        <v>19.22</v>
      </c>
      <c r="T321">
        <v>8.43</v>
      </c>
      <c r="U321">
        <v>0.52</v>
      </c>
      <c r="V321">
        <v>5.88</v>
      </c>
      <c r="W321">
        <v>10.49</v>
      </c>
      <c r="X321">
        <v>1.99</v>
      </c>
      <c r="Y321">
        <v>0.33</v>
      </c>
      <c r="Z321">
        <v>0</v>
      </c>
      <c r="AA321">
        <v>0</v>
      </c>
      <c r="AB321">
        <v>0</v>
      </c>
      <c r="AC321">
        <v>0</v>
      </c>
      <c r="AD321">
        <v>98.03</v>
      </c>
      <c r="AF321" s="15">
        <v>5004</v>
      </c>
      <c r="AG321">
        <v>47.64</v>
      </c>
      <c r="AH321">
        <v>0.52</v>
      </c>
      <c r="AI321">
        <v>12.99</v>
      </c>
      <c r="AJ321">
        <v>5.95</v>
      </c>
      <c r="AK321">
        <v>0.22</v>
      </c>
      <c r="AL321">
        <v>14.02</v>
      </c>
      <c r="AM321">
        <v>16.649999999999999</v>
      </c>
      <c r="AN321">
        <v>0.84</v>
      </c>
      <c r="AO321">
        <v>0.01</v>
      </c>
      <c r="AP321">
        <v>0</v>
      </c>
      <c r="AR321" s="38"/>
      <c r="AS321" s="38"/>
      <c r="AT321" s="38"/>
      <c r="AU321" s="38"/>
      <c r="AV321" s="38"/>
      <c r="AW321" s="38"/>
      <c r="AX321" s="38"/>
      <c r="AY321" s="38"/>
      <c r="AZ321" s="38"/>
      <c r="BA321" s="38"/>
      <c r="BB321" s="38"/>
      <c r="BC321" s="38"/>
      <c r="DJ321" s="17"/>
      <c r="EH321" s="17"/>
      <c r="EI321" s="17"/>
      <c r="EJ321" s="17"/>
      <c r="EK321" s="17"/>
      <c r="EL321" s="17"/>
      <c r="EM321" s="17"/>
      <c r="EN321" s="17"/>
      <c r="EQ321" s="17"/>
      <c r="ER321" s="17"/>
      <c r="ES321" s="17"/>
      <c r="ET321" s="17"/>
      <c r="EU321" s="17"/>
      <c r="FW321" s="40"/>
      <c r="FX321" s="40"/>
      <c r="FY321" s="40"/>
      <c r="FZ321" s="40"/>
      <c r="GA321" s="40"/>
      <c r="GB321" s="18"/>
      <c r="GC321" s="18"/>
      <c r="GD321" s="19"/>
      <c r="GE321" s="19"/>
      <c r="GF321" s="41"/>
      <c r="GG321" s="41"/>
      <c r="GH321" s="41"/>
      <c r="GI321" s="41"/>
      <c r="GJ321" s="41"/>
      <c r="GK321" s="41"/>
      <c r="GL321" s="41"/>
      <c r="GM321" s="41"/>
      <c r="GN321" s="41"/>
      <c r="GO321" s="41"/>
      <c r="GP321" s="41"/>
      <c r="GQ321" s="41"/>
      <c r="GR321" s="41"/>
      <c r="GS321" s="41"/>
      <c r="GT321" s="41"/>
      <c r="GU321" s="41"/>
      <c r="GV321" s="42"/>
      <c r="GW321" s="42"/>
      <c r="GX321" s="42"/>
      <c r="GY321" s="42"/>
      <c r="GZ321" s="41"/>
      <c r="HA321" s="41"/>
      <c r="HB321" s="41"/>
      <c r="HC321" s="41"/>
      <c r="HD321" s="41"/>
      <c r="HE321" s="41"/>
      <c r="HF321" s="37"/>
      <c r="HG321" s="37"/>
      <c r="HH321" s="43"/>
      <c r="HI321" s="43"/>
      <c r="HJ321" s="41"/>
      <c r="HK321" s="43"/>
      <c r="HL321" s="42"/>
      <c r="HM321" s="18"/>
      <c r="HN321" s="18"/>
      <c r="HO321" s="42"/>
      <c r="HP321" s="18"/>
      <c r="HQ321" s="18"/>
      <c r="HR321" s="19"/>
      <c r="HS321" s="43"/>
      <c r="HT321" s="42"/>
      <c r="HU321" s="41"/>
      <c r="HV321" s="41"/>
      <c r="HW321" s="19"/>
      <c r="HX321" s="43"/>
      <c r="HY321" s="19"/>
      <c r="HZ321" s="41"/>
      <c r="IA321" s="41"/>
      <c r="IB321" s="19"/>
    </row>
    <row r="322" spans="1:236" ht="15.5">
      <c r="A322" s="15">
        <v>5006</v>
      </c>
      <c r="B322">
        <v>404</v>
      </c>
      <c r="C322" t="s">
        <v>426</v>
      </c>
      <c r="D322">
        <v>0</v>
      </c>
      <c r="E322">
        <f t="shared" si="12"/>
        <v>0.22999999999998977</v>
      </c>
      <c r="F322">
        <f t="shared" si="13"/>
        <v>0.23000000000000398</v>
      </c>
      <c r="G322">
        <f t="shared" si="14"/>
        <v>30</v>
      </c>
      <c r="H322" t="s">
        <v>427</v>
      </c>
      <c r="I322" t="s">
        <v>105</v>
      </c>
      <c r="J322" t="s">
        <v>106</v>
      </c>
      <c r="K322" t="s">
        <v>101</v>
      </c>
      <c r="L322">
        <v>22.5</v>
      </c>
      <c r="M322">
        <v>1450</v>
      </c>
      <c r="N322">
        <v>15</v>
      </c>
      <c r="O322">
        <v>3</v>
      </c>
      <c r="P322" s="15">
        <v>5006</v>
      </c>
      <c r="Q322">
        <v>57.14</v>
      </c>
      <c r="R322">
        <v>0.66</v>
      </c>
      <c r="S322">
        <v>18.07</v>
      </c>
      <c r="T322">
        <v>7.56</v>
      </c>
      <c r="U322">
        <v>0.13</v>
      </c>
      <c r="V322">
        <v>3.49</v>
      </c>
      <c r="W322">
        <v>10.01</v>
      </c>
      <c r="X322">
        <v>2.2799999999999998</v>
      </c>
      <c r="Y322">
        <v>0.43</v>
      </c>
      <c r="Z322">
        <v>0</v>
      </c>
      <c r="AA322">
        <v>0</v>
      </c>
      <c r="AB322">
        <v>0</v>
      </c>
      <c r="AC322">
        <v>0</v>
      </c>
      <c r="AD322">
        <v>99.77</v>
      </c>
      <c r="AF322" s="15">
        <v>5006</v>
      </c>
      <c r="AG322">
        <v>48.84</v>
      </c>
      <c r="AH322">
        <v>0.28999999999999998</v>
      </c>
      <c r="AI322">
        <v>17.13</v>
      </c>
      <c r="AJ322">
        <v>6.5</v>
      </c>
      <c r="AK322">
        <v>0.17</v>
      </c>
      <c r="AL322">
        <v>10.07</v>
      </c>
      <c r="AM322">
        <v>16.48</v>
      </c>
      <c r="AN322">
        <v>1.69</v>
      </c>
      <c r="AO322">
        <v>0.01</v>
      </c>
      <c r="AP322">
        <v>0</v>
      </c>
      <c r="AR322" s="38"/>
      <c r="AS322" s="38"/>
      <c r="AT322" s="38"/>
      <c r="AU322" s="38"/>
      <c r="AV322" s="38"/>
      <c r="AW322" s="38"/>
      <c r="AX322" s="38"/>
      <c r="AY322" s="38"/>
      <c r="AZ322" s="38"/>
      <c r="BA322" s="38"/>
      <c r="BB322" s="38"/>
      <c r="BC322" s="38"/>
      <c r="DJ322" s="17"/>
      <c r="EH322" s="17"/>
      <c r="EI322" s="17"/>
      <c r="EJ322" s="17"/>
      <c r="EK322" s="17"/>
      <c r="EL322" s="17"/>
      <c r="EM322" s="17"/>
      <c r="EN322" s="17"/>
      <c r="EQ322" s="17"/>
      <c r="ER322" s="17"/>
      <c r="ES322" s="17"/>
      <c r="ET322" s="17"/>
      <c r="EU322" s="17"/>
      <c r="FW322" s="40"/>
      <c r="FX322" s="40"/>
      <c r="FY322" s="40"/>
      <c r="FZ322" s="40"/>
      <c r="GA322" s="40"/>
      <c r="GB322" s="18"/>
      <c r="GC322" s="18"/>
      <c r="GD322" s="19"/>
      <c r="GE322" s="19"/>
      <c r="GF322" s="41"/>
      <c r="GG322" s="41"/>
      <c r="GH322" s="41"/>
      <c r="GI322" s="41"/>
      <c r="GJ322" s="41"/>
      <c r="GK322" s="41"/>
      <c r="GL322" s="41"/>
      <c r="GM322" s="41"/>
      <c r="GN322" s="41"/>
      <c r="GO322" s="41"/>
      <c r="GP322" s="41"/>
      <c r="GQ322" s="41"/>
      <c r="GR322" s="41"/>
      <c r="GS322" s="41"/>
      <c r="GT322" s="41"/>
      <c r="GU322" s="41"/>
      <c r="GV322" s="42"/>
      <c r="GW322" s="42"/>
      <c r="GX322" s="42"/>
      <c r="GY322" s="42"/>
      <c r="GZ322" s="41"/>
      <c r="HA322" s="41"/>
      <c r="HB322" s="41"/>
      <c r="HC322" s="41"/>
      <c r="HD322" s="41"/>
      <c r="HE322" s="41"/>
      <c r="HF322" s="37"/>
      <c r="HG322" s="37"/>
      <c r="HH322" s="43"/>
      <c r="HI322" s="43"/>
      <c r="HJ322" s="41"/>
      <c r="HK322" s="43"/>
      <c r="HL322" s="42"/>
      <c r="HM322" s="18"/>
      <c r="HN322" s="18"/>
      <c r="HO322" s="42"/>
      <c r="HP322" s="18"/>
      <c r="HQ322" s="18"/>
      <c r="HR322" s="19"/>
      <c r="HS322" s="43"/>
      <c r="HT322" s="42"/>
      <c r="HU322" s="41"/>
      <c r="HV322" s="41"/>
      <c r="HW322" s="19"/>
      <c r="HX322" s="43"/>
      <c r="HY322" s="19"/>
      <c r="HZ322" s="41"/>
      <c r="IA322" s="41"/>
      <c r="IB322" s="19"/>
    </row>
    <row r="323" spans="1:236" ht="15.5">
      <c r="A323" s="15">
        <v>5009</v>
      </c>
      <c r="B323">
        <v>407</v>
      </c>
      <c r="C323" t="s">
        <v>426</v>
      </c>
      <c r="D323">
        <v>0</v>
      </c>
      <c r="E323">
        <f t="shared" ref="E323:E386" si="15">100-SUM(Q323:AA323)</f>
        <v>0.6500000000000199</v>
      </c>
      <c r="F323">
        <f t="shared" ref="F323:F386" si="16">100-AD323</f>
        <v>0.65000000000000568</v>
      </c>
      <c r="G323">
        <f t="shared" ref="G323:G386" si="17">10*O323</f>
        <v>30</v>
      </c>
      <c r="H323" t="s">
        <v>427</v>
      </c>
      <c r="I323" t="s">
        <v>105</v>
      </c>
      <c r="J323" t="s">
        <v>106</v>
      </c>
      <c r="K323" t="s">
        <v>101</v>
      </c>
      <c r="L323">
        <v>24</v>
      </c>
      <c r="M323">
        <v>1400</v>
      </c>
      <c r="N323">
        <v>15</v>
      </c>
      <c r="O323">
        <v>3</v>
      </c>
      <c r="P323" s="15">
        <v>5009</v>
      </c>
      <c r="Q323">
        <v>59.64</v>
      </c>
      <c r="R323">
        <v>1.01</v>
      </c>
      <c r="S323">
        <v>17.670000000000002</v>
      </c>
      <c r="T323">
        <v>6.25</v>
      </c>
      <c r="U323">
        <v>7.0000000000000007E-2</v>
      </c>
      <c r="V323">
        <v>2.2400000000000002</v>
      </c>
      <c r="W323">
        <v>8.7799999999999994</v>
      </c>
      <c r="X323">
        <v>2.82</v>
      </c>
      <c r="Y323">
        <v>0.87</v>
      </c>
      <c r="Z323">
        <v>0</v>
      </c>
      <c r="AA323">
        <v>0</v>
      </c>
      <c r="AB323">
        <v>0</v>
      </c>
      <c r="AC323">
        <v>0</v>
      </c>
      <c r="AD323">
        <v>99.35</v>
      </c>
      <c r="AF323" s="15">
        <v>5009</v>
      </c>
      <c r="AG323">
        <v>48.91</v>
      </c>
      <c r="AH323">
        <v>0.37</v>
      </c>
      <c r="AI323">
        <v>16.579999999999998</v>
      </c>
      <c r="AJ323">
        <v>7.74</v>
      </c>
      <c r="AK323">
        <v>0.17</v>
      </c>
      <c r="AL323">
        <v>9.68</v>
      </c>
      <c r="AM323">
        <v>15.07</v>
      </c>
      <c r="AN323">
        <v>1.81</v>
      </c>
      <c r="AO323">
        <v>0.01</v>
      </c>
      <c r="AP323">
        <v>0</v>
      </c>
      <c r="AR323" s="38"/>
      <c r="AS323" s="38"/>
      <c r="AT323" s="38"/>
      <c r="AU323" s="38"/>
      <c r="AV323" s="38"/>
      <c r="AW323" s="38"/>
      <c r="AX323" s="38"/>
      <c r="AY323" s="38"/>
      <c r="AZ323" s="38"/>
      <c r="BA323" s="38"/>
      <c r="BB323" s="38"/>
      <c r="BC323" s="38"/>
      <c r="DJ323" s="17"/>
      <c r="EH323" s="17"/>
      <c r="EI323" s="17"/>
      <c r="EJ323" s="17"/>
      <c r="EK323" s="17"/>
      <c r="EL323" s="17"/>
      <c r="EM323" s="17"/>
      <c r="EN323" s="17"/>
      <c r="EQ323" s="17"/>
      <c r="ER323" s="17"/>
      <c r="ES323" s="17"/>
      <c r="ET323" s="17"/>
      <c r="EU323" s="17"/>
      <c r="FW323" s="40"/>
      <c r="FX323" s="40"/>
      <c r="FY323" s="40"/>
      <c r="FZ323" s="40"/>
      <c r="GA323" s="40"/>
      <c r="GB323" s="18"/>
      <c r="GC323" s="18"/>
      <c r="GD323" s="19"/>
      <c r="GE323" s="19"/>
      <c r="GF323" s="41"/>
      <c r="GG323" s="41"/>
      <c r="GH323" s="41"/>
      <c r="GI323" s="41"/>
      <c r="GJ323" s="41"/>
      <c r="GK323" s="41"/>
      <c r="GL323" s="41"/>
      <c r="GM323" s="41"/>
      <c r="GN323" s="41"/>
      <c r="GO323" s="41"/>
      <c r="GP323" s="41"/>
      <c r="GQ323" s="41"/>
      <c r="GR323" s="41"/>
      <c r="GS323" s="41"/>
      <c r="GT323" s="41"/>
      <c r="GU323" s="41"/>
      <c r="GV323" s="42"/>
      <c r="GW323" s="42"/>
      <c r="GX323" s="42"/>
      <c r="GY323" s="42"/>
      <c r="GZ323" s="41"/>
      <c r="HA323" s="41"/>
      <c r="HB323" s="41"/>
      <c r="HC323" s="41"/>
      <c r="HD323" s="41"/>
      <c r="HE323" s="41"/>
      <c r="HF323" s="37"/>
      <c r="HG323" s="37"/>
      <c r="HH323" s="43"/>
      <c r="HI323" s="43"/>
      <c r="HJ323" s="41"/>
      <c r="HK323" s="43"/>
      <c r="HL323" s="42"/>
      <c r="HM323" s="18"/>
      <c r="HN323" s="18"/>
      <c r="HO323" s="42"/>
      <c r="HP323" s="18"/>
      <c r="HQ323" s="18"/>
      <c r="HR323" s="19"/>
      <c r="HS323" s="43"/>
      <c r="HT323" s="42"/>
      <c r="HU323" s="41"/>
      <c r="HV323" s="41"/>
      <c r="HW323" s="19"/>
      <c r="HX323" s="43"/>
      <c r="HY323" s="19"/>
      <c r="HZ323" s="41"/>
      <c r="IA323" s="41"/>
      <c r="IB323" s="19"/>
    </row>
    <row r="324" spans="1:236" ht="15.5">
      <c r="A324" s="15">
        <v>5010</v>
      </c>
      <c r="B324">
        <v>408</v>
      </c>
      <c r="C324" t="s">
        <v>426</v>
      </c>
      <c r="D324">
        <v>0</v>
      </c>
      <c r="E324">
        <f t="shared" si="15"/>
        <v>3.710000000000008</v>
      </c>
      <c r="F324">
        <f t="shared" si="16"/>
        <v>3.7099999999999937</v>
      </c>
      <c r="G324">
        <f t="shared" si="17"/>
        <v>24.5</v>
      </c>
      <c r="H324" t="s">
        <v>427</v>
      </c>
      <c r="I324" t="s">
        <v>105</v>
      </c>
      <c r="J324" t="s">
        <v>106</v>
      </c>
      <c r="K324" t="s">
        <v>101</v>
      </c>
      <c r="L324">
        <v>23</v>
      </c>
      <c r="M324">
        <v>1375</v>
      </c>
      <c r="N324">
        <v>15</v>
      </c>
      <c r="O324">
        <v>2.4500000000000002</v>
      </c>
      <c r="P324" s="15">
        <v>5010</v>
      </c>
      <c r="Q324">
        <v>50.86</v>
      </c>
      <c r="R324">
        <v>0.68</v>
      </c>
      <c r="S324">
        <v>18.75</v>
      </c>
      <c r="T324">
        <v>8.36</v>
      </c>
      <c r="U324">
        <v>0.14000000000000001</v>
      </c>
      <c r="V324">
        <v>5.35</v>
      </c>
      <c r="W324">
        <v>9.9700000000000006</v>
      </c>
      <c r="X324">
        <v>1.84</v>
      </c>
      <c r="Y324">
        <v>0.34</v>
      </c>
      <c r="Z324">
        <v>0</v>
      </c>
      <c r="AA324">
        <v>0</v>
      </c>
      <c r="AB324">
        <v>0</v>
      </c>
      <c r="AC324">
        <v>0</v>
      </c>
      <c r="AD324">
        <v>96.29</v>
      </c>
      <c r="AF324" s="15">
        <v>5010</v>
      </c>
      <c r="AG324">
        <v>48.7</v>
      </c>
      <c r="AH324">
        <v>0.48</v>
      </c>
      <c r="AI324">
        <v>12.62</v>
      </c>
      <c r="AJ324">
        <v>6.36</v>
      </c>
      <c r="AK324">
        <v>0.17</v>
      </c>
      <c r="AL324">
        <v>12.59</v>
      </c>
      <c r="AM324">
        <v>16.190000000000001</v>
      </c>
      <c r="AN324">
        <v>0.99</v>
      </c>
      <c r="AO324">
        <v>0.02</v>
      </c>
      <c r="AP324">
        <v>0</v>
      </c>
      <c r="AR324" s="38"/>
      <c r="AS324" s="38"/>
      <c r="AT324" s="38"/>
      <c r="AU324" s="38"/>
      <c r="AV324" s="38"/>
      <c r="AW324" s="38"/>
      <c r="AX324" s="38"/>
      <c r="AY324" s="38"/>
      <c r="AZ324" s="38"/>
      <c r="BA324" s="38"/>
      <c r="BB324" s="38"/>
      <c r="BC324" s="38"/>
      <c r="DJ324" s="17"/>
      <c r="EH324" s="17"/>
      <c r="EI324" s="17"/>
      <c r="EJ324" s="17"/>
      <c r="EK324" s="17"/>
      <c r="EL324" s="17"/>
      <c r="EM324" s="17"/>
      <c r="EN324" s="17"/>
      <c r="EQ324" s="17"/>
      <c r="ER324" s="17"/>
      <c r="ES324" s="17"/>
      <c r="ET324" s="17"/>
      <c r="EU324" s="17"/>
      <c r="FW324" s="40"/>
      <c r="FX324" s="40"/>
      <c r="FY324" s="40"/>
      <c r="FZ324" s="40"/>
      <c r="GA324" s="40"/>
      <c r="GB324" s="18"/>
      <c r="GC324" s="18"/>
      <c r="GD324" s="19"/>
      <c r="GE324" s="19"/>
      <c r="GF324" s="41"/>
      <c r="GG324" s="41"/>
      <c r="GH324" s="41"/>
      <c r="GI324" s="41"/>
      <c r="GJ324" s="41"/>
      <c r="GK324" s="41"/>
      <c r="GL324" s="41"/>
      <c r="GM324" s="41"/>
      <c r="GN324" s="41"/>
      <c r="GO324" s="41"/>
      <c r="GP324" s="41"/>
      <c r="GQ324" s="41"/>
      <c r="GR324" s="41"/>
      <c r="GS324" s="41"/>
      <c r="GT324" s="41"/>
      <c r="GU324" s="41"/>
      <c r="GV324" s="42"/>
      <c r="GW324" s="42"/>
      <c r="GX324" s="42"/>
      <c r="GY324" s="42"/>
      <c r="GZ324" s="41"/>
      <c r="HA324" s="41"/>
      <c r="HB324" s="41"/>
      <c r="HC324" s="41"/>
      <c r="HD324" s="41"/>
      <c r="HE324" s="41"/>
      <c r="HF324" s="37"/>
      <c r="HG324" s="37"/>
      <c r="HH324" s="43"/>
      <c r="HI324" s="43"/>
      <c r="HJ324" s="41"/>
      <c r="HK324" s="43"/>
      <c r="HL324" s="42"/>
      <c r="HM324" s="18"/>
      <c r="HN324" s="18"/>
      <c r="HO324" s="42"/>
      <c r="HP324" s="18"/>
      <c r="HQ324" s="18"/>
      <c r="HR324" s="19"/>
      <c r="HS324" s="43"/>
      <c r="HT324" s="42"/>
      <c r="HU324" s="41"/>
      <c r="HV324" s="41"/>
      <c r="HW324" s="19"/>
      <c r="HX324" s="43"/>
      <c r="HY324" s="19"/>
      <c r="HZ324" s="41"/>
      <c r="IA324" s="41"/>
      <c r="IB324" s="19"/>
    </row>
    <row r="325" spans="1:236" ht="15.5">
      <c r="A325" s="15">
        <v>5011</v>
      </c>
      <c r="B325">
        <v>409</v>
      </c>
      <c r="C325" t="s">
        <v>426</v>
      </c>
      <c r="D325">
        <v>0</v>
      </c>
      <c r="E325">
        <f t="shared" si="15"/>
        <v>2.3900000000000006</v>
      </c>
      <c r="F325">
        <f t="shared" si="16"/>
        <v>2.3900000000000006</v>
      </c>
      <c r="G325">
        <f t="shared" si="17"/>
        <v>23</v>
      </c>
      <c r="H325" t="s">
        <v>427</v>
      </c>
      <c r="I325" t="s">
        <v>105</v>
      </c>
      <c r="J325" t="s">
        <v>106</v>
      </c>
      <c r="K325" t="s">
        <v>101</v>
      </c>
      <c r="L325">
        <v>21.6</v>
      </c>
      <c r="M325">
        <v>1275</v>
      </c>
      <c r="N325">
        <v>15</v>
      </c>
      <c r="O325">
        <v>2.2999999999999998</v>
      </c>
      <c r="P325" s="15">
        <v>5011</v>
      </c>
      <c r="Q325">
        <v>56.71</v>
      </c>
      <c r="R325">
        <v>0.67</v>
      </c>
      <c r="S325">
        <v>17.2</v>
      </c>
      <c r="T325">
        <v>6.42</v>
      </c>
      <c r="U325">
        <v>0.09</v>
      </c>
      <c r="V325">
        <v>3.47</v>
      </c>
      <c r="W325">
        <v>9.34</v>
      </c>
      <c r="X325">
        <v>3.08</v>
      </c>
      <c r="Y325">
        <v>0.63</v>
      </c>
      <c r="Z325">
        <v>0</v>
      </c>
      <c r="AA325">
        <v>0</v>
      </c>
      <c r="AB325">
        <v>0</v>
      </c>
      <c r="AC325">
        <v>0</v>
      </c>
      <c r="AD325">
        <v>97.61</v>
      </c>
      <c r="AF325" s="15">
        <v>5011</v>
      </c>
      <c r="AG325">
        <v>50.12</v>
      </c>
      <c r="AH325">
        <v>0.56000000000000005</v>
      </c>
      <c r="AI325">
        <v>12.03</v>
      </c>
      <c r="AJ325">
        <v>7.98</v>
      </c>
      <c r="AK325">
        <v>0.13</v>
      </c>
      <c r="AL325">
        <v>12.3</v>
      </c>
      <c r="AM325">
        <v>17.41</v>
      </c>
      <c r="AN325">
        <v>1.34</v>
      </c>
      <c r="AO325">
        <v>0.01</v>
      </c>
      <c r="AP325">
        <v>0</v>
      </c>
      <c r="AR325" s="38"/>
      <c r="AS325" s="38"/>
      <c r="AT325" s="38"/>
      <c r="AU325" s="38"/>
      <c r="AV325" s="38"/>
      <c r="AW325" s="38"/>
      <c r="AX325" s="38"/>
      <c r="AY325" s="38"/>
      <c r="AZ325" s="38"/>
      <c r="BA325" s="38"/>
      <c r="BB325" s="38"/>
      <c r="BC325" s="38"/>
      <c r="DJ325" s="17"/>
      <c r="EH325" s="17"/>
      <c r="EI325" s="17"/>
      <c r="EJ325" s="17"/>
      <c r="EK325" s="17"/>
      <c r="EL325" s="17"/>
      <c r="EM325" s="17"/>
      <c r="EN325" s="17"/>
      <c r="EQ325" s="17"/>
      <c r="ER325" s="17"/>
      <c r="ES325" s="17"/>
      <c r="ET325" s="17"/>
      <c r="EU325" s="17"/>
      <c r="FW325" s="40"/>
      <c r="FX325" s="40"/>
      <c r="FY325" s="40"/>
      <c r="FZ325" s="40"/>
      <c r="GA325" s="40"/>
      <c r="GB325" s="18"/>
      <c r="GC325" s="18"/>
      <c r="GD325" s="19"/>
      <c r="GE325" s="19"/>
      <c r="GF325" s="41"/>
      <c r="GG325" s="41"/>
      <c r="GH325" s="41"/>
      <c r="GI325" s="41"/>
      <c r="GJ325" s="41"/>
      <c r="GK325" s="41"/>
      <c r="GL325" s="41"/>
      <c r="GM325" s="41"/>
      <c r="GN325" s="41"/>
      <c r="GO325" s="41"/>
      <c r="GP325" s="41"/>
      <c r="GQ325" s="41"/>
      <c r="GR325" s="41"/>
      <c r="GS325" s="41"/>
      <c r="GT325" s="41"/>
      <c r="GU325" s="41"/>
      <c r="GV325" s="42"/>
      <c r="GW325" s="42"/>
      <c r="GX325" s="42"/>
      <c r="GY325" s="42"/>
      <c r="GZ325" s="41"/>
      <c r="HA325" s="41"/>
      <c r="HB325" s="41"/>
      <c r="HC325" s="41"/>
      <c r="HD325" s="41"/>
      <c r="HE325" s="41"/>
      <c r="HF325" s="37"/>
      <c r="HG325" s="37"/>
      <c r="HH325" s="43"/>
      <c r="HI325" s="43"/>
      <c r="HJ325" s="41"/>
      <c r="HK325" s="43"/>
      <c r="HL325" s="42"/>
      <c r="HM325" s="18"/>
      <c r="HN325" s="18"/>
      <c r="HO325" s="42"/>
      <c r="HP325" s="18"/>
      <c r="HQ325" s="18"/>
      <c r="HR325" s="19"/>
      <c r="HS325" s="43"/>
      <c r="HT325" s="42"/>
      <c r="HU325" s="41"/>
      <c r="HV325" s="41"/>
      <c r="HW325" s="19"/>
      <c r="HX325" s="43"/>
      <c r="HY325" s="19"/>
      <c r="HZ325" s="41"/>
      <c r="IA325" s="41"/>
      <c r="IB325" s="19"/>
    </row>
    <row r="326" spans="1:236" ht="15.5">
      <c r="A326" s="15">
        <v>5016</v>
      </c>
      <c r="B326">
        <v>425</v>
      </c>
      <c r="C326" t="s">
        <v>426</v>
      </c>
      <c r="D326">
        <v>0</v>
      </c>
      <c r="E326">
        <f t="shared" si="15"/>
        <v>-0.38000000000000966</v>
      </c>
      <c r="F326">
        <f t="shared" si="16"/>
        <v>-0.37999999999999545</v>
      </c>
      <c r="G326">
        <f t="shared" si="17"/>
        <v>26</v>
      </c>
      <c r="H326" t="s">
        <v>427</v>
      </c>
      <c r="I326" t="s">
        <v>105</v>
      </c>
      <c r="J326" t="s">
        <v>106</v>
      </c>
      <c r="K326" t="s">
        <v>101</v>
      </c>
      <c r="L326">
        <v>22.5</v>
      </c>
      <c r="M326">
        <v>1433</v>
      </c>
      <c r="N326">
        <v>15</v>
      </c>
      <c r="O326">
        <v>2.6</v>
      </c>
      <c r="P326" s="15">
        <v>5016</v>
      </c>
      <c r="Q326">
        <v>51.72</v>
      </c>
      <c r="R326">
        <v>1.7</v>
      </c>
      <c r="S326">
        <v>16.71</v>
      </c>
      <c r="T326">
        <v>10.9</v>
      </c>
      <c r="U326">
        <v>0.12</v>
      </c>
      <c r="V326">
        <v>8.34</v>
      </c>
      <c r="W326">
        <v>8.58</v>
      </c>
      <c r="X326">
        <v>2.2200000000000002</v>
      </c>
      <c r="Y326">
        <v>0.09</v>
      </c>
      <c r="Z326">
        <v>0</v>
      </c>
      <c r="AA326">
        <v>0</v>
      </c>
      <c r="AB326">
        <v>0</v>
      </c>
      <c r="AC326">
        <v>0</v>
      </c>
      <c r="AD326">
        <v>100.38</v>
      </c>
      <c r="AF326" s="15">
        <v>5016</v>
      </c>
      <c r="AG326">
        <v>48.01</v>
      </c>
      <c r="AH326">
        <v>1.48</v>
      </c>
      <c r="AI326">
        <v>15.22</v>
      </c>
      <c r="AJ326">
        <v>9.82</v>
      </c>
      <c r="AK326">
        <v>0.06</v>
      </c>
      <c r="AL326">
        <v>9.3699999999999992</v>
      </c>
      <c r="AM326">
        <v>9.9700000000000006</v>
      </c>
      <c r="AN326">
        <v>2.06</v>
      </c>
      <c r="AO326">
        <v>7.0000000000000007E-2</v>
      </c>
      <c r="AP326">
        <v>0</v>
      </c>
      <c r="AR326" s="38"/>
      <c r="AS326" s="38"/>
      <c r="AT326" s="38"/>
      <c r="AU326" s="38"/>
      <c r="AV326" s="38"/>
      <c r="AW326" s="38"/>
      <c r="AX326" s="38"/>
      <c r="AY326" s="38"/>
      <c r="AZ326" s="38"/>
      <c r="BA326" s="38"/>
      <c r="BB326" s="38"/>
      <c r="BC326" s="38"/>
      <c r="DJ326" s="17"/>
      <c r="EH326" s="17"/>
      <c r="EI326" s="17"/>
      <c r="EJ326" s="17"/>
      <c r="EK326" s="17"/>
      <c r="EL326" s="17"/>
      <c r="EM326" s="17"/>
      <c r="EN326" s="17"/>
      <c r="EQ326" s="17"/>
      <c r="ER326" s="17"/>
      <c r="ES326" s="17"/>
      <c r="ET326" s="17"/>
      <c r="EU326" s="17"/>
      <c r="FW326" s="40"/>
      <c r="FX326" s="40"/>
      <c r="FY326" s="40"/>
      <c r="FZ326" s="40"/>
      <c r="GA326" s="40"/>
      <c r="GB326" s="18"/>
      <c r="GC326" s="18"/>
      <c r="GD326" s="19"/>
      <c r="GE326" s="19"/>
      <c r="GF326" s="41"/>
      <c r="GG326" s="41"/>
      <c r="GH326" s="41"/>
      <c r="GI326" s="41"/>
      <c r="GJ326" s="41"/>
      <c r="GK326" s="41"/>
      <c r="GL326" s="41"/>
      <c r="GM326" s="41"/>
      <c r="GN326" s="41"/>
      <c r="GO326" s="41"/>
      <c r="GP326" s="41"/>
      <c r="GQ326" s="41"/>
      <c r="GR326" s="41"/>
      <c r="GS326" s="41"/>
      <c r="GT326" s="41"/>
      <c r="GU326" s="41"/>
      <c r="GV326" s="42"/>
      <c r="GW326" s="42"/>
      <c r="GX326" s="42"/>
      <c r="GY326" s="42"/>
      <c r="GZ326" s="41"/>
      <c r="HA326" s="41"/>
      <c r="HB326" s="41"/>
      <c r="HC326" s="41"/>
      <c r="HD326" s="41"/>
      <c r="HE326" s="41"/>
      <c r="HF326" s="37"/>
      <c r="HG326" s="37"/>
      <c r="HH326" s="43"/>
      <c r="HI326" s="43"/>
      <c r="HJ326" s="41"/>
      <c r="HK326" s="43"/>
      <c r="HL326" s="42"/>
      <c r="HM326" s="18"/>
      <c r="HN326" s="18"/>
      <c r="HO326" s="42"/>
      <c r="HP326" s="18"/>
      <c r="HQ326" s="18"/>
      <c r="HR326" s="19"/>
      <c r="HS326" s="43"/>
      <c r="HT326" s="42"/>
      <c r="HU326" s="41"/>
      <c r="HV326" s="41"/>
      <c r="HW326" s="19"/>
      <c r="HX326" s="43"/>
      <c r="HY326" s="19"/>
      <c r="HZ326" s="41"/>
      <c r="IA326" s="41"/>
      <c r="IB326" s="19"/>
    </row>
    <row r="327" spans="1:236" ht="15.5">
      <c r="A327" s="15">
        <v>5018</v>
      </c>
      <c r="B327">
        <v>428</v>
      </c>
      <c r="C327" t="s">
        <v>426</v>
      </c>
      <c r="D327">
        <v>0</v>
      </c>
      <c r="E327">
        <f t="shared" si="15"/>
        <v>1.6700000000000017</v>
      </c>
      <c r="F327">
        <f t="shared" si="16"/>
        <v>1.6700000000000017</v>
      </c>
      <c r="G327">
        <f t="shared" si="17"/>
        <v>22.5</v>
      </c>
      <c r="H327" t="s">
        <v>427</v>
      </c>
      <c r="I327" t="s">
        <v>105</v>
      </c>
      <c r="J327" t="s">
        <v>106</v>
      </c>
      <c r="K327" t="s">
        <v>101</v>
      </c>
      <c r="L327">
        <v>46</v>
      </c>
      <c r="M327">
        <v>1325</v>
      </c>
      <c r="N327">
        <v>15</v>
      </c>
      <c r="O327">
        <v>2.25</v>
      </c>
      <c r="P327" s="15">
        <v>5018</v>
      </c>
      <c r="Q327">
        <v>51.79</v>
      </c>
      <c r="R327">
        <v>0.66</v>
      </c>
      <c r="S327">
        <v>19.350000000000001</v>
      </c>
      <c r="T327">
        <v>9.2100000000000009</v>
      </c>
      <c r="U327">
        <v>0.18</v>
      </c>
      <c r="V327">
        <v>5.18</v>
      </c>
      <c r="W327">
        <v>9.82</v>
      </c>
      <c r="X327">
        <v>1.81</v>
      </c>
      <c r="Y327">
        <v>0.33</v>
      </c>
      <c r="Z327">
        <v>0</v>
      </c>
      <c r="AA327">
        <v>0</v>
      </c>
      <c r="AB327">
        <v>0</v>
      </c>
      <c r="AC327">
        <v>0</v>
      </c>
      <c r="AD327">
        <v>98.33</v>
      </c>
      <c r="AF327" s="15">
        <v>5018</v>
      </c>
      <c r="AG327">
        <v>47.12</v>
      </c>
      <c r="AH327">
        <v>0.35</v>
      </c>
      <c r="AI327">
        <v>15</v>
      </c>
      <c r="AJ327">
        <v>6.9</v>
      </c>
      <c r="AK327">
        <v>0.19</v>
      </c>
      <c r="AL327">
        <v>12.65</v>
      </c>
      <c r="AM327">
        <v>16.38</v>
      </c>
      <c r="AN327">
        <v>0.93</v>
      </c>
      <c r="AO327">
        <v>0.01</v>
      </c>
      <c r="AP327">
        <v>0</v>
      </c>
      <c r="AR327" s="38"/>
      <c r="AS327" s="38"/>
      <c r="AT327" s="38"/>
      <c r="AU327" s="38"/>
      <c r="AV327" s="38"/>
      <c r="AW327" s="38"/>
      <c r="AX327" s="38"/>
      <c r="AY327" s="38"/>
      <c r="AZ327" s="38"/>
      <c r="BA327" s="38"/>
      <c r="BB327" s="38"/>
      <c r="BC327" s="38"/>
      <c r="DJ327" s="17"/>
      <c r="EH327" s="17"/>
      <c r="EI327" s="17"/>
      <c r="EJ327" s="17"/>
      <c r="EK327" s="17"/>
      <c r="EL327" s="17"/>
      <c r="EM327" s="17"/>
      <c r="EN327" s="17"/>
      <c r="EQ327" s="17"/>
      <c r="ER327" s="17"/>
      <c r="ES327" s="17"/>
      <c r="ET327" s="17"/>
      <c r="EU327" s="17"/>
      <c r="FW327" s="40"/>
      <c r="FX327" s="40"/>
      <c r="FY327" s="40"/>
      <c r="FZ327" s="40"/>
      <c r="GA327" s="40"/>
      <c r="GB327" s="18"/>
      <c r="GC327" s="18"/>
      <c r="GD327" s="19"/>
      <c r="GE327" s="19"/>
      <c r="GF327" s="41"/>
      <c r="GG327" s="41"/>
      <c r="GH327" s="41"/>
      <c r="GI327" s="41"/>
      <c r="GJ327" s="41"/>
      <c r="GK327" s="41"/>
      <c r="GL327" s="41"/>
      <c r="GM327" s="41"/>
      <c r="GN327" s="41"/>
      <c r="GO327" s="41"/>
      <c r="GP327" s="41"/>
      <c r="GQ327" s="41"/>
      <c r="GR327" s="41"/>
      <c r="GS327" s="41"/>
      <c r="GT327" s="41"/>
      <c r="GU327" s="41"/>
      <c r="GV327" s="42"/>
      <c r="GW327" s="42"/>
      <c r="GX327" s="42"/>
      <c r="GY327" s="42"/>
      <c r="GZ327" s="41"/>
      <c r="HA327" s="41"/>
      <c r="HB327" s="41"/>
      <c r="HC327" s="41"/>
      <c r="HD327" s="41"/>
      <c r="HE327" s="41"/>
      <c r="HF327" s="37"/>
      <c r="HG327" s="37"/>
      <c r="HH327" s="43"/>
      <c r="HI327" s="43"/>
      <c r="HJ327" s="41"/>
      <c r="HK327" s="43"/>
      <c r="HL327" s="42"/>
      <c r="HM327" s="18"/>
      <c r="HN327" s="18"/>
      <c r="HO327" s="42"/>
      <c r="HP327" s="18"/>
      <c r="HQ327" s="18"/>
      <c r="HR327" s="19"/>
      <c r="HS327" s="43"/>
      <c r="HT327" s="42"/>
      <c r="HU327" s="41"/>
      <c r="HV327" s="41"/>
      <c r="HW327" s="19"/>
      <c r="HX327" s="43"/>
      <c r="HY327" s="19"/>
      <c r="HZ327" s="41"/>
      <c r="IA327" s="41"/>
      <c r="IB327" s="19"/>
    </row>
    <row r="328" spans="1:236" ht="15.5">
      <c r="A328" s="15">
        <v>5019</v>
      </c>
      <c r="B328">
        <v>429</v>
      </c>
      <c r="C328" t="s">
        <v>426</v>
      </c>
      <c r="D328">
        <v>0</v>
      </c>
      <c r="E328">
        <f t="shared" si="15"/>
        <v>-1.3799999999999955</v>
      </c>
      <c r="F328">
        <f t="shared" si="16"/>
        <v>-1.3799999999999955</v>
      </c>
      <c r="G328">
        <f t="shared" si="17"/>
        <v>27</v>
      </c>
      <c r="H328" t="s">
        <v>427</v>
      </c>
      <c r="I328" t="s">
        <v>105</v>
      </c>
      <c r="J328" t="s">
        <v>106</v>
      </c>
      <c r="K328" t="s">
        <v>101</v>
      </c>
      <c r="L328">
        <v>24</v>
      </c>
      <c r="M328">
        <v>1455</v>
      </c>
      <c r="N328">
        <v>15</v>
      </c>
      <c r="O328">
        <v>2.7</v>
      </c>
      <c r="P328" s="15">
        <v>5019</v>
      </c>
      <c r="Q328">
        <v>52.02</v>
      </c>
      <c r="R328">
        <v>1.57</v>
      </c>
      <c r="S328">
        <v>17.7</v>
      </c>
      <c r="T328">
        <v>10.1</v>
      </c>
      <c r="U328">
        <v>0.15</v>
      </c>
      <c r="V328">
        <v>6.84</v>
      </c>
      <c r="W328">
        <v>10.38</v>
      </c>
      <c r="X328">
        <v>2.35</v>
      </c>
      <c r="Y328">
        <v>0.27</v>
      </c>
      <c r="Z328">
        <v>0</v>
      </c>
      <c r="AA328">
        <v>0</v>
      </c>
      <c r="AB328">
        <v>0</v>
      </c>
      <c r="AC328">
        <v>0</v>
      </c>
      <c r="AD328">
        <v>101.38</v>
      </c>
      <c r="AF328" s="15">
        <v>5019</v>
      </c>
      <c r="AG328">
        <v>49.73</v>
      </c>
      <c r="AH328">
        <v>0.97</v>
      </c>
      <c r="AI328">
        <v>13.51</v>
      </c>
      <c r="AJ328">
        <v>6.5</v>
      </c>
      <c r="AK328">
        <v>0.17</v>
      </c>
      <c r="AL328">
        <v>12.49</v>
      </c>
      <c r="AM328">
        <v>16.16</v>
      </c>
      <c r="AN328">
        <v>1.69</v>
      </c>
      <c r="AO328">
        <v>0.01</v>
      </c>
      <c r="AP328">
        <v>0</v>
      </c>
      <c r="AR328" s="38"/>
      <c r="AS328" s="38"/>
      <c r="AT328" s="38"/>
      <c r="AU328" s="38"/>
      <c r="AV328" s="38"/>
      <c r="AW328" s="38"/>
      <c r="AX328" s="38"/>
      <c r="AY328" s="38"/>
      <c r="AZ328" s="38"/>
      <c r="BA328" s="38"/>
      <c r="BB328" s="38"/>
      <c r="BC328" s="38"/>
      <c r="DJ328" s="17"/>
      <c r="EH328" s="17"/>
      <c r="EI328" s="17"/>
      <c r="EJ328" s="17"/>
      <c r="EK328" s="17"/>
      <c r="EL328" s="17"/>
      <c r="EM328" s="17"/>
      <c r="EN328" s="17"/>
      <c r="EQ328" s="17"/>
      <c r="ER328" s="17"/>
      <c r="ES328" s="17"/>
      <c r="ET328" s="17"/>
      <c r="EU328" s="17"/>
      <c r="FW328" s="40"/>
      <c r="FX328" s="40"/>
      <c r="FY328" s="40"/>
      <c r="FZ328" s="40"/>
      <c r="GA328" s="40"/>
      <c r="GB328" s="18"/>
      <c r="GC328" s="18"/>
      <c r="GD328" s="19"/>
      <c r="GE328" s="19"/>
      <c r="GF328" s="41"/>
      <c r="GG328" s="41"/>
      <c r="GH328" s="41"/>
      <c r="GI328" s="41"/>
      <c r="GJ328" s="41"/>
      <c r="GK328" s="41"/>
      <c r="GL328" s="41"/>
      <c r="GM328" s="41"/>
      <c r="GN328" s="41"/>
      <c r="GO328" s="41"/>
      <c r="GP328" s="41"/>
      <c r="GQ328" s="41"/>
      <c r="GR328" s="41"/>
      <c r="GS328" s="41"/>
      <c r="GT328" s="41"/>
      <c r="GU328" s="41"/>
      <c r="GV328" s="42"/>
      <c r="GW328" s="42"/>
      <c r="GX328" s="42"/>
      <c r="GY328" s="42"/>
      <c r="GZ328" s="41"/>
      <c r="HA328" s="41"/>
      <c r="HB328" s="41"/>
      <c r="HC328" s="41"/>
      <c r="HD328" s="41"/>
      <c r="HE328" s="41"/>
      <c r="HF328" s="37"/>
      <c r="HG328" s="37"/>
      <c r="HH328" s="43"/>
      <c r="HI328" s="43"/>
      <c r="HJ328" s="41"/>
      <c r="HK328" s="43"/>
      <c r="HL328" s="42"/>
      <c r="HM328" s="18"/>
      <c r="HN328" s="18"/>
      <c r="HO328" s="42"/>
      <c r="HP328" s="18"/>
      <c r="HQ328" s="18"/>
      <c r="HR328" s="19"/>
      <c r="HS328" s="43"/>
      <c r="HT328" s="42"/>
      <c r="HU328" s="41"/>
      <c r="HV328" s="41"/>
      <c r="HW328" s="19"/>
      <c r="HX328" s="43"/>
      <c r="HY328" s="19"/>
      <c r="HZ328" s="41"/>
      <c r="IA328" s="41"/>
      <c r="IB328" s="19"/>
    </row>
    <row r="329" spans="1:236" ht="15.5">
      <c r="A329" s="15">
        <v>5021</v>
      </c>
      <c r="B329">
        <v>435</v>
      </c>
      <c r="C329" t="s">
        <v>426</v>
      </c>
      <c r="D329">
        <v>0</v>
      </c>
      <c r="E329">
        <f t="shared" si="15"/>
        <v>3.230000000000004</v>
      </c>
      <c r="F329">
        <f t="shared" si="16"/>
        <v>3.230000000000004</v>
      </c>
      <c r="G329">
        <f t="shared" si="17"/>
        <v>27</v>
      </c>
      <c r="H329" t="s">
        <v>427</v>
      </c>
      <c r="I329" t="s">
        <v>105</v>
      </c>
      <c r="J329" t="s">
        <v>106</v>
      </c>
      <c r="K329" t="s">
        <v>101</v>
      </c>
      <c r="L329">
        <v>24</v>
      </c>
      <c r="M329">
        <v>1410</v>
      </c>
      <c r="N329">
        <v>15</v>
      </c>
      <c r="O329">
        <v>2.7</v>
      </c>
      <c r="P329" s="15">
        <v>5021</v>
      </c>
      <c r="Q329">
        <v>52.48</v>
      </c>
      <c r="R329">
        <v>0.72</v>
      </c>
      <c r="S329">
        <v>18.77</v>
      </c>
      <c r="T329">
        <v>7.74</v>
      </c>
      <c r="U329">
        <v>0.16</v>
      </c>
      <c r="V329">
        <v>4.9400000000000004</v>
      </c>
      <c r="W329">
        <v>9.9</v>
      </c>
      <c r="X329">
        <v>1.72</v>
      </c>
      <c r="Y329">
        <v>0.34</v>
      </c>
      <c r="Z329">
        <v>0</v>
      </c>
      <c r="AA329">
        <v>0</v>
      </c>
      <c r="AB329">
        <v>0</v>
      </c>
      <c r="AC329">
        <v>0</v>
      </c>
      <c r="AD329">
        <v>96.77</v>
      </c>
      <c r="AF329" s="15">
        <v>5021</v>
      </c>
      <c r="AG329">
        <v>46.97</v>
      </c>
      <c r="AH329">
        <v>0.26</v>
      </c>
      <c r="AI329">
        <v>16.29</v>
      </c>
      <c r="AJ329">
        <v>6.09</v>
      </c>
      <c r="AK329">
        <v>0.13</v>
      </c>
      <c r="AL329">
        <v>12.11</v>
      </c>
      <c r="AM329">
        <v>15.47</v>
      </c>
      <c r="AN329">
        <v>1.21</v>
      </c>
      <c r="AO329">
        <v>0.02</v>
      </c>
      <c r="AP329">
        <v>0</v>
      </c>
      <c r="AR329" s="38"/>
      <c r="AS329" s="38"/>
      <c r="AT329" s="38"/>
      <c r="AU329" s="38"/>
      <c r="AV329" s="38"/>
      <c r="AW329" s="38"/>
      <c r="AX329" s="38"/>
      <c r="AY329" s="38"/>
      <c r="AZ329" s="38"/>
      <c r="BA329" s="38"/>
      <c r="BB329" s="38"/>
      <c r="BC329" s="38"/>
      <c r="DJ329" s="17"/>
      <c r="EH329" s="17"/>
      <c r="EI329" s="17"/>
      <c r="EJ329" s="17"/>
      <c r="EK329" s="17"/>
      <c r="EL329" s="17"/>
      <c r="EM329" s="17"/>
      <c r="EN329" s="17"/>
      <c r="EQ329" s="17"/>
      <c r="ER329" s="17"/>
      <c r="ES329" s="17"/>
      <c r="ET329" s="17"/>
      <c r="EU329" s="17"/>
      <c r="FW329" s="40"/>
      <c r="FX329" s="40"/>
      <c r="FY329" s="40"/>
      <c r="FZ329" s="40"/>
      <c r="GA329" s="40"/>
      <c r="GB329" s="18"/>
      <c r="GC329" s="18"/>
      <c r="GD329" s="19"/>
      <c r="GE329" s="19"/>
      <c r="GF329" s="41"/>
      <c r="GG329" s="41"/>
      <c r="GH329" s="41"/>
      <c r="GI329" s="41"/>
      <c r="GJ329" s="41"/>
      <c r="GK329" s="41"/>
      <c r="GL329" s="41"/>
      <c r="GM329" s="41"/>
      <c r="GN329" s="41"/>
      <c r="GO329" s="41"/>
      <c r="GP329" s="41"/>
      <c r="GQ329" s="41"/>
      <c r="GR329" s="41"/>
      <c r="GS329" s="41"/>
      <c r="GT329" s="41"/>
      <c r="GU329" s="41"/>
      <c r="GV329" s="42"/>
      <c r="GW329" s="42"/>
      <c r="GX329" s="42"/>
      <c r="GY329" s="42"/>
      <c r="GZ329" s="41"/>
      <c r="HA329" s="41"/>
      <c r="HB329" s="41"/>
      <c r="HC329" s="41"/>
      <c r="HD329" s="41"/>
      <c r="HE329" s="41"/>
      <c r="HF329" s="37"/>
      <c r="HG329" s="37"/>
      <c r="HH329" s="43"/>
      <c r="HI329" s="43"/>
      <c r="HJ329" s="41"/>
      <c r="HK329" s="43"/>
      <c r="HL329" s="42"/>
      <c r="HM329" s="18"/>
      <c r="HN329" s="18"/>
      <c r="HO329" s="42"/>
      <c r="HP329" s="18"/>
      <c r="HQ329" s="18"/>
      <c r="HR329" s="19"/>
      <c r="HS329" s="43"/>
      <c r="HT329" s="42"/>
      <c r="HU329" s="41"/>
      <c r="HV329" s="41"/>
      <c r="HW329" s="19"/>
      <c r="HX329" s="43"/>
      <c r="HY329" s="19"/>
      <c r="HZ329" s="41"/>
      <c r="IA329" s="41"/>
      <c r="IB329" s="19"/>
    </row>
    <row r="330" spans="1:236" ht="15.5">
      <c r="A330" s="15">
        <v>5027</v>
      </c>
      <c r="B330" t="s">
        <v>428</v>
      </c>
      <c r="C330" t="s">
        <v>429</v>
      </c>
      <c r="D330">
        <v>0</v>
      </c>
      <c r="E330">
        <f t="shared" si="15"/>
        <v>1.0699999999999932</v>
      </c>
      <c r="F330">
        <f t="shared" si="16"/>
        <v>1.0699999999999932</v>
      </c>
      <c r="G330">
        <f t="shared" si="17"/>
        <v>1E-3</v>
      </c>
      <c r="H330" t="s">
        <v>48</v>
      </c>
      <c r="I330" t="s">
        <v>99</v>
      </c>
      <c r="J330" t="s">
        <v>119</v>
      </c>
      <c r="K330" t="s">
        <v>101</v>
      </c>
      <c r="L330">
        <v>89</v>
      </c>
      <c r="M330">
        <v>1143</v>
      </c>
      <c r="N330">
        <v>2</v>
      </c>
      <c r="O330">
        <v>1E-4</v>
      </c>
      <c r="P330" s="15">
        <v>5027</v>
      </c>
      <c r="Q330">
        <v>51.9</v>
      </c>
      <c r="R330">
        <v>2.11</v>
      </c>
      <c r="S330">
        <v>12.8</v>
      </c>
      <c r="T330">
        <v>13.3</v>
      </c>
      <c r="U330">
        <v>0</v>
      </c>
      <c r="V330">
        <v>6.03</v>
      </c>
      <c r="W330">
        <v>10.4</v>
      </c>
      <c r="X330">
        <v>2.29</v>
      </c>
      <c r="Y330">
        <v>0.1</v>
      </c>
      <c r="Z330">
        <v>0</v>
      </c>
      <c r="AA330">
        <v>0</v>
      </c>
      <c r="AB330">
        <v>0</v>
      </c>
      <c r="AC330">
        <v>0</v>
      </c>
      <c r="AD330">
        <v>98.93</v>
      </c>
      <c r="AF330" s="15">
        <v>5027</v>
      </c>
      <c r="AG330">
        <v>53</v>
      </c>
      <c r="AH330">
        <v>0.67</v>
      </c>
      <c r="AI330">
        <v>1.74</v>
      </c>
      <c r="AJ330">
        <v>18.2</v>
      </c>
      <c r="AK330">
        <v>0</v>
      </c>
      <c r="AL330">
        <v>16.899999999999999</v>
      </c>
      <c r="AM330">
        <v>10.1</v>
      </c>
      <c r="AN330">
        <v>0.12</v>
      </c>
      <c r="AO330">
        <v>0</v>
      </c>
      <c r="AP330">
        <v>0</v>
      </c>
      <c r="AR330" s="38"/>
      <c r="AS330" s="38"/>
      <c r="AT330" s="38"/>
      <c r="AU330" s="38"/>
      <c r="AV330" s="38"/>
      <c r="AW330" s="38"/>
      <c r="AX330" s="38"/>
      <c r="AY330" s="38"/>
      <c r="AZ330" s="38"/>
      <c r="BA330" s="38"/>
      <c r="BB330" s="38"/>
      <c r="BC330" s="38"/>
      <c r="DJ330" s="17"/>
      <c r="EH330" s="17"/>
      <c r="EI330" s="17"/>
      <c r="EJ330" s="17"/>
      <c r="EK330" s="17"/>
      <c r="EL330" s="17"/>
      <c r="EM330" s="17"/>
      <c r="EN330" s="17"/>
      <c r="EQ330" s="17"/>
      <c r="ER330" s="17"/>
      <c r="ES330" s="17"/>
      <c r="ET330" s="17"/>
      <c r="EU330" s="17"/>
      <c r="FW330" s="40"/>
      <c r="FX330" s="40"/>
      <c r="FY330" s="40"/>
      <c r="FZ330" s="40"/>
      <c r="GA330" s="40"/>
      <c r="GB330" s="18"/>
      <c r="GC330" s="18"/>
      <c r="GD330" s="19"/>
      <c r="GE330" s="19"/>
      <c r="GF330" s="41"/>
      <c r="GG330" s="41"/>
      <c r="GH330" s="41"/>
      <c r="GI330" s="41"/>
      <c r="GJ330" s="41"/>
      <c r="GK330" s="41"/>
      <c r="GL330" s="41"/>
      <c r="GM330" s="41"/>
      <c r="GN330" s="41"/>
      <c r="GO330" s="41"/>
      <c r="GP330" s="41"/>
      <c r="GQ330" s="41"/>
      <c r="GR330" s="41"/>
      <c r="GS330" s="41"/>
      <c r="GT330" s="41"/>
      <c r="GU330" s="41"/>
      <c r="GV330" s="42"/>
      <c r="GW330" s="42"/>
      <c r="GX330" s="42"/>
      <c r="GY330" s="42"/>
      <c r="GZ330" s="41"/>
      <c r="HA330" s="41"/>
      <c r="HB330" s="41"/>
      <c r="HC330" s="41"/>
      <c r="HD330" s="41"/>
      <c r="HE330" s="41"/>
      <c r="HF330" s="37"/>
      <c r="HG330" s="37"/>
      <c r="HH330" s="43"/>
      <c r="HI330" s="43"/>
      <c r="HJ330" s="41"/>
      <c r="HK330" s="43"/>
      <c r="HL330" s="42"/>
      <c r="HM330" s="18"/>
      <c r="HN330" s="18"/>
      <c r="HO330" s="42"/>
      <c r="HP330" s="18"/>
      <c r="HQ330" s="18"/>
      <c r="HR330" s="19"/>
      <c r="HS330" s="43"/>
      <c r="HT330" s="42"/>
      <c r="HU330" s="41"/>
      <c r="HV330" s="41"/>
      <c r="HW330" s="19"/>
      <c r="HX330" s="43"/>
      <c r="HY330" s="19"/>
      <c r="HZ330" s="41"/>
      <c r="IA330" s="41"/>
      <c r="IB330" s="19"/>
    </row>
    <row r="331" spans="1:236" ht="15.5">
      <c r="A331" s="15">
        <v>5028</v>
      </c>
      <c r="B331" t="s">
        <v>184</v>
      </c>
      <c r="C331" t="s">
        <v>429</v>
      </c>
      <c r="D331">
        <v>0</v>
      </c>
      <c r="E331">
        <f t="shared" si="15"/>
        <v>1.2800000000000011</v>
      </c>
      <c r="F331">
        <f t="shared" si="16"/>
        <v>1.2999999999999972</v>
      </c>
      <c r="G331">
        <f t="shared" si="17"/>
        <v>1E-3</v>
      </c>
      <c r="H331" t="s">
        <v>48</v>
      </c>
      <c r="I331" t="s">
        <v>99</v>
      </c>
      <c r="J331" t="s">
        <v>119</v>
      </c>
      <c r="K331" t="s">
        <v>101</v>
      </c>
      <c r="L331">
        <v>75</v>
      </c>
      <c r="M331">
        <v>1134</v>
      </c>
      <c r="N331">
        <v>2</v>
      </c>
      <c r="O331">
        <v>1E-4</v>
      </c>
      <c r="P331" s="15">
        <v>5028</v>
      </c>
      <c r="Q331">
        <v>51.6</v>
      </c>
      <c r="R331">
        <v>2.14</v>
      </c>
      <c r="S331">
        <v>12.6</v>
      </c>
      <c r="T331">
        <v>13.6</v>
      </c>
      <c r="U331">
        <v>0</v>
      </c>
      <c r="V331">
        <v>6.13</v>
      </c>
      <c r="W331">
        <v>10.4</v>
      </c>
      <c r="X331">
        <v>2.12</v>
      </c>
      <c r="Y331">
        <v>0.13</v>
      </c>
      <c r="Z331">
        <v>0</v>
      </c>
      <c r="AA331">
        <v>0</v>
      </c>
      <c r="AB331">
        <v>0</v>
      </c>
      <c r="AC331">
        <v>0</v>
      </c>
      <c r="AD331">
        <v>98.7</v>
      </c>
      <c r="AF331" s="15">
        <v>5028</v>
      </c>
      <c r="AG331">
        <v>52.7</v>
      </c>
      <c r="AH331">
        <v>0.65</v>
      </c>
      <c r="AI331">
        <v>1.83</v>
      </c>
      <c r="AJ331">
        <v>10</v>
      </c>
      <c r="AK331">
        <v>0</v>
      </c>
      <c r="AL331">
        <v>17.600000000000001</v>
      </c>
      <c r="AM331">
        <v>17.399999999999999</v>
      </c>
      <c r="AN331">
        <v>0.16</v>
      </c>
      <c r="AO331">
        <v>0</v>
      </c>
      <c r="AP331">
        <v>0</v>
      </c>
      <c r="AR331" s="38"/>
      <c r="AS331" s="38"/>
      <c r="AT331" s="38"/>
      <c r="AU331" s="38"/>
      <c r="AV331" s="38"/>
      <c r="AW331" s="38"/>
      <c r="AX331" s="38"/>
      <c r="AY331" s="38"/>
      <c r="AZ331" s="38"/>
      <c r="BA331" s="38"/>
      <c r="BB331" s="38"/>
      <c r="BC331" s="38"/>
      <c r="DJ331" s="17"/>
      <c r="EH331" s="17"/>
      <c r="EI331" s="17"/>
      <c r="EJ331" s="17"/>
      <c r="EK331" s="17"/>
      <c r="EL331" s="17"/>
      <c r="EM331" s="17"/>
      <c r="EN331" s="17"/>
      <c r="EQ331" s="17"/>
      <c r="ER331" s="17"/>
      <c r="ES331" s="17"/>
      <c r="ET331" s="17"/>
      <c r="EU331" s="17"/>
      <c r="FW331" s="40"/>
      <c r="FX331" s="40"/>
      <c r="FY331" s="40"/>
      <c r="FZ331" s="40"/>
      <c r="GA331" s="40"/>
      <c r="GB331" s="18"/>
      <c r="GC331" s="18"/>
      <c r="GD331" s="19"/>
      <c r="GE331" s="19"/>
      <c r="GF331" s="41"/>
      <c r="GG331" s="41"/>
      <c r="GH331" s="41"/>
      <c r="GI331" s="41"/>
      <c r="GJ331" s="41"/>
      <c r="GK331" s="41"/>
      <c r="GL331" s="41"/>
      <c r="GM331" s="41"/>
      <c r="GN331" s="41"/>
      <c r="GO331" s="41"/>
      <c r="GP331" s="41"/>
      <c r="GQ331" s="41"/>
      <c r="GR331" s="41"/>
      <c r="GS331" s="41"/>
      <c r="GT331" s="41"/>
      <c r="GU331" s="41"/>
      <c r="GV331" s="42"/>
      <c r="GW331" s="42"/>
      <c r="GX331" s="42"/>
      <c r="GY331" s="42"/>
      <c r="GZ331" s="41"/>
      <c r="HA331" s="41"/>
      <c r="HB331" s="41"/>
      <c r="HC331" s="41"/>
      <c r="HD331" s="41"/>
      <c r="HE331" s="41"/>
      <c r="HF331" s="37"/>
      <c r="HG331" s="37"/>
      <c r="HH331" s="43"/>
      <c r="HI331" s="43"/>
      <c r="HJ331" s="41"/>
      <c r="HK331" s="43"/>
      <c r="HL331" s="42"/>
      <c r="HM331" s="18"/>
      <c r="HN331" s="18"/>
      <c r="HO331" s="42"/>
      <c r="HP331" s="18"/>
      <c r="HQ331" s="18"/>
      <c r="HR331" s="19"/>
      <c r="HS331" s="43"/>
      <c r="HT331" s="42"/>
      <c r="HU331" s="41"/>
      <c r="HV331" s="41"/>
      <c r="HW331" s="19"/>
      <c r="HX331" s="43"/>
      <c r="HY331" s="19"/>
      <c r="HZ331" s="41"/>
      <c r="IA331" s="41"/>
      <c r="IB331" s="19"/>
    </row>
    <row r="332" spans="1:236" ht="15.5">
      <c r="A332" s="15">
        <v>5029</v>
      </c>
      <c r="B332" t="s">
        <v>430</v>
      </c>
      <c r="C332" t="s">
        <v>429</v>
      </c>
      <c r="D332">
        <v>0</v>
      </c>
      <c r="E332">
        <f t="shared" si="15"/>
        <v>1</v>
      </c>
      <c r="F332">
        <f t="shared" si="16"/>
        <v>1</v>
      </c>
      <c r="G332">
        <f t="shared" si="17"/>
        <v>1E-3</v>
      </c>
      <c r="H332" t="s">
        <v>48</v>
      </c>
      <c r="I332" t="s">
        <v>99</v>
      </c>
      <c r="J332" t="s">
        <v>119</v>
      </c>
      <c r="K332" t="s">
        <v>101</v>
      </c>
      <c r="L332">
        <v>96</v>
      </c>
      <c r="M332">
        <v>1128</v>
      </c>
      <c r="N332">
        <v>2</v>
      </c>
      <c r="O332">
        <v>1E-4</v>
      </c>
      <c r="P332" s="15">
        <v>5029</v>
      </c>
      <c r="Q332">
        <v>51.9</v>
      </c>
      <c r="R332">
        <v>2.44</v>
      </c>
      <c r="S332">
        <v>12.4</v>
      </c>
      <c r="T332">
        <v>14.6</v>
      </c>
      <c r="U332">
        <v>0</v>
      </c>
      <c r="V332">
        <v>5.23</v>
      </c>
      <c r="W332">
        <v>9.89</v>
      </c>
      <c r="X332">
        <v>2.42</v>
      </c>
      <c r="Y332">
        <v>0.12</v>
      </c>
      <c r="Z332">
        <v>0</v>
      </c>
      <c r="AA332">
        <v>0</v>
      </c>
      <c r="AB332">
        <v>0</v>
      </c>
      <c r="AC332">
        <v>0</v>
      </c>
      <c r="AD332">
        <v>99</v>
      </c>
      <c r="AF332" s="15">
        <v>5029</v>
      </c>
      <c r="AG332">
        <v>52.3</v>
      </c>
      <c r="AH332">
        <v>0.36</v>
      </c>
      <c r="AI332">
        <v>1.86</v>
      </c>
      <c r="AJ332">
        <v>11.5</v>
      </c>
      <c r="AK332">
        <v>0</v>
      </c>
      <c r="AL332">
        <v>17.399999999999999</v>
      </c>
      <c r="AM332">
        <v>15.7</v>
      </c>
      <c r="AN332">
        <v>0.16</v>
      </c>
      <c r="AO332">
        <v>0</v>
      </c>
      <c r="AP332">
        <v>0</v>
      </c>
      <c r="AR332" s="38"/>
      <c r="AS332" s="38"/>
      <c r="AT332" s="38"/>
      <c r="AU332" s="38"/>
      <c r="AV332" s="38"/>
      <c r="AW332" s="38"/>
      <c r="AX332" s="38"/>
      <c r="AY332" s="38"/>
      <c r="AZ332" s="38"/>
      <c r="BA332" s="38"/>
      <c r="BB332" s="38"/>
      <c r="BC332" s="38"/>
      <c r="DJ332" s="17"/>
      <c r="EH332" s="17"/>
      <c r="EI332" s="17"/>
      <c r="EJ332" s="17"/>
      <c r="EK332" s="17"/>
      <c r="EL332" s="17"/>
      <c r="EM332" s="17"/>
      <c r="EN332" s="17"/>
      <c r="EQ332" s="17"/>
      <c r="ER332" s="17"/>
      <c r="ES332" s="17"/>
      <c r="ET332" s="17"/>
      <c r="EU332" s="17"/>
      <c r="FW332" s="40"/>
      <c r="FX332" s="40"/>
      <c r="FY332" s="40"/>
      <c r="FZ332" s="40"/>
      <c r="GA332" s="40"/>
      <c r="GB332" s="18"/>
      <c r="GC332" s="18"/>
      <c r="GD332" s="19"/>
      <c r="GE332" s="19"/>
      <c r="GF332" s="41"/>
      <c r="GG332" s="41"/>
      <c r="GH332" s="41"/>
      <c r="GI332" s="41"/>
      <c r="GJ332" s="41"/>
      <c r="GK332" s="41"/>
      <c r="GL332" s="41"/>
      <c r="GM332" s="41"/>
      <c r="GN332" s="41"/>
      <c r="GO332" s="41"/>
      <c r="GP332" s="41"/>
      <c r="GQ332" s="41"/>
      <c r="GR332" s="41"/>
      <c r="GS332" s="41"/>
      <c r="GT332" s="41"/>
      <c r="GU332" s="41"/>
      <c r="GV332" s="42"/>
      <c r="GW332" s="42"/>
      <c r="GX332" s="42"/>
      <c r="GY332" s="42"/>
      <c r="GZ332" s="41"/>
      <c r="HA332" s="41"/>
      <c r="HB332" s="41"/>
      <c r="HC332" s="41"/>
      <c r="HD332" s="41"/>
      <c r="HE332" s="41"/>
      <c r="HF332" s="37"/>
      <c r="HG332" s="37"/>
      <c r="HH332" s="43"/>
      <c r="HI332" s="43"/>
      <c r="HJ332" s="41"/>
      <c r="HK332" s="43"/>
      <c r="HL332" s="42"/>
      <c r="HM332" s="18"/>
      <c r="HN332" s="18"/>
      <c r="HO332" s="42"/>
      <c r="HP332" s="18"/>
      <c r="HQ332" s="18"/>
      <c r="HR332" s="19"/>
      <c r="HS332" s="43"/>
      <c r="HT332" s="42"/>
      <c r="HU332" s="41"/>
      <c r="HV332" s="41"/>
      <c r="HW332" s="19"/>
      <c r="HX332" s="43"/>
      <c r="HY332" s="19"/>
      <c r="HZ332" s="41"/>
      <c r="IA332" s="41"/>
      <c r="IB332" s="19"/>
    </row>
    <row r="333" spans="1:236" ht="15.5">
      <c r="A333" s="15">
        <v>5030</v>
      </c>
      <c r="B333" t="s">
        <v>431</v>
      </c>
      <c r="C333" t="s">
        <v>429</v>
      </c>
      <c r="D333">
        <v>0</v>
      </c>
      <c r="E333">
        <f t="shared" si="15"/>
        <v>1.6200000000000188</v>
      </c>
      <c r="F333">
        <f t="shared" si="16"/>
        <v>1.6200000000000045</v>
      </c>
      <c r="G333">
        <f t="shared" si="17"/>
        <v>1E-3</v>
      </c>
      <c r="H333" t="s">
        <v>48</v>
      </c>
      <c r="I333" t="s">
        <v>99</v>
      </c>
      <c r="J333" t="s">
        <v>119</v>
      </c>
      <c r="K333" t="s">
        <v>101</v>
      </c>
      <c r="L333">
        <v>96</v>
      </c>
      <c r="M333">
        <v>1122</v>
      </c>
      <c r="N333">
        <v>2</v>
      </c>
      <c r="O333">
        <v>1E-4</v>
      </c>
      <c r="P333" s="15">
        <v>5030</v>
      </c>
      <c r="Q333">
        <v>51.1</v>
      </c>
      <c r="R333">
        <v>2.2999999999999998</v>
      </c>
      <c r="S333">
        <v>12.2</v>
      </c>
      <c r="T333">
        <v>15.1</v>
      </c>
      <c r="U333">
        <v>0</v>
      </c>
      <c r="V333">
        <v>5.21</v>
      </c>
      <c r="W333">
        <v>9.9</v>
      </c>
      <c r="X333">
        <v>2.41</v>
      </c>
      <c r="Y333">
        <v>0.16</v>
      </c>
      <c r="Z333">
        <v>0</v>
      </c>
      <c r="AA333">
        <v>0</v>
      </c>
      <c r="AB333">
        <v>0</v>
      </c>
      <c r="AC333">
        <v>0</v>
      </c>
      <c r="AD333">
        <v>98.38</v>
      </c>
      <c r="AF333" s="15">
        <v>5030</v>
      </c>
      <c r="AG333">
        <v>51.2</v>
      </c>
      <c r="AH333">
        <v>0.69</v>
      </c>
      <c r="AI333">
        <v>2.75</v>
      </c>
      <c r="AJ333">
        <v>11.3</v>
      </c>
      <c r="AK333">
        <v>0</v>
      </c>
      <c r="AL333">
        <v>16.600000000000001</v>
      </c>
      <c r="AM333">
        <v>17.5</v>
      </c>
      <c r="AN333">
        <v>0.1</v>
      </c>
      <c r="AO333">
        <v>0</v>
      </c>
      <c r="AP333">
        <v>0</v>
      </c>
      <c r="AR333" s="38"/>
      <c r="AS333" s="38"/>
      <c r="AT333" s="38"/>
      <c r="AU333" s="38"/>
      <c r="AV333" s="38"/>
      <c r="AW333" s="38"/>
      <c r="AX333" s="38"/>
      <c r="AY333" s="38"/>
      <c r="AZ333" s="38"/>
      <c r="BA333" s="38"/>
      <c r="BB333" s="38"/>
      <c r="BC333" s="38"/>
      <c r="DJ333" s="17"/>
      <c r="EH333" s="17"/>
      <c r="EI333" s="17"/>
      <c r="EJ333" s="17"/>
      <c r="EK333" s="17"/>
      <c r="EL333" s="17"/>
      <c r="EM333" s="17"/>
      <c r="EN333" s="17"/>
      <c r="EQ333" s="17"/>
      <c r="ER333" s="17"/>
      <c r="ES333" s="17"/>
      <c r="ET333" s="17"/>
      <c r="EU333" s="17"/>
      <c r="FW333" s="40"/>
      <c r="FX333" s="40"/>
      <c r="FY333" s="40"/>
      <c r="FZ333" s="40"/>
      <c r="GA333" s="40"/>
      <c r="GB333" s="18"/>
      <c r="GC333" s="18"/>
      <c r="GD333" s="19"/>
      <c r="GE333" s="19"/>
      <c r="GF333" s="41"/>
      <c r="GG333" s="41"/>
      <c r="GH333" s="41"/>
      <c r="GI333" s="41"/>
      <c r="GJ333" s="41"/>
      <c r="GK333" s="41"/>
      <c r="GL333" s="41"/>
      <c r="GM333" s="41"/>
      <c r="GN333" s="41"/>
      <c r="GO333" s="41"/>
      <c r="GP333" s="41"/>
      <c r="GQ333" s="41"/>
      <c r="GR333" s="41"/>
      <c r="GS333" s="41"/>
      <c r="GT333" s="41"/>
      <c r="GU333" s="41"/>
      <c r="GV333" s="42"/>
      <c r="GW333" s="42"/>
      <c r="GX333" s="42"/>
      <c r="GY333" s="42"/>
      <c r="GZ333" s="41"/>
      <c r="HA333" s="41"/>
      <c r="HB333" s="41"/>
      <c r="HC333" s="41"/>
      <c r="HD333" s="41"/>
      <c r="HE333" s="41"/>
      <c r="HF333" s="37"/>
      <c r="HG333" s="37"/>
      <c r="HH333" s="43"/>
      <c r="HI333" s="43"/>
      <c r="HJ333" s="41"/>
      <c r="HK333" s="43"/>
      <c r="HL333" s="42"/>
      <c r="HM333" s="18"/>
      <c r="HN333" s="18"/>
      <c r="HO333" s="42"/>
      <c r="HP333" s="18"/>
      <c r="HQ333" s="18"/>
      <c r="HR333" s="19"/>
      <c r="HS333" s="43"/>
      <c r="HT333" s="42"/>
      <c r="HU333" s="41"/>
      <c r="HV333" s="41"/>
      <c r="HW333" s="19"/>
      <c r="HX333" s="43"/>
      <c r="HY333" s="19"/>
      <c r="HZ333" s="41"/>
      <c r="IA333" s="41"/>
      <c r="IB333" s="19"/>
    </row>
    <row r="334" spans="1:236" ht="15.5">
      <c r="A334" s="15">
        <v>5031</v>
      </c>
      <c r="B334" t="s">
        <v>187</v>
      </c>
      <c r="C334" t="s">
        <v>429</v>
      </c>
      <c r="D334">
        <v>0</v>
      </c>
      <c r="E334">
        <f t="shared" si="15"/>
        <v>1.6200000000000045</v>
      </c>
      <c r="F334">
        <f t="shared" si="16"/>
        <v>1.5999999999999943</v>
      </c>
      <c r="G334">
        <f t="shared" si="17"/>
        <v>1E-3</v>
      </c>
      <c r="H334" t="s">
        <v>48</v>
      </c>
      <c r="I334" t="s">
        <v>99</v>
      </c>
      <c r="J334" t="s">
        <v>119</v>
      </c>
      <c r="K334" t="s">
        <v>101</v>
      </c>
      <c r="L334">
        <v>94</v>
      </c>
      <c r="M334">
        <v>1116</v>
      </c>
      <c r="N334">
        <v>2</v>
      </c>
      <c r="O334">
        <v>1E-4</v>
      </c>
      <c r="P334" s="15">
        <v>5031</v>
      </c>
      <c r="Q334">
        <v>51.6</v>
      </c>
      <c r="R334">
        <v>3.01</v>
      </c>
      <c r="S334">
        <v>11.6</v>
      </c>
      <c r="T334">
        <v>15.6</v>
      </c>
      <c r="U334">
        <v>0</v>
      </c>
      <c r="V334">
        <v>4.5599999999999996</v>
      </c>
      <c r="W334">
        <v>9.42</v>
      </c>
      <c r="X334">
        <v>2.44</v>
      </c>
      <c r="Y334">
        <v>0.15</v>
      </c>
      <c r="Z334">
        <v>0</v>
      </c>
      <c r="AA334">
        <v>0</v>
      </c>
      <c r="AB334">
        <v>0</v>
      </c>
      <c r="AC334">
        <v>0</v>
      </c>
      <c r="AD334">
        <v>98.4</v>
      </c>
      <c r="AF334" s="15">
        <v>5031</v>
      </c>
      <c r="AG334">
        <v>52.1</v>
      </c>
      <c r="AH334">
        <v>0.82</v>
      </c>
      <c r="AI334">
        <v>1.73</v>
      </c>
      <c r="AJ334">
        <v>13.3</v>
      </c>
      <c r="AK334">
        <v>0</v>
      </c>
      <c r="AL334">
        <v>16.3</v>
      </c>
      <c r="AM334">
        <v>16.2</v>
      </c>
      <c r="AN334">
        <v>0.13</v>
      </c>
      <c r="AO334">
        <v>0</v>
      </c>
      <c r="AP334">
        <v>0</v>
      </c>
      <c r="AR334" s="38"/>
      <c r="AS334" s="38"/>
      <c r="AT334" s="38"/>
      <c r="AU334" s="38"/>
      <c r="AV334" s="38"/>
      <c r="AW334" s="38"/>
      <c r="AX334" s="38"/>
      <c r="AY334" s="38"/>
      <c r="AZ334" s="38"/>
      <c r="BA334" s="38"/>
      <c r="BB334" s="38"/>
      <c r="BC334" s="38"/>
      <c r="DJ334" s="17"/>
      <c r="EH334" s="17"/>
      <c r="EI334" s="17"/>
      <c r="EJ334" s="17"/>
      <c r="EK334" s="17"/>
      <c r="EL334" s="17"/>
      <c r="EM334" s="17"/>
      <c r="EN334" s="17"/>
      <c r="EQ334" s="17"/>
      <c r="ER334" s="17"/>
      <c r="ES334" s="17"/>
      <c r="ET334" s="17"/>
      <c r="EU334" s="17"/>
      <c r="FW334" s="40"/>
      <c r="FX334" s="40"/>
      <c r="FY334" s="40"/>
      <c r="FZ334" s="40"/>
      <c r="GA334" s="40"/>
      <c r="GB334" s="18"/>
      <c r="GC334" s="18"/>
      <c r="GD334" s="19"/>
      <c r="GE334" s="19"/>
      <c r="GF334" s="41"/>
      <c r="GG334" s="41"/>
      <c r="GH334" s="41"/>
      <c r="GI334" s="41"/>
      <c r="GJ334" s="41"/>
      <c r="GK334" s="41"/>
      <c r="GL334" s="41"/>
      <c r="GM334" s="41"/>
      <c r="GN334" s="41"/>
      <c r="GO334" s="41"/>
      <c r="GP334" s="41"/>
      <c r="GQ334" s="41"/>
      <c r="GR334" s="41"/>
      <c r="GS334" s="41"/>
      <c r="GT334" s="41"/>
      <c r="GU334" s="41"/>
      <c r="GV334" s="42"/>
      <c r="GW334" s="42"/>
      <c r="GX334" s="42"/>
      <c r="GY334" s="42"/>
      <c r="GZ334" s="41"/>
      <c r="HA334" s="41"/>
      <c r="HB334" s="41"/>
      <c r="HC334" s="41"/>
      <c r="HD334" s="41"/>
      <c r="HE334" s="41"/>
      <c r="HF334" s="37"/>
      <c r="HG334" s="37"/>
      <c r="HH334" s="43"/>
      <c r="HI334" s="43"/>
      <c r="HJ334" s="41"/>
      <c r="HK334" s="43"/>
      <c r="HL334" s="42"/>
      <c r="HM334" s="18"/>
      <c r="HN334" s="18"/>
      <c r="HO334" s="42"/>
      <c r="HP334" s="18"/>
      <c r="HQ334" s="18"/>
      <c r="HR334" s="19"/>
      <c r="HS334" s="43"/>
      <c r="HT334" s="42"/>
      <c r="HU334" s="41"/>
      <c r="HV334" s="41"/>
      <c r="HW334" s="19"/>
      <c r="HX334" s="43"/>
      <c r="HY334" s="19"/>
      <c r="HZ334" s="41"/>
      <c r="IA334" s="41"/>
      <c r="IB334" s="19"/>
    </row>
    <row r="335" spans="1:236" ht="15.5">
      <c r="A335" s="15">
        <v>5032</v>
      </c>
      <c r="B335" t="s">
        <v>432</v>
      </c>
      <c r="C335" t="s">
        <v>429</v>
      </c>
      <c r="D335">
        <v>0</v>
      </c>
      <c r="E335">
        <f t="shared" si="15"/>
        <v>1.9000000000000199</v>
      </c>
      <c r="F335">
        <f t="shared" si="16"/>
        <v>1.9000000000000057</v>
      </c>
      <c r="G335">
        <f t="shared" si="17"/>
        <v>1E-3</v>
      </c>
      <c r="H335" t="s">
        <v>48</v>
      </c>
      <c r="I335" t="s">
        <v>99</v>
      </c>
      <c r="J335" t="s">
        <v>119</v>
      </c>
      <c r="K335" t="s">
        <v>101</v>
      </c>
      <c r="L335">
        <v>100</v>
      </c>
      <c r="M335">
        <v>1100</v>
      </c>
      <c r="N335">
        <v>2</v>
      </c>
      <c r="O335">
        <v>1E-4</v>
      </c>
      <c r="P335" s="15">
        <v>5032</v>
      </c>
      <c r="Q335">
        <v>50.3</v>
      </c>
      <c r="R335">
        <v>3.82</v>
      </c>
      <c r="S335">
        <v>10.7</v>
      </c>
      <c r="T335">
        <v>17.8</v>
      </c>
      <c r="U335">
        <v>0</v>
      </c>
      <c r="V335">
        <v>3.77</v>
      </c>
      <c r="W335">
        <v>9.16</v>
      </c>
      <c r="X335">
        <v>2.35</v>
      </c>
      <c r="Y335">
        <v>0.2</v>
      </c>
      <c r="Z335">
        <v>0</v>
      </c>
      <c r="AA335">
        <v>0</v>
      </c>
      <c r="AB335">
        <v>0</v>
      </c>
      <c r="AC335">
        <v>0</v>
      </c>
      <c r="AD335">
        <v>98.1</v>
      </c>
      <c r="AF335" s="15">
        <v>5032</v>
      </c>
      <c r="AG335">
        <v>51.5</v>
      </c>
      <c r="AH335">
        <v>0.85</v>
      </c>
      <c r="AI335">
        <v>1.57</v>
      </c>
      <c r="AJ335">
        <v>14.4</v>
      </c>
      <c r="AK335">
        <v>0</v>
      </c>
      <c r="AL335">
        <v>15.3</v>
      </c>
      <c r="AM335">
        <v>16</v>
      </c>
      <c r="AN335">
        <v>0.15</v>
      </c>
      <c r="AO335">
        <v>0</v>
      </c>
      <c r="AP335">
        <v>0</v>
      </c>
      <c r="AR335" s="38"/>
      <c r="AS335" s="38"/>
      <c r="AT335" s="38"/>
      <c r="AU335" s="38"/>
      <c r="AV335" s="38"/>
      <c r="AW335" s="38"/>
      <c r="AX335" s="38"/>
      <c r="AY335" s="38"/>
      <c r="AZ335" s="38"/>
      <c r="BA335" s="38"/>
      <c r="BB335" s="38"/>
      <c r="BC335" s="38"/>
      <c r="DJ335" s="17"/>
      <c r="EH335" s="17"/>
      <c r="EI335" s="17"/>
      <c r="EJ335" s="17"/>
      <c r="EK335" s="17"/>
      <c r="EL335" s="17"/>
      <c r="EM335" s="17"/>
      <c r="EN335" s="17"/>
      <c r="EQ335" s="17"/>
      <c r="ER335" s="17"/>
      <c r="ES335" s="17"/>
      <c r="ET335" s="17"/>
      <c r="EU335" s="17"/>
      <c r="FW335" s="40"/>
      <c r="FX335" s="40"/>
      <c r="FY335" s="40"/>
      <c r="FZ335" s="40"/>
      <c r="GA335" s="40"/>
      <c r="GB335" s="18"/>
      <c r="GC335" s="18"/>
      <c r="GD335" s="19"/>
      <c r="GE335" s="19"/>
      <c r="GF335" s="41"/>
      <c r="GG335" s="41"/>
      <c r="GH335" s="41"/>
      <c r="GI335" s="41"/>
      <c r="GJ335" s="41"/>
      <c r="GK335" s="41"/>
      <c r="GL335" s="41"/>
      <c r="GM335" s="41"/>
      <c r="GN335" s="41"/>
      <c r="GO335" s="41"/>
      <c r="GP335" s="41"/>
      <c r="GQ335" s="41"/>
      <c r="GR335" s="41"/>
      <c r="GS335" s="41"/>
      <c r="GT335" s="41"/>
      <c r="GU335" s="41"/>
      <c r="GV335" s="42"/>
      <c r="GW335" s="42"/>
      <c r="GX335" s="42"/>
      <c r="GY335" s="42"/>
      <c r="GZ335" s="41"/>
      <c r="HA335" s="41"/>
      <c r="HB335" s="41"/>
      <c r="HC335" s="41"/>
      <c r="HD335" s="41"/>
      <c r="HE335" s="41"/>
      <c r="HF335" s="37"/>
      <c r="HG335" s="37"/>
      <c r="HH335" s="43"/>
      <c r="HI335" s="43"/>
      <c r="HJ335" s="41"/>
      <c r="HK335" s="43"/>
      <c r="HL335" s="42"/>
      <c r="HM335" s="18"/>
      <c r="HN335" s="18"/>
      <c r="HO335" s="42"/>
      <c r="HP335" s="18"/>
      <c r="HQ335" s="18"/>
      <c r="HR335" s="19"/>
      <c r="HS335" s="43"/>
      <c r="HT335" s="42"/>
      <c r="HU335" s="41"/>
      <c r="HV335" s="41"/>
      <c r="HW335" s="19"/>
      <c r="HX335" s="43"/>
      <c r="HY335" s="19"/>
      <c r="HZ335" s="41"/>
      <c r="IA335" s="41"/>
      <c r="IB335" s="19"/>
    </row>
    <row r="336" spans="1:236" ht="15.5">
      <c r="A336" s="15">
        <v>5039</v>
      </c>
      <c r="B336" t="s">
        <v>433</v>
      </c>
      <c r="C336" t="s">
        <v>429</v>
      </c>
      <c r="D336">
        <v>0</v>
      </c>
      <c r="E336">
        <f t="shared" si="15"/>
        <v>1.2000000000000171</v>
      </c>
      <c r="F336">
        <f t="shared" si="16"/>
        <v>1.2000000000000028</v>
      </c>
      <c r="G336">
        <f t="shared" si="17"/>
        <v>1E-3</v>
      </c>
      <c r="H336" t="s">
        <v>48</v>
      </c>
      <c r="I336" t="s">
        <v>99</v>
      </c>
      <c r="J336" t="s">
        <v>119</v>
      </c>
      <c r="K336" t="s">
        <v>101</v>
      </c>
      <c r="L336">
        <v>138</v>
      </c>
      <c r="M336">
        <v>1149</v>
      </c>
      <c r="N336">
        <v>2</v>
      </c>
      <c r="O336">
        <v>1E-4</v>
      </c>
      <c r="P336" s="15">
        <v>5039</v>
      </c>
      <c r="Q336">
        <v>52</v>
      </c>
      <c r="R336">
        <v>2.23</v>
      </c>
      <c r="S336">
        <v>12.9</v>
      </c>
      <c r="T336">
        <v>12.5</v>
      </c>
      <c r="U336">
        <v>0</v>
      </c>
      <c r="V336">
        <v>6.3</v>
      </c>
      <c r="W336">
        <v>10.6</v>
      </c>
      <c r="X336">
        <v>2.17</v>
      </c>
      <c r="Y336">
        <v>0.1</v>
      </c>
      <c r="Z336">
        <v>0</v>
      </c>
      <c r="AA336">
        <v>0</v>
      </c>
      <c r="AB336">
        <v>0</v>
      </c>
      <c r="AC336">
        <v>0</v>
      </c>
      <c r="AD336">
        <v>98.8</v>
      </c>
      <c r="AF336" s="15">
        <v>5039</v>
      </c>
      <c r="AG336">
        <v>53.4</v>
      </c>
      <c r="AH336">
        <v>0.55000000000000004</v>
      </c>
      <c r="AI336">
        <v>1.6</v>
      </c>
      <c r="AJ336">
        <v>9.0500000000000007</v>
      </c>
      <c r="AK336">
        <v>0</v>
      </c>
      <c r="AL336">
        <v>18.7</v>
      </c>
      <c r="AM336">
        <v>16.899999999999999</v>
      </c>
      <c r="AN336">
        <v>0.1</v>
      </c>
      <c r="AO336">
        <v>0</v>
      </c>
      <c r="AP336">
        <v>0</v>
      </c>
      <c r="AR336" s="38"/>
      <c r="AS336" s="38"/>
      <c r="AT336" s="38"/>
      <c r="AU336" s="38"/>
      <c r="AV336" s="38"/>
      <c r="AW336" s="38"/>
      <c r="AX336" s="38"/>
      <c r="AY336" s="38"/>
      <c r="AZ336" s="38"/>
      <c r="BA336" s="38"/>
      <c r="BB336" s="38"/>
      <c r="BC336" s="38"/>
      <c r="DJ336" s="17"/>
      <c r="EH336" s="17"/>
      <c r="EI336" s="17"/>
      <c r="EJ336" s="17"/>
      <c r="EK336" s="17"/>
      <c r="EL336" s="17"/>
      <c r="EM336" s="17"/>
      <c r="EN336" s="17"/>
      <c r="EQ336" s="17"/>
      <c r="ER336" s="17"/>
      <c r="ES336" s="17"/>
      <c r="ET336" s="17"/>
      <c r="EU336" s="17"/>
      <c r="FW336" s="40"/>
      <c r="FX336" s="40"/>
      <c r="FY336" s="40"/>
      <c r="FZ336" s="40"/>
      <c r="GA336" s="40"/>
      <c r="GB336" s="18"/>
      <c r="GC336" s="18"/>
      <c r="GD336" s="19"/>
      <c r="GE336" s="19"/>
      <c r="GF336" s="41"/>
      <c r="GG336" s="41"/>
      <c r="GH336" s="41"/>
      <c r="GI336" s="41"/>
      <c r="GJ336" s="41"/>
      <c r="GK336" s="41"/>
      <c r="GL336" s="41"/>
      <c r="GM336" s="41"/>
      <c r="GN336" s="41"/>
      <c r="GO336" s="41"/>
      <c r="GP336" s="41"/>
      <c r="GQ336" s="41"/>
      <c r="GR336" s="41"/>
      <c r="GS336" s="41"/>
      <c r="GT336" s="41"/>
      <c r="GU336" s="41"/>
      <c r="GV336" s="42"/>
      <c r="GW336" s="42"/>
      <c r="GX336" s="42"/>
      <c r="GY336" s="42"/>
      <c r="GZ336" s="41"/>
      <c r="HA336" s="41"/>
      <c r="HB336" s="41"/>
      <c r="HC336" s="41"/>
      <c r="HD336" s="41"/>
      <c r="HE336" s="41"/>
      <c r="HF336" s="37"/>
      <c r="HG336" s="37"/>
      <c r="HH336" s="43"/>
      <c r="HI336" s="43"/>
      <c r="HJ336" s="41"/>
      <c r="HK336" s="43"/>
      <c r="HL336" s="42"/>
      <c r="HM336" s="18"/>
      <c r="HN336" s="18"/>
      <c r="HO336" s="42"/>
      <c r="HP336" s="18"/>
      <c r="HQ336" s="18"/>
      <c r="HR336" s="19"/>
      <c r="HS336" s="43"/>
      <c r="HT336" s="42"/>
      <c r="HU336" s="41"/>
      <c r="HV336" s="41"/>
      <c r="HW336" s="19"/>
      <c r="HX336" s="43"/>
      <c r="HY336" s="19"/>
      <c r="HZ336" s="41"/>
      <c r="IA336" s="41"/>
      <c r="IB336" s="19"/>
    </row>
    <row r="337" spans="1:236" ht="15.5">
      <c r="A337" s="15">
        <v>5040</v>
      </c>
      <c r="B337" t="s">
        <v>434</v>
      </c>
      <c r="C337" t="s">
        <v>429</v>
      </c>
      <c r="D337">
        <v>0</v>
      </c>
      <c r="E337">
        <f t="shared" si="15"/>
        <v>2.0100000000000193</v>
      </c>
      <c r="F337">
        <f t="shared" si="16"/>
        <v>2.0100000000000051</v>
      </c>
      <c r="G337">
        <f t="shared" si="17"/>
        <v>1E-3</v>
      </c>
      <c r="H337" t="s">
        <v>48</v>
      </c>
      <c r="I337" t="s">
        <v>99</v>
      </c>
      <c r="J337" t="s">
        <v>119</v>
      </c>
      <c r="K337" t="s">
        <v>101</v>
      </c>
      <c r="L337">
        <v>146</v>
      </c>
      <c r="M337">
        <v>1143</v>
      </c>
      <c r="N337">
        <v>2</v>
      </c>
      <c r="O337">
        <v>1E-4</v>
      </c>
      <c r="P337" s="15">
        <v>5040</v>
      </c>
      <c r="Q337">
        <v>51.4</v>
      </c>
      <c r="R337">
        <v>2.2999999999999998</v>
      </c>
      <c r="S337">
        <v>12.5</v>
      </c>
      <c r="T337">
        <v>13.5</v>
      </c>
      <c r="U337">
        <v>0</v>
      </c>
      <c r="V337">
        <v>6.03</v>
      </c>
      <c r="W337">
        <v>9.94</v>
      </c>
      <c r="X337">
        <v>2.25</v>
      </c>
      <c r="Y337">
        <v>7.0000000000000007E-2</v>
      </c>
      <c r="Z337">
        <v>0</v>
      </c>
      <c r="AA337">
        <v>0</v>
      </c>
      <c r="AB337">
        <v>0</v>
      </c>
      <c r="AC337">
        <v>0</v>
      </c>
      <c r="AD337">
        <v>97.99</v>
      </c>
      <c r="AF337" s="15">
        <v>5040</v>
      </c>
      <c r="AG337">
        <v>52.3</v>
      </c>
      <c r="AH337">
        <v>0.38</v>
      </c>
      <c r="AI337">
        <v>1.77</v>
      </c>
      <c r="AJ337">
        <v>9.6300000000000008</v>
      </c>
      <c r="AK337">
        <v>0</v>
      </c>
      <c r="AL337">
        <v>17.8</v>
      </c>
      <c r="AM337">
        <v>17.3</v>
      </c>
      <c r="AN337">
        <v>0.17</v>
      </c>
      <c r="AO337">
        <v>0</v>
      </c>
      <c r="AP337">
        <v>0</v>
      </c>
      <c r="AR337" s="38"/>
      <c r="AS337" s="38"/>
      <c r="AT337" s="38"/>
      <c r="AU337" s="38"/>
      <c r="AV337" s="38"/>
      <c r="AW337" s="38"/>
      <c r="AX337" s="38"/>
      <c r="AY337" s="38"/>
      <c r="AZ337" s="38"/>
      <c r="BA337" s="38"/>
      <c r="BB337" s="38"/>
      <c r="BC337" s="38"/>
      <c r="DJ337" s="17"/>
      <c r="EH337" s="17"/>
      <c r="EI337" s="17"/>
      <c r="EJ337" s="17"/>
      <c r="EK337" s="17"/>
      <c r="EL337" s="17"/>
      <c r="EM337" s="17"/>
      <c r="EN337" s="17"/>
      <c r="EQ337" s="17"/>
      <c r="ER337" s="17"/>
      <c r="ES337" s="17"/>
      <c r="ET337" s="17"/>
      <c r="EU337" s="17"/>
      <c r="FW337" s="40"/>
      <c r="FX337" s="40"/>
      <c r="FY337" s="40"/>
      <c r="FZ337" s="40"/>
      <c r="GA337" s="40"/>
      <c r="GB337" s="18"/>
      <c r="GC337" s="18"/>
      <c r="GD337" s="19"/>
      <c r="GE337" s="19"/>
      <c r="GF337" s="41"/>
      <c r="GG337" s="41"/>
      <c r="GH337" s="41"/>
      <c r="GI337" s="41"/>
      <c r="GJ337" s="41"/>
      <c r="GK337" s="41"/>
      <c r="GL337" s="41"/>
      <c r="GM337" s="41"/>
      <c r="GN337" s="41"/>
      <c r="GO337" s="41"/>
      <c r="GP337" s="41"/>
      <c r="GQ337" s="41"/>
      <c r="GR337" s="41"/>
      <c r="GS337" s="41"/>
      <c r="GT337" s="41"/>
      <c r="GU337" s="41"/>
      <c r="GV337" s="42"/>
      <c r="GW337" s="42"/>
      <c r="GX337" s="42"/>
      <c r="GY337" s="42"/>
      <c r="GZ337" s="41"/>
      <c r="HA337" s="41"/>
      <c r="HB337" s="41"/>
      <c r="HC337" s="41"/>
      <c r="HD337" s="41"/>
      <c r="HE337" s="41"/>
      <c r="HF337" s="37"/>
      <c r="HG337" s="37"/>
      <c r="HH337" s="43"/>
      <c r="HI337" s="43"/>
      <c r="HJ337" s="41"/>
      <c r="HK337" s="43"/>
      <c r="HL337" s="42"/>
      <c r="HM337" s="18"/>
      <c r="HN337" s="18"/>
      <c r="HO337" s="42"/>
      <c r="HP337" s="18"/>
      <c r="HQ337" s="18"/>
      <c r="HR337" s="19"/>
      <c r="HS337" s="43"/>
      <c r="HT337" s="42"/>
      <c r="HU337" s="41"/>
      <c r="HV337" s="41"/>
      <c r="HW337" s="19"/>
      <c r="HX337" s="43"/>
      <c r="HY337" s="19"/>
      <c r="HZ337" s="41"/>
      <c r="IA337" s="41"/>
      <c r="IB337" s="19"/>
    </row>
    <row r="338" spans="1:236" ht="15.5">
      <c r="A338" s="15">
        <v>5041</v>
      </c>
      <c r="B338" t="s">
        <v>435</v>
      </c>
      <c r="C338" t="s">
        <v>429</v>
      </c>
      <c r="D338">
        <v>0</v>
      </c>
      <c r="E338">
        <f t="shared" si="15"/>
        <v>1.6300000000000097</v>
      </c>
      <c r="F338">
        <f t="shared" si="16"/>
        <v>1.6299999999999955</v>
      </c>
      <c r="G338">
        <f t="shared" si="17"/>
        <v>1E-3</v>
      </c>
      <c r="H338" t="s">
        <v>48</v>
      </c>
      <c r="I338" t="s">
        <v>99</v>
      </c>
      <c r="J338" t="s">
        <v>119</v>
      </c>
      <c r="K338" t="s">
        <v>101</v>
      </c>
      <c r="L338">
        <v>75</v>
      </c>
      <c r="M338">
        <v>1134</v>
      </c>
      <c r="N338">
        <v>2</v>
      </c>
      <c r="O338">
        <v>1E-4</v>
      </c>
      <c r="P338" s="15">
        <v>5041</v>
      </c>
      <c r="Q338">
        <v>51</v>
      </c>
      <c r="R338">
        <v>2.78</v>
      </c>
      <c r="S338">
        <v>12.3</v>
      </c>
      <c r="T338">
        <v>14</v>
      </c>
      <c r="U338">
        <v>0</v>
      </c>
      <c r="V338">
        <v>5.63</v>
      </c>
      <c r="W338">
        <v>10</v>
      </c>
      <c r="X338">
        <v>2.5299999999999998</v>
      </c>
      <c r="Y338">
        <v>0.13</v>
      </c>
      <c r="Z338">
        <v>0</v>
      </c>
      <c r="AA338">
        <v>0</v>
      </c>
      <c r="AB338">
        <v>0</v>
      </c>
      <c r="AC338">
        <v>0</v>
      </c>
      <c r="AD338">
        <v>98.37</v>
      </c>
      <c r="AF338" s="15">
        <v>5041</v>
      </c>
      <c r="AG338">
        <v>51.9</v>
      </c>
      <c r="AH338">
        <v>0.71</v>
      </c>
      <c r="AI338">
        <v>3.03</v>
      </c>
      <c r="AJ338">
        <v>9.74</v>
      </c>
      <c r="AK338">
        <v>0</v>
      </c>
      <c r="AL338">
        <v>17.5</v>
      </c>
      <c r="AM338">
        <v>17.3</v>
      </c>
      <c r="AN338">
        <v>0.19</v>
      </c>
      <c r="AO338">
        <v>0</v>
      </c>
      <c r="AP338">
        <v>0</v>
      </c>
      <c r="AR338" s="38"/>
      <c r="AS338" s="38"/>
      <c r="AT338" s="38"/>
      <c r="AU338" s="38"/>
      <c r="AV338" s="38"/>
      <c r="AW338" s="38"/>
      <c r="AX338" s="38"/>
      <c r="AY338" s="38"/>
      <c r="AZ338" s="38"/>
      <c r="BA338" s="38"/>
      <c r="BB338" s="38"/>
      <c r="BC338" s="38"/>
      <c r="DJ338" s="17"/>
      <c r="EH338" s="17"/>
      <c r="EI338" s="17"/>
      <c r="EJ338" s="17"/>
      <c r="EK338" s="17"/>
      <c r="EL338" s="17"/>
      <c r="EM338" s="17"/>
      <c r="EN338" s="17"/>
      <c r="EQ338" s="17"/>
      <c r="ER338" s="17"/>
      <c r="ES338" s="17"/>
      <c r="ET338" s="17"/>
      <c r="EU338" s="17"/>
      <c r="FW338" s="40"/>
      <c r="FX338" s="40"/>
      <c r="FY338" s="40"/>
      <c r="FZ338" s="40"/>
      <c r="GA338" s="40"/>
      <c r="GB338" s="18"/>
      <c r="GC338" s="18"/>
      <c r="GD338" s="19"/>
      <c r="GE338" s="19"/>
      <c r="GF338" s="41"/>
      <c r="GG338" s="41"/>
      <c r="GH338" s="41"/>
      <c r="GI338" s="41"/>
      <c r="GJ338" s="41"/>
      <c r="GK338" s="41"/>
      <c r="GL338" s="41"/>
      <c r="GM338" s="41"/>
      <c r="GN338" s="41"/>
      <c r="GO338" s="41"/>
      <c r="GP338" s="41"/>
      <c r="GQ338" s="41"/>
      <c r="GR338" s="41"/>
      <c r="GS338" s="41"/>
      <c r="GT338" s="41"/>
      <c r="GU338" s="41"/>
      <c r="GV338" s="42"/>
      <c r="GW338" s="42"/>
      <c r="GX338" s="42"/>
      <c r="GY338" s="42"/>
      <c r="GZ338" s="41"/>
      <c r="HA338" s="41"/>
      <c r="HB338" s="41"/>
      <c r="HC338" s="41"/>
      <c r="HD338" s="41"/>
      <c r="HE338" s="41"/>
      <c r="HF338" s="37"/>
      <c r="HG338" s="37"/>
      <c r="HH338" s="43"/>
      <c r="HI338" s="43"/>
      <c r="HJ338" s="41"/>
      <c r="HK338" s="43"/>
      <c r="HL338" s="42"/>
      <c r="HM338" s="18"/>
      <c r="HN338" s="18"/>
      <c r="HO338" s="42"/>
      <c r="HP338" s="18"/>
      <c r="HQ338" s="18"/>
      <c r="HR338" s="19"/>
      <c r="HS338" s="43"/>
      <c r="HT338" s="42"/>
      <c r="HU338" s="41"/>
      <c r="HV338" s="41"/>
      <c r="HW338" s="19"/>
      <c r="HX338" s="43"/>
      <c r="HY338" s="19"/>
      <c r="HZ338" s="41"/>
      <c r="IA338" s="41"/>
      <c r="IB338" s="19"/>
    </row>
    <row r="339" spans="1:236" ht="15.5">
      <c r="A339" s="15">
        <v>5042</v>
      </c>
      <c r="B339" t="s">
        <v>436</v>
      </c>
      <c r="C339" t="s">
        <v>429</v>
      </c>
      <c r="D339">
        <v>0</v>
      </c>
      <c r="E339">
        <f t="shared" si="15"/>
        <v>1.6899999999999977</v>
      </c>
      <c r="F339">
        <f t="shared" si="16"/>
        <v>1.6899999999999977</v>
      </c>
      <c r="G339">
        <f t="shared" si="17"/>
        <v>1E-3</v>
      </c>
      <c r="H339" t="s">
        <v>48</v>
      </c>
      <c r="I339" t="s">
        <v>99</v>
      </c>
      <c r="J339" t="s">
        <v>119</v>
      </c>
      <c r="K339" t="s">
        <v>101</v>
      </c>
      <c r="L339">
        <v>96</v>
      </c>
      <c r="M339">
        <v>1128</v>
      </c>
      <c r="N339">
        <v>2</v>
      </c>
      <c r="O339">
        <v>1E-4</v>
      </c>
      <c r="P339" s="15">
        <v>5042</v>
      </c>
      <c r="Q339">
        <v>50</v>
      </c>
      <c r="R339">
        <v>3.62</v>
      </c>
      <c r="S339">
        <v>11.7</v>
      </c>
      <c r="T339">
        <v>15.2</v>
      </c>
      <c r="U339">
        <v>0</v>
      </c>
      <c r="V339">
        <v>5.26</v>
      </c>
      <c r="W339">
        <v>9.91</v>
      </c>
      <c r="X339">
        <v>2.4700000000000002</v>
      </c>
      <c r="Y339">
        <v>0.15</v>
      </c>
      <c r="Z339">
        <v>0</v>
      </c>
      <c r="AA339">
        <v>0</v>
      </c>
      <c r="AB339">
        <v>0</v>
      </c>
      <c r="AC339">
        <v>0</v>
      </c>
      <c r="AD339">
        <v>98.31</v>
      </c>
      <c r="AF339" s="15">
        <v>5042</v>
      </c>
      <c r="AG339">
        <v>51.6</v>
      </c>
      <c r="AH339">
        <v>0.69</v>
      </c>
      <c r="AI339">
        <v>2.31</v>
      </c>
      <c r="AJ339">
        <v>10.5</v>
      </c>
      <c r="AK339">
        <v>0</v>
      </c>
      <c r="AL339">
        <v>17.100000000000001</v>
      </c>
      <c r="AM339">
        <v>17.2</v>
      </c>
      <c r="AN339">
        <v>0.16</v>
      </c>
      <c r="AO339">
        <v>0</v>
      </c>
      <c r="AP339">
        <v>0</v>
      </c>
      <c r="AR339" s="38"/>
      <c r="AS339" s="38"/>
      <c r="AT339" s="38"/>
      <c r="AU339" s="38"/>
      <c r="AV339" s="38"/>
      <c r="AW339" s="38"/>
      <c r="AX339" s="38"/>
      <c r="AY339" s="38"/>
      <c r="AZ339" s="38"/>
      <c r="BA339" s="38"/>
      <c r="BB339" s="38"/>
      <c r="BC339" s="38"/>
      <c r="DJ339" s="17"/>
      <c r="EH339" s="17"/>
      <c r="EI339" s="17"/>
      <c r="EJ339" s="17"/>
      <c r="EK339" s="17"/>
      <c r="EL339" s="17"/>
      <c r="EM339" s="17"/>
      <c r="EN339" s="17"/>
      <c r="EQ339" s="17"/>
      <c r="ER339" s="17"/>
      <c r="ES339" s="17"/>
      <c r="ET339" s="17"/>
      <c r="EU339" s="17"/>
      <c r="FW339" s="40"/>
      <c r="FX339" s="40"/>
      <c r="FY339" s="40"/>
      <c r="FZ339" s="40"/>
      <c r="GA339" s="40"/>
      <c r="GB339" s="18"/>
      <c r="GC339" s="18"/>
      <c r="GD339" s="19"/>
      <c r="GE339" s="19"/>
      <c r="GF339" s="41"/>
      <c r="GG339" s="41"/>
      <c r="GH339" s="41"/>
      <c r="GI339" s="41"/>
      <c r="GJ339" s="41"/>
      <c r="GK339" s="41"/>
      <c r="GL339" s="41"/>
      <c r="GM339" s="41"/>
      <c r="GN339" s="41"/>
      <c r="GO339" s="41"/>
      <c r="GP339" s="41"/>
      <c r="GQ339" s="41"/>
      <c r="GR339" s="41"/>
      <c r="GS339" s="41"/>
      <c r="GT339" s="41"/>
      <c r="GU339" s="41"/>
      <c r="GV339" s="42"/>
      <c r="GW339" s="42"/>
      <c r="GX339" s="42"/>
      <c r="GY339" s="42"/>
      <c r="GZ339" s="41"/>
      <c r="HA339" s="41"/>
      <c r="HB339" s="41"/>
      <c r="HC339" s="41"/>
      <c r="HD339" s="41"/>
      <c r="HE339" s="41"/>
      <c r="HF339" s="37"/>
      <c r="HG339" s="37"/>
      <c r="HH339" s="43"/>
      <c r="HI339" s="43"/>
      <c r="HJ339" s="41"/>
      <c r="HK339" s="43"/>
      <c r="HL339" s="42"/>
      <c r="HM339" s="18"/>
      <c r="HN339" s="18"/>
      <c r="HO339" s="42"/>
      <c r="HP339" s="18"/>
      <c r="HQ339" s="18"/>
      <c r="HR339" s="19"/>
      <c r="HS339" s="43"/>
      <c r="HT339" s="42"/>
      <c r="HU339" s="41"/>
      <c r="HV339" s="41"/>
      <c r="HW339" s="19"/>
      <c r="HX339" s="43"/>
      <c r="HY339" s="19"/>
      <c r="HZ339" s="41"/>
      <c r="IA339" s="41"/>
      <c r="IB339" s="19"/>
    </row>
    <row r="340" spans="1:236" ht="15.5">
      <c r="A340" s="15">
        <v>5043</v>
      </c>
      <c r="B340" t="s">
        <v>437</v>
      </c>
      <c r="C340" t="s">
        <v>429</v>
      </c>
      <c r="D340">
        <v>0</v>
      </c>
      <c r="E340">
        <f t="shared" si="15"/>
        <v>1.9399999999999835</v>
      </c>
      <c r="F340">
        <f t="shared" si="16"/>
        <v>1.9399999999999977</v>
      </c>
      <c r="G340">
        <f t="shared" si="17"/>
        <v>1E-3</v>
      </c>
      <c r="H340" t="s">
        <v>48</v>
      </c>
      <c r="I340" t="s">
        <v>99</v>
      </c>
      <c r="J340" t="s">
        <v>119</v>
      </c>
      <c r="K340" t="s">
        <v>101</v>
      </c>
      <c r="L340">
        <v>96</v>
      </c>
      <c r="M340">
        <v>1122</v>
      </c>
      <c r="N340">
        <v>2</v>
      </c>
      <c r="O340">
        <v>1E-4</v>
      </c>
      <c r="P340" s="15">
        <v>5043</v>
      </c>
      <c r="Q340">
        <v>49.9</v>
      </c>
      <c r="R340">
        <v>3.61</v>
      </c>
      <c r="S340">
        <v>11.8</v>
      </c>
      <c r="T340">
        <v>15.2</v>
      </c>
      <c r="U340">
        <v>0</v>
      </c>
      <c r="V340">
        <v>5.2</v>
      </c>
      <c r="W340">
        <v>9.67</v>
      </c>
      <c r="X340">
        <v>2.5299999999999998</v>
      </c>
      <c r="Y340">
        <v>0.15</v>
      </c>
      <c r="Z340">
        <v>0</v>
      </c>
      <c r="AA340">
        <v>0</v>
      </c>
      <c r="AB340">
        <v>0</v>
      </c>
      <c r="AC340">
        <v>0</v>
      </c>
      <c r="AD340">
        <v>98.06</v>
      </c>
      <c r="AF340" s="15">
        <v>5043</v>
      </c>
      <c r="AG340">
        <v>53.5</v>
      </c>
      <c r="AH340">
        <v>0.5</v>
      </c>
      <c r="AI340">
        <v>0.83</v>
      </c>
      <c r="AJ340">
        <v>17.3</v>
      </c>
      <c r="AK340">
        <v>0</v>
      </c>
      <c r="AL340">
        <v>22.9</v>
      </c>
      <c r="AM340">
        <v>5.07</v>
      </c>
      <c r="AN340">
        <v>0.05</v>
      </c>
      <c r="AO340">
        <v>0</v>
      </c>
      <c r="AP340">
        <v>0</v>
      </c>
      <c r="AR340" s="38"/>
      <c r="AS340" s="38"/>
      <c r="AT340" s="38"/>
      <c r="AU340" s="38"/>
      <c r="AV340" s="38"/>
      <c r="AW340" s="38"/>
      <c r="AX340" s="38"/>
      <c r="AY340" s="38"/>
      <c r="AZ340" s="38"/>
      <c r="BA340" s="38"/>
      <c r="BB340" s="38"/>
      <c r="BC340" s="38"/>
      <c r="DJ340" s="17"/>
      <c r="EH340" s="17"/>
      <c r="EI340" s="17"/>
      <c r="EJ340" s="17"/>
      <c r="EK340" s="17"/>
      <c r="EL340" s="17"/>
      <c r="EM340" s="17"/>
      <c r="EN340" s="17"/>
      <c r="EQ340" s="17"/>
      <c r="ER340" s="17"/>
      <c r="ES340" s="17"/>
      <c r="ET340" s="17"/>
      <c r="EU340" s="17"/>
      <c r="FW340" s="40"/>
      <c r="FX340" s="40"/>
      <c r="FY340" s="40"/>
      <c r="FZ340" s="40"/>
      <c r="GA340" s="40"/>
      <c r="GB340" s="18"/>
      <c r="GC340" s="18"/>
      <c r="GD340" s="19"/>
      <c r="GE340" s="19"/>
      <c r="GF340" s="41"/>
      <c r="GG340" s="41"/>
      <c r="GH340" s="41"/>
      <c r="GI340" s="41"/>
      <c r="GJ340" s="41"/>
      <c r="GK340" s="41"/>
      <c r="GL340" s="41"/>
      <c r="GM340" s="41"/>
      <c r="GN340" s="41"/>
      <c r="GO340" s="41"/>
      <c r="GP340" s="41"/>
      <c r="GQ340" s="41"/>
      <c r="GR340" s="41"/>
      <c r="GS340" s="41"/>
      <c r="GT340" s="41"/>
      <c r="GU340" s="41"/>
      <c r="GV340" s="42"/>
      <c r="GW340" s="42"/>
      <c r="GX340" s="42"/>
      <c r="GY340" s="42"/>
      <c r="GZ340" s="41"/>
      <c r="HA340" s="41"/>
      <c r="HB340" s="41"/>
      <c r="HC340" s="41"/>
      <c r="HD340" s="41"/>
      <c r="HE340" s="41"/>
      <c r="HF340" s="37"/>
      <c r="HG340" s="37"/>
      <c r="HH340" s="43"/>
      <c r="HI340" s="43"/>
      <c r="HJ340" s="41"/>
      <c r="HK340" s="43"/>
      <c r="HL340" s="42"/>
      <c r="HM340" s="18"/>
      <c r="HN340" s="18"/>
      <c r="HO340" s="42"/>
      <c r="HP340" s="18"/>
      <c r="HQ340" s="18"/>
      <c r="HR340" s="19"/>
      <c r="HS340" s="43"/>
      <c r="HT340" s="42"/>
      <c r="HU340" s="41"/>
      <c r="HV340" s="41"/>
      <c r="HW340" s="19"/>
      <c r="HX340" s="43"/>
      <c r="HY340" s="19"/>
      <c r="HZ340" s="41"/>
      <c r="IA340" s="41"/>
      <c r="IB340" s="19"/>
    </row>
    <row r="341" spans="1:236" ht="15.5">
      <c r="A341" s="15">
        <v>5044</v>
      </c>
      <c r="B341" t="s">
        <v>438</v>
      </c>
      <c r="C341" t="s">
        <v>429</v>
      </c>
      <c r="D341">
        <v>0</v>
      </c>
      <c r="E341">
        <f t="shared" si="15"/>
        <v>1.5799999999999841</v>
      </c>
      <c r="F341">
        <f t="shared" si="16"/>
        <v>1.5799999999999983</v>
      </c>
      <c r="G341">
        <f t="shared" si="17"/>
        <v>1E-3</v>
      </c>
      <c r="H341" t="s">
        <v>48</v>
      </c>
      <c r="I341" t="s">
        <v>99</v>
      </c>
      <c r="J341" t="s">
        <v>119</v>
      </c>
      <c r="K341" t="s">
        <v>101</v>
      </c>
      <c r="L341">
        <v>94</v>
      </c>
      <c r="M341">
        <v>1116</v>
      </c>
      <c r="N341">
        <v>2</v>
      </c>
      <c r="O341">
        <v>1E-4</v>
      </c>
      <c r="P341" s="15">
        <v>5044</v>
      </c>
      <c r="Q341">
        <v>49.4</v>
      </c>
      <c r="R341">
        <v>4.55</v>
      </c>
      <c r="S341">
        <v>11.3</v>
      </c>
      <c r="T341">
        <v>15.9</v>
      </c>
      <c r="U341">
        <v>0</v>
      </c>
      <c r="V341">
        <v>5</v>
      </c>
      <c r="W341">
        <v>9.64</v>
      </c>
      <c r="X341">
        <v>2.4</v>
      </c>
      <c r="Y341">
        <v>0.23</v>
      </c>
      <c r="Z341">
        <v>0</v>
      </c>
      <c r="AA341">
        <v>0</v>
      </c>
      <c r="AB341">
        <v>0</v>
      </c>
      <c r="AC341">
        <v>0</v>
      </c>
      <c r="AD341">
        <v>98.42</v>
      </c>
      <c r="AF341" s="15">
        <v>5044</v>
      </c>
      <c r="AG341">
        <v>52.1</v>
      </c>
      <c r="AH341">
        <v>0.81</v>
      </c>
      <c r="AI341">
        <v>1.47</v>
      </c>
      <c r="AJ341">
        <v>13.9</v>
      </c>
      <c r="AK341">
        <v>0</v>
      </c>
      <c r="AL341">
        <v>17.8</v>
      </c>
      <c r="AM341">
        <v>13.4</v>
      </c>
      <c r="AN341">
        <v>0.12</v>
      </c>
      <c r="AO341">
        <v>0</v>
      </c>
      <c r="AP341">
        <v>0</v>
      </c>
      <c r="AR341" s="38"/>
      <c r="AS341" s="38"/>
      <c r="AT341" s="38"/>
      <c r="AU341" s="38"/>
      <c r="AV341" s="38"/>
      <c r="AW341" s="38"/>
      <c r="AX341" s="38"/>
      <c r="AY341" s="38"/>
      <c r="AZ341" s="38"/>
      <c r="BA341" s="38"/>
      <c r="BB341" s="38"/>
      <c r="BC341" s="38"/>
      <c r="DJ341" s="17"/>
      <c r="EH341" s="17"/>
      <c r="EI341" s="17"/>
      <c r="EJ341" s="17"/>
      <c r="EK341" s="17"/>
      <c r="EL341" s="17"/>
      <c r="EM341" s="17"/>
      <c r="EN341" s="17"/>
      <c r="EQ341" s="17"/>
      <c r="ER341" s="17"/>
      <c r="ES341" s="17"/>
      <c r="ET341" s="17"/>
      <c r="EU341" s="17"/>
      <c r="FW341" s="40"/>
      <c r="FX341" s="40"/>
      <c r="FY341" s="40"/>
      <c r="FZ341" s="40"/>
      <c r="GA341" s="40"/>
      <c r="GB341" s="18"/>
      <c r="GC341" s="18"/>
      <c r="GD341" s="19"/>
      <c r="GE341" s="19"/>
      <c r="GF341" s="41"/>
      <c r="GG341" s="41"/>
      <c r="GH341" s="41"/>
      <c r="GI341" s="41"/>
      <c r="GJ341" s="41"/>
      <c r="GK341" s="41"/>
      <c r="GL341" s="41"/>
      <c r="GM341" s="41"/>
      <c r="GN341" s="41"/>
      <c r="GO341" s="41"/>
      <c r="GP341" s="41"/>
      <c r="GQ341" s="41"/>
      <c r="GR341" s="41"/>
      <c r="GS341" s="41"/>
      <c r="GT341" s="41"/>
      <c r="GU341" s="41"/>
      <c r="GV341" s="42"/>
      <c r="GW341" s="42"/>
      <c r="GX341" s="42"/>
      <c r="GY341" s="42"/>
      <c r="GZ341" s="41"/>
      <c r="HA341" s="41"/>
      <c r="HB341" s="41"/>
      <c r="HC341" s="41"/>
      <c r="HD341" s="41"/>
      <c r="HE341" s="41"/>
      <c r="HF341" s="37"/>
      <c r="HG341" s="37"/>
      <c r="HH341" s="43"/>
      <c r="HI341" s="43"/>
      <c r="HJ341" s="41"/>
      <c r="HK341" s="43"/>
      <c r="HL341" s="42"/>
      <c r="HM341" s="18"/>
      <c r="HN341" s="18"/>
      <c r="HO341" s="42"/>
      <c r="HP341" s="18"/>
      <c r="HQ341" s="18"/>
      <c r="HR341" s="19"/>
      <c r="HS341" s="43"/>
      <c r="HT341" s="42"/>
      <c r="HU341" s="41"/>
      <c r="HV341" s="41"/>
      <c r="HW341" s="19"/>
      <c r="HX341" s="43"/>
      <c r="HY341" s="19"/>
      <c r="HZ341" s="41"/>
      <c r="IA341" s="41"/>
      <c r="IB341" s="19"/>
    </row>
    <row r="342" spans="1:236" ht="15.5">
      <c r="A342" s="15">
        <v>5045</v>
      </c>
      <c r="B342" t="s">
        <v>439</v>
      </c>
      <c r="C342" t="s">
        <v>429</v>
      </c>
      <c r="D342">
        <v>0</v>
      </c>
      <c r="E342">
        <f t="shared" si="15"/>
        <v>0.47999999999998977</v>
      </c>
      <c r="F342">
        <f t="shared" si="16"/>
        <v>0.48000000000000398</v>
      </c>
      <c r="G342">
        <f t="shared" si="17"/>
        <v>1E-3</v>
      </c>
      <c r="H342" t="s">
        <v>48</v>
      </c>
      <c r="I342" t="s">
        <v>99</v>
      </c>
      <c r="J342" t="s">
        <v>119</v>
      </c>
      <c r="K342" t="s">
        <v>101</v>
      </c>
      <c r="L342">
        <v>95</v>
      </c>
      <c r="M342">
        <v>1100</v>
      </c>
      <c r="N342">
        <v>2</v>
      </c>
      <c r="O342">
        <v>1E-4</v>
      </c>
      <c r="P342" s="15">
        <v>5045</v>
      </c>
      <c r="Q342">
        <v>49.2</v>
      </c>
      <c r="R342">
        <v>4.95</v>
      </c>
      <c r="S342">
        <v>11</v>
      </c>
      <c r="T342">
        <v>17.7</v>
      </c>
      <c r="U342">
        <v>0</v>
      </c>
      <c r="V342">
        <v>4.79</v>
      </c>
      <c r="W342">
        <v>9.4700000000000006</v>
      </c>
      <c r="X342">
        <v>2.25</v>
      </c>
      <c r="Y342">
        <v>0.16</v>
      </c>
      <c r="Z342">
        <v>0</v>
      </c>
      <c r="AA342">
        <v>0</v>
      </c>
      <c r="AB342">
        <v>0</v>
      </c>
      <c r="AC342">
        <v>0</v>
      </c>
      <c r="AD342">
        <v>99.52</v>
      </c>
      <c r="AF342" s="15">
        <v>5045</v>
      </c>
      <c r="AG342">
        <v>51.3</v>
      </c>
      <c r="AH342">
        <v>1.05</v>
      </c>
      <c r="AI342">
        <v>2.39</v>
      </c>
      <c r="AJ342">
        <v>13</v>
      </c>
      <c r="AK342">
        <v>0</v>
      </c>
      <c r="AL342">
        <v>16.7</v>
      </c>
      <c r="AM342">
        <v>16.2</v>
      </c>
      <c r="AN342">
        <v>0.16</v>
      </c>
      <c r="AO342">
        <v>0</v>
      </c>
      <c r="AP342">
        <v>0</v>
      </c>
      <c r="AR342" s="38"/>
      <c r="AS342" s="38"/>
      <c r="AT342" s="38"/>
      <c r="AU342" s="38"/>
      <c r="AV342" s="38"/>
      <c r="AW342" s="38"/>
      <c r="AX342" s="38"/>
      <c r="AY342" s="38"/>
      <c r="AZ342" s="38"/>
      <c r="BA342" s="38"/>
      <c r="BB342" s="38"/>
      <c r="BC342" s="38"/>
      <c r="DJ342" s="17"/>
      <c r="EH342" s="17"/>
      <c r="EI342" s="17"/>
      <c r="EJ342" s="17"/>
      <c r="EK342" s="17"/>
      <c r="EL342" s="17"/>
      <c r="EM342" s="17"/>
      <c r="EN342" s="17"/>
      <c r="EQ342" s="17"/>
      <c r="ER342" s="17"/>
      <c r="ES342" s="17"/>
      <c r="ET342" s="17"/>
      <c r="EU342" s="17"/>
      <c r="FW342" s="40"/>
      <c r="FX342" s="40"/>
      <c r="FY342" s="40"/>
      <c r="FZ342" s="40"/>
      <c r="GA342" s="40"/>
      <c r="GB342" s="18"/>
      <c r="GC342" s="18"/>
      <c r="GD342" s="19"/>
      <c r="GE342" s="19"/>
      <c r="GF342" s="41"/>
      <c r="GG342" s="41"/>
      <c r="GH342" s="41"/>
      <c r="GI342" s="41"/>
      <c r="GJ342" s="41"/>
      <c r="GK342" s="41"/>
      <c r="GL342" s="41"/>
      <c r="GM342" s="41"/>
      <c r="GN342" s="41"/>
      <c r="GO342" s="41"/>
      <c r="GP342" s="41"/>
      <c r="GQ342" s="41"/>
      <c r="GR342" s="41"/>
      <c r="GS342" s="41"/>
      <c r="GT342" s="41"/>
      <c r="GU342" s="41"/>
      <c r="GV342" s="42"/>
      <c r="GW342" s="42"/>
      <c r="GX342" s="42"/>
      <c r="GY342" s="42"/>
      <c r="GZ342" s="41"/>
      <c r="HA342" s="41"/>
      <c r="HB342" s="41"/>
      <c r="HC342" s="41"/>
      <c r="HD342" s="41"/>
      <c r="HE342" s="41"/>
      <c r="HF342" s="37"/>
      <c r="HG342" s="37"/>
      <c r="HH342" s="43"/>
      <c r="HI342" s="43"/>
      <c r="HJ342" s="41"/>
      <c r="HK342" s="43"/>
      <c r="HL342" s="42"/>
      <c r="HM342" s="18"/>
      <c r="HN342" s="18"/>
      <c r="HO342" s="42"/>
      <c r="HP342" s="18"/>
      <c r="HQ342" s="18"/>
      <c r="HR342" s="19"/>
      <c r="HS342" s="43"/>
      <c r="HT342" s="42"/>
      <c r="HU342" s="41"/>
      <c r="HV342" s="41"/>
      <c r="HW342" s="19"/>
      <c r="HX342" s="43"/>
      <c r="HY342" s="19"/>
      <c r="HZ342" s="41"/>
      <c r="IA342" s="41"/>
      <c r="IB342" s="19"/>
    </row>
    <row r="343" spans="1:236" ht="15.5">
      <c r="A343" s="15">
        <v>5052</v>
      </c>
      <c r="B343" t="s">
        <v>440</v>
      </c>
      <c r="C343" t="s">
        <v>429</v>
      </c>
      <c r="D343">
        <v>0</v>
      </c>
      <c r="E343">
        <f t="shared" si="15"/>
        <v>1.5600000000000023</v>
      </c>
      <c r="F343">
        <f t="shared" si="16"/>
        <v>1.5600000000000023</v>
      </c>
      <c r="G343">
        <f t="shared" si="17"/>
        <v>1E-3</v>
      </c>
      <c r="H343" t="s">
        <v>48</v>
      </c>
      <c r="I343" t="s">
        <v>99</v>
      </c>
      <c r="J343" t="s">
        <v>119</v>
      </c>
      <c r="K343" t="s">
        <v>101</v>
      </c>
      <c r="L343">
        <v>315</v>
      </c>
      <c r="M343">
        <v>1135</v>
      </c>
      <c r="N343">
        <v>2</v>
      </c>
      <c r="O343">
        <v>1E-4</v>
      </c>
      <c r="P343" s="15">
        <v>5052</v>
      </c>
      <c r="Q343">
        <v>51</v>
      </c>
      <c r="R343">
        <v>2.2599999999999998</v>
      </c>
      <c r="S343">
        <v>12.2</v>
      </c>
      <c r="T343">
        <v>14.7</v>
      </c>
      <c r="U343">
        <v>0</v>
      </c>
      <c r="V343">
        <v>5.95</v>
      </c>
      <c r="W343">
        <v>9.93</v>
      </c>
      <c r="X343">
        <v>2.2599999999999998</v>
      </c>
      <c r="Y343">
        <v>0.14000000000000001</v>
      </c>
      <c r="Z343">
        <v>0</v>
      </c>
      <c r="AA343">
        <v>0</v>
      </c>
      <c r="AB343">
        <v>0</v>
      </c>
      <c r="AC343">
        <v>0</v>
      </c>
      <c r="AD343">
        <v>98.44</v>
      </c>
      <c r="AF343" s="15">
        <v>5052</v>
      </c>
      <c r="AG343">
        <v>52.4</v>
      </c>
      <c r="AH343">
        <v>0.56000000000000005</v>
      </c>
      <c r="AI343">
        <v>2.08</v>
      </c>
      <c r="AJ343">
        <v>10.199999999999999</v>
      </c>
      <c r="AK343">
        <v>0</v>
      </c>
      <c r="AL343">
        <v>18.100000000000001</v>
      </c>
      <c r="AM343">
        <v>17.399999999999999</v>
      </c>
      <c r="AN343">
        <v>0.13</v>
      </c>
      <c r="AO343">
        <v>0</v>
      </c>
      <c r="AP343">
        <v>0</v>
      </c>
      <c r="AR343" s="38"/>
      <c r="AS343" s="38"/>
      <c r="AT343" s="38"/>
      <c r="AU343" s="38"/>
      <c r="AV343" s="38"/>
      <c r="AW343" s="38"/>
      <c r="AX343" s="38"/>
      <c r="AY343" s="38"/>
      <c r="AZ343" s="38"/>
      <c r="BA343" s="38"/>
      <c r="BB343" s="38"/>
      <c r="BC343" s="38"/>
      <c r="DJ343" s="17"/>
      <c r="EH343" s="17"/>
      <c r="EI343" s="17"/>
      <c r="EJ343" s="17"/>
      <c r="EK343" s="17"/>
      <c r="EL343" s="17"/>
      <c r="EM343" s="17"/>
      <c r="EN343" s="17"/>
      <c r="EQ343" s="17"/>
      <c r="ER343" s="17"/>
      <c r="ES343" s="17"/>
      <c r="ET343" s="17"/>
      <c r="EU343" s="17"/>
      <c r="FW343" s="40"/>
      <c r="FX343" s="40"/>
      <c r="FY343" s="40"/>
      <c r="FZ343" s="40"/>
      <c r="GA343" s="40"/>
      <c r="GB343" s="18"/>
      <c r="GC343" s="18"/>
      <c r="GD343" s="19"/>
      <c r="GE343" s="19"/>
      <c r="GF343" s="41"/>
      <c r="GG343" s="41"/>
      <c r="GH343" s="41"/>
      <c r="GI343" s="41"/>
      <c r="GJ343" s="41"/>
      <c r="GK343" s="41"/>
      <c r="GL343" s="41"/>
      <c r="GM343" s="41"/>
      <c r="GN343" s="41"/>
      <c r="GO343" s="41"/>
      <c r="GP343" s="41"/>
      <c r="GQ343" s="41"/>
      <c r="GR343" s="41"/>
      <c r="GS343" s="41"/>
      <c r="GT343" s="41"/>
      <c r="GU343" s="41"/>
      <c r="GV343" s="42"/>
      <c r="GW343" s="42"/>
      <c r="GX343" s="42"/>
      <c r="GY343" s="42"/>
      <c r="GZ343" s="41"/>
      <c r="HA343" s="41"/>
      <c r="HB343" s="41"/>
      <c r="HC343" s="41"/>
      <c r="HD343" s="41"/>
      <c r="HE343" s="41"/>
      <c r="HF343" s="37"/>
      <c r="HG343" s="37"/>
      <c r="HH343" s="43"/>
      <c r="HI343" s="43"/>
      <c r="HJ343" s="41"/>
      <c r="HK343" s="43"/>
      <c r="HL343" s="42"/>
      <c r="HM343" s="18"/>
      <c r="HN343" s="18"/>
      <c r="HO343" s="42"/>
      <c r="HP343" s="18"/>
      <c r="HQ343" s="18"/>
      <c r="HR343" s="19"/>
      <c r="HS343" s="43"/>
      <c r="HT343" s="42"/>
      <c r="HU343" s="41"/>
      <c r="HV343" s="41"/>
      <c r="HW343" s="19"/>
      <c r="HX343" s="43"/>
      <c r="HY343" s="19"/>
      <c r="HZ343" s="41"/>
      <c r="IA343" s="41"/>
      <c r="IB343" s="19"/>
    </row>
    <row r="344" spans="1:236" ht="15.5">
      <c r="A344" s="15">
        <v>5053</v>
      </c>
      <c r="B344" t="s">
        <v>441</v>
      </c>
      <c r="C344" t="s">
        <v>429</v>
      </c>
      <c r="D344">
        <v>0</v>
      </c>
      <c r="E344">
        <f t="shared" si="15"/>
        <v>0.46000000000000796</v>
      </c>
      <c r="F344">
        <f t="shared" si="16"/>
        <v>0.45999999999999375</v>
      </c>
      <c r="G344">
        <f t="shared" si="17"/>
        <v>1E-3</v>
      </c>
      <c r="H344" t="s">
        <v>48</v>
      </c>
      <c r="I344" t="s">
        <v>99</v>
      </c>
      <c r="J344" t="s">
        <v>119</v>
      </c>
      <c r="K344" t="s">
        <v>101</v>
      </c>
      <c r="L344">
        <v>398</v>
      </c>
      <c r="M344">
        <v>1125</v>
      </c>
      <c r="N344">
        <v>2</v>
      </c>
      <c r="O344">
        <v>1E-4</v>
      </c>
      <c r="P344" s="15">
        <v>5053</v>
      </c>
      <c r="Q344">
        <v>51.6</v>
      </c>
      <c r="R344">
        <v>2.46</v>
      </c>
      <c r="S344">
        <v>12</v>
      </c>
      <c r="T344">
        <v>15.6</v>
      </c>
      <c r="U344">
        <v>0</v>
      </c>
      <c r="V344">
        <v>5.7</v>
      </c>
      <c r="W344">
        <v>9.7799999999999994</v>
      </c>
      <c r="X344">
        <v>2.2999999999999998</v>
      </c>
      <c r="Y344">
        <v>0.1</v>
      </c>
      <c r="Z344">
        <v>0</v>
      </c>
      <c r="AA344">
        <v>0</v>
      </c>
      <c r="AB344">
        <v>0</v>
      </c>
      <c r="AC344">
        <v>0</v>
      </c>
      <c r="AD344">
        <v>99.54</v>
      </c>
      <c r="AF344" s="15">
        <v>5053</v>
      </c>
      <c r="AG344">
        <v>51.6</v>
      </c>
      <c r="AH344">
        <v>0.67</v>
      </c>
      <c r="AI344">
        <v>2.64</v>
      </c>
      <c r="AJ344">
        <v>10.3</v>
      </c>
      <c r="AK344">
        <v>0</v>
      </c>
      <c r="AL344">
        <v>16.8</v>
      </c>
      <c r="AM344">
        <v>17.899999999999999</v>
      </c>
      <c r="AN344">
        <v>0.17</v>
      </c>
      <c r="AO344">
        <v>0</v>
      </c>
      <c r="AP344">
        <v>0</v>
      </c>
      <c r="AR344" s="38"/>
      <c r="AS344" s="38"/>
      <c r="AT344" s="38"/>
      <c r="AU344" s="38"/>
      <c r="AV344" s="38"/>
      <c r="AW344" s="38"/>
      <c r="AX344" s="38"/>
      <c r="AY344" s="38"/>
      <c r="AZ344" s="38"/>
      <c r="BA344" s="38"/>
      <c r="BB344" s="38"/>
      <c r="BC344" s="38"/>
      <c r="DJ344" s="17"/>
      <c r="EH344" s="17"/>
      <c r="EI344" s="17"/>
      <c r="EJ344" s="17"/>
      <c r="EK344" s="17"/>
      <c r="EL344" s="17"/>
      <c r="EM344" s="17"/>
      <c r="EN344" s="17"/>
      <c r="EQ344" s="17"/>
      <c r="ER344" s="17"/>
      <c r="ES344" s="17"/>
      <c r="ET344" s="17"/>
      <c r="EU344" s="17"/>
      <c r="FW344" s="40"/>
      <c r="FX344" s="40"/>
      <c r="FY344" s="40"/>
      <c r="FZ344" s="40"/>
      <c r="GA344" s="40"/>
      <c r="GB344" s="18"/>
      <c r="GC344" s="18"/>
      <c r="GD344" s="19"/>
      <c r="GE344" s="19"/>
      <c r="GF344" s="41"/>
      <c r="GG344" s="41"/>
      <c r="GH344" s="41"/>
      <c r="GI344" s="41"/>
      <c r="GJ344" s="41"/>
      <c r="GK344" s="41"/>
      <c r="GL344" s="41"/>
      <c r="GM344" s="41"/>
      <c r="GN344" s="41"/>
      <c r="GO344" s="41"/>
      <c r="GP344" s="41"/>
      <c r="GQ344" s="41"/>
      <c r="GR344" s="41"/>
      <c r="GS344" s="41"/>
      <c r="GT344" s="41"/>
      <c r="GU344" s="41"/>
      <c r="GV344" s="42"/>
      <c r="GW344" s="42"/>
      <c r="GX344" s="42"/>
      <c r="GY344" s="42"/>
      <c r="GZ344" s="41"/>
      <c r="HA344" s="41"/>
      <c r="HB344" s="41"/>
      <c r="HC344" s="41"/>
      <c r="HD344" s="41"/>
      <c r="HE344" s="41"/>
      <c r="HF344" s="37"/>
      <c r="HG344" s="37"/>
      <c r="HH344" s="43"/>
      <c r="HI344" s="43"/>
      <c r="HJ344" s="41"/>
      <c r="HK344" s="43"/>
      <c r="HL344" s="42"/>
      <c r="HM344" s="18"/>
      <c r="HN344" s="18"/>
      <c r="HO344" s="42"/>
      <c r="HP344" s="18"/>
      <c r="HQ344" s="18"/>
      <c r="HR344" s="19"/>
      <c r="HS344" s="43"/>
      <c r="HT344" s="42"/>
      <c r="HU344" s="41"/>
      <c r="HV344" s="41"/>
      <c r="HW344" s="19"/>
      <c r="HX344" s="43"/>
      <c r="HY344" s="19"/>
      <c r="HZ344" s="41"/>
      <c r="IA344" s="41"/>
      <c r="IB344" s="19"/>
    </row>
    <row r="345" spans="1:236" ht="15.5">
      <c r="A345" s="15">
        <v>5054</v>
      </c>
      <c r="B345" t="s">
        <v>442</v>
      </c>
      <c r="C345" t="s">
        <v>429</v>
      </c>
      <c r="D345">
        <v>0</v>
      </c>
      <c r="E345">
        <f t="shared" si="15"/>
        <v>0.68999999999998352</v>
      </c>
      <c r="F345">
        <f t="shared" si="16"/>
        <v>0.68999999999999773</v>
      </c>
      <c r="G345">
        <f t="shared" si="17"/>
        <v>1E-3</v>
      </c>
      <c r="H345" t="s">
        <v>48</v>
      </c>
      <c r="I345" t="s">
        <v>99</v>
      </c>
      <c r="J345" t="s">
        <v>119</v>
      </c>
      <c r="K345" t="s">
        <v>101</v>
      </c>
      <c r="L345">
        <v>430</v>
      </c>
      <c r="M345">
        <v>1115</v>
      </c>
      <c r="N345">
        <v>2</v>
      </c>
      <c r="O345">
        <v>1E-4</v>
      </c>
      <c r="P345" s="15">
        <v>5054</v>
      </c>
      <c r="Q345">
        <v>54.2</v>
      </c>
      <c r="R345">
        <v>2.71</v>
      </c>
      <c r="S345">
        <v>11.8</v>
      </c>
      <c r="T345">
        <v>14.2</v>
      </c>
      <c r="U345">
        <v>0</v>
      </c>
      <c r="V345">
        <v>4.74</v>
      </c>
      <c r="W345">
        <v>9.01</v>
      </c>
      <c r="X345">
        <v>2.5</v>
      </c>
      <c r="Y345">
        <v>0.15</v>
      </c>
      <c r="Z345">
        <v>0</v>
      </c>
      <c r="AA345">
        <v>0</v>
      </c>
      <c r="AB345">
        <v>0</v>
      </c>
      <c r="AC345">
        <v>0</v>
      </c>
      <c r="AD345">
        <v>99.31</v>
      </c>
      <c r="AF345" s="15">
        <v>5054</v>
      </c>
      <c r="AG345">
        <v>51.9</v>
      </c>
      <c r="AH345">
        <v>0.67</v>
      </c>
      <c r="AI345">
        <v>2.1800000000000002</v>
      </c>
      <c r="AJ345">
        <v>11.2</v>
      </c>
      <c r="AK345">
        <v>0</v>
      </c>
      <c r="AL345">
        <v>17.399999999999999</v>
      </c>
      <c r="AM345">
        <v>17.7</v>
      </c>
      <c r="AN345">
        <v>0.2</v>
      </c>
      <c r="AO345">
        <v>0</v>
      </c>
      <c r="AP345">
        <v>0</v>
      </c>
      <c r="AR345" s="38"/>
      <c r="AS345" s="38"/>
      <c r="AT345" s="38"/>
      <c r="AU345" s="38"/>
      <c r="AV345" s="38"/>
      <c r="AW345" s="38"/>
      <c r="AX345" s="38"/>
      <c r="AY345" s="38"/>
      <c r="AZ345" s="38"/>
      <c r="BA345" s="38"/>
      <c r="BB345" s="38"/>
      <c r="BC345" s="38"/>
      <c r="DJ345" s="17"/>
      <c r="EH345" s="17"/>
      <c r="EI345" s="17"/>
      <c r="EJ345" s="17"/>
      <c r="EK345" s="17"/>
      <c r="EL345" s="17"/>
      <c r="EM345" s="17"/>
      <c r="EN345" s="17"/>
      <c r="EQ345" s="17"/>
      <c r="ER345" s="17"/>
      <c r="ES345" s="17"/>
      <c r="ET345" s="17"/>
      <c r="EU345" s="17"/>
      <c r="FW345" s="40"/>
      <c r="FX345" s="40"/>
      <c r="FY345" s="40"/>
      <c r="FZ345" s="40"/>
      <c r="GA345" s="40"/>
      <c r="GB345" s="18"/>
      <c r="GC345" s="18"/>
      <c r="GD345" s="19"/>
      <c r="GE345" s="19"/>
      <c r="GF345" s="41"/>
      <c r="GG345" s="41"/>
      <c r="GH345" s="41"/>
      <c r="GI345" s="41"/>
      <c r="GJ345" s="41"/>
      <c r="GK345" s="41"/>
      <c r="GL345" s="41"/>
      <c r="GM345" s="41"/>
      <c r="GN345" s="41"/>
      <c r="GO345" s="41"/>
      <c r="GP345" s="41"/>
      <c r="GQ345" s="41"/>
      <c r="GR345" s="41"/>
      <c r="GS345" s="41"/>
      <c r="GT345" s="41"/>
      <c r="GU345" s="41"/>
      <c r="GV345" s="42"/>
      <c r="GW345" s="42"/>
      <c r="GX345" s="42"/>
      <c r="GY345" s="42"/>
      <c r="GZ345" s="41"/>
      <c r="HA345" s="41"/>
      <c r="HB345" s="41"/>
      <c r="HC345" s="41"/>
      <c r="HD345" s="41"/>
      <c r="HE345" s="41"/>
      <c r="HF345" s="37"/>
      <c r="HG345" s="37"/>
      <c r="HH345" s="43"/>
      <c r="HI345" s="43"/>
      <c r="HJ345" s="41"/>
      <c r="HK345" s="43"/>
      <c r="HL345" s="42"/>
      <c r="HM345" s="18"/>
      <c r="HN345" s="18"/>
      <c r="HO345" s="42"/>
      <c r="HP345" s="18"/>
      <c r="HQ345" s="18"/>
      <c r="HR345" s="19"/>
      <c r="HS345" s="43"/>
      <c r="HT345" s="42"/>
      <c r="HU345" s="41"/>
      <c r="HV345" s="41"/>
      <c r="HW345" s="19"/>
      <c r="HX345" s="43"/>
      <c r="HY345" s="19"/>
      <c r="HZ345" s="41"/>
      <c r="IA345" s="41"/>
      <c r="IB345" s="19"/>
    </row>
    <row r="346" spans="1:236" ht="15.5">
      <c r="A346" s="15">
        <v>5105</v>
      </c>
      <c r="B346">
        <v>3</v>
      </c>
      <c r="C346" t="s">
        <v>443</v>
      </c>
      <c r="D346">
        <v>0</v>
      </c>
      <c r="E346">
        <f t="shared" si="15"/>
        <v>3.0499999999999972</v>
      </c>
      <c r="F346">
        <f t="shared" si="16"/>
        <v>1.269999999999996</v>
      </c>
      <c r="G346">
        <f t="shared" si="17"/>
        <v>1E-3</v>
      </c>
      <c r="H346" t="s">
        <v>48</v>
      </c>
      <c r="I346" t="s">
        <v>99</v>
      </c>
      <c r="J346" t="s">
        <v>119</v>
      </c>
      <c r="K346" t="s">
        <v>101</v>
      </c>
      <c r="L346">
        <v>24</v>
      </c>
      <c r="M346">
        <v>1155</v>
      </c>
      <c r="N346">
        <v>0</v>
      </c>
      <c r="O346">
        <v>1E-4</v>
      </c>
      <c r="P346" s="15">
        <v>5105</v>
      </c>
      <c r="Q346">
        <v>48.3</v>
      </c>
      <c r="R346">
        <v>0.9</v>
      </c>
      <c r="S346">
        <v>14.8</v>
      </c>
      <c r="T346">
        <v>9.2799999999999994</v>
      </c>
      <c r="U346">
        <v>0.22</v>
      </c>
      <c r="V346">
        <v>6.11</v>
      </c>
      <c r="W346">
        <v>11.7</v>
      </c>
      <c r="X346">
        <v>2.7</v>
      </c>
      <c r="Y346">
        <v>2.4500000000000002</v>
      </c>
      <c r="Z346">
        <v>0</v>
      </c>
      <c r="AA346">
        <v>0.49</v>
      </c>
      <c r="AB346">
        <v>0</v>
      </c>
      <c r="AC346">
        <v>1.78</v>
      </c>
      <c r="AD346">
        <v>98.73</v>
      </c>
      <c r="AF346" s="15">
        <v>5105</v>
      </c>
      <c r="AG346">
        <v>51.8</v>
      </c>
      <c r="AH346">
        <v>0.44</v>
      </c>
      <c r="AI346">
        <v>3.28</v>
      </c>
      <c r="AJ346">
        <v>6.01</v>
      </c>
      <c r="AK346">
        <v>0.09</v>
      </c>
      <c r="AL346">
        <v>15.7</v>
      </c>
      <c r="AM346">
        <v>22</v>
      </c>
      <c r="AN346">
        <v>0.26</v>
      </c>
      <c r="AO346">
        <v>0</v>
      </c>
      <c r="AP346">
        <v>0.26</v>
      </c>
      <c r="AR346" s="38"/>
      <c r="AS346" s="38"/>
      <c r="AT346" s="38"/>
      <c r="AU346" s="38"/>
      <c r="AV346" s="38"/>
      <c r="AW346" s="38"/>
      <c r="AX346" s="38"/>
      <c r="AY346" s="38"/>
      <c r="AZ346" s="38"/>
      <c r="BA346" s="38"/>
      <c r="BB346" s="38"/>
      <c r="BC346" s="38"/>
      <c r="DJ346" s="17"/>
      <c r="EH346" s="17"/>
      <c r="EI346" s="17"/>
      <c r="EJ346" s="17"/>
      <c r="EK346" s="17"/>
      <c r="EL346" s="17"/>
      <c r="EM346" s="17"/>
      <c r="EN346" s="17"/>
      <c r="EQ346" s="17"/>
      <c r="ER346" s="17"/>
      <c r="ES346" s="17"/>
      <c r="ET346" s="17"/>
      <c r="EU346" s="17"/>
      <c r="FW346" s="40"/>
      <c r="FX346" s="40"/>
      <c r="FY346" s="40"/>
      <c r="FZ346" s="40"/>
      <c r="GA346" s="40"/>
      <c r="GB346" s="18"/>
      <c r="GC346" s="18"/>
      <c r="GD346" s="19"/>
      <c r="GE346" s="19"/>
      <c r="GF346" s="41"/>
      <c r="GG346" s="41"/>
      <c r="GH346" s="41"/>
      <c r="GI346" s="41"/>
      <c r="GJ346" s="41"/>
      <c r="GK346" s="41"/>
      <c r="GL346" s="41"/>
      <c r="GM346" s="41"/>
      <c r="GN346" s="41"/>
      <c r="GO346" s="41"/>
      <c r="GP346" s="41"/>
      <c r="GQ346" s="41"/>
      <c r="GR346" s="41"/>
      <c r="GS346" s="41"/>
      <c r="GT346" s="41"/>
      <c r="GU346" s="41"/>
      <c r="GV346" s="42"/>
      <c r="GW346" s="42"/>
      <c r="GX346" s="42"/>
      <c r="GY346" s="42"/>
      <c r="GZ346" s="41"/>
      <c r="HA346" s="41"/>
      <c r="HB346" s="41"/>
      <c r="HC346" s="41"/>
      <c r="HD346" s="41"/>
      <c r="HE346" s="41"/>
      <c r="HF346" s="37"/>
      <c r="HG346" s="37"/>
      <c r="HH346" s="43"/>
      <c r="HI346" s="43"/>
      <c r="HJ346" s="41"/>
      <c r="HK346" s="43"/>
      <c r="HL346" s="42"/>
      <c r="HM346" s="18"/>
      <c r="HN346" s="18"/>
      <c r="HO346" s="42"/>
      <c r="HP346" s="18"/>
      <c r="HQ346" s="18"/>
      <c r="HR346" s="19"/>
      <c r="HS346" s="43"/>
      <c r="HT346" s="42"/>
      <c r="HU346" s="41"/>
      <c r="HV346" s="41"/>
      <c r="HW346" s="19"/>
      <c r="HX346" s="43"/>
      <c r="HY346" s="19"/>
      <c r="HZ346" s="41"/>
      <c r="IA346" s="41"/>
      <c r="IB346" s="19"/>
    </row>
    <row r="347" spans="1:236" ht="15.5">
      <c r="A347" s="15">
        <v>5106</v>
      </c>
      <c r="B347">
        <v>4</v>
      </c>
      <c r="C347" t="s">
        <v>443</v>
      </c>
      <c r="D347">
        <v>0</v>
      </c>
      <c r="E347">
        <f t="shared" si="15"/>
        <v>3.1299999999999955</v>
      </c>
      <c r="F347">
        <f t="shared" si="16"/>
        <v>1.2900000000000063</v>
      </c>
      <c r="G347">
        <f t="shared" si="17"/>
        <v>1E-3</v>
      </c>
      <c r="H347" t="s">
        <v>48</v>
      </c>
      <c r="I347" t="s">
        <v>99</v>
      </c>
      <c r="J347" t="s">
        <v>119</v>
      </c>
      <c r="K347" t="s">
        <v>101</v>
      </c>
      <c r="L347">
        <v>22</v>
      </c>
      <c r="M347">
        <v>1136</v>
      </c>
      <c r="N347">
        <v>0</v>
      </c>
      <c r="O347">
        <v>1E-4</v>
      </c>
      <c r="P347" s="15">
        <v>5106</v>
      </c>
      <c r="Q347">
        <v>48.3</v>
      </c>
      <c r="R347">
        <v>0.91</v>
      </c>
      <c r="S347">
        <v>15.5</v>
      </c>
      <c r="T347">
        <v>9.39</v>
      </c>
      <c r="U347">
        <v>0.23</v>
      </c>
      <c r="V347">
        <v>5.37</v>
      </c>
      <c r="W347">
        <v>10.9</v>
      </c>
      <c r="X347">
        <v>3.03</v>
      </c>
      <c r="Y347">
        <v>2.74</v>
      </c>
      <c r="Z347">
        <v>0</v>
      </c>
      <c r="AA347">
        <v>0.5</v>
      </c>
      <c r="AB347">
        <v>0</v>
      </c>
      <c r="AC347">
        <v>1.81</v>
      </c>
      <c r="AD347">
        <v>98.71</v>
      </c>
      <c r="AF347" s="15">
        <v>5106</v>
      </c>
      <c r="AG347">
        <v>51.3</v>
      </c>
      <c r="AH347">
        <v>0.44</v>
      </c>
      <c r="AI347">
        <v>3.65</v>
      </c>
      <c r="AJ347">
        <v>6.19</v>
      </c>
      <c r="AK347">
        <v>0.14000000000000001</v>
      </c>
      <c r="AL347">
        <v>15.1</v>
      </c>
      <c r="AM347">
        <v>21.8</v>
      </c>
      <c r="AN347">
        <v>0.33</v>
      </c>
      <c r="AO347">
        <v>0</v>
      </c>
      <c r="AP347">
        <v>0.24</v>
      </c>
      <c r="AR347" s="38"/>
      <c r="AS347" s="38"/>
      <c r="AT347" s="38"/>
      <c r="AU347" s="38"/>
      <c r="AV347" s="38"/>
      <c r="AW347" s="38"/>
      <c r="AX347" s="38"/>
      <c r="AY347" s="38"/>
      <c r="AZ347" s="38"/>
      <c r="BA347" s="38"/>
      <c r="BB347" s="38"/>
      <c r="BC347" s="38"/>
      <c r="DJ347" s="17"/>
      <c r="EH347" s="17"/>
      <c r="EI347" s="17"/>
      <c r="EJ347" s="17"/>
      <c r="EK347" s="17"/>
      <c r="EL347" s="17"/>
      <c r="EM347" s="17"/>
      <c r="EN347" s="17"/>
      <c r="EQ347" s="17"/>
      <c r="ER347" s="17"/>
      <c r="ES347" s="17"/>
      <c r="ET347" s="17"/>
      <c r="EU347" s="17"/>
      <c r="FW347" s="40"/>
      <c r="FX347" s="40"/>
      <c r="FY347" s="40"/>
      <c r="FZ347" s="40"/>
      <c r="GA347" s="40"/>
      <c r="GB347" s="18"/>
      <c r="GC347" s="18"/>
      <c r="GD347" s="19"/>
      <c r="GE347" s="19"/>
      <c r="GF347" s="41"/>
      <c r="GG347" s="41"/>
      <c r="GH347" s="41"/>
      <c r="GI347" s="41"/>
      <c r="GJ347" s="41"/>
      <c r="GK347" s="41"/>
      <c r="GL347" s="41"/>
      <c r="GM347" s="41"/>
      <c r="GN347" s="41"/>
      <c r="GO347" s="41"/>
      <c r="GP347" s="41"/>
      <c r="GQ347" s="41"/>
      <c r="GR347" s="41"/>
      <c r="GS347" s="41"/>
      <c r="GT347" s="41"/>
      <c r="GU347" s="41"/>
      <c r="GV347" s="42"/>
      <c r="GW347" s="42"/>
      <c r="GX347" s="42"/>
      <c r="GY347" s="42"/>
      <c r="GZ347" s="41"/>
      <c r="HA347" s="41"/>
      <c r="HB347" s="41"/>
      <c r="HC347" s="41"/>
      <c r="HD347" s="41"/>
      <c r="HE347" s="41"/>
      <c r="HF347" s="37"/>
      <c r="HG347" s="37"/>
      <c r="HH347" s="43"/>
      <c r="HI347" s="43"/>
      <c r="HJ347" s="41"/>
      <c r="HK347" s="43"/>
      <c r="HL347" s="42"/>
      <c r="HM347" s="18"/>
      <c r="HN347" s="18"/>
      <c r="HO347" s="42"/>
      <c r="HP347" s="18"/>
      <c r="HQ347" s="18"/>
      <c r="HR347" s="19"/>
      <c r="HS347" s="43"/>
      <c r="HT347" s="42"/>
      <c r="HU347" s="41"/>
      <c r="HV347" s="41"/>
      <c r="HW347" s="19"/>
      <c r="HX347" s="43"/>
      <c r="HY347" s="19"/>
      <c r="HZ347" s="41"/>
      <c r="IA347" s="41"/>
      <c r="IB347" s="19"/>
    </row>
    <row r="348" spans="1:236" ht="15.5">
      <c r="A348" s="15">
        <v>5107</v>
      </c>
      <c r="B348">
        <v>5</v>
      </c>
      <c r="C348" t="s">
        <v>443</v>
      </c>
      <c r="D348">
        <v>0</v>
      </c>
      <c r="E348">
        <f t="shared" si="15"/>
        <v>3.1800000000000068</v>
      </c>
      <c r="F348">
        <f t="shared" si="16"/>
        <v>1.3599999999999994</v>
      </c>
      <c r="G348">
        <f t="shared" si="17"/>
        <v>1E-3</v>
      </c>
      <c r="H348" t="s">
        <v>48</v>
      </c>
      <c r="I348" t="s">
        <v>99</v>
      </c>
      <c r="J348" t="s">
        <v>119</v>
      </c>
      <c r="K348" t="s">
        <v>101</v>
      </c>
      <c r="L348">
        <v>72</v>
      </c>
      <c r="M348">
        <v>1137</v>
      </c>
      <c r="N348">
        <v>0</v>
      </c>
      <c r="O348">
        <v>1E-4</v>
      </c>
      <c r="P348" s="15">
        <v>5107</v>
      </c>
      <c r="Q348">
        <v>48.6</v>
      </c>
      <c r="R348">
        <v>0.91</v>
      </c>
      <c r="S348">
        <v>15.4</v>
      </c>
      <c r="T348">
        <v>9.36</v>
      </c>
      <c r="U348">
        <v>0.22</v>
      </c>
      <c r="V348">
        <v>5.31</v>
      </c>
      <c r="W348">
        <v>10.8</v>
      </c>
      <c r="X348">
        <v>3.06</v>
      </c>
      <c r="Y348">
        <v>2.66</v>
      </c>
      <c r="Z348">
        <v>0</v>
      </c>
      <c r="AA348">
        <v>0.5</v>
      </c>
      <c r="AB348">
        <v>0</v>
      </c>
      <c r="AC348">
        <v>1.82</v>
      </c>
      <c r="AD348">
        <v>98.64</v>
      </c>
      <c r="AF348" s="15">
        <v>5107</v>
      </c>
      <c r="AG348">
        <v>50.8</v>
      </c>
      <c r="AH348">
        <v>0.53</v>
      </c>
      <c r="AI348">
        <v>3.52</v>
      </c>
      <c r="AJ348">
        <v>6.62</v>
      </c>
      <c r="AK348">
        <v>0.11</v>
      </c>
      <c r="AL348">
        <v>14.9</v>
      </c>
      <c r="AM348">
        <v>22.6</v>
      </c>
      <c r="AN348">
        <v>0.26</v>
      </c>
      <c r="AO348">
        <v>0</v>
      </c>
      <c r="AP348">
        <v>0.24</v>
      </c>
      <c r="AR348" s="38"/>
      <c r="AS348" s="38"/>
      <c r="AT348" s="38"/>
      <c r="AU348" s="38"/>
      <c r="AV348" s="38"/>
      <c r="AW348" s="38"/>
      <c r="AX348" s="38"/>
      <c r="AY348" s="38"/>
      <c r="AZ348" s="38"/>
      <c r="BA348" s="38"/>
      <c r="BB348" s="38"/>
      <c r="BC348" s="38"/>
      <c r="DJ348" s="17"/>
      <c r="EH348" s="17"/>
      <c r="EI348" s="17"/>
      <c r="EJ348" s="17"/>
      <c r="EK348" s="17"/>
      <c r="EL348" s="17"/>
      <c r="EM348" s="17"/>
      <c r="EN348" s="17"/>
      <c r="EQ348" s="17"/>
      <c r="ER348" s="17"/>
      <c r="ES348" s="17"/>
      <c r="ET348" s="17"/>
      <c r="EU348" s="17"/>
      <c r="FW348" s="40"/>
      <c r="FX348" s="40"/>
      <c r="FY348" s="40"/>
      <c r="FZ348" s="40"/>
      <c r="GA348" s="40"/>
      <c r="GB348" s="18"/>
      <c r="GC348" s="18"/>
      <c r="GD348" s="19"/>
      <c r="GE348" s="19"/>
      <c r="GF348" s="41"/>
      <c r="GG348" s="41"/>
      <c r="GH348" s="41"/>
      <c r="GI348" s="41"/>
      <c r="GJ348" s="41"/>
      <c r="GK348" s="41"/>
      <c r="GL348" s="41"/>
      <c r="GM348" s="41"/>
      <c r="GN348" s="41"/>
      <c r="GO348" s="41"/>
      <c r="GP348" s="41"/>
      <c r="GQ348" s="41"/>
      <c r="GR348" s="41"/>
      <c r="GS348" s="41"/>
      <c r="GT348" s="41"/>
      <c r="GU348" s="41"/>
      <c r="GV348" s="42"/>
      <c r="GW348" s="42"/>
      <c r="GX348" s="42"/>
      <c r="GY348" s="42"/>
      <c r="GZ348" s="41"/>
      <c r="HA348" s="41"/>
      <c r="HB348" s="41"/>
      <c r="HC348" s="41"/>
      <c r="HD348" s="41"/>
      <c r="HE348" s="41"/>
      <c r="HF348" s="37"/>
      <c r="HG348" s="37"/>
      <c r="HH348" s="43"/>
      <c r="HI348" s="43"/>
      <c r="HJ348" s="41"/>
      <c r="HK348" s="43"/>
      <c r="HL348" s="42"/>
      <c r="HM348" s="18"/>
      <c r="HN348" s="18"/>
      <c r="HO348" s="42"/>
      <c r="HP348" s="18"/>
      <c r="HQ348" s="18"/>
      <c r="HR348" s="19"/>
      <c r="HS348" s="43"/>
      <c r="HT348" s="42"/>
      <c r="HU348" s="41"/>
      <c r="HV348" s="41"/>
      <c r="HW348" s="19"/>
      <c r="HX348" s="43"/>
      <c r="HY348" s="19"/>
      <c r="HZ348" s="41"/>
      <c r="IA348" s="41"/>
      <c r="IB348" s="19"/>
    </row>
    <row r="349" spans="1:236" ht="15.5">
      <c r="A349" s="15">
        <v>5108</v>
      </c>
      <c r="B349">
        <v>6</v>
      </c>
      <c r="C349" t="s">
        <v>443</v>
      </c>
      <c r="D349">
        <v>0</v>
      </c>
      <c r="E349">
        <f t="shared" si="15"/>
        <v>3.8499999999999943</v>
      </c>
      <c r="F349">
        <f t="shared" si="16"/>
        <v>1.7900000000000063</v>
      </c>
      <c r="G349">
        <f t="shared" si="17"/>
        <v>1E-3</v>
      </c>
      <c r="H349" t="s">
        <v>48</v>
      </c>
      <c r="I349" t="s">
        <v>99</v>
      </c>
      <c r="J349" t="s">
        <v>119</v>
      </c>
      <c r="K349" t="s">
        <v>101</v>
      </c>
      <c r="L349">
        <v>48</v>
      </c>
      <c r="M349">
        <v>1127</v>
      </c>
      <c r="N349">
        <v>0</v>
      </c>
      <c r="O349">
        <v>1E-4</v>
      </c>
      <c r="P349" s="15">
        <v>5108</v>
      </c>
      <c r="Q349">
        <v>47.7</v>
      </c>
      <c r="R349">
        <v>0.98</v>
      </c>
      <c r="S349">
        <v>15.6</v>
      </c>
      <c r="T349">
        <v>9.93</v>
      </c>
      <c r="U349">
        <v>0.23</v>
      </c>
      <c r="V349">
        <v>4.6900000000000004</v>
      </c>
      <c r="W349">
        <v>10.3</v>
      </c>
      <c r="X349">
        <v>3.3</v>
      </c>
      <c r="Y349">
        <v>2.86</v>
      </c>
      <c r="Z349">
        <v>0</v>
      </c>
      <c r="AA349">
        <v>0.56000000000000005</v>
      </c>
      <c r="AB349">
        <v>0</v>
      </c>
      <c r="AC349">
        <v>2.06</v>
      </c>
      <c r="AD349">
        <v>98.21</v>
      </c>
      <c r="AF349" s="15">
        <v>5108</v>
      </c>
      <c r="AG349">
        <v>49.6</v>
      </c>
      <c r="AH349">
        <v>0.66</v>
      </c>
      <c r="AI349">
        <v>4.97</v>
      </c>
      <c r="AJ349">
        <v>7.78</v>
      </c>
      <c r="AK349">
        <v>0.17</v>
      </c>
      <c r="AL349">
        <v>13.6</v>
      </c>
      <c r="AM349">
        <v>22.2</v>
      </c>
      <c r="AN349">
        <v>0.39</v>
      </c>
      <c r="AO349">
        <v>0</v>
      </c>
      <c r="AP349">
        <v>0.09</v>
      </c>
      <c r="AR349" s="38"/>
      <c r="AS349" s="38"/>
      <c r="AT349" s="38"/>
      <c r="AU349" s="38"/>
      <c r="AV349" s="38"/>
      <c r="AW349" s="38"/>
      <c r="AX349" s="38"/>
      <c r="AY349" s="38"/>
      <c r="AZ349" s="38"/>
      <c r="BA349" s="38"/>
      <c r="BB349" s="38"/>
      <c r="BC349" s="38"/>
      <c r="DJ349" s="17"/>
      <c r="EH349" s="17"/>
      <c r="EI349" s="17"/>
      <c r="EJ349" s="17"/>
      <c r="EK349" s="17"/>
      <c r="EL349" s="17"/>
      <c r="EM349" s="17"/>
      <c r="EN349" s="17"/>
      <c r="EQ349" s="17"/>
      <c r="ER349" s="17"/>
      <c r="ES349" s="17"/>
      <c r="ET349" s="17"/>
      <c r="EU349" s="17"/>
      <c r="FW349" s="40"/>
      <c r="FX349" s="40"/>
      <c r="FY349" s="40"/>
      <c r="FZ349" s="40"/>
      <c r="GA349" s="40"/>
      <c r="GB349" s="18"/>
      <c r="GC349" s="18"/>
      <c r="GD349" s="19"/>
      <c r="GE349" s="19"/>
      <c r="GF349" s="41"/>
      <c r="GG349" s="41"/>
      <c r="GH349" s="41"/>
      <c r="GI349" s="41"/>
      <c r="GJ349" s="41"/>
      <c r="GK349" s="41"/>
      <c r="GL349" s="41"/>
      <c r="GM349" s="41"/>
      <c r="GN349" s="41"/>
      <c r="GO349" s="41"/>
      <c r="GP349" s="41"/>
      <c r="GQ349" s="41"/>
      <c r="GR349" s="41"/>
      <c r="GS349" s="41"/>
      <c r="GT349" s="41"/>
      <c r="GU349" s="41"/>
      <c r="GV349" s="42"/>
      <c r="GW349" s="42"/>
      <c r="GX349" s="42"/>
      <c r="GY349" s="42"/>
      <c r="GZ349" s="41"/>
      <c r="HA349" s="41"/>
      <c r="HB349" s="41"/>
      <c r="HC349" s="41"/>
      <c r="HD349" s="41"/>
      <c r="HE349" s="41"/>
      <c r="HF349" s="37"/>
      <c r="HG349" s="37"/>
      <c r="HH349" s="43"/>
      <c r="HI349" s="43"/>
      <c r="HJ349" s="41"/>
      <c r="HK349" s="43"/>
      <c r="HL349" s="42"/>
      <c r="HM349" s="18"/>
      <c r="HN349" s="18"/>
      <c r="HO349" s="42"/>
      <c r="HP349" s="18"/>
      <c r="HQ349" s="18"/>
      <c r="HR349" s="19"/>
      <c r="HS349" s="43"/>
      <c r="HT349" s="42"/>
      <c r="HU349" s="41"/>
      <c r="HV349" s="41"/>
      <c r="HW349" s="19"/>
      <c r="HX349" s="43"/>
      <c r="HY349" s="19"/>
      <c r="HZ349" s="41"/>
      <c r="IA349" s="41"/>
      <c r="IB349" s="19"/>
    </row>
    <row r="350" spans="1:236" ht="15.5">
      <c r="A350" s="15">
        <v>5109</v>
      </c>
      <c r="B350">
        <v>7</v>
      </c>
      <c r="C350" t="s">
        <v>443</v>
      </c>
      <c r="D350">
        <v>0</v>
      </c>
      <c r="E350">
        <f t="shared" si="15"/>
        <v>12.549999999999983</v>
      </c>
      <c r="F350">
        <f t="shared" si="16"/>
        <v>10.569999999999993</v>
      </c>
      <c r="G350">
        <f t="shared" si="17"/>
        <v>1E-3</v>
      </c>
      <c r="H350" t="s">
        <v>48</v>
      </c>
      <c r="I350" t="s">
        <v>99</v>
      </c>
      <c r="J350" t="s">
        <v>119</v>
      </c>
      <c r="K350" t="s">
        <v>101</v>
      </c>
      <c r="L350">
        <v>76</v>
      </c>
      <c r="M350">
        <v>1119</v>
      </c>
      <c r="N350">
        <v>0</v>
      </c>
      <c r="O350">
        <v>1E-4</v>
      </c>
      <c r="P350" s="15">
        <v>5109</v>
      </c>
      <c r="Q350">
        <v>40</v>
      </c>
      <c r="R350">
        <v>0.95</v>
      </c>
      <c r="S350">
        <v>15.7</v>
      </c>
      <c r="T350">
        <v>9.3800000000000008</v>
      </c>
      <c r="U350">
        <v>0.22</v>
      </c>
      <c r="V350">
        <v>4.37</v>
      </c>
      <c r="W350">
        <v>9.3000000000000007</v>
      </c>
      <c r="X350">
        <v>3.48</v>
      </c>
      <c r="Y350">
        <v>3.43</v>
      </c>
      <c r="Z350">
        <v>0</v>
      </c>
      <c r="AA350">
        <v>0.62</v>
      </c>
      <c r="AB350">
        <v>0</v>
      </c>
      <c r="AC350">
        <v>1.98</v>
      </c>
      <c r="AD350">
        <v>89.43</v>
      </c>
      <c r="AF350" s="15">
        <v>5109</v>
      </c>
      <c r="AG350">
        <v>49.4</v>
      </c>
      <c r="AH350">
        <v>0.71</v>
      </c>
      <c r="AI350">
        <v>5.08</v>
      </c>
      <c r="AJ350">
        <v>8.4700000000000006</v>
      </c>
      <c r="AK350">
        <v>0.18</v>
      </c>
      <c r="AL350">
        <v>13.3</v>
      </c>
      <c r="AM350">
        <v>21.7</v>
      </c>
      <c r="AN350">
        <v>0.44</v>
      </c>
      <c r="AO350">
        <v>0</v>
      </c>
      <c r="AP350">
        <v>0.04</v>
      </c>
      <c r="AR350" s="38"/>
      <c r="AS350" s="38"/>
      <c r="AT350" s="38"/>
      <c r="AU350" s="38"/>
      <c r="AV350" s="38"/>
      <c r="AW350" s="38"/>
      <c r="AX350" s="38"/>
      <c r="AY350" s="38"/>
      <c r="AZ350" s="38"/>
      <c r="BA350" s="38"/>
      <c r="BB350" s="38"/>
      <c r="BC350" s="38"/>
      <c r="DJ350" s="17"/>
      <c r="EH350" s="17"/>
      <c r="EI350" s="17"/>
      <c r="EJ350" s="17"/>
      <c r="EK350" s="17"/>
      <c r="EL350" s="17"/>
      <c r="EM350" s="17"/>
      <c r="EN350" s="17"/>
      <c r="EQ350" s="17"/>
      <c r="ER350" s="17"/>
      <c r="ES350" s="17"/>
      <c r="ET350" s="17"/>
      <c r="EU350" s="17"/>
      <c r="FW350" s="40"/>
      <c r="FX350" s="40"/>
      <c r="FY350" s="40"/>
      <c r="FZ350" s="40"/>
      <c r="GA350" s="40"/>
      <c r="GB350" s="18"/>
      <c r="GC350" s="18"/>
      <c r="GD350" s="19"/>
      <c r="GE350" s="19"/>
      <c r="GF350" s="41"/>
      <c r="GG350" s="41"/>
      <c r="GH350" s="41"/>
      <c r="GI350" s="41"/>
      <c r="GJ350" s="41"/>
      <c r="GK350" s="41"/>
      <c r="GL350" s="41"/>
      <c r="GM350" s="41"/>
      <c r="GN350" s="41"/>
      <c r="GO350" s="41"/>
      <c r="GP350" s="41"/>
      <c r="GQ350" s="41"/>
      <c r="GR350" s="41"/>
      <c r="GS350" s="41"/>
      <c r="GT350" s="41"/>
      <c r="GU350" s="41"/>
      <c r="GV350" s="42"/>
      <c r="GW350" s="42"/>
      <c r="GX350" s="42"/>
      <c r="GY350" s="42"/>
      <c r="GZ350" s="41"/>
      <c r="HA350" s="41"/>
      <c r="HB350" s="41"/>
      <c r="HC350" s="41"/>
      <c r="HD350" s="41"/>
      <c r="HE350" s="41"/>
      <c r="HF350" s="37"/>
      <c r="HG350" s="37"/>
      <c r="HH350" s="43"/>
      <c r="HI350" s="43"/>
      <c r="HJ350" s="41"/>
      <c r="HK350" s="43"/>
      <c r="HL350" s="42"/>
      <c r="HM350" s="18"/>
      <c r="HN350" s="18"/>
      <c r="HO350" s="42"/>
      <c r="HP350" s="18"/>
      <c r="HQ350" s="18"/>
      <c r="HR350" s="19"/>
      <c r="HS350" s="43"/>
      <c r="HT350" s="42"/>
      <c r="HU350" s="41"/>
      <c r="HV350" s="41"/>
      <c r="HW350" s="19"/>
      <c r="HX350" s="43"/>
      <c r="HY350" s="19"/>
      <c r="HZ350" s="41"/>
      <c r="IA350" s="41"/>
      <c r="IB350" s="19"/>
    </row>
    <row r="351" spans="1:236" ht="15.5">
      <c r="A351" s="15">
        <v>5110</v>
      </c>
      <c r="B351">
        <v>8</v>
      </c>
      <c r="C351" t="s">
        <v>443</v>
      </c>
      <c r="D351">
        <v>0</v>
      </c>
      <c r="E351">
        <f t="shared" si="15"/>
        <v>3.1099999999999994</v>
      </c>
      <c r="F351">
        <f t="shared" si="16"/>
        <v>1.1800000000000068</v>
      </c>
      <c r="G351">
        <f t="shared" si="17"/>
        <v>1E-3</v>
      </c>
      <c r="H351" t="s">
        <v>48</v>
      </c>
      <c r="I351" t="s">
        <v>99</v>
      </c>
      <c r="J351" t="s">
        <v>119</v>
      </c>
      <c r="K351" t="s">
        <v>101</v>
      </c>
      <c r="L351">
        <v>96</v>
      </c>
      <c r="M351">
        <v>1109</v>
      </c>
      <c r="N351">
        <v>0</v>
      </c>
      <c r="O351">
        <v>1E-4</v>
      </c>
      <c r="P351" s="15">
        <v>5110</v>
      </c>
      <c r="Q351">
        <v>48.2</v>
      </c>
      <c r="R351">
        <v>0.99</v>
      </c>
      <c r="S351">
        <v>15.5</v>
      </c>
      <c r="T351">
        <v>9.9</v>
      </c>
      <c r="U351">
        <v>0.24</v>
      </c>
      <c r="V351">
        <v>4.53</v>
      </c>
      <c r="W351">
        <v>10.1</v>
      </c>
      <c r="X351">
        <v>3.47</v>
      </c>
      <c r="Y351">
        <v>3.34</v>
      </c>
      <c r="Z351">
        <v>0</v>
      </c>
      <c r="AA351">
        <v>0.62</v>
      </c>
      <c r="AB351">
        <v>0</v>
      </c>
      <c r="AC351">
        <v>1.94</v>
      </c>
      <c r="AD351">
        <v>98.82</v>
      </c>
      <c r="AF351" s="15">
        <v>5110</v>
      </c>
      <c r="AG351">
        <v>48.1</v>
      </c>
      <c r="AH351">
        <v>0.85</v>
      </c>
      <c r="AI351">
        <v>6.21</v>
      </c>
      <c r="AJ351">
        <v>8.99</v>
      </c>
      <c r="AK351">
        <v>0.19</v>
      </c>
      <c r="AL351">
        <v>12.6</v>
      </c>
      <c r="AM351">
        <v>22.4</v>
      </c>
      <c r="AN351">
        <v>0.5</v>
      </c>
      <c r="AO351">
        <v>0</v>
      </c>
      <c r="AP351">
        <v>0</v>
      </c>
      <c r="AR351" s="38"/>
      <c r="AS351" s="38"/>
      <c r="AT351" s="38"/>
      <c r="AU351" s="38"/>
      <c r="AV351" s="38"/>
      <c r="AW351" s="38"/>
      <c r="AX351" s="38"/>
      <c r="AY351" s="38"/>
      <c r="AZ351" s="38"/>
      <c r="BA351" s="38"/>
      <c r="BB351" s="38"/>
      <c r="BC351" s="38"/>
      <c r="DJ351" s="17"/>
      <c r="EH351" s="17"/>
      <c r="EI351" s="17"/>
      <c r="EJ351" s="17"/>
      <c r="EK351" s="17"/>
      <c r="EL351" s="17"/>
      <c r="EM351" s="17"/>
      <c r="EN351" s="17"/>
      <c r="EQ351" s="17"/>
      <c r="ER351" s="17"/>
      <c r="ES351" s="17"/>
      <c r="ET351" s="17"/>
      <c r="EU351" s="17"/>
      <c r="FW351" s="40"/>
      <c r="FX351" s="40"/>
      <c r="FY351" s="40"/>
      <c r="FZ351" s="40"/>
      <c r="GA351" s="40"/>
      <c r="GB351" s="18"/>
      <c r="GC351" s="18"/>
      <c r="GD351" s="19"/>
      <c r="GE351" s="19"/>
      <c r="GF351" s="41"/>
      <c r="GG351" s="41"/>
      <c r="GH351" s="41"/>
      <c r="GI351" s="41"/>
      <c r="GJ351" s="41"/>
      <c r="GK351" s="41"/>
      <c r="GL351" s="41"/>
      <c r="GM351" s="41"/>
      <c r="GN351" s="41"/>
      <c r="GO351" s="41"/>
      <c r="GP351" s="41"/>
      <c r="GQ351" s="41"/>
      <c r="GR351" s="41"/>
      <c r="GS351" s="41"/>
      <c r="GT351" s="41"/>
      <c r="GU351" s="41"/>
      <c r="GV351" s="42"/>
      <c r="GW351" s="42"/>
      <c r="GX351" s="42"/>
      <c r="GY351" s="42"/>
      <c r="GZ351" s="41"/>
      <c r="HA351" s="41"/>
      <c r="HB351" s="41"/>
      <c r="HC351" s="41"/>
      <c r="HD351" s="41"/>
      <c r="HE351" s="41"/>
      <c r="HF351" s="37"/>
      <c r="HG351" s="37"/>
      <c r="HH351" s="43"/>
      <c r="HI351" s="43"/>
      <c r="HJ351" s="41"/>
      <c r="HK351" s="43"/>
      <c r="HL351" s="42"/>
      <c r="HM351" s="18"/>
      <c r="HN351" s="18"/>
      <c r="HO351" s="42"/>
      <c r="HP351" s="18"/>
      <c r="HQ351" s="18"/>
      <c r="HR351" s="19"/>
      <c r="HS351" s="43"/>
      <c r="HT351" s="42"/>
      <c r="HU351" s="41"/>
      <c r="HV351" s="41"/>
      <c r="HW351" s="19"/>
      <c r="HX351" s="43"/>
      <c r="HY351" s="19"/>
      <c r="HZ351" s="41"/>
      <c r="IA351" s="41"/>
      <c r="IB351" s="19"/>
    </row>
    <row r="352" spans="1:236" ht="15.5">
      <c r="A352" s="15">
        <v>5111</v>
      </c>
      <c r="B352">
        <v>11</v>
      </c>
      <c r="C352" t="s">
        <v>443</v>
      </c>
      <c r="D352">
        <v>0</v>
      </c>
      <c r="E352">
        <f t="shared" si="15"/>
        <v>2.7399999999999949</v>
      </c>
      <c r="F352">
        <f t="shared" si="16"/>
        <v>0.71999999999999886</v>
      </c>
      <c r="G352">
        <f t="shared" si="17"/>
        <v>1E-3</v>
      </c>
      <c r="H352" t="s">
        <v>48</v>
      </c>
      <c r="I352" t="s">
        <v>99</v>
      </c>
      <c r="J352" t="s">
        <v>119</v>
      </c>
      <c r="K352" t="s">
        <v>101</v>
      </c>
      <c r="L352">
        <v>168</v>
      </c>
      <c r="M352">
        <v>1137</v>
      </c>
      <c r="N352">
        <v>0</v>
      </c>
      <c r="O352">
        <v>1E-4</v>
      </c>
      <c r="P352" s="15">
        <v>5111</v>
      </c>
      <c r="Q352">
        <v>49.4</v>
      </c>
      <c r="R352">
        <v>1</v>
      </c>
      <c r="S352">
        <v>15.3</v>
      </c>
      <c r="T352">
        <v>9.76</v>
      </c>
      <c r="U352">
        <v>0.21</v>
      </c>
      <c r="V352">
        <v>4.9400000000000004</v>
      </c>
      <c r="W352">
        <v>10.4</v>
      </c>
      <c r="X352">
        <v>2.83</v>
      </c>
      <c r="Y352">
        <v>2.9</v>
      </c>
      <c r="Z352">
        <v>0</v>
      </c>
      <c r="AA352">
        <v>0.52</v>
      </c>
      <c r="AB352">
        <v>0</v>
      </c>
      <c r="AC352">
        <v>2.0099999999999998</v>
      </c>
      <c r="AD352">
        <v>99.28</v>
      </c>
      <c r="AF352" s="15">
        <v>5111</v>
      </c>
      <c r="AG352">
        <v>51.5</v>
      </c>
      <c r="AH352">
        <v>0.52</v>
      </c>
      <c r="AI352">
        <v>3.42</v>
      </c>
      <c r="AJ352">
        <v>6.85</v>
      </c>
      <c r="AK352">
        <v>0.16</v>
      </c>
      <c r="AL352">
        <v>15.2</v>
      </c>
      <c r="AM352">
        <v>22.1</v>
      </c>
      <c r="AN352">
        <v>0.27</v>
      </c>
      <c r="AO352">
        <v>0</v>
      </c>
      <c r="AP352">
        <v>0.12</v>
      </c>
      <c r="AR352" s="38"/>
      <c r="AS352" s="38"/>
      <c r="AT352" s="38"/>
      <c r="AU352" s="38"/>
      <c r="AV352" s="38"/>
      <c r="AW352" s="38"/>
      <c r="AX352" s="38"/>
      <c r="AY352" s="38"/>
      <c r="AZ352" s="38"/>
      <c r="BA352" s="38"/>
      <c r="BB352" s="38"/>
      <c r="BC352" s="38"/>
      <c r="DJ352" s="17"/>
      <c r="EH352" s="17"/>
      <c r="EI352" s="17"/>
      <c r="EJ352" s="17"/>
      <c r="EK352" s="17"/>
      <c r="EL352" s="17"/>
      <c r="EM352" s="17"/>
      <c r="EN352" s="17"/>
      <c r="EQ352" s="17"/>
      <c r="ER352" s="17"/>
      <c r="ES352" s="17"/>
      <c r="ET352" s="17"/>
      <c r="EU352" s="17"/>
      <c r="FW352" s="40"/>
      <c r="FX352" s="40"/>
      <c r="FY352" s="40"/>
      <c r="FZ352" s="40"/>
      <c r="GA352" s="40"/>
      <c r="GB352" s="18"/>
      <c r="GC352" s="18"/>
      <c r="GD352" s="19"/>
      <c r="GE352" s="19"/>
      <c r="GF352" s="41"/>
      <c r="GG352" s="41"/>
      <c r="GH352" s="41"/>
      <c r="GI352" s="41"/>
      <c r="GJ352" s="41"/>
      <c r="GK352" s="41"/>
      <c r="GL352" s="41"/>
      <c r="GM352" s="41"/>
      <c r="GN352" s="41"/>
      <c r="GO352" s="41"/>
      <c r="GP352" s="41"/>
      <c r="GQ352" s="41"/>
      <c r="GR352" s="41"/>
      <c r="GS352" s="41"/>
      <c r="GT352" s="41"/>
      <c r="GU352" s="41"/>
      <c r="GV352" s="42"/>
      <c r="GW352" s="42"/>
      <c r="GX352" s="42"/>
      <c r="GY352" s="42"/>
      <c r="GZ352" s="41"/>
      <c r="HA352" s="41"/>
      <c r="HB352" s="41"/>
      <c r="HC352" s="41"/>
      <c r="HD352" s="41"/>
      <c r="HE352" s="41"/>
      <c r="HF352" s="37"/>
      <c r="HG352" s="37"/>
      <c r="HH352" s="43"/>
      <c r="HI352" s="43"/>
      <c r="HJ352" s="41"/>
      <c r="HK352" s="43"/>
      <c r="HL352" s="42"/>
      <c r="HM352" s="18"/>
      <c r="HN352" s="18"/>
      <c r="HO352" s="42"/>
      <c r="HP352" s="18"/>
      <c r="HQ352" s="18"/>
      <c r="HR352" s="19"/>
      <c r="HS352" s="43"/>
      <c r="HT352" s="42"/>
      <c r="HU352" s="41"/>
      <c r="HV352" s="41"/>
      <c r="HW352" s="19"/>
      <c r="HX352" s="43"/>
      <c r="HY352" s="19"/>
      <c r="HZ352" s="41"/>
      <c r="IA352" s="41"/>
      <c r="IB352" s="19"/>
    </row>
    <row r="353" spans="1:236" ht="15.5">
      <c r="A353" s="15">
        <v>5112</v>
      </c>
      <c r="B353">
        <v>12</v>
      </c>
      <c r="C353" t="s">
        <v>443</v>
      </c>
      <c r="D353">
        <v>0</v>
      </c>
      <c r="E353">
        <f t="shared" si="15"/>
        <v>3.3999999999999915</v>
      </c>
      <c r="F353">
        <f t="shared" si="16"/>
        <v>1.0799999999999983</v>
      </c>
      <c r="G353">
        <f t="shared" si="17"/>
        <v>1E-3</v>
      </c>
      <c r="H353" t="s">
        <v>48</v>
      </c>
      <c r="I353" t="s">
        <v>99</v>
      </c>
      <c r="J353" t="s">
        <v>119</v>
      </c>
      <c r="K353" t="s">
        <v>101</v>
      </c>
      <c r="L353">
        <v>168</v>
      </c>
      <c r="M353">
        <v>1135</v>
      </c>
      <c r="N353">
        <v>0</v>
      </c>
      <c r="O353">
        <v>1E-4</v>
      </c>
      <c r="P353" s="15">
        <v>5112</v>
      </c>
      <c r="Q353">
        <v>49.5</v>
      </c>
      <c r="R353">
        <v>1</v>
      </c>
      <c r="S353">
        <v>15.3</v>
      </c>
      <c r="T353">
        <v>9.51</v>
      </c>
      <c r="U353">
        <v>0.22</v>
      </c>
      <c r="V353">
        <v>4.59</v>
      </c>
      <c r="W353">
        <v>9.8000000000000007</v>
      </c>
      <c r="X353">
        <v>3.05</v>
      </c>
      <c r="Y353">
        <v>3.15</v>
      </c>
      <c r="Z353">
        <v>0</v>
      </c>
      <c r="AA353">
        <v>0.48</v>
      </c>
      <c r="AB353">
        <v>0</v>
      </c>
      <c r="AC353">
        <v>2.3199999999999998</v>
      </c>
      <c r="AD353">
        <v>98.92</v>
      </c>
      <c r="AF353" s="15">
        <v>5112</v>
      </c>
      <c r="AG353">
        <v>51.1</v>
      </c>
      <c r="AH353">
        <v>0.52</v>
      </c>
      <c r="AI353">
        <v>3.42</v>
      </c>
      <c r="AJ353">
        <v>6.96</v>
      </c>
      <c r="AK353">
        <v>0.15</v>
      </c>
      <c r="AL353">
        <v>15</v>
      </c>
      <c r="AM353">
        <v>22.4</v>
      </c>
      <c r="AN353">
        <v>0.25</v>
      </c>
      <c r="AO353">
        <v>0</v>
      </c>
      <c r="AP353">
        <v>0.09</v>
      </c>
      <c r="AR353" s="38"/>
      <c r="AS353" s="38"/>
      <c r="AT353" s="38"/>
      <c r="AU353" s="38"/>
      <c r="AV353" s="38"/>
      <c r="AW353" s="38"/>
      <c r="AX353" s="38"/>
      <c r="AY353" s="38"/>
      <c r="AZ353" s="38"/>
      <c r="BA353" s="38"/>
      <c r="BB353" s="38"/>
      <c r="BC353" s="38"/>
      <c r="DJ353" s="17"/>
      <c r="EH353" s="17"/>
      <c r="EI353" s="17"/>
      <c r="EJ353" s="17"/>
      <c r="EK353" s="17"/>
      <c r="EL353" s="17"/>
      <c r="EM353" s="17"/>
      <c r="EN353" s="17"/>
      <c r="EQ353" s="17"/>
      <c r="ER353" s="17"/>
      <c r="ES353" s="17"/>
      <c r="ET353" s="17"/>
      <c r="EU353" s="17"/>
      <c r="FW353" s="40"/>
      <c r="FX353" s="40"/>
      <c r="FY353" s="40"/>
      <c r="FZ353" s="40"/>
      <c r="GA353" s="40"/>
      <c r="GB353" s="18"/>
      <c r="GC353" s="18"/>
      <c r="GD353" s="19"/>
      <c r="GE353" s="19"/>
      <c r="GF353" s="41"/>
      <c r="GG353" s="41"/>
      <c r="GH353" s="41"/>
      <c r="GI353" s="41"/>
      <c r="GJ353" s="41"/>
      <c r="GK353" s="41"/>
      <c r="GL353" s="41"/>
      <c r="GM353" s="41"/>
      <c r="GN353" s="41"/>
      <c r="GO353" s="41"/>
      <c r="GP353" s="41"/>
      <c r="GQ353" s="41"/>
      <c r="GR353" s="41"/>
      <c r="GS353" s="41"/>
      <c r="GT353" s="41"/>
      <c r="GU353" s="41"/>
      <c r="GV353" s="42"/>
      <c r="GW353" s="42"/>
      <c r="GX353" s="42"/>
      <c r="GY353" s="42"/>
      <c r="GZ353" s="41"/>
      <c r="HA353" s="41"/>
      <c r="HB353" s="41"/>
      <c r="HC353" s="41"/>
      <c r="HD353" s="41"/>
      <c r="HE353" s="41"/>
      <c r="HF353" s="37"/>
      <c r="HG353" s="37"/>
      <c r="HH353" s="43"/>
      <c r="HI353" s="43"/>
      <c r="HJ353" s="41"/>
      <c r="HK353" s="43"/>
      <c r="HL353" s="42"/>
      <c r="HM353" s="18"/>
      <c r="HN353" s="18"/>
      <c r="HO353" s="42"/>
      <c r="HP353" s="18"/>
      <c r="HQ353" s="18"/>
      <c r="HR353" s="19"/>
      <c r="HS353" s="43"/>
      <c r="HT353" s="42"/>
      <c r="HU353" s="41"/>
      <c r="HV353" s="41"/>
      <c r="HW353" s="19"/>
      <c r="HX353" s="43"/>
      <c r="HY353" s="19"/>
      <c r="HZ353" s="41"/>
      <c r="IA353" s="41"/>
      <c r="IB353" s="19"/>
    </row>
    <row r="354" spans="1:236" ht="15.5">
      <c r="A354" s="15">
        <v>5113</v>
      </c>
      <c r="B354">
        <v>13</v>
      </c>
      <c r="C354" t="s">
        <v>443</v>
      </c>
      <c r="D354">
        <v>0</v>
      </c>
      <c r="E354">
        <f t="shared" si="15"/>
        <v>4</v>
      </c>
      <c r="F354">
        <f t="shared" si="16"/>
        <v>1.1500000000000057</v>
      </c>
      <c r="G354">
        <f t="shared" si="17"/>
        <v>1E-3</v>
      </c>
      <c r="H354" t="s">
        <v>48</v>
      </c>
      <c r="I354" t="s">
        <v>99</v>
      </c>
      <c r="J354" t="s">
        <v>119</v>
      </c>
      <c r="K354" t="s">
        <v>101</v>
      </c>
      <c r="L354">
        <v>264</v>
      </c>
      <c r="M354">
        <v>1135</v>
      </c>
      <c r="N354">
        <v>0</v>
      </c>
      <c r="O354">
        <v>1E-4</v>
      </c>
      <c r="P354" s="15">
        <v>5113</v>
      </c>
      <c r="Q354">
        <v>49.9</v>
      </c>
      <c r="R354">
        <v>1.04</v>
      </c>
      <c r="S354">
        <v>15.4</v>
      </c>
      <c r="T354">
        <v>8.6300000000000008</v>
      </c>
      <c r="U354">
        <v>0.23</v>
      </c>
      <c r="V354">
        <v>4.59</v>
      </c>
      <c r="W354">
        <v>9.1</v>
      </c>
      <c r="X354">
        <v>3.22</v>
      </c>
      <c r="Y354">
        <v>3.37</v>
      </c>
      <c r="Z354">
        <v>0</v>
      </c>
      <c r="AA354">
        <v>0.52</v>
      </c>
      <c r="AB354">
        <v>0</v>
      </c>
      <c r="AC354">
        <v>2.85</v>
      </c>
      <c r="AD354">
        <v>98.85</v>
      </c>
      <c r="AF354" s="15">
        <v>5113</v>
      </c>
      <c r="AG354">
        <v>48.9</v>
      </c>
      <c r="AH354">
        <v>0.75</v>
      </c>
      <c r="AI354">
        <v>5.13</v>
      </c>
      <c r="AJ354">
        <v>8.4600000000000009</v>
      </c>
      <c r="AK354">
        <v>0.17</v>
      </c>
      <c r="AL354">
        <v>13.5</v>
      </c>
      <c r="AM354">
        <v>22.2</v>
      </c>
      <c r="AN354">
        <v>0.41</v>
      </c>
      <c r="AO354">
        <v>0</v>
      </c>
      <c r="AP354">
        <v>0.05</v>
      </c>
      <c r="AR354" s="38"/>
      <c r="AS354" s="38"/>
      <c r="AT354" s="38"/>
      <c r="AU354" s="38"/>
      <c r="AV354" s="38"/>
      <c r="AW354" s="38"/>
      <c r="AX354" s="38"/>
      <c r="AY354" s="38"/>
      <c r="AZ354" s="38"/>
      <c r="BA354" s="38"/>
      <c r="BB354" s="38"/>
      <c r="BC354" s="38"/>
      <c r="DJ354" s="17"/>
      <c r="EH354" s="17"/>
      <c r="EI354" s="17"/>
      <c r="EJ354" s="17"/>
      <c r="EK354" s="17"/>
      <c r="EL354" s="17"/>
      <c r="EM354" s="17"/>
      <c r="EN354" s="17"/>
      <c r="EQ354" s="17"/>
      <c r="ER354" s="17"/>
      <c r="ES354" s="17"/>
      <c r="ET354" s="17"/>
      <c r="EU354" s="17"/>
      <c r="FW354" s="40"/>
      <c r="FX354" s="40"/>
      <c r="FY354" s="40"/>
      <c r="FZ354" s="40"/>
      <c r="GA354" s="40"/>
      <c r="GB354" s="18"/>
      <c r="GC354" s="18"/>
      <c r="GD354" s="19"/>
      <c r="GE354" s="19"/>
      <c r="GF354" s="41"/>
      <c r="GG354" s="41"/>
      <c r="GH354" s="41"/>
      <c r="GI354" s="41"/>
      <c r="GJ354" s="41"/>
      <c r="GK354" s="41"/>
      <c r="GL354" s="41"/>
      <c r="GM354" s="41"/>
      <c r="GN354" s="41"/>
      <c r="GO354" s="41"/>
      <c r="GP354" s="41"/>
      <c r="GQ354" s="41"/>
      <c r="GR354" s="41"/>
      <c r="GS354" s="41"/>
      <c r="GT354" s="41"/>
      <c r="GU354" s="41"/>
      <c r="GV354" s="42"/>
      <c r="GW354" s="42"/>
      <c r="GX354" s="42"/>
      <c r="GY354" s="42"/>
      <c r="GZ354" s="41"/>
      <c r="HA354" s="41"/>
      <c r="HB354" s="41"/>
      <c r="HC354" s="41"/>
      <c r="HD354" s="41"/>
      <c r="HE354" s="41"/>
      <c r="HF354" s="37"/>
      <c r="HG354" s="37"/>
      <c r="HH354" s="43"/>
      <c r="HI354" s="43"/>
      <c r="HJ354" s="41"/>
      <c r="HK354" s="43"/>
      <c r="HL354" s="42"/>
      <c r="HM354" s="18"/>
      <c r="HN354" s="18"/>
      <c r="HO354" s="42"/>
      <c r="HP354" s="18"/>
      <c r="HQ354" s="18"/>
      <c r="HR354" s="19"/>
      <c r="HS354" s="43"/>
      <c r="HT354" s="42"/>
      <c r="HU354" s="41"/>
      <c r="HV354" s="41"/>
      <c r="HW354" s="19"/>
      <c r="HX354" s="43"/>
      <c r="HY354" s="19"/>
      <c r="HZ354" s="41"/>
      <c r="IA354" s="41"/>
      <c r="IB354" s="19"/>
    </row>
    <row r="355" spans="1:236" ht="15.5">
      <c r="A355" s="15">
        <v>5114</v>
      </c>
      <c r="B355">
        <v>14</v>
      </c>
      <c r="C355" t="s">
        <v>443</v>
      </c>
      <c r="D355">
        <v>0</v>
      </c>
      <c r="E355">
        <f t="shared" si="15"/>
        <v>3.1999999999999886</v>
      </c>
      <c r="F355">
        <f t="shared" si="16"/>
        <v>0.87000000000000455</v>
      </c>
      <c r="G355">
        <f t="shared" si="17"/>
        <v>1E-3</v>
      </c>
      <c r="H355" t="s">
        <v>48</v>
      </c>
      <c r="I355" t="s">
        <v>99</v>
      </c>
      <c r="J355" t="s">
        <v>119</v>
      </c>
      <c r="K355" t="s">
        <v>101</v>
      </c>
      <c r="L355">
        <v>192</v>
      </c>
      <c r="M355">
        <v>1115</v>
      </c>
      <c r="N355">
        <v>0</v>
      </c>
      <c r="O355">
        <v>1E-4</v>
      </c>
      <c r="P355" s="15">
        <v>5114</v>
      </c>
      <c r="Q355">
        <v>51.6</v>
      </c>
      <c r="R355">
        <v>0.79</v>
      </c>
      <c r="S355">
        <v>16.899999999999999</v>
      </c>
      <c r="T355">
        <v>6.7</v>
      </c>
      <c r="U355">
        <v>0.26</v>
      </c>
      <c r="V355">
        <v>3.56</v>
      </c>
      <c r="W355">
        <v>7.4</v>
      </c>
      <c r="X355">
        <v>4.1399999999999997</v>
      </c>
      <c r="Y355">
        <v>4.66</v>
      </c>
      <c r="Z355">
        <v>0</v>
      </c>
      <c r="AA355">
        <v>0.79</v>
      </c>
      <c r="AB355">
        <v>0</v>
      </c>
      <c r="AC355">
        <v>2.33</v>
      </c>
      <c r="AD355">
        <v>99.13</v>
      </c>
      <c r="AF355" s="15">
        <v>5114</v>
      </c>
      <c r="AG355">
        <v>49</v>
      </c>
      <c r="AH355">
        <v>0.68</v>
      </c>
      <c r="AI355">
        <v>4.92</v>
      </c>
      <c r="AJ355">
        <v>8.5</v>
      </c>
      <c r="AK355">
        <v>0.18</v>
      </c>
      <c r="AL355">
        <v>13.7</v>
      </c>
      <c r="AM355">
        <v>22.5</v>
      </c>
      <c r="AN355">
        <v>0.38</v>
      </c>
      <c r="AO355">
        <v>0</v>
      </c>
      <c r="AP355">
        <v>0.01</v>
      </c>
      <c r="AR355" s="38"/>
      <c r="AS355" s="38"/>
      <c r="AT355" s="38"/>
      <c r="AU355" s="38"/>
      <c r="AV355" s="38"/>
      <c r="AW355" s="38"/>
      <c r="AX355" s="38"/>
      <c r="AY355" s="38"/>
      <c r="AZ355" s="38"/>
      <c r="BA355" s="38"/>
      <c r="BB355" s="38"/>
      <c r="BC355" s="38"/>
      <c r="DJ355" s="17"/>
      <c r="EH355" s="17"/>
      <c r="EI355" s="17"/>
      <c r="EJ355" s="17"/>
      <c r="EK355" s="17"/>
      <c r="EL355" s="17"/>
      <c r="EM355" s="17"/>
      <c r="EN355" s="17"/>
      <c r="EQ355" s="17"/>
      <c r="ER355" s="17"/>
      <c r="ES355" s="17"/>
      <c r="ET355" s="17"/>
      <c r="EU355" s="17"/>
      <c r="FW355" s="40"/>
      <c r="FX355" s="40"/>
      <c r="FY355" s="40"/>
      <c r="FZ355" s="40"/>
      <c r="GA355" s="40"/>
      <c r="GB355" s="18"/>
      <c r="GC355" s="18"/>
      <c r="GD355" s="19"/>
      <c r="GE355" s="19"/>
      <c r="GF355" s="41"/>
      <c r="GG355" s="41"/>
      <c r="GH355" s="41"/>
      <c r="GI355" s="41"/>
      <c r="GJ355" s="41"/>
      <c r="GK355" s="41"/>
      <c r="GL355" s="41"/>
      <c r="GM355" s="41"/>
      <c r="GN355" s="41"/>
      <c r="GO355" s="41"/>
      <c r="GP355" s="41"/>
      <c r="GQ355" s="41"/>
      <c r="GR355" s="41"/>
      <c r="GS355" s="41"/>
      <c r="GT355" s="41"/>
      <c r="GU355" s="41"/>
      <c r="GV355" s="42"/>
      <c r="GW355" s="42"/>
      <c r="GX355" s="42"/>
      <c r="GY355" s="42"/>
      <c r="GZ355" s="41"/>
      <c r="HA355" s="41"/>
      <c r="HB355" s="41"/>
      <c r="HC355" s="41"/>
      <c r="HD355" s="41"/>
      <c r="HE355" s="41"/>
      <c r="HF355" s="37"/>
      <c r="HG355" s="37"/>
      <c r="HH355" s="43"/>
      <c r="HI355" s="43"/>
      <c r="HJ355" s="41"/>
      <c r="HK355" s="43"/>
      <c r="HL355" s="42"/>
      <c r="HM355" s="18"/>
      <c r="HN355" s="18"/>
      <c r="HO355" s="42"/>
      <c r="HP355" s="18"/>
      <c r="HQ355" s="18"/>
      <c r="HR355" s="19"/>
      <c r="HS355" s="43"/>
      <c r="HT355" s="42"/>
      <c r="HU355" s="41"/>
      <c r="HV355" s="41"/>
      <c r="HW355" s="19"/>
      <c r="HX355" s="43"/>
      <c r="HY355" s="19"/>
      <c r="HZ355" s="41"/>
      <c r="IA355" s="41"/>
      <c r="IB355" s="19"/>
    </row>
    <row r="356" spans="1:236" ht="15.5">
      <c r="A356" s="15">
        <v>2401</v>
      </c>
      <c r="B356">
        <v>371</v>
      </c>
      <c r="C356" t="s">
        <v>444</v>
      </c>
      <c r="D356">
        <v>0</v>
      </c>
      <c r="E356">
        <f t="shared" si="15"/>
        <v>1.3200000000000216</v>
      </c>
      <c r="F356">
        <f t="shared" si="16"/>
        <v>1.3199999999999932</v>
      </c>
      <c r="G356">
        <f t="shared" si="17"/>
        <v>20</v>
      </c>
      <c r="H356" t="s">
        <v>445</v>
      </c>
      <c r="I356" t="s">
        <v>105</v>
      </c>
      <c r="J356" t="s">
        <v>100</v>
      </c>
      <c r="K356" t="s">
        <v>101</v>
      </c>
      <c r="L356">
        <v>67</v>
      </c>
      <c r="M356">
        <v>1340</v>
      </c>
      <c r="N356">
        <v>15</v>
      </c>
      <c r="O356">
        <v>2</v>
      </c>
      <c r="P356" s="15">
        <v>2401</v>
      </c>
      <c r="Q356">
        <v>44.12</v>
      </c>
      <c r="R356">
        <v>1.51</v>
      </c>
      <c r="S356">
        <v>13.18</v>
      </c>
      <c r="T356">
        <v>13.37</v>
      </c>
      <c r="U356">
        <v>0.19</v>
      </c>
      <c r="V356">
        <v>12.94</v>
      </c>
      <c r="W356">
        <v>9.69</v>
      </c>
      <c r="X356">
        <v>2.58</v>
      </c>
      <c r="Y356">
        <v>1.02</v>
      </c>
      <c r="Z356">
        <v>0.08</v>
      </c>
      <c r="AA356">
        <v>0</v>
      </c>
      <c r="AB356">
        <v>0</v>
      </c>
      <c r="AC356">
        <v>0</v>
      </c>
      <c r="AD356">
        <v>98.68</v>
      </c>
      <c r="AF356" s="15">
        <v>2401</v>
      </c>
      <c r="AG356">
        <v>51.12</v>
      </c>
      <c r="AH356">
        <v>0.3</v>
      </c>
      <c r="AI356">
        <v>8.73</v>
      </c>
      <c r="AJ356">
        <v>8.3000000000000007</v>
      </c>
      <c r="AK356">
        <v>0.2</v>
      </c>
      <c r="AL356">
        <v>18.16</v>
      </c>
      <c r="AM356">
        <v>13.84</v>
      </c>
      <c r="AN356">
        <v>0.84</v>
      </c>
      <c r="AO356">
        <v>0</v>
      </c>
      <c r="AP356">
        <v>0.3</v>
      </c>
      <c r="AR356" s="38"/>
      <c r="AS356" s="38"/>
      <c r="AT356" s="38"/>
      <c r="AU356" s="38"/>
      <c r="AV356" s="38"/>
      <c r="AW356" s="38"/>
      <c r="AX356" s="38"/>
      <c r="AY356" s="38"/>
      <c r="AZ356" s="38"/>
      <c r="BA356" s="38"/>
      <c r="BB356" s="38"/>
      <c r="BC356" s="38"/>
      <c r="DJ356" s="17"/>
      <c r="EH356" s="17"/>
      <c r="EI356" s="17"/>
      <c r="EJ356" s="17"/>
      <c r="EK356" s="17"/>
      <c r="EL356" s="17"/>
      <c r="EM356" s="17"/>
      <c r="EN356" s="17"/>
      <c r="EQ356" s="17"/>
      <c r="ER356" s="17"/>
      <c r="ES356" s="17"/>
      <c r="ET356" s="17"/>
      <c r="EU356" s="17"/>
      <c r="FW356" s="40"/>
      <c r="FX356" s="40"/>
      <c r="FY356" s="40"/>
      <c r="FZ356" s="40"/>
      <c r="GA356" s="40"/>
      <c r="GB356" s="18"/>
      <c r="GC356" s="18"/>
      <c r="GD356" s="19"/>
      <c r="GE356" s="19"/>
      <c r="GF356" s="41"/>
      <c r="GG356" s="41"/>
      <c r="GH356" s="41"/>
      <c r="GI356" s="41"/>
      <c r="GJ356" s="41"/>
      <c r="GK356" s="41"/>
      <c r="GL356" s="41"/>
      <c r="GM356" s="41"/>
      <c r="GN356" s="41"/>
      <c r="GO356" s="41"/>
      <c r="GP356" s="41"/>
      <c r="GQ356" s="41"/>
      <c r="GR356" s="41"/>
      <c r="GS356" s="41"/>
      <c r="GT356" s="41"/>
      <c r="GU356" s="41"/>
      <c r="GV356" s="42"/>
      <c r="GW356" s="42"/>
      <c r="GX356" s="42"/>
      <c r="GY356" s="42"/>
      <c r="GZ356" s="41"/>
      <c r="HA356" s="41"/>
      <c r="HB356" s="41"/>
      <c r="HC356" s="41"/>
      <c r="HD356" s="41"/>
      <c r="HE356" s="41"/>
      <c r="HF356" s="37"/>
      <c r="HG356" s="37"/>
      <c r="HH356" s="43"/>
      <c r="HI356" s="43"/>
      <c r="HJ356" s="41"/>
      <c r="HK356" s="43"/>
      <c r="HL356" s="42"/>
      <c r="HM356" s="18"/>
      <c r="HN356" s="18"/>
      <c r="HO356" s="42"/>
      <c r="HP356" s="18"/>
      <c r="HQ356" s="18"/>
      <c r="HR356" s="19"/>
      <c r="HS356" s="43"/>
      <c r="HT356" s="42"/>
      <c r="HU356" s="41"/>
      <c r="HV356" s="41"/>
      <c r="HW356" s="19"/>
      <c r="HX356" s="43"/>
      <c r="HY356" s="19"/>
      <c r="HZ356" s="41"/>
      <c r="IA356" s="41"/>
      <c r="IB356" s="19"/>
    </row>
    <row r="357" spans="1:236" ht="15.5">
      <c r="A357" s="15">
        <v>2402</v>
      </c>
      <c r="B357">
        <v>369</v>
      </c>
      <c r="C357" t="s">
        <v>444</v>
      </c>
      <c r="D357">
        <v>0</v>
      </c>
      <c r="E357">
        <f t="shared" si="15"/>
        <v>0.70000000000000284</v>
      </c>
      <c r="F357">
        <f t="shared" si="16"/>
        <v>0.82999999999999829</v>
      </c>
      <c r="G357">
        <f t="shared" si="17"/>
        <v>20</v>
      </c>
      <c r="H357" t="s">
        <v>445</v>
      </c>
      <c r="I357" t="s">
        <v>105</v>
      </c>
      <c r="J357" t="s">
        <v>100</v>
      </c>
      <c r="K357" t="s">
        <v>101</v>
      </c>
      <c r="L357">
        <v>36</v>
      </c>
      <c r="M357">
        <v>1360</v>
      </c>
      <c r="N357">
        <v>15</v>
      </c>
      <c r="O357">
        <v>2</v>
      </c>
      <c r="P357" s="15">
        <v>2402</v>
      </c>
      <c r="Q357">
        <v>44.43</v>
      </c>
      <c r="R357">
        <v>1.43</v>
      </c>
      <c r="S357">
        <v>13.97</v>
      </c>
      <c r="T357">
        <v>12.83</v>
      </c>
      <c r="U357">
        <v>0.19</v>
      </c>
      <c r="V357">
        <v>13.39</v>
      </c>
      <c r="W357">
        <v>9.91</v>
      </c>
      <c r="X357">
        <v>2.17</v>
      </c>
      <c r="Y357">
        <v>0.89</v>
      </c>
      <c r="Z357">
        <v>0.09</v>
      </c>
      <c r="AA357">
        <v>0</v>
      </c>
      <c r="AB357">
        <v>0</v>
      </c>
      <c r="AC357">
        <v>0</v>
      </c>
      <c r="AD357">
        <v>99.17</v>
      </c>
      <c r="AF357" s="15">
        <v>2402</v>
      </c>
      <c r="AG357">
        <v>51.37</v>
      </c>
      <c r="AH357">
        <v>0.21</v>
      </c>
      <c r="AI357">
        <v>8.89</v>
      </c>
      <c r="AJ357">
        <v>8.19</v>
      </c>
      <c r="AK357">
        <v>0.2</v>
      </c>
      <c r="AL357">
        <v>18.16</v>
      </c>
      <c r="AM357">
        <v>13.24</v>
      </c>
      <c r="AN357">
        <v>0.8</v>
      </c>
      <c r="AO357">
        <v>0</v>
      </c>
      <c r="AP357">
        <v>0.25</v>
      </c>
      <c r="AR357" s="38"/>
      <c r="AS357" s="38"/>
      <c r="AT357" s="38"/>
      <c r="AU357" s="38"/>
      <c r="AV357" s="38"/>
      <c r="AW357" s="38"/>
      <c r="AX357" s="38"/>
      <c r="AY357" s="38"/>
      <c r="AZ357" s="38"/>
      <c r="BA357" s="38"/>
      <c r="BB357" s="38"/>
      <c r="BC357" s="38"/>
      <c r="DJ357" s="17"/>
      <c r="EH357" s="17"/>
      <c r="EI357" s="17"/>
      <c r="EJ357" s="17"/>
      <c r="EK357" s="17"/>
      <c r="EL357" s="17"/>
      <c r="EM357" s="17"/>
      <c r="EN357" s="17"/>
      <c r="EQ357" s="17"/>
      <c r="ER357" s="17"/>
      <c r="ES357" s="17"/>
      <c r="ET357" s="17"/>
      <c r="EU357" s="17"/>
      <c r="FW357" s="40"/>
      <c r="FX357" s="40"/>
      <c r="FY357" s="40"/>
      <c r="FZ357" s="40"/>
      <c r="GA357" s="40"/>
      <c r="GB357" s="18"/>
      <c r="GC357" s="18"/>
      <c r="GD357" s="19"/>
      <c r="GE357" s="19"/>
      <c r="GF357" s="41"/>
      <c r="GG357" s="41"/>
      <c r="GH357" s="41"/>
      <c r="GI357" s="41"/>
      <c r="GJ357" s="41"/>
      <c r="GK357" s="41"/>
      <c r="GL357" s="41"/>
      <c r="GM357" s="41"/>
      <c r="GN357" s="41"/>
      <c r="GO357" s="41"/>
      <c r="GP357" s="41"/>
      <c r="GQ357" s="41"/>
      <c r="GR357" s="41"/>
      <c r="GS357" s="41"/>
      <c r="GT357" s="41"/>
      <c r="GU357" s="41"/>
      <c r="GV357" s="42"/>
      <c r="GW357" s="42"/>
      <c r="GX357" s="42"/>
      <c r="GY357" s="42"/>
      <c r="GZ357" s="41"/>
      <c r="HA357" s="41"/>
      <c r="HB357" s="41"/>
      <c r="HC357" s="41"/>
      <c r="HD357" s="41"/>
      <c r="HE357" s="41"/>
      <c r="HF357" s="37"/>
      <c r="HG357" s="37"/>
      <c r="HH357" s="43"/>
      <c r="HI357" s="43"/>
      <c r="HJ357" s="41"/>
      <c r="HK357" s="43"/>
      <c r="HL357" s="42"/>
      <c r="HM357" s="18"/>
      <c r="HN357" s="18"/>
      <c r="HO357" s="42"/>
      <c r="HP357" s="18"/>
      <c r="HQ357" s="18"/>
      <c r="HR357" s="19"/>
      <c r="HS357" s="43"/>
      <c r="HT357" s="42"/>
      <c r="HU357" s="41"/>
      <c r="HV357" s="41"/>
      <c r="HW357" s="19"/>
      <c r="HX357" s="43"/>
      <c r="HY357" s="19"/>
      <c r="HZ357" s="41"/>
      <c r="IA357" s="41"/>
      <c r="IB357" s="19"/>
    </row>
    <row r="358" spans="1:236" ht="15.5">
      <c r="A358" s="15">
        <v>2403</v>
      </c>
      <c r="B358">
        <v>370</v>
      </c>
      <c r="C358" t="s">
        <v>444</v>
      </c>
      <c r="D358">
        <v>0</v>
      </c>
      <c r="E358">
        <f t="shared" si="15"/>
        <v>0.43999999999998352</v>
      </c>
      <c r="F358">
        <f t="shared" si="16"/>
        <v>0.34999999999999432</v>
      </c>
      <c r="G358">
        <f t="shared" si="17"/>
        <v>20</v>
      </c>
      <c r="H358" t="s">
        <v>445</v>
      </c>
      <c r="I358" t="s">
        <v>105</v>
      </c>
      <c r="J358" t="s">
        <v>100</v>
      </c>
      <c r="K358" t="s">
        <v>101</v>
      </c>
      <c r="L358">
        <v>34</v>
      </c>
      <c r="M358">
        <v>1385</v>
      </c>
      <c r="N358">
        <v>15</v>
      </c>
      <c r="O358">
        <v>2</v>
      </c>
      <c r="P358" s="15">
        <v>2403</v>
      </c>
      <c r="Q358">
        <v>45.01</v>
      </c>
      <c r="R358">
        <v>1.07</v>
      </c>
      <c r="S358">
        <v>14.67</v>
      </c>
      <c r="T358">
        <v>11.51</v>
      </c>
      <c r="U358">
        <v>0.18</v>
      </c>
      <c r="V358">
        <v>14.08</v>
      </c>
      <c r="W358">
        <v>10.199999999999999</v>
      </c>
      <c r="X358">
        <v>2.02</v>
      </c>
      <c r="Y358">
        <v>0.73</v>
      </c>
      <c r="Z358">
        <v>0.09</v>
      </c>
      <c r="AA358">
        <v>0</v>
      </c>
      <c r="AB358">
        <v>0</v>
      </c>
      <c r="AC358">
        <v>0</v>
      </c>
      <c r="AD358">
        <v>99.65</v>
      </c>
      <c r="AF358" s="15">
        <v>2403</v>
      </c>
      <c r="AG358">
        <v>50.78</v>
      </c>
      <c r="AH358">
        <v>0.44</v>
      </c>
      <c r="AI358">
        <v>9.1999999999999993</v>
      </c>
      <c r="AJ358">
        <v>7.54</v>
      </c>
      <c r="AK358">
        <v>0.14000000000000001</v>
      </c>
      <c r="AL358">
        <v>18.989999999999998</v>
      </c>
      <c r="AM358">
        <v>12.89</v>
      </c>
      <c r="AN358">
        <v>0.54</v>
      </c>
      <c r="AO358">
        <v>0</v>
      </c>
      <c r="AP358">
        <v>0.15</v>
      </c>
      <c r="AR358" s="38"/>
      <c r="AS358" s="38"/>
      <c r="AT358" s="38"/>
      <c r="AU358" s="38"/>
      <c r="AV358" s="38"/>
      <c r="AW358" s="38"/>
      <c r="AX358" s="38"/>
      <c r="AY358" s="38"/>
      <c r="AZ358" s="38"/>
      <c r="BA358" s="38"/>
      <c r="BB358" s="38"/>
      <c r="BC358" s="38"/>
      <c r="DJ358" s="17"/>
      <c r="EH358" s="17"/>
      <c r="EI358" s="17"/>
      <c r="EJ358" s="17"/>
      <c r="EK358" s="17"/>
      <c r="EL358" s="17"/>
      <c r="EM358" s="17"/>
      <c r="EN358" s="17"/>
      <c r="EQ358" s="17"/>
      <c r="ER358" s="17"/>
      <c r="ES358" s="17"/>
      <c r="ET358" s="17"/>
      <c r="EU358" s="17"/>
      <c r="FW358" s="40"/>
      <c r="FX358" s="40"/>
      <c r="FY358" s="40"/>
      <c r="FZ358" s="40"/>
      <c r="GA358" s="40"/>
      <c r="GB358" s="18"/>
      <c r="GC358" s="18"/>
      <c r="GD358" s="19"/>
      <c r="GE358" s="19"/>
      <c r="GF358" s="41"/>
      <c r="GG358" s="41"/>
      <c r="GH358" s="41"/>
      <c r="GI358" s="41"/>
      <c r="GJ358" s="41"/>
      <c r="GK358" s="41"/>
      <c r="GL358" s="41"/>
      <c r="GM358" s="41"/>
      <c r="GN358" s="41"/>
      <c r="GO358" s="41"/>
      <c r="GP358" s="41"/>
      <c r="GQ358" s="41"/>
      <c r="GR358" s="41"/>
      <c r="GS358" s="41"/>
      <c r="GT358" s="41"/>
      <c r="GU358" s="41"/>
      <c r="GV358" s="42"/>
      <c r="GW358" s="42"/>
      <c r="GX358" s="42"/>
      <c r="GY358" s="42"/>
      <c r="GZ358" s="41"/>
      <c r="HA358" s="41"/>
      <c r="HB358" s="41"/>
      <c r="HC358" s="41"/>
      <c r="HD358" s="41"/>
      <c r="HE358" s="41"/>
      <c r="HF358" s="37"/>
      <c r="HG358" s="37"/>
      <c r="HH358" s="43"/>
      <c r="HI358" s="43"/>
      <c r="HJ358" s="41"/>
      <c r="HK358" s="43"/>
      <c r="HL358" s="42"/>
      <c r="HM358" s="18"/>
      <c r="HN358" s="18"/>
      <c r="HO358" s="42"/>
      <c r="HP358" s="18"/>
      <c r="HQ358" s="18"/>
      <c r="HR358" s="19"/>
      <c r="HS358" s="43"/>
      <c r="HT358" s="42"/>
      <c r="HU358" s="41"/>
      <c r="HV358" s="41"/>
      <c r="HW358" s="19"/>
      <c r="HX358" s="43"/>
      <c r="HY358" s="19"/>
      <c r="HZ358" s="41"/>
      <c r="IA358" s="41"/>
      <c r="IB358" s="19"/>
    </row>
    <row r="359" spans="1:236" ht="15.5">
      <c r="A359" s="15">
        <v>2404</v>
      </c>
      <c r="B359">
        <v>368</v>
      </c>
      <c r="C359" t="s">
        <v>444</v>
      </c>
      <c r="D359">
        <v>0</v>
      </c>
      <c r="E359">
        <f t="shared" si="15"/>
        <v>-0.20999999999999375</v>
      </c>
      <c r="F359">
        <f t="shared" si="16"/>
        <v>-0.20999999999999375</v>
      </c>
      <c r="G359">
        <f t="shared" si="17"/>
        <v>20</v>
      </c>
      <c r="H359" t="s">
        <v>445</v>
      </c>
      <c r="I359" t="s">
        <v>105</v>
      </c>
      <c r="J359" t="s">
        <v>100</v>
      </c>
      <c r="K359" t="s">
        <v>101</v>
      </c>
      <c r="L359">
        <v>26</v>
      </c>
      <c r="M359">
        <v>1410</v>
      </c>
      <c r="N359">
        <v>15</v>
      </c>
      <c r="O359">
        <v>2</v>
      </c>
      <c r="P359" s="15">
        <v>2404</v>
      </c>
      <c r="Q359">
        <v>45.64</v>
      </c>
      <c r="R359">
        <v>0.89</v>
      </c>
      <c r="S359">
        <v>15.78</v>
      </c>
      <c r="T359">
        <v>9.7899999999999991</v>
      </c>
      <c r="U359">
        <v>0.18</v>
      </c>
      <c r="V359">
        <v>15.7</v>
      </c>
      <c r="W359">
        <v>10.43</v>
      </c>
      <c r="X359">
        <v>1.3</v>
      </c>
      <c r="Y359">
        <v>0.39</v>
      </c>
      <c r="Z359">
        <v>0.11</v>
      </c>
      <c r="AA359">
        <v>0</v>
      </c>
      <c r="AB359">
        <v>0</v>
      </c>
      <c r="AC359">
        <v>0</v>
      </c>
      <c r="AD359">
        <v>100.21</v>
      </c>
      <c r="AF359" s="15">
        <v>2404</v>
      </c>
      <c r="AG359">
        <v>50.37</v>
      </c>
      <c r="AH359">
        <v>0.27</v>
      </c>
      <c r="AI359">
        <v>9.39</v>
      </c>
      <c r="AJ359">
        <v>6.78</v>
      </c>
      <c r="AK359">
        <v>0.2</v>
      </c>
      <c r="AL359">
        <v>19.64</v>
      </c>
      <c r="AM359">
        <v>11.97</v>
      </c>
      <c r="AN359">
        <v>0.49</v>
      </c>
      <c r="AO359">
        <v>0</v>
      </c>
      <c r="AP359">
        <v>0.22</v>
      </c>
      <c r="AR359" s="38"/>
      <c r="AS359" s="38"/>
      <c r="AT359" s="38"/>
      <c r="AU359" s="38"/>
      <c r="AV359" s="38"/>
      <c r="AW359" s="38"/>
      <c r="AX359" s="38"/>
      <c r="AY359" s="38"/>
      <c r="AZ359" s="38"/>
      <c r="BA359" s="38"/>
      <c r="BB359" s="38"/>
      <c r="BC359" s="38"/>
      <c r="DJ359" s="17"/>
      <c r="EH359" s="17"/>
      <c r="EI359" s="17"/>
      <c r="EJ359" s="17"/>
      <c r="EK359" s="17"/>
      <c r="EL359" s="17"/>
      <c r="EM359" s="17"/>
      <c r="EN359" s="17"/>
      <c r="EQ359" s="17"/>
      <c r="ER359" s="17"/>
      <c r="ES359" s="17"/>
      <c r="ET359" s="17"/>
      <c r="EU359" s="17"/>
      <c r="FW359" s="40"/>
      <c r="FX359" s="40"/>
      <c r="FY359" s="40"/>
      <c r="FZ359" s="40"/>
      <c r="GA359" s="40"/>
      <c r="GB359" s="18"/>
      <c r="GC359" s="18"/>
      <c r="GD359" s="19"/>
      <c r="GE359" s="19"/>
      <c r="GF359" s="41"/>
      <c r="GG359" s="41"/>
      <c r="GH359" s="41"/>
      <c r="GI359" s="41"/>
      <c r="GJ359" s="41"/>
      <c r="GK359" s="41"/>
      <c r="GL359" s="41"/>
      <c r="GM359" s="41"/>
      <c r="GN359" s="41"/>
      <c r="GO359" s="41"/>
      <c r="GP359" s="41"/>
      <c r="GQ359" s="41"/>
      <c r="GR359" s="41"/>
      <c r="GS359" s="41"/>
      <c r="GT359" s="41"/>
      <c r="GU359" s="41"/>
      <c r="GV359" s="42"/>
      <c r="GW359" s="42"/>
      <c r="GX359" s="42"/>
      <c r="GY359" s="42"/>
      <c r="GZ359" s="41"/>
      <c r="HA359" s="41"/>
      <c r="HB359" s="41"/>
      <c r="HC359" s="41"/>
      <c r="HD359" s="41"/>
      <c r="HE359" s="41"/>
      <c r="HF359" s="37"/>
      <c r="HG359" s="37"/>
      <c r="HH359" s="43"/>
      <c r="HI359" s="43"/>
      <c r="HJ359" s="41"/>
      <c r="HK359" s="43"/>
      <c r="HL359" s="42"/>
      <c r="HM359" s="18"/>
      <c r="HN359" s="18"/>
      <c r="HO359" s="42"/>
      <c r="HP359" s="18"/>
      <c r="HQ359" s="18"/>
      <c r="HR359" s="19"/>
      <c r="HS359" s="43"/>
      <c r="HT359" s="42"/>
      <c r="HU359" s="41"/>
      <c r="HV359" s="41"/>
      <c r="HW359" s="19"/>
      <c r="HX359" s="43"/>
      <c r="HY359" s="19"/>
      <c r="HZ359" s="41"/>
      <c r="IA359" s="41"/>
      <c r="IB359" s="19"/>
    </row>
    <row r="360" spans="1:236" ht="15.5">
      <c r="A360" s="15">
        <v>2409</v>
      </c>
      <c r="B360">
        <v>378</v>
      </c>
      <c r="C360" t="s">
        <v>444</v>
      </c>
      <c r="D360">
        <v>0</v>
      </c>
      <c r="E360">
        <f t="shared" si="15"/>
        <v>0.83000000000001251</v>
      </c>
      <c r="F360">
        <f t="shared" si="16"/>
        <v>0.84000000000000341</v>
      </c>
      <c r="G360">
        <f t="shared" si="17"/>
        <v>25</v>
      </c>
      <c r="H360" t="s">
        <v>445</v>
      </c>
      <c r="I360" t="s">
        <v>105</v>
      </c>
      <c r="J360" t="s">
        <v>100</v>
      </c>
      <c r="K360" t="s">
        <v>101</v>
      </c>
      <c r="L360">
        <v>26</v>
      </c>
      <c r="M360">
        <v>1370</v>
      </c>
      <c r="N360">
        <v>15</v>
      </c>
      <c r="O360">
        <v>2.5</v>
      </c>
      <c r="P360" s="15">
        <v>2409</v>
      </c>
      <c r="Q360">
        <v>43.82</v>
      </c>
      <c r="R360">
        <v>1.37</v>
      </c>
      <c r="S360">
        <v>12.94</v>
      </c>
      <c r="T360">
        <v>13.91</v>
      </c>
      <c r="U360">
        <v>0.19</v>
      </c>
      <c r="V360">
        <v>12.87</v>
      </c>
      <c r="W360">
        <v>9.85</v>
      </c>
      <c r="X360">
        <v>2.89</v>
      </c>
      <c r="Y360">
        <v>1.27</v>
      </c>
      <c r="Z360">
        <v>0.06</v>
      </c>
      <c r="AA360">
        <v>0</v>
      </c>
      <c r="AB360">
        <v>0</v>
      </c>
      <c r="AC360">
        <v>0</v>
      </c>
      <c r="AD360">
        <v>99.16</v>
      </c>
      <c r="AF360" s="15">
        <v>2409</v>
      </c>
      <c r="AG360">
        <v>51.27</v>
      </c>
      <c r="AH360">
        <v>0.3</v>
      </c>
      <c r="AI360">
        <v>8.94</v>
      </c>
      <c r="AJ360">
        <v>7.75</v>
      </c>
      <c r="AK360">
        <v>0.13</v>
      </c>
      <c r="AL360">
        <v>16.71</v>
      </c>
      <c r="AM360">
        <v>12.99</v>
      </c>
      <c r="AN360">
        <v>1.29</v>
      </c>
      <c r="AO360">
        <v>0</v>
      </c>
      <c r="AP360">
        <v>0.14000000000000001</v>
      </c>
      <c r="AR360" s="38"/>
      <c r="AS360" s="38"/>
      <c r="AT360" s="38"/>
      <c r="AU360" s="38"/>
      <c r="AV360" s="38"/>
      <c r="AW360" s="38"/>
      <c r="AX360" s="38"/>
      <c r="AY360" s="38"/>
      <c r="AZ360" s="38"/>
      <c r="BA360" s="38"/>
      <c r="BB360" s="38"/>
      <c r="BC360" s="38"/>
      <c r="DJ360" s="17"/>
      <c r="EH360" s="17"/>
      <c r="EI360" s="17"/>
      <c r="EJ360" s="17"/>
      <c r="EK360" s="17"/>
      <c r="EL360" s="17"/>
      <c r="EM360" s="17"/>
      <c r="EN360" s="17"/>
      <c r="EQ360" s="17"/>
      <c r="ER360" s="17"/>
      <c r="ES360" s="17"/>
      <c r="ET360" s="17"/>
      <c r="EU360" s="17"/>
      <c r="FW360" s="40"/>
      <c r="FX360" s="40"/>
      <c r="FY360" s="40"/>
      <c r="FZ360" s="40"/>
      <c r="GA360" s="40"/>
      <c r="GB360" s="18"/>
      <c r="GC360" s="18"/>
      <c r="GD360" s="19"/>
      <c r="GE360" s="19"/>
      <c r="GF360" s="41"/>
      <c r="GG360" s="41"/>
      <c r="GH360" s="41"/>
      <c r="GI360" s="41"/>
      <c r="GJ360" s="41"/>
      <c r="GK360" s="41"/>
      <c r="GL360" s="41"/>
      <c r="GM360" s="41"/>
      <c r="GN360" s="41"/>
      <c r="GO360" s="41"/>
      <c r="GP360" s="41"/>
      <c r="GQ360" s="41"/>
      <c r="GR360" s="41"/>
      <c r="GS360" s="41"/>
      <c r="GT360" s="41"/>
      <c r="GU360" s="41"/>
      <c r="GV360" s="42"/>
      <c r="GW360" s="42"/>
      <c r="GX360" s="42"/>
      <c r="GY360" s="42"/>
      <c r="GZ360" s="41"/>
      <c r="HA360" s="41"/>
      <c r="HB360" s="41"/>
      <c r="HC360" s="41"/>
      <c r="HD360" s="41"/>
      <c r="HE360" s="41"/>
      <c r="HF360" s="37"/>
      <c r="HG360" s="37"/>
      <c r="HH360" s="43"/>
      <c r="HI360" s="43"/>
      <c r="HJ360" s="41"/>
      <c r="HK360" s="43"/>
      <c r="HL360" s="42"/>
      <c r="HM360" s="18"/>
      <c r="HN360" s="18"/>
      <c r="HO360" s="42"/>
      <c r="HP360" s="18"/>
      <c r="HQ360" s="18"/>
      <c r="HR360" s="19"/>
      <c r="HS360" s="43"/>
      <c r="HT360" s="42"/>
      <c r="HU360" s="41"/>
      <c r="HV360" s="41"/>
      <c r="HW360" s="19"/>
      <c r="HX360" s="43"/>
      <c r="HY360" s="19"/>
      <c r="HZ360" s="41"/>
      <c r="IA360" s="41"/>
      <c r="IB360" s="19"/>
    </row>
    <row r="361" spans="1:236" ht="15.5">
      <c r="A361" s="15">
        <v>2410</v>
      </c>
      <c r="B361">
        <v>377</v>
      </c>
      <c r="C361" t="s">
        <v>444</v>
      </c>
      <c r="D361">
        <v>0</v>
      </c>
      <c r="E361">
        <f t="shared" si="15"/>
        <v>0.56000000000000227</v>
      </c>
      <c r="F361">
        <f t="shared" si="16"/>
        <v>0.56999999999999318</v>
      </c>
      <c r="G361">
        <f t="shared" si="17"/>
        <v>25</v>
      </c>
      <c r="H361" t="s">
        <v>445</v>
      </c>
      <c r="I361" t="s">
        <v>105</v>
      </c>
      <c r="J361" t="s">
        <v>100</v>
      </c>
      <c r="K361" t="s">
        <v>101</v>
      </c>
      <c r="L361">
        <v>22</v>
      </c>
      <c r="M361">
        <v>1400</v>
      </c>
      <c r="N361">
        <v>15</v>
      </c>
      <c r="O361">
        <v>2.5</v>
      </c>
      <c r="P361" s="15">
        <v>2410</v>
      </c>
      <c r="Q361">
        <v>44.14</v>
      </c>
      <c r="R361">
        <v>1.19</v>
      </c>
      <c r="S361">
        <v>13.61</v>
      </c>
      <c r="T361">
        <v>13.01</v>
      </c>
      <c r="U361">
        <v>0.19</v>
      </c>
      <c r="V361">
        <v>13.69</v>
      </c>
      <c r="W361">
        <v>9.94</v>
      </c>
      <c r="X361">
        <v>2.58</v>
      </c>
      <c r="Y361">
        <v>1.01</v>
      </c>
      <c r="Z361">
        <v>0.08</v>
      </c>
      <c r="AA361">
        <v>0</v>
      </c>
      <c r="AB361">
        <v>0</v>
      </c>
      <c r="AC361">
        <v>0</v>
      </c>
      <c r="AD361">
        <v>99.43</v>
      </c>
      <c r="AF361" s="15">
        <v>2410</v>
      </c>
      <c r="AG361">
        <v>50.98</v>
      </c>
      <c r="AH361">
        <v>0.34</v>
      </c>
      <c r="AI361">
        <v>9.14</v>
      </c>
      <c r="AJ361">
        <v>7.66</v>
      </c>
      <c r="AK361">
        <v>0.12</v>
      </c>
      <c r="AL361">
        <v>16.97</v>
      </c>
      <c r="AM361">
        <v>12.78</v>
      </c>
      <c r="AN361">
        <v>1.31</v>
      </c>
      <c r="AO361">
        <v>0</v>
      </c>
      <c r="AP361">
        <v>0.14000000000000001</v>
      </c>
      <c r="AR361" s="38"/>
      <c r="AS361" s="38"/>
      <c r="AT361" s="38"/>
      <c r="AU361" s="38"/>
      <c r="AV361" s="38"/>
      <c r="AW361" s="38"/>
      <c r="AX361" s="38"/>
      <c r="AY361" s="38"/>
      <c r="AZ361" s="38"/>
      <c r="BA361" s="38"/>
      <c r="BB361" s="38"/>
      <c r="BC361" s="38"/>
      <c r="DJ361" s="17"/>
      <c r="EH361" s="17"/>
      <c r="EI361" s="17"/>
      <c r="EJ361" s="17"/>
      <c r="EK361" s="17"/>
      <c r="EL361" s="17"/>
      <c r="EM361" s="17"/>
      <c r="EN361" s="17"/>
      <c r="EQ361" s="17"/>
      <c r="ER361" s="17"/>
      <c r="ES361" s="17"/>
      <c r="ET361" s="17"/>
      <c r="EU361" s="17"/>
      <c r="FW361" s="40"/>
      <c r="FX361" s="40"/>
      <c r="FY361" s="40"/>
      <c r="FZ361" s="40"/>
      <c r="GA361" s="40"/>
      <c r="GB361" s="18"/>
      <c r="GC361" s="18"/>
      <c r="GD361" s="19"/>
      <c r="GE361" s="19"/>
      <c r="GF361" s="41"/>
      <c r="GG361" s="41"/>
      <c r="GH361" s="41"/>
      <c r="GI361" s="41"/>
      <c r="GJ361" s="41"/>
      <c r="GK361" s="41"/>
      <c r="GL361" s="41"/>
      <c r="GM361" s="41"/>
      <c r="GN361" s="41"/>
      <c r="GO361" s="41"/>
      <c r="GP361" s="41"/>
      <c r="GQ361" s="41"/>
      <c r="GR361" s="41"/>
      <c r="GS361" s="41"/>
      <c r="GT361" s="41"/>
      <c r="GU361" s="41"/>
      <c r="GV361" s="42"/>
      <c r="GW361" s="42"/>
      <c r="GX361" s="42"/>
      <c r="GY361" s="42"/>
      <c r="GZ361" s="41"/>
      <c r="HA361" s="41"/>
      <c r="HB361" s="41"/>
      <c r="HC361" s="41"/>
      <c r="HD361" s="41"/>
      <c r="HE361" s="41"/>
      <c r="HF361" s="37"/>
      <c r="HG361" s="37"/>
      <c r="HH361" s="43"/>
      <c r="HI361" s="43"/>
      <c r="HJ361" s="41"/>
      <c r="HK361" s="43"/>
      <c r="HL361" s="42"/>
      <c r="HM361" s="18"/>
      <c r="HN361" s="18"/>
      <c r="HO361" s="42"/>
      <c r="HP361" s="18"/>
      <c r="HQ361" s="18"/>
      <c r="HR361" s="19"/>
      <c r="HS361" s="43"/>
      <c r="HT361" s="42"/>
      <c r="HU361" s="41"/>
      <c r="HV361" s="41"/>
      <c r="HW361" s="19"/>
      <c r="HX361" s="43"/>
      <c r="HY361" s="19"/>
      <c r="HZ361" s="41"/>
      <c r="IA361" s="41"/>
      <c r="IB361" s="19"/>
    </row>
    <row r="362" spans="1:236" ht="15.5">
      <c r="A362" s="15">
        <v>2411</v>
      </c>
      <c r="B362">
        <v>375</v>
      </c>
      <c r="C362" t="s">
        <v>444</v>
      </c>
      <c r="D362">
        <v>0</v>
      </c>
      <c r="E362">
        <f t="shared" si="15"/>
        <v>-0.43999999999999773</v>
      </c>
      <c r="F362">
        <f t="shared" si="16"/>
        <v>-0.43999999999999773</v>
      </c>
      <c r="G362">
        <f t="shared" si="17"/>
        <v>25</v>
      </c>
      <c r="H362" t="s">
        <v>445</v>
      </c>
      <c r="I362" t="s">
        <v>105</v>
      </c>
      <c r="J362" t="s">
        <v>100</v>
      </c>
      <c r="K362" t="s">
        <v>101</v>
      </c>
      <c r="L362">
        <v>27</v>
      </c>
      <c r="M362">
        <v>1430</v>
      </c>
      <c r="N362">
        <v>15</v>
      </c>
      <c r="O362">
        <v>2.5</v>
      </c>
      <c r="P362" s="15">
        <v>2411</v>
      </c>
      <c r="Q362">
        <v>44.71</v>
      </c>
      <c r="R362">
        <v>1.04</v>
      </c>
      <c r="S362">
        <v>14.7</v>
      </c>
      <c r="T362">
        <v>12.09</v>
      </c>
      <c r="U362">
        <v>0.21</v>
      </c>
      <c r="V362">
        <v>14.67</v>
      </c>
      <c r="W362">
        <v>10.17</v>
      </c>
      <c r="X362">
        <v>2.08</v>
      </c>
      <c r="Y362">
        <v>0.69</v>
      </c>
      <c r="Z362">
        <v>0.08</v>
      </c>
      <c r="AA362">
        <v>0</v>
      </c>
      <c r="AB362">
        <v>0</v>
      </c>
      <c r="AC362">
        <v>0</v>
      </c>
      <c r="AD362">
        <v>100.44</v>
      </c>
      <c r="AF362" s="15">
        <v>2411</v>
      </c>
      <c r="AG362">
        <v>50.3</v>
      </c>
      <c r="AH362">
        <v>0.19</v>
      </c>
      <c r="AI362">
        <v>9.77</v>
      </c>
      <c r="AJ362">
        <v>6.34</v>
      </c>
      <c r="AK362">
        <v>0.15</v>
      </c>
      <c r="AL362">
        <v>19.71</v>
      </c>
      <c r="AM362">
        <v>11.89</v>
      </c>
      <c r="AN362">
        <v>0.66</v>
      </c>
      <c r="AO362">
        <v>0</v>
      </c>
      <c r="AP362">
        <v>0.2</v>
      </c>
      <c r="AR362" s="38"/>
      <c r="AS362" s="38"/>
      <c r="AT362" s="38"/>
      <c r="AU362" s="38"/>
      <c r="AV362" s="38"/>
      <c r="AW362" s="38"/>
      <c r="AX362" s="38"/>
      <c r="AY362" s="38"/>
      <c r="AZ362" s="38"/>
      <c r="BA362" s="38"/>
      <c r="BB362" s="38"/>
      <c r="BC362" s="38"/>
      <c r="DJ362" s="17"/>
      <c r="EH362" s="17"/>
      <c r="EI362" s="17"/>
      <c r="EJ362" s="17"/>
      <c r="EK362" s="17"/>
      <c r="EL362" s="17"/>
      <c r="EM362" s="17"/>
      <c r="EN362" s="17"/>
      <c r="EQ362" s="17"/>
      <c r="ER362" s="17"/>
      <c r="ES362" s="17"/>
      <c r="ET362" s="17"/>
      <c r="EU362" s="17"/>
      <c r="FW362" s="40"/>
      <c r="FX362" s="40"/>
      <c r="FY362" s="40"/>
      <c r="FZ362" s="40"/>
      <c r="GA362" s="40"/>
      <c r="GB362" s="18"/>
      <c r="GC362" s="18"/>
      <c r="GD362" s="19"/>
      <c r="GE362" s="19"/>
      <c r="GF362" s="41"/>
      <c r="GG362" s="41"/>
      <c r="GH362" s="41"/>
      <c r="GI362" s="41"/>
      <c r="GJ362" s="41"/>
      <c r="GK362" s="41"/>
      <c r="GL362" s="41"/>
      <c r="GM362" s="41"/>
      <c r="GN362" s="41"/>
      <c r="GO362" s="41"/>
      <c r="GP362" s="41"/>
      <c r="GQ362" s="41"/>
      <c r="GR362" s="41"/>
      <c r="GS362" s="41"/>
      <c r="GT362" s="41"/>
      <c r="GU362" s="41"/>
      <c r="GV362" s="42"/>
      <c r="GW362" s="42"/>
      <c r="GX362" s="42"/>
      <c r="GY362" s="42"/>
      <c r="GZ362" s="41"/>
      <c r="HA362" s="41"/>
      <c r="HB362" s="41"/>
      <c r="HC362" s="41"/>
      <c r="HD362" s="41"/>
      <c r="HE362" s="41"/>
      <c r="HF362" s="37"/>
      <c r="HG362" s="37"/>
      <c r="HH362" s="43"/>
      <c r="HI362" s="43"/>
      <c r="HJ362" s="41"/>
      <c r="HK362" s="43"/>
      <c r="HL362" s="42"/>
      <c r="HM362" s="18"/>
      <c r="HN362" s="18"/>
      <c r="HO362" s="42"/>
      <c r="HP362" s="18"/>
      <c r="HQ362" s="18"/>
      <c r="HR362" s="19"/>
      <c r="HS362" s="43"/>
      <c r="HT362" s="42"/>
      <c r="HU362" s="41"/>
      <c r="HV362" s="41"/>
      <c r="HW362" s="19"/>
      <c r="HX362" s="43"/>
      <c r="HY362" s="19"/>
      <c r="HZ362" s="41"/>
      <c r="IA362" s="41"/>
      <c r="IB362" s="19"/>
    </row>
    <row r="363" spans="1:236" ht="15.5">
      <c r="A363" s="15">
        <v>2412</v>
      </c>
      <c r="B363">
        <v>372</v>
      </c>
      <c r="C363" t="s">
        <v>444</v>
      </c>
      <c r="D363">
        <v>0</v>
      </c>
      <c r="E363">
        <f t="shared" si="15"/>
        <v>0.79999999999999716</v>
      </c>
      <c r="F363">
        <f t="shared" si="16"/>
        <v>0.79999999999999716</v>
      </c>
      <c r="G363">
        <f t="shared" si="17"/>
        <v>25</v>
      </c>
      <c r="H363" t="s">
        <v>445</v>
      </c>
      <c r="I363" t="s">
        <v>105</v>
      </c>
      <c r="J363" t="s">
        <v>100</v>
      </c>
      <c r="K363" t="s">
        <v>101</v>
      </c>
      <c r="L363">
        <v>36</v>
      </c>
      <c r="M363">
        <v>1460</v>
      </c>
      <c r="N363">
        <v>15</v>
      </c>
      <c r="O363">
        <v>2.5</v>
      </c>
      <c r="P363" s="15">
        <v>2412</v>
      </c>
      <c r="Q363">
        <v>45.49</v>
      </c>
      <c r="R363">
        <v>0.87</v>
      </c>
      <c r="S363">
        <v>15.61</v>
      </c>
      <c r="T363">
        <v>9.27</v>
      </c>
      <c r="U363">
        <v>0.18</v>
      </c>
      <c r="V363">
        <v>15.81</v>
      </c>
      <c r="W363">
        <v>10.34</v>
      </c>
      <c r="X363">
        <v>1.1000000000000001</v>
      </c>
      <c r="Y363">
        <v>0.41</v>
      </c>
      <c r="Z363">
        <v>0.12</v>
      </c>
      <c r="AA363">
        <v>0</v>
      </c>
      <c r="AB363">
        <v>0</v>
      </c>
      <c r="AC363">
        <v>0</v>
      </c>
      <c r="AD363">
        <v>99.2</v>
      </c>
      <c r="AF363" s="15">
        <v>2412</v>
      </c>
      <c r="AG363">
        <v>50.39</v>
      </c>
      <c r="AH363">
        <v>0.2</v>
      </c>
      <c r="AI363">
        <v>8.5500000000000007</v>
      </c>
      <c r="AJ363">
        <v>5.98</v>
      </c>
      <c r="AK363">
        <v>0.28000000000000003</v>
      </c>
      <c r="AL363">
        <v>20.89</v>
      </c>
      <c r="AM363">
        <v>11.54</v>
      </c>
      <c r="AN363">
        <v>0.62</v>
      </c>
      <c r="AO363">
        <v>0</v>
      </c>
      <c r="AP363">
        <v>0.23</v>
      </c>
      <c r="AR363" s="38"/>
      <c r="AS363" s="38"/>
      <c r="AT363" s="38"/>
      <c r="AU363" s="38"/>
      <c r="AV363" s="38"/>
      <c r="AW363" s="38"/>
      <c r="AX363" s="38"/>
      <c r="AY363" s="38"/>
      <c r="AZ363" s="38"/>
      <c r="BA363" s="38"/>
      <c r="BB363" s="38"/>
      <c r="BC363" s="38"/>
      <c r="DJ363" s="17"/>
      <c r="EH363" s="17"/>
      <c r="EI363" s="17"/>
      <c r="EJ363" s="17"/>
      <c r="EK363" s="17"/>
      <c r="EL363" s="17"/>
      <c r="EM363" s="17"/>
      <c r="EN363" s="17"/>
      <c r="EQ363" s="17"/>
      <c r="ER363" s="17"/>
      <c r="ES363" s="17"/>
      <c r="ET363" s="17"/>
      <c r="EU363" s="17"/>
      <c r="FW363" s="40"/>
      <c r="FX363" s="40"/>
      <c r="FY363" s="40"/>
      <c r="FZ363" s="40"/>
      <c r="GA363" s="40"/>
      <c r="GB363" s="18"/>
      <c r="GC363" s="18"/>
      <c r="GD363" s="19"/>
      <c r="GE363" s="19"/>
      <c r="GF363" s="41"/>
      <c r="GG363" s="41"/>
      <c r="GH363" s="41"/>
      <c r="GI363" s="41"/>
      <c r="GJ363" s="41"/>
      <c r="GK363" s="41"/>
      <c r="GL363" s="41"/>
      <c r="GM363" s="41"/>
      <c r="GN363" s="41"/>
      <c r="GO363" s="41"/>
      <c r="GP363" s="41"/>
      <c r="GQ363" s="41"/>
      <c r="GR363" s="41"/>
      <c r="GS363" s="41"/>
      <c r="GT363" s="41"/>
      <c r="GU363" s="41"/>
      <c r="GV363" s="42"/>
      <c r="GW363" s="42"/>
      <c r="GX363" s="42"/>
      <c r="GY363" s="42"/>
      <c r="GZ363" s="41"/>
      <c r="HA363" s="41"/>
      <c r="HB363" s="41"/>
      <c r="HC363" s="41"/>
      <c r="HD363" s="41"/>
      <c r="HE363" s="41"/>
      <c r="HF363" s="37"/>
      <c r="HG363" s="37"/>
      <c r="HH363" s="43"/>
      <c r="HI363" s="43"/>
      <c r="HJ363" s="41"/>
      <c r="HK363" s="43"/>
      <c r="HL363" s="42"/>
      <c r="HM363" s="18"/>
      <c r="HN363" s="18"/>
      <c r="HO363" s="42"/>
      <c r="HP363" s="18"/>
      <c r="HQ363" s="18"/>
      <c r="HR363" s="19"/>
      <c r="HS363" s="43"/>
      <c r="HT363" s="42"/>
      <c r="HU363" s="41"/>
      <c r="HV363" s="41"/>
      <c r="HW363" s="19"/>
      <c r="HX363" s="43"/>
      <c r="HY363" s="19"/>
      <c r="HZ363" s="41"/>
      <c r="IA363" s="41"/>
      <c r="IB363" s="19"/>
    </row>
    <row r="364" spans="1:236" ht="15.5">
      <c r="A364" s="15">
        <v>2413</v>
      </c>
      <c r="B364">
        <v>383</v>
      </c>
      <c r="C364" t="s">
        <v>444</v>
      </c>
      <c r="D364">
        <v>0</v>
      </c>
      <c r="E364">
        <f t="shared" si="15"/>
        <v>0.50000000000001421</v>
      </c>
      <c r="F364">
        <f t="shared" si="16"/>
        <v>0.5</v>
      </c>
      <c r="G364">
        <f t="shared" si="17"/>
        <v>25</v>
      </c>
      <c r="H364" t="s">
        <v>445</v>
      </c>
      <c r="I364" t="s">
        <v>105</v>
      </c>
      <c r="J364" t="s">
        <v>100</v>
      </c>
      <c r="K364" t="s">
        <v>101</v>
      </c>
      <c r="L364">
        <v>16</v>
      </c>
      <c r="M364">
        <v>1478</v>
      </c>
      <c r="N364">
        <v>15</v>
      </c>
      <c r="O364">
        <v>2.5</v>
      </c>
      <c r="P364" s="15">
        <v>2413</v>
      </c>
      <c r="Q364">
        <v>46.01</v>
      </c>
      <c r="R364">
        <v>0.7</v>
      </c>
      <c r="S364">
        <v>16.28</v>
      </c>
      <c r="T364">
        <v>8.1199999999999992</v>
      </c>
      <c r="U364">
        <v>0.21</v>
      </c>
      <c r="V364">
        <v>16.29</v>
      </c>
      <c r="W364">
        <v>10.49</v>
      </c>
      <c r="X364">
        <v>1.04</v>
      </c>
      <c r="Y364">
        <v>0.21</v>
      </c>
      <c r="Z364">
        <v>0.15</v>
      </c>
      <c r="AA364">
        <v>0</v>
      </c>
      <c r="AB364">
        <v>0</v>
      </c>
      <c r="AC364">
        <v>0</v>
      </c>
      <c r="AD364">
        <v>99.5</v>
      </c>
      <c r="AF364" s="15">
        <v>2413</v>
      </c>
      <c r="AG364">
        <v>51.78</v>
      </c>
      <c r="AH364">
        <v>0.09</v>
      </c>
      <c r="AI364">
        <v>9.14</v>
      </c>
      <c r="AJ364">
        <v>5.39</v>
      </c>
      <c r="AK364">
        <v>0.13</v>
      </c>
      <c r="AL364">
        <v>21.69</v>
      </c>
      <c r="AM364">
        <v>11.14</v>
      </c>
      <c r="AN364">
        <v>0.52</v>
      </c>
      <c r="AO364">
        <v>0</v>
      </c>
      <c r="AP364">
        <v>0.14000000000000001</v>
      </c>
      <c r="AR364" s="38"/>
      <c r="AS364" s="38"/>
      <c r="AT364" s="38"/>
      <c r="AU364" s="38"/>
      <c r="AV364" s="38"/>
      <c r="AW364" s="38"/>
      <c r="AX364" s="38"/>
      <c r="AY364" s="38"/>
      <c r="AZ364" s="38"/>
      <c r="BA364" s="38"/>
      <c r="BB364" s="38"/>
      <c r="BC364" s="38"/>
      <c r="DJ364" s="17"/>
      <c r="EH364" s="17"/>
      <c r="EI364" s="17"/>
      <c r="EJ364" s="17"/>
      <c r="EK364" s="17"/>
      <c r="EL364" s="17"/>
      <c r="EM364" s="17"/>
      <c r="EN364" s="17"/>
      <c r="EQ364" s="17"/>
      <c r="ER364" s="17"/>
      <c r="ES364" s="17"/>
      <c r="ET364" s="17"/>
      <c r="EU364" s="17"/>
      <c r="FW364" s="40"/>
      <c r="FX364" s="40"/>
      <c r="FY364" s="40"/>
      <c r="FZ364" s="40"/>
      <c r="GA364" s="40"/>
      <c r="GB364" s="18"/>
      <c r="GC364" s="18"/>
      <c r="GD364" s="19"/>
      <c r="GE364" s="19"/>
      <c r="GF364" s="41"/>
      <c r="GG364" s="41"/>
      <c r="GH364" s="41"/>
      <c r="GI364" s="41"/>
      <c r="GJ364" s="41"/>
      <c r="GK364" s="41"/>
      <c r="GL364" s="41"/>
      <c r="GM364" s="41"/>
      <c r="GN364" s="41"/>
      <c r="GO364" s="41"/>
      <c r="GP364" s="41"/>
      <c r="GQ364" s="41"/>
      <c r="GR364" s="41"/>
      <c r="GS364" s="41"/>
      <c r="GT364" s="41"/>
      <c r="GU364" s="41"/>
      <c r="GV364" s="42"/>
      <c r="GW364" s="42"/>
      <c r="GX364" s="42"/>
      <c r="GY364" s="42"/>
      <c r="GZ364" s="41"/>
      <c r="HA364" s="41"/>
      <c r="HB364" s="41"/>
      <c r="HC364" s="41"/>
      <c r="HD364" s="41"/>
      <c r="HE364" s="41"/>
      <c r="HF364" s="37"/>
      <c r="HG364" s="37"/>
      <c r="HH364" s="43"/>
      <c r="HI364" s="43"/>
      <c r="HJ364" s="41"/>
      <c r="HK364" s="43"/>
      <c r="HL364" s="42"/>
      <c r="HM364" s="18"/>
      <c r="HN364" s="18"/>
      <c r="HO364" s="42"/>
      <c r="HP364" s="18"/>
      <c r="HQ364" s="18"/>
      <c r="HR364" s="19"/>
      <c r="HS364" s="43"/>
      <c r="HT364" s="42"/>
      <c r="HU364" s="41"/>
      <c r="HV364" s="41"/>
      <c r="HW364" s="19"/>
      <c r="HX364" s="43"/>
      <c r="HY364" s="19"/>
      <c r="HZ364" s="41"/>
      <c r="IA364" s="41"/>
      <c r="IB364" s="19"/>
    </row>
    <row r="365" spans="1:236" ht="15.5">
      <c r="A365" s="15">
        <v>5120</v>
      </c>
      <c r="B365" t="s">
        <v>446</v>
      </c>
      <c r="C365" t="s">
        <v>447</v>
      </c>
      <c r="D365">
        <v>0</v>
      </c>
      <c r="E365">
        <f t="shared" si="15"/>
        <v>1.1300000000000097</v>
      </c>
      <c r="F365">
        <f t="shared" si="16"/>
        <v>1.1299999999999955</v>
      </c>
      <c r="G365">
        <f t="shared" si="17"/>
        <v>19</v>
      </c>
      <c r="H365" t="s">
        <v>98</v>
      </c>
      <c r="I365" t="s">
        <v>105</v>
      </c>
      <c r="J365" t="s">
        <v>106</v>
      </c>
      <c r="K365" t="s">
        <v>101</v>
      </c>
      <c r="L365">
        <v>72</v>
      </c>
      <c r="M365">
        <v>1416</v>
      </c>
      <c r="N365">
        <v>15</v>
      </c>
      <c r="O365">
        <v>1.9</v>
      </c>
      <c r="P365" s="15">
        <v>5120</v>
      </c>
      <c r="Q365">
        <v>45.4</v>
      </c>
      <c r="R365">
        <v>0.48</v>
      </c>
      <c r="S365">
        <v>16.3</v>
      </c>
      <c r="T365">
        <v>8.9499999999999993</v>
      </c>
      <c r="U365">
        <v>0.06</v>
      </c>
      <c r="V365">
        <v>14.3</v>
      </c>
      <c r="W365">
        <v>11</v>
      </c>
      <c r="X365">
        <v>2.16</v>
      </c>
      <c r="Y365">
        <v>0.08</v>
      </c>
      <c r="Z365">
        <v>0.03</v>
      </c>
      <c r="AA365">
        <v>0.11</v>
      </c>
      <c r="AB365">
        <v>0</v>
      </c>
      <c r="AC365">
        <v>0</v>
      </c>
      <c r="AD365">
        <v>98.87</v>
      </c>
      <c r="AF365" s="15">
        <v>5120</v>
      </c>
      <c r="AG365">
        <v>52</v>
      </c>
      <c r="AH365">
        <v>0.14000000000000001</v>
      </c>
      <c r="AI365">
        <v>9.39</v>
      </c>
      <c r="AJ365">
        <v>4.8899999999999997</v>
      </c>
      <c r="AK365">
        <v>0.06</v>
      </c>
      <c r="AL365">
        <v>20.8</v>
      </c>
      <c r="AM365">
        <v>13.3</v>
      </c>
      <c r="AN365">
        <v>0.69</v>
      </c>
      <c r="AO365">
        <v>0</v>
      </c>
      <c r="AP365">
        <v>0.09</v>
      </c>
      <c r="AR365" s="38"/>
      <c r="AS365" s="38"/>
      <c r="AT365" s="38"/>
      <c r="AU365" s="38"/>
      <c r="AV365" s="38"/>
      <c r="AW365" s="38"/>
      <c r="AX365" s="38"/>
      <c r="AY365" s="38"/>
      <c r="AZ365" s="38"/>
      <c r="BA365" s="38"/>
      <c r="BB365" s="38"/>
      <c r="BC365" s="38"/>
      <c r="DJ365" s="17"/>
      <c r="EH365" s="17"/>
      <c r="EI365" s="17"/>
      <c r="EJ365" s="17"/>
      <c r="EK365" s="17"/>
      <c r="EL365" s="17"/>
      <c r="EM365" s="17"/>
      <c r="EN365" s="17"/>
      <c r="EQ365" s="17"/>
      <c r="ER365" s="17"/>
      <c r="ES365" s="17"/>
      <c r="ET365" s="17"/>
      <c r="EU365" s="17"/>
      <c r="FW365" s="40"/>
      <c r="FX365" s="40"/>
      <c r="FY365" s="40"/>
      <c r="FZ365" s="40"/>
      <c r="GA365" s="40"/>
      <c r="GB365" s="18"/>
      <c r="GC365" s="18"/>
      <c r="GD365" s="19"/>
      <c r="GE365" s="19"/>
      <c r="GF365" s="41"/>
      <c r="GG365" s="41"/>
      <c r="GH365" s="41"/>
      <c r="GI365" s="41"/>
      <c r="GJ365" s="41"/>
      <c r="GK365" s="41"/>
      <c r="GL365" s="41"/>
      <c r="GM365" s="41"/>
      <c r="GN365" s="41"/>
      <c r="GO365" s="41"/>
      <c r="GP365" s="41"/>
      <c r="GQ365" s="41"/>
      <c r="GR365" s="41"/>
      <c r="GS365" s="41"/>
      <c r="GT365" s="41"/>
      <c r="GU365" s="41"/>
      <c r="GV365" s="42"/>
      <c r="GW365" s="42"/>
      <c r="GX365" s="42"/>
      <c r="GY365" s="42"/>
      <c r="GZ365" s="41"/>
      <c r="HA365" s="41"/>
      <c r="HB365" s="41"/>
      <c r="HC365" s="41"/>
      <c r="HD365" s="41"/>
      <c r="HE365" s="41"/>
      <c r="HF365" s="37"/>
      <c r="HG365" s="37"/>
      <c r="HH365" s="43"/>
      <c r="HI365" s="43"/>
      <c r="HJ365" s="41"/>
      <c r="HK365" s="43"/>
      <c r="HL365" s="42"/>
      <c r="HM365" s="18"/>
      <c r="HN365" s="18"/>
      <c r="HO365" s="42"/>
      <c r="HP365" s="18"/>
      <c r="HQ365" s="18"/>
      <c r="HR365" s="19"/>
      <c r="HS365" s="43"/>
      <c r="HT365" s="42"/>
      <c r="HU365" s="41"/>
      <c r="HV365" s="41"/>
      <c r="HW365" s="19"/>
      <c r="HX365" s="43"/>
      <c r="HY365" s="19"/>
      <c r="HZ365" s="41"/>
      <c r="IA365" s="41"/>
      <c r="IB365" s="19"/>
    </row>
    <row r="366" spans="1:236" ht="15.5">
      <c r="A366" s="15">
        <v>5123</v>
      </c>
      <c r="B366" t="s">
        <v>448</v>
      </c>
      <c r="C366" t="s">
        <v>447</v>
      </c>
      <c r="D366">
        <v>0</v>
      </c>
      <c r="E366">
        <f t="shared" si="15"/>
        <v>-0.17000000000001592</v>
      </c>
      <c r="F366">
        <f t="shared" si="16"/>
        <v>-0.20000000000000284</v>
      </c>
      <c r="G366">
        <f t="shared" si="17"/>
        <v>15</v>
      </c>
      <c r="H366" t="s">
        <v>98</v>
      </c>
      <c r="I366" t="s">
        <v>105</v>
      </c>
      <c r="J366" t="s">
        <v>106</v>
      </c>
      <c r="K366" t="s">
        <v>101</v>
      </c>
      <c r="L366">
        <v>62</v>
      </c>
      <c r="M366">
        <v>1365</v>
      </c>
      <c r="N366">
        <v>15</v>
      </c>
      <c r="O366">
        <v>1.5</v>
      </c>
      <c r="P366" s="15">
        <v>5123</v>
      </c>
      <c r="Q366">
        <v>49.5</v>
      </c>
      <c r="R366">
        <v>0.76</v>
      </c>
      <c r="S366">
        <v>17.739999999999998</v>
      </c>
      <c r="T366">
        <v>9.89</v>
      </c>
      <c r="U366">
        <v>0.09</v>
      </c>
      <c r="V366">
        <v>8.59</v>
      </c>
      <c r="W366">
        <v>9.5399999999999991</v>
      </c>
      <c r="X366">
        <v>3.67</v>
      </c>
      <c r="Y366">
        <v>0.23</v>
      </c>
      <c r="Z366">
        <v>0.09</v>
      </c>
      <c r="AA366">
        <v>7.0000000000000007E-2</v>
      </c>
      <c r="AB366">
        <v>0</v>
      </c>
      <c r="AC366">
        <v>0</v>
      </c>
      <c r="AD366">
        <v>100.2</v>
      </c>
      <c r="AF366" s="15">
        <v>5123</v>
      </c>
      <c r="AG366">
        <v>51.4</v>
      </c>
      <c r="AH366">
        <v>0.3</v>
      </c>
      <c r="AI366">
        <v>8.8800000000000008</v>
      </c>
      <c r="AJ366">
        <v>6.57</v>
      </c>
      <c r="AK366">
        <v>0.03</v>
      </c>
      <c r="AL366">
        <v>20.5</v>
      </c>
      <c r="AM366">
        <v>11.3</v>
      </c>
      <c r="AN366">
        <v>0.89</v>
      </c>
      <c r="AO366">
        <v>0</v>
      </c>
      <c r="AP366">
        <v>0.41</v>
      </c>
      <c r="AR366" s="38"/>
      <c r="AS366" s="38"/>
      <c r="AT366" s="38"/>
      <c r="AU366" s="38"/>
      <c r="AV366" s="38"/>
      <c r="AW366" s="38"/>
      <c r="AX366" s="38"/>
      <c r="AY366" s="38"/>
      <c r="AZ366" s="38"/>
      <c r="BA366" s="38"/>
      <c r="BB366" s="38"/>
      <c r="BC366" s="38"/>
      <c r="DJ366" s="17"/>
      <c r="EH366" s="17"/>
      <c r="EI366" s="17"/>
      <c r="EJ366" s="17"/>
      <c r="EK366" s="17"/>
      <c r="EL366" s="17"/>
      <c r="EM366" s="17"/>
      <c r="EN366" s="17"/>
      <c r="EQ366" s="17"/>
      <c r="ER366" s="17"/>
      <c r="ES366" s="17"/>
      <c r="ET366" s="17"/>
      <c r="EU366" s="17"/>
      <c r="FW366" s="40"/>
      <c r="FX366" s="40"/>
      <c r="FY366" s="40"/>
      <c r="FZ366" s="40"/>
      <c r="GA366" s="40"/>
      <c r="GB366" s="18"/>
      <c r="GC366" s="18"/>
      <c r="GD366" s="19"/>
      <c r="GE366" s="19"/>
      <c r="GF366" s="41"/>
      <c r="GG366" s="41"/>
      <c r="GH366" s="41"/>
      <c r="GI366" s="41"/>
      <c r="GJ366" s="41"/>
      <c r="GK366" s="41"/>
      <c r="GL366" s="41"/>
      <c r="GM366" s="41"/>
      <c r="GN366" s="41"/>
      <c r="GO366" s="41"/>
      <c r="GP366" s="41"/>
      <c r="GQ366" s="41"/>
      <c r="GR366" s="41"/>
      <c r="GS366" s="41"/>
      <c r="GT366" s="41"/>
      <c r="GU366" s="41"/>
      <c r="GV366" s="42"/>
      <c r="GW366" s="42"/>
      <c r="GX366" s="42"/>
      <c r="GY366" s="42"/>
      <c r="GZ366" s="41"/>
      <c r="HA366" s="41"/>
      <c r="HB366" s="41"/>
      <c r="HC366" s="41"/>
      <c r="HD366" s="41"/>
      <c r="HE366" s="41"/>
      <c r="HF366" s="37"/>
      <c r="HG366" s="37"/>
      <c r="HH366" s="43"/>
      <c r="HI366" s="43"/>
      <c r="HJ366" s="41"/>
      <c r="HK366" s="43"/>
      <c r="HL366" s="42"/>
      <c r="HM366" s="18"/>
      <c r="HN366" s="18"/>
      <c r="HO366" s="42"/>
      <c r="HP366" s="18"/>
      <c r="HQ366" s="18"/>
      <c r="HR366" s="19"/>
      <c r="HS366" s="43"/>
      <c r="HT366" s="42"/>
      <c r="HU366" s="41"/>
      <c r="HV366" s="41"/>
      <c r="HW366" s="19"/>
      <c r="HX366" s="43"/>
      <c r="HY366" s="19"/>
      <c r="HZ366" s="41"/>
      <c r="IA366" s="41"/>
      <c r="IB366" s="19"/>
    </row>
    <row r="367" spans="1:236" ht="15.5">
      <c r="A367" s="15">
        <v>5126</v>
      </c>
      <c r="B367" t="s">
        <v>449</v>
      </c>
      <c r="C367" t="s">
        <v>447</v>
      </c>
      <c r="D367">
        <v>0</v>
      </c>
      <c r="E367">
        <f t="shared" si="15"/>
        <v>0.71000000000000796</v>
      </c>
      <c r="F367">
        <f t="shared" si="16"/>
        <v>0.70000000000000284</v>
      </c>
      <c r="G367">
        <f t="shared" si="17"/>
        <v>15</v>
      </c>
      <c r="H367" t="s">
        <v>98</v>
      </c>
      <c r="I367" t="s">
        <v>105</v>
      </c>
      <c r="J367" t="s">
        <v>106</v>
      </c>
      <c r="K367" t="s">
        <v>101</v>
      </c>
      <c r="L367">
        <v>72</v>
      </c>
      <c r="M367">
        <v>1410</v>
      </c>
      <c r="N367">
        <v>15</v>
      </c>
      <c r="O367">
        <v>1.5</v>
      </c>
      <c r="P367" s="15">
        <v>5126</v>
      </c>
      <c r="Q367">
        <v>46.7</v>
      </c>
      <c r="R367">
        <v>0.66</v>
      </c>
      <c r="S367">
        <v>16.5</v>
      </c>
      <c r="T367">
        <v>9.11</v>
      </c>
      <c r="U367">
        <v>0.01</v>
      </c>
      <c r="V367">
        <v>13.1</v>
      </c>
      <c r="W367">
        <v>10.3</v>
      </c>
      <c r="X367">
        <v>2.62</v>
      </c>
      <c r="Y367">
        <v>0.14000000000000001</v>
      </c>
      <c r="Z367">
        <v>7.0000000000000007E-2</v>
      </c>
      <c r="AA367">
        <v>0.08</v>
      </c>
      <c r="AB367">
        <v>0</v>
      </c>
      <c r="AC367">
        <v>0</v>
      </c>
      <c r="AD367">
        <v>99.3</v>
      </c>
      <c r="AF367" s="15">
        <v>5126</v>
      </c>
      <c r="AG367">
        <v>51.5</v>
      </c>
      <c r="AH367">
        <v>0.15</v>
      </c>
      <c r="AI367">
        <v>8.5500000000000007</v>
      </c>
      <c r="AJ367">
        <v>5.58</v>
      </c>
      <c r="AK367">
        <v>0.04</v>
      </c>
      <c r="AL367">
        <v>21.5</v>
      </c>
      <c r="AM367">
        <v>11.3</v>
      </c>
      <c r="AN367">
        <v>0.64</v>
      </c>
      <c r="AO367">
        <v>0</v>
      </c>
      <c r="AP367">
        <v>0.54</v>
      </c>
      <c r="AR367" s="38"/>
      <c r="AS367" s="38"/>
      <c r="AT367" s="38"/>
      <c r="AU367" s="38"/>
      <c r="AV367" s="38"/>
      <c r="AW367" s="38"/>
      <c r="AX367" s="38"/>
      <c r="AY367" s="38"/>
      <c r="AZ367" s="38"/>
      <c r="BA367" s="38"/>
      <c r="BB367" s="38"/>
      <c r="BC367" s="38"/>
      <c r="DJ367" s="17"/>
      <c r="EH367" s="17"/>
      <c r="EI367" s="17"/>
      <c r="EJ367" s="17"/>
      <c r="EK367" s="17"/>
      <c r="EL367" s="17"/>
      <c r="EM367" s="17"/>
      <c r="EN367" s="17"/>
      <c r="EQ367" s="17"/>
      <c r="ER367" s="17"/>
      <c r="ES367" s="17"/>
      <c r="ET367" s="17"/>
      <c r="EU367" s="17"/>
      <c r="FW367" s="40"/>
      <c r="FX367" s="40"/>
      <c r="FY367" s="40"/>
      <c r="FZ367" s="40"/>
      <c r="GA367" s="40"/>
      <c r="GB367" s="18"/>
      <c r="GC367" s="18"/>
      <c r="GD367" s="19"/>
      <c r="GE367" s="19"/>
      <c r="GF367" s="41"/>
      <c r="GG367" s="41"/>
      <c r="GH367" s="41"/>
      <c r="GI367" s="41"/>
      <c r="GJ367" s="41"/>
      <c r="GK367" s="41"/>
      <c r="GL367" s="41"/>
      <c r="GM367" s="41"/>
      <c r="GN367" s="41"/>
      <c r="GO367" s="41"/>
      <c r="GP367" s="41"/>
      <c r="GQ367" s="41"/>
      <c r="GR367" s="41"/>
      <c r="GS367" s="41"/>
      <c r="GT367" s="41"/>
      <c r="GU367" s="41"/>
      <c r="GV367" s="42"/>
      <c r="GW367" s="42"/>
      <c r="GX367" s="42"/>
      <c r="GY367" s="42"/>
      <c r="GZ367" s="41"/>
      <c r="HA367" s="41"/>
      <c r="HB367" s="41"/>
      <c r="HC367" s="41"/>
      <c r="HD367" s="41"/>
      <c r="HE367" s="41"/>
      <c r="HF367" s="37"/>
      <c r="HG367" s="37"/>
      <c r="HH367" s="43"/>
      <c r="HI367" s="43"/>
      <c r="HJ367" s="41"/>
      <c r="HK367" s="43"/>
      <c r="HL367" s="42"/>
      <c r="HM367" s="18"/>
      <c r="HN367" s="18"/>
      <c r="HO367" s="42"/>
      <c r="HP367" s="18"/>
      <c r="HQ367" s="18"/>
      <c r="HR367" s="19"/>
      <c r="HS367" s="43"/>
      <c r="HT367" s="42"/>
      <c r="HU367" s="41"/>
      <c r="HV367" s="41"/>
      <c r="HW367" s="19"/>
      <c r="HX367" s="43"/>
      <c r="HY367" s="19"/>
      <c r="HZ367" s="41"/>
      <c r="IA367" s="41"/>
      <c r="IB367" s="19"/>
    </row>
    <row r="368" spans="1:236" ht="15.5">
      <c r="A368" s="15">
        <v>5127</v>
      </c>
      <c r="B368" t="s">
        <v>450</v>
      </c>
      <c r="C368" t="s">
        <v>447</v>
      </c>
      <c r="D368">
        <v>0</v>
      </c>
      <c r="E368">
        <f t="shared" si="15"/>
        <v>2.8200000000000074</v>
      </c>
      <c r="F368">
        <f t="shared" si="16"/>
        <v>2.7999999999999972</v>
      </c>
      <c r="G368">
        <f t="shared" si="17"/>
        <v>19</v>
      </c>
      <c r="H368" t="s">
        <v>98</v>
      </c>
      <c r="I368" t="s">
        <v>105</v>
      </c>
      <c r="J368" t="s">
        <v>106</v>
      </c>
      <c r="K368" t="s">
        <v>101</v>
      </c>
      <c r="L368">
        <v>64</v>
      </c>
      <c r="M368">
        <v>1386</v>
      </c>
      <c r="N368">
        <v>15</v>
      </c>
      <c r="O368">
        <v>1.9</v>
      </c>
      <c r="P368" s="15">
        <v>5127</v>
      </c>
      <c r="Q368">
        <v>44.1</v>
      </c>
      <c r="R368">
        <v>0.66</v>
      </c>
      <c r="S368">
        <v>15.2</v>
      </c>
      <c r="T368">
        <v>8.7200000000000006</v>
      </c>
      <c r="U368">
        <v>0.11</v>
      </c>
      <c r="V368">
        <v>14.4</v>
      </c>
      <c r="W368">
        <v>11</v>
      </c>
      <c r="X368">
        <v>2.67</v>
      </c>
      <c r="Y368">
        <v>0.16</v>
      </c>
      <c r="Z368">
        <v>0.09</v>
      </c>
      <c r="AA368">
        <v>7.0000000000000007E-2</v>
      </c>
      <c r="AB368">
        <v>0</v>
      </c>
      <c r="AC368">
        <v>0</v>
      </c>
      <c r="AD368">
        <v>97.2</v>
      </c>
      <c r="AF368" s="15">
        <v>5127</v>
      </c>
      <c r="AG368">
        <v>51.6</v>
      </c>
      <c r="AH368">
        <v>0.13</v>
      </c>
      <c r="AI368">
        <v>8.6999999999999993</v>
      </c>
      <c r="AJ368">
        <v>4.97</v>
      </c>
      <c r="AK368">
        <v>0</v>
      </c>
      <c r="AL368">
        <v>20.3</v>
      </c>
      <c r="AM368">
        <v>13.7</v>
      </c>
      <c r="AN368">
        <v>0.77</v>
      </c>
      <c r="AO368">
        <v>0</v>
      </c>
      <c r="AP368">
        <v>0.56999999999999995</v>
      </c>
      <c r="AR368" s="38"/>
      <c r="AS368" s="38"/>
      <c r="AT368" s="38"/>
      <c r="AU368" s="38"/>
      <c r="AV368" s="38"/>
      <c r="AW368" s="38"/>
      <c r="AX368" s="38"/>
      <c r="AY368" s="38"/>
      <c r="AZ368" s="38"/>
      <c r="BA368" s="38"/>
      <c r="BB368" s="38"/>
      <c r="BC368" s="38"/>
      <c r="DJ368" s="17"/>
      <c r="EH368" s="17"/>
      <c r="EI368" s="17"/>
      <c r="EJ368" s="17"/>
      <c r="EK368" s="17"/>
      <c r="EL368" s="17"/>
      <c r="EM368" s="17"/>
      <c r="EN368" s="17"/>
      <c r="EQ368" s="17"/>
      <c r="ER368" s="17"/>
      <c r="ES368" s="17"/>
      <c r="ET368" s="17"/>
      <c r="EU368" s="17"/>
      <c r="FW368" s="40"/>
      <c r="FX368" s="40"/>
      <c r="FY368" s="40"/>
      <c r="FZ368" s="40"/>
      <c r="GA368" s="40"/>
      <c r="GB368" s="18"/>
      <c r="GC368" s="18"/>
      <c r="GD368" s="19"/>
      <c r="GE368" s="19"/>
      <c r="GF368" s="41"/>
      <c r="GG368" s="41"/>
      <c r="GH368" s="41"/>
      <c r="GI368" s="41"/>
      <c r="GJ368" s="41"/>
      <c r="GK368" s="41"/>
      <c r="GL368" s="41"/>
      <c r="GM368" s="41"/>
      <c r="GN368" s="41"/>
      <c r="GO368" s="41"/>
      <c r="GP368" s="41"/>
      <c r="GQ368" s="41"/>
      <c r="GR368" s="41"/>
      <c r="GS368" s="41"/>
      <c r="GT368" s="41"/>
      <c r="GU368" s="41"/>
      <c r="GV368" s="42"/>
      <c r="GW368" s="42"/>
      <c r="GX368" s="42"/>
      <c r="GY368" s="42"/>
      <c r="GZ368" s="41"/>
      <c r="HA368" s="41"/>
      <c r="HB368" s="41"/>
      <c r="HC368" s="41"/>
      <c r="HD368" s="41"/>
      <c r="HE368" s="41"/>
      <c r="HF368" s="37"/>
      <c r="HG368" s="37"/>
      <c r="HH368" s="43"/>
      <c r="HI368" s="43"/>
      <c r="HJ368" s="41"/>
      <c r="HK368" s="43"/>
      <c r="HL368" s="42"/>
      <c r="HM368" s="18"/>
      <c r="HN368" s="18"/>
      <c r="HO368" s="42"/>
      <c r="HP368" s="18"/>
      <c r="HQ368" s="18"/>
      <c r="HR368" s="19"/>
      <c r="HS368" s="43"/>
      <c r="HT368" s="42"/>
      <c r="HU368" s="41"/>
      <c r="HV368" s="41"/>
      <c r="HW368" s="19"/>
      <c r="HX368" s="43"/>
      <c r="HY368" s="19"/>
      <c r="HZ368" s="41"/>
      <c r="IA368" s="41"/>
      <c r="IB368" s="19"/>
    </row>
    <row r="369" spans="1:236" ht="15.5">
      <c r="A369" s="15">
        <v>5128</v>
      </c>
      <c r="B369" t="s">
        <v>451</v>
      </c>
      <c r="C369" t="s">
        <v>447</v>
      </c>
      <c r="D369">
        <v>0</v>
      </c>
      <c r="E369">
        <f t="shared" si="15"/>
        <v>2.5799999999999983</v>
      </c>
      <c r="F369">
        <f t="shared" si="16"/>
        <v>2.5999999999999943</v>
      </c>
      <c r="G369">
        <f t="shared" si="17"/>
        <v>19</v>
      </c>
      <c r="H369" t="s">
        <v>98</v>
      </c>
      <c r="I369" t="s">
        <v>105</v>
      </c>
      <c r="J369" t="s">
        <v>106</v>
      </c>
      <c r="K369" t="s">
        <v>101</v>
      </c>
      <c r="L369">
        <v>66</v>
      </c>
      <c r="M369">
        <v>1396</v>
      </c>
      <c r="N369">
        <v>15</v>
      </c>
      <c r="O369">
        <v>1.9</v>
      </c>
      <c r="P369" s="15">
        <v>5128</v>
      </c>
      <c r="Q369">
        <v>44.5</v>
      </c>
      <c r="R369">
        <v>0.63</v>
      </c>
      <c r="S369">
        <v>15.6</v>
      </c>
      <c r="T369">
        <v>6.94</v>
      </c>
      <c r="U369">
        <v>0</v>
      </c>
      <c r="V369">
        <v>15</v>
      </c>
      <c r="W369">
        <v>11.5</v>
      </c>
      <c r="X369">
        <v>2.85</v>
      </c>
      <c r="Y369">
        <v>0.14000000000000001</v>
      </c>
      <c r="Z369">
        <v>0.14000000000000001</v>
      </c>
      <c r="AA369">
        <v>0.12</v>
      </c>
      <c r="AB369">
        <v>0</v>
      </c>
      <c r="AC369">
        <v>0</v>
      </c>
      <c r="AD369">
        <v>97.4</v>
      </c>
      <c r="AF369" s="15">
        <v>5128</v>
      </c>
      <c r="AG369">
        <v>52.7</v>
      </c>
      <c r="AH369">
        <v>0.15</v>
      </c>
      <c r="AI369">
        <v>8.0500000000000007</v>
      </c>
      <c r="AJ369">
        <v>3.92</v>
      </c>
      <c r="AK369">
        <v>0.06</v>
      </c>
      <c r="AL369">
        <v>19.8</v>
      </c>
      <c r="AM369">
        <v>14.8</v>
      </c>
      <c r="AN369">
        <v>0.87</v>
      </c>
      <c r="AO369">
        <v>0</v>
      </c>
      <c r="AP369">
        <v>0.57999999999999996</v>
      </c>
      <c r="AR369" s="38"/>
      <c r="AS369" s="38"/>
      <c r="AT369" s="38"/>
      <c r="AU369" s="38"/>
      <c r="AV369" s="38"/>
      <c r="AW369" s="38"/>
      <c r="AX369" s="38"/>
      <c r="AY369" s="38"/>
      <c r="AZ369" s="38"/>
      <c r="BA369" s="38"/>
      <c r="BB369" s="38"/>
      <c r="BC369" s="38"/>
      <c r="DJ369" s="17"/>
      <c r="EH369" s="17"/>
      <c r="EI369" s="17"/>
      <c r="EJ369" s="17"/>
      <c r="EK369" s="17"/>
      <c r="EL369" s="17"/>
      <c r="EM369" s="17"/>
      <c r="EN369" s="17"/>
      <c r="EQ369" s="17"/>
      <c r="ER369" s="17"/>
      <c r="ES369" s="17"/>
      <c r="ET369" s="17"/>
      <c r="EU369" s="17"/>
      <c r="FW369" s="40"/>
      <c r="FX369" s="40"/>
      <c r="FY369" s="40"/>
      <c r="FZ369" s="40"/>
      <c r="GA369" s="40"/>
      <c r="GB369" s="18"/>
      <c r="GC369" s="18"/>
      <c r="GD369" s="19"/>
      <c r="GE369" s="19"/>
      <c r="GF369" s="41"/>
      <c r="GG369" s="41"/>
      <c r="GH369" s="41"/>
      <c r="GI369" s="41"/>
      <c r="GJ369" s="41"/>
      <c r="GK369" s="41"/>
      <c r="GL369" s="41"/>
      <c r="GM369" s="41"/>
      <c r="GN369" s="41"/>
      <c r="GO369" s="41"/>
      <c r="GP369" s="41"/>
      <c r="GQ369" s="41"/>
      <c r="GR369" s="41"/>
      <c r="GS369" s="41"/>
      <c r="GT369" s="41"/>
      <c r="GU369" s="41"/>
      <c r="GV369" s="42"/>
      <c r="GW369" s="42"/>
      <c r="GX369" s="42"/>
      <c r="GY369" s="42"/>
      <c r="GZ369" s="41"/>
      <c r="HA369" s="41"/>
      <c r="HB369" s="41"/>
      <c r="HC369" s="41"/>
      <c r="HD369" s="41"/>
      <c r="HE369" s="41"/>
      <c r="HF369" s="37"/>
      <c r="HG369" s="37"/>
      <c r="HH369" s="43"/>
      <c r="HI369" s="43"/>
      <c r="HJ369" s="41"/>
      <c r="HK369" s="43"/>
      <c r="HL369" s="42"/>
      <c r="HM369" s="18"/>
      <c r="HN369" s="18"/>
      <c r="HO369" s="42"/>
      <c r="HP369" s="18"/>
      <c r="HQ369" s="18"/>
      <c r="HR369" s="19"/>
      <c r="HS369" s="43"/>
      <c r="HT369" s="42"/>
      <c r="HU369" s="41"/>
      <c r="HV369" s="41"/>
      <c r="HW369" s="19"/>
      <c r="HX369" s="43"/>
      <c r="HY369" s="19"/>
      <c r="HZ369" s="41"/>
      <c r="IA369" s="41"/>
      <c r="IB369" s="19"/>
    </row>
    <row r="370" spans="1:236" ht="15.5">
      <c r="A370" s="15">
        <v>5129</v>
      </c>
      <c r="B370" t="s">
        <v>452</v>
      </c>
      <c r="C370" t="s">
        <v>447</v>
      </c>
      <c r="D370">
        <v>0</v>
      </c>
      <c r="E370">
        <f t="shared" si="15"/>
        <v>0.17000000000003013</v>
      </c>
      <c r="F370">
        <f t="shared" si="16"/>
        <v>0.20000000000000284</v>
      </c>
      <c r="G370">
        <f t="shared" si="17"/>
        <v>19</v>
      </c>
      <c r="H370" t="s">
        <v>98</v>
      </c>
      <c r="I370" t="s">
        <v>105</v>
      </c>
      <c r="J370" t="s">
        <v>106</v>
      </c>
      <c r="K370" t="s">
        <v>101</v>
      </c>
      <c r="L370">
        <v>64</v>
      </c>
      <c r="M370">
        <v>1401</v>
      </c>
      <c r="N370">
        <v>15</v>
      </c>
      <c r="O370">
        <v>1.9</v>
      </c>
      <c r="P370" s="15">
        <v>5129</v>
      </c>
      <c r="Q370">
        <v>48.8</v>
      </c>
      <c r="R370">
        <v>1.1200000000000001</v>
      </c>
      <c r="S370">
        <v>16.7</v>
      </c>
      <c r="T370">
        <v>10.1</v>
      </c>
      <c r="U370">
        <v>0</v>
      </c>
      <c r="V370">
        <v>9.52</v>
      </c>
      <c r="W370">
        <v>8.98</v>
      </c>
      <c r="X370">
        <v>3.74</v>
      </c>
      <c r="Y370">
        <v>0.6</v>
      </c>
      <c r="Z370">
        <v>0.16</v>
      </c>
      <c r="AA370">
        <v>0.11</v>
      </c>
      <c r="AB370">
        <v>0</v>
      </c>
      <c r="AC370">
        <v>0</v>
      </c>
      <c r="AD370">
        <v>99.8</v>
      </c>
      <c r="AF370" s="15">
        <v>5129</v>
      </c>
      <c r="AG370">
        <v>51.4</v>
      </c>
      <c r="AH370">
        <v>0.28000000000000003</v>
      </c>
      <c r="AI370">
        <v>9.11</v>
      </c>
      <c r="AJ370">
        <v>6.99</v>
      </c>
      <c r="AK370">
        <v>7.0000000000000007E-2</v>
      </c>
      <c r="AL370">
        <v>20.3</v>
      </c>
      <c r="AM370">
        <v>10.5</v>
      </c>
      <c r="AN370">
        <v>1.3</v>
      </c>
      <c r="AO370">
        <v>0</v>
      </c>
      <c r="AP370">
        <v>0.51</v>
      </c>
      <c r="AR370" s="38"/>
      <c r="AS370" s="38"/>
      <c r="AT370" s="38"/>
      <c r="AU370" s="38"/>
      <c r="AV370" s="38"/>
      <c r="AW370" s="38"/>
      <c r="AX370" s="38"/>
      <c r="AY370" s="38"/>
      <c r="AZ370" s="38"/>
      <c r="BA370" s="38"/>
      <c r="BB370" s="38"/>
      <c r="BC370" s="38"/>
      <c r="DJ370" s="17"/>
      <c r="EH370" s="17"/>
      <c r="EI370" s="17"/>
      <c r="EJ370" s="17"/>
      <c r="EK370" s="17"/>
      <c r="EL370" s="17"/>
      <c r="EM370" s="17"/>
      <c r="EN370" s="17"/>
      <c r="EQ370" s="17"/>
      <c r="ER370" s="17"/>
      <c r="ES370" s="17"/>
      <c r="ET370" s="17"/>
      <c r="EU370" s="17"/>
      <c r="FW370" s="40"/>
      <c r="FX370" s="40"/>
      <c r="FY370" s="40"/>
      <c r="FZ370" s="40"/>
      <c r="GA370" s="40"/>
      <c r="GB370" s="18"/>
      <c r="GC370" s="18"/>
      <c r="GD370" s="19"/>
      <c r="GE370" s="19"/>
      <c r="GF370" s="41"/>
      <c r="GG370" s="41"/>
      <c r="GH370" s="41"/>
      <c r="GI370" s="41"/>
      <c r="GJ370" s="41"/>
      <c r="GK370" s="41"/>
      <c r="GL370" s="41"/>
      <c r="GM370" s="41"/>
      <c r="GN370" s="41"/>
      <c r="GO370" s="41"/>
      <c r="GP370" s="41"/>
      <c r="GQ370" s="41"/>
      <c r="GR370" s="41"/>
      <c r="GS370" s="41"/>
      <c r="GT370" s="41"/>
      <c r="GU370" s="41"/>
      <c r="GV370" s="42"/>
      <c r="GW370" s="42"/>
      <c r="GX370" s="42"/>
      <c r="GY370" s="42"/>
      <c r="GZ370" s="41"/>
      <c r="HA370" s="41"/>
      <c r="HB370" s="41"/>
      <c r="HC370" s="41"/>
      <c r="HD370" s="41"/>
      <c r="HE370" s="41"/>
      <c r="HF370" s="37"/>
      <c r="HG370" s="37"/>
      <c r="HH370" s="43"/>
      <c r="HI370" s="43"/>
      <c r="HJ370" s="41"/>
      <c r="HK370" s="43"/>
      <c r="HL370" s="42"/>
      <c r="HM370" s="18"/>
      <c r="HN370" s="18"/>
      <c r="HO370" s="42"/>
      <c r="HP370" s="18"/>
      <c r="HQ370" s="18"/>
      <c r="HR370" s="19"/>
      <c r="HS370" s="43"/>
      <c r="HT370" s="42"/>
      <c r="HU370" s="41"/>
      <c r="HV370" s="41"/>
      <c r="HW370" s="19"/>
      <c r="HX370" s="43"/>
      <c r="HY370" s="19"/>
      <c r="HZ370" s="41"/>
      <c r="IA370" s="41"/>
      <c r="IB370" s="19"/>
    </row>
    <row r="371" spans="1:236" ht="15.5">
      <c r="A371" s="15">
        <v>5130</v>
      </c>
      <c r="B371" t="s">
        <v>453</v>
      </c>
      <c r="C371" t="s">
        <v>447</v>
      </c>
      <c r="D371">
        <v>0</v>
      </c>
      <c r="E371">
        <f t="shared" si="15"/>
        <v>1.1200000000000188</v>
      </c>
      <c r="F371">
        <f t="shared" si="16"/>
        <v>1.0999999999999943</v>
      </c>
      <c r="G371">
        <f t="shared" si="17"/>
        <v>19</v>
      </c>
      <c r="H371" t="s">
        <v>98</v>
      </c>
      <c r="I371" t="s">
        <v>105</v>
      </c>
      <c r="J371" t="s">
        <v>106</v>
      </c>
      <c r="K371" t="s">
        <v>101</v>
      </c>
      <c r="L371">
        <v>69</v>
      </c>
      <c r="M371">
        <v>1416</v>
      </c>
      <c r="N371">
        <v>15</v>
      </c>
      <c r="O371">
        <v>1.9</v>
      </c>
      <c r="P371" s="15">
        <v>5130</v>
      </c>
      <c r="Q371">
        <v>46.1</v>
      </c>
      <c r="R371">
        <v>0.85</v>
      </c>
      <c r="S371">
        <v>14.6</v>
      </c>
      <c r="T371">
        <v>8.66</v>
      </c>
      <c r="U371">
        <v>0</v>
      </c>
      <c r="V371">
        <v>15.1</v>
      </c>
      <c r="W371">
        <v>10.1</v>
      </c>
      <c r="X371">
        <v>3.02</v>
      </c>
      <c r="Y371">
        <v>0.24</v>
      </c>
      <c r="Z371">
        <v>0.1</v>
      </c>
      <c r="AA371">
        <v>0.11</v>
      </c>
      <c r="AB371">
        <v>0</v>
      </c>
      <c r="AC371">
        <v>0</v>
      </c>
      <c r="AD371">
        <v>98.9</v>
      </c>
      <c r="AF371" s="15">
        <v>5130</v>
      </c>
      <c r="AG371">
        <v>51.4</v>
      </c>
      <c r="AH371">
        <v>0.24</v>
      </c>
      <c r="AI371">
        <v>9.32</v>
      </c>
      <c r="AJ371">
        <v>5.28</v>
      </c>
      <c r="AK371">
        <v>0.03</v>
      </c>
      <c r="AL371">
        <v>21.1</v>
      </c>
      <c r="AM371">
        <v>11.3</v>
      </c>
      <c r="AN371">
        <v>0.95</v>
      </c>
      <c r="AO371">
        <v>0</v>
      </c>
      <c r="AP371">
        <v>0.44</v>
      </c>
      <c r="AR371" s="38"/>
      <c r="AS371" s="38"/>
      <c r="AT371" s="38"/>
      <c r="AU371" s="38"/>
      <c r="AV371" s="38"/>
      <c r="AW371" s="38"/>
      <c r="AX371" s="38"/>
      <c r="AY371" s="38"/>
      <c r="AZ371" s="38"/>
      <c r="BA371" s="38"/>
      <c r="BB371" s="38"/>
      <c r="BC371" s="38"/>
      <c r="DJ371" s="17"/>
      <c r="EH371" s="17"/>
      <c r="EI371" s="17"/>
      <c r="EJ371" s="17"/>
      <c r="EK371" s="17"/>
      <c r="EL371" s="17"/>
      <c r="EM371" s="17"/>
      <c r="EN371" s="17"/>
      <c r="EQ371" s="17"/>
      <c r="ER371" s="17"/>
      <c r="ES371" s="17"/>
      <c r="ET371" s="17"/>
      <c r="EU371" s="17"/>
      <c r="FW371" s="40"/>
      <c r="FX371" s="40"/>
      <c r="FY371" s="40"/>
      <c r="FZ371" s="40"/>
      <c r="GA371" s="40"/>
      <c r="GB371" s="18"/>
      <c r="GC371" s="18"/>
      <c r="GD371" s="19"/>
      <c r="GE371" s="19"/>
      <c r="GF371" s="41"/>
      <c r="GG371" s="41"/>
      <c r="GH371" s="41"/>
      <c r="GI371" s="41"/>
      <c r="GJ371" s="41"/>
      <c r="GK371" s="41"/>
      <c r="GL371" s="41"/>
      <c r="GM371" s="41"/>
      <c r="GN371" s="41"/>
      <c r="GO371" s="41"/>
      <c r="GP371" s="41"/>
      <c r="GQ371" s="41"/>
      <c r="GR371" s="41"/>
      <c r="GS371" s="41"/>
      <c r="GT371" s="41"/>
      <c r="GU371" s="41"/>
      <c r="GV371" s="42"/>
      <c r="GW371" s="42"/>
      <c r="GX371" s="42"/>
      <c r="GY371" s="42"/>
      <c r="GZ371" s="41"/>
      <c r="HA371" s="41"/>
      <c r="HB371" s="41"/>
      <c r="HC371" s="41"/>
      <c r="HD371" s="41"/>
      <c r="HE371" s="41"/>
      <c r="HF371" s="37"/>
      <c r="HG371" s="37"/>
      <c r="HH371" s="43"/>
      <c r="HI371" s="43"/>
      <c r="HJ371" s="41"/>
      <c r="HK371" s="43"/>
      <c r="HL371" s="42"/>
      <c r="HM371" s="18"/>
      <c r="HN371" s="18"/>
      <c r="HO371" s="42"/>
      <c r="HP371" s="18"/>
      <c r="HQ371" s="18"/>
      <c r="HR371" s="19"/>
      <c r="HS371" s="43"/>
      <c r="HT371" s="42"/>
      <c r="HU371" s="41"/>
      <c r="HV371" s="41"/>
      <c r="HW371" s="19"/>
      <c r="HX371" s="43"/>
      <c r="HY371" s="19"/>
      <c r="HZ371" s="41"/>
      <c r="IA371" s="41"/>
      <c r="IB371" s="19"/>
    </row>
    <row r="372" spans="1:236" ht="15.5">
      <c r="A372" s="15">
        <v>5137</v>
      </c>
      <c r="B372" t="s">
        <v>454</v>
      </c>
      <c r="C372" t="s">
        <v>447</v>
      </c>
      <c r="D372">
        <v>0</v>
      </c>
      <c r="E372">
        <f t="shared" si="15"/>
        <v>1.7700000000000102</v>
      </c>
      <c r="F372">
        <f t="shared" si="16"/>
        <v>1.769999999999996</v>
      </c>
      <c r="G372">
        <f t="shared" si="17"/>
        <v>15</v>
      </c>
      <c r="H372" t="s">
        <v>98</v>
      </c>
      <c r="I372" t="s">
        <v>105</v>
      </c>
      <c r="J372" t="s">
        <v>106</v>
      </c>
      <c r="K372" t="s">
        <v>101</v>
      </c>
      <c r="L372">
        <v>112</v>
      </c>
      <c r="M372">
        <v>1355</v>
      </c>
      <c r="N372">
        <v>15</v>
      </c>
      <c r="O372">
        <v>1.5</v>
      </c>
      <c r="P372" s="15">
        <v>5137</v>
      </c>
      <c r="Q372">
        <v>47.4</v>
      </c>
      <c r="R372">
        <v>0.97</v>
      </c>
      <c r="S372">
        <v>18</v>
      </c>
      <c r="T372">
        <v>8.8800000000000008</v>
      </c>
      <c r="U372">
        <v>0.04</v>
      </c>
      <c r="V372">
        <v>8.24</v>
      </c>
      <c r="W372">
        <v>8.9</v>
      </c>
      <c r="X372">
        <v>5.52</v>
      </c>
      <c r="Y372">
        <v>0.21</v>
      </c>
      <c r="Z372">
        <v>0</v>
      </c>
      <c r="AA372">
        <v>7.0000000000000007E-2</v>
      </c>
      <c r="AB372">
        <v>0</v>
      </c>
      <c r="AC372">
        <v>0</v>
      </c>
      <c r="AD372">
        <v>98.23</v>
      </c>
      <c r="AF372" s="15">
        <v>5137</v>
      </c>
      <c r="AG372">
        <v>51.8</v>
      </c>
      <c r="AH372">
        <v>0.35</v>
      </c>
      <c r="AI372">
        <v>9.8800000000000008</v>
      </c>
      <c r="AJ372">
        <v>6</v>
      </c>
      <c r="AK372">
        <v>0.03</v>
      </c>
      <c r="AL372">
        <v>19</v>
      </c>
      <c r="AM372">
        <v>12.1</v>
      </c>
      <c r="AN372">
        <v>1.39</v>
      </c>
      <c r="AO372">
        <v>0</v>
      </c>
      <c r="AP372">
        <v>7.0000000000000007E-2</v>
      </c>
      <c r="AR372" s="38"/>
      <c r="AS372" s="38"/>
      <c r="AT372" s="38"/>
      <c r="AU372" s="38"/>
      <c r="AV372" s="38"/>
      <c r="AW372" s="38"/>
      <c r="AX372" s="38"/>
      <c r="AY372" s="38"/>
      <c r="AZ372" s="38"/>
      <c r="BA372" s="38"/>
      <c r="BB372" s="38"/>
      <c r="BC372" s="38"/>
      <c r="DJ372" s="17"/>
      <c r="EH372" s="17"/>
      <c r="EI372" s="17"/>
      <c r="EJ372" s="17"/>
      <c r="EK372" s="17"/>
      <c r="EL372" s="17"/>
      <c r="EM372" s="17"/>
      <c r="EN372" s="17"/>
      <c r="EQ372" s="17"/>
      <c r="ER372" s="17"/>
      <c r="ES372" s="17"/>
      <c r="ET372" s="17"/>
      <c r="EU372" s="17"/>
      <c r="FW372" s="40"/>
      <c r="FX372" s="40"/>
      <c r="FY372" s="40"/>
      <c r="FZ372" s="40"/>
      <c r="GA372" s="40"/>
      <c r="GB372" s="18"/>
      <c r="GC372" s="18"/>
      <c r="GD372" s="19"/>
      <c r="GE372" s="19"/>
      <c r="GF372" s="41"/>
      <c r="GG372" s="41"/>
      <c r="GH372" s="41"/>
      <c r="GI372" s="41"/>
      <c r="GJ372" s="41"/>
      <c r="GK372" s="41"/>
      <c r="GL372" s="41"/>
      <c r="GM372" s="41"/>
      <c r="GN372" s="41"/>
      <c r="GO372" s="41"/>
      <c r="GP372" s="41"/>
      <c r="GQ372" s="41"/>
      <c r="GR372" s="41"/>
      <c r="GS372" s="41"/>
      <c r="GT372" s="41"/>
      <c r="GU372" s="41"/>
      <c r="GV372" s="42"/>
      <c r="GW372" s="42"/>
      <c r="GX372" s="42"/>
      <c r="GY372" s="42"/>
      <c r="GZ372" s="41"/>
      <c r="HA372" s="41"/>
      <c r="HB372" s="41"/>
      <c r="HC372" s="41"/>
      <c r="HD372" s="41"/>
      <c r="HE372" s="41"/>
      <c r="HF372" s="37"/>
      <c r="HG372" s="37"/>
      <c r="HH372" s="43"/>
      <c r="HI372" s="43"/>
      <c r="HJ372" s="41"/>
      <c r="HK372" s="43"/>
      <c r="HL372" s="42"/>
      <c r="HM372" s="18"/>
      <c r="HN372" s="18"/>
      <c r="HO372" s="42"/>
      <c r="HP372" s="18"/>
      <c r="HQ372" s="18"/>
      <c r="HR372" s="19"/>
      <c r="HS372" s="43"/>
      <c r="HT372" s="42"/>
      <c r="HU372" s="41"/>
      <c r="HV372" s="41"/>
      <c r="HW372" s="19"/>
      <c r="HX372" s="43"/>
      <c r="HY372" s="19"/>
      <c r="HZ372" s="41"/>
      <c r="IA372" s="41"/>
      <c r="IB372" s="19"/>
    </row>
    <row r="373" spans="1:236" ht="15.5">
      <c r="A373" s="15">
        <v>5138</v>
      </c>
      <c r="B373" t="s">
        <v>455</v>
      </c>
      <c r="C373" t="s">
        <v>447</v>
      </c>
      <c r="D373">
        <v>0</v>
      </c>
      <c r="E373">
        <f t="shared" si="15"/>
        <v>0.23200000000001353</v>
      </c>
      <c r="F373">
        <f t="shared" si="16"/>
        <v>0.23199999999999932</v>
      </c>
      <c r="G373">
        <f t="shared" si="17"/>
        <v>15</v>
      </c>
      <c r="H373" t="s">
        <v>98</v>
      </c>
      <c r="I373" t="s">
        <v>105</v>
      </c>
      <c r="J373" t="s">
        <v>106</v>
      </c>
      <c r="K373" t="s">
        <v>101</v>
      </c>
      <c r="L373">
        <v>72</v>
      </c>
      <c r="M373">
        <v>1370</v>
      </c>
      <c r="N373">
        <v>15</v>
      </c>
      <c r="O373">
        <v>1.5</v>
      </c>
      <c r="P373" s="15">
        <v>5138</v>
      </c>
      <c r="Q373">
        <v>47.1</v>
      </c>
      <c r="R373">
        <v>0.76</v>
      </c>
      <c r="S373">
        <v>17.3</v>
      </c>
      <c r="T373">
        <v>9.4700000000000006</v>
      </c>
      <c r="U373">
        <v>0</v>
      </c>
      <c r="V373">
        <v>11.3</v>
      </c>
      <c r="W373">
        <v>9.41</v>
      </c>
      <c r="X373">
        <v>4.1980000000000004</v>
      </c>
      <c r="Y373">
        <v>0.12</v>
      </c>
      <c r="Z373">
        <v>0.03</v>
      </c>
      <c r="AA373">
        <v>0.08</v>
      </c>
      <c r="AB373">
        <v>0</v>
      </c>
      <c r="AC373">
        <v>0</v>
      </c>
      <c r="AD373">
        <v>99.768000000000001</v>
      </c>
      <c r="AF373" s="15">
        <v>5138</v>
      </c>
      <c r="AG373">
        <v>51.5</v>
      </c>
      <c r="AH373">
        <v>0.2</v>
      </c>
      <c r="AI373">
        <v>9.52</v>
      </c>
      <c r="AJ373">
        <v>5.65</v>
      </c>
      <c r="AK373">
        <v>7.0000000000000007E-2</v>
      </c>
      <c r="AL373">
        <v>20.399999999999999</v>
      </c>
      <c r="AM373">
        <v>12.4</v>
      </c>
      <c r="AN373">
        <v>0.96</v>
      </c>
      <c r="AO373">
        <v>0</v>
      </c>
      <c r="AP373">
        <v>7.0000000000000007E-2</v>
      </c>
      <c r="AR373" s="38"/>
      <c r="AS373" s="38"/>
      <c r="AT373" s="38"/>
      <c r="AU373" s="38"/>
      <c r="AV373" s="38"/>
      <c r="AW373" s="38"/>
      <c r="AX373" s="38"/>
      <c r="AY373" s="38"/>
      <c r="AZ373" s="38"/>
      <c r="BA373" s="38"/>
      <c r="BB373" s="38"/>
      <c r="BC373" s="38"/>
      <c r="DJ373" s="17"/>
      <c r="EH373" s="17"/>
      <c r="EI373" s="17"/>
      <c r="EJ373" s="17"/>
      <c r="EK373" s="17"/>
      <c r="EL373" s="17"/>
      <c r="EM373" s="17"/>
      <c r="EN373" s="17"/>
      <c r="EQ373" s="17"/>
      <c r="ER373" s="17"/>
      <c r="ES373" s="17"/>
      <c r="ET373" s="17"/>
      <c r="EU373" s="17"/>
      <c r="FW373" s="40"/>
      <c r="FX373" s="40"/>
      <c r="FY373" s="40"/>
      <c r="FZ373" s="40"/>
      <c r="GA373" s="40"/>
      <c r="GB373" s="18"/>
      <c r="GC373" s="18"/>
      <c r="GD373" s="19"/>
      <c r="GE373" s="19"/>
      <c r="GF373" s="41"/>
      <c r="GG373" s="41"/>
      <c r="GH373" s="41"/>
      <c r="GI373" s="41"/>
      <c r="GJ373" s="41"/>
      <c r="GK373" s="41"/>
      <c r="GL373" s="41"/>
      <c r="GM373" s="41"/>
      <c r="GN373" s="41"/>
      <c r="GO373" s="41"/>
      <c r="GP373" s="41"/>
      <c r="GQ373" s="41"/>
      <c r="GR373" s="41"/>
      <c r="GS373" s="41"/>
      <c r="GT373" s="41"/>
      <c r="GU373" s="41"/>
      <c r="GV373" s="42"/>
      <c r="GW373" s="42"/>
      <c r="GX373" s="42"/>
      <c r="GY373" s="42"/>
      <c r="GZ373" s="41"/>
      <c r="HA373" s="41"/>
      <c r="HB373" s="41"/>
      <c r="HC373" s="41"/>
      <c r="HD373" s="41"/>
      <c r="HE373" s="41"/>
      <c r="HF373" s="37"/>
      <c r="HG373" s="37"/>
      <c r="HH373" s="43"/>
      <c r="HI373" s="43"/>
      <c r="HJ373" s="41"/>
      <c r="HK373" s="43"/>
      <c r="HL373" s="42"/>
      <c r="HM373" s="18"/>
      <c r="HN373" s="18"/>
      <c r="HO373" s="42"/>
      <c r="HP373" s="18"/>
      <c r="HQ373" s="18"/>
      <c r="HR373" s="19"/>
      <c r="HS373" s="43"/>
      <c r="HT373" s="42"/>
      <c r="HU373" s="41"/>
      <c r="HV373" s="41"/>
      <c r="HW373" s="19"/>
      <c r="HX373" s="43"/>
      <c r="HY373" s="19"/>
      <c r="HZ373" s="41"/>
      <c r="IA373" s="41"/>
      <c r="IB373" s="19"/>
    </row>
    <row r="374" spans="1:236" ht="15.5">
      <c r="A374" s="15">
        <v>5152</v>
      </c>
      <c r="B374" t="s">
        <v>456</v>
      </c>
      <c r="C374" t="s">
        <v>447</v>
      </c>
      <c r="D374">
        <v>0</v>
      </c>
      <c r="E374">
        <f t="shared" si="15"/>
        <v>3.2199999999999989</v>
      </c>
      <c r="F374">
        <f t="shared" si="16"/>
        <v>3.2000000000000028</v>
      </c>
      <c r="G374">
        <f t="shared" si="17"/>
        <v>23</v>
      </c>
      <c r="H374" t="s">
        <v>98</v>
      </c>
      <c r="I374" t="s">
        <v>105</v>
      </c>
      <c r="J374" t="s">
        <v>106</v>
      </c>
      <c r="K374" t="s">
        <v>101</v>
      </c>
      <c r="L374">
        <v>64</v>
      </c>
      <c r="M374">
        <v>1496</v>
      </c>
      <c r="N374">
        <v>15</v>
      </c>
      <c r="O374">
        <v>2.2999999999999998</v>
      </c>
      <c r="P374" s="15">
        <v>5152</v>
      </c>
      <c r="Q374">
        <v>43</v>
      </c>
      <c r="R374">
        <v>0.52</v>
      </c>
      <c r="S374">
        <v>13.5</v>
      </c>
      <c r="T374">
        <v>8.51</v>
      </c>
      <c r="U374">
        <v>0</v>
      </c>
      <c r="V374">
        <v>17</v>
      </c>
      <c r="W374">
        <v>12</v>
      </c>
      <c r="X374">
        <v>1.93</v>
      </c>
      <c r="Y374">
        <v>7.0000000000000007E-2</v>
      </c>
      <c r="Z374">
        <v>0.11</v>
      </c>
      <c r="AA374">
        <v>0.14000000000000001</v>
      </c>
      <c r="AB374">
        <v>0</v>
      </c>
      <c r="AC374">
        <v>0</v>
      </c>
      <c r="AD374">
        <v>96.8</v>
      </c>
      <c r="AF374" s="15">
        <v>5152</v>
      </c>
      <c r="AG374">
        <v>51.6</v>
      </c>
      <c r="AH374">
        <v>0.1</v>
      </c>
      <c r="AI374">
        <v>9.17</v>
      </c>
      <c r="AJ374">
        <v>5.01</v>
      </c>
      <c r="AK374">
        <v>0</v>
      </c>
      <c r="AL374">
        <v>21.9</v>
      </c>
      <c r="AM374">
        <v>11.5</v>
      </c>
      <c r="AN374">
        <v>0.66</v>
      </c>
      <c r="AO374">
        <v>0</v>
      </c>
      <c r="AP374">
        <v>0.44</v>
      </c>
      <c r="AR374" s="38"/>
      <c r="AS374" s="38"/>
      <c r="AT374" s="38"/>
      <c r="AU374" s="38"/>
      <c r="AV374" s="38"/>
      <c r="AW374" s="38"/>
      <c r="AX374" s="38"/>
      <c r="AY374" s="38"/>
      <c r="AZ374" s="38"/>
      <c r="BA374" s="38"/>
      <c r="BB374" s="38"/>
      <c r="BC374" s="38"/>
      <c r="DJ374" s="17"/>
      <c r="EH374" s="17"/>
      <c r="EI374" s="17"/>
      <c r="EJ374" s="17"/>
      <c r="EK374" s="17"/>
      <c r="EL374" s="17"/>
      <c r="EM374" s="17"/>
      <c r="EN374" s="17"/>
      <c r="EQ374" s="17"/>
      <c r="ER374" s="17"/>
      <c r="ES374" s="17"/>
      <c r="ET374" s="17"/>
      <c r="EU374" s="17"/>
      <c r="FW374" s="40"/>
      <c r="FX374" s="40"/>
      <c r="FY374" s="40"/>
      <c r="FZ374" s="40"/>
      <c r="GA374" s="40"/>
      <c r="GB374" s="18"/>
      <c r="GC374" s="18"/>
      <c r="GD374" s="19"/>
      <c r="GE374" s="19"/>
      <c r="GF374" s="41"/>
      <c r="GG374" s="41"/>
      <c r="GH374" s="41"/>
      <c r="GI374" s="41"/>
      <c r="GJ374" s="41"/>
      <c r="GK374" s="41"/>
      <c r="GL374" s="41"/>
      <c r="GM374" s="41"/>
      <c r="GN374" s="41"/>
      <c r="GO374" s="41"/>
      <c r="GP374" s="41"/>
      <c r="GQ374" s="41"/>
      <c r="GR374" s="41"/>
      <c r="GS374" s="41"/>
      <c r="GT374" s="41"/>
      <c r="GU374" s="41"/>
      <c r="GV374" s="42"/>
      <c r="GW374" s="42"/>
      <c r="GX374" s="42"/>
      <c r="GY374" s="42"/>
      <c r="GZ374" s="41"/>
      <c r="HA374" s="41"/>
      <c r="HB374" s="41"/>
      <c r="HC374" s="41"/>
      <c r="HD374" s="41"/>
      <c r="HE374" s="41"/>
      <c r="HF374" s="37"/>
      <c r="HG374" s="37"/>
      <c r="HH374" s="43"/>
      <c r="HI374" s="43"/>
      <c r="HJ374" s="41"/>
      <c r="HK374" s="43"/>
      <c r="HL374" s="42"/>
      <c r="HM374" s="18"/>
      <c r="HN374" s="18"/>
      <c r="HO374" s="42"/>
      <c r="HP374" s="18"/>
      <c r="HQ374" s="18"/>
      <c r="HR374" s="19"/>
      <c r="HS374" s="43"/>
      <c r="HT374" s="42"/>
      <c r="HU374" s="41"/>
      <c r="HV374" s="41"/>
      <c r="HW374" s="19"/>
      <c r="HX374" s="43"/>
      <c r="HY374" s="19"/>
      <c r="HZ374" s="41"/>
      <c r="IA374" s="41"/>
      <c r="IB374" s="19"/>
    </row>
    <row r="375" spans="1:236" ht="15.5">
      <c r="A375" s="15">
        <v>5153</v>
      </c>
      <c r="B375" t="s">
        <v>457</v>
      </c>
      <c r="C375" t="s">
        <v>447</v>
      </c>
      <c r="D375">
        <v>0</v>
      </c>
      <c r="E375">
        <f t="shared" si="15"/>
        <v>2.5800000000000125</v>
      </c>
      <c r="F375">
        <f t="shared" si="16"/>
        <v>2.5999999999999943</v>
      </c>
      <c r="G375">
        <f t="shared" si="17"/>
        <v>23</v>
      </c>
      <c r="H375" t="s">
        <v>98</v>
      </c>
      <c r="I375" t="s">
        <v>105</v>
      </c>
      <c r="J375" t="s">
        <v>106</v>
      </c>
      <c r="K375" t="s">
        <v>101</v>
      </c>
      <c r="L375">
        <v>69</v>
      </c>
      <c r="M375">
        <v>1511</v>
      </c>
      <c r="N375">
        <v>15</v>
      </c>
      <c r="O375">
        <v>2.2999999999999998</v>
      </c>
      <c r="P375" s="15">
        <v>5153</v>
      </c>
      <c r="Q375">
        <v>43.8</v>
      </c>
      <c r="R375">
        <v>0.41</v>
      </c>
      <c r="S375">
        <v>13.8</v>
      </c>
      <c r="T375">
        <v>8.07</v>
      </c>
      <c r="U375">
        <v>0</v>
      </c>
      <c r="V375">
        <v>17.600000000000001</v>
      </c>
      <c r="W375">
        <v>11.8</v>
      </c>
      <c r="X375">
        <v>1.62</v>
      </c>
      <c r="Y375">
        <v>0.06</v>
      </c>
      <c r="Z375">
        <v>0.14000000000000001</v>
      </c>
      <c r="AA375">
        <v>0.12</v>
      </c>
      <c r="AB375">
        <v>0</v>
      </c>
      <c r="AC375">
        <v>0</v>
      </c>
      <c r="AD375">
        <v>97.4</v>
      </c>
      <c r="AF375" s="15">
        <v>5153</v>
      </c>
      <c r="AG375">
        <v>51.8</v>
      </c>
      <c r="AH375">
        <v>7.0000000000000007E-2</v>
      </c>
      <c r="AI375">
        <v>8.86</v>
      </c>
      <c r="AJ375">
        <v>4.6399999999999997</v>
      </c>
      <c r="AK375">
        <v>0</v>
      </c>
      <c r="AL375">
        <v>22.7</v>
      </c>
      <c r="AM375">
        <v>11</v>
      </c>
      <c r="AN375">
        <v>0.56999999999999995</v>
      </c>
      <c r="AO375">
        <v>0</v>
      </c>
      <c r="AP375">
        <v>0.61</v>
      </c>
      <c r="AR375" s="38"/>
      <c r="AS375" s="38"/>
      <c r="AT375" s="38"/>
      <c r="AU375" s="38"/>
      <c r="AV375" s="38"/>
      <c r="AW375" s="38"/>
      <c r="AX375" s="38"/>
      <c r="AY375" s="38"/>
      <c r="AZ375" s="38"/>
      <c r="BA375" s="38"/>
      <c r="BB375" s="38"/>
      <c r="BC375" s="38"/>
      <c r="DJ375" s="17"/>
      <c r="EH375" s="17"/>
      <c r="EI375" s="17"/>
      <c r="EJ375" s="17"/>
      <c r="EK375" s="17"/>
      <c r="EL375" s="17"/>
      <c r="EM375" s="17"/>
      <c r="EN375" s="17"/>
      <c r="EQ375" s="17"/>
      <c r="ER375" s="17"/>
      <c r="ES375" s="17"/>
      <c r="ET375" s="17"/>
      <c r="EU375" s="17"/>
      <c r="FW375" s="40"/>
      <c r="FX375" s="40"/>
      <c r="FY375" s="40"/>
      <c r="FZ375" s="40"/>
      <c r="GA375" s="40"/>
      <c r="GB375" s="18"/>
      <c r="GC375" s="18"/>
      <c r="GD375" s="19"/>
      <c r="GE375" s="19"/>
      <c r="GF375" s="41"/>
      <c r="GG375" s="41"/>
      <c r="GH375" s="41"/>
      <c r="GI375" s="41"/>
      <c r="GJ375" s="41"/>
      <c r="GK375" s="41"/>
      <c r="GL375" s="41"/>
      <c r="GM375" s="41"/>
      <c r="GN375" s="41"/>
      <c r="GO375" s="41"/>
      <c r="GP375" s="41"/>
      <c r="GQ375" s="41"/>
      <c r="GR375" s="41"/>
      <c r="GS375" s="41"/>
      <c r="GT375" s="41"/>
      <c r="GU375" s="41"/>
      <c r="GV375" s="42"/>
      <c r="GW375" s="42"/>
      <c r="GX375" s="42"/>
      <c r="GY375" s="42"/>
      <c r="GZ375" s="41"/>
      <c r="HA375" s="41"/>
      <c r="HB375" s="41"/>
      <c r="HC375" s="41"/>
      <c r="HD375" s="41"/>
      <c r="HE375" s="41"/>
      <c r="HF375" s="37"/>
      <c r="HG375" s="37"/>
      <c r="HH375" s="43"/>
      <c r="HI375" s="43"/>
      <c r="HJ375" s="41"/>
      <c r="HK375" s="43"/>
      <c r="HL375" s="42"/>
      <c r="HM375" s="18"/>
      <c r="HN375" s="18"/>
      <c r="HO375" s="42"/>
      <c r="HP375" s="18"/>
      <c r="HQ375" s="18"/>
      <c r="HR375" s="19"/>
      <c r="HS375" s="43"/>
      <c r="HT375" s="42"/>
      <c r="HU375" s="41"/>
      <c r="HV375" s="41"/>
      <c r="HW375" s="19"/>
      <c r="HX375" s="43"/>
      <c r="HY375" s="19"/>
      <c r="HZ375" s="41"/>
      <c r="IA375" s="41"/>
      <c r="IB375" s="19"/>
    </row>
    <row r="376" spans="1:236" ht="15.5">
      <c r="A376" s="15">
        <v>5231</v>
      </c>
      <c r="B376" t="s">
        <v>458</v>
      </c>
      <c r="C376" t="s">
        <v>459</v>
      </c>
      <c r="D376">
        <v>0</v>
      </c>
      <c r="E376">
        <f t="shared" si="15"/>
        <v>0.67000000000000171</v>
      </c>
      <c r="F376">
        <f t="shared" si="16"/>
        <v>0.67000000000000171</v>
      </c>
      <c r="G376">
        <f t="shared" si="17"/>
        <v>1E-3</v>
      </c>
      <c r="H376" t="s">
        <v>48</v>
      </c>
      <c r="I376" t="s">
        <v>99</v>
      </c>
      <c r="J376" t="s">
        <v>119</v>
      </c>
      <c r="K376" t="s">
        <v>101</v>
      </c>
      <c r="L376">
        <v>95.7</v>
      </c>
      <c r="M376">
        <v>1173</v>
      </c>
      <c r="N376">
        <v>0</v>
      </c>
      <c r="O376">
        <v>1E-4</v>
      </c>
      <c r="P376" s="15">
        <v>5231</v>
      </c>
      <c r="Q376">
        <v>50.6</v>
      </c>
      <c r="R376">
        <v>0.41</v>
      </c>
      <c r="S376">
        <v>13</v>
      </c>
      <c r="T376">
        <v>14.2</v>
      </c>
      <c r="U376">
        <v>0.31</v>
      </c>
      <c r="V376">
        <v>7.92</v>
      </c>
      <c r="W376">
        <v>12.2</v>
      </c>
      <c r="X376">
        <v>0.53</v>
      </c>
      <c r="Y376">
        <v>0.1</v>
      </c>
      <c r="Z376">
        <v>0.06</v>
      </c>
      <c r="AA376">
        <v>0</v>
      </c>
      <c r="AB376">
        <v>0</v>
      </c>
      <c r="AC376">
        <v>0</v>
      </c>
      <c r="AD376">
        <v>99.33</v>
      </c>
      <c r="AF376" s="15">
        <v>5231</v>
      </c>
      <c r="AG376">
        <v>52.1</v>
      </c>
      <c r="AH376">
        <v>0.03</v>
      </c>
      <c r="AI376">
        <v>2.54</v>
      </c>
      <c r="AJ376">
        <v>9.01</v>
      </c>
      <c r="AK376">
        <v>0.31</v>
      </c>
      <c r="AL376">
        <v>18.399999999999999</v>
      </c>
      <c r="AM376">
        <v>16.100000000000001</v>
      </c>
      <c r="AN376">
        <v>0.02</v>
      </c>
      <c r="AO376">
        <v>0</v>
      </c>
      <c r="AP376">
        <v>0.84</v>
      </c>
      <c r="AR376" s="38"/>
      <c r="AS376" s="38"/>
      <c r="AT376" s="38"/>
      <c r="AU376" s="38"/>
      <c r="AV376" s="38"/>
      <c r="AW376" s="38"/>
      <c r="AX376" s="38"/>
      <c r="AY376" s="38"/>
      <c r="AZ376" s="38"/>
      <c r="BA376" s="38"/>
      <c r="BB376" s="38"/>
      <c r="BC376" s="38"/>
      <c r="DJ376" s="17"/>
      <c r="EH376" s="17"/>
      <c r="EI376" s="17"/>
      <c r="EJ376" s="17"/>
      <c r="EK376" s="17"/>
      <c r="EL376" s="17"/>
      <c r="EM376" s="17"/>
      <c r="EN376" s="17"/>
      <c r="EQ376" s="17"/>
      <c r="ER376" s="17"/>
      <c r="ES376" s="17"/>
      <c r="ET376" s="17"/>
      <c r="EU376" s="17"/>
      <c r="FW376" s="40"/>
      <c r="FX376" s="40"/>
      <c r="FY376" s="40"/>
      <c r="FZ376" s="40"/>
      <c r="GA376" s="40"/>
      <c r="GB376" s="18"/>
      <c r="GC376" s="18"/>
      <c r="GD376" s="19"/>
      <c r="GE376" s="19"/>
      <c r="GF376" s="41"/>
      <c r="GG376" s="41"/>
      <c r="GH376" s="41"/>
      <c r="GI376" s="41"/>
      <c r="GJ376" s="41"/>
      <c r="GK376" s="41"/>
      <c r="GL376" s="41"/>
      <c r="GM376" s="41"/>
      <c r="GN376" s="41"/>
      <c r="GO376" s="41"/>
      <c r="GP376" s="41"/>
      <c r="GQ376" s="41"/>
      <c r="GR376" s="41"/>
      <c r="GS376" s="41"/>
      <c r="GT376" s="41"/>
      <c r="GU376" s="41"/>
      <c r="GV376" s="42"/>
      <c r="GW376" s="42"/>
      <c r="GX376" s="42"/>
      <c r="GY376" s="42"/>
      <c r="GZ376" s="41"/>
      <c r="HA376" s="41"/>
      <c r="HB376" s="41"/>
      <c r="HC376" s="41"/>
      <c r="HD376" s="41"/>
      <c r="HE376" s="41"/>
      <c r="HF376" s="37"/>
      <c r="HG376" s="37"/>
      <c r="HH376" s="43"/>
      <c r="HI376" s="43"/>
      <c r="HJ376" s="41"/>
      <c r="HK376" s="43"/>
      <c r="HL376" s="42"/>
      <c r="HM376" s="18"/>
      <c r="HN376" s="18"/>
      <c r="HO376" s="42"/>
      <c r="HP376" s="18"/>
      <c r="HQ376" s="18"/>
      <c r="HR376" s="19"/>
      <c r="HS376" s="43"/>
      <c r="HT376" s="42"/>
      <c r="HU376" s="41"/>
      <c r="HV376" s="41"/>
      <c r="HW376" s="19"/>
      <c r="HX376" s="43"/>
      <c r="HY376" s="19"/>
      <c r="HZ376" s="41"/>
      <c r="IA376" s="41"/>
      <c r="IB376" s="19"/>
    </row>
    <row r="377" spans="1:236" ht="15.5">
      <c r="A377" s="15">
        <v>5196</v>
      </c>
      <c r="B377" t="s">
        <v>460</v>
      </c>
      <c r="C377" t="s">
        <v>461</v>
      </c>
      <c r="D377">
        <v>0</v>
      </c>
      <c r="E377">
        <f t="shared" si="15"/>
        <v>1.5799999999999983</v>
      </c>
      <c r="F377">
        <f t="shared" si="16"/>
        <v>1.5799999999999983</v>
      </c>
      <c r="G377">
        <f t="shared" si="17"/>
        <v>9</v>
      </c>
      <c r="H377" t="s">
        <v>48</v>
      </c>
      <c r="I377" t="s">
        <v>105</v>
      </c>
      <c r="J377" t="s">
        <v>106</v>
      </c>
      <c r="L377">
        <v>10</v>
      </c>
      <c r="M377">
        <v>1220</v>
      </c>
      <c r="N377">
        <v>15</v>
      </c>
      <c r="O377">
        <v>0.9</v>
      </c>
      <c r="P377" s="15">
        <v>5196</v>
      </c>
      <c r="Q377">
        <v>48.1</v>
      </c>
      <c r="R377">
        <v>1.35</v>
      </c>
      <c r="S377">
        <v>14.4</v>
      </c>
      <c r="T377">
        <v>13.4</v>
      </c>
      <c r="U377">
        <v>0.25</v>
      </c>
      <c r="V377">
        <v>7.91</v>
      </c>
      <c r="W377">
        <v>10.3</v>
      </c>
      <c r="X377">
        <v>2.36</v>
      </c>
      <c r="Y377">
        <v>0.2</v>
      </c>
      <c r="Z377">
        <v>0.04</v>
      </c>
      <c r="AA377">
        <v>0.11</v>
      </c>
      <c r="AB377">
        <v>0</v>
      </c>
      <c r="AC377">
        <v>0</v>
      </c>
      <c r="AD377">
        <v>98.42</v>
      </c>
      <c r="AF377" s="15">
        <v>5196</v>
      </c>
      <c r="AG377">
        <v>51.6</v>
      </c>
      <c r="AH377">
        <v>0.55000000000000004</v>
      </c>
      <c r="AI377">
        <v>4.79</v>
      </c>
      <c r="AJ377">
        <v>9.3699999999999992</v>
      </c>
      <c r="AK377">
        <v>0.26</v>
      </c>
      <c r="AL377">
        <v>18.8</v>
      </c>
      <c r="AM377">
        <v>14.3</v>
      </c>
      <c r="AN377">
        <v>0.31</v>
      </c>
      <c r="AO377">
        <v>0</v>
      </c>
      <c r="AP377">
        <v>0.39</v>
      </c>
      <c r="AR377" s="38"/>
      <c r="AS377" s="38"/>
      <c r="AT377" s="38"/>
      <c r="AU377" s="38"/>
      <c r="AV377" s="38"/>
      <c r="AW377" s="38"/>
      <c r="AX377" s="38"/>
      <c r="AY377" s="38"/>
      <c r="AZ377" s="38"/>
      <c r="BA377" s="38"/>
      <c r="BB377" s="38"/>
      <c r="BC377" s="38"/>
      <c r="DJ377" s="17"/>
      <c r="EH377" s="17"/>
      <c r="EI377" s="17"/>
      <c r="EJ377" s="17"/>
      <c r="EK377" s="17"/>
      <c r="EL377" s="17"/>
      <c r="EM377" s="17"/>
      <c r="EN377" s="17"/>
      <c r="EQ377" s="17"/>
      <c r="ER377" s="17"/>
      <c r="ES377" s="17"/>
      <c r="ET377" s="17"/>
      <c r="EU377" s="17"/>
      <c r="FW377" s="40"/>
      <c r="FX377" s="40"/>
      <c r="FY377" s="40"/>
      <c r="FZ377" s="40"/>
      <c r="GA377" s="40"/>
      <c r="GB377" s="18"/>
      <c r="GC377" s="18"/>
      <c r="GD377" s="19"/>
      <c r="GE377" s="19"/>
      <c r="GF377" s="41"/>
      <c r="GG377" s="41"/>
      <c r="GH377" s="41"/>
      <c r="GI377" s="41"/>
      <c r="GJ377" s="41"/>
      <c r="GK377" s="41"/>
      <c r="GL377" s="41"/>
      <c r="GM377" s="41"/>
      <c r="GN377" s="41"/>
      <c r="GO377" s="41"/>
      <c r="GP377" s="41"/>
      <c r="GQ377" s="41"/>
      <c r="GR377" s="41"/>
      <c r="GS377" s="41"/>
      <c r="GT377" s="41"/>
      <c r="GU377" s="41"/>
      <c r="GV377" s="42"/>
      <c r="GW377" s="42"/>
      <c r="GX377" s="42"/>
      <c r="GY377" s="42"/>
      <c r="GZ377" s="41"/>
      <c r="HA377" s="41"/>
      <c r="HB377" s="41"/>
      <c r="HC377" s="41"/>
      <c r="HD377" s="41"/>
      <c r="HE377" s="41"/>
      <c r="HF377" s="37"/>
      <c r="HG377" s="37"/>
      <c r="HH377" s="43"/>
      <c r="HI377" s="43"/>
      <c r="HJ377" s="41"/>
      <c r="HK377" s="43"/>
      <c r="HL377" s="42"/>
      <c r="HM377" s="18"/>
      <c r="HN377" s="18"/>
      <c r="HO377" s="42"/>
      <c r="HP377" s="18"/>
      <c r="HQ377" s="18"/>
      <c r="HR377" s="19"/>
      <c r="HS377" s="43"/>
      <c r="HT377" s="42"/>
      <c r="HU377" s="41"/>
      <c r="HV377" s="41"/>
      <c r="HW377" s="19"/>
      <c r="HX377" s="43"/>
      <c r="HY377" s="19"/>
      <c r="HZ377" s="41"/>
      <c r="IA377" s="41"/>
      <c r="IB377" s="19"/>
    </row>
    <row r="378" spans="1:236" ht="15.5">
      <c r="A378" s="15">
        <v>5197</v>
      </c>
      <c r="B378" t="s">
        <v>462</v>
      </c>
      <c r="C378" t="s">
        <v>461</v>
      </c>
      <c r="D378">
        <v>0</v>
      </c>
      <c r="E378">
        <f t="shared" si="15"/>
        <v>1.9399999999999977</v>
      </c>
      <c r="F378">
        <f t="shared" si="16"/>
        <v>1.9399999999999977</v>
      </c>
      <c r="G378">
        <f t="shared" si="17"/>
        <v>9</v>
      </c>
      <c r="H378" t="s">
        <v>48</v>
      </c>
      <c r="I378" t="s">
        <v>105</v>
      </c>
      <c r="J378" t="s">
        <v>106</v>
      </c>
      <c r="L378">
        <v>18</v>
      </c>
      <c r="M378">
        <v>1250</v>
      </c>
      <c r="N378">
        <v>15</v>
      </c>
      <c r="O378">
        <v>0.9</v>
      </c>
      <c r="P378" s="15">
        <v>5197</v>
      </c>
      <c r="Q378">
        <v>49.9</v>
      </c>
      <c r="R378">
        <v>0.74</v>
      </c>
      <c r="S378">
        <v>16.600000000000001</v>
      </c>
      <c r="T378">
        <v>8.58</v>
      </c>
      <c r="U378">
        <v>0.21</v>
      </c>
      <c r="V378">
        <v>8.49</v>
      </c>
      <c r="W378">
        <v>10.5</v>
      </c>
      <c r="X378">
        <v>2.84</v>
      </c>
      <c r="Y378">
        <v>0.12</v>
      </c>
      <c r="Z378">
        <v>0.02</v>
      </c>
      <c r="AA378">
        <v>0.06</v>
      </c>
      <c r="AB378">
        <v>0</v>
      </c>
      <c r="AC378">
        <v>0</v>
      </c>
      <c r="AD378">
        <v>98.06</v>
      </c>
      <c r="AF378" s="15">
        <v>5197</v>
      </c>
      <c r="AG378">
        <v>53.2</v>
      </c>
      <c r="AH378">
        <v>0.38</v>
      </c>
      <c r="AI378">
        <v>4.71</v>
      </c>
      <c r="AJ378">
        <v>6.81</v>
      </c>
      <c r="AK378">
        <v>0.15</v>
      </c>
      <c r="AL378">
        <v>20.5</v>
      </c>
      <c r="AM378">
        <v>14.3</v>
      </c>
      <c r="AN378">
        <v>0.31</v>
      </c>
      <c r="AO378">
        <v>0</v>
      </c>
      <c r="AP378">
        <v>0.09</v>
      </c>
      <c r="AR378" s="38"/>
      <c r="AS378" s="38"/>
      <c r="AT378" s="38"/>
      <c r="AU378" s="38"/>
      <c r="AV378" s="38"/>
      <c r="AW378" s="38"/>
      <c r="AX378" s="38"/>
      <c r="AY378" s="38"/>
      <c r="AZ378" s="38"/>
      <c r="BA378" s="38"/>
      <c r="BB378" s="38"/>
      <c r="BC378" s="38"/>
      <c r="DJ378" s="17"/>
      <c r="EH378" s="17"/>
      <c r="EI378" s="17"/>
      <c r="EJ378" s="17"/>
      <c r="EK378" s="17"/>
      <c r="EL378" s="17"/>
      <c r="EM378" s="17"/>
      <c r="EN378" s="17"/>
      <c r="EQ378" s="17"/>
      <c r="ER378" s="17"/>
      <c r="ES378" s="17"/>
      <c r="ET378" s="17"/>
      <c r="EU378" s="17"/>
      <c r="FW378" s="40"/>
      <c r="FX378" s="40"/>
      <c r="FY378" s="40"/>
      <c r="FZ378" s="40"/>
      <c r="GA378" s="40"/>
      <c r="GB378" s="18"/>
      <c r="GC378" s="18"/>
      <c r="GD378" s="19"/>
      <c r="GE378" s="19"/>
      <c r="GF378" s="41"/>
      <c r="GG378" s="41"/>
      <c r="GH378" s="41"/>
      <c r="GI378" s="41"/>
      <c r="GJ378" s="41"/>
      <c r="GK378" s="41"/>
      <c r="GL378" s="41"/>
      <c r="GM378" s="41"/>
      <c r="GN378" s="41"/>
      <c r="GO378" s="41"/>
      <c r="GP378" s="41"/>
      <c r="GQ378" s="41"/>
      <c r="GR378" s="41"/>
      <c r="GS378" s="41"/>
      <c r="GT378" s="41"/>
      <c r="GU378" s="41"/>
      <c r="GV378" s="42"/>
      <c r="GW378" s="42"/>
      <c r="GX378" s="42"/>
      <c r="GY378" s="42"/>
      <c r="GZ378" s="41"/>
      <c r="HA378" s="41"/>
      <c r="HB378" s="41"/>
      <c r="HC378" s="41"/>
      <c r="HD378" s="41"/>
      <c r="HE378" s="41"/>
      <c r="HF378" s="37"/>
      <c r="HG378" s="37"/>
      <c r="HH378" s="43"/>
      <c r="HI378" s="43"/>
      <c r="HJ378" s="41"/>
      <c r="HK378" s="43"/>
      <c r="HL378" s="42"/>
      <c r="HM378" s="18"/>
      <c r="HN378" s="18"/>
      <c r="HO378" s="42"/>
      <c r="HP378" s="18"/>
      <c r="HQ378" s="18"/>
      <c r="HR378" s="19"/>
      <c r="HS378" s="43"/>
      <c r="HT378" s="42"/>
      <c r="HU378" s="41"/>
      <c r="HV378" s="41"/>
      <c r="HW378" s="19"/>
      <c r="HX378" s="43"/>
      <c r="HY378" s="19"/>
      <c r="HZ378" s="41"/>
      <c r="IA378" s="41"/>
      <c r="IB378" s="19"/>
    </row>
    <row r="379" spans="1:236" ht="15.5">
      <c r="A379" s="15">
        <v>5200</v>
      </c>
      <c r="B379" t="s">
        <v>463</v>
      </c>
      <c r="C379" t="s">
        <v>461</v>
      </c>
      <c r="D379">
        <v>0</v>
      </c>
      <c r="E379">
        <f t="shared" si="15"/>
        <v>0.18999999999998352</v>
      </c>
      <c r="F379">
        <f t="shared" si="16"/>
        <v>0.18999999999999773</v>
      </c>
      <c r="G379">
        <f t="shared" si="17"/>
        <v>9</v>
      </c>
      <c r="H379" t="s">
        <v>48</v>
      </c>
      <c r="I379" t="s">
        <v>105</v>
      </c>
      <c r="J379" t="s">
        <v>106</v>
      </c>
      <c r="L379">
        <v>12</v>
      </c>
      <c r="M379">
        <v>1230</v>
      </c>
      <c r="N379">
        <v>15</v>
      </c>
      <c r="O379">
        <v>0.9</v>
      </c>
      <c r="P379" s="15">
        <v>5200</v>
      </c>
      <c r="Q379">
        <v>50.1</v>
      </c>
      <c r="R379">
        <v>1.1499999999999999</v>
      </c>
      <c r="S379">
        <v>16.3</v>
      </c>
      <c r="T379">
        <v>9.1199999999999992</v>
      </c>
      <c r="U379">
        <v>0.13</v>
      </c>
      <c r="V379">
        <v>9.01</v>
      </c>
      <c r="W379">
        <v>10.9</v>
      </c>
      <c r="X379">
        <v>2.77</v>
      </c>
      <c r="Y379">
        <v>0.12</v>
      </c>
      <c r="Z379">
        <v>0.09</v>
      </c>
      <c r="AA379">
        <v>0.12</v>
      </c>
      <c r="AB379">
        <v>0</v>
      </c>
      <c r="AC379">
        <v>0</v>
      </c>
      <c r="AD379">
        <v>99.81</v>
      </c>
      <c r="AF379" s="15">
        <v>5200</v>
      </c>
      <c r="AG379">
        <v>53.1</v>
      </c>
      <c r="AH379">
        <v>0.52</v>
      </c>
      <c r="AI379">
        <v>3.64</v>
      </c>
      <c r="AJ379">
        <v>7.11</v>
      </c>
      <c r="AK379">
        <v>0.13</v>
      </c>
      <c r="AL379">
        <v>20.5</v>
      </c>
      <c r="AM379">
        <v>14.9</v>
      </c>
      <c r="AN379">
        <v>0.3</v>
      </c>
      <c r="AO379">
        <v>0</v>
      </c>
      <c r="AP379">
        <v>0.17</v>
      </c>
      <c r="AR379" s="38"/>
      <c r="AS379" s="38"/>
      <c r="AT379" s="38"/>
      <c r="AU379" s="38"/>
      <c r="AV379" s="38"/>
      <c r="AW379" s="38"/>
      <c r="AX379" s="38"/>
      <c r="AY379" s="38"/>
      <c r="AZ379" s="38"/>
      <c r="BA379" s="38"/>
      <c r="BB379" s="38"/>
      <c r="BC379" s="38"/>
      <c r="DJ379" s="17"/>
      <c r="EH379" s="17"/>
      <c r="EI379" s="17"/>
      <c r="EJ379" s="17"/>
      <c r="EK379" s="17"/>
      <c r="EL379" s="17"/>
      <c r="EM379" s="17"/>
      <c r="EN379" s="17"/>
      <c r="EQ379" s="17"/>
      <c r="ER379" s="17"/>
      <c r="ES379" s="17"/>
      <c r="ET379" s="17"/>
      <c r="EU379" s="17"/>
      <c r="FW379" s="40"/>
      <c r="FX379" s="40"/>
      <c r="FY379" s="40"/>
      <c r="FZ379" s="40"/>
      <c r="GA379" s="40"/>
      <c r="GB379" s="18"/>
      <c r="GC379" s="18"/>
      <c r="GD379" s="19"/>
      <c r="GE379" s="19"/>
      <c r="GF379" s="41"/>
      <c r="GG379" s="41"/>
      <c r="GH379" s="41"/>
      <c r="GI379" s="41"/>
      <c r="GJ379" s="41"/>
      <c r="GK379" s="41"/>
      <c r="GL379" s="41"/>
      <c r="GM379" s="41"/>
      <c r="GN379" s="41"/>
      <c r="GO379" s="41"/>
      <c r="GP379" s="41"/>
      <c r="GQ379" s="41"/>
      <c r="GR379" s="41"/>
      <c r="GS379" s="41"/>
      <c r="GT379" s="41"/>
      <c r="GU379" s="41"/>
      <c r="GV379" s="42"/>
      <c r="GW379" s="42"/>
      <c r="GX379" s="42"/>
      <c r="GY379" s="42"/>
      <c r="GZ379" s="41"/>
      <c r="HA379" s="41"/>
      <c r="HB379" s="41"/>
      <c r="HC379" s="41"/>
      <c r="HD379" s="41"/>
      <c r="HE379" s="41"/>
      <c r="HF379" s="37"/>
      <c r="HG379" s="37"/>
      <c r="HH379" s="43"/>
      <c r="HI379" s="43"/>
      <c r="HJ379" s="41"/>
      <c r="HK379" s="43"/>
      <c r="HL379" s="42"/>
      <c r="HM379" s="18"/>
      <c r="HN379" s="18"/>
      <c r="HO379" s="42"/>
      <c r="HP379" s="18"/>
      <c r="HQ379" s="18"/>
      <c r="HR379" s="19"/>
      <c r="HS379" s="43"/>
      <c r="HT379" s="42"/>
      <c r="HU379" s="41"/>
      <c r="HV379" s="41"/>
      <c r="HW379" s="19"/>
      <c r="HX379" s="43"/>
      <c r="HY379" s="19"/>
      <c r="HZ379" s="41"/>
      <c r="IA379" s="41"/>
      <c r="IB379" s="19"/>
    </row>
    <row r="380" spans="1:236" ht="15.5">
      <c r="A380" s="15">
        <v>5201</v>
      </c>
      <c r="B380" t="s">
        <v>464</v>
      </c>
      <c r="C380" t="s">
        <v>461</v>
      </c>
      <c r="D380">
        <v>0</v>
      </c>
      <c r="E380">
        <f t="shared" si="15"/>
        <v>0.18999999999999773</v>
      </c>
      <c r="F380">
        <f t="shared" si="16"/>
        <v>0.20000000000000284</v>
      </c>
      <c r="G380">
        <f t="shared" si="17"/>
        <v>9</v>
      </c>
      <c r="H380" t="s">
        <v>48</v>
      </c>
      <c r="I380" t="s">
        <v>105</v>
      </c>
      <c r="J380" t="s">
        <v>106</v>
      </c>
      <c r="L380">
        <v>9</v>
      </c>
      <c r="M380">
        <v>1225</v>
      </c>
      <c r="N380">
        <v>15</v>
      </c>
      <c r="O380">
        <v>0.9</v>
      </c>
      <c r="P380" s="15">
        <v>5201</v>
      </c>
      <c r="Q380">
        <v>50.1</v>
      </c>
      <c r="R380">
        <v>1.1499999999999999</v>
      </c>
      <c r="S380">
        <v>16.2</v>
      </c>
      <c r="T380">
        <v>8.93</v>
      </c>
      <c r="U380">
        <v>0.12</v>
      </c>
      <c r="V380">
        <v>9.26</v>
      </c>
      <c r="W380">
        <v>11</v>
      </c>
      <c r="X380">
        <v>2.76</v>
      </c>
      <c r="Y380">
        <v>0.13</v>
      </c>
      <c r="Z380">
        <v>7.0000000000000007E-2</v>
      </c>
      <c r="AA380">
        <v>0.09</v>
      </c>
      <c r="AB380">
        <v>0</v>
      </c>
      <c r="AC380">
        <v>0</v>
      </c>
      <c r="AD380">
        <v>99.8</v>
      </c>
      <c r="AF380" s="15">
        <v>5201</v>
      </c>
      <c r="AG380">
        <v>52.8</v>
      </c>
      <c r="AH380">
        <v>0.65</v>
      </c>
      <c r="AI380">
        <v>4.45</v>
      </c>
      <c r="AJ380">
        <v>6.43</v>
      </c>
      <c r="AK380">
        <v>0.17</v>
      </c>
      <c r="AL380">
        <v>20.100000000000001</v>
      </c>
      <c r="AM380">
        <v>15</v>
      </c>
      <c r="AN380">
        <v>0.37</v>
      </c>
      <c r="AO380">
        <v>0</v>
      </c>
      <c r="AP380">
        <v>0.13</v>
      </c>
      <c r="AR380" s="38"/>
      <c r="AS380" s="38"/>
      <c r="AT380" s="38"/>
      <c r="AU380" s="38"/>
      <c r="AV380" s="38"/>
      <c r="AW380" s="38"/>
      <c r="AX380" s="38"/>
      <c r="AY380" s="38"/>
      <c r="AZ380" s="38"/>
      <c r="BA380" s="38"/>
      <c r="BB380" s="38"/>
      <c r="BC380" s="38"/>
      <c r="DJ380" s="17"/>
      <c r="EH380" s="17"/>
      <c r="EI380" s="17"/>
      <c r="EJ380" s="17"/>
      <c r="EK380" s="17"/>
      <c r="EL380" s="17"/>
      <c r="EM380" s="17"/>
      <c r="EN380" s="17"/>
      <c r="EQ380" s="17"/>
      <c r="ER380" s="17"/>
      <c r="ES380" s="17"/>
      <c r="ET380" s="17"/>
      <c r="EU380" s="17"/>
      <c r="FW380" s="40"/>
      <c r="FX380" s="40"/>
      <c r="FY380" s="40"/>
      <c r="FZ380" s="40"/>
      <c r="GA380" s="40"/>
      <c r="GB380" s="18"/>
      <c r="GC380" s="18"/>
      <c r="GD380" s="19"/>
      <c r="GE380" s="19"/>
      <c r="GF380" s="41"/>
      <c r="GG380" s="41"/>
      <c r="GH380" s="41"/>
      <c r="GI380" s="41"/>
      <c r="GJ380" s="41"/>
      <c r="GK380" s="41"/>
      <c r="GL380" s="41"/>
      <c r="GM380" s="41"/>
      <c r="GN380" s="41"/>
      <c r="GO380" s="41"/>
      <c r="GP380" s="41"/>
      <c r="GQ380" s="41"/>
      <c r="GR380" s="41"/>
      <c r="GS380" s="41"/>
      <c r="GT380" s="41"/>
      <c r="GU380" s="41"/>
      <c r="GV380" s="42"/>
      <c r="GW380" s="42"/>
      <c r="GX380" s="42"/>
      <c r="GY380" s="42"/>
      <c r="GZ380" s="41"/>
      <c r="HA380" s="41"/>
      <c r="HB380" s="41"/>
      <c r="HC380" s="41"/>
      <c r="HD380" s="41"/>
      <c r="HE380" s="41"/>
      <c r="HF380" s="37"/>
      <c r="HG380" s="37"/>
      <c r="HH380" s="43"/>
      <c r="HI380" s="43"/>
      <c r="HJ380" s="41"/>
      <c r="HK380" s="43"/>
      <c r="HL380" s="42"/>
      <c r="HM380" s="18"/>
      <c r="HN380" s="18"/>
      <c r="HO380" s="42"/>
      <c r="HP380" s="18"/>
      <c r="HQ380" s="18"/>
      <c r="HR380" s="19"/>
      <c r="HS380" s="43"/>
      <c r="HT380" s="42"/>
      <c r="HU380" s="41"/>
      <c r="HV380" s="41"/>
      <c r="HW380" s="19"/>
      <c r="HX380" s="43"/>
      <c r="HY380" s="19"/>
      <c r="HZ380" s="41"/>
      <c r="IA380" s="41"/>
      <c r="IB380" s="19"/>
    </row>
    <row r="381" spans="1:236" ht="15.5">
      <c r="A381" s="15">
        <v>5202</v>
      </c>
      <c r="B381" t="s">
        <v>465</v>
      </c>
      <c r="C381" t="s">
        <v>461</v>
      </c>
      <c r="D381">
        <v>0</v>
      </c>
      <c r="E381">
        <f t="shared" si="15"/>
        <v>0.54999999999999716</v>
      </c>
      <c r="F381">
        <f t="shared" si="16"/>
        <v>0.54999999999999716</v>
      </c>
      <c r="G381">
        <f t="shared" si="17"/>
        <v>11</v>
      </c>
      <c r="H381" t="s">
        <v>48</v>
      </c>
      <c r="I381" t="s">
        <v>105</v>
      </c>
      <c r="J381" t="s">
        <v>106</v>
      </c>
      <c r="L381">
        <v>24</v>
      </c>
      <c r="M381">
        <v>1260</v>
      </c>
      <c r="N381">
        <v>15</v>
      </c>
      <c r="O381">
        <v>1.1000000000000001</v>
      </c>
      <c r="P381" s="15">
        <v>5202</v>
      </c>
      <c r="Q381">
        <v>48.7</v>
      </c>
      <c r="R381">
        <v>1.24</v>
      </c>
      <c r="S381">
        <v>17.7</v>
      </c>
      <c r="T381">
        <v>8.14</v>
      </c>
      <c r="U381">
        <v>0.17</v>
      </c>
      <c r="V381">
        <v>9.56</v>
      </c>
      <c r="W381">
        <v>10.5</v>
      </c>
      <c r="X381">
        <v>3.14</v>
      </c>
      <c r="Y381">
        <v>0.14000000000000001</v>
      </c>
      <c r="Z381">
        <v>0.03</v>
      </c>
      <c r="AA381">
        <v>0.13</v>
      </c>
      <c r="AB381">
        <v>0</v>
      </c>
      <c r="AC381">
        <v>0</v>
      </c>
      <c r="AD381">
        <v>99.45</v>
      </c>
      <c r="AF381" s="15">
        <v>5202</v>
      </c>
      <c r="AG381">
        <v>51.3</v>
      </c>
      <c r="AH381">
        <v>0.57999999999999996</v>
      </c>
      <c r="AI381">
        <v>7.01</v>
      </c>
      <c r="AJ381">
        <v>5.8</v>
      </c>
      <c r="AK381">
        <v>0.16</v>
      </c>
      <c r="AL381">
        <v>19.899999999999999</v>
      </c>
      <c r="AM381">
        <v>14.3</v>
      </c>
      <c r="AN381">
        <v>0.5</v>
      </c>
      <c r="AO381">
        <v>0</v>
      </c>
      <c r="AP381">
        <v>0.18</v>
      </c>
      <c r="AR381" s="38"/>
      <c r="AS381" s="38"/>
      <c r="AT381" s="38"/>
      <c r="AU381" s="38"/>
      <c r="AV381" s="38"/>
      <c r="AW381" s="38"/>
      <c r="AX381" s="38"/>
      <c r="AY381" s="38"/>
      <c r="AZ381" s="38"/>
      <c r="BA381" s="38"/>
      <c r="BB381" s="38"/>
      <c r="BC381" s="38"/>
      <c r="DJ381" s="17"/>
      <c r="EH381" s="17"/>
      <c r="EI381" s="17"/>
      <c r="EJ381" s="17"/>
      <c r="EK381" s="17"/>
      <c r="EL381" s="17"/>
      <c r="EM381" s="17"/>
      <c r="EN381" s="17"/>
      <c r="EQ381" s="17"/>
      <c r="ER381" s="17"/>
      <c r="ES381" s="17"/>
      <c r="ET381" s="17"/>
      <c r="EU381" s="17"/>
      <c r="FW381" s="40"/>
      <c r="FX381" s="40"/>
      <c r="FY381" s="40"/>
      <c r="FZ381" s="40"/>
      <c r="GA381" s="40"/>
      <c r="GB381" s="18"/>
      <c r="GC381" s="18"/>
      <c r="GD381" s="19"/>
      <c r="GE381" s="19"/>
      <c r="GF381" s="41"/>
      <c r="GG381" s="41"/>
      <c r="GH381" s="41"/>
      <c r="GI381" s="41"/>
      <c r="GJ381" s="41"/>
      <c r="GK381" s="41"/>
      <c r="GL381" s="41"/>
      <c r="GM381" s="41"/>
      <c r="GN381" s="41"/>
      <c r="GO381" s="41"/>
      <c r="GP381" s="41"/>
      <c r="GQ381" s="41"/>
      <c r="GR381" s="41"/>
      <c r="GS381" s="41"/>
      <c r="GT381" s="41"/>
      <c r="GU381" s="41"/>
      <c r="GV381" s="42"/>
      <c r="GW381" s="42"/>
      <c r="GX381" s="42"/>
      <c r="GY381" s="42"/>
      <c r="GZ381" s="41"/>
      <c r="HA381" s="41"/>
      <c r="HB381" s="41"/>
      <c r="HC381" s="41"/>
      <c r="HD381" s="41"/>
      <c r="HE381" s="41"/>
      <c r="HF381" s="37"/>
      <c r="HG381" s="37"/>
      <c r="HH381" s="43"/>
      <c r="HI381" s="43"/>
      <c r="HJ381" s="41"/>
      <c r="HK381" s="43"/>
      <c r="HL381" s="42"/>
      <c r="HM381" s="18"/>
      <c r="HN381" s="18"/>
      <c r="HO381" s="42"/>
      <c r="HP381" s="18"/>
      <c r="HQ381" s="18"/>
      <c r="HR381" s="19"/>
      <c r="HS381" s="43"/>
      <c r="HT381" s="42"/>
      <c r="HU381" s="41"/>
      <c r="HV381" s="41"/>
      <c r="HW381" s="19"/>
      <c r="HX381" s="43"/>
      <c r="HY381" s="19"/>
      <c r="HZ381" s="41"/>
      <c r="IA381" s="41"/>
      <c r="IB381" s="19"/>
    </row>
    <row r="382" spans="1:236" ht="15.5">
      <c r="A382" s="15">
        <v>5203</v>
      </c>
      <c r="B382" t="s">
        <v>466</v>
      </c>
      <c r="C382" t="s">
        <v>461</v>
      </c>
      <c r="D382">
        <v>0</v>
      </c>
      <c r="E382">
        <f t="shared" si="15"/>
        <v>0.91999999999998749</v>
      </c>
      <c r="F382">
        <f t="shared" si="16"/>
        <v>0.90000000000000568</v>
      </c>
      <c r="G382">
        <f t="shared" si="17"/>
        <v>11</v>
      </c>
      <c r="H382" t="s">
        <v>48</v>
      </c>
      <c r="I382" t="s">
        <v>105</v>
      </c>
      <c r="J382" t="s">
        <v>106</v>
      </c>
      <c r="L382">
        <v>18</v>
      </c>
      <c r="M382">
        <v>1255</v>
      </c>
      <c r="N382">
        <v>15</v>
      </c>
      <c r="O382">
        <v>1.1000000000000001</v>
      </c>
      <c r="P382" s="15">
        <v>5203</v>
      </c>
      <c r="Q382">
        <v>46.9</v>
      </c>
      <c r="R382">
        <v>2.56</v>
      </c>
      <c r="S382">
        <v>17.7</v>
      </c>
      <c r="T382">
        <v>11.5</v>
      </c>
      <c r="U382">
        <v>0.28000000000000003</v>
      </c>
      <c r="V382">
        <v>6.39</v>
      </c>
      <c r="W382">
        <v>7.9</v>
      </c>
      <c r="X382">
        <v>5.05</v>
      </c>
      <c r="Y382">
        <v>0.4</v>
      </c>
      <c r="Z382">
        <v>0</v>
      </c>
      <c r="AA382">
        <v>0.4</v>
      </c>
      <c r="AB382">
        <v>0</v>
      </c>
      <c r="AC382">
        <v>0</v>
      </c>
      <c r="AD382">
        <v>99.1</v>
      </c>
      <c r="AF382" s="15">
        <v>5203</v>
      </c>
      <c r="AG382">
        <v>50.8</v>
      </c>
      <c r="AH382">
        <v>0.98</v>
      </c>
      <c r="AI382">
        <v>6.97</v>
      </c>
      <c r="AJ382">
        <v>7.58</v>
      </c>
      <c r="AK382">
        <v>0.19</v>
      </c>
      <c r="AL382">
        <v>18.3</v>
      </c>
      <c r="AM382">
        <v>14.2</v>
      </c>
      <c r="AN382">
        <v>0.59</v>
      </c>
      <c r="AO382">
        <v>0</v>
      </c>
      <c r="AP382">
        <v>0.15</v>
      </c>
      <c r="AR382" s="38"/>
      <c r="AS382" s="38"/>
      <c r="AT382" s="38"/>
      <c r="AU382" s="38"/>
      <c r="AV382" s="38"/>
      <c r="AW382" s="38"/>
      <c r="AX382" s="38"/>
      <c r="AY382" s="38"/>
      <c r="AZ382" s="38"/>
      <c r="BA382" s="38"/>
      <c r="BB382" s="38"/>
      <c r="BC382" s="38"/>
      <c r="DJ382" s="17"/>
      <c r="EH382" s="17"/>
      <c r="EI382" s="17"/>
      <c r="EJ382" s="17"/>
      <c r="EK382" s="17"/>
      <c r="EL382" s="17"/>
      <c r="EM382" s="17"/>
      <c r="EN382" s="17"/>
      <c r="EQ382" s="17"/>
      <c r="ER382" s="17"/>
      <c r="ES382" s="17"/>
      <c r="ET382" s="17"/>
      <c r="EU382" s="17"/>
      <c r="FW382" s="40"/>
      <c r="FX382" s="40"/>
      <c r="FY382" s="40"/>
      <c r="FZ382" s="40"/>
      <c r="GA382" s="40"/>
      <c r="GB382" s="18"/>
      <c r="GC382" s="18"/>
      <c r="GD382" s="19"/>
      <c r="GE382" s="19"/>
      <c r="GF382" s="41"/>
      <c r="GG382" s="41"/>
      <c r="GH382" s="41"/>
      <c r="GI382" s="41"/>
      <c r="GJ382" s="41"/>
      <c r="GK382" s="41"/>
      <c r="GL382" s="41"/>
      <c r="GM382" s="41"/>
      <c r="GN382" s="41"/>
      <c r="GO382" s="41"/>
      <c r="GP382" s="41"/>
      <c r="GQ382" s="41"/>
      <c r="GR382" s="41"/>
      <c r="GS382" s="41"/>
      <c r="GT382" s="41"/>
      <c r="GU382" s="41"/>
      <c r="GV382" s="42"/>
      <c r="GW382" s="42"/>
      <c r="GX382" s="42"/>
      <c r="GY382" s="42"/>
      <c r="GZ382" s="41"/>
      <c r="HA382" s="41"/>
      <c r="HB382" s="41"/>
      <c r="HC382" s="41"/>
      <c r="HD382" s="41"/>
      <c r="HE382" s="41"/>
      <c r="HF382" s="37"/>
      <c r="HG382" s="37"/>
      <c r="HH382" s="43"/>
      <c r="HI382" s="43"/>
      <c r="HJ382" s="41"/>
      <c r="HK382" s="43"/>
      <c r="HL382" s="42"/>
      <c r="HM382" s="18"/>
      <c r="HN382" s="18"/>
      <c r="HO382" s="42"/>
      <c r="HP382" s="18"/>
      <c r="HQ382" s="18"/>
      <c r="HR382" s="19"/>
      <c r="HS382" s="43"/>
      <c r="HT382" s="42"/>
      <c r="HU382" s="41"/>
      <c r="HV382" s="41"/>
      <c r="HW382" s="19"/>
      <c r="HX382" s="43"/>
      <c r="HY382" s="19"/>
      <c r="HZ382" s="41"/>
      <c r="IA382" s="41"/>
      <c r="IB382" s="19"/>
    </row>
    <row r="383" spans="1:236" ht="15.5">
      <c r="A383" s="15">
        <v>5204</v>
      </c>
      <c r="B383" t="s">
        <v>467</v>
      </c>
      <c r="C383" t="s">
        <v>461</v>
      </c>
      <c r="D383">
        <v>0</v>
      </c>
      <c r="E383">
        <f t="shared" si="15"/>
        <v>-6.0000000000002274E-2</v>
      </c>
      <c r="F383">
        <f t="shared" si="16"/>
        <v>-6.0000000000002274E-2</v>
      </c>
      <c r="G383">
        <f t="shared" si="17"/>
        <v>13</v>
      </c>
      <c r="H383" t="s">
        <v>48</v>
      </c>
      <c r="I383" t="s">
        <v>105</v>
      </c>
      <c r="J383" t="s">
        <v>106</v>
      </c>
      <c r="L383">
        <v>12</v>
      </c>
      <c r="M383">
        <v>1310</v>
      </c>
      <c r="N383">
        <v>15</v>
      </c>
      <c r="O383">
        <v>1.3</v>
      </c>
      <c r="P383" s="15">
        <v>5204</v>
      </c>
      <c r="Q383">
        <v>48.1</v>
      </c>
      <c r="R383">
        <v>1.3</v>
      </c>
      <c r="S383">
        <v>18.100000000000001</v>
      </c>
      <c r="T383">
        <v>9.1199999999999992</v>
      </c>
      <c r="U383">
        <v>0.13</v>
      </c>
      <c r="V383">
        <v>9.3800000000000008</v>
      </c>
      <c r="W383">
        <v>10.3</v>
      </c>
      <c r="X383">
        <v>3.33</v>
      </c>
      <c r="Y383">
        <v>0.14000000000000001</v>
      </c>
      <c r="Z383">
        <v>0.04</v>
      </c>
      <c r="AA383">
        <v>0.12</v>
      </c>
      <c r="AB383">
        <v>0</v>
      </c>
      <c r="AC383">
        <v>0</v>
      </c>
      <c r="AD383">
        <v>100.06</v>
      </c>
      <c r="AF383" s="15">
        <v>5204</v>
      </c>
      <c r="AG383">
        <v>51.9</v>
      </c>
      <c r="AH383">
        <v>0.37</v>
      </c>
      <c r="AI383">
        <v>7.2</v>
      </c>
      <c r="AJ383">
        <v>5.85</v>
      </c>
      <c r="AK383">
        <v>0.16</v>
      </c>
      <c r="AL383">
        <v>21.5</v>
      </c>
      <c r="AM383">
        <v>12</v>
      </c>
      <c r="AN383">
        <v>0.47</v>
      </c>
      <c r="AO383">
        <v>0</v>
      </c>
      <c r="AP383">
        <v>0.14000000000000001</v>
      </c>
      <c r="AR383" s="38"/>
      <c r="AS383" s="38"/>
      <c r="AT383" s="38"/>
      <c r="AU383" s="38"/>
      <c r="AV383" s="38"/>
      <c r="AW383" s="38"/>
      <c r="AX383" s="38"/>
      <c r="AY383" s="38"/>
      <c r="AZ383" s="38"/>
      <c r="BA383" s="38"/>
      <c r="BB383" s="38"/>
      <c r="BC383" s="38"/>
      <c r="DJ383" s="17"/>
      <c r="EH383" s="17"/>
      <c r="EI383" s="17"/>
      <c r="EJ383" s="17"/>
      <c r="EK383" s="17"/>
      <c r="EL383" s="17"/>
      <c r="EM383" s="17"/>
      <c r="EN383" s="17"/>
      <c r="EQ383" s="17"/>
      <c r="ER383" s="17"/>
      <c r="ES383" s="17"/>
      <c r="ET383" s="17"/>
      <c r="EU383" s="17"/>
      <c r="FW383" s="40"/>
      <c r="FX383" s="40"/>
      <c r="FY383" s="40"/>
      <c r="FZ383" s="40"/>
      <c r="GA383" s="40"/>
      <c r="GB383" s="18"/>
      <c r="GC383" s="18"/>
      <c r="GD383" s="19"/>
      <c r="GE383" s="19"/>
      <c r="GF383" s="41"/>
      <c r="GG383" s="41"/>
      <c r="GH383" s="41"/>
      <c r="GI383" s="41"/>
      <c r="GJ383" s="41"/>
      <c r="GK383" s="41"/>
      <c r="GL383" s="41"/>
      <c r="GM383" s="41"/>
      <c r="GN383" s="41"/>
      <c r="GO383" s="41"/>
      <c r="GP383" s="41"/>
      <c r="GQ383" s="41"/>
      <c r="GR383" s="41"/>
      <c r="GS383" s="41"/>
      <c r="GT383" s="41"/>
      <c r="GU383" s="41"/>
      <c r="GV383" s="42"/>
      <c r="GW383" s="42"/>
      <c r="GX383" s="42"/>
      <c r="GY383" s="42"/>
      <c r="GZ383" s="41"/>
      <c r="HA383" s="41"/>
      <c r="HB383" s="41"/>
      <c r="HC383" s="41"/>
      <c r="HD383" s="41"/>
      <c r="HE383" s="41"/>
      <c r="HF383" s="37"/>
      <c r="HG383" s="37"/>
      <c r="HH383" s="43"/>
      <c r="HI383" s="43"/>
      <c r="HJ383" s="41"/>
      <c r="HK383" s="43"/>
      <c r="HL383" s="42"/>
      <c r="HM383" s="18"/>
      <c r="HN383" s="18"/>
      <c r="HO383" s="42"/>
      <c r="HP383" s="18"/>
      <c r="HQ383" s="18"/>
      <c r="HR383" s="19"/>
      <c r="HS383" s="43"/>
      <c r="HT383" s="42"/>
      <c r="HU383" s="41"/>
      <c r="HV383" s="41"/>
      <c r="HW383" s="19"/>
      <c r="HX383" s="43"/>
      <c r="HY383" s="19"/>
      <c r="HZ383" s="41"/>
      <c r="IA383" s="41"/>
      <c r="IB383" s="19"/>
    </row>
    <row r="384" spans="1:236" ht="15.5">
      <c r="A384" s="15">
        <v>5205</v>
      </c>
      <c r="B384" t="s">
        <v>468</v>
      </c>
      <c r="C384" t="s">
        <v>461</v>
      </c>
      <c r="D384">
        <v>0</v>
      </c>
      <c r="E384">
        <f t="shared" si="15"/>
        <v>0.16999999999998749</v>
      </c>
      <c r="F384">
        <f t="shared" si="16"/>
        <v>0.17000000000000171</v>
      </c>
      <c r="G384">
        <f t="shared" si="17"/>
        <v>13</v>
      </c>
      <c r="H384" t="s">
        <v>48</v>
      </c>
      <c r="I384" t="s">
        <v>105</v>
      </c>
      <c r="J384" t="s">
        <v>106</v>
      </c>
      <c r="L384">
        <v>10</v>
      </c>
      <c r="M384">
        <v>1295</v>
      </c>
      <c r="N384">
        <v>15</v>
      </c>
      <c r="O384">
        <v>1.3</v>
      </c>
      <c r="P384" s="15">
        <v>5205</v>
      </c>
      <c r="Q384">
        <v>48.8</v>
      </c>
      <c r="R384">
        <v>1.1299999999999999</v>
      </c>
      <c r="S384">
        <v>16</v>
      </c>
      <c r="T384">
        <v>8.51</v>
      </c>
      <c r="U384">
        <v>0.19</v>
      </c>
      <c r="V384">
        <v>11.4</v>
      </c>
      <c r="W384">
        <v>10.8</v>
      </c>
      <c r="X384">
        <v>2.72</v>
      </c>
      <c r="Y384">
        <v>0.13</v>
      </c>
      <c r="Z384">
        <v>0.04</v>
      </c>
      <c r="AA384">
        <v>0.11</v>
      </c>
      <c r="AB384">
        <v>0</v>
      </c>
      <c r="AC384">
        <v>0</v>
      </c>
      <c r="AD384">
        <v>99.83</v>
      </c>
      <c r="AF384" s="15">
        <v>5205</v>
      </c>
      <c r="AG384">
        <v>51.9</v>
      </c>
      <c r="AH384">
        <v>0.48</v>
      </c>
      <c r="AI384">
        <v>7.25</v>
      </c>
      <c r="AJ384">
        <v>6.05</v>
      </c>
      <c r="AK384">
        <v>0.18</v>
      </c>
      <c r="AL384">
        <v>21.5</v>
      </c>
      <c r="AM384">
        <v>12.4</v>
      </c>
      <c r="AN384">
        <v>0.48</v>
      </c>
      <c r="AO384">
        <v>0</v>
      </c>
      <c r="AP384">
        <v>0.19</v>
      </c>
      <c r="AR384" s="38"/>
      <c r="AS384" s="38"/>
      <c r="AT384" s="38"/>
      <c r="AU384" s="38"/>
      <c r="AV384" s="38"/>
      <c r="AW384" s="38"/>
      <c r="AX384" s="38"/>
      <c r="AY384" s="38"/>
      <c r="AZ384" s="38"/>
      <c r="BA384" s="38"/>
      <c r="BB384" s="38"/>
      <c r="BC384" s="38"/>
      <c r="DJ384" s="17"/>
      <c r="EH384" s="17"/>
      <c r="EI384" s="17"/>
      <c r="EJ384" s="17"/>
      <c r="EK384" s="17"/>
      <c r="EL384" s="17"/>
      <c r="EM384" s="17"/>
      <c r="EN384" s="17"/>
      <c r="EQ384" s="17"/>
      <c r="ER384" s="17"/>
      <c r="ES384" s="17"/>
      <c r="ET384" s="17"/>
      <c r="EU384" s="17"/>
      <c r="FW384" s="40"/>
      <c r="FX384" s="40"/>
      <c r="FY384" s="40"/>
      <c r="FZ384" s="40"/>
      <c r="GA384" s="40"/>
      <c r="GB384" s="18"/>
      <c r="GC384" s="18"/>
      <c r="GD384" s="19"/>
      <c r="GE384" s="19"/>
      <c r="GF384" s="41"/>
      <c r="GG384" s="41"/>
      <c r="GH384" s="41"/>
      <c r="GI384" s="41"/>
      <c r="GJ384" s="41"/>
      <c r="GK384" s="41"/>
      <c r="GL384" s="41"/>
      <c r="GM384" s="41"/>
      <c r="GN384" s="41"/>
      <c r="GO384" s="41"/>
      <c r="GP384" s="41"/>
      <c r="GQ384" s="41"/>
      <c r="GR384" s="41"/>
      <c r="GS384" s="41"/>
      <c r="GT384" s="41"/>
      <c r="GU384" s="41"/>
      <c r="GV384" s="42"/>
      <c r="GW384" s="42"/>
      <c r="GX384" s="42"/>
      <c r="GY384" s="42"/>
      <c r="GZ384" s="41"/>
      <c r="HA384" s="41"/>
      <c r="HB384" s="41"/>
      <c r="HC384" s="41"/>
      <c r="HD384" s="41"/>
      <c r="HE384" s="41"/>
      <c r="HF384" s="37"/>
      <c r="HG384" s="37"/>
      <c r="HH384" s="43"/>
      <c r="HI384" s="43"/>
      <c r="HJ384" s="41"/>
      <c r="HK384" s="43"/>
      <c r="HL384" s="42"/>
      <c r="HM384" s="18"/>
      <c r="HN384" s="18"/>
      <c r="HO384" s="42"/>
      <c r="HP384" s="18"/>
      <c r="HQ384" s="18"/>
      <c r="HR384" s="19"/>
      <c r="HS384" s="43"/>
      <c r="HT384" s="42"/>
      <c r="HU384" s="41"/>
      <c r="HV384" s="41"/>
      <c r="HW384" s="19"/>
      <c r="HX384" s="43"/>
      <c r="HY384" s="19"/>
      <c r="HZ384" s="41"/>
      <c r="IA384" s="41"/>
      <c r="IB384" s="19"/>
    </row>
    <row r="385" spans="1:236" ht="15.5">
      <c r="A385" s="15">
        <v>5206</v>
      </c>
      <c r="B385" t="s">
        <v>469</v>
      </c>
      <c r="C385" t="s">
        <v>461</v>
      </c>
      <c r="D385">
        <v>0</v>
      </c>
      <c r="E385">
        <f t="shared" si="15"/>
        <v>0.3200000000000216</v>
      </c>
      <c r="F385">
        <f t="shared" si="16"/>
        <v>0.31999999999999318</v>
      </c>
      <c r="G385">
        <f t="shared" si="17"/>
        <v>13</v>
      </c>
      <c r="H385" t="s">
        <v>48</v>
      </c>
      <c r="I385" t="s">
        <v>105</v>
      </c>
      <c r="J385" t="s">
        <v>106</v>
      </c>
      <c r="L385">
        <v>15</v>
      </c>
      <c r="M385">
        <v>1295</v>
      </c>
      <c r="N385">
        <v>15</v>
      </c>
      <c r="O385">
        <v>1.3</v>
      </c>
      <c r="P385" s="15">
        <v>5206</v>
      </c>
      <c r="Q385">
        <v>48.9</v>
      </c>
      <c r="R385">
        <v>1.4</v>
      </c>
      <c r="S385">
        <v>17.7</v>
      </c>
      <c r="T385">
        <v>10.199999999999999</v>
      </c>
      <c r="U385">
        <v>0.1</v>
      </c>
      <c r="V385">
        <v>7.93</v>
      </c>
      <c r="W385">
        <v>9.1300000000000008</v>
      </c>
      <c r="X385">
        <v>4.1100000000000003</v>
      </c>
      <c r="Y385">
        <v>0.21</v>
      </c>
      <c r="Z385">
        <v>0</v>
      </c>
      <c r="AA385">
        <v>0</v>
      </c>
      <c r="AB385">
        <v>0</v>
      </c>
      <c r="AC385">
        <v>0</v>
      </c>
      <c r="AD385">
        <v>99.68</v>
      </c>
      <c r="AF385" s="15">
        <v>5206</v>
      </c>
      <c r="AG385">
        <v>50.5</v>
      </c>
      <c r="AH385">
        <v>0.68</v>
      </c>
      <c r="AI385">
        <v>8.42</v>
      </c>
      <c r="AJ385">
        <v>7.66</v>
      </c>
      <c r="AK385">
        <v>0.18</v>
      </c>
      <c r="AL385">
        <v>19.3</v>
      </c>
      <c r="AM385">
        <v>12.6</v>
      </c>
      <c r="AN385">
        <v>0.67</v>
      </c>
      <c r="AO385">
        <v>0</v>
      </c>
      <c r="AP385">
        <v>0.1</v>
      </c>
      <c r="AR385" s="38"/>
      <c r="AS385" s="38"/>
      <c r="AT385" s="38"/>
      <c r="AU385" s="38"/>
      <c r="AV385" s="38"/>
      <c r="AW385" s="38"/>
      <c r="AX385" s="38"/>
      <c r="AY385" s="38"/>
      <c r="AZ385" s="38"/>
      <c r="BA385" s="38"/>
      <c r="BB385" s="38"/>
      <c r="BC385" s="38"/>
      <c r="DJ385" s="17"/>
      <c r="EH385" s="17"/>
      <c r="EI385" s="17"/>
      <c r="EJ385" s="17"/>
      <c r="EK385" s="17"/>
      <c r="EL385" s="17"/>
      <c r="EM385" s="17"/>
      <c r="EN385" s="17"/>
      <c r="EQ385" s="17"/>
      <c r="ER385" s="17"/>
      <c r="ES385" s="17"/>
      <c r="ET385" s="17"/>
      <c r="EU385" s="17"/>
      <c r="FW385" s="40"/>
      <c r="FX385" s="40"/>
      <c r="FY385" s="40"/>
      <c r="FZ385" s="40"/>
      <c r="GA385" s="40"/>
      <c r="GB385" s="18"/>
      <c r="GC385" s="18"/>
      <c r="GD385" s="19"/>
      <c r="GE385" s="19"/>
      <c r="GF385" s="41"/>
      <c r="GG385" s="41"/>
      <c r="GH385" s="41"/>
      <c r="GI385" s="41"/>
      <c r="GJ385" s="41"/>
      <c r="GK385" s="41"/>
      <c r="GL385" s="41"/>
      <c r="GM385" s="41"/>
      <c r="GN385" s="41"/>
      <c r="GO385" s="41"/>
      <c r="GP385" s="41"/>
      <c r="GQ385" s="41"/>
      <c r="GR385" s="41"/>
      <c r="GS385" s="41"/>
      <c r="GT385" s="41"/>
      <c r="GU385" s="41"/>
      <c r="GV385" s="42"/>
      <c r="GW385" s="42"/>
      <c r="GX385" s="42"/>
      <c r="GY385" s="42"/>
      <c r="GZ385" s="41"/>
      <c r="HA385" s="41"/>
      <c r="HB385" s="41"/>
      <c r="HC385" s="41"/>
      <c r="HD385" s="41"/>
      <c r="HE385" s="41"/>
      <c r="HF385" s="37"/>
      <c r="HG385" s="37"/>
      <c r="HH385" s="43"/>
      <c r="HI385" s="43"/>
      <c r="HJ385" s="41"/>
      <c r="HK385" s="43"/>
      <c r="HL385" s="42"/>
      <c r="HM385" s="18"/>
      <c r="HN385" s="18"/>
      <c r="HO385" s="42"/>
      <c r="HP385" s="18"/>
      <c r="HQ385" s="18"/>
      <c r="HR385" s="19"/>
      <c r="HS385" s="43"/>
      <c r="HT385" s="42"/>
      <c r="HU385" s="41"/>
      <c r="HV385" s="41"/>
      <c r="HW385" s="19"/>
      <c r="HX385" s="43"/>
      <c r="HY385" s="19"/>
      <c r="HZ385" s="41"/>
      <c r="IA385" s="41"/>
      <c r="IB385" s="19"/>
    </row>
    <row r="386" spans="1:236" ht="15.5">
      <c r="A386" s="15">
        <v>5207</v>
      </c>
      <c r="B386" t="s">
        <v>470</v>
      </c>
      <c r="C386" t="s">
        <v>461</v>
      </c>
      <c r="D386">
        <v>0</v>
      </c>
      <c r="E386">
        <f t="shared" si="15"/>
        <v>0.15999999999999659</v>
      </c>
      <c r="F386">
        <f t="shared" si="16"/>
        <v>0.15999999999999659</v>
      </c>
      <c r="G386">
        <f t="shared" si="17"/>
        <v>13</v>
      </c>
      <c r="H386" t="s">
        <v>48</v>
      </c>
      <c r="I386" t="s">
        <v>105</v>
      </c>
      <c r="J386" t="s">
        <v>106</v>
      </c>
      <c r="L386">
        <v>15</v>
      </c>
      <c r="M386">
        <v>1290</v>
      </c>
      <c r="N386">
        <v>15</v>
      </c>
      <c r="O386">
        <v>1.3</v>
      </c>
      <c r="P386" s="15">
        <v>5207</v>
      </c>
      <c r="Q386">
        <v>48</v>
      </c>
      <c r="R386">
        <v>1.42</v>
      </c>
      <c r="S386">
        <v>19.3</v>
      </c>
      <c r="T386">
        <v>10.3</v>
      </c>
      <c r="U386">
        <v>0.14000000000000001</v>
      </c>
      <c r="V386">
        <v>6.28</v>
      </c>
      <c r="W386">
        <v>8.64</v>
      </c>
      <c r="X386">
        <v>5.27</v>
      </c>
      <c r="Y386">
        <v>0.23</v>
      </c>
      <c r="Z386">
        <v>0</v>
      </c>
      <c r="AA386">
        <v>0.26</v>
      </c>
      <c r="AB386">
        <v>0</v>
      </c>
      <c r="AC386">
        <v>0</v>
      </c>
      <c r="AD386">
        <v>99.84</v>
      </c>
      <c r="AF386" s="15">
        <v>5207</v>
      </c>
      <c r="AG386">
        <v>50.2</v>
      </c>
      <c r="AH386">
        <v>0.92</v>
      </c>
      <c r="AI386">
        <v>8.5500000000000007</v>
      </c>
      <c r="AJ386">
        <v>8.19</v>
      </c>
      <c r="AK386">
        <v>0.19</v>
      </c>
      <c r="AL386">
        <v>18.899999999999999</v>
      </c>
      <c r="AM386">
        <v>12.9</v>
      </c>
      <c r="AN386">
        <v>0.65</v>
      </c>
      <c r="AO386">
        <v>0</v>
      </c>
      <c r="AP386">
        <v>0.1</v>
      </c>
      <c r="AR386" s="38"/>
      <c r="AS386" s="38"/>
      <c r="AT386" s="38"/>
      <c r="AU386" s="38"/>
      <c r="AV386" s="38"/>
      <c r="AW386" s="38"/>
      <c r="AX386" s="38"/>
      <c r="AY386" s="38"/>
      <c r="AZ386" s="38"/>
      <c r="BA386" s="38"/>
      <c r="BB386" s="38"/>
      <c r="BC386" s="38"/>
      <c r="DJ386" s="17"/>
      <c r="EH386" s="17"/>
      <c r="EI386" s="17"/>
      <c r="EJ386" s="17"/>
      <c r="EK386" s="17"/>
      <c r="EL386" s="17"/>
      <c r="EM386" s="17"/>
      <c r="EN386" s="17"/>
      <c r="EQ386" s="17"/>
      <c r="ER386" s="17"/>
      <c r="ES386" s="17"/>
      <c r="ET386" s="17"/>
      <c r="EU386" s="17"/>
      <c r="FW386" s="40"/>
      <c r="FX386" s="40"/>
      <c r="FY386" s="40"/>
      <c r="FZ386" s="40"/>
      <c r="GA386" s="40"/>
      <c r="GB386" s="18"/>
      <c r="GC386" s="18"/>
      <c r="GD386" s="19"/>
      <c r="GE386" s="19"/>
      <c r="GF386" s="41"/>
      <c r="GG386" s="41"/>
      <c r="GH386" s="41"/>
      <c r="GI386" s="41"/>
      <c r="GJ386" s="41"/>
      <c r="GK386" s="41"/>
      <c r="GL386" s="41"/>
      <c r="GM386" s="41"/>
      <c r="GN386" s="41"/>
      <c r="GO386" s="41"/>
      <c r="GP386" s="41"/>
      <c r="GQ386" s="41"/>
      <c r="GR386" s="41"/>
      <c r="GS386" s="41"/>
      <c r="GT386" s="41"/>
      <c r="GU386" s="41"/>
      <c r="GV386" s="42"/>
      <c r="GW386" s="42"/>
      <c r="GX386" s="42"/>
      <c r="GY386" s="42"/>
      <c r="GZ386" s="41"/>
      <c r="HA386" s="41"/>
      <c r="HB386" s="41"/>
      <c r="HC386" s="41"/>
      <c r="HD386" s="41"/>
      <c r="HE386" s="41"/>
      <c r="HF386" s="37"/>
      <c r="HG386" s="37"/>
      <c r="HH386" s="43"/>
      <c r="HI386" s="43"/>
      <c r="HJ386" s="41"/>
      <c r="HK386" s="43"/>
      <c r="HL386" s="42"/>
      <c r="HM386" s="18"/>
      <c r="HN386" s="18"/>
      <c r="HO386" s="42"/>
      <c r="HP386" s="18"/>
      <c r="HQ386" s="18"/>
      <c r="HR386" s="19"/>
      <c r="HS386" s="43"/>
      <c r="HT386" s="42"/>
      <c r="HU386" s="41"/>
      <c r="HV386" s="41"/>
      <c r="HW386" s="19"/>
      <c r="HX386" s="43"/>
      <c r="HY386" s="19"/>
      <c r="HZ386" s="41"/>
      <c r="IA386" s="41"/>
      <c r="IB386" s="19"/>
    </row>
    <row r="387" spans="1:236" ht="15.5">
      <c r="A387" s="15">
        <v>5208</v>
      </c>
      <c r="B387" t="s">
        <v>471</v>
      </c>
      <c r="C387" t="s">
        <v>461</v>
      </c>
      <c r="D387">
        <v>0</v>
      </c>
      <c r="E387">
        <f t="shared" ref="E387:E450" si="18">100-SUM(Q387:AA387)</f>
        <v>-1.9999999999996021E-2</v>
      </c>
      <c r="F387">
        <f t="shared" ref="F387:F450" si="19">100-AD387</f>
        <v>-1.9999999999996021E-2</v>
      </c>
      <c r="G387">
        <f t="shared" ref="G387:G450" si="20">10*O387</f>
        <v>13</v>
      </c>
      <c r="H387" t="s">
        <v>48</v>
      </c>
      <c r="I387" t="s">
        <v>105</v>
      </c>
      <c r="J387" t="s">
        <v>106</v>
      </c>
      <c r="L387">
        <v>15</v>
      </c>
      <c r="M387">
        <v>1280</v>
      </c>
      <c r="N387">
        <v>15</v>
      </c>
      <c r="O387">
        <v>1.3</v>
      </c>
      <c r="P387" s="15">
        <v>5208</v>
      </c>
      <c r="Q387">
        <v>47.8</v>
      </c>
      <c r="R387">
        <v>1.65</v>
      </c>
      <c r="S387">
        <v>19.100000000000001</v>
      </c>
      <c r="T387">
        <v>11</v>
      </c>
      <c r="U387">
        <v>0.16</v>
      </c>
      <c r="V387">
        <v>6.1</v>
      </c>
      <c r="W387">
        <v>8.64</v>
      </c>
      <c r="X387">
        <v>4.9800000000000004</v>
      </c>
      <c r="Y387">
        <v>0.27</v>
      </c>
      <c r="Z387">
        <v>0.04</v>
      </c>
      <c r="AA387">
        <v>0.28000000000000003</v>
      </c>
      <c r="AB387">
        <v>0</v>
      </c>
      <c r="AC387">
        <v>0</v>
      </c>
      <c r="AD387">
        <v>100.02</v>
      </c>
      <c r="AF387" s="15">
        <v>5208</v>
      </c>
      <c r="AG387">
        <v>51.1</v>
      </c>
      <c r="AH387">
        <v>0.72</v>
      </c>
      <c r="AI387">
        <v>7.03</v>
      </c>
      <c r="AJ387">
        <v>7.83</v>
      </c>
      <c r="AK387">
        <v>0.17</v>
      </c>
      <c r="AL387">
        <v>19.7</v>
      </c>
      <c r="AM387">
        <v>13.3</v>
      </c>
      <c r="AN387">
        <v>0.59</v>
      </c>
      <c r="AO387">
        <v>0</v>
      </c>
      <c r="AP387">
        <v>0.13</v>
      </c>
      <c r="AR387" s="38"/>
      <c r="AS387" s="38"/>
      <c r="AT387" s="38"/>
      <c r="AU387" s="38"/>
      <c r="AV387" s="38"/>
      <c r="AW387" s="38"/>
      <c r="AX387" s="38"/>
      <c r="AY387" s="38"/>
      <c r="AZ387" s="38"/>
      <c r="BA387" s="38"/>
      <c r="BB387" s="38"/>
      <c r="BC387" s="38"/>
      <c r="DJ387" s="17"/>
      <c r="EH387" s="17"/>
      <c r="EI387" s="17"/>
      <c r="EJ387" s="17"/>
      <c r="EK387" s="17"/>
      <c r="EL387" s="17"/>
      <c r="EM387" s="17"/>
      <c r="EN387" s="17"/>
      <c r="EQ387" s="17"/>
      <c r="ER387" s="17"/>
      <c r="ES387" s="17"/>
      <c r="ET387" s="17"/>
      <c r="EU387" s="17"/>
      <c r="FW387" s="40"/>
      <c r="FX387" s="40"/>
      <c r="FY387" s="40"/>
      <c r="FZ387" s="40"/>
      <c r="GA387" s="40"/>
      <c r="GB387" s="18"/>
      <c r="GC387" s="18"/>
      <c r="GD387" s="19"/>
      <c r="GE387" s="19"/>
      <c r="GF387" s="41"/>
      <c r="GG387" s="41"/>
      <c r="GH387" s="41"/>
      <c r="GI387" s="41"/>
      <c r="GJ387" s="41"/>
      <c r="GK387" s="41"/>
      <c r="GL387" s="41"/>
      <c r="GM387" s="41"/>
      <c r="GN387" s="41"/>
      <c r="GO387" s="41"/>
      <c r="GP387" s="41"/>
      <c r="GQ387" s="41"/>
      <c r="GR387" s="41"/>
      <c r="GS387" s="41"/>
      <c r="GT387" s="41"/>
      <c r="GU387" s="41"/>
      <c r="GV387" s="42"/>
      <c r="GW387" s="42"/>
      <c r="GX387" s="42"/>
      <c r="GY387" s="42"/>
      <c r="GZ387" s="41"/>
      <c r="HA387" s="41"/>
      <c r="HB387" s="41"/>
      <c r="HC387" s="41"/>
      <c r="HD387" s="41"/>
      <c r="HE387" s="41"/>
      <c r="HF387" s="37"/>
      <c r="HG387" s="37"/>
      <c r="HH387" s="43"/>
      <c r="HI387" s="43"/>
      <c r="HJ387" s="41"/>
      <c r="HK387" s="43"/>
      <c r="HL387" s="42"/>
      <c r="HM387" s="18"/>
      <c r="HN387" s="18"/>
      <c r="HO387" s="42"/>
      <c r="HP387" s="18"/>
      <c r="HQ387" s="18"/>
      <c r="HR387" s="19"/>
      <c r="HS387" s="43"/>
      <c r="HT387" s="42"/>
      <c r="HU387" s="41"/>
      <c r="HV387" s="41"/>
      <c r="HW387" s="19"/>
      <c r="HX387" s="43"/>
      <c r="HY387" s="19"/>
      <c r="HZ387" s="41"/>
      <c r="IA387" s="41"/>
      <c r="IB387" s="19"/>
    </row>
    <row r="388" spans="1:236" ht="15.5">
      <c r="A388" s="15">
        <v>5209</v>
      </c>
      <c r="B388" t="s">
        <v>472</v>
      </c>
      <c r="C388" t="s">
        <v>461</v>
      </c>
      <c r="D388">
        <v>0</v>
      </c>
      <c r="E388">
        <f t="shared" si="18"/>
        <v>-3.0000000000001137E-2</v>
      </c>
      <c r="F388">
        <f t="shared" si="19"/>
        <v>-3.0000000000001137E-2</v>
      </c>
      <c r="G388">
        <f t="shared" si="20"/>
        <v>13</v>
      </c>
      <c r="H388" t="s">
        <v>48</v>
      </c>
      <c r="I388" t="s">
        <v>105</v>
      </c>
      <c r="J388" t="s">
        <v>106</v>
      </c>
      <c r="L388">
        <v>18</v>
      </c>
      <c r="M388">
        <v>1280</v>
      </c>
      <c r="N388">
        <v>15</v>
      </c>
      <c r="O388">
        <v>1.3</v>
      </c>
      <c r="P388" s="15">
        <v>5209</v>
      </c>
      <c r="Q388">
        <v>47.8</v>
      </c>
      <c r="R388">
        <v>1.98</v>
      </c>
      <c r="S388">
        <v>18.5</v>
      </c>
      <c r="T388">
        <v>11.8</v>
      </c>
      <c r="U388">
        <v>0.14000000000000001</v>
      </c>
      <c r="V388">
        <v>5.7</v>
      </c>
      <c r="W388">
        <v>7.38</v>
      </c>
      <c r="X388">
        <v>5.94</v>
      </c>
      <c r="Y388">
        <v>0.37</v>
      </c>
      <c r="Z388">
        <v>0.02</v>
      </c>
      <c r="AA388">
        <v>0.4</v>
      </c>
      <c r="AB388">
        <v>0</v>
      </c>
      <c r="AC388">
        <v>0</v>
      </c>
      <c r="AD388">
        <v>100.03</v>
      </c>
      <c r="AF388" s="15">
        <v>5209</v>
      </c>
      <c r="AG388">
        <v>50.2</v>
      </c>
      <c r="AH388">
        <v>0.85</v>
      </c>
      <c r="AI388">
        <v>8.76</v>
      </c>
      <c r="AJ388">
        <v>7.86</v>
      </c>
      <c r="AK388">
        <v>0.18</v>
      </c>
      <c r="AL388">
        <v>18.399999999999999</v>
      </c>
      <c r="AM388">
        <v>13</v>
      </c>
      <c r="AN388">
        <v>0.75</v>
      </c>
      <c r="AO388">
        <v>0</v>
      </c>
      <c r="AP388">
        <v>0.12</v>
      </c>
      <c r="AR388" s="38"/>
      <c r="AS388" s="38"/>
      <c r="AT388" s="38"/>
      <c r="AU388" s="38"/>
      <c r="AV388" s="38"/>
      <c r="AW388" s="38"/>
      <c r="AX388" s="38"/>
      <c r="AY388" s="38"/>
      <c r="AZ388" s="38"/>
      <c r="BA388" s="38"/>
      <c r="BB388" s="38"/>
      <c r="BC388" s="38"/>
      <c r="DJ388" s="17"/>
      <c r="EH388" s="17"/>
      <c r="EI388" s="17"/>
      <c r="EJ388" s="17"/>
      <c r="EK388" s="17"/>
      <c r="EL388" s="17"/>
      <c r="EM388" s="17"/>
      <c r="EN388" s="17"/>
      <c r="EQ388" s="17"/>
      <c r="ER388" s="17"/>
      <c r="ES388" s="17"/>
      <c r="ET388" s="17"/>
      <c r="EU388" s="17"/>
      <c r="FW388" s="40"/>
      <c r="FX388" s="40"/>
      <c r="FY388" s="40"/>
      <c r="FZ388" s="40"/>
      <c r="GA388" s="40"/>
      <c r="GB388" s="18"/>
      <c r="GC388" s="18"/>
      <c r="GD388" s="19"/>
      <c r="GE388" s="19"/>
      <c r="GF388" s="41"/>
      <c r="GG388" s="41"/>
      <c r="GH388" s="41"/>
      <c r="GI388" s="41"/>
      <c r="GJ388" s="41"/>
      <c r="GK388" s="41"/>
      <c r="GL388" s="41"/>
      <c r="GM388" s="41"/>
      <c r="GN388" s="41"/>
      <c r="GO388" s="41"/>
      <c r="GP388" s="41"/>
      <c r="GQ388" s="41"/>
      <c r="GR388" s="41"/>
      <c r="GS388" s="41"/>
      <c r="GT388" s="41"/>
      <c r="GU388" s="41"/>
      <c r="GV388" s="42"/>
      <c r="GW388" s="42"/>
      <c r="GX388" s="42"/>
      <c r="GY388" s="42"/>
      <c r="GZ388" s="41"/>
      <c r="HA388" s="41"/>
      <c r="HB388" s="41"/>
      <c r="HC388" s="41"/>
      <c r="HD388" s="41"/>
      <c r="HE388" s="41"/>
      <c r="HF388" s="37"/>
      <c r="HG388" s="37"/>
      <c r="HH388" s="43"/>
      <c r="HI388" s="43"/>
      <c r="HJ388" s="41"/>
      <c r="HK388" s="43"/>
      <c r="HL388" s="42"/>
      <c r="HM388" s="18"/>
      <c r="HN388" s="18"/>
      <c r="HO388" s="42"/>
      <c r="HP388" s="18"/>
      <c r="HQ388" s="18"/>
      <c r="HR388" s="19"/>
      <c r="HS388" s="43"/>
      <c r="HT388" s="42"/>
      <c r="HU388" s="41"/>
      <c r="HV388" s="41"/>
      <c r="HW388" s="19"/>
      <c r="HX388" s="43"/>
      <c r="HY388" s="19"/>
      <c r="HZ388" s="41"/>
      <c r="IA388" s="41"/>
      <c r="IB388" s="19"/>
    </row>
    <row r="389" spans="1:236" ht="15.5">
      <c r="A389" s="15">
        <v>5210</v>
      </c>
      <c r="B389" t="s">
        <v>473</v>
      </c>
      <c r="C389" t="s">
        <v>461</v>
      </c>
      <c r="D389">
        <v>0</v>
      </c>
      <c r="E389">
        <f t="shared" si="18"/>
        <v>-0.53000000000000114</v>
      </c>
      <c r="F389">
        <f t="shared" si="19"/>
        <v>-0.53000000000000114</v>
      </c>
      <c r="G389">
        <f t="shared" si="20"/>
        <v>16</v>
      </c>
      <c r="H389" t="s">
        <v>48</v>
      </c>
      <c r="I389" t="s">
        <v>105</v>
      </c>
      <c r="J389" t="s">
        <v>106</v>
      </c>
      <c r="L389">
        <v>15</v>
      </c>
      <c r="M389">
        <v>1320</v>
      </c>
      <c r="N389">
        <v>15</v>
      </c>
      <c r="O389">
        <v>1.6</v>
      </c>
      <c r="P389" s="15">
        <v>5210</v>
      </c>
      <c r="Q389">
        <v>47.4</v>
      </c>
      <c r="R389">
        <v>1.64</v>
      </c>
      <c r="S389">
        <v>18.600000000000001</v>
      </c>
      <c r="T389">
        <v>11.6</v>
      </c>
      <c r="U389">
        <v>0.13</v>
      </c>
      <c r="V389">
        <v>7.07</v>
      </c>
      <c r="W389">
        <v>8.36</v>
      </c>
      <c r="X389">
        <v>5.12</v>
      </c>
      <c r="Y389">
        <v>0.27</v>
      </c>
      <c r="Z389">
        <v>0</v>
      </c>
      <c r="AA389">
        <v>0.34</v>
      </c>
      <c r="AB389">
        <v>0</v>
      </c>
      <c r="AC389">
        <v>0</v>
      </c>
      <c r="AD389">
        <v>100.53</v>
      </c>
      <c r="AF389" s="15">
        <v>5210</v>
      </c>
      <c r="AG389">
        <v>50.2</v>
      </c>
      <c r="AH389">
        <v>0.63</v>
      </c>
      <c r="AI389">
        <v>10.5</v>
      </c>
      <c r="AJ389">
        <v>7.9</v>
      </c>
      <c r="AK389">
        <v>0.15</v>
      </c>
      <c r="AL389">
        <v>18.899999999999999</v>
      </c>
      <c r="AM389">
        <v>10.3</v>
      </c>
      <c r="AN389">
        <v>1.23</v>
      </c>
      <c r="AO389">
        <v>0</v>
      </c>
      <c r="AP389">
        <v>0.06</v>
      </c>
      <c r="AR389" s="38"/>
      <c r="AS389" s="38"/>
      <c r="AT389" s="38"/>
      <c r="AU389" s="38"/>
      <c r="AV389" s="38"/>
      <c r="AW389" s="38"/>
      <c r="AX389" s="38"/>
      <c r="AY389" s="38"/>
      <c r="AZ389" s="38"/>
      <c r="BA389" s="38"/>
      <c r="BB389" s="38"/>
      <c r="BC389" s="38"/>
      <c r="DJ389" s="17"/>
      <c r="EH389" s="17"/>
      <c r="EI389" s="17"/>
      <c r="EJ389" s="17"/>
      <c r="EK389" s="17"/>
      <c r="EL389" s="17"/>
      <c r="EM389" s="17"/>
      <c r="EN389" s="17"/>
      <c r="EQ389" s="17"/>
      <c r="ER389" s="17"/>
      <c r="ES389" s="17"/>
      <c r="ET389" s="17"/>
      <c r="EU389" s="17"/>
      <c r="FW389" s="40"/>
      <c r="FX389" s="40"/>
      <c r="FY389" s="40"/>
      <c r="FZ389" s="40"/>
      <c r="GA389" s="40"/>
      <c r="GB389" s="18"/>
      <c r="GC389" s="18"/>
      <c r="GD389" s="19"/>
      <c r="GE389" s="19"/>
      <c r="GF389" s="41"/>
      <c r="GG389" s="41"/>
      <c r="GH389" s="41"/>
      <c r="GI389" s="41"/>
      <c r="GJ389" s="41"/>
      <c r="GK389" s="41"/>
      <c r="GL389" s="41"/>
      <c r="GM389" s="41"/>
      <c r="GN389" s="41"/>
      <c r="GO389" s="41"/>
      <c r="GP389" s="41"/>
      <c r="GQ389" s="41"/>
      <c r="GR389" s="41"/>
      <c r="GS389" s="41"/>
      <c r="GT389" s="41"/>
      <c r="GU389" s="41"/>
      <c r="GV389" s="42"/>
      <c r="GW389" s="42"/>
      <c r="GX389" s="42"/>
      <c r="GY389" s="42"/>
      <c r="GZ389" s="41"/>
      <c r="HA389" s="41"/>
      <c r="HB389" s="41"/>
      <c r="HC389" s="41"/>
      <c r="HD389" s="41"/>
      <c r="HE389" s="41"/>
      <c r="HF389" s="37"/>
      <c r="HG389" s="37"/>
      <c r="HH389" s="43"/>
      <c r="HI389" s="43"/>
      <c r="HJ389" s="41"/>
      <c r="HK389" s="43"/>
      <c r="HL389" s="42"/>
      <c r="HM389" s="18"/>
      <c r="HN389" s="18"/>
      <c r="HO389" s="42"/>
      <c r="HP389" s="18"/>
      <c r="HQ389" s="18"/>
      <c r="HR389" s="19"/>
      <c r="HS389" s="43"/>
      <c r="HT389" s="42"/>
      <c r="HU389" s="41"/>
      <c r="HV389" s="41"/>
      <c r="HW389" s="19"/>
      <c r="HX389" s="43"/>
      <c r="HY389" s="19"/>
      <c r="HZ389" s="41"/>
      <c r="IA389" s="41"/>
      <c r="IB389" s="19"/>
    </row>
    <row r="390" spans="1:236" ht="15.5">
      <c r="A390" s="15">
        <v>5211</v>
      </c>
      <c r="B390" t="s">
        <v>474</v>
      </c>
      <c r="C390" t="s">
        <v>461</v>
      </c>
      <c r="D390">
        <v>0</v>
      </c>
      <c r="E390">
        <f t="shared" si="18"/>
        <v>0.88999999999998636</v>
      </c>
      <c r="F390">
        <f t="shared" si="19"/>
        <v>0.89000000000000057</v>
      </c>
      <c r="G390">
        <f t="shared" si="20"/>
        <v>16</v>
      </c>
      <c r="H390" t="s">
        <v>48</v>
      </c>
      <c r="I390" t="s">
        <v>105</v>
      </c>
      <c r="J390" t="s">
        <v>106</v>
      </c>
      <c r="L390">
        <v>24</v>
      </c>
      <c r="M390">
        <v>1345</v>
      </c>
      <c r="N390">
        <v>15</v>
      </c>
      <c r="O390">
        <v>1.6</v>
      </c>
      <c r="P390" s="15">
        <v>5211</v>
      </c>
      <c r="Q390">
        <v>47.5</v>
      </c>
      <c r="R390">
        <v>1.22</v>
      </c>
      <c r="S390">
        <v>16</v>
      </c>
      <c r="T390">
        <v>8.4600000000000009</v>
      </c>
      <c r="U390">
        <v>0.19</v>
      </c>
      <c r="V390">
        <v>11.7</v>
      </c>
      <c r="W390">
        <v>10.7</v>
      </c>
      <c r="X390">
        <v>3.03</v>
      </c>
      <c r="Y390">
        <v>0.15</v>
      </c>
      <c r="Z390">
        <v>0.03</v>
      </c>
      <c r="AA390">
        <v>0.13</v>
      </c>
      <c r="AB390">
        <v>0</v>
      </c>
      <c r="AC390">
        <v>0</v>
      </c>
      <c r="AD390">
        <v>99.11</v>
      </c>
      <c r="AF390" s="15">
        <v>5211</v>
      </c>
      <c r="AG390">
        <v>52.5</v>
      </c>
      <c r="AH390">
        <v>0.31</v>
      </c>
      <c r="AI390">
        <v>7.48</v>
      </c>
      <c r="AJ390">
        <v>5.94</v>
      </c>
      <c r="AK390">
        <v>0.15</v>
      </c>
      <c r="AL390">
        <v>23.5</v>
      </c>
      <c r="AM390">
        <v>10.4</v>
      </c>
      <c r="AN390">
        <v>0.57999999999999996</v>
      </c>
      <c r="AO390">
        <v>0</v>
      </c>
      <c r="AP390">
        <v>0.09</v>
      </c>
      <c r="AR390" s="38"/>
      <c r="AS390" s="38"/>
      <c r="AT390" s="38"/>
      <c r="AU390" s="38"/>
      <c r="AV390" s="38"/>
      <c r="AW390" s="38"/>
      <c r="AX390" s="38"/>
      <c r="AY390" s="38"/>
      <c r="AZ390" s="38"/>
      <c r="BA390" s="38"/>
      <c r="BB390" s="38"/>
      <c r="BC390" s="38"/>
      <c r="DJ390" s="17"/>
      <c r="EH390" s="17"/>
      <c r="EI390" s="17"/>
      <c r="EJ390" s="17"/>
      <c r="EK390" s="17"/>
      <c r="EL390" s="17"/>
      <c r="EM390" s="17"/>
      <c r="EN390" s="17"/>
      <c r="EQ390" s="17"/>
      <c r="ER390" s="17"/>
      <c r="ES390" s="17"/>
      <c r="ET390" s="17"/>
      <c r="EU390" s="17"/>
      <c r="FW390" s="40"/>
      <c r="FX390" s="40"/>
      <c r="FY390" s="40"/>
      <c r="FZ390" s="40"/>
      <c r="GA390" s="40"/>
      <c r="GB390" s="18"/>
      <c r="GC390" s="18"/>
      <c r="GD390" s="19"/>
      <c r="GE390" s="19"/>
      <c r="GF390" s="41"/>
      <c r="GG390" s="41"/>
      <c r="GH390" s="41"/>
      <c r="GI390" s="41"/>
      <c r="GJ390" s="41"/>
      <c r="GK390" s="41"/>
      <c r="GL390" s="41"/>
      <c r="GM390" s="41"/>
      <c r="GN390" s="41"/>
      <c r="GO390" s="41"/>
      <c r="GP390" s="41"/>
      <c r="GQ390" s="41"/>
      <c r="GR390" s="41"/>
      <c r="GS390" s="41"/>
      <c r="GT390" s="41"/>
      <c r="GU390" s="41"/>
      <c r="GV390" s="42"/>
      <c r="GW390" s="42"/>
      <c r="GX390" s="42"/>
      <c r="GY390" s="42"/>
      <c r="GZ390" s="41"/>
      <c r="HA390" s="41"/>
      <c r="HB390" s="41"/>
      <c r="HC390" s="41"/>
      <c r="HD390" s="41"/>
      <c r="HE390" s="41"/>
      <c r="HF390" s="37"/>
      <c r="HG390" s="37"/>
      <c r="HH390" s="43"/>
      <c r="HI390" s="43"/>
      <c r="HJ390" s="41"/>
      <c r="HK390" s="43"/>
      <c r="HL390" s="42"/>
      <c r="HM390" s="18"/>
      <c r="HN390" s="18"/>
      <c r="HO390" s="42"/>
      <c r="HP390" s="18"/>
      <c r="HQ390" s="18"/>
      <c r="HR390" s="19"/>
      <c r="HS390" s="43"/>
      <c r="HT390" s="42"/>
      <c r="HU390" s="41"/>
      <c r="HV390" s="41"/>
      <c r="HW390" s="19"/>
      <c r="HX390" s="43"/>
      <c r="HY390" s="19"/>
      <c r="HZ390" s="41"/>
      <c r="IA390" s="41"/>
      <c r="IB390" s="19"/>
    </row>
    <row r="391" spans="1:236" ht="15.5">
      <c r="A391" s="15">
        <v>5213</v>
      </c>
      <c r="B391" t="s">
        <v>475</v>
      </c>
      <c r="C391" t="s">
        <v>461</v>
      </c>
      <c r="D391">
        <v>0</v>
      </c>
      <c r="E391">
        <f t="shared" si="18"/>
        <v>0.13000000000000966</v>
      </c>
      <c r="F391">
        <f t="shared" si="19"/>
        <v>0.12999999999999545</v>
      </c>
      <c r="G391">
        <f t="shared" si="20"/>
        <v>16</v>
      </c>
      <c r="H391" t="s">
        <v>48</v>
      </c>
      <c r="I391" t="s">
        <v>105</v>
      </c>
      <c r="J391" t="s">
        <v>106</v>
      </c>
      <c r="L391">
        <v>23</v>
      </c>
      <c r="M391">
        <v>1340</v>
      </c>
      <c r="N391">
        <v>15</v>
      </c>
      <c r="O391">
        <v>1.6</v>
      </c>
      <c r="P391" s="15">
        <v>5213</v>
      </c>
      <c r="Q391">
        <v>47.3</v>
      </c>
      <c r="R391">
        <v>1.42</v>
      </c>
      <c r="S391">
        <v>17.8</v>
      </c>
      <c r="T391">
        <v>9.92</v>
      </c>
      <c r="U391">
        <v>0.16</v>
      </c>
      <c r="V391">
        <v>8.9</v>
      </c>
      <c r="W391">
        <v>9.94</v>
      </c>
      <c r="X391">
        <v>3.86</v>
      </c>
      <c r="Y391">
        <v>0.22</v>
      </c>
      <c r="Z391">
        <v>0.03</v>
      </c>
      <c r="AA391">
        <v>0.32</v>
      </c>
      <c r="AB391">
        <v>0</v>
      </c>
      <c r="AC391">
        <v>0</v>
      </c>
      <c r="AD391">
        <v>99.87</v>
      </c>
      <c r="AF391" s="15">
        <v>5213</v>
      </c>
      <c r="AG391">
        <v>51.5</v>
      </c>
      <c r="AH391">
        <v>0.49</v>
      </c>
      <c r="AI391">
        <v>8.9700000000000006</v>
      </c>
      <c r="AJ391">
        <v>6.53</v>
      </c>
      <c r="AK391">
        <v>0.18</v>
      </c>
      <c r="AL391">
        <v>20.9</v>
      </c>
      <c r="AM391">
        <v>11.1</v>
      </c>
      <c r="AN391">
        <v>0.74</v>
      </c>
      <c r="AO391">
        <v>0</v>
      </c>
      <c r="AP391">
        <v>0.08</v>
      </c>
      <c r="AR391" s="38"/>
      <c r="AS391" s="38"/>
      <c r="AT391" s="38"/>
      <c r="AU391" s="38"/>
      <c r="AV391" s="38"/>
      <c r="AW391" s="38"/>
      <c r="AX391" s="38"/>
      <c r="AY391" s="38"/>
      <c r="AZ391" s="38"/>
      <c r="BA391" s="38"/>
      <c r="BB391" s="38"/>
      <c r="BC391" s="38"/>
      <c r="DJ391" s="17"/>
      <c r="EH391" s="17"/>
      <c r="EI391" s="17"/>
      <c r="EJ391" s="17"/>
      <c r="EK391" s="17"/>
      <c r="EL391" s="17"/>
      <c r="EM391" s="17"/>
      <c r="EN391" s="17"/>
      <c r="EQ391" s="17"/>
      <c r="ER391" s="17"/>
      <c r="ES391" s="17"/>
      <c r="ET391" s="17"/>
      <c r="EU391" s="17"/>
      <c r="FW391" s="40"/>
      <c r="FX391" s="40"/>
      <c r="FY391" s="40"/>
      <c r="FZ391" s="40"/>
      <c r="GA391" s="40"/>
      <c r="GB391" s="18"/>
      <c r="GC391" s="18"/>
      <c r="GD391" s="19"/>
      <c r="GE391" s="19"/>
      <c r="GF391" s="41"/>
      <c r="GG391" s="41"/>
      <c r="GH391" s="41"/>
      <c r="GI391" s="41"/>
      <c r="GJ391" s="41"/>
      <c r="GK391" s="41"/>
      <c r="GL391" s="41"/>
      <c r="GM391" s="41"/>
      <c r="GN391" s="41"/>
      <c r="GO391" s="41"/>
      <c r="GP391" s="41"/>
      <c r="GQ391" s="41"/>
      <c r="GR391" s="41"/>
      <c r="GS391" s="41"/>
      <c r="GT391" s="41"/>
      <c r="GU391" s="41"/>
      <c r="GV391" s="42"/>
      <c r="GW391" s="42"/>
      <c r="GX391" s="42"/>
      <c r="GY391" s="42"/>
      <c r="GZ391" s="41"/>
      <c r="HA391" s="41"/>
      <c r="HB391" s="41"/>
      <c r="HC391" s="41"/>
      <c r="HD391" s="41"/>
      <c r="HE391" s="41"/>
      <c r="HF391" s="37"/>
      <c r="HG391" s="37"/>
      <c r="HH391" s="43"/>
      <c r="HI391" s="43"/>
      <c r="HJ391" s="41"/>
      <c r="HK391" s="43"/>
      <c r="HL391" s="42"/>
      <c r="HM391" s="18"/>
      <c r="HN391" s="18"/>
      <c r="HO391" s="42"/>
      <c r="HP391" s="18"/>
      <c r="HQ391" s="18"/>
      <c r="HR391" s="19"/>
      <c r="HS391" s="43"/>
      <c r="HT391" s="42"/>
      <c r="HU391" s="41"/>
      <c r="HV391" s="41"/>
      <c r="HW391" s="19"/>
      <c r="HX391" s="43"/>
      <c r="HY391" s="19"/>
      <c r="HZ391" s="41"/>
      <c r="IA391" s="41"/>
      <c r="IB391" s="19"/>
    </row>
    <row r="392" spans="1:236" ht="15.5">
      <c r="A392" s="15">
        <v>5214</v>
      </c>
      <c r="B392" t="s">
        <v>476</v>
      </c>
      <c r="C392" t="s">
        <v>461</v>
      </c>
      <c r="D392">
        <v>0</v>
      </c>
      <c r="E392">
        <f t="shared" si="18"/>
        <v>0.14000000000000057</v>
      </c>
      <c r="F392">
        <f t="shared" si="19"/>
        <v>0.14000000000000057</v>
      </c>
      <c r="G392">
        <f t="shared" si="20"/>
        <v>16</v>
      </c>
      <c r="H392" t="s">
        <v>48</v>
      </c>
      <c r="I392" t="s">
        <v>105</v>
      </c>
      <c r="J392" t="s">
        <v>106</v>
      </c>
      <c r="L392">
        <v>22</v>
      </c>
      <c r="M392">
        <v>1325</v>
      </c>
      <c r="N392">
        <v>15</v>
      </c>
      <c r="O392">
        <v>1.6</v>
      </c>
      <c r="P392" s="15">
        <v>5214</v>
      </c>
      <c r="Q392">
        <v>48.1</v>
      </c>
      <c r="R392">
        <v>1.77</v>
      </c>
      <c r="S392">
        <v>17.600000000000001</v>
      </c>
      <c r="T392">
        <v>10.4</v>
      </c>
      <c r="U392">
        <v>0.11</v>
      </c>
      <c r="V392">
        <v>7.83</v>
      </c>
      <c r="W392">
        <v>7.69</v>
      </c>
      <c r="X392">
        <v>5.61</v>
      </c>
      <c r="Y392">
        <v>0.36</v>
      </c>
      <c r="Z392">
        <v>0.03</v>
      </c>
      <c r="AA392">
        <v>0.36</v>
      </c>
      <c r="AB392">
        <v>0</v>
      </c>
      <c r="AC392">
        <v>0</v>
      </c>
      <c r="AD392">
        <v>99.86</v>
      </c>
      <c r="AF392" s="15">
        <v>5214</v>
      </c>
      <c r="AG392">
        <v>51.3</v>
      </c>
      <c r="AH392">
        <v>0.53</v>
      </c>
      <c r="AI392">
        <v>9.15</v>
      </c>
      <c r="AJ392">
        <v>7.15</v>
      </c>
      <c r="AK392">
        <v>0.19</v>
      </c>
      <c r="AL392">
        <v>20.6</v>
      </c>
      <c r="AM392">
        <v>10.8</v>
      </c>
      <c r="AN392">
        <v>0.93</v>
      </c>
      <c r="AO392">
        <v>0</v>
      </c>
      <c r="AP392">
        <v>0.08</v>
      </c>
      <c r="AR392" s="38"/>
      <c r="AS392" s="38"/>
      <c r="AT392" s="38"/>
      <c r="AU392" s="38"/>
      <c r="AV392" s="38"/>
      <c r="AW392" s="38"/>
      <c r="AX392" s="38"/>
      <c r="AY392" s="38"/>
      <c r="AZ392" s="38"/>
      <c r="BA392" s="38"/>
      <c r="BB392" s="38"/>
      <c r="BC392" s="38"/>
      <c r="DJ392" s="17"/>
      <c r="EH392" s="17"/>
      <c r="EI392" s="17"/>
      <c r="EJ392" s="17"/>
      <c r="EK392" s="17"/>
      <c r="EL392" s="17"/>
      <c r="EM392" s="17"/>
      <c r="EN392" s="17"/>
      <c r="EQ392" s="17"/>
      <c r="ER392" s="17"/>
      <c r="ES392" s="17"/>
      <c r="ET392" s="17"/>
      <c r="EU392" s="17"/>
      <c r="FW392" s="40"/>
      <c r="FX392" s="40"/>
      <c r="FY392" s="40"/>
      <c r="FZ392" s="40"/>
      <c r="GA392" s="40"/>
      <c r="GB392" s="18"/>
      <c r="GC392" s="18"/>
      <c r="GD392" s="19"/>
      <c r="GE392" s="19"/>
      <c r="GF392" s="41"/>
      <c r="GG392" s="41"/>
      <c r="GH392" s="41"/>
      <c r="GI392" s="41"/>
      <c r="GJ392" s="41"/>
      <c r="GK392" s="41"/>
      <c r="GL392" s="41"/>
      <c r="GM392" s="41"/>
      <c r="GN392" s="41"/>
      <c r="GO392" s="41"/>
      <c r="GP392" s="41"/>
      <c r="GQ392" s="41"/>
      <c r="GR392" s="41"/>
      <c r="GS392" s="41"/>
      <c r="GT392" s="41"/>
      <c r="GU392" s="41"/>
      <c r="GV392" s="42"/>
      <c r="GW392" s="42"/>
      <c r="GX392" s="42"/>
      <c r="GY392" s="42"/>
      <c r="GZ392" s="41"/>
      <c r="HA392" s="41"/>
      <c r="HB392" s="41"/>
      <c r="HC392" s="41"/>
      <c r="HD392" s="41"/>
      <c r="HE392" s="41"/>
      <c r="HF392" s="37"/>
      <c r="HG392" s="37"/>
      <c r="HH392" s="43"/>
      <c r="HI392" s="43"/>
      <c r="HJ392" s="41"/>
      <c r="HK392" s="43"/>
      <c r="HL392" s="42"/>
      <c r="HM392" s="18"/>
      <c r="HN392" s="18"/>
      <c r="HO392" s="42"/>
      <c r="HP392" s="18"/>
      <c r="HQ392" s="18"/>
      <c r="HR392" s="19"/>
      <c r="HS392" s="43"/>
      <c r="HT392" s="42"/>
      <c r="HU392" s="41"/>
      <c r="HV392" s="41"/>
      <c r="HW392" s="19"/>
      <c r="HX392" s="43"/>
      <c r="HY392" s="19"/>
      <c r="HZ392" s="41"/>
      <c r="IA392" s="41"/>
      <c r="IB392" s="19"/>
    </row>
    <row r="393" spans="1:236" s="44" customFormat="1" ht="15.5">
      <c r="A393" s="15">
        <v>5215</v>
      </c>
      <c r="B393" s="44" t="s">
        <v>477</v>
      </c>
      <c r="C393" s="44" t="s">
        <v>461</v>
      </c>
      <c r="D393" s="44">
        <v>0</v>
      </c>
      <c r="E393">
        <f t="shared" si="18"/>
        <v>1.0799999999999841</v>
      </c>
      <c r="F393">
        <f t="shared" si="19"/>
        <v>1.0999999999999943</v>
      </c>
      <c r="G393">
        <f t="shared" si="20"/>
        <v>16</v>
      </c>
      <c r="H393" s="44" t="s">
        <v>48</v>
      </c>
      <c r="I393" s="44" t="s">
        <v>105</v>
      </c>
      <c r="J393" s="44" t="s">
        <v>106</v>
      </c>
      <c r="L393" s="44">
        <v>22</v>
      </c>
      <c r="M393" s="44">
        <v>1330</v>
      </c>
      <c r="N393" s="44">
        <v>15</v>
      </c>
      <c r="O393" s="44">
        <v>1.6</v>
      </c>
      <c r="P393" s="15">
        <v>5215</v>
      </c>
      <c r="Q393" s="44">
        <v>47.3</v>
      </c>
      <c r="R393" s="44">
        <v>1.25</v>
      </c>
      <c r="S393" s="44">
        <v>16.5</v>
      </c>
      <c r="T393" s="44">
        <v>7.73</v>
      </c>
      <c r="U393" s="44">
        <v>0.18</v>
      </c>
      <c r="V393" s="44">
        <v>11.8</v>
      </c>
      <c r="W393" s="44">
        <v>10.9</v>
      </c>
      <c r="X393" s="44">
        <v>2.98</v>
      </c>
      <c r="Y393" s="44">
        <v>0.13</v>
      </c>
      <c r="Z393" s="44">
        <v>0</v>
      </c>
      <c r="AA393" s="44">
        <v>0.15</v>
      </c>
      <c r="AB393" s="44">
        <v>0</v>
      </c>
      <c r="AC393" s="44">
        <v>0</v>
      </c>
      <c r="AD393" s="44">
        <v>98.9</v>
      </c>
      <c r="AF393" s="15">
        <v>5215</v>
      </c>
      <c r="AG393" s="44">
        <v>52.9</v>
      </c>
      <c r="AH393" s="44">
        <v>0.35</v>
      </c>
      <c r="AI393" s="44">
        <v>7.4</v>
      </c>
      <c r="AJ393" s="44">
        <v>5.2</v>
      </c>
      <c r="AK393" s="44">
        <v>0.17</v>
      </c>
      <c r="AL393" s="44">
        <v>23.1</v>
      </c>
      <c r="AM393" s="44">
        <v>11.6</v>
      </c>
      <c r="AN393" s="44">
        <v>0.55000000000000004</v>
      </c>
      <c r="AO393" s="44">
        <v>0</v>
      </c>
      <c r="AP393" s="44">
        <v>0.12</v>
      </c>
      <c r="AR393" s="38"/>
      <c r="AS393" s="38"/>
      <c r="AT393" s="38"/>
      <c r="AU393" s="38"/>
      <c r="AV393" s="38"/>
      <c r="AW393" s="38"/>
      <c r="AX393" s="38"/>
      <c r="AY393" s="38"/>
      <c r="AZ393" s="38"/>
      <c r="BA393" s="38"/>
      <c r="BB393" s="38"/>
      <c r="BC393" s="38"/>
      <c r="BE393"/>
      <c r="BF393"/>
      <c r="BG393"/>
      <c r="BH393"/>
      <c r="BI393"/>
      <c r="BJ393"/>
      <c r="BK393"/>
      <c r="BL393"/>
      <c r="BM393"/>
      <c r="BN393"/>
      <c r="BO393"/>
      <c r="CT393"/>
      <c r="DD393"/>
      <c r="DE393"/>
      <c r="DF393" s="45"/>
      <c r="DJ393" s="17"/>
      <c r="DO393"/>
      <c r="EE393"/>
      <c r="EF393"/>
      <c r="EG393"/>
      <c r="EH393" s="17"/>
      <c r="EI393" s="17"/>
      <c r="EJ393" s="17"/>
      <c r="EK393" s="17"/>
      <c r="EL393" s="17"/>
      <c r="EM393" s="17"/>
      <c r="EN393" s="17"/>
      <c r="EO393"/>
      <c r="EP393"/>
      <c r="EQ393" s="17"/>
      <c r="ER393" s="17"/>
      <c r="ES393" s="17"/>
      <c r="ET393" s="17"/>
      <c r="EU393" s="17"/>
      <c r="EV393"/>
      <c r="EW393"/>
      <c r="EX393"/>
      <c r="EY393"/>
      <c r="EZ393"/>
      <c r="FA393"/>
      <c r="FB393"/>
      <c r="FC393"/>
      <c r="FD393"/>
      <c r="FE393"/>
      <c r="FF393"/>
      <c r="FG393"/>
      <c r="FH393"/>
      <c r="FI393"/>
      <c r="FJ393"/>
      <c r="FK393"/>
      <c r="FL393"/>
      <c r="FM393"/>
      <c r="FN393"/>
      <c r="FO393"/>
      <c r="FP393"/>
      <c r="FQ393"/>
      <c r="FR393"/>
      <c r="FS393"/>
      <c r="FT393"/>
      <c r="FU393"/>
      <c r="FV393"/>
      <c r="FW393" s="40"/>
      <c r="FX393" s="40"/>
      <c r="FY393" s="40"/>
      <c r="FZ393" s="40"/>
      <c r="GA393" s="40"/>
      <c r="GB393" s="18"/>
      <c r="GC393" s="18"/>
      <c r="GD393" s="19"/>
      <c r="GE393" s="19"/>
      <c r="GF393" s="41"/>
      <c r="GG393" s="41"/>
      <c r="GH393" s="41"/>
      <c r="GI393" s="41"/>
      <c r="GJ393" s="41"/>
      <c r="GK393" s="41"/>
      <c r="GL393" s="41"/>
      <c r="GM393" s="41"/>
      <c r="GN393" s="41"/>
      <c r="GO393" s="41"/>
      <c r="GP393" s="41"/>
      <c r="GQ393" s="41"/>
      <c r="GR393" s="41"/>
      <c r="GS393" s="41"/>
      <c r="GT393" s="41"/>
      <c r="GU393" s="41"/>
      <c r="GV393" s="42"/>
      <c r="GW393" s="42"/>
      <c r="GX393" s="42"/>
      <c r="GY393" s="42"/>
      <c r="GZ393" s="41"/>
      <c r="HA393" s="41"/>
      <c r="HB393" s="41"/>
      <c r="HC393" s="41"/>
      <c r="HD393" s="41"/>
      <c r="HE393" s="41"/>
      <c r="HF393" s="37"/>
      <c r="HG393" s="37"/>
      <c r="HH393" s="43"/>
      <c r="HI393" s="43"/>
      <c r="HJ393" s="41"/>
      <c r="HK393" s="43"/>
      <c r="HL393" s="42"/>
      <c r="HM393" s="18"/>
      <c r="HN393" s="18"/>
      <c r="HO393" s="42"/>
      <c r="HP393" s="18"/>
      <c r="HQ393" s="18"/>
      <c r="HR393" s="19"/>
      <c r="HS393" s="43"/>
      <c r="HT393" s="42"/>
      <c r="HU393" s="41"/>
      <c r="HV393" s="41"/>
      <c r="HW393" s="19"/>
      <c r="HX393" s="43"/>
      <c r="HY393" s="19"/>
      <c r="HZ393" s="41"/>
      <c r="IA393" s="41"/>
      <c r="IB393" s="19"/>
    </row>
    <row r="394" spans="1:236" ht="15.5">
      <c r="A394" s="15">
        <v>5216</v>
      </c>
      <c r="B394" t="s">
        <v>478</v>
      </c>
      <c r="C394" t="s">
        <v>461</v>
      </c>
      <c r="D394">
        <v>0</v>
      </c>
      <c r="E394">
        <f t="shared" si="18"/>
        <v>1.1200000000000045</v>
      </c>
      <c r="F394">
        <f t="shared" si="19"/>
        <v>1.1200000000000045</v>
      </c>
      <c r="G394">
        <f t="shared" si="20"/>
        <v>13</v>
      </c>
      <c r="H394" t="s">
        <v>48</v>
      </c>
      <c r="I394" t="s">
        <v>105</v>
      </c>
      <c r="J394" t="s">
        <v>106</v>
      </c>
      <c r="L394">
        <v>9</v>
      </c>
      <c r="M394">
        <v>1300</v>
      </c>
      <c r="N394">
        <v>15</v>
      </c>
      <c r="O394">
        <v>1.3</v>
      </c>
      <c r="P394" s="15">
        <v>5216</v>
      </c>
      <c r="Q394">
        <v>48</v>
      </c>
      <c r="R394">
        <v>0.66</v>
      </c>
      <c r="S394">
        <v>18.899999999999999</v>
      </c>
      <c r="T394">
        <v>8.2200000000000006</v>
      </c>
      <c r="U394">
        <v>0.18</v>
      </c>
      <c r="V394">
        <v>9.36</v>
      </c>
      <c r="W394">
        <v>10.6</v>
      </c>
      <c r="X394">
        <v>2.76</v>
      </c>
      <c r="Y394">
        <v>0.11</v>
      </c>
      <c r="Z394">
        <v>0.02</v>
      </c>
      <c r="AA394">
        <v>7.0000000000000007E-2</v>
      </c>
      <c r="AB394">
        <v>0</v>
      </c>
      <c r="AC394">
        <v>0</v>
      </c>
      <c r="AD394">
        <v>98.88</v>
      </c>
      <c r="AF394" s="15">
        <v>5216</v>
      </c>
      <c r="AG394">
        <v>51.4</v>
      </c>
      <c r="AH394">
        <v>0.33</v>
      </c>
      <c r="AI394">
        <v>8.17</v>
      </c>
      <c r="AJ394">
        <v>5.56</v>
      </c>
      <c r="AK394">
        <v>0.17</v>
      </c>
      <c r="AL394">
        <v>21</v>
      </c>
      <c r="AM394">
        <v>13.2</v>
      </c>
      <c r="AN394">
        <v>0.47</v>
      </c>
      <c r="AO394">
        <v>0</v>
      </c>
      <c r="AP394">
        <v>0.08</v>
      </c>
      <c r="AR394" s="38"/>
      <c r="AS394" s="38"/>
      <c r="AT394" s="38"/>
      <c r="AU394" s="38"/>
      <c r="AV394" s="38"/>
      <c r="AW394" s="38"/>
      <c r="AX394" s="38"/>
      <c r="AY394" s="38"/>
      <c r="AZ394" s="38"/>
      <c r="BA394" s="38"/>
      <c r="BB394" s="38"/>
      <c r="BC394" s="38"/>
      <c r="DJ394" s="17"/>
      <c r="EH394" s="17"/>
      <c r="EI394" s="17"/>
      <c r="EJ394" s="17"/>
      <c r="EK394" s="17"/>
      <c r="EL394" s="17"/>
      <c r="EM394" s="17"/>
      <c r="EN394" s="17"/>
      <c r="EQ394" s="17"/>
      <c r="ER394" s="17"/>
      <c r="ES394" s="17"/>
      <c r="ET394" s="17"/>
      <c r="EU394" s="17"/>
      <c r="FW394" s="40"/>
      <c r="FX394" s="40"/>
      <c r="FY394" s="40"/>
      <c r="FZ394" s="40"/>
      <c r="GA394" s="40"/>
      <c r="GB394" s="18"/>
      <c r="GC394" s="18"/>
      <c r="GD394" s="19"/>
      <c r="GE394" s="19"/>
      <c r="GF394" s="41"/>
      <c r="GG394" s="41"/>
      <c r="GH394" s="41"/>
      <c r="GI394" s="41"/>
      <c r="GJ394" s="41"/>
      <c r="GK394" s="41"/>
      <c r="GL394" s="41"/>
      <c r="GM394" s="41"/>
      <c r="GN394" s="41"/>
      <c r="GO394" s="41"/>
      <c r="GP394" s="41"/>
      <c r="GQ394" s="41"/>
      <c r="GR394" s="41"/>
      <c r="GS394" s="41"/>
      <c r="GT394" s="41"/>
      <c r="GU394" s="41"/>
      <c r="GV394" s="42"/>
      <c r="GW394" s="42"/>
      <c r="GX394" s="42"/>
      <c r="GY394" s="42"/>
      <c r="GZ394" s="41"/>
      <c r="HA394" s="41"/>
      <c r="HB394" s="41"/>
      <c r="HC394" s="41"/>
      <c r="HD394" s="41"/>
      <c r="HE394" s="41"/>
      <c r="HF394" s="37"/>
      <c r="HG394" s="37"/>
      <c r="HH394" s="43"/>
      <c r="HI394" s="43"/>
      <c r="HJ394" s="41"/>
      <c r="HK394" s="43"/>
      <c r="HL394" s="42"/>
      <c r="HM394" s="18"/>
      <c r="HN394" s="18"/>
      <c r="HO394" s="42"/>
      <c r="HP394" s="18"/>
      <c r="HQ394" s="18"/>
      <c r="HR394" s="19"/>
      <c r="HS394" s="43"/>
      <c r="HT394" s="42"/>
      <c r="HU394" s="41"/>
      <c r="HV394" s="41"/>
      <c r="HW394" s="19"/>
      <c r="HX394" s="43"/>
      <c r="HY394" s="19"/>
      <c r="HZ394" s="41"/>
      <c r="IA394" s="41"/>
      <c r="IB394" s="19"/>
    </row>
    <row r="395" spans="1:236" ht="15.5">
      <c r="A395" s="15">
        <v>5217</v>
      </c>
      <c r="B395" t="s">
        <v>479</v>
      </c>
      <c r="C395" t="s">
        <v>461</v>
      </c>
      <c r="D395">
        <v>0</v>
      </c>
      <c r="E395">
        <f t="shared" si="18"/>
        <v>1.1400000000000006</v>
      </c>
      <c r="F395">
        <f t="shared" si="19"/>
        <v>1.1400000000000006</v>
      </c>
      <c r="G395">
        <f t="shared" si="20"/>
        <v>13</v>
      </c>
      <c r="H395" t="s">
        <v>48</v>
      </c>
      <c r="I395" t="s">
        <v>105</v>
      </c>
      <c r="J395" t="s">
        <v>106</v>
      </c>
      <c r="L395">
        <v>17</v>
      </c>
      <c r="M395">
        <v>1285</v>
      </c>
      <c r="N395">
        <v>15</v>
      </c>
      <c r="O395">
        <v>1.3</v>
      </c>
      <c r="P395" s="15">
        <v>5217</v>
      </c>
      <c r="Q395">
        <v>48.1</v>
      </c>
      <c r="R395">
        <v>0.66</v>
      </c>
      <c r="S395">
        <v>18.3</v>
      </c>
      <c r="T395">
        <v>8.2799999999999994</v>
      </c>
      <c r="U395">
        <v>0.2</v>
      </c>
      <c r="V395">
        <v>9.6999999999999993</v>
      </c>
      <c r="W395">
        <v>10.7</v>
      </c>
      <c r="X395">
        <v>2.72</v>
      </c>
      <c r="Y395">
        <v>0.1</v>
      </c>
      <c r="Z395">
        <v>0.03</v>
      </c>
      <c r="AA395">
        <v>7.0000000000000007E-2</v>
      </c>
      <c r="AB395">
        <v>0</v>
      </c>
      <c r="AC395">
        <v>0</v>
      </c>
      <c r="AD395">
        <v>98.86</v>
      </c>
      <c r="AF395" s="15">
        <v>5217</v>
      </c>
      <c r="AG395">
        <v>51.2</v>
      </c>
      <c r="AH395">
        <v>0.36</v>
      </c>
      <c r="AI395">
        <v>8.44</v>
      </c>
      <c r="AJ395">
        <v>5.54</v>
      </c>
      <c r="AK395">
        <v>0.15</v>
      </c>
      <c r="AL395">
        <v>20.3</v>
      </c>
      <c r="AM395">
        <v>14.1</v>
      </c>
      <c r="AN395">
        <v>0.52</v>
      </c>
      <c r="AO395">
        <v>0</v>
      </c>
      <c r="AP395">
        <v>0.08</v>
      </c>
      <c r="AR395" s="38"/>
      <c r="AS395" s="38"/>
      <c r="AT395" s="38"/>
      <c r="AU395" s="38"/>
      <c r="AV395" s="38"/>
      <c r="AW395" s="38"/>
      <c r="AX395" s="38"/>
      <c r="AY395" s="38"/>
      <c r="AZ395" s="38"/>
      <c r="BA395" s="38"/>
      <c r="BB395" s="38"/>
      <c r="BC395" s="38"/>
      <c r="DJ395" s="17"/>
      <c r="EH395" s="17"/>
      <c r="EI395" s="17"/>
      <c r="EJ395" s="17"/>
      <c r="EK395" s="17"/>
      <c r="EL395" s="17"/>
      <c r="EM395" s="17"/>
      <c r="EN395" s="17"/>
      <c r="EQ395" s="17"/>
      <c r="ER395" s="17"/>
      <c r="ES395" s="17"/>
      <c r="ET395" s="17"/>
      <c r="EU395" s="17"/>
      <c r="FW395" s="40"/>
      <c r="FX395" s="40"/>
      <c r="FY395" s="40"/>
      <c r="FZ395" s="40"/>
      <c r="GA395" s="40"/>
      <c r="GB395" s="18"/>
      <c r="GC395" s="18"/>
      <c r="GD395" s="19"/>
      <c r="GE395" s="19"/>
      <c r="GF395" s="41"/>
      <c r="GG395" s="41"/>
      <c r="GH395" s="41"/>
      <c r="GI395" s="41"/>
      <c r="GJ395" s="41"/>
      <c r="GK395" s="41"/>
      <c r="GL395" s="41"/>
      <c r="GM395" s="41"/>
      <c r="GN395" s="41"/>
      <c r="GO395" s="41"/>
      <c r="GP395" s="41"/>
      <c r="GQ395" s="41"/>
      <c r="GR395" s="41"/>
      <c r="GS395" s="41"/>
      <c r="GT395" s="41"/>
      <c r="GU395" s="41"/>
      <c r="GV395" s="42"/>
      <c r="GW395" s="42"/>
      <c r="GX395" s="42"/>
      <c r="GY395" s="42"/>
      <c r="GZ395" s="41"/>
      <c r="HA395" s="41"/>
      <c r="HB395" s="41"/>
      <c r="HC395" s="41"/>
      <c r="HD395" s="41"/>
      <c r="HE395" s="41"/>
      <c r="HF395" s="37"/>
      <c r="HG395" s="37"/>
      <c r="HH395" s="43"/>
      <c r="HI395" s="43"/>
      <c r="HJ395" s="41"/>
      <c r="HK395" s="43"/>
      <c r="HL395" s="42"/>
      <c r="HM395" s="18"/>
      <c r="HN395" s="18"/>
      <c r="HO395" s="42"/>
      <c r="HP395" s="18"/>
      <c r="HQ395" s="18"/>
      <c r="HR395" s="19"/>
      <c r="HS395" s="43"/>
      <c r="HT395" s="42"/>
      <c r="HU395" s="41"/>
      <c r="HV395" s="41"/>
      <c r="HW395" s="19"/>
      <c r="HX395" s="43"/>
      <c r="HY395" s="19"/>
      <c r="HZ395" s="41"/>
      <c r="IA395" s="41"/>
      <c r="IB395" s="19"/>
    </row>
    <row r="396" spans="1:236" ht="15.5">
      <c r="A396" s="15">
        <v>5218</v>
      </c>
      <c r="B396" t="s">
        <v>480</v>
      </c>
      <c r="C396" t="s">
        <v>461</v>
      </c>
      <c r="D396">
        <v>0</v>
      </c>
      <c r="E396">
        <f t="shared" si="18"/>
        <v>2.4999999999999858</v>
      </c>
      <c r="F396">
        <f t="shared" si="19"/>
        <v>2.5</v>
      </c>
      <c r="G396">
        <f t="shared" si="20"/>
        <v>16</v>
      </c>
      <c r="H396" t="s">
        <v>48</v>
      </c>
      <c r="I396" t="s">
        <v>105</v>
      </c>
      <c r="J396" t="s">
        <v>106</v>
      </c>
      <c r="L396">
        <v>11</v>
      </c>
      <c r="M396">
        <v>1350</v>
      </c>
      <c r="N396">
        <v>15</v>
      </c>
      <c r="O396">
        <v>1.6</v>
      </c>
      <c r="P396" s="15">
        <v>5218</v>
      </c>
      <c r="Q396">
        <v>47.1</v>
      </c>
      <c r="R396">
        <v>0.57999999999999996</v>
      </c>
      <c r="S396">
        <v>16.600000000000001</v>
      </c>
      <c r="T396">
        <v>7.75</v>
      </c>
      <c r="U396">
        <v>0.19</v>
      </c>
      <c r="V396">
        <v>12</v>
      </c>
      <c r="W396">
        <v>10.7</v>
      </c>
      <c r="X396">
        <v>2.39</v>
      </c>
      <c r="Y396">
        <v>0.12</v>
      </c>
      <c r="Z396">
        <v>0.03</v>
      </c>
      <c r="AA396">
        <v>0.04</v>
      </c>
      <c r="AB396">
        <v>0</v>
      </c>
      <c r="AC396">
        <v>0</v>
      </c>
      <c r="AD396">
        <v>97.5</v>
      </c>
      <c r="AF396" s="15">
        <v>5218</v>
      </c>
      <c r="AG396">
        <v>51.6</v>
      </c>
      <c r="AH396">
        <v>0.25</v>
      </c>
      <c r="AI396">
        <v>8.8699999999999992</v>
      </c>
      <c r="AJ396">
        <v>5.12</v>
      </c>
      <c r="AK396">
        <v>0.15</v>
      </c>
      <c r="AL396">
        <v>21.8</v>
      </c>
      <c r="AM396">
        <v>11.9</v>
      </c>
      <c r="AN396">
        <v>0.55000000000000004</v>
      </c>
      <c r="AO396">
        <v>0</v>
      </c>
      <c r="AP396">
        <v>0.08</v>
      </c>
      <c r="AR396" s="38"/>
      <c r="AS396" s="38"/>
      <c r="AT396" s="38"/>
      <c r="AU396" s="38"/>
      <c r="AV396" s="38"/>
      <c r="AW396" s="38"/>
      <c r="AX396" s="38"/>
      <c r="AY396" s="38"/>
      <c r="AZ396" s="38"/>
      <c r="BA396" s="38"/>
      <c r="BB396" s="38"/>
      <c r="BC396" s="38"/>
      <c r="DJ396" s="17"/>
      <c r="EH396" s="17"/>
      <c r="EI396" s="17"/>
      <c r="EJ396" s="17"/>
      <c r="EK396" s="17"/>
      <c r="EL396" s="17"/>
      <c r="EM396" s="17"/>
      <c r="EN396" s="17"/>
      <c r="EQ396" s="17"/>
      <c r="ER396" s="17"/>
      <c r="ES396" s="17"/>
      <c r="ET396" s="17"/>
      <c r="EU396" s="17"/>
      <c r="FW396" s="40"/>
      <c r="FX396" s="40"/>
      <c r="FY396" s="40"/>
      <c r="FZ396" s="40"/>
      <c r="GA396" s="40"/>
      <c r="GB396" s="18"/>
      <c r="GC396" s="18"/>
      <c r="GD396" s="19"/>
      <c r="GE396" s="19"/>
      <c r="GF396" s="41"/>
      <c r="GG396" s="41"/>
      <c r="GH396" s="41"/>
      <c r="GI396" s="41"/>
      <c r="GJ396" s="41"/>
      <c r="GK396" s="41"/>
      <c r="GL396" s="41"/>
      <c r="GM396" s="41"/>
      <c r="GN396" s="41"/>
      <c r="GO396" s="41"/>
      <c r="GP396" s="41"/>
      <c r="GQ396" s="41"/>
      <c r="GR396" s="41"/>
      <c r="GS396" s="41"/>
      <c r="GT396" s="41"/>
      <c r="GU396" s="41"/>
      <c r="GV396" s="42"/>
      <c r="GW396" s="42"/>
      <c r="GX396" s="42"/>
      <c r="GY396" s="42"/>
      <c r="GZ396" s="41"/>
      <c r="HA396" s="41"/>
      <c r="HB396" s="41"/>
      <c r="HC396" s="41"/>
      <c r="HD396" s="41"/>
      <c r="HE396" s="41"/>
      <c r="HF396" s="37"/>
      <c r="HG396" s="37"/>
      <c r="HH396" s="43"/>
      <c r="HI396" s="43"/>
      <c r="HJ396" s="41"/>
      <c r="HK396" s="43"/>
      <c r="HL396" s="42"/>
      <c r="HM396" s="18"/>
      <c r="HN396" s="18"/>
      <c r="HO396" s="42"/>
      <c r="HP396" s="18"/>
      <c r="HQ396" s="18"/>
      <c r="HR396" s="19"/>
      <c r="HS396" s="43"/>
      <c r="HT396" s="42"/>
      <c r="HU396" s="41"/>
      <c r="HV396" s="41"/>
      <c r="HW396" s="19"/>
      <c r="HX396" s="43"/>
      <c r="HY396" s="19"/>
      <c r="HZ396" s="41"/>
      <c r="IA396" s="41"/>
      <c r="IB396" s="19"/>
    </row>
    <row r="397" spans="1:236" ht="15.5">
      <c r="A397" s="15">
        <v>5220</v>
      </c>
      <c r="B397" t="s">
        <v>481</v>
      </c>
      <c r="C397" t="s">
        <v>461</v>
      </c>
      <c r="D397">
        <v>0</v>
      </c>
      <c r="E397">
        <f t="shared" si="18"/>
        <v>-0.52000000000001023</v>
      </c>
      <c r="F397">
        <f t="shared" si="19"/>
        <v>-0.51999999999999602</v>
      </c>
      <c r="G397">
        <f t="shared" si="20"/>
        <v>12</v>
      </c>
      <c r="H397" t="s">
        <v>48</v>
      </c>
      <c r="I397" t="s">
        <v>105</v>
      </c>
      <c r="J397" t="s">
        <v>106</v>
      </c>
      <c r="L397">
        <v>12</v>
      </c>
      <c r="M397">
        <v>1285</v>
      </c>
      <c r="N397">
        <v>15</v>
      </c>
      <c r="O397">
        <v>1.2</v>
      </c>
      <c r="P397" s="15">
        <v>5220</v>
      </c>
      <c r="Q397">
        <v>47.9</v>
      </c>
      <c r="R397">
        <v>0.61</v>
      </c>
      <c r="S397">
        <v>18.3</v>
      </c>
      <c r="T397">
        <v>11.8</v>
      </c>
      <c r="U397">
        <v>0.09</v>
      </c>
      <c r="V397">
        <v>8.3000000000000007</v>
      </c>
      <c r="W397">
        <v>10.199999999999999</v>
      </c>
      <c r="X397">
        <v>3.14</v>
      </c>
      <c r="Y397">
        <v>0.18</v>
      </c>
      <c r="Z397">
        <v>0</v>
      </c>
      <c r="AA397">
        <v>0</v>
      </c>
      <c r="AB397">
        <v>0</v>
      </c>
      <c r="AC397">
        <v>0</v>
      </c>
      <c r="AD397">
        <v>100.52</v>
      </c>
      <c r="AF397" s="15">
        <v>5220</v>
      </c>
      <c r="AG397">
        <v>50.2</v>
      </c>
      <c r="AH397">
        <v>0.25</v>
      </c>
      <c r="AI397">
        <v>10.199999999999999</v>
      </c>
      <c r="AJ397">
        <v>6.49</v>
      </c>
      <c r="AK397">
        <v>0.11</v>
      </c>
      <c r="AL397">
        <v>19</v>
      </c>
      <c r="AM397">
        <v>13.7</v>
      </c>
      <c r="AN397">
        <v>0.41</v>
      </c>
      <c r="AO397">
        <v>0</v>
      </c>
      <c r="AP397">
        <v>0</v>
      </c>
      <c r="AR397" s="38"/>
      <c r="AS397" s="38"/>
      <c r="AT397" s="38"/>
      <c r="AU397" s="38"/>
      <c r="AV397" s="38"/>
      <c r="AW397" s="38"/>
      <c r="AX397" s="38"/>
      <c r="AY397" s="38"/>
      <c r="AZ397" s="38"/>
      <c r="BA397" s="38"/>
      <c r="BB397" s="38"/>
      <c r="BC397" s="38"/>
      <c r="DJ397" s="17"/>
      <c r="EH397" s="17"/>
      <c r="EI397" s="17"/>
      <c r="EJ397" s="17"/>
      <c r="EK397" s="17"/>
      <c r="EL397" s="17"/>
      <c r="EM397" s="17"/>
      <c r="EN397" s="17"/>
      <c r="EQ397" s="17"/>
      <c r="ER397" s="17"/>
      <c r="ES397" s="17"/>
      <c r="ET397" s="17"/>
      <c r="EU397" s="17"/>
      <c r="FW397" s="40"/>
      <c r="FX397" s="40"/>
      <c r="FY397" s="40"/>
      <c r="FZ397" s="40"/>
      <c r="GA397" s="40"/>
      <c r="GB397" s="18"/>
      <c r="GC397" s="18"/>
      <c r="GD397" s="19"/>
      <c r="GE397" s="19"/>
      <c r="GF397" s="41"/>
      <c r="GG397" s="41"/>
      <c r="GH397" s="41"/>
      <c r="GI397" s="41"/>
      <c r="GJ397" s="41"/>
      <c r="GK397" s="41"/>
      <c r="GL397" s="41"/>
      <c r="GM397" s="41"/>
      <c r="GN397" s="41"/>
      <c r="GO397" s="41"/>
      <c r="GP397" s="41"/>
      <c r="GQ397" s="41"/>
      <c r="GR397" s="41"/>
      <c r="GS397" s="41"/>
      <c r="GT397" s="41"/>
      <c r="GU397" s="41"/>
      <c r="GV397" s="42"/>
      <c r="GW397" s="42"/>
      <c r="GX397" s="42"/>
      <c r="GY397" s="42"/>
      <c r="GZ397" s="41"/>
      <c r="HA397" s="41"/>
      <c r="HB397" s="41"/>
      <c r="HC397" s="41"/>
      <c r="HD397" s="41"/>
      <c r="HE397" s="41"/>
      <c r="HF397" s="37"/>
      <c r="HG397" s="37"/>
      <c r="HH397" s="43"/>
      <c r="HI397" s="43"/>
      <c r="HJ397" s="41"/>
      <c r="HK397" s="43"/>
      <c r="HL397" s="42"/>
      <c r="HM397" s="18"/>
      <c r="HN397" s="18"/>
      <c r="HO397" s="42"/>
      <c r="HP397" s="18"/>
      <c r="HQ397" s="18"/>
      <c r="HR397" s="19"/>
      <c r="HS397" s="43"/>
      <c r="HT397" s="42"/>
      <c r="HU397" s="41"/>
      <c r="HV397" s="41"/>
      <c r="HW397" s="19"/>
      <c r="HX397" s="43"/>
      <c r="HY397" s="19"/>
      <c r="HZ397" s="41"/>
      <c r="IA397" s="41"/>
      <c r="IB397" s="19"/>
    </row>
    <row r="398" spans="1:236" ht="15.5">
      <c r="A398" s="15">
        <v>5221</v>
      </c>
      <c r="B398" t="s">
        <v>482</v>
      </c>
      <c r="C398" t="s">
        <v>461</v>
      </c>
      <c r="D398">
        <v>0</v>
      </c>
      <c r="E398">
        <f t="shared" si="18"/>
        <v>0.6600000000000108</v>
      </c>
      <c r="F398">
        <f t="shared" si="19"/>
        <v>0.65999999999999659</v>
      </c>
      <c r="G398">
        <f t="shared" si="20"/>
        <v>12</v>
      </c>
      <c r="H398" t="s">
        <v>48</v>
      </c>
      <c r="I398" t="s">
        <v>105</v>
      </c>
      <c r="J398" t="s">
        <v>106</v>
      </c>
      <c r="L398">
        <v>11</v>
      </c>
      <c r="M398">
        <v>1300</v>
      </c>
      <c r="N398">
        <v>15</v>
      </c>
      <c r="O398">
        <v>1.2</v>
      </c>
      <c r="P398" s="15">
        <v>5221</v>
      </c>
      <c r="Q398">
        <v>46.9</v>
      </c>
      <c r="R398">
        <v>0.5</v>
      </c>
      <c r="S398">
        <v>18.100000000000001</v>
      </c>
      <c r="T398">
        <v>9.94</v>
      </c>
      <c r="U398">
        <v>0.11</v>
      </c>
      <c r="V398">
        <v>10.5</v>
      </c>
      <c r="W398">
        <v>11.2</v>
      </c>
      <c r="X398">
        <v>1.99</v>
      </c>
      <c r="Y398">
        <v>0.1</v>
      </c>
      <c r="Z398">
        <v>0</v>
      </c>
      <c r="AA398">
        <v>0</v>
      </c>
      <c r="AB398">
        <v>0</v>
      </c>
      <c r="AC398">
        <v>0</v>
      </c>
      <c r="AD398">
        <v>99.34</v>
      </c>
      <c r="AF398" s="15">
        <v>5221</v>
      </c>
      <c r="AG398">
        <v>50.3</v>
      </c>
      <c r="AH398">
        <v>0.2</v>
      </c>
      <c r="AI398">
        <v>10</v>
      </c>
      <c r="AJ398">
        <v>6.16</v>
      </c>
      <c r="AK398">
        <v>0.1</v>
      </c>
      <c r="AL398">
        <v>20</v>
      </c>
      <c r="AM398">
        <v>13.4</v>
      </c>
      <c r="AN398">
        <v>0.36</v>
      </c>
      <c r="AO398">
        <v>0</v>
      </c>
      <c r="AP398">
        <v>0.04</v>
      </c>
      <c r="AR398" s="38"/>
      <c r="AS398" s="38"/>
      <c r="AT398" s="38"/>
      <c r="AU398" s="38"/>
      <c r="AV398" s="38"/>
      <c r="AW398" s="38"/>
      <c r="AX398" s="38"/>
      <c r="AY398" s="38"/>
      <c r="AZ398" s="38"/>
      <c r="BA398" s="38"/>
      <c r="BB398" s="38"/>
      <c r="BC398" s="38"/>
      <c r="DJ398" s="17"/>
      <c r="EH398" s="17"/>
      <c r="EI398" s="17"/>
      <c r="EJ398" s="17"/>
      <c r="EK398" s="17"/>
      <c r="EL398" s="17"/>
      <c r="EM398" s="17"/>
      <c r="EN398" s="17"/>
      <c r="EQ398" s="17"/>
      <c r="ER398" s="17"/>
      <c r="ES398" s="17"/>
      <c r="ET398" s="17"/>
      <c r="EU398" s="17"/>
      <c r="FW398" s="40"/>
      <c r="FX398" s="40"/>
      <c r="FY398" s="40"/>
      <c r="FZ398" s="40"/>
      <c r="GA398" s="40"/>
      <c r="GB398" s="18"/>
      <c r="GC398" s="18"/>
      <c r="GD398" s="19"/>
      <c r="GE398" s="19"/>
      <c r="GF398" s="41"/>
      <c r="GG398" s="41"/>
      <c r="GH398" s="41"/>
      <c r="GI398" s="41"/>
      <c r="GJ398" s="41"/>
      <c r="GK398" s="41"/>
      <c r="GL398" s="41"/>
      <c r="GM398" s="41"/>
      <c r="GN398" s="41"/>
      <c r="GO398" s="41"/>
      <c r="GP398" s="41"/>
      <c r="GQ398" s="41"/>
      <c r="GR398" s="41"/>
      <c r="GS398" s="41"/>
      <c r="GT398" s="41"/>
      <c r="GU398" s="41"/>
      <c r="GV398" s="42"/>
      <c r="GW398" s="42"/>
      <c r="GX398" s="42"/>
      <c r="GY398" s="42"/>
      <c r="GZ398" s="41"/>
      <c r="HA398" s="41"/>
      <c r="HB398" s="41"/>
      <c r="HC398" s="41"/>
      <c r="HD398" s="41"/>
      <c r="HE398" s="41"/>
      <c r="HF398" s="37"/>
      <c r="HG398" s="37"/>
      <c r="HH398" s="43"/>
      <c r="HI398" s="43"/>
      <c r="HJ398" s="41"/>
      <c r="HK398" s="43"/>
      <c r="HL398" s="42"/>
      <c r="HM398" s="18"/>
      <c r="HN398" s="18"/>
      <c r="HO398" s="42"/>
      <c r="HP398" s="18"/>
      <c r="HQ398" s="18"/>
      <c r="HR398" s="19"/>
      <c r="HS398" s="43"/>
      <c r="HT398" s="42"/>
      <c r="HU398" s="41"/>
      <c r="HV398" s="41"/>
      <c r="HW398" s="19"/>
      <c r="HX398" s="43"/>
      <c r="HY398" s="19"/>
      <c r="HZ398" s="41"/>
      <c r="IA398" s="41"/>
      <c r="IB398" s="19"/>
    </row>
    <row r="399" spans="1:236" ht="15.5">
      <c r="A399" s="15">
        <v>5222</v>
      </c>
      <c r="B399" t="s">
        <v>483</v>
      </c>
      <c r="C399" t="s">
        <v>461</v>
      </c>
      <c r="D399">
        <v>0</v>
      </c>
      <c r="E399">
        <f t="shared" si="18"/>
        <v>0.50999999999999091</v>
      </c>
      <c r="F399">
        <f t="shared" si="19"/>
        <v>0.51000000000000512</v>
      </c>
      <c r="G399">
        <f t="shared" si="20"/>
        <v>12</v>
      </c>
      <c r="H399" t="s">
        <v>48</v>
      </c>
      <c r="I399" t="s">
        <v>105</v>
      </c>
      <c r="J399" t="s">
        <v>106</v>
      </c>
      <c r="L399">
        <v>18</v>
      </c>
      <c r="M399">
        <v>1315</v>
      </c>
      <c r="N399">
        <v>15</v>
      </c>
      <c r="O399">
        <v>1.2</v>
      </c>
      <c r="P399" s="15">
        <v>5222</v>
      </c>
      <c r="Q399">
        <v>47.4</v>
      </c>
      <c r="R399">
        <v>0.47</v>
      </c>
      <c r="S399">
        <v>17.7</v>
      </c>
      <c r="T399">
        <v>9.2100000000000009</v>
      </c>
      <c r="U399">
        <v>0.1</v>
      </c>
      <c r="V399">
        <v>10.8</v>
      </c>
      <c r="W399">
        <v>11.7</v>
      </c>
      <c r="X399">
        <v>1.87</v>
      </c>
      <c r="Y399">
        <v>0.12</v>
      </c>
      <c r="Z399">
        <v>0.12</v>
      </c>
      <c r="AA399">
        <v>0</v>
      </c>
      <c r="AB399">
        <v>0</v>
      </c>
      <c r="AC399">
        <v>0</v>
      </c>
      <c r="AD399">
        <v>99.49</v>
      </c>
      <c r="AF399" s="15">
        <v>5222</v>
      </c>
      <c r="AG399">
        <v>50.4</v>
      </c>
      <c r="AH399">
        <v>0.15</v>
      </c>
      <c r="AI399">
        <v>7.54</v>
      </c>
      <c r="AJ399">
        <v>5.32</v>
      </c>
      <c r="AK399">
        <v>0.11</v>
      </c>
      <c r="AL399">
        <v>20.2</v>
      </c>
      <c r="AM399">
        <v>14.3</v>
      </c>
      <c r="AN399">
        <v>0.42</v>
      </c>
      <c r="AO399">
        <v>0</v>
      </c>
      <c r="AP399">
        <v>0.44</v>
      </c>
      <c r="AR399" s="38"/>
      <c r="AS399" s="38"/>
      <c r="AT399" s="38"/>
      <c r="AU399" s="38"/>
      <c r="AV399" s="38"/>
      <c r="AW399" s="38"/>
      <c r="AX399" s="38"/>
      <c r="AY399" s="38"/>
      <c r="AZ399" s="38"/>
      <c r="BA399" s="38"/>
      <c r="BB399" s="38"/>
      <c r="BC399" s="38"/>
      <c r="DJ399" s="17"/>
      <c r="EH399" s="17"/>
      <c r="EI399" s="17"/>
      <c r="EJ399" s="17"/>
      <c r="EK399" s="17"/>
      <c r="EL399" s="17"/>
      <c r="EM399" s="17"/>
      <c r="EN399" s="17"/>
      <c r="EQ399" s="17"/>
      <c r="ER399" s="17"/>
      <c r="ES399" s="17"/>
      <c r="ET399" s="17"/>
      <c r="EU399" s="17"/>
      <c r="FW399" s="40"/>
      <c r="FX399" s="40"/>
      <c r="FY399" s="40"/>
      <c r="FZ399" s="40"/>
      <c r="GA399" s="40"/>
      <c r="GB399" s="18"/>
      <c r="GC399" s="18"/>
      <c r="GD399" s="19"/>
      <c r="GE399" s="19"/>
      <c r="GF399" s="41"/>
      <c r="GG399" s="41"/>
      <c r="GH399" s="41"/>
      <c r="GI399" s="41"/>
      <c r="GJ399" s="41"/>
      <c r="GK399" s="41"/>
      <c r="GL399" s="41"/>
      <c r="GM399" s="41"/>
      <c r="GN399" s="41"/>
      <c r="GO399" s="41"/>
      <c r="GP399" s="41"/>
      <c r="GQ399" s="41"/>
      <c r="GR399" s="41"/>
      <c r="GS399" s="41"/>
      <c r="GT399" s="41"/>
      <c r="GU399" s="41"/>
      <c r="GV399" s="42"/>
      <c r="GW399" s="42"/>
      <c r="GX399" s="42"/>
      <c r="GY399" s="42"/>
      <c r="GZ399" s="41"/>
      <c r="HA399" s="41"/>
      <c r="HB399" s="41"/>
      <c r="HC399" s="41"/>
      <c r="HD399" s="41"/>
      <c r="HE399" s="41"/>
      <c r="HF399" s="37"/>
      <c r="HG399" s="37"/>
      <c r="HH399" s="43"/>
      <c r="HI399" s="43"/>
      <c r="HJ399" s="41"/>
      <c r="HK399" s="43"/>
      <c r="HL399" s="42"/>
      <c r="HM399" s="18"/>
      <c r="HN399" s="18"/>
      <c r="HO399" s="42"/>
      <c r="HP399" s="18"/>
      <c r="HQ399" s="18"/>
      <c r="HR399" s="19"/>
      <c r="HS399" s="43"/>
      <c r="HT399" s="42"/>
      <c r="HU399" s="41"/>
      <c r="HV399" s="41"/>
      <c r="HW399" s="19"/>
      <c r="HX399" s="43"/>
      <c r="HY399" s="19"/>
      <c r="HZ399" s="41"/>
      <c r="IA399" s="41"/>
      <c r="IB399" s="19"/>
    </row>
    <row r="400" spans="1:236" ht="15.5">
      <c r="A400" s="15">
        <v>5223</v>
      </c>
      <c r="B400" t="s">
        <v>484</v>
      </c>
      <c r="C400" t="s">
        <v>461</v>
      </c>
      <c r="D400">
        <v>0</v>
      </c>
      <c r="E400">
        <f t="shared" si="18"/>
        <v>-6.9999999999993179E-2</v>
      </c>
      <c r="F400">
        <f t="shared" si="19"/>
        <v>-6.9999999999993179E-2</v>
      </c>
      <c r="G400">
        <f t="shared" si="20"/>
        <v>12</v>
      </c>
      <c r="H400" t="s">
        <v>48</v>
      </c>
      <c r="I400" t="s">
        <v>105</v>
      </c>
      <c r="J400" t="s">
        <v>106</v>
      </c>
      <c r="L400">
        <v>22</v>
      </c>
      <c r="M400">
        <v>1285</v>
      </c>
      <c r="N400">
        <v>15</v>
      </c>
      <c r="O400">
        <v>1.2</v>
      </c>
      <c r="P400" s="15">
        <v>5223</v>
      </c>
      <c r="Q400">
        <v>49.2</v>
      </c>
      <c r="R400">
        <v>0.42</v>
      </c>
      <c r="S400">
        <v>18.8</v>
      </c>
      <c r="T400">
        <v>7.83</v>
      </c>
      <c r="U400">
        <v>0.11</v>
      </c>
      <c r="V400">
        <v>9.93</v>
      </c>
      <c r="W400">
        <v>9.8699999999999992</v>
      </c>
      <c r="X400">
        <v>3.77</v>
      </c>
      <c r="Y400">
        <v>0.12</v>
      </c>
      <c r="Z400">
        <v>0.02</v>
      </c>
      <c r="AA400">
        <v>0</v>
      </c>
      <c r="AB400">
        <v>0</v>
      </c>
      <c r="AC400">
        <v>0</v>
      </c>
      <c r="AD400">
        <v>100.07</v>
      </c>
      <c r="AF400" s="15">
        <v>5223</v>
      </c>
      <c r="AG400">
        <v>50.3</v>
      </c>
      <c r="AH400">
        <v>0.31</v>
      </c>
      <c r="AI400">
        <v>10.3</v>
      </c>
      <c r="AJ400">
        <v>5.01</v>
      </c>
      <c r="AK400">
        <v>0.11</v>
      </c>
      <c r="AL400">
        <v>18.8</v>
      </c>
      <c r="AM400">
        <v>14.6</v>
      </c>
      <c r="AN400">
        <v>0.72</v>
      </c>
      <c r="AO400">
        <v>0</v>
      </c>
      <c r="AP400">
        <v>0.04</v>
      </c>
      <c r="AR400" s="38"/>
      <c r="AS400" s="38"/>
      <c r="AT400" s="38"/>
      <c r="AU400" s="38"/>
      <c r="AV400" s="38"/>
      <c r="AW400" s="38"/>
      <c r="AX400" s="38"/>
      <c r="AY400" s="38"/>
      <c r="AZ400" s="38"/>
      <c r="BA400" s="38"/>
      <c r="BB400" s="38"/>
      <c r="BC400" s="38"/>
      <c r="DJ400" s="17"/>
      <c r="EH400" s="17"/>
      <c r="EI400" s="17"/>
      <c r="EJ400" s="17"/>
      <c r="EK400" s="17"/>
      <c r="EL400" s="17"/>
      <c r="EM400" s="17"/>
      <c r="EN400" s="17"/>
      <c r="EQ400" s="17"/>
      <c r="ER400" s="17"/>
      <c r="ES400" s="17"/>
      <c r="ET400" s="17"/>
      <c r="EU400" s="17"/>
      <c r="FW400" s="40"/>
      <c r="FX400" s="40"/>
      <c r="FY400" s="40"/>
      <c r="FZ400" s="40"/>
      <c r="GA400" s="40"/>
      <c r="GB400" s="18"/>
      <c r="GC400" s="18"/>
      <c r="GD400" s="19"/>
      <c r="GE400" s="19"/>
      <c r="GF400" s="41"/>
      <c r="GG400" s="41"/>
      <c r="GH400" s="41"/>
      <c r="GI400" s="41"/>
      <c r="GJ400" s="41"/>
      <c r="GK400" s="41"/>
      <c r="GL400" s="41"/>
      <c r="GM400" s="41"/>
      <c r="GN400" s="41"/>
      <c r="GO400" s="41"/>
      <c r="GP400" s="41"/>
      <c r="GQ400" s="41"/>
      <c r="GR400" s="41"/>
      <c r="GS400" s="41"/>
      <c r="GT400" s="41"/>
      <c r="GU400" s="41"/>
      <c r="GV400" s="42"/>
      <c r="GW400" s="42"/>
      <c r="GX400" s="42"/>
      <c r="GY400" s="42"/>
      <c r="GZ400" s="41"/>
      <c r="HA400" s="41"/>
      <c r="HB400" s="41"/>
      <c r="HC400" s="41"/>
      <c r="HD400" s="41"/>
      <c r="HE400" s="41"/>
      <c r="HF400" s="37"/>
      <c r="HG400" s="37"/>
      <c r="HH400" s="43"/>
      <c r="HI400" s="43"/>
      <c r="HJ400" s="41"/>
      <c r="HK400" s="43"/>
      <c r="HL400" s="42"/>
      <c r="HM400" s="18"/>
      <c r="HN400" s="18"/>
      <c r="HO400" s="42"/>
      <c r="HP400" s="18"/>
      <c r="HQ400" s="18"/>
      <c r="HR400" s="19"/>
      <c r="HS400" s="43"/>
      <c r="HT400" s="42"/>
      <c r="HU400" s="41"/>
      <c r="HV400" s="41"/>
      <c r="HW400" s="19"/>
      <c r="HX400" s="43"/>
      <c r="HY400" s="19"/>
      <c r="HZ400" s="41"/>
      <c r="IA400" s="41"/>
      <c r="IB400" s="19"/>
    </row>
    <row r="401" spans="1:236" ht="15.5">
      <c r="A401" s="15">
        <v>5224</v>
      </c>
      <c r="B401" t="s">
        <v>485</v>
      </c>
      <c r="C401" t="s">
        <v>461</v>
      </c>
      <c r="D401">
        <v>0</v>
      </c>
      <c r="E401">
        <f t="shared" si="18"/>
        <v>-2.9999999999986926E-2</v>
      </c>
      <c r="F401">
        <f t="shared" si="19"/>
        <v>-3.0000000000001137E-2</v>
      </c>
      <c r="G401">
        <f t="shared" si="20"/>
        <v>12</v>
      </c>
      <c r="H401" t="s">
        <v>48</v>
      </c>
      <c r="I401" t="s">
        <v>105</v>
      </c>
      <c r="J401" t="s">
        <v>106</v>
      </c>
      <c r="L401">
        <v>24</v>
      </c>
      <c r="M401">
        <v>1270</v>
      </c>
      <c r="N401">
        <v>15</v>
      </c>
      <c r="O401">
        <v>1.2</v>
      </c>
      <c r="P401" s="15">
        <v>5224</v>
      </c>
      <c r="Q401">
        <v>48.8</v>
      </c>
      <c r="R401">
        <v>0.44</v>
      </c>
      <c r="S401">
        <v>19.100000000000001</v>
      </c>
      <c r="T401">
        <v>7.91</v>
      </c>
      <c r="U401">
        <v>0.13</v>
      </c>
      <c r="V401">
        <v>9.74</v>
      </c>
      <c r="W401">
        <v>10</v>
      </c>
      <c r="X401">
        <v>3.78</v>
      </c>
      <c r="Y401">
        <v>0.13</v>
      </c>
      <c r="Z401">
        <v>0</v>
      </c>
      <c r="AA401">
        <v>0</v>
      </c>
      <c r="AB401">
        <v>0</v>
      </c>
      <c r="AC401">
        <v>0</v>
      </c>
      <c r="AD401">
        <v>100.03</v>
      </c>
      <c r="AF401" s="15">
        <v>5224</v>
      </c>
      <c r="AG401">
        <v>50.5</v>
      </c>
      <c r="AH401">
        <v>0.24</v>
      </c>
      <c r="AI401">
        <v>10.199999999999999</v>
      </c>
      <c r="AJ401">
        <v>5.22</v>
      </c>
      <c r="AK401">
        <v>0.11</v>
      </c>
      <c r="AL401">
        <v>19.2</v>
      </c>
      <c r="AM401">
        <v>13.5</v>
      </c>
      <c r="AN401">
        <v>0.76</v>
      </c>
      <c r="AO401">
        <v>0</v>
      </c>
      <c r="AP401">
        <v>0.05</v>
      </c>
      <c r="AR401" s="38"/>
      <c r="AS401" s="38"/>
      <c r="AT401" s="38"/>
      <c r="AU401" s="38"/>
      <c r="AV401" s="38"/>
      <c r="AW401" s="38"/>
      <c r="AX401" s="38"/>
      <c r="AY401" s="38"/>
      <c r="AZ401" s="38"/>
      <c r="BA401" s="38"/>
      <c r="BB401" s="38"/>
      <c r="BC401" s="38"/>
      <c r="DJ401" s="17"/>
      <c r="EH401" s="17"/>
      <c r="EI401" s="17"/>
      <c r="EJ401" s="17"/>
      <c r="EK401" s="17"/>
      <c r="EL401" s="17"/>
      <c r="EM401" s="17"/>
      <c r="EN401" s="17"/>
      <c r="EQ401" s="17"/>
      <c r="ER401" s="17"/>
      <c r="ES401" s="17"/>
      <c r="ET401" s="17"/>
      <c r="EU401" s="17"/>
      <c r="FW401" s="40"/>
      <c r="FX401" s="40"/>
      <c r="FY401" s="40"/>
      <c r="FZ401" s="40"/>
      <c r="GA401" s="40"/>
      <c r="GB401" s="18"/>
      <c r="GC401" s="18"/>
      <c r="GD401" s="19"/>
      <c r="GE401" s="19"/>
      <c r="GF401" s="41"/>
      <c r="GG401" s="41"/>
      <c r="GH401" s="41"/>
      <c r="GI401" s="41"/>
      <c r="GJ401" s="41"/>
      <c r="GK401" s="41"/>
      <c r="GL401" s="41"/>
      <c r="GM401" s="41"/>
      <c r="GN401" s="41"/>
      <c r="GO401" s="41"/>
      <c r="GP401" s="41"/>
      <c r="GQ401" s="41"/>
      <c r="GR401" s="41"/>
      <c r="GS401" s="41"/>
      <c r="GT401" s="41"/>
      <c r="GU401" s="41"/>
      <c r="GV401" s="42"/>
      <c r="GW401" s="42"/>
      <c r="GX401" s="42"/>
      <c r="GY401" s="42"/>
      <c r="GZ401" s="41"/>
      <c r="HA401" s="41"/>
      <c r="HB401" s="41"/>
      <c r="HC401" s="41"/>
      <c r="HD401" s="41"/>
      <c r="HE401" s="41"/>
      <c r="HF401" s="37"/>
      <c r="HG401" s="37"/>
      <c r="HH401" s="43"/>
      <c r="HI401" s="43"/>
      <c r="HJ401" s="41"/>
      <c r="HK401" s="43"/>
      <c r="HL401" s="42"/>
      <c r="HM401" s="18"/>
      <c r="HN401" s="18"/>
      <c r="HO401" s="42"/>
      <c r="HP401" s="18"/>
      <c r="HQ401" s="18"/>
      <c r="HR401" s="19"/>
      <c r="HS401" s="43"/>
      <c r="HT401" s="42"/>
      <c r="HU401" s="41"/>
      <c r="HV401" s="41"/>
      <c r="HW401" s="19"/>
      <c r="HX401" s="43"/>
      <c r="HY401" s="19"/>
      <c r="HZ401" s="41"/>
      <c r="IA401" s="41"/>
      <c r="IB401" s="19"/>
    </row>
    <row r="402" spans="1:236" ht="15.5">
      <c r="A402" s="15">
        <v>5225</v>
      </c>
      <c r="B402" t="s">
        <v>486</v>
      </c>
      <c r="C402" t="s">
        <v>461</v>
      </c>
      <c r="D402">
        <v>0</v>
      </c>
      <c r="E402">
        <f t="shared" si="18"/>
        <v>0.23999999999999488</v>
      </c>
      <c r="F402">
        <f t="shared" si="19"/>
        <v>0.23999999999999488</v>
      </c>
      <c r="G402">
        <f t="shared" si="20"/>
        <v>12</v>
      </c>
      <c r="H402" t="s">
        <v>48</v>
      </c>
      <c r="I402" t="s">
        <v>105</v>
      </c>
      <c r="J402" t="s">
        <v>106</v>
      </c>
      <c r="L402">
        <v>26</v>
      </c>
      <c r="M402">
        <v>1285</v>
      </c>
      <c r="N402">
        <v>15</v>
      </c>
      <c r="O402">
        <v>1.2</v>
      </c>
      <c r="P402" s="15">
        <v>5225</v>
      </c>
      <c r="Q402">
        <v>49.1</v>
      </c>
      <c r="R402">
        <v>0.42</v>
      </c>
      <c r="S402">
        <v>18.399999999999999</v>
      </c>
      <c r="T402">
        <v>8.1199999999999992</v>
      </c>
      <c r="U402">
        <v>0.06</v>
      </c>
      <c r="V402">
        <v>9.94</v>
      </c>
      <c r="W402">
        <v>9.7100000000000009</v>
      </c>
      <c r="X402">
        <v>3.87</v>
      </c>
      <c r="Y402">
        <v>0.14000000000000001</v>
      </c>
      <c r="Z402">
        <v>0</v>
      </c>
      <c r="AA402">
        <v>0</v>
      </c>
      <c r="AB402">
        <v>0</v>
      </c>
      <c r="AC402">
        <v>0</v>
      </c>
      <c r="AD402">
        <v>99.76</v>
      </c>
      <c r="AF402" s="15">
        <v>5225</v>
      </c>
      <c r="AG402">
        <v>49.8</v>
      </c>
      <c r="AH402">
        <v>0.27</v>
      </c>
      <c r="AI402">
        <v>10.1</v>
      </c>
      <c r="AJ402">
        <v>5.21</v>
      </c>
      <c r="AK402">
        <v>0.12</v>
      </c>
      <c r="AL402">
        <v>18.7</v>
      </c>
      <c r="AM402">
        <v>14.8</v>
      </c>
      <c r="AN402">
        <v>0.68</v>
      </c>
      <c r="AO402">
        <v>0</v>
      </c>
      <c r="AP402">
        <v>0.19</v>
      </c>
      <c r="AR402" s="38"/>
      <c r="AS402" s="38"/>
      <c r="AT402" s="38"/>
      <c r="AU402" s="38"/>
      <c r="AV402" s="38"/>
      <c r="AW402" s="38"/>
      <c r="AX402" s="38"/>
      <c r="AY402" s="38"/>
      <c r="AZ402" s="38"/>
      <c r="BA402" s="38"/>
      <c r="BB402" s="38"/>
      <c r="BC402" s="38"/>
      <c r="DJ402" s="17"/>
      <c r="EH402" s="17"/>
      <c r="EI402" s="17"/>
      <c r="EJ402" s="17"/>
      <c r="EK402" s="17"/>
      <c r="EL402" s="17"/>
      <c r="EM402" s="17"/>
      <c r="EN402" s="17"/>
      <c r="EQ402" s="17"/>
      <c r="ER402" s="17"/>
      <c r="ES402" s="17"/>
      <c r="ET402" s="17"/>
      <c r="EU402" s="17"/>
      <c r="FW402" s="40"/>
      <c r="FX402" s="40"/>
      <c r="FY402" s="40"/>
      <c r="FZ402" s="40"/>
      <c r="GA402" s="40"/>
      <c r="GB402" s="18"/>
      <c r="GC402" s="18"/>
      <c r="GD402" s="19"/>
      <c r="GE402" s="19"/>
      <c r="GF402" s="41"/>
      <c r="GG402" s="41"/>
      <c r="GH402" s="41"/>
      <c r="GI402" s="41"/>
      <c r="GJ402" s="41"/>
      <c r="GK402" s="41"/>
      <c r="GL402" s="41"/>
      <c r="GM402" s="41"/>
      <c r="GN402" s="41"/>
      <c r="GO402" s="41"/>
      <c r="GP402" s="41"/>
      <c r="GQ402" s="41"/>
      <c r="GR402" s="41"/>
      <c r="GS402" s="41"/>
      <c r="GT402" s="41"/>
      <c r="GU402" s="41"/>
      <c r="GV402" s="42"/>
      <c r="GW402" s="42"/>
      <c r="GX402" s="42"/>
      <c r="GY402" s="42"/>
      <c r="GZ402" s="41"/>
      <c r="HA402" s="41"/>
      <c r="HB402" s="41"/>
      <c r="HC402" s="41"/>
      <c r="HD402" s="41"/>
      <c r="HE402" s="41"/>
      <c r="HF402" s="37"/>
      <c r="HG402" s="37"/>
      <c r="HH402" s="43"/>
      <c r="HI402" s="43"/>
      <c r="HJ402" s="41"/>
      <c r="HK402" s="43"/>
      <c r="HL402" s="42"/>
      <c r="HM402" s="18"/>
      <c r="HN402" s="18"/>
      <c r="HO402" s="42"/>
      <c r="HP402" s="18"/>
      <c r="HQ402" s="18"/>
      <c r="HR402" s="19"/>
      <c r="HS402" s="43"/>
      <c r="HT402" s="42"/>
      <c r="HU402" s="41"/>
      <c r="HV402" s="41"/>
      <c r="HW402" s="19"/>
      <c r="HX402" s="43"/>
      <c r="HY402" s="19"/>
      <c r="HZ402" s="41"/>
      <c r="IA402" s="41"/>
      <c r="IB402" s="19"/>
    </row>
    <row r="403" spans="1:236" ht="15.5">
      <c r="A403" s="15">
        <v>5226</v>
      </c>
      <c r="B403" t="s">
        <v>487</v>
      </c>
      <c r="C403" t="s">
        <v>461</v>
      </c>
      <c r="D403">
        <v>0</v>
      </c>
      <c r="E403">
        <f t="shared" si="18"/>
        <v>1.1800000000000068</v>
      </c>
      <c r="F403">
        <f t="shared" si="19"/>
        <v>1.2000000000000028</v>
      </c>
      <c r="G403">
        <f t="shared" si="20"/>
        <v>12</v>
      </c>
      <c r="H403" t="s">
        <v>48</v>
      </c>
      <c r="I403" t="s">
        <v>105</v>
      </c>
      <c r="J403" t="s">
        <v>106</v>
      </c>
      <c r="L403">
        <v>15</v>
      </c>
      <c r="M403">
        <v>1255</v>
      </c>
      <c r="N403">
        <v>15</v>
      </c>
      <c r="O403">
        <v>1.2</v>
      </c>
      <c r="P403" s="15">
        <v>5226</v>
      </c>
      <c r="Q403">
        <v>49.2</v>
      </c>
      <c r="R403">
        <v>0.48</v>
      </c>
      <c r="S403">
        <v>19</v>
      </c>
      <c r="T403">
        <v>8.6999999999999993</v>
      </c>
      <c r="U403">
        <v>0.11</v>
      </c>
      <c r="V403">
        <v>7.46</v>
      </c>
      <c r="W403">
        <v>8.36</v>
      </c>
      <c r="X403">
        <v>5.32</v>
      </c>
      <c r="Y403">
        <v>0.19</v>
      </c>
      <c r="Z403">
        <v>0</v>
      </c>
      <c r="AA403">
        <v>0</v>
      </c>
      <c r="AB403">
        <v>0</v>
      </c>
      <c r="AC403">
        <v>0</v>
      </c>
      <c r="AD403">
        <v>98.8</v>
      </c>
      <c r="AF403" s="15">
        <v>5226</v>
      </c>
      <c r="AG403">
        <v>50.4</v>
      </c>
      <c r="AH403">
        <v>0.28000000000000003</v>
      </c>
      <c r="AI403">
        <v>9.84</v>
      </c>
      <c r="AJ403">
        <v>5.61</v>
      </c>
      <c r="AK403">
        <v>0.2</v>
      </c>
      <c r="AL403">
        <v>19</v>
      </c>
      <c r="AM403">
        <v>14</v>
      </c>
      <c r="AN403">
        <v>0.72</v>
      </c>
      <c r="AO403">
        <v>0</v>
      </c>
      <c r="AP403">
        <v>0.1</v>
      </c>
      <c r="AR403" s="38"/>
      <c r="AS403" s="38"/>
      <c r="AT403" s="38"/>
      <c r="AU403" s="38"/>
      <c r="AV403" s="38"/>
      <c r="AW403" s="38"/>
      <c r="AX403" s="38"/>
      <c r="AY403" s="38"/>
      <c r="AZ403" s="38"/>
      <c r="BA403" s="38"/>
      <c r="BB403" s="38"/>
      <c r="BC403" s="38"/>
      <c r="DJ403" s="17"/>
      <c r="EH403" s="17"/>
      <c r="EI403" s="17"/>
      <c r="EJ403" s="17"/>
      <c r="EK403" s="17"/>
      <c r="EL403" s="17"/>
      <c r="EM403" s="17"/>
      <c r="EN403" s="17"/>
      <c r="EQ403" s="17"/>
      <c r="ER403" s="17"/>
      <c r="ES403" s="17"/>
      <c r="ET403" s="17"/>
      <c r="EU403" s="17"/>
      <c r="FW403" s="40"/>
      <c r="FX403" s="40"/>
      <c r="FY403" s="40"/>
      <c r="FZ403" s="40"/>
      <c r="GA403" s="40"/>
      <c r="GB403" s="18"/>
      <c r="GC403" s="18"/>
      <c r="GD403" s="19"/>
      <c r="GE403" s="19"/>
      <c r="GF403" s="41"/>
      <c r="GG403" s="41"/>
      <c r="GH403" s="41"/>
      <c r="GI403" s="41"/>
      <c r="GJ403" s="41"/>
      <c r="GK403" s="41"/>
      <c r="GL403" s="41"/>
      <c r="GM403" s="41"/>
      <c r="GN403" s="41"/>
      <c r="GO403" s="41"/>
      <c r="GP403" s="41"/>
      <c r="GQ403" s="41"/>
      <c r="GR403" s="41"/>
      <c r="GS403" s="41"/>
      <c r="GT403" s="41"/>
      <c r="GU403" s="41"/>
      <c r="GV403" s="42"/>
      <c r="GW403" s="42"/>
      <c r="GX403" s="42"/>
      <c r="GY403" s="42"/>
      <c r="GZ403" s="41"/>
      <c r="HA403" s="41"/>
      <c r="HB403" s="41"/>
      <c r="HC403" s="41"/>
      <c r="HD403" s="41"/>
      <c r="HE403" s="41"/>
      <c r="HF403" s="37"/>
      <c r="HG403" s="37"/>
      <c r="HH403" s="43"/>
      <c r="HI403" s="43"/>
      <c r="HJ403" s="41"/>
      <c r="HK403" s="43"/>
      <c r="HL403" s="42"/>
      <c r="HM403" s="18"/>
      <c r="HN403" s="18"/>
      <c r="HO403" s="42"/>
      <c r="HP403" s="18"/>
      <c r="HQ403" s="18"/>
      <c r="HR403" s="19"/>
      <c r="HS403" s="43"/>
      <c r="HT403" s="42"/>
      <c r="HU403" s="41"/>
      <c r="HV403" s="41"/>
      <c r="HW403" s="19"/>
      <c r="HX403" s="43"/>
      <c r="HY403" s="19"/>
      <c r="HZ403" s="41"/>
      <c r="IA403" s="41"/>
      <c r="IB403" s="19"/>
    </row>
    <row r="404" spans="1:236" ht="15.5">
      <c r="A404" s="15">
        <v>5227</v>
      </c>
      <c r="B404" t="s">
        <v>488</v>
      </c>
      <c r="C404" t="s">
        <v>461</v>
      </c>
      <c r="D404">
        <v>0</v>
      </c>
      <c r="E404">
        <f t="shared" si="18"/>
        <v>-0.15999999999999659</v>
      </c>
      <c r="F404">
        <f t="shared" si="19"/>
        <v>-0.15999999999999659</v>
      </c>
      <c r="G404">
        <f t="shared" si="20"/>
        <v>10</v>
      </c>
      <c r="H404" t="s">
        <v>48</v>
      </c>
      <c r="I404" t="s">
        <v>105</v>
      </c>
      <c r="J404" t="s">
        <v>106</v>
      </c>
      <c r="L404">
        <v>23</v>
      </c>
      <c r="M404">
        <v>1260</v>
      </c>
      <c r="N404">
        <v>15</v>
      </c>
      <c r="O404">
        <v>1</v>
      </c>
      <c r="P404" s="15">
        <v>5227</v>
      </c>
      <c r="Q404">
        <v>50.9</v>
      </c>
      <c r="R404">
        <v>0.73</v>
      </c>
      <c r="S404">
        <v>18.2</v>
      </c>
      <c r="T404">
        <v>8.09</v>
      </c>
      <c r="U404">
        <v>0.13</v>
      </c>
      <c r="V404">
        <v>8.0399999999999991</v>
      </c>
      <c r="W404">
        <v>9.5299999999999994</v>
      </c>
      <c r="X404">
        <v>4.3</v>
      </c>
      <c r="Y404">
        <v>0.19</v>
      </c>
      <c r="Z404">
        <v>0.05</v>
      </c>
      <c r="AA404">
        <v>0</v>
      </c>
      <c r="AB404">
        <v>0</v>
      </c>
      <c r="AC404">
        <v>0</v>
      </c>
      <c r="AD404">
        <v>100.16</v>
      </c>
      <c r="AF404" s="15">
        <v>5227</v>
      </c>
      <c r="AG404">
        <v>51.5</v>
      </c>
      <c r="AH404">
        <v>0.47</v>
      </c>
      <c r="AI404">
        <v>7.34</v>
      </c>
      <c r="AJ404">
        <v>5.44</v>
      </c>
      <c r="AK404">
        <v>0.14000000000000001</v>
      </c>
      <c r="AL404">
        <v>19.100000000000001</v>
      </c>
      <c r="AM404">
        <v>15.4</v>
      </c>
      <c r="AN404">
        <v>0.61</v>
      </c>
      <c r="AO404">
        <v>0</v>
      </c>
      <c r="AP404">
        <v>0.25</v>
      </c>
      <c r="AR404" s="38"/>
      <c r="AS404" s="38"/>
      <c r="AT404" s="38"/>
      <c r="AU404" s="38"/>
      <c r="AV404" s="38"/>
      <c r="AW404" s="38"/>
      <c r="AX404" s="38"/>
      <c r="AY404" s="38"/>
      <c r="AZ404" s="38"/>
      <c r="BA404" s="38"/>
      <c r="BB404" s="38"/>
      <c r="BC404" s="38"/>
      <c r="DJ404" s="17"/>
      <c r="EH404" s="17"/>
      <c r="EI404" s="17"/>
      <c r="EJ404" s="17"/>
      <c r="EK404" s="17"/>
      <c r="EL404" s="17"/>
      <c r="EM404" s="17"/>
      <c r="EN404" s="17"/>
      <c r="EQ404" s="17"/>
      <c r="ER404" s="17"/>
      <c r="ES404" s="17"/>
      <c r="ET404" s="17"/>
      <c r="EU404" s="17"/>
      <c r="FW404" s="40"/>
      <c r="FX404" s="40"/>
      <c r="FY404" s="40"/>
      <c r="FZ404" s="40"/>
      <c r="GA404" s="40"/>
      <c r="GB404" s="18"/>
      <c r="GC404" s="18"/>
      <c r="GD404" s="19"/>
      <c r="GE404" s="19"/>
      <c r="GF404" s="41"/>
      <c r="GG404" s="41"/>
      <c r="GH404" s="41"/>
      <c r="GI404" s="41"/>
      <c r="GJ404" s="41"/>
      <c r="GK404" s="41"/>
      <c r="GL404" s="41"/>
      <c r="GM404" s="41"/>
      <c r="GN404" s="41"/>
      <c r="GO404" s="41"/>
      <c r="GP404" s="41"/>
      <c r="GQ404" s="41"/>
      <c r="GR404" s="41"/>
      <c r="GS404" s="41"/>
      <c r="GT404" s="41"/>
      <c r="GU404" s="41"/>
      <c r="GV404" s="42"/>
      <c r="GW404" s="42"/>
      <c r="GX404" s="42"/>
      <c r="GY404" s="42"/>
      <c r="GZ404" s="41"/>
      <c r="HA404" s="41"/>
      <c r="HB404" s="41"/>
      <c r="HC404" s="41"/>
      <c r="HD404" s="41"/>
      <c r="HE404" s="41"/>
      <c r="HF404" s="37"/>
      <c r="HG404" s="37"/>
      <c r="HH404" s="43"/>
      <c r="HI404" s="43"/>
      <c r="HJ404" s="41"/>
      <c r="HK404" s="43"/>
      <c r="HL404" s="42"/>
      <c r="HM404" s="18"/>
      <c r="HN404" s="18"/>
      <c r="HO404" s="42"/>
      <c r="HP404" s="18"/>
      <c r="HQ404" s="18"/>
      <c r="HR404" s="19"/>
      <c r="HS404" s="43"/>
      <c r="HT404" s="42"/>
      <c r="HU404" s="41"/>
      <c r="HV404" s="41"/>
      <c r="HW404" s="19"/>
      <c r="HX404" s="43"/>
      <c r="HY404" s="19"/>
      <c r="HZ404" s="41"/>
      <c r="IA404" s="41"/>
      <c r="IB404" s="19"/>
    </row>
    <row r="405" spans="1:236" ht="15.5">
      <c r="A405" s="15">
        <v>5229</v>
      </c>
      <c r="B405" t="s">
        <v>489</v>
      </c>
      <c r="C405" t="s">
        <v>461</v>
      </c>
      <c r="D405">
        <v>0</v>
      </c>
      <c r="E405">
        <f t="shared" si="18"/>
        <v>0.40999999999999659</v>
      </c>
      <c r="F405">
        <f t="shared" si="19"/>
        <v>0.40999999999999659</v>
      </c>
      <c r="G405">
        <f t="shared" si="20"/>
        <v>10</v>
      </c>
      <c r="H405" t="s">
        <v>48</v>
      </c>
      <c r="I405" t="s">
        <v>105</v>
      </c>
      <c r="J405" t="s">
        <v>106</v>
      </c>
      <c r="L405">
        <v>10</v>
      </c>
      <c r="M405">
        <v>1295</v>
      </c>
      <c r="N405">
        <v>15</v>
      </c>
      <c r="O405">
        <v>1</v>
      </c>
      <c r="P405" s="15">
        <v>5229</v>
      </c>
      <c r="Q405">
        <v>50.7</v>
      </c>
      <c r="R405">
        <v>0.44</v>
      </c>
      <c r="S405">
        <v>16.600000000000001</v>
      </c>
      <c r="T405">
        <v>6.07</v>
      </c>
      <c r="U405">
        <v>0.15</v>
      </c>
      <c r="V405">
        <v>11.3</v>
      </c>
      <c r="W405">
        <v>12.3</v>
      </c>
      <c r="X405">
        <v>1.76</v>
      </c>
      <c r="Y405">
        <v>0.05</v>
      </c>
      <c r="Z405">
        <v>0.22</v>
      </c>
      <c r="AA405">
        <v>0</v>
      </c>
      <c r="AB405">
        <v>0</v>
      </c>
      <c r="AC405">
        <v>0</v>
      </c>
      <c r="AD405">
        <v>99.59</v>
      </c>
      <c r="AF405" s="15">
        <v>5229</v>
      </c>
      <c r="AG405">
        <v>53.1</v>
      </c>
      <c r="AH405">
        <v>0.16</v>
      </c>
      <c r="AI405">
        <v>5.93</v>
      </c>
      <c r="AJ405">
        <v>4.5599999999999996</v>
      </c>
      <c r="AK405">
        <v>0.11</v>
      </c>
      <c r="AL405">
        <v>23.6</v>
      </c>
      <c r="AM405">
        <v>12.2</v>
      </c>
      <c r="AN405">
        <v>0.34</v>
      </c>
      <c r="AO405">
        <v>0</v>
      </c>
      <c r="AP405">
        <v>0.83</v>
      </c>
      <c r="AR405" s="38"/>
      <c r="AS405" s="38"/>
      <c r="AT405" s="38"/>
      <c r="AU405" s="38"/>
      <c r="AV405" s="38"/>
      <c r="AW405" s="38"/>
      <c r="AX405" s="38"/>
      <c r="AY405" s="38"/>
      <c r="AZ405" s="38"/>
      <c r="BA405" s="38"/>
      <c r="BB405" s="38"/>
      <c r="BC405" s="38"/>
      <c r="DJ405" s="17"/>
      <c r="EH405" s="17"/>
      <c r="EI405" s="17"/>
      <c r="EJ405" s="17"/>
      <c r="EK405" s="17"/>
      <c r="EL405" s="17"/>
      <c r="EM405" s="17"/>
      <c r="EN405" s="17"/>
      <c r="EQ405" s="17"/>
      <c r="ER405" s="17"/>
      <c r="ES405" s="17"/>
      <c r="ET405" s="17"/>
      <c r="EU405" s="17"/>
      <c r="FW405" s="40"/>
      <c r="FX405" s="40"/>
      <c r="FY405" s="40"/>
      <c r="FZ405" s="40"/>
      <c r="GA405" s="40"/>
      <c r="GB405" s="18"/>
      <c r="GC405" s="18"/>
      <c r="GD405" s="19"/>
      <c r="GE405" s="19"/>
      <c r="GF405" s="41"/>
      <c r="GG405" s="41"/>
      <c r="GH405" s="41"/>
      <c r="GI405" s="41"/>
      <c r="GJ405" s="41"/>
      <c r="GK405" s="41"/>
      <c r="GL405" s="41"/>
      <c r="GM405" s="41"/>
      <c r="GN405" s="41"/>
      <c r="GO405" s="41"/>
      <c r="GP405" s="41"/>
      <c r="GQ405" s="41"/>
      <c r="GR405" s="41"/>
      <c r="GS405" s="41"/>
      <c r="GT405" s="41"/>
      <c r="GU405" s="41"/>
      <c r="GV405" s="42"/>
      <c r="GW405" s="42"/>
      <c r="GX405" s="42"/>
      <c r="GY405" s="42"/>
      <c r="GZ405" s="41"/>
      <c r="HA405" s="41"/>
      <c r="HB405" s="41"/>
      <c r="HC405" s="41"/>
      <c r="HD405" s="41"/>
      <c r="HE405" s="41"/>
      <c r="HF405" s="37"/>
      <c r="HG405" s="37"/>
      <c r="HH405" s="43"/>
      <c r="HI405" s="43"/>
      <c r="HJ405" s="41"/>
      <c r="HK405" s="43"/>
      <c r="HL405" s="42"/>
      <c r="HM405" s="18"/>
      <c r="HN405" s="18"/>
      <c r="HO405" s="42"/>
      <c r="HP405" s="18"/>
      <c r="HQ405" s="18"/>
      <c r="HR405" s="19"/>
      <c r="HS405" s="43"/>
      <c r="HT405" s="42"/>
      <c r="HU405" s="41"/>
      <c r="HV405" s="41"/>
      <c r="HW405" s="19"/>
      <c r="HX405" s="43"/>
      <c r="HY405" s="19"/>
      <c r="HZ405" s="41"/>
      <c r="IA405" s="41"/>
      <c r="IB405" s="19"/>
    </row>
    <row r="406" spans="1:236" ht="15.5">
      <c r="A406" s="15">
        <v>5230</v>
      </c>
      <c r="B406" t="s">
        <v>490</v>
      </c>
      <c r="C406" t="s">
        <v>461</v>
      </c>
      <c r="D406">
        <v>0</v>
      </c>
      <c r="E406">
        <f t="shared" si="18"/>
        <v>6.0000000000016485E-2</v>
      </c>
      <c r="F406">
        <f t="shared" si="19"/>
        <v>6.0000000000002274E-2</v>
      </c>
      <c r="G406">
        <f t="shared" si="20"/>
        <v>10</v>
      </c>
      <c r="H406" t="s">
        <v>48</v>
      </c>
      <c r="I406" t="s">
        <v>105</v>
      </c>
      <c r="J406" t="s">
        <v>106</v>
      </c>
      <c r="L406">
        <v>24</v>
      </c>
      <c r="M406">
        <v>1265</v>
      </c>
      <c r="N406">
        <v>15</v>
      </c>
      <c r="O406">
        <v>1</v>
      </c>
      <c r="P406" s="15">
        <v>5230</v>
      </c>
      <c r="Q406">
        <v>50.9</v>
      </c>
      <c r="R406">
        <v>0.47</v>
      </c>
      <c r="S406">
        <v>18.3</v>
      </c>
      <c r="T406">
        <v>6.18</v>
      </c>
      <c r="U406">
        <v>7.0000000000000007E-2</v>
      </c>
      <c r="V406">
        <v>9.9499999999999993</v>
      </c>
      <c r="W406">
        <v>11.8</v>
      </c>
      <c r="X406">
        <v>1.97</v>
      </c>
      <c r="Y406">
        <v>7.0000000000000007E-2</v>
      </c>
      <c r="Z406">
        <v>0.23</v>
      </c>
      <c r="AA406">
        <v>0</v>
      </c>
      <c r="AB406">
        <v>0</v>
      </c>
      <c r="AC406">
        <v>0</v>
      </c>
      <c r="AD406">
        <v>99.94</v>
      </c>
      <c r="AF406" s="15">
        <v>5230</v>
      </c>
      <c r="AG406">
        <v>52.9</v>
      </c>
      <c r="AH406">
        <v>0.18</v>
      </c>
      <c r="AI406">
        <v>6.07</v>
      </c>
      <c r="AJ406">
        <v>4.6399999999999997</v>
      </c>
      <c r="AK406">
        <v>0.11</v>
      </c>
      <c r="AL406">
        <v>23.1</v>
      </c>
      <c r="AM406">
        <v>12.9</v>
      </c>
      <c r="AN406">
        <v>0.31</v>
      </c>
      <c r="AO406">
        <v>0</v>
      </c>
      <c r="AP406">
        <v>0.63</v>
      </c>
      <c r="AR406" s="38"/>
      <c r="AS406" s="38"/>
      <c r="AT406" s="38"/>
      <c r="AU406" s="38"/>
      <c r="AV406" s="38"/>
      <c r="AW406" s="38"/>
      <c r="AX406" s="38"/>
      <c r="AY406" s="38"/>
      <c r="AZ406" s="38"/>
      <c r="BA406" s="38"/>
      <c r="BB406" s="38"/>
      <c r="BC406" s="38"/>
      <c r="DJ406" s="17"/>
      <c r="EH406" s="17"/>
      <c r="EI406" s="17"/>
      <c r="EJ406" s="17"/>
      <c r="EK406" s="17"/>
      <c r="EL406" s="17"/>
      <c r="EM406" s="17"/>
      <c r="EN406" s="17"/>
      <c r="EQ406" s="17"/>
      <c r="ER406" s="17"/>
      <c r="ES406" s="17"/>
      <c r="ET406" s="17"/>
      <c r="EU406" s="17"/>
      <c r="FW406" s="40"/>
      <c r="FX406" s="40"/>
      <c r="FY406" s="40"/>
      <c r="FZ406" s="40"/>
      <c r="GA406" s="40"/>
      <c r="GB406" s="18"/>
      <c r="GC406" s="18"/>
      <c r="GD406" s="19"/>
      <c r="GE406" s="19"/>
      <c r="GF406" s="41"/>
      <c r="GG406" s="41"/>
      <c r="GH406" s="41"/>
      <c r="GI406" s="41"/>
      <c r="GJ406" s="41"/>
      <c r="GK406" s="41"/>
      <c r="GL406" s="41"/>
      <c r="GM406" s="41"/>
      <c r="GN406" s="41"/>
      <c r="GO406" s="41"/>
      <c r="GP406" s="41"/>
      <c r="GQ406" s="41"/>
      <c r="GR406" s="41"/>
      <c r="GS406" s="41"/>
      <c r="GT406" s="41"/>
      <c r="GU406" s="41"/>
      <c r="GV406" s="42"/>
      <c r="GW406" s="42"/>
      <c r="GX406" s="42"/>
      <c r="GY406" s="42"/>
      <c r="GZ406" s="41"/>
      <c r="HA406" s="41"/>
      <c r="HB406" s="41"/>
      <c r="HC406" s="41"/>
      <c r="HD406" s="41"/>
      <c r="HE406" s="41"/>
      <c r="HF406" s="37"/>
      <c r="HG406" s="37"/>
      <c r="HH406" s="43"/>
      <c r="HI406" s="43"/>
      <c r="HJ406" s="41"/>
      <c r="HK406" s="43"/>
      <c r="HL406" s="42"/>
      <c r="HM406" s="18"/>
      <c r="HN406" s="18"/>
      <c r="HO406" s="42"/>
      <c r="HP406" s="18"/>
      <c r="HQ406" s="18"/>
      <c r="HR406" s="19"/>
      <c r="HS406" s="43"/>
      <c r="HT406" s="42"/>
      <c r="HU406" s="41"/>
      <c r="HV406" s="41"/>
      <c r="HW406" s="19"/>
      <c r="HX406" s="43"/>
      <c r="HY406" s="19"/>
      <c r="HZ406" s="41"/>
      <c r="IA406" s="41"/>
      <c r="IB406" s="19"/>
    </row>
    <row r="407" spans="1:236" ht="15.5">
      <c r="A407" s="15">
        <v>3434</v>
      </c>
      <c r="B407" t="s">
        <v>491</v>
      </c>
      <c r="C407" t="s">
        <v>492</v>
      </c>
      <c r="D407">
        <v>0</v>
      </c>
      <c r="E407">
        <f t="shared" si="18"/>
        <v>6.7000000000000171</v>
      </c>
      <c r="F407">
        <f t="shared" si="19"/>
        <v>5.269999999999996</v>
      </c>
      <c r="G407">
        <f t="shared" si="20"/>
        <v>2.0499999999999998</v>
      </c>
      <c r="H407" t="s">
        <v>493</v>
      </c>
      <c r="I407" t="s">
        <v>125</v>
      </c>
      <c r="J407" t="s">
        <v>162</v>
      </c>
      <c r="K407" t="s">
        <v>101</v>
      </c>
      <c r="L407">
        <v>250</v>
      </c>
      <c r="M407">
        <v>900</v>
      </c>
      <c r="N407">
        <v>5</v>
      </c>
      <c r="O407">
        <v>0.20499999999999999</v>
      </c>
      <c r="P407" s="15">
        <v>3434</v>
      </c>
      <c r="Q407">
        <v>49.8</v>
      </c>
      <c r="R407">
        <v>0.38</v>
      </c>
      <c r="S407">
        <v>18.11</v>
      </c>
      <c r="T407">
        <v>3.29</v>
      </c>
      <c r="U407">
        <v>0.25</v>
      </c>
      <c r="V407">
        <v>0.38</v>
      </c>
      <c r="W407">
        <v>3.72</v>
      </c>
      <c r="X407">
        <v>10.49</v>
      </c>
      <c r="Y407">
        <v>6.88</v>
      </c>
      <c r="Z407">
        <v>0</v>
      </c>
      <c r="AA407">
        <v>0</v>
      </c>
      <c r="AB407">
        <v>0</v>
      </c>
      <c r="AC407">
        <v>0</v>
      </c>
      <c r="AD407">
        <v>94.73</v>
      </c>
      <c r="AF407" s="15">
        <v>3434</v>
      </c>
      <c r="AG407">
        <v>48.89</v>
      </c>
      <c r="AH407">
        <v>0.56999999999999995</v>
      </c>
      <c r="AI407">
        <v>4.79</v>
      </c>
      <c r="AJ407">
        <v>11.7</v>
      </c>
      <c r="AK407">
        <v>0.62</v>
      </c>
      <c r="AL407">
        <v>10.42</v>
      </c>
      <c r="AM407">
        <v>20.190000000000001</v>
      </c>
      <c r="AN407">
        <v>2.2000000000000002</v>
      </c>
      <c r="AO407">
        <v>0</v>
      </c>
      <c r="AP407">
        <v>0</v>
      </c>
      <c r="AR407" s="38"/>
      <c r="AS407" s="38"/>
      <c r="AT407" s="38"/>
      <c r="AU407" s="38"/>
      <c r="AV407" s="38"/>
      <c r="AW407" s="38"/>
      <c r="AX407" s="38"/>
      <c r="AY407" s="38"/>
      <c r="AZ407" s="38"/>
      <c r="BA407" s="38"/>
      <c r="BB407" s="38"/>
      <c r="BC407" s="38"/>
      <c r="DJ407" s="17"/>
      <c r="EH407" s="17"/>
      <c r="EI407" s="17"/>
      <c r="EJ407" s="17"/>
      <c r="EK407" s="17"/>
      <c r="EL407" s="17"/>
      <c r="EM407" s="17"/>
      <c r="EN407" s="17"/>
      <c r="EQ407" s="17"/>
      <c r="ER407" s="17"/>
      <c r="ES407" s="17"/>
      <c r="ET407" s="17"/>
      <c r="EU407" s="17"/>
      <c r="FW407" s="40"/>
      <c r="FX407" s="40"/>
      <c r="FY407" s="40"/>
      <c r="FZ407" s="40"/>
      <c r="GA407" s="40"/>
      <c r="GB407" s="18"/>
      <c r="GC407" s="18"/>
      <c r="GD407" s="19"/>
      <c r="GE407" s="19"/>
      <c r="GF407" s="41"/>
      <c r="GG407" s="41"/>
      <c r="GH407" s="41"/>
      <c r="GI407" s="41"/>
      <c r="GJ407" s="41"/>
      <c r="GK407" s="41"/>
      <c r="GL407" s="41"/>
      <c r="GM407" s="41"/>
      <c r="GN407" s="41"/>
      <c r="GO407" s="41"/>
      <c r="GP407" s="41"/>
      <c r="GQ407" s="41"/>
      <c r="GR407" s="41"/>
      <c r="GS407" s="41"/>
      <c r="GT407" s="41"/>
      <c r="GU407" s="41"/>
      <c r="GV407" s="42"/>
      <c r="GW407" s="42"/>
      <c r="GX407" s="42"/>
      <c r="GY407" s="42"/>
      <c r="GZ407" s="41"/>
      <c r="HA407" s="41"/>
      <c r="HB407" s="41"/>
      <c r="HC407" s="41"/>
      <c r="HD407" s="41"/>
      <c r="HE407" s="41"/>
      <c r="HF407" s="37"/>
      <c r="HG407" s="37"/>
      <c r="HH407" s="43"/>
      <c r="HI407" s="43"/>
      <c r="HJ407" s="41"/>
      <c r="HK407" s="43"/>
      <c r="HL407" s="42"/>
      <c r="HM407" s="18"/>
      <c r="HN407" s="18"/>
      <c r="HO407" s="42"/>
      <c r="HP407" s="18"/>
      <c r="HQ407" s="18"/>
      <c r="HR407" s="19"/>
      <c r="HS407" s="43"/>
      <c r="HT407" s="42"/>
      <c r="HU407" s="41"/>
      <c r="HV407" s="41"/>
      <c r="HW407" s="19"/>
      <c r="HX407" s="43"/>
      <c r="HY407" s="19"/>
      <c r="HZ407" s="41"/>
      <c r="IA407" s="41"/>
      <c r="IB407" s="19"/>
    </row>
    <row r="408" spans="1:236" ht="15.5">
      <c r="A408" s="15">
        <v>3437</v>
      </c>
      <c r="B408" t="s">
        <v>494</v>
      </c>
      <c r="C408" t="s">
        <v>492</v>
      </c>
      <c r="D408">
        <v>0</v>
      </c>
      <c r="E408">
        <f t="shared" si="18"/>
        <v>7.1300000000000239</v>
      </c>
      <c r="F408">
        <f t="shared" si="19"/>
        <v>6.3100000000000023</v>
      </c>
      <c r="G408">
        <f t="shared" si="20"/>
        <v>5.15</v>
      </c>
      <c r="H408" t="s">
        <v>493</v>
      </c>
      <c r="I408" t="s">
        <v>125</v>
      </c>
      <c r="J408" t="s">
        <v>162</v>
      </c>
      <c r="K408" t="s">
        <v>101</v>
      </c>
      <c r="L408">
        <v>22</v>
      </c>
      <c r="M408">
        <v>1000</v>
      </c>
      <c r="N408">
        <v>5</v>
      </c>
      <c r="O408">
        <v>0.51500000000000001</v>
      </c>
      <c r="P408" s="15">
        <v>3437</v>
      </c>
      <c r="Q408">
        <v>41.87</v>
      </c>
      <c r="R408">
        <v>2.21</v>
      </c>
      <c r="S408">
        <v>14.63</v>
      </c>
      <c r="T408">
        <v>7.83</v>
      </c>
      <c r="U408">
        <v>0.21</v>
      </c>
      <c r="V408">
        <v>0.96</v>
      </c>
      <c r="W408">
        <v>12.69</v>
      </c>
      <c r="X408">
        <v>8.93</v>
      </c>
      <c r="Y408">
        <v>3.38</v>
      </c>
      <c r="Z408">
        <v>0</v>
      </c>
      <c r="AA408">
        <v>0.16</v>
      </c>
      <c r="AB408">
        <v>0</v>
      </c>
      <c r="AC408">
        <v>0</v>
      </c>
      <c r="AD408">
        <v>93.69</v>
      </c>
      <c r="AF408" s="15">
        <v>3437</v>
      </c>
      <c r="AG408">
        <v>50.97</v>
      </c>
      <c r="AH408">
        <v>0.98</v>
      </c>
      <c r="AI408">
        <v>1.53</v>
      </c>
      <c r="AJ408">
        <v>9.8800000000000008</v>
      </c>
      <c r="AK408">
        <v>0.33</v>
      </c>
      <c r="AL408">
        <v>11.03</v>
      </c>
      <c r="AM408">
        <v>22.57</v>
      </c>
      <c r="AN408">
        <v>1.74</v>
      </c>
      <c r="AO408">
        <v>0</v>
      </c>
      <c r="AP408">
        <v>0</v>
      </c>
      <c r="AR408" s="38"/>
      <c r="AS408" s="38"/>
      <c r="AT408" s="38"/>
      <c r="AU408" s="38"/>
      <c r="AV408" s="38"/>
      <c r="AW408" s="38"/>
      <c r="AX408" s="38"/>
      <c r="AY408" s="38"/>
      <c r="AZ408" s="38"/>
      <c r="BA408" s="38"/>
      <c r="BB408" s="38"/>
      <c r="BC408" s="38"/>
      <c r="DJ408" s="17"/>
      <c r="EH408" s="17"/>
      <c r="EI408" s="17"/>
      <c r="EJ408" s="17"/>
      <c r="EK408" s="17"/>
      <c r="EL408" s="17"/>
      <c r="EM408" s="17"/>
      <c r="EN408" s="17"/>
      <c r="EQ408" s="17"/>
      <c r="ER408" s="17"/>
      <c r="ES408" s="17"/>
      <c r="ET408" s="17"/>
      <c r="EU408" s="17"/>
      <c r="FW408" s="40"/>
      <c r="FX408" s="40"/>
      <c r="FY408" s="40"/>
      <c r="FZ408" s="40"/>
      <c r="GA408" s="40"/>
      <c r="GB408" s="18"/>
      <c r="GC408" s="18"/>
      <c r="GD408" s="19"/>
      <c r="GE408" s="19"/>
      <c r="GF408" s="41"/>
      <c r="GG408" s="41"/>
      <c r="GH408" s="41"/>
      <c r="GI408" s="41"/>
      <c r="GJ408" s="41"/>
      <c r="GK408" s="41"/>
      <c r="GL408" s="41"/>
      <c r="GM408" s="41"/>
      <c r="GN408" s="41"/>
      <c r="GO408" s="41"/>
      <c r="GP408" s="41"/>
      <c r="GQ408" s="41"/>
      <c r="GR408" s="41"/>
      <c r="GS408" s="41"/>
      <c r="GT408" s="41"/>
      <c r="GU408" s="41"/>
      <c r="GV408" s="42"/>
      <c r="GW408" s="42"/>
      <c r="GX408" s="42"/>
      <c r="GY408" s="42"/>
      <c r="GZ408" s="41"/>
      <c r="HA408" s="41"/>
      <c r="HB408" s="41"/>
      <c r="HC408" s="41"/>
      <c r="HD408" s="41"/>
      <c r="HE408" s="41"/>
      <c r="HF408" s="37"/>
      <c r="HG408" s="37"/>
      <c r="HH408" s="43"/>
      <c r="HI408" s="43"/>
      <c r="HJ408" s="41"/>
      <c r="HK408" s="43"/>
      <c r="HL408" s="42"/>
      <c r="HM408" s="18"/>
      <c r="HN408" s="18"/>
      <c r="HO408" s="42"/>
      <c r="HP408" s="18"/>
      <c r="HQ408" s="18"/>
      <c r="HR408" s="19"/>
      <c r="HS408" s="43"/>
      <c r="HT408" s="42"/>
      <c r="HU408" s="41"/>
      <c r="HV408" s="41"/>
      <c r="HW408" s="19"/>
      <c r="HX408" s="43"/>
      <c r="HY408" s="19"/>
      <c r="HZ408" s="41"/>
      <c r="IA408" s="41"/>
      <c r="IB408" s="19"/>
    </row>
    <row r="409" spans="1:236" ht="15.5">
      <c r="A409" s="15">
        <v>3440</v>
      </c>
      <c r="B409" t="s">
        <v>495</v>
      </c>
      <c r="C409" t="s">
        <v>492</v>
      </c>
      <c r="D409">
        <v>0</v>
      </c>
      <c r="E409">
        <f t="shared" si="18"/>
        <v>6.5699999999999932</v>
      </c>
      <c r="F409">
        <f t="shared" si="19"/>
        <v>5.7199999999999989</v>
      </c>
      <c r="G409">
        <f t="shared" si="20"/>
        <v>5</v>
      </c>
      <c r="H409" t="s">
        <v>493</v>
      </c>
      <c r="I409" t="s">
        <v>125</v>
      </c>
      <c r="J409" t="s">
        <v>162</v>
      </c>
      <c r="K409" t="s">
        <v>101</v>
      </c>
      <c r="L409">
        <v>96</v>
      </c>
      <c r="M409">
        <v>925</v>
      </c>
      <c r="N409">
        <v>5</v>
      </c>
      <c r="O409">
        <v>0.5</v>
      </c>
      <c r="P409" s="15">
        <v>3440</v>
      </c>
      <c r="Q409">
        <v>48.59</v>
      </c>
      <c r="R409">
        <v>0.88</v>
      </c>
      <c r="S409">
        <v>19.21</v>
      </c>
      <c r="T409">
        <v>4.97</v>
      </c>
      <c r="U409">
        <v>0.17</v>
      </c>
      <c r="V409">
        <v>0.22</v>
      </c>
      <c r="W409">
        <v>3.48</v>
      </c>
      <c r="X409">
        <v>10.86</v>
      </c>
      <c r="Y409">
        <v>5.05</v>
      </c>
      <c r="Z409">
        <v>0</v>
      </c>
      <c r="AA409">
        <v>0</v>
      </c>
      <c r="AB409">
        <v>0</v>
      </c>
      <c r="AC409">
        <v>0</v>
      </c>
      <c r="AD409">
        <v>94.28</v>
      </c>
      <c r="AF409" s="15">
        <v>3440</v>
      </c>
      <c r="AG409">
        <v>50.03</v>
      </c>
      <c r="AH409">
        <v>0.63</v>
      </c>
      <c r="AI409">
        <v>0.9</v>
      </c>
      <c r="AJ409">
        <v>16.579999999999998</v>
      </c>
      <c r="AK409">
        <v>0.6</v>
      </c>
      <c r="AL409">
        <v>7.86</v>
      </c>
      <c r="AM409">
        <v>19.25</v>
      </c>
      <c r="AN409">
        <v>3.17</v>
      </c>
      <c r="AO409">
        <v>0</v>
      </c>
      <c r="AP409">
        <v>0</v>
      </c>
      <c r="AR409" s="38"/>
      <c r="AS409" s="38"/>
      <c r="AT409" s="38"/>
      <c r="AU409" s="38"/>
      <c r="AV409" s="38"/>
      <c r="AW409" s="38"/>
      <c r="AX409" s="38"/>
      <c r="AY409" s="38"/>
      <c r="AZ409" s="38"/>
      <c r="BA409" s="38"/>
      <c r="BB409" s="38"/>
      <c r="BC409" s="38"/>
      <c r="DJ409" s="17"/>
      <c r="EH409" s="17"/>
      <c r="EI409" s="17"/>
      <c r="EJ409" s="17"/>
      <c r="EK409" s="17"/>
      <c r="EL409" s="17"/>
      <c r="EM409" s="17"/>
      <c r="EN409" s="17"/>
      <c r="EQ409" s="17"/>
      <c r="ER409" s="17"/>
      <c r="ES409" s="17"/>
      <c r="ET409" s="17"/>
      <c r="EU409" s="17"/>
      <c r="FW409" s="40"/>
      <c r="FX409" s="40"/>
      <c r="FY409" s="40"/>
      <c r="FZ409" s="40"/>
      <c r="GA409" s="40"/>
      <c r="GB409" s="18"/>
      <c r="GC409" s="18"/>
      <c r="GD409" s="19"/>
      <c r="GE409" s="19"/>
      <c r="GF409" s="41"/>
      <c r="GG409" s="41"/>
      <c r="GH409" s="41"/>
      <c r="GI409" s="41"/>
      <c r="GJ409" s="41"/>
      <c r="GK409" s="41"/>
      <c r="GL409" s="41"/>
      <c r="GM409" s="41"/>
      <c r="GN409" s="41"/>
      <c r="GO409" s="41"/>
      <c r="GP409" s="41"/>
      <c r="GQ409" s="41"/>
      <c r="GR409" s="41"/>
      <c r="GS409" s="41"/>
      <c r="GT409" s="41"/>
      <c r="GU409" s="41"/>
      <c r="GV409" s="42"/>
      <c r="GW409" s="42"/>
      <c r="GX409" s="42"/>
      <c r="GY409" s="42"/>
      <c r="GZ409" s="41"/>
      <c r="HA409" s="41"/>
      <c r="HB409" s="41"/>
      <c r="HC409" s="41"/>
      <c r="HD409" s="41"/>
      <c r="HE409" s="41"/>
      <c r="HF409" s="37"/>
      <c r="HG409" s="37"/>
      <c r="HH409" s="43"/>
      <c r="HI409" s="43"/>
      <c r="HJ409" s="41"/>
      <c r="HK409" s="43"/>
      <c r="HL409" s="42"/>
      <c r="HM409" s="18"/>
      <c r="HN409" s="18"/>
      <c r="HO409" s="42"/>
      <c r="HP409" s="18"/>
      <c r="HQ409" s="18"/>
      <c r="HR409" s="19"/>
      <c r="HS409" s="43"/>
      <c r="HT409" s="42"/>
      <c r="HU409" s="41"/>
      <c r="HV409" s="41"/>
      <c r="HW409" s="19"/>
      <c r="HX409" s="43"/>
      <c r="HY409" s="19"/>
      <c r="HZ409" s="41"/>
      <c r="IA409" s="41"/>
      <c r="IB409" s="19"/>
    </row>
    <row r="410" spans="1:236" ht="15.5">
      <c r="A410" s="15">
        <v>1461</v>
      </c>
      <c r="B410" t="s">
        <v>496</v>
      </c>
      <c r="C410" t="s">
        <v>497</v>
      </c>
      <c r="D410">
        <v>0</v>
      </c>
      <c r="E410">
        <f t="shared" si="18"/>
        <v>9.9999999999909051E-3</v>
      </c>
      <c r="F410">
        <f t="shared" si="19"/>
        <v>8.6899999999999977</v>
      </c>
      <c r="G410">
        <f t="shared" si="20"/>
        <v>5</v>
      </c>
      <c r="H410" t="s">
        <v>493</v>
      </c>
      <c r="I410" t="s">
        <v>125</v>
      </c>
      <c r="J410" t="s">
        <v>162</v>
      </c>
      <c r="K410" t="s">
        <v>498</v>
      </c>
      <c r="L410">
        <v>359</v>
      </c>
      <c r="M410">
        <v>800</v>
      </c>
      <c r="N410">
        <v>2</v>
      </c>
      <c r="O410">
        <v>0.5</v>
      </c>
      <c r="P410" s="15">
        <v>1461</v>
      </c>
      <c r="Q410">
        <v>74.23</v>
      </c>
      <c r="R410">
        <v>0.23</v>
      </c>
      <c r="S410">
        <v>14.1</v>
      </c>
      <c r="T410">
        <v>1.62</v>
      </c>
      <c r="U410">
        <v>0.01</v>
      </c>
      <c r="V410">
        <v>0.74</v>
      </c>
      <c r="W410">
        <v>1.25</v>
      </c>
      <c r="X410">
        <v>2.1</v>
      </c>
      <c r="Y410">
        <v>5.18</v>
      </c>
      <c r="Z410">
        <v>0</v>
      </c>
      <c r="AA410">
        <v>0.53</v>
      </c>
      <c r="AB410">
        <v>0</v>
      </c>
      <c r="AC410">
        <v>0</v>
      </c>
      <c r="AD410">
        <v>91.31</v>
      </c>
      <c r="AF410" s="15">
        <v>1461</v>
      </c>
      <c r="AG410">
        <v>50.61</v>
      </c>
      <c r="AH410">
        <v>0.59</v>
      </c>
      <c r="AI410">
        <v>8.67</v>
      </c>
      <c r="AJ410">
        <v>21.89</v>
      </c>
      <c r="AK410">
        <v>0.66</v>
      </c>
      <c r="AL410">
        <v>16.68</v>
      </c>
      <c r="AM410">
        <v>0.35</v>
      </c>
      <c r="AN410">
        <v>0.35</v>
      </c>
      <c r="AO410">
        <v>0.44</v>
      </c>
      <c r="AP410">
        <v>0</v>
      </c>
      <c r="AR410" s="38"/>
      <c r="AS410" s="38"/>
      <c r="AT410" s="38"/>
      <c r="AU410" s="38"/>
      <c r="AV410" s="38"/>
      <c r="AW410" s="38"/>
      <c r="AX410" s="38"/>
      <c r="AY410" s="38"/>
      <c r="AZ410" s="38"/>
      <c r="BA410" s="38"/>
      <c r="BB410" s="38"/>
      <c r="BC410" s="38"/>
      <c r="DJ410" s="17"/>
      <c r="EH410" s="17"/>
      <c r="EI410" s="17"/>
      <c r="EJ410" s="17"/>
      <c r="EK410" s="17"/>
      <c r="EL410" s="17"/>
      <c r="EM410" s="17"/>
      <c r="EN410" s="17"/>
      <c r="EQ410" s="17"/>
      <c r="ER410" s="17"/>
      <c r="ES410" s="17"/>
      <c r="ET410" s="17"/>
      <c r="EU410" s="17"/>
      <c r="FW410" s="40"/>
      <c r="FX410" s="40"/>
      <c r="FY410" s="40"/>
      <c r="FZ410" s="40"/>
      <c r="GA410" s="40"/>
      <c r="GB410" s="18"/>
      <c r="GC410" s="18"/>
      <c r="GD410" s="19"/>
      <c r="GE410" s="19"/>
      <c r="GF410" s="41"/>
      <c r="GG410" s="41"/>
      <c r="GH410" s="41"/>
      <c r="GI410" s="41"/>
      <c r="GJ410" s="41"/>
      <c r="GK410" s="41"/>
      <c r="GL410" s="41"/>
      <c r="GM410" s="41"/>
      <c r="GN410" s="41"/>
      <c r="GO410" s="41"/>
      <c r="GP410" s="41"/>
      <c r="GQ410" s="41"/>
      <c r="GR410" s="41"/>
      <c r="GS410" s="41"/>
      <c r="GT410" s="41"/>
      <c r="GU410" s="41"/>
      <c r="GV410" s="42"/>
      <c r="GW410" s="42"/>
      <c r="GX410" s="42"/>
      <c r="GY410" s="42"/>
      <c r="GZ410" s="41"/>
      <c r="HA410" s="41"/>
      <c r="HB410" s="41"/>
      <c r="HC410" s="41"/>
      <c r="HD410" s="41"/>
      <c r="HE410" s="41"/>
      <c r="HF410" s="37"/>
      <c r="HG410" s="37"/>
      <c r="HH410" s="43"/>
      <c r="HI410" s="43"/>
      <c r="HJ410" s="41"/>
      <c r="HK410" s="43"/>
      <c r="HL410" s="42"/>
      <c r="HM410" s="18"/>
      <c r="HN410" s="18"/>
      <c r="HO410" s="42"/>
      <c r="HP410" s="18"/>
      <c r="HQ410" s="18"/>
      <c r="HR410" s="19"/>
      <c r="HS410" s="43"/>
      <c r="HT410" s="42"/>
      <c r="HU410" s="41"/>
      <c r="HV410" s="41"/>
      <c r="HW410" s="19"/>
      <c r="HX410" s="43"/>
      <c r="HY410" s="19"/>
      <c r="HZ410" s="41"/>
      <c r="IA410" s="41"/>
      <c r="IB410" s="19"/>
    </row>
    <row r="411" spans="1:236" ht="15.5">
      <c r="A411" s="15">
        <v>1462</v>
      </c>
      <c r="B411" t="s">
        <v>499</v>
      </c>
      <c r="C411" t="s">
        <v>497</v>
      </c>
      <c r="D411">
        <v>0</v>
      </c>
      <c r="E411">
        <f t="shared" si="18"/>
        <v>1.0000000000005116E-2</v>
      </c>
      <c r="F411">
        <f t="shared" si="19"/>
        <v>4.4500000000000028</v>
      </c>
      <c r="G411">
        <f t="shared" si="20"/>
        <v>5</v>
      </c>
      <c r="H411" t="s">
        <v>493</v>
      </c>
      <c r="I411" t="s">
        <v>125</v>
      </c>
      <c r="J411" t="s">
        <v>162</v>
      </c>
      <c r="K411" t="s">
        <v>498</v>
      </c>
      <c r="L411">
        <v>168</v>
      </c>
      <c r="M411">
        <v>900</v>
      </c>
      <c r="N411">
        <v>2</v>
      </c>
      <c r="O411">
        <v>0.5</v>
      </c>
      <c r="P411" s="15">
        <v>1462</v>
      </c>
      <c r="Q411">
        <v>72.98</v>
      </c>
      <c r="R411">
        <v>0.5</v>
      </c>
      <c r="S411">
        <v>13.95</v>
      </c>
      <c r="T411">
        <v>2.5499999999999998</v>
      </c>
      <c r="U411">
        <v>0</v>
      </c>
      <c r="V411">
        <v>1.02</v>
      </c>
      <c r="W411">
        <v>2.08</v>
      </c>
      <c r="X411">
        <v>1.95</v>
      </c>
      <c r="Y411">
        <v>4.3</v>
      </c>
      <c r="Z411">
        <v>0</v>
      </c>
      <c r="AA411">
        <v>0.66</v>
      </c>
      <c r="AB411">
        <v>0</v>
      </c>
      <c r="AC411">
        <v>0</v>
      </c>
      <c r="AD411">
        <v>95.55</v>
      </c>
      <c r="AF411" s="15">
        <v>1462</v>
      </c>
      <c r="AG411">
        <v>49.86</v>
      </c>
      <c r="AH411">
        <v>0.53</v>
      </c>
      <c r="AI411">
        <v>8.92</v>
      </c>
      <c r="AJ411">
        <v>17.78</v>
      </c>
      <c r="AK411">
        <v>0.54</v>
      </c>
      <c r="AL411">
        <v>20.74</v>
      </c>
      <c r="AM411">
        <v>0.39</v>
      </c>
      <c r="AN411">
        <v>0.54</v>
      </c>
      <c r="AO411">
        <v>0.28000000000000003</v>
      </c>
      <c r="AP411">
        <v>0</v>
      </c>
      <c r="AR411" s="38"/>
      <c r="AS411" s="38"/>
      <c r="AT411" s="38"/>
      <c r="AU411" s="38"/>
      <c r="AV411" s="38"/>
      <c r="AW411" s="38"/>
      <c r="AX411" s="38"/>
      <c r="AY411" s="38"/>
      <c r="AZ411" s="38"/>
      <c r="BA411" s="38"/>
      <c r="BB411" s="38"/>
      <c r="BC411" s="38"/>
      <c r="DJ411" s="17"/>
      <c r="EH411" s="17"/>
      <c r="EI411" s="17"/>
      <c r="EJ411" s="17"/>
      <c r="EK411" s="17"/>
      <c r="EL411" s="17"/>
      <c r="EM411" s="17"/>
      <c r="EN411" s="17"/>
      <c r="EQ411" s="17"/>
      <c r="ER411" s="17"/>
      <c r="ES411" s="17"/>
      <c r="ET411" s="17"/>
      <c r="EU411" s="17"/>
      <c r="FW411" s="40"/>
      <c r="FX411" s="40"/>
      <c r="FY411" s="40"/>
      <c r="FZ411" s="40"/>
      <c r="GA411" s="40"/>
      <c r="GB411" s="18"/>
      <c r="GC411" s="18"/>
      <c r="GD411" s="19"/>
      <c r="GE411" s="19"/>
      <c r="GF411" s="41"/>
      <c r="GG411" s="41"/>
      <c r="GH411" s="41"/>
      <c r="GI411" s="41"/>
      <c r="GJ411" s="41"/>
      <c r="GK411" s="41"/>
      <c r="GL411" s="41"/>
      <c r="GM411" s="41"/>
      <c r="GN411" s="41"/>
      <c r="GO411" s="41"/>
      <c r="GP411" s="41"/>
      <c r="GQ411" s="41"/>
      <c r="GR411" s="41"/>
      <c r="GS411" s="41"/>
      <c r="GT411" s="41"/>
      <c r="GU411" s="41"/>
      <c r="GV411" s="42"/>
      <c r="GW411" s="42"/>
      <c r="GX411" s="42"/>
      <c r="GY411" s="42"/>
      <c r="GZ411" s="41"/>
      <c r="HA411" s="41"/>
      <c r="HB411" s="41"/>
      <c r="HC411" s="41"/>
      <c r="HD411" s="41"/>
      <c r="HE411" s="41"/>
      <c r="HF411" s="37"/>
      <c r="HG411" s="37"/>
      <c r="HH411" s="43"/>
      <c r="HI411" s="43"/>
      <c r="HJ411" s="41"/>
      <c r="HK411" s="43"/>
      <c r="HL411" s="42"/>
      <c r="HM411" s="18"/>
      <c r="HN411" s="18"/>
      <c r="HO411" s="42"/>
      <c r="HP411" s="18"/>
      <c r="HQ411" s="18"/>
      <c r="HR411" s="19"/>
      <c r="HS411" s="43"/>
      <c r="HT411" s="42"/>
      <c r="HU411" s="41"/>
      <c r="HV411" s="41"/>
      <c r="HW411" s="19"/>
      <c r="HX411" s="43"/>
      <c r="HY411" s="19"/>
      <c r="HZ411" s="41"/>
      <c r="IA411" s="41"/>
      <c r="IB411" s="19"/>
    </row>
    <row r="412" spans="1:236" ht="15.5">
      <c r="A412" s="15">
        <v>3481</v>
      </c>
      <c r="B412" t="s">
        <v>500</v>
      </c>
      <c r="C412" t="s">
        <v>501</v>
      </c>
      <c r="D412">
        <v>0</v>
      </c>
      <c r="E412">
        <f t="shared" si="18"/>
        <v>0</v>
      </c>
      <c r="F412">
        <f t="shared" si="19"/>
        <v>1.0000000000005116E-2</v>
      </c>
      <c r="G412">
        <f t="shared" si="20"/>
        <v>10</v>
      </c>
      <c r="H412" t="s">
        <v>502</v>
      </c>
      <c r="I412" t="s">
        <v>105</v>
      </c>
      <c r="J412" t="s">
        <v>106</v>
      </c>
      <c r="K412" t="s">
        <v>101</v>
      </c>
      <c r="L412">
        <v>96</v>
      </c>
      <c r="M412">
        <v>1250</v>
      </c>
      <c r="N412">
        <v>10</v>
      </c>
      <c r="O412">
        <v>1</v>
      </c>
      <c r="P412" s="15">
        <v>3481</v>
      </c>
      <c r="Q412">
        <v>48.83</v>
      </c>
      <c r="R412">
        <v>1.61</v>
      </c>
      <c r="S412">
        <v>15.67</v>
      </c>
      <c r="T412">
        <v>12.73</v>
      </c>
      <c r="U412">
        <v>0.11</v>
      </c>
      <c r="V412">
        <v>7.18</v>
      </c>
      <c r="W412">
        <v>8.93</v>
      </c>
      <c r="X412">
        <v>4.9400000000000004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99.99</v>
      </c>
      <c r="AF412" s="15">
        <v>3481</v>
      </c>
      <c r="AG412">
        <v>52.09</v>
      </c>
      <c r="AH412">
        <v>0.53</v>
      </c>
      <c r="AI412">
        <v>5.3</v>
      </c>
      <c r="AJ412">
        <v>6.04</v>
      </c>
      <c r="AK412">
        <v>0.08</v>
      </c>
      <c r="AL412">
        <v>15.76</v>
      </c>
      <c r="AM412">
        <v>19.690000000000001</v>
      </c>
      <c r="AN412">
        <v>0.73</v>
      </c>
      <c r="AO412">
        <v>0</v>
      </c>
      <c r="AP412">
        <v>0</v>
      </c>
      <c r="AR412" s="38"/>
      <c r="AS412" s="38"/>
      <c r="AT412" s="38"/>
      <c r="AU412" s="38"/>
      <c r="AV412" s="38"/>
      <c r="AW412" s="38"/>
      <c r="AX412" s="38"/>
      <c r="AY412" s="38"/>
      <c r="AZ412" s="38"/>
      <c r="BA412" s="38"/>
      <c r="BB412" s="38"/>
      <c r="BC412" s="38"/>
      <c r="DJ412" s="17"/>
      <c r="EH412" s="17"/>
      <c r="EI412" s="17"/>
      <c r="EJ412" s="17"/>
      <c r="EK412" s="17"/>
      <c r="EL412" s="17"/>
      <c r="EM412" s="17"/>
      <c r="EN412" s="17"/>
      <c r="EQ412" s="17"/>
      <c r="ER412" s="17"/>
      <c r="ES412" s="17"/>
      <c r="ET412" s="17"/>
      <c r="EU412" s="17"/>
      <c r="FW412" s="40"/>
      <c r="FX412" s="40"/>
      <c r="FY412" s="40"/>
      <c r="FZ412" s="40"/>
      <c r="GA412" s="40"/>
      <c r="GB412" s="18"/>
      <c r="GC412" s="18"/>
      <c r="GD412" s="19"/>
      <c r="GE412" s="19"/>
      <c r="GF412" s="41"/>
      <c r="GG412" s="41"/>
      <c r="GH412" s="41"/>
      <c r="GI412" s="41"/>
      <c r="GJ412" s="41"/>
      <c r="GK412" s="41"/>
      <c r="GL412" s="41"/>
      <c r="GM412" s="41"/>
      <c r="GN412" s="41"/>
      <c r="GO412" s="41"/>
      <c r="GP412" s="41"/>
      <c r="GQ412" s="41"/>
      <c r="GR412" s="41"/>
      <c r="GS412" s="41"/>
      <c r="GT412" s="41"/>
      <c r="GU412" s="41"/>
      <c r="GV412" s="42"/>
      <c r="GW412" s="42"/>
      <c r="GX412" s="42"/>
      <c r="GY412" s="42"/>
      <c r="GZ412" s="41"/>
      <c r="HA412" s="41"/>
      <c r="HB412" s="41"/>
      <c r="HC412" s="41"/>
      <c r="HD412" s="41"/>
      <c r="HE412" s="41"/>
      <c r="HF412" s="37"/>
      <c r="HG412" s="37"/>
      <c r="HH412" s="43"/>
      <c r="HI412" s="43"/>
      <c r="HJ412" s="41"/>
      <c r="HK412" s="43"/>
      <c r="HL412" s="42"/>
      <c r="HM412" s="18"/>
      <c r="HN412" s="18"/>
      <c r="HO412" s="42"/>
      <c r="HP412" s="18"/>
      <c r="HQ412" s="18"/>
      <c r="HR412" s="19"/>
      <c r="HS412" s="43"/>
      <c r="HT412" s="42"/>
      <c r="HU412" s="41"/>
      <c r="HV412" s="41"/>
      <c r="HW412" s="19"/>
      <c r="HX412" s="43"/>
      <c r="HY412" s="19"/>
      <c r="HZ412" s="41"/>
      <c r="IA412" s="41"/>
      <c r="IB412" s="19"/>
    </row>
    <row r="413" spans="1:236" ht="15.5">
      <c r="A413" s="15">
        <v>3482</v>
      </c>
      <c r="B413" t="s">
        <v>503</v>
      </c>
      <c r="C413" t="s">
        <v>501</v>
      </c>
      <c r="D413">
        <v>0</v>
      </c>
      <c r="E413">
        <f t="shared" si="18"/>
        <v>1.1799999999999926</v>
      </c>
      <c r="F413">
        <f t="shared" si="19"/>
        <v>1.1899999999999977</v>
      </c>
      <c r="G413">
        <f t="shared" si="20"/>
        <v>10</v>
      </c>
      <c r="H413" t="s">
        <v>502</v>
      </c>
      <c r="I413" t="s">
        <v>105</v>
      </c>
      <c r="J413" t="s">
        <v>106</v>
      </c>
      <c r="K413" t="s">
        <v>101</v>
      </c>
      <c r="L413">
        <v>76</v>
      </c>
      <c r="M413">
        <v>1300</v>
      </c>
      <c r="N413">
        <v>10</v>
      </c>
      <c r="O413">
        <v>1</v>
      </c>
      <c r="P413" s="15">
        <v>3482</v>
      </c>
      <c r="Q413">
        <v>47.16</v>
      </c>
      <c r="R413">
        <v>1.35</v>
      </c>
      <c r="S413">
        <v>13.85</v>
      </c>
      <c r="T413">
        <v>13.17</v>
      </c>
      <c r="U413">
        <v>0.15</v>
      </c>
      <c r="V413">
        <v>8.92</v>
      </c>
      <c r="W413">
        <v>10.9</v>
      </c>
      <c r="X413">
        <v>3.32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98.81</v>
      </c>
      <c r="AF413" s="15">
        <v>3482</v>
      </c>
      <c r="AG413">
        <v>52.59</v>
      </c>
      <c r="AH413">
        <v>0.41</v>
      </c>
      <c r="AI413">
        <v>4.78</v>
      </c>
      <c r="AJ413">
        <v>5.6</v>
      </c>
      <c r="AK413">
        <v>0.08</v>
      </c>
      <c r="AL413">
        <v>16.27</v>
      </c>
      <c r="AM413">
        <v>19.91</v>
      </c>
      <c r="AN413">
        <v>0.57999999999999996</v>
      </c>
      <c r="AO413">
        <v>0</v>
      </c>
      <c r="AP413">
        <v>0</v>
      </c>
      <c r="AR413" s="38"/>
      <c r="AS413" s="38"/>
      <c r="AT413" s="38"/>
      <c r="AU413" s="38"/>
      <c r="AV413" s="38"/>
      <c r="AW413" s="38"/>
      <c r="AX413" s="38"/>
      <c r="AY413" s="38"/>
      <c r="AZ413" s="38"/>
      <c r="BA413" s="38"/>
      <c r="BB413" s="38"/>
      <c r="BC413" s="38"/>
      <c r="DJ413" s="17"/>
      <c r="EH413" s="17"/>
      <c r="EI413" s="17"/>
      <c r="EJ413" s="17"/>
      <c r="EK413" s="17"/>
      <c r="EL413" s="17"/>
      <c r="EM413" s="17"/>
      <c r="EN413" s="17"/>
      <c r="EQ413" s="17"/>
      <c r="ER413" s="17"/>
      <c r="ES413" s="17"/>
      <c r="ET413" s="17"/>
      <c r="EU413" s="17"/>
      <c r="FW413" s="40"/>
      <c r="FX413" s="40"/>
      <c r="FY413" s="40"/>
      <c r="FZ413" s="40"/>
      <c r="GA413" s="40"/>
      <c r="GB413" s="18"/>
      <c r="GC413" s="18"/>
      <c r="GD413" s="19"/>
      <c r="GE413" s="19"/>
      <c r="GF413" s="41"/>
      <c r="GG413" s="41"/>
      <c r="GH413" s="41"/>
      <c r="GI413" s="41"/>
      <c r="GJ413" s="41"/>
      <c r="GK413" s="41"/>
      <c r="GL413" s="41"/>
      <c r="GM413" s="41"/>
      <c r="GN413" s="41"/>
      <c r="GO413" s="41"/>
      <c r="GP413" s="41"/>
      <c r="GQ413" s="41"/>
      <c r="GR413" s="41"/>
      <c r="GS413" s="41"/>
      <c r="GT413" s="41"/>
      <c r="GU413" s="41"/>
      <c r="GV413" s="42"/>
      <c r="GW413" s="42"/>
      <c r="GX413" s="42"/>
      <c r="GY413" s="42"/>
      <c r="GZ413" s="41"/>
      <c r="HA413" s="41"/>
      <c r="HB413" s="41"/>
      <c r="HC413" s="41"/>
      <c r="HD413" s="41"/>
      <c r="HE413" s="41"/>
      <c r="HF413" s="37"/>
      <c r="HG413" s="37"/>
      <c r="HH413" s="43"/>
      <c r="HI413" s="43"/>
      <c r="HJ413" s="41"/>
      <c r="HK413" s="43"/>
      <c r="HL413" s="42"/>
      <c r="HM413" s="18"/>
      <c r="HN413" s="18"/>
      <c r="HO413" s="42"/>
      <c r="HP413" s="18"/>
      <c r="HQ413" s="18"/>
      <c r="HR413" s="19"/>
      <c r="HS413" s="43"/>
      <c r="HT413" s="42"/>
      <c r="HU413" s="41"/>
      <c r="HV413" s="41"/>
      <c r="HW413" s="19"/>
      <c r="HX413" s="43"/>
      <c r="HY413" s="19"/>
      <c r="HZ413" s="41"/>
      <c r="IA413" s="41"/>
      <c r="IB413" s="19"/>
    </row>
    <row r="414" spans="1:236" ht="15.5">
      <c r="A414" s="15">
        <v>3483</v>
      </c>
      <c r="B414" t="s">
        <v>504</v>
      </c>
      <c r="C414" t="s">
        <v>501</v>
      </c>
      <c r="D414">
        <v>0</v>
      </c>
      <c r="E414">
        <f t="shared" si="18"/>
        <v>0.43000000000002103</v>
      </c>
      <c r="F414">
        <f t="shared" si="19"/>
        <v>0.42000000000000171</v>
      </c>
      <c r="G414">
        <f t="shared" si="20"/>
        <v>10</v>
      </c>
      <c r="H414" t="s">
        <v>502</v>
      </c>
      <c r="I414" t="s">
        <v>105</v>
      </c>
      <c r="J414" t="s">
        <v>106</v>
      </c>
      <c r="K414" t="s">
        <v>101</v>
      </c>
      <c r="L414">
        <v>73</v>
      </c>
      <c r="M414">
        <v>1350</v>
      </c>
      <c r="N414">
        <v>10</v>
      </c>
      <c r="O414">
        <v>1</v>
      </c>
      <c r="P414" s="15">
        <v>3483</v>
      </c>
      <c r="Q414">
        <v>47.72</v>
      </c>
      <c r="R414">
        <v>1.25</v>
      </c>
      <c r="S414">
        <v>12.15</v>
      </c>
      <c r="T414">
        <v>11.2</v>
      </c>
      <c r="U414">
        <v>0.13</v>
      </c>
      <c r="V414">
        <v>11.54</v>
      </c>
      <c r="W414">
        <v>13.29</v>
      </c>
      <c r="X414">
        <v>2.29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99.58</v>
      </c>
      <c r="AF414" s="15">
        <v>3483</v>
      </c>
      <c r="AG414">
        <v>53.53</v>
      </c>
      <c r="AH414">
        <v>0.25</v>
      </c>
      <c r="AI414">
        <v>3.25</v>
      </c>
      <c r="AJ414">
        <v>4.33</v>
      </c>
      <c r="AK414">
        <v>0.08</v>
      </c>
      <c r="AL414">
        <v>17.53</v>
      </c>
      <c r="AM414">
        <v>20.74</v>
      </c>
      <c r="AN414">
        <v>0.35</v>
      </c>
      <c r="AO414">
        <v>0</v>
      </c>
      <c r="AP414">
        <v>0</v>
      </c>
      <c r="AR414" s="38"/>
      <c r="AS414" s="38"/>
      <c r="AT414" s="38"/>
      <c r="AU414" s="38"/>
      <c r="AV414" s="38"/>
      <c r="AW414" s="38"/>
      <c r="AX414" s="38"/>
      <c r="AY414" s="38"/>
      <c r="AZ414" s="38"/>
      <c r="BA414" s="38"/>
      <c r="BB414" s="38"/>
      <c r="BC414" s="38"/>
      <c r="DJ414" s="17"/>
      <c r="EH414" s="17"/>
      <c r="EI414" s="17"/>
      <c r="EJ414" s="17"/>
      <c r="EK414" s="17"/>
      <c r="EL414" s="17"/>
      <c r="EM414" s="17"/>
      <c r="EN414" s="17"/>
      <c r="EQ414" s="17"/>
      <c r="ER414" s="17"/>
      <c r="ES414" s="17"/>
      <c r="ET414" s="17"/>
      <c r="EU414" s="17"/>
      <c r="FW414" s="40"/>
      <c r="FX414" s="40"/>
      <c r="FY414" s="40"/>
      <c r="FZ414" s="40"/>
      <c r="GA414" s="40"/>
      <c r="GB414" s="18"/>
      <c r="GC414" s="18"/>
      <c r="GD414" s="19"/>
      <c r="GE414" s="19"/>
      <c r="GF414" s="41"/>
      <c r="GG414" s="41"/>
      <c r="GH414" s="41"/>
      <c r="GI414" s="41"/>
      <c r="GJ414" s="41"/>
      <c r="GK414" s="41"/>
      <c r="GL414" s="41"/>
      <c r="GM414" s="41"/>
      <c r="GN414" s="41"/>
      <c r="GO414" s="41"/>
      <c r="GP414" s="41"/>
      <c r="GQ414" s="41"/>
      <c r="GR414" s="41"/>
      <c r="GS414" s="41"/>
      <c r="GT414" s="41"/>
      <c r="GU414" s="41"/>
      <c r="GV414" s="42"/>
      <c r="GW414" s="42"/>
      <c r="GX414" s="42"/>
      <c r="GY414" s="42"/>
      <c r="GZ414" s="41"/>
      <c r="HA414" s="41"/>
      <c r="HB414" s="41"/>
      <c r="HC414" s="41"/>
      <c r="HD414" s="41"/>
      <c r="HE414" s="41"/>
      <c r="HF414" s="37"/>
      <c r="HG414" s="37"/>
      <c r="HH414" s="43"/>
      <c r="HI414" s="43"/>
      <c r="HJ414" s="41"/>
      <c r="HK414" s="43"/>
      <c r="HL414" s="42"/>
      <c r="HM414" s="18"/>
      <c r="HN414" s="18"/>
      <c r="HO414" s="42"/>
      <c r="HP414" s="18"/>
      <c r="HQ414" s="18"/>
      <c r="HR414" s="19"/>
      <c r="HS414" s="43"/>
      <c r="HT414" s="42"/>
      <c r="HU414" s="41"/>
      <c r="HV414" s="41"/>
      <c r="HW414" s="19"/>
      <c r="HX414" s="43"/>
      <c r="HY414" s="19"/>
      <c r="HZ414" s="41"/>
      <c r="IA414" s="41"/>
      <c r="IB414" s="19"/>
    </row>
    <row r="415" spans="1:236" ht="15.5">
      <c r="A415" s="15">
        <v>3484</v>
      </c>
      <c r="B415" t="s">
        <v>505</v>
      </c>
      <c r="C415" t="s">
        <v>501</v>
      </c>
      <c r="D415">
        <v>0</v>
      </c>
      <c r="E415">
        <f t="shared" si="18"/>
        <v>-0.14000000000000057</v>
      </c>
      <c r="F415">
        <f t="shared" si="19"/>
        <v>-0.12999999999999545</v>
      </c>
      <c r="G415">
        <f t="shared" si="20"/>
        <v>10</v>
      </c>
      <c r="H415" t="s">
        <v>502</v>
      </c>
      <c r="I415" t="s">
        <v>105</v>
      </c>
      <c r="J415" t="s">
        <v>106</v>
      </c>
      <c r="K415" t="s">
        <v>101</v>
      </c>
      <c r="L415">
        <v>24</v>
      </c>
      <c r="M415">
        <v>1400</v>
      </c>
      <c r="N415">
        <v>10</v>
      </c>
      <c r="O415">
        <v>1</v>
      </c>
      <c r="P415" s="15">
        <v>3484</v>
      </c>
      <c r="Q415">
        <v>49.81</v>
      </c>
      <c r="R415">
        <v>0.78</v>
      </c>
      <c r="S415">
        <v>8.5500000000000007</v>
      </c>
      <c r="T415">
        <v>8.59</v>
      </c>
      <c r="U415">
        <v>0.14000000000000001</v>
      </c>
      <c r="V415">
        <v>14.95</v>
      </c>
      <c r="W415">
        <v>15.77</v>
      </c>
      <c r="X415">
        <v>1.55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100.13</v>
      </c>
      <c r="AF415" s="15">
        <v>3484</v>
      </c>
      <c r="AG415">
        <v>54.66</v>
      </c>
      <c r="AH415">
        <v>0.15</v>
      </c>
      <c r="AI415">
        <v>1.67</v>
      </c>
      <c r="AJ415">
        <v>3.09</v>
      </c>
      <c r="AK415">
        <v>7.0000000000000007E-2</v>
      </c>
      <c r="AL415">
        <v>19.11</v>
      </c>
      <c r="AM415">
        <v>20.52</v>
      </c>
      <c r="AN415">
        <v>0.22</v>
      </c>
      <c r="AO415">
        <v>0</v>
      </c>
      <c r="AP415">
        <v>0</v>
      </c>
      <c r="AR415" s="38"/>
      <c r="AS415" s="38"/>
      <c r="AT415" s="38"/>
      <c r="AU415" s="38"/>
      <c r="AV415" s="38"/>
      <c r="AW415" s="38"/>
      <c r="AX415" s="38"/>
      <c r="AY415" s="38"/>
      <c r="AZ415" s="38"/>
      <c r="BA415" s="38"/>
      <c r="BB415" s="38"/>
      <c r="BC415" s="38"/>
      <c r="DJ415" s="17"/>
      <c r="EH415" s="17"/>
      <c r="EI415" s="17"/>
      <c r="EJ415" s="17"/>
      <c r="EK415" s="17"/>
      <c r="EL415" s="17"/>
      <c r="EM415" s="17"/>
      <c r="EN415" s="17"/>
      <c r="EQ415" s="17"/>
      <c r="ER415" s="17"/>
      <c r="ES415" s="17"/>
      <c r="ET415" s="17"/>
      <c r="EU415" s="17"/>
      <c r="FW415" s="40"/>
      <c r="FX415" s="40"/>
      <c r="FY415" s="40"/>
      <c r="FZ415" s="40"/>
      <c r="GA415" s="40"/>
      <c r="GB415" s="18"/>
      <c r="GC415" s="18"/>
      <c r="GD415" s="19"/>
      <c r="GE415" s="19"/>
      <c r="GF415" s="41"/>
      <c r="GG415" s="41"/>
      <c r="GH415" s="41"/>
      <c r="GI415" s="41"/>
      <c r="GJ415" s="41"/>
      <c r="GK415" s="41"/>
      <c r="GL415" s="41"/>
      <c r="GM415" s="41"/>
      <c r="GN415" s="41"/>
      <c r="GO415" s="41"/>
      <c r="GP415" s="41"/>
      <c r="GQ415" s="41"/>
      <c r="GR415" s="41"/>
      <c r="GS415" s="41"/>
      <c r="GT415" s="41"/>
      <c r="GU415" s="41"/>
      <c r="GV415" s="42"/>
      <c r="GW415" s="42"/>
      <c r="GX415" s="42"/>
      <c r="GY415" s="42"/>
      <c r="GZ415" s="41"/>
      <c r="HA415" s="41"/>
      <c r="HB415" s="41"/>
      <c r="HC415" s="41"/>
      <c r="HD415" s="41"/>
      <c r="HE415" s="41"/>
      <c r="HF415" s="37"/>
      <c r="HG415" s="37"/>
      <c r="HH415" s="43"/>
      <c r="HI415" s="43"/>
      <c r="HJ415" s="41"/>
      <c r="HK415" s="43"/>
      <c r="HL415" s="42"/>
      <c r="HM415" s="18"/>
      <c r="HN415" s="18"/>
      <c r="HO415" s="42"/>
      <c r="HP415" s="18"/>
      <c r="HQ415" s="18"/>
      <c r="HR415" s="19"/>
      <c r="HS415" s="43"/>
      <c r="HT415" s="42"/>
      <c r="HU415" s="41"/>
      <c r="HV415" s="41"/>
      <c r="HW415" s="19"/>
      <c r="HX415" s="43"/>
      <c r="HY415" s="19"/>
      <c r="HZ415" s="41"/>
      <c r="IA415" s="41"/>
      <c r="IB415" s="19"/>
    </row>
    <row r="416" spans="1:236" ht="15.5">
      <c r="A416" s="15">
        <v>3486</v>
      </c>
      <c r="B416" t="s">
        <v>506</v>
      </c>
      <c r="C416" t="s">
        <v>501</v>
      </c>
      <c r="D416">
        <v>0</v>
      </c>
      <c r="E416">
        <f t="shared" si="18"/>
        <v>0.46999999999999886</v>
      </c>
      <c r="F416">
        <f t="shared" si="19"/>
        <v>0.48000000000000398</v>
      </c>
      <c r="G416">
        <f t="shared" si="20"/>
        <v>10</v>
      </c>
      <c r="H416" t="s">
        <v>502</v>
      </c>
      <c r="I416" t="s">
        <v>105</v>
      </c>
      <c r="J416" t="s">
        <v>106</v>
      </c>
      <c r="K416" t="s">
        <v>101</v>
      </c>
      <c r="L416">
        <v>97</v>
      </c>
      <c r="M416">
        <v>1250</v>
      </c>
      <c r="N416">
        <v>10</v>
      </c>
      <c r="O416">
        <v>1</v>
      </c>
      <c r="P416" s="15">
        <v>3486</v>
      </c>
      <c r="Q416">
        <v>51.07</v>
      </c>
      <c r="R416">
        <v>1.33</v>
      </c>
      <c r="S416">
        <v>15.49</v>
      </c>
      <c r="T416">
        <v>9.9700000000000006</v>
      </c>
      <c r="U416">
        <v>0.1</v>
      </c>
      <c r="V416">
        <v>7.47</v>
      </c>
      <c r="W416">
        <v>9.5299999999999994</v>
      </c>
      <c r="X416">
        <v>4.57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99.52</v>
      </c>
      <c r="AF416" s="15">
        <v>3486</v>
      </c>
      <c r="AG416">
        <v>51.53</v>
      </c>
      <c r="AH416">
        <v>0.42</v>
      </c>
      <c r="AI416">
        <v>5.0599999999999996</v>
      </c>
      <c r="AJ416">
        <v>5.57</v>
      </c>
      <c r="AK416">
        <v>0.1</v>
      </c>
      <c r="AL416">
        <v>16.25</v>
      </c>
      <c r="AM416">
        <v>19.43</v>
      </c>
      <c r="AN416">
        <v>0.55000000000000004</v>
      </c>
      <c r="AO416">
        <v>0</v>
      </c>
      <c r="AP416">
        <v>0</v>
      </c>
      <c r="AR416" s="38"/>
      <c r="AS416" s="38"/>
      <c r="AT416" s="38"/>
      <c r="AU416" s="38"/>
      <c r="AV416" s="38"/>
      <c r="AW416" s="38"/>
      <c r="AX416" s="38"/>
      <c r="AY416" s="38"/>
      <c r="AZ416" s="38"/>
      <c r="BA416" s="38"/>
      <c r="BB416" s="38"/>
      <c r="BC416" s="38"/>
      <c r="DJ416" s="17"/>
      <c r="EH416" s="17"/>
      <c r="EI416" s="17"/>
      <c r="EJ416" s="17"/>
      <c r="EK416" s="17"/>
      <c r="EL416" s="17"/>
      <c r="EM416" s="17"/>
      <c r="EN416" s="17"/>
      <c r="EQ416" s="17"/>
      <c r="ER416" s="17"/>
      <c r="ES416" s="17"/>
      <c r="ET416" s="17"/>
      <c r="EU416" s="17"/>
      <c r="FW416" s="40"/>
      <c r="FX416" s="40"/>
      <c r="FY416" s="40"/>
      <c r="FZ416" s="40"/>
      <c r="GA416" s="40"/>
      <c r="GB416" s="18"/>
      <c r="GC416" s="18"/>
      <c r="GD416" s="19"/>
      <c r="GE416" s="19"/>
      <c r="GF416" s="41"/>
      <c r="GG416" s="41"/>
      <c r="GH416" s="41"/>
      <c r="GI416" s="41"/>
      <c r="GJ416" s="41"/>
      <c r="GK416" s="41"/>
      <c r="GL416" s="41"/>
      <c r="GM416" s="41"/>
      <c r="GN416" s="41"/>
      <c r="GO416" s="41"/>
      <c r="GP416" s="41"/>
      <c r="GQ416" s="41"/>
      <c r="GR416" s="41"/>
      <c r="GS416" s="41"/>
      <c r="GT416" s="41"/>
      <c r="GU416" s="41"/>
      <c r="GV416" s="42"/>
      <c r="GW416" s="42"/>
      <c r="GX416" s="42"/>
      <c r="GY416" s="42"/>
      <c r="GZ416" s="41"/>
      <c r="HA416" s="41"/>
      <c r="HB416" s="41"/>
      <c r="HC416" s="41"/>
      <c r="HD416" s="41"/>
      <c r="HE416" s="41"/>
      <c r="HF416" s="37"/>
      <c r="HG416" s="37"/>
      <c r="HH416" s="43"/>
      <c r="HI416" s="43"/>
      <c r="HJ416" s="41"/>
      <c r="HK416" s="43"/>
      <c r="HL416" s="42"/>
      <c r="HM416" s="18"/>
      <c r="HN416" s="18"/>
      <c r="HO416" s="42"/>
      <c r="HP416" s="18"/>
      <c r="HQ416" s="18"/>
      <c r="HR416" s="19"/>
      <c r="HS416" s="43"/>
      <c r="HT416" s="42"/>
      <c r="HU416" s="41"/>
      <c r="HV416" s="41"/>
      <c r="HW416" s="19"/>
      <c r="HX416" s="43"/>
      <c r="HY416" s="19"/>
      <c r="HZ416" s="41"/>
      <c r="IA416" s="41"/>
      <c r="IB416" s="19"/>
    </row>
    <row r="417" spans="1:236" ht="15.5">
      <c r="A417" s="15">
        <v>3487</v>
      </c>
      <c r="B417" t="s">
        <v>507</v>
      </c>
      <c r="C417" t="s">
        <v>501</v>
      </c>
      <c r="D417">
        <v>0</v>
      </c>
      <c r="E417">
        <f t="shared" si="18"/>
        <v>0.9100000000000108</v>
      </c>
      <c r="F417">
        <f t="shared" si="19"/>
        <v>0.90000000000000568</v>
      </c>
      <c r="G417">
        <f t="shared" si="20"/>
        <v>10</v>
      </c>
      <c r="H417" t="s">
        <v>502</v>
      </c>
      <c r="I417" t="s">
        <v>105</v>
      </c>
      <c r="J417" t="s">
        <v>106</v>
      </c>
      <c r="K417" t="s">
        <v>101</v>
      </c>
      <c r="L417">
        <v>72</v>
      </c>
      <c r="M417">
        <v>1300</v>
      </c>
      <c r="N417">
        <v>10</v>
      </c>
      <c r="O417">
        <v>1</v>
      </c>
      <c r="P417" s="15">
        <v>3487</v>
      </c>
      <c r="Q417">
        <v>47.37</v>
      </c>
      <c r="R417">
        <v>1.32</v>
      </c>
      <c r="S417">
        <v>13.71</v>
      </c>
      <c r="T417">
        <v>11.96</v>
      </c>
      <c r="U417">
        <v>0.13</v>
      </c>
      <c r="V417">
        <v>9.5</v>
      </c>
      <c r="W417">
        <v>12.13</v>
      </c>
      <c r="X417">
        <v>2.97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99.1</v>
      </c>
      <c r="AF417" s="15">
        <v>3487</v>
      </c>
      <c r="AG417">
        <v>52.09</v>
      </c>
      <c r="AH417">
        <v>0.35</v>
      </c>
      <c r="AI417">
        <v>4.1500000000000004</v>
      </c>
      <c r="AJ417">
        <v>5.13</v>
      </c>
      <c r="AK417">
        <v>7.0000000000000007E-2</v>
      </c>
      <c r="AL417">
        <v>17.100000000000001</v>
      </c>
      <c r="AM417">
        <v>20.29</v>
      </c>
      <c r="AN417">
        <v>0.41</v>
      </c>
      <c r="AO417">
        <v>0</v>
      </c>
      <c r="AP417">
        <v>0</v>
      </c>
      <c r="AR417" s="38"/>
      <c r="AS417" s="38"/>
      <c r="AT417" s="38"/>
      <c r="AU417" s="38"/>
      <c r="AV417" s="38"/>
      <c r="AW417" s="38"/>
      <c r="AX417" s="38"/>
      <c r="AY417" s="38"/>
      <c r="AZ417" s="38"/>
      <c r="BA417" s="38"/>
      <c r="BB417" s="38"/>
      <c r="BC417" s="38"/>
      <c r="DJ417" s="17"/>
      <c r="EH417" s="17"/>
      <c r="EI417" s="17"/>
      <c r="EJ417" s="17"/>
      <c r="EK417" s="17"/>
      <c r="EL417" s="17"/>
      <c r="EM417" s="17"/>
      <c r="EN417" s="17"/>
      <c r="EQ417" s="17"/>
      <c r="ER417" s="17"/>
      <c r="ES417" s="17"/>
      <c r="ET417" s="17"/>
      <c r="EU417" s="17"/>
      <c r="FW417" s="40"/>
      <c r="FX417" s="40"/>
      <c r="FY417" s="40"/>
      <c r="FZ417" s="40"/>
      <c r="GA417" s="40"/>
      <c r="GB417" s="18"/>
      <c r="GC417" s="18"/>
      <c r="GD417" s="19"/>
      <c r="GE417" s="19"/>
      <c r="GF417" s="41"/>
      <c r="GG417" s="41"/>
      <c r="GH417" s="41"/>
      <c r="GI417" s="41"/>
      <c r="GJ417" s="41"/>
      <c r="GK417" s="41"/>
      <c r="GL417" s="41"/>
      <c r="GM417" s="41"/>
      <c r="GN417" s="41"/>
      <c r="GO417" s="41"/>
      <c r="GP417" s="41"/>
      <c r="GQ417" s="41"/>
      <c r="GR417" s="41"/>
      <c r="GS417" s="41"/>
      <c r="GT417" s="41"/>
      <c r="GU417" s="41"/>
      <c r="GV417" s="42"/>
      <c r="GW417" s="42"/>
      <c r="GX417" s="42"/>
      <c r="GY417" s="42"/>
      <c r="GZ417" s="41"/>
      <c r="HA417" s="41"/>
      <c r="HB417" s="41"/>
      <c r="HC417" s="41"/>
      <c r="HD417" s="41"/>
      <c r="HE417" s="41"/>
      <c r="HF417" s="37"/>
      <c r="HG417" s="37"/>
      <c r="HH417" s="43"/>
      <c r="HI417" s="43"/>
      <c r="HJ417" s="41"/>
      <c r="HK417" s="43"/>
      <c r="HL417" s="42"/>
      <c r="HM417" s="18"/>
      <c r="HN417" s="18"/>
      <c r="HO417" s="42"/>
      <c r="HP417" s="18"/>
      <c r="HQ417" s="18"/>
      <c r="HR417" s="19"/>
      <c r="HS417" s="43"/>
      <c r="HT417" s="42"/>
      <c r="HU417" s="41"/>
      <c r="HV417" s="41"/>
      <c r="HW417" s="19"/>
      <c r="HX417" s="43"/>
      <c r="HY417" s="19"/>
      <c r="HZ417" s="41"/>
      <c r="IA417" s="41"/>
      <c r="IB417" s="19"/>
    </row>
    <row r="418" spans="1:236" ht="15.5">
      <c r="A418" s="15">
        <v>3488</v>
      </c>
      <c r="B418" t="s">
        <v>508</v>
      </c>
      <c r="C418" t="s">
        <v>501</v>
      </c>
      <c r="D418">
        <v>0</v>
      </c>
      <c r="E418">
        <f t="shared" si="18"/>
        <v>-0.85999999999998522</v>
      </c>
      <c r="F418">
        <f t="shared" si="19"/>
        <v>-0.87000000000000455</v>
      </c>
      <c r="G418">
        <f t="shared" si="20"/>
        <v>10</v>
      </c>
      <c r="H418" t="s">
        <v>502</v>
      </c>
      <c r="I418" t="s">
        <v>105</v>
      </c>
      <c r="J418" t="s">
        <v>106</v>
      </c>
      <c r="K418" t="s">
        <v>101</v>
      </c>
      <c r="L418">
        <v>24</v>
      </c>
      <c r="M418">
        <v>1350</v>
      </c>
      <c r="N418">
        <v>10</v>
      </c>
      <c r="O418">
        <v>1</v>
      </c>
      <c r="P418" s="15">
        <v>3488</v>
      </c>
      <c r="Q418">
        <v>46.91</v>
      </c>
      <c r="R418">
        <v>1.3</v>
      </c>
      <c r="S418">
        <v>12.44</v>
      </c>
      <c r="T418">
        <v>12.56</v>
      </c>
      <c r="U418">
        <v>0.14000000000000001</v>
      </c>
      <c r="V418">
        <v>11.6</v>
      </c>
      <c r="W418">
        <v>13.8</v>
      </c>
      <c r="X418">
        <v>2.11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100.87</v>
      </c>
      <c r="AF418" s="15">
        <v>3488</v>
      </c>
      <c r="AG418">
        <v>53.57</v>
      </c>
      <c r="AH418">
        <v>0.24</v>
      </c>
      <c r="AI418">
        <v>3.27</v>
      </c>
      <c r="AJ418">
        <v>4.8</v>
      </c>
      <c r="AK418">
        <v>0.09</v>
      </c>
      <c r="AL418">
        <v>17.82</v>
      </c>
      <c r="AM418">
        <v>19.829999999999998</v>
      </c>
      <c r="AN418">
        <v>0.33</v>
      </c>
      <c r="AO418">
        <v>0</v>
      </c>
      <c r="AP418">
        <v>0</v>
      </c>
      <c r="AR418" s="38"/>
      <c r="AS418" s="38"/>
      <c r="AT418" s="38"/>
      <c r="AU418" s="38"/>
      <c r="AV418" s="38"/>
      <c r="AW418" s="38"/>
      <c r="AX418" s="38"/>
      <c r="AY418" s="38"/>
      <c r="AZ418" s="38"/>
      <c r="BA418" s="38"/>
      <c r="BB418" s="38"/>
      <c r="BC418" s="38"/>
      <c r="DJ418" s="17"/>
      <c r="EH418" s="17"/>
      <c r="EI418" s="17"/>
      <c r="EJ418" s="17"/>
      <c r="EK418" s="17"/>
      <c r="EL418" s="17"/>
      <c r="EM418" s="17"/>
      <c r="EN418" s="17"/>
      <c r="EQ418" s="17"/>
      <c r="ER418" s="17"/>
      <c r="ES418" s="17"/>
      <c r="ET418" s="17"/>
      <c r="EU418" s="17"/>
      <c r="FW418" s="40"/>
      <c r="FX418" s="40"/>
      <c r="FY418" s="40"/>
      <c r="FZ418" s="40"/>
      <c r="GA418" s="40"/>
      <c r="GB418" s="18"/>
      <c r="GC418" s="18"/>
      <c r="GD418" s="19"/>
      <c r="GE418" s="19"/>
      <c r="GF418" s="41"/>
      <c r="GG418" s="41"/>
      <c r="GH418" s="41"/>
      <c r="GI418" s="41"/>
      <c r="GJ418" s="41"/>
      <c r="GK418" s="41"/>
      <c r="GL418" s="41"/>
      <c r="GM418" s="41"/>
      <c r="GN418" s="41"/>
      <c r="GO418" s="41"/>
      <c r="GP418" s="41"/>
      <c r="GQ418" s="41"/>
      <c r="GR418" s="41"/>
      <c r="GS418" s="41"/>
      <c r="GT418" s="41"/>
      <c r="GU418" s="41"/>
      <c r="GV418" s="42"/>
      <c r="GW418" s="42"/>
      <c r="GX418" s="42"/>
      <c r="GY418" s="42"/>
      <c r="GZ418" s="41"/>
      <c r="HA418" s="41"/>
      <c r="HB418" s="41"/>
      <c r="HC418" s="41"/>
      <c r="HD418" s="41"/>
      <c r="HE418" s="41"/>
      <c r="HF418" s="37"/>
      <c r="HG418" s="37"/>
      <c r="HH418" s="43"/>
      <c r="HI418" s="43"/>
      <c r="HJ418" s="41"/>
      <c r="HK418" s="43"/>
      <c r="HL418" s="42"/>
      <c r="HM418" s="18"/>
      <c r="HN418" s="18"/>
      <c r="HO418" s="42"/>
      <c r="HP418" s="18"/>
      <c r="HQ418" s="18"/>
      <c r="HR418" s="19"/>
      <c r="HS418" s="43"/>
      <c r="HT418" s="42"/>
      <c r="HU418" s="41"/>
      <c r="HV418" s="41"/>
      <c r="HW418" s="19"/>
      <c r="HX418" s="43"/>
      <c r="HY418" s="19"/>
      <c r="HZ418" s="41"/>
      <c r="IA418" s="41"/>
      <c r="IB418" s="19"/>
    </row>
    <row r="419" spans="1:236" ht="15.5">
      <c r="A419" s="15">
        <v>3489</v>
      </c>
      <c r="B419" t="s">
        <v>509</v>
      </c>
      <c r="C419" t="s">
        <v>501</v>
      </c>
      <c r="D419">
        <v>0</v>
      </c>
      <c r="E419">
        <f t="shared" si="18"/>
        <v>-2.0000000000010232E-2</v>
      </c>
      <c r="F419">
        <f t="shared" si="19"/>
        <v>0</v>
      </c>
      <c r="G419">
        <f t="shared" si="20"/>
        <v>10</v>
      </c>
      <c r="H419" t="s">
        <v>502</v>
      </c>
      <c r="I419" t="s">
        <v>105</v>
      </c>
      <c r="J419" t="s">
        <v>106</v>
      </c>
      <c r="K419" t="s">
        <v>101</v>
      </c>
      <c r="L419">
        <v>48</v>
      </c>
      <c r="M419">
        <v>1350</v>
      </c>
      <c r="N419">
        <v>10</v>
      </c>
      <c r="O419">
        <v>1</v>
      </c>
      <c r="P419" s="15">
        <v>3489</v>
      </c>
      <c r="Q419">
        <v>47.7</v>
      </c>
      <c r="R419">
        <v>0.99</v>
      </c>
      <c r="S419">
        <v>10.67</v>
      </c>
      <c r="T419">
        <v>11.78</v>
      </c>
      <c r="U419">
        <v>0.15</v>
      </c>
      <c r="V419">
        <v>12.19</v>
      </c>
      <c r="W419">
        <v>14.78</v>
      </c>
      <c r="X419">
        <v>1.76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100</v>
      </c>
      <c r="AF419" s="15">
        <v>3489</v>
      </c>
      <c r="AG419">
        <v>53.97</v>
      </c>
      <c r="AH419">
        <v>0.21</v>
      </c>
      <c r="AI419">
        <v>2.4300000000000002</v>
      </c>
      <c r="AJ419">
        <v>4.46</v>
      </c>
      <c r="AK419">
        <v>7.0000000000000007E-2</v>
      </c>
      <c r="AL419">
        <v>18.149999999999999</v>
      </c>
      <c r="AM419">
        <v>20.28</v>
      </c>
      <c r="AN419">
        <v>0.23</v>
      </c>
      <c r="AO419">
        <v>0</v>
      </c>
      <c r="AP419">
        <v>0</v>
      </c>
      <c r="AR419" s="38"/>
      <c r="AS419" s="38"/>
      <c r="AT419" s="38"/>
      <c r="AU419" s="38"/>
      <c r="AV419" s="38"/>
      <c r="AW419" s="38"/>
      <c r="AX419" s="38"/>
      <c r="AY419" s="38"/>
      <c r="AZ419" s="38"/>
      <c r="BA419" s="38"/>
      <c r="BB419" s="38"/>
      <c r="BC419" s="38"/>
      <c r="DJ419" s="17"/>
      <c r="EH419" s="17"/>
      <c r="EI419" s="17"/>
      <c r="EJ419" s="17"/>
      <c r="EK419" s="17"/>
      <c r="EL419" s="17"/>
      <c r="EM419" s="17"/>
      <c r="EN419" s="17"/>
      <c r="EQ419" s="17"/>
      <c r="ER419" s="17"/>
      <c r="ES419" s="17"/>
      <c r="ET419" s="17"/>
      <c r="EU419" s="17"/>
      <c r="FW419" s="40"/>
      <c r="FX419" s="40"/>
      <c r="FY419" s="40"/>
      <c r="FZ419" s="40"/>
      <c r="GA419" s="40"/>
      <c r="GB419" s="18"/>
      <c r="GC419" s="18"/>
      <c r="GD419" s="19"/>
      <c r="GE419" s="19"/>
      <c r="GF419" s="41"/>
      <c r="GG419" s="41"/>
      <c r="GH419" s="41"/>
      <c r="GI419" s="41"/>
      <c r="GJ419" s="41"/>
      <c r="GK419" s="41"/>
      <c r="GL419" s="41"/>
      <c r="GM419" s="41"/>
      <c r="GN419" s="41"/>
      <c r="GO419" s="41"/>
      <c r="GP419" s="41"/>
      <c r="GQ419" s="41"/>
      <c r="GR419" s="41"/>
      <c r="GS419" s="41"/>
      <c r="GT419" s="41"/>
      <c r="GU419" s="41"/>
      <c r="GV419" s="42"/>
      <c r="GW419" s="42"/>
      <c r="GX419" s="42"/>
      <c r="GY419" s="42"/>
      <c r="GZ419" s="41"/>
      <c r="HA419" s="41"/>
      <c r="HB419" s="41"/>
      <c r="HC419" s="41"/>
      <c r="HD419" s="41"/>
      <c r="HE419" s="41"/>
      <c r="HF419" s="37"/>
      <c r="HG419" s="37"/>
      <c r="HH419" s="43"/>
      <c r="HI419" s="43"/>
      <c r="HJ419" s="41"/>
      <c r="HK419" s="43"/>
      <c r="HL419" s="42"/>
      <c r="HM419" s="18"/>
      <c r="HN419" s="18"/>
      <c r="HO419" s="42"/>
      <c r="HP419" s="18"/>
      <c r="HQ419" s="18"/>
      <c r="HR419" s="19"/>
      <c r="HS419" s="43"/>
      <c r="HT419" s="42"/>
      <c r="HU419" s="41"/>
      <c r="HV419" s="41"/>
      <c r="HW419" s="19"/>
      <c r="HX419" s="43"/>
      <c r="HY419" s="19"/>
      <c r="HZ419" s="41"/>
      <c r="IA419" s="41"/>
      <c r="IB419" s="19"/>
    </row>
    <row r="420" spans="1:236" ht="15.5">
      <c r="A420" s="15">
        <v>3490</v>
      </c>
      <c r="B420" t="s">
        <v>510</v>
      </c>
      <c r="C420" t="s">
        <v>501</v>
      </c>
      <c r="D420">
        <v>0</v>
      </c>
      <c r="E420">
        <f t="shared" si="18"/>
        <v>-0.31999999999999318</v>
      </c>
      <c r="F420">
        <f t="shared" si="19"/>
        <v>-0.31999999999999318</v>
      </c>
      <c r="G420">
        <f t="shared" si="20"/>
        <v>10</v>
      </c>
      <c r="H420" t="s">
        <v>502</v>
      </c>
      <c r="I420" t="s">
        <v>105</v>
      </c>
      <c r="J420" t="s">
        <v>106</v>
      </c>
      <c r="K420" t="s">
        <v>101</v>
      </c>
      <c r="L420">
        <v>75</v>
      </c>
      <c r="M420">
        <v>1350</v>
      </c>
      <c r="N420">
        <v>10</v>
      </c>
      <c r="O420">
        <v>1</v>
      </c>
      <c r="P420" s="15">
        <v>3490</v>
      </c>
      <c r="Q420">
        <v>47.8</v>
      </c>
      <c r="R420">
        <v>0.98</v>
      </c>
      <c r="S420">
        <v>10.69</v>
      </c>
      <c r="T420">
        <v>11.77</v>
      </c>
      <c r="U420">
        <v>0.14000000000000001</v>
      </c>
      <c r="V420">
        <v>12.43</v>
      </c>
      <c r="W420">
        <v>14.6</v>
      </c>
      <c r="X420">
        <v>1.91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100.32</v>
      </c>
      <c r="AF420" s="15">
        <v>3490</v>
      </c>
      <c r="AG420">
        <v>53.99</v>
      </c>
      <c r="AH420">
        <v>0.18</v>
      </c>
      <c r="AI420">
        <v>2.2200000000000002</v>
      </c>
      <c r="AJ420">
        <v>4.28</v>
      </c>
      <c r="AK420">
        <v>7.0000000000000007E-2</v>
      </c>
      <c r="AL420">
        <v>18.05</v>
      </c>
      <c r="AM420">
        <v>20.41</v>
      </c>
      <c r="AN420">
        <v>0.24</v>
      </c>
      <c r="AO420">
        <v>0</v>
      </c>
      <c r="AP420">
        <v>0</v>
      </c>
      <c r="AR420" s="38"/>
      <c r="AS420" s="38"/>
      <c r="AT420" s="38"/>
      <c r="AU420" s="38"/>
      <c r="AV420" s="38"/>
      <c r="AW420" s="38"/>
      <c r="AX420" s="38"/>
      <c r="AY420" s="38"/>
      <c r="AZ420" s="38"/>
      <c r="BA420" s="38"/>
      <c r="BB420" s="38"/>
      <c r="BC420" s="38"/>
      <c r="DJ420" s="17"/>
      <c r="EH420" s="17"/>
      <c r="EI420" s="17"/>
      <c r="EJ420" s="17"/>
      <c r="EK420" s="17"/>
      <c r="EL420" s="17"/>
      <c r="EM420" s="17"/>
      <c r="EN420" s="17"/>
      <c r="EQ420" s="17"/>
      <c r="ER420" s="17"/>
      <c r="ES420" s="17"/>
      <c r="ET420" s="17"/>
      <c r="EU420" s="17"/>
      <c r="FW420" s="40"/>
      <c r="FX420" s="40"/>
      <c r="FY420" s="40"/>
      <c r="FZ420" s="40"/>
      <c r="GA420" s="40"/>
      <c r="GB420" s="18"/>
      <c r="GC420" s="18"/>
      <c r="GD420" s="19"/>
      <c r="GE420" s="19"/>
      <c r="GF420" s="41"/>
      <c r="GG420" s="41"/>
      <c r="GH420" s="41"/>
      <c r="GI420" s="41"/>
      <c r="GJ420" s="41"/>
      <c r="GK420" s="41"/>
      <c r="GL420" s="41"/>
      <c r="GM420" s="41"/>
      <c r="GN420" s="41"/>
      <c r="GO420" s="41"/>
      <c r="GP420" s="41"/>
      <c r="GQ420" s="41"/>
      <c r="GR420" s="41"/>
      <c r="GS420" s="41"/>
      <c r="GT420" s="41"/>
      <c r="GU420" s="41"/>
      <c r="GV420" s="42"/>
      <c r="GW420" s="42"/>
      <c r="GX420" s="42"/>
      <c r="GY420" s="42"/>
      <c r="GZ420" s="41"/>
      <c r="HA420" s="41"/>
      <c r="HB420" s="41"/>
      <c r="HC420" s="41"/>
      <c r="HD420" s="41"/>
      <c r="HE420" s="41"/>
      <c r="HF420" s="37"/>
      <c r="HG420" s="37"/>
      <c r="HH420" s="43"/>
      <c r="HI420" s="43"/>
      <c r="HJ420" s="41"/>
      <c r="HK420" s="43"/>
      <c r="HL420" s="42"/>
      <c r="HM420" s="18"/>
      <c r="HN420" s="18"/>
      <c r="HO420" s="42"/>
      <c r="HP420" s="18"/>
      <c r="HQ420" s="18"/>
      <c r="HR420" s="19"/>
      <c r="HS420" s="43"/>
      <c r="HT420" s="42"/>
      <c r="HU420" s="41"/>
      <c r="HV420" s="41"/>
      <c r="HW420" s="19"/>
      <c r="HX420" s="43"/>
      <c r="HY420" s="19"/>
      <c r="HZ420" s="41"/>
      <c r="IA420" s="41"/>
      <c r="IB420" s="19"/>
    </row>
    <row r="421" spans="1:236" ht="15.5">
      <c r="A421" s="15">
        <v>3491</v>
      </c>
      <c r="B421" t="s">
        <v>511</v>
      </c>
      <c r="C421" t="s">
        <v>501</v>
      </c>
      <c r="D421">
        <v>0</v>
      </c>
      <c r="E421">
        <f t="shared" si="18"/>
        <v>-0.47000000000001307</v>
      </c>
      <c r="F421">
        <f t="shared" si="19"/>
        <v>-0.45999999999999375</v>
      </c>
      <c r="G421">
        <f t="shared" si="20"/>
        <v>10</v>
      </c>
      <c r="H421" t="s">
        <v>502</v>
      </c>
      <c r="I421" t="s">
        <v>105</v>
      </c>
      <c r="J421" t="s">
        <v>106</v>
      </c>
      <c r="K421" t="s">
        <v>101</v>
      </c>
      <c r="L421">
        <v>48</v>
      </c>
      <c r="M421">
        <v>1375</v>
      </c>
      <c r="N421">
        <v>10</v>
      </c>
      <c r="O421">
        <v>1</v>
      </c>
      <c r="P421" s="15">
        <v>3491</v>
      </c>
      <c r="Q421">
        <v>48.82</v>
      </c>
      <c r="R421">
        <v>0.81</v>
      </c>
      <c r="S421">
        <v>8.64</v>
      </c>
      <c r="T421">
        <v>11.25</v>
      </c>
      <c r="U421">
        <v>0.11</v>
      </c>
      <c r="V421">
        <v>13.84</v>
      </c>
      <c r="W421">
        <v>15.63</v>
      </c>
      <c r="X421">
        <v>1.37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100.46</v>
      </c>
      <c r="AF421" s="15">
        <v>3491</v>
      </c>
      <c r="AG421">
        <v>54.66</v>
      </c>
      <c r="AH421">
        <v>0.14000000000000001</v>
      </c>
      <c r="AI421">
        <v>1.43</v>
      </c>
      <c r="AJ421">
        <v>3.81</v>
      </c>
      <c r="AK421">
        <v>7.0000000000000007E-2</v>
      </c>
      <c r="AL421">
        <v>19.02</v>
      </c>
      <c r="AM421">
        <v>20.67</v>
      </c>
      <c r="AN421">
        <v>0.17</v>
      </c>
      <c r="AO421">
        <v>0</v>
      </c>
      <c r="AP421">
        <v>0</v>
      </c>
      <c r="AR421" s="38"/>
      <c r="AS421" s="38"/>
      <c r="AT421" s="38"/>
      <c r="AU421" s="38"/>
      <c r="AV421" s="38"/>
      <c r="AW421" s="38"/>
      <c r="AX421" s="38"/>
      <c r="AY421" s="38"/>
      <c r="AZ421" s="38"/>
      <c r="BA421" s="38"/>
      <c r="BB421" s="38"/>
      <c r="BC421" s="38"/>
      <c r="DJ421" s="17"/>
      <c r="EH421" s="17"/>
      <c r="EI421" s="17"/>
      <c r="EJ421" s="17"/>
      <c r="EK421" s="17"/>
      <c r="EL421" s="17"/>
      <c r="EM421" s="17"/>
      <c r="EN421" s="17"/>
      <c r="EQ421" s="17"/>
      <c r="ER421" s="17"/>
      <c r="ES421" s="17"/>
      <c r="ET421" s="17"/>
      <c r="EU421" s="17"/>
      <c r="FW421" s="40"/>
      <c r="FX421" s="40"/>
      <c r="FY421" s="40"/>
      <c r="FZ421" s="40"/>
      <c r="GA421" s="40"/>
      <c r="GB421" s="18"/>
      <c r="GC421" s="18"/>
      <c r="GD421" s="19"/>
      <c r="GE421" s="19"/>
      <c r="GF421" s="41"/>
      <c r="GG421" s="41"/>
      <c r="GH421" s="41"/>
      <c r="GI421" s="41"/>
      <c r="GJ421" s="41"/>
      <c r="GK421" s="41"/>
      <c r="GL421" s="41"/>
      <c r="GM421" s="41"/>
      <c r="GN421" s="41"/>
      <c r="GO421" s="41"/>
      <c r="GP421" s="41"/>
      <c r="GQ421" s="41"/>
      <c r="GR421" s="41"/>
      <c r="GS421" s="41"/>
      <c r="GT421" s="41"/>
      <c r="GU421" s="41"/>
      <c r="GV421" s="42"/>
      <c r="GW421" s="42"/>
      <c r="GX421" s="42"/>
      <c r="GY421" s="42"/>
      <c r="GZ421" s="41"/>
      <c r="HA421" s="41"/>
      <c r="HB421" s="41"/>
      <c r="HC421" s="41"/>
      <c r="HD421" s="41"/>
      <c r="HE421" s="41"/>
      <c r="HF421" s="37"/>
      <c r="HG421" s="37"/>
      <c r="HH421" s="43"/>
      <c r="HI421" s="43"/>
      <c r="HJ421" s="41"/>
      <c r="HK421" s="43"/>
      <c r="HL421" s="42"/>
      <c r="HM421" s="18"/>
      <c r="HN421" s="18"/>
      <c r="HO421" s="42"/>
      <c r="HP421" s="18"/>
      <c r="HQ421" s="18"/>
      <c r="HR421" s="19"/>
      <c r="HS421" s="43"/>
      <c r="HT421" s="42"/>
      <c r="HU421" s="41"/>
      <c r="HV421" s="41"/>
      <c r="HW421" s="19"/>
      <c r="HX421" s="43"/>
      <c r="HY421" s="19"/>
      <c r="HZ421" s="41"/>
      <c r="IA421" s="41"/>
      <c r="IB421" s="19"/>
    </row>
    <row r="422" spans="1:236" ht="15.5">
      <c r="A422" s="15">
        <v>3492</v>
      </c>
      <c r="B422" t="s">
        <v>512</v>
      </c>
      <c r="C422" t="s">
        <v>501</v>
      </c>
      <c r="D422">
        <v>0</v>
      </c>
      <c r="E422">
        <f t="shared" si="18"/>
        <v>-0.87999999999999545</v>
      </c>
      <c r="F422">
        <f t="shared" si="19"/>
        <v>-0.87000000000000455</v>
      </c>
      <c r="G422">
        <f t="shared" si="20"/>
        <v>10</v>
      </c>
      <c r="H422" t="s">
        <v>502</v>
      </c>
      <c r="I422" t="s">
        <v>105</v>
      </c>
      <c r="J422" t="s">
        <v>106</v>
      </c>
      <c r="K422" t="s">
        <v>101</v>
      </c>
      <c r="L422">
        <v>24</v>
      </c>
      <c r="M422">
        <v>1400</v>
      </c>
      <c r="N422">
        <v>10</v>
      </c>
      <c r="O422">
        <v>1</v>
      </c>
      <c r="P422" s="15">
        <v>3492</v>
      </c>
      <c r="Q422">
        <v>49.55</v>
      </c>
      <c r="R422">
        <v>0.61</v>
      </c>
      <c r="S422">
        <v>7.1</v>
      </c>
      <c r="T422">
        <v>10.29</v>
      </c>
      <c r="U422">
        <v>0.11</v>
      </c>
      <c r="V422">
        <v>15.54</v>
      </c>
      <c r="W422">
        <v>16.53</v>
      </c>
      <c r="X422">
        <v>1.1499999999999999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100.87</v>
      </c>
      <c r="AF422" s="15">
        <v>3492</v>
      </c>
      <c r="AG422">
        <v>55.46</v>
      </c>
      <c r="AH422">
        <v>0.1</v>
      </c>
      <c r="AI422">
        <v>1.03</v>
      </c>
      <c r="AJ422">
        <v>3.35</v>
      </c>
      <c r="AK422">
        <v>0.06</v>
      </c>
      <c r="AL422">
        <v>19.850000000000001</v>
      </c>
      <c r="AM422">
        <v>20.54</v>
      </c>
      <c r="AN422">
        <v>0.16</v>
      </c>
      <c r="AO422">
        <v>0</v>
      </c>
      <c r="AP422">
        <v>0</v>
      </c>
      <c r="AR422" s="38"/>
      <c r="AS422" s="38"/>
      <c r="AT422" s="38"/>
      <c r="AU422" s="38"/>
      <c r="AV422" s="38"/>
      <c r="AW422" s="38"/>
      <c r="AX422" s="38"/>
      <c r="AY422" s="38"/>
      <c r="AZ422" s="38"/>
      <c r="BA422" s="38"/>
      <c r="BB422" s="38"/>
      <c r="BC422" s="38"/>
      <c r="DJ422" s="17"/>
      <c r="EH422" s="17"/>
      <c r="EI422" s="17"/>
      <c r="EJ422" s="17"/>
      <c r="EK422" s="17"/>
      <c r="EL422" s="17"/>
      <c r="EM422" s="17"/>
      <c r="EN422" s="17"/>
      <c r="EQ422" s="17"/>
      <c r="ER422" s="17"/>
      <c r="ES422" s="17"/>
      <c r="ET422" s="17"/>
      <c r="EU422" s="17"/>
      <c r="FW422" s="40"/>
      <c r="FX422" s="40"/>
      <c r="FY422" s="40"/>
      <c r="FZ422" s="40"/>
      <c r="GA422" s="40"/>
      <c r="GB422" s="18"/>
      <c r="GC422" s="18"/>
      <c r="GD422" s="19"/>
      <c r="GE422" s="19"/>
      <c r="GF422" s="41"/>
      <c r="GG422" s="41"/>
      <c r="GH422" s="41"/>
      <c r="GI422" s="41"/>
      <c r="GJ422" s="41"/>
      <c r="GK422" s="41"/>
      <c r="GL422" s="41"/>
      <c r="GM422" s="41"/>
      <c r="GN422" s="41"/>
      <c r="GO422" s="41"/>
      <c r="GP422" s="41"/>
      <c r="GQ422" s="41"/>
      <c r="GR422" s="41"/>
      <c r="GS422" s="41"/>
      <c r="GT422" s="41"/>
      <c r="GU422" s="41"/>
      <c r="GV422" s="42"/>
      <c r="GW422" s="42"/>
      <c r="GX422" s="42"/>
      <c r="GY422" s="42"/>
      <c r="GZ422" s="41"/>
      <c r="HA422" s="41"/>
      <c r="HB422" s="41"/>
      <c r="HC422" s="41"/>
      <c r="HD422" s="41"/>
      <c r="HE422" s="41"/>
      <c r="HF422" s="37"/>
      <c r="HG422" s="37"/>
      <c r="HH422" s="43"/>
      <c r="HI422" s="43"/>
      <c r="HJ422" s="41"/>
      <c r="HK422" s="43"/>
      <c r="HL422" s="42"/>
      <c r="HM422" s="18"/>
      <c r="HN422" s="18"/>
      <c r="HO422" s="42"/>
      <c r="HP422" s="18"/>
      <c r="HQ422" s="18"/>
      <c r="HR422" s="19"/>
      <c r="HS422" s="43"/>
      <c r="HT422" s="42"/>
      <c r="HU422" s="41"/>
      <c r="HV422" s="41"/>
      <c r="HW422" s="19"/>
      <c r="HX422" s="43"/>
      <c r="HY422" s="19"/>
      <c r="HZ422" s="41"/>
      <c r="IA422" s="41"/>
      <c r="IB422" s="19"/>
    </row>
    <row r="423" spans="1:236" ht="15.5">
      <c r="A423" s="15">
        <v>3493</v>
      </c>
      <c r="B423" t="s">
        <v>513</v>
      </c>
      <c r="C423" t="s">
        <v>501</v>
      </c>
      <c r="D423">
        <v>0</v>
      </c>
      <c r="E423">
        <f t="shared" si="18"/>
        <v>-0.48999999999998067</v>
      </c>
      <c r="F423">
        <f t="shared" si="19"/>
        <v>-0.5</v>
      </c>
      <c r="G423">
        <f t="shared" si="20"/>
        <v>10</v>
      </c>
      <c r="H423" t="s">
        <v>502</v>
      </c>
      <c r="I423" t="s">
        <v>105</v>
      </c>
      <c r="J423" t="s">
        <v>106</v>
      </c>
      <c r="K423" t="s">
        <v>101</v>
      </c>
      <c r="L423">
        <v>23</v>
      </c>
      <c r="M423">
        <v>1425</v>
      </c>
      <c r="N423">
        <v>10</v>
      </c>
      <c r="O423">
        <v>1</v>
      </c>
      <c r="P423" s="15">
        <v>3493</v>
      </c>
      <c r="Q423">
        <v>49.86</v>
      </c>
      <c r="R423">
        <v>0.55000000000000004</v>
      </c>
      <c r="S423">
        <v>5.94</v>
      </c>
      <c r="T423">
        <v>9.5</v>
      </c>
      <c r="U423">
        <v>0.1</v>
      </c>
      <c r="V423">
        <v>16.72</v>
      </c>
      <c r="W423">
        <v>16.91</v>
      </c>
      <c r="X423">
        <v>0.91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100.5</v>
      </c>
      <c r="AF423" s="15">
        <v>3493</v>
      </c>
      <c r="AG423">
        <v>55.82</v>
      </c>
      <c r="AH423">
        <v>7.0000000000000007E-2</v>
      </c>
      <c r="AI423">
        <v>0.78</v>
      </c>
      <c r="AJ423">
        <v>3.07</v>
      </c>
      <c r="AK423">
        <v>0.06</v>
      </c>
      <c r="AL423">
        <v>20.399999999999999</v>
      </c>
      <c r="AM423">
        <v>20.56</v>
      </c>
      <c r="AN423">
        <v>0.14000000000000001</v>
      </c>
      <c r="AO423">
        <v>0</v>
      </c>
      <c r="AP423">
        <v>0</v>
      </c>
      <c r="AR423" s="38"/>
      <c r="AS423" s="38"/>
      <c r="AT423" s="38"/>
      <c r="AU423" s="38"/>
      <c r="AV423" s="38"/>
      <c r="AW423" s="38"/>
      <c r="AX423" s="38"/>
      <c r="AY423" s="38"/>
      <c r="AZ423" s="38"/>
      <c r="BA423" s="38"/>
      <c r="BB423" s="38"/>
      <c r="BC423" s="38"/>
      <c r="DJ423" s="17"/>
      <c r="EH423" s="17"/>
      <c r="EI423" s="17"/>
      <c r="EJ423" s="17"/>
      <c r="EK423" s="17"/>
      <c r="EL423" s="17"/>
      <c r="EM423" s="17"/>
      <c r="EN423" s="17"/>
      <c r="EQ423" s="17"/>
      <c r="ER423" s="17"/>
      <c r="ES423" s="17"/>
      <c r="ET423" s="17"/>
      <c r="EU423" s="17"/>
      <c r="FW423" s="40"/>
      <c r="FX423" s="40"/>
      <c r="FY423" s="40"/>
      <c r="FZ423" s="40"/>
      <c r="GA423" s="40"/>
      <c r="GB423" s="18"/>
      <c r="GC423" s="18"/>
      <c r="GD423" s="19"/>
      <c r="GE423" s="19"/>
      <c r="GF423" s="41"/>
      <c r="GG423" s="41"/>
      <c r="GH423" s="41"/>
      <c r="GI423" s="41"/>
      <c r="GJ423" s="41"/>
      <c r="GK423" s="41"/>
      <c r="GL423" s="41"/>
      <c r="GM423" s="41"/>
      <c r="GN423" s="41"/>
      <c r="GO423" s="41"/>
      <c r="GP423" s="41"/>
      <c r="GQ423" s="41"/>
      <c r="GR423" s="41"/>
      <c r="GS423" s="41"/>
      <c r="GT423" s="41"/>
      <c r="GU423" s="41"/>
      <c r="GV423" s="42"/>
      <c r="GW423" s="42"/>
      <c r="GX423" s="42"/>
      <c r="GY423" s="42"/>
      <c r="GZ423" s="41"/>
      <c r="HA423" s="41"/>
      <c r="HB423" s="41"/>
      <c r="HC423" s="41"/>
      <c r="HD423" s="41"/>
      <c r="HE423" s="41"/>
      <c r="HF423" s="37"/>
      <c r="HG423" s="37"/>
      <c r="HH423" s="43"/>
      <c r="HI423" s="43"/>
      <c r="HJ423" s="41"/>
      <c r="HK423" s="43"/>
      <c r="HL423" s="42"/>
      <c r="HM423" s="18"/>
      <c r="HN423" s="18"/>
      <c r="HO423" s="42"/>
      <c r="HP423" s="18"/>
      <c r="HQ423" s="18"/>
      <c r="HR423" s="19"/>
      <c r="HS423" s="43"/>
      <c r="HT423" s="42"/>
      <c r="HU423" s="41"/>
      <c r="HV423" s="41"/>
      <c r="HW423" s="19"/>
      <c r="HX423" s="43"/>
      <c r="HY423" s="19"/>
      <c r="HZ423" s="41"/>
      <c r="IA423" s="41"/>
      <c r="IB423" s="19"/>
    </row>
    <row r="424" spans="1:236" ht="15.5">
      <c r="A424" s="15">
        <v>3497</v>
      </c>
      <c r="B424" t="s">
        <v>514</v>
      </c>
      <c r="C424" t="s">
        <v>501</v>
      </c>
      <c r="D424">
        <v>0</v>
      </c>
      <c r="E424">
        <f t="shared" si="18"/>
        <v>0.4100000000000108</v>
      </c>
      <c r="F424">
        <f t="shared" si="19"/>
        <v>0.40999999999999659</v>
      </c>
      <c r="G424">
        <f t="shared" si="20"/>
        <v>10</v>
      </c>
      <c r="H424" t="s">
        <v>502</v>
      </c>
      <c r="I424" t="s">
        <v>105</v>
      </c>
      <c r="J424" t="s">
        <v>106</v>
      </c>
      <c r="K424" t="s">
        <v>101</v>
      </c>
      <c r="L424">
        <v>72</v>
      </c>
      <c r="M424">
        <v>1300</v>
      </c>
      <c r="N424">
        <v>10</v>
      </c>
      <c r="O424">
        <v>1</v>
      </c>
      <c r="P424" s="15">
        <v>3497</v>
      </c>
      <c r="Q424">
        <v>48.95</v>
      </c>
      <c r="R424">
        <v>1.3</v>
      </c>
      <c r="S424">
        <v>14.39</v>
      </c>
      <c r="T424">
        <v>9.91</v>
      </c>
      <c r="U424">
        <v>0.13</v>
      </c>
      <c r="V424">
        <v>9.6300000000000008</v>
      </c>
      <c r="W424">
        <v>11.88</v>
      </c>
      <c r="X424">
        <v>3.4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99.59</v>
      </c>
      <c r="AF424" s="15">
        <v>3497</v>
      </c>
      <c r="AG424">
        <v>53.04</v>
      </c>
      <c r="AH424">
        <v>0.4</v>
      </c>
      <c r="AI424">
        <v>3.91</v>
      </c>
      <c r="AJ424">
        <v>4.32</v>
      </c>
      <c r="AK424">
        <v>0.06</v>
      </c>
      <c r="AL424">
        <v>17.46</v>
      </c>
      <c r="AM424">
        <v>20.100000000000001</v>
      </c>
      <c r="AN424">
        <v>0.44</v>
      </c>
      <c r="AO424">
        <v>0</v>
      </c>
      <c r="AP424">
        <v>0</v>
      </c>
      <c r="AR424" s="38"/>
      <c r="AS424" s="38"/>
      <c r="AT424" s="38"/>
      <c r="AU424" s="38"/>
      <c r="AV424" s="38"/>
      <c r="AW424" s="38"/>
      <c r="AX424" s="38"/>
      <c r="AY424" s="38"/>
      <c r="AZ424" s="38"/>
      <c r="BA424" s="38"/>
      <c r="BB424" s="38"/>
      <c r="BC424" s="38"/>
      <c r="DJ424" s="17"/>
      <c r="EH424" s="17"/>
      <c r="EI424" s="17"/>
      <c r="EJ424" s="17"/>
      <c r="EK424" s="17"/>
      <c r="EL424" s="17"/>
      <c r="EM424" s="17"/>
      <c r="EN424" s="17"/>
      <c r="EQ424" s="17"/>
      <c r="ER424" s="17"/>
      <c r="ES424" s="17"/>
      <c r="ET424" s="17"/>
      <c r="EU424" s="17"/>
      <c r="FW424" s="40"/>
      <c r="FX424" s="40"/>
      <c r="FY424" s="40"/>
      <c r="FZ424" s="40"/>
      <c r="GA424" s="40"/>
      <c r="GB424" s="18"/>
      <c r="GC424" s="18"/>
      <c r="GD424" s="19"/>
      <c r="GE424" s="19"/>
      <c r="GF424" s="41"/>
      <c r="GG424" s="41"/>
      <c r="GH424" s="41"/>
      <c r="GI424" s="41"/>
      <c r="GJ424" s="41"/>
      <c r="GK424" s="41"/>
      <c r="GL424" s="41"/>
      <c r="GM424" s="41"/>
      <c r="GN424" s="41"/>
      <c r="GO424" s="41"/>
      <c r="GP424" s="41"/>
      <c r="GQ424" s="41"/>
      <c r="GR424" s="41"/>
      <c r="GS424" s="41"/>
      <c r="GT424" s="41"/>
      <c r="GU424" s="41"/>
      <c r="GV424" s="42"/>
      <c r="GW424" s="42"/>
      <c r="GX424" s="42"/>
      <c r="GY424" s="42"/>
      <c r="GZ424" s="41"/>
      <c r="HA424" s="41"/>
      <c r="HB424" s="41"/>
      <c r="HC424" s="41"/>
      <c r="HD424" s="41"/>
      <c r="HE424" s="41"/>
      <c r="HF424" s="37"/>
      <c r="HG424" s="37"/>
      <c r="HH424" s="43"/>
      <c r="HI424" s="43"/>
      <c r="HJ424" s="41"/>
      <c r="HK424" s="43"/>
      <c r="HL424" s="42"/>
      <c r="HM424" s="18"/>
      <c r="HN424" s="18"/>
      <c r="HO424" s="42"/>
      <c r="HP424" s="18"/>
      <c r="HQ424" s="18"/>
      <c r="HR424" s="19"/>
      <c r="HS424" s="43"/>
      <c r="HT424" s="42"/>
      <c r="HU424" s="41"/>
      <c r="HV424" s="41"/>
      <c r="HW424" s="19"/>
      <c r="HX424" s="43"/>
      <c r="HY424" s="19"/>
      <c r="HZ424" s="41"/>
      <c r="IA424" s="41"/>
      <c r="IB424" s="19"/>
    </row>
    <row r="425" spans="1:236" ht="15.5">
      <c r="A425" s="15">
        <v>3498</v>
      </c>
      <c r="B425" t="s">
        <v>515</v>
      </c>
      <c r="C425" t="s">
        <v>501</v>
      </c>
      <c r="D425">
        <v>0</v>
      </c>
      <c r="E425">
        <f t="shared" si="18"/>
        <v>0.52999999999998693</v>
      </c>
      <c r="F425">
        <f t="shared" si="19"/>
        <v>0.53000000000000114</v>
      </c>
      <c r="G425">
        <f t="shared" si="20"/>
        <v>10</v>
      </c>
      <c r="H425" t="s">
        <v>502</v>
      </c>
      <c r="I425" t="s">
        <v>105</v>
      </c>
      <c r="J425" t="s">
        <v>106</v>
      </c>
      <c r="K425" t="s">
        <v>101</v>
      </c>
      <c r="L425">
        <v>72</v>
      </c>
      <c r="M425">
        <v>1350</v>
      </c>
      <c r="N425">
        <v>10</v>
      </c>
      <c r="O425">
        <v>1</v>
      </c>
      <c r="P425" s="15">
        <v>3498</v>
      </c>
      <c r="Q425">
        <v>47.68</v>
      </c>
      <c r="R425">
        <v>1.1000000000000001</v>
      </c>
      <c r="S425">
        <v>11.84</v>
      </c>
      <c r="T425">
        <v>10.33</v>
      </c>
      <c r="U425">
        <v>0.14000000000000001</v>
      </c>
      <c r="V425">
        <v>12.21</v>
      </c>
      <c r="W425">
        <v>13.94</v>
      </c>
      <c r="X425">
        <v>2.23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99.47</v>
      </c>
      <c r="AF425" s="15">
        <v>3498</v>
      </c>
      <c r="AG425">
        <v>53.77</v>
      </c>
      <c r="AH425">
        <v>0.23</v>
      </c>
      <c r="AI425">
        <v>2.4900000000000002</v>
      </c>
      <c r="AJ425">
        <v>3.84</v>
      </c>
      <c r="AK425">
        <v>7.0000000000000007E-2</v>
      </c>
      <c r="AL425">
        <v>18.71</v>
      </c>
      <c r="AM425">
        <v>20.399999999999999</v>
      </c>
      <c r="AN425">
        <v>0.28999999999999998</v>
      </c>
      <c r="AO425">
        <v>0</v>
      </c>
      <c r="AP425">
        <v>0</v>
      </c>
      <c r="AR425" s="38"/>
      <c r="AS425" s="38"/>
      <c r="AT425" s="38"/>
      <c r="AU425" s="38"/>
      <c r="AV425" s="38"/>
      <c r="AW425" s="38"/>
      <c r="AX425" s="38"/>
      <c r="AY425" s="38"/>
      <c r="AZ425" s="38"/>
      <c r="BA425" s="38"/>
      <c r="BB425" s="38"/>
      <c r="BC425" s="38"/>
      <c r="DJ425" s="17"/>
      <c r="EH425" s="17"/>
      <c r="EI425" s="17"/>
      <c r="EJ425" s="17"/>
      <c r="EK425" s="17"/>
      <c r="EL425" s="17"/>
      <c r="EM425" s="17"/>
      <c r="EN425" s="17"/>
      <c r="EQ425" s="17"/>
      <c r="ER425" s="17"/>
      <c r="ES425" s="17"/>
      <c r="ET425" s="17"/>
      <c r="EU425" s="17"/>
      <c r="FW425" s="40"/>
      <c r="FX425" s="40"/>
      <c r="FY425" s="40"/>
      <c r="FZ425" s="40"/>
      <c r="GA425" s="40"/>
      <c r="GB425" s="18"/>
      <c r="GC425" s="18"/>
      <c r="GD425" s="19"/>
      <c r="GE425" s="19"/>
      <c r="GF425" s="41"/>
      <c r="GG425" s="41"/>
      <c r="GH425" s="41"/>
      <c r="GI425" s="41"/>
      <c r="GJ425" s="41"/>
      <c r="GK425" s="41"/>
      <c r="GL425" s="41"/>
      <c r="GM425" s="41"/>
      <c r="GN425" s="41"/>
      <c r="GO425" s="41"/>
      <c r="GP425" s="41"/>
      <c r="GQ425" s="41"/>
      <c r="GR425" s="41"/>
      <c r="GS425" s="41"/>
      <c r="GT425" s="41"/>
      <c r="GU425" s="41"/>
      <c r="GV425" s="42"/>
      <c r="GW425" s="42"/>
      <c r="GX425" s="42"/>
      <c r="GY425" s="42"/>
      <c r="GZ425" s="41"/>
      <c r="HA425" s="41"/>
      <c r="HB425" s="41"/>
      <c r="HC425" s="41"/>
      <c r="HD425" s="41"/>
      <c r="HE425" s="41"/>
      <c r="HF425" s="37"/>
      <c r="HG425" s="37"/>
      <c r="HH425" s="43"/>
      <c r="HI425" s="43"/>
      <c r="HJ425" s="41"/>
      <c r="HK425" s="43"/>
      <c r="HL425" s="42"/>
      <c r="HM425" s="18"/>
      <c r="HN425" s="18"/>
      <c r="HO425" s="42"/>
      <c r="HP425" s="18"/>
      <c r="HQ425" s="18"/>
      <c r="HR425" s="19"/>
      <c r="HS425" s="43"/>
      <c r="HT425" s="42"/>
      <c r="HU425" s="41"/>
      <c r="HV425" s="41"/>
      <c r="HW425" s="19"/>
      <c r="HX425" s="43"/>
      <c r="HY425" s="19"/>
      <c r="HZ425" s="41"/>
      <c r="IA425" s="41"/>
      <c r="IB425" s="19"/>
    </row>
    <row r="426" spans="1:236" ht="15.5">
      <c r="A426" s="15">
        <v>332</v>
      </c>
      <c r="B426" t="s">
        <v>516</v>
      </c>
      <c r="C426" t="s">
        <v>517</v>
      </c>
      <c r="D426">
        <v>0</v>
      </c>
      <c r="E426">
        <f t="shared" si="18"/>
        <v>0</v>
      </c>
      <c r="F426">
        <f t="shared" si="19"/>
        <v>100</v>
      </c>
      <c r="G426">
        <f t="shared" si="20"/>
        <v>15</v>
      </c>
      <c r="H426" t="s">
        <v>518</v>
      </c>
      <c r="I426" t="s">
        <v>105</v>
      </c>
      <c r="J426" t="s">
        <v>181</v>
      </c>
      <c r="K426" t="s">
        <v>182</v>
      </c>
      <c r="L426">
        <v>74</v>
      </c>
      <c r="M426">
        <v>1300</v>
      </c>
      <c r="N426">
        <v>0</v>
      </c>
      <c r="O426">
        <v>1.5</v>
      </c>
      <c r="P426" s="15">
        <v>332</v>
      </c>
      <c r="Q426">
        <v>49.09</v>
      </c>
      <c r="R426">
        <v>2.1800000000000002</v>
      </c>
      <c r="S426">
        <v>19.3</v>
      </c>
      <c r="T426">
        <v>8.24</v>
      </c>
      <c r="U426">
        <v>0</v>
      </c>
      <c r="V426">
        <v>7.29</v>
      </c>
      <c r="W426">
        <v>5.95</v>
      </c>
      <c r="X426">
        <v>7.04</v>
      </c>
      <c r="Y426">
        <v>0.88</v>
      </c>
      <c r="Z426">
        <v>0.03</v>
      </c>
      <c r="AA426">
        <v>0</v>
      </c>
      <c r="AB426">
        <v>0</v>
      </c>
      <c r="AC426">
        <v>0</v>
      </c>
      <c r="AD426">
        <v>0</v>
      </c>
      <c r="AF426" s="15">
        <v>332</v>
      </c>
      <c r="AG426">
        <v>50.96</v>
      </c>
      <c r="AH426">
        <v>0.81</v>
      </c>
      <c r="AI426">
        <v>8.84</v>
      </c>
      <c r="AJ426">
        <v>7.31</v>
      </c>
      <c r="AK426">
        <v>0</v>
      </c>
      <c r="AL426">
        <v>19.05</v>
      </c>
      <c r="AM426">
        <v>11.72</v>
      </c>
      <c r="AN426">
        <v>1.1100000000000001</v>
      </c>
      <c r="AO426">
        <v>0</v>
      </c>
      <c r="AP426">
        <v>0.21</v>
      </c>
      <c r="AR426" s="38"/>
      <c r="AS426" s="38"/>
      <c r="AT426" s="38"/>
      <c r="AU426" s="38"/>
      <c r="AV426" s="38"/>
      <c r="AW426" s="38"/>
      <c r="AX426" s="38"/>
      <c r="AY426" s="38"/>
      <c r="AZ426" s="38"/>
      <c r="BA426" s="38"/>
      <c r="BB426" s="38"/>
      <c r="BC426" s="38"/>
      <c r="DJ426" s="17"/>
      <c r="EH426" s="17"/>
      <c r="EI426" s="17"/>
      <c r="EJ426" s="17"/>
      <c r="EK426" s="17"/>
      <c r="EL426" s="17"/>
      <c r="EM426" s="17"/>
      <c r="EN426" s="17"/>
      <c r="EQ426" s="17"/>
      <c r="ER426" s="17"/>
      <c r="ES426" s="17"/>
      <c r="ET426" s="17"/>
      <c r="EU426" s="17"/>
      <c r="FW426" s="40"/>
      <c r="FX426" s="40"/>
      <c r="FY426" s="40"/>
      <c r="FZ426" s="40"/>
      <c r="GA426" s="40"/>
      <c r="GB426" s="18"/>
      <c r="GC426" s="18"/>
      <c r="GD426" s="19"/>
      <c r="GE426" s="19"/>
      <c r="GF426" s="41"/>
      <c r="GG426" s="41"/>
      <c r="GH426" s="41"/>
      <c r="GI426" s="41"/>
      <c r="GJ426" s="41"/>
      <c r="GK426" s="41"/>
      <c r="GL426" s="41"/>
      <c r="GM426" s="41"/>
      <c r="GN426" s="41"/>
      <c r="GO426" s="41"/>
      <c r="GP426" s="41"/>
      <c r="GQ426" s="41"/>
      <c r="GR426" s="41"/>
      <c r="GS426" s="41"/>
      <c r="GT426" s="41"/>
      <c r="GU426" s="41"/>
      <c r="GV426" s="42"/>
      <c r="GW426" s="42"/>
      <c r="GX426" s="42"/>
      <c r="GY426" s="42"/>
      <c r="GZ426" s="41"/>
      <c r="HA426" s="41"/>
      <c r="HB426" s="41"/>
      <c r="HC426" s="41"/>
      <c r="HD426" s="41"/>
      <c r="HE426" s="41"/>
      <c r="HF426" s="37"/>
      <c r="HG426" s="37"/>
      <c r="HH426" s="43"/>
      <c r="HI426" s="43"/>
      <c r="HJ426" s="41"/>
      <c r="HK426" s="43"/>
      <c r="HL426" s="42"/>
      <c r="HM426" s="18"/>
      <c r="HN426" s="18"/>
      <c r="HO426" s="42"/>
      <c r="HP426" s="18"/>
      <c r="HQ426" s="18"/>
      <c r="HR426" s="19"/>
      <c r="HS426" s="43"/>
      <c r="HT426" s="42"/>
      <c r="HU426" s="41"/>
      <c r="HV426" s="41"/>
      <c r="HW426" s="19"/>
      <c r="HX426" s="43"/>
      <c r="HY426" s="19"/>
      <c r="HZ426" s="41"/>
      <c r="IA426" s="41"/>
      <c r="IB426" s="19"/>
    </row>
    <row r="427" spans="1:236" ht="15.5">
      <c r="A427" s="15">
        <v>333</v>
      </c>
      <c r="B427" t="s">
        <v>519</v>
      </c>
      <c r="C427" t="s">
        <v>517</v>
      </c>
      <c r="D427">
        <v>0</v>
      </c>
      <c r="E427">
        <f t="shared" si="18"/>
        <v>0.40000000000000568</v>
      </c>
      <c r="F427">
        <f t="shared" si="19"/>
        <v>100</v>
      </c>
      <c r="G427">
        <f t="shared" si="20"/>
        <v>15</v>
      </c>
      <c r="H427" t="s">
        <v>518</v>
      </c>
      <c r="I427" t="s">
        <v>105</v>
      </c>
      <c r="J427" t="s">
        <v>181</v>
      </c>
      <c r="K427" t="s">
        <v>182</v>
      </c>
      <c r="L427">
        <v>25</v>
      </c>
      <c r="M427">
        <v>1350</v>
      </c>
      <c r="N427">
        <v>0</v>
      </c>
      <c r="O427">
        <v>1.5</v>
      </c>
      <c r="P427" s="15">
        <v>333</v>
      </c>
      <c r="Q427">
        <v>48.52</v>
      </c>
      <c r="R427">
        <v>1.54</v>
      </c>
      <c r="S427">
        <v>17.72</v>
      </c>
      <c r="T427">
        <v>8.67</v>
      </c>
      <c r="U427">
        <v>0</v>
      </c>
      <c r="V427">
        <v>10.37</v>
      </c>
      <c r="W427">
        <v>9.43</v>
      </c>
      <c r="X427">
        <v>3</v>
      </c>
      <c r="Y427">
        <v>0.28000000000000003</v>
      </c>
      <c r="Z427">
        <v>7.0000000000000007E-2</v>
      </c>
      <c r="AA427">
        <v>0</v>
      </c>
      <c r="AB427">
        <v>0</v>
      </c>
      <c r="AC427">
        <v>0</v>
      </c>
      <c r="AD427">
        <v>0</v>
      </c>
      <c r="AF427" s="15">
        <v>333</v>
      </c>
      <c r="AG427">
        <v>53.34</v>
      </c>
      <c r="AH427">
        <v>0.3</v>
      </c>
      <c r="AI427">
        <v>4.96</v>
      </c>
      <c r="AJ427">
        <v>6.76</v>
      </c>
      <c r="AK427">
        <v>0</v>
      </c>
      <c r="AL427">
        <v>23.01</v>
      </c>
      <c r="AM427">
        <v>10.71</v>
      </c>
      <c r="AN427">
        <v>0.49</v>
      </c>
      <c r="AO427">
        <v>0</v>
      </c>
      <c r="AP427">
        <v>0.43</v>
      </c>
      <c r="AR427" s="38"/>
      <c r="AS427" s="38"/>
      <c r="AT427" s="38"/>
      <c r="AU427" s="38"/>
      <c r="AV427" s="38"/>
      <c r="AW427" s="38"/>
      <c r="AX427" s="38"/>
      <c r="AY427" s="38"/>
      <c r="AZ427" s="38"/>
      <c r="BA427" s="38"/>
      <c r="BB427" s="38"/>
      <c r="BC427" s="38"/>
      <c r="DJ427" s="17"/>
      <c r="EH427" s="17"/>
      <c r="EI427" s="17"/>
      <c r="EJ427" s="17"/>
      <c r="EK427" s="17"/>
      <c r="EL427" s="17"/>
      <c r="EM427" s="17"/>
      <c r="EN427" s="17"/>
      <c r="EQ427" s="17"/>
      <c r="ER427" s="17"/>
      <c r="ES427" s="17"/>
      <c r="ET427" s="17"/>
      <c r="EU427" s="17"/>
      <c r="FW427" s="40"/>
      <c r="FX427" s="40"/>
      <c r="FY427" s="40"/>
      <c r="FZ427" s="40"/>
      <c r="GA427" s="40"/>
      <c r="GB427" s="18"/>
      <c r="GC427" s="18"/>
      <c r="GD427" s="19"/>
      <c r="GE427" s="19"/>
      <c r="GF427" s="41"/>
      <c r="GG427" s="41"/>
      <c r="GH427" s="41"/>
      <c r="GI427" s="41"/>
      <c r="GJ427" s="41"/>
      <c r="GK427" s="41"/>
      <c r="GL427" s="41"/>
      <c r="GM427" s="41"/>
      <c r="GN427" s="41"/>
      <c r="GO427" s="41"/>
      <c r="GP427" s="41"/>
      <c r="GQ427" s="41"/>
      <c r="GR427" s="41"/>
      <c r="GS427" s="41"/>
      <c r="GT427" s="41"/>
      <c r="GU427" s="41"/>
      <c r="GV427" s="42"/>
      <c r="GW427" s="42"/>
      <c r="GX427" s="42"/>
      <c r="GY427" s="42"/>
      <c r="GZ427" s="41"/>
      <c r="HA427" s="41"/>
      <c r="HB427" s="41"/>
      <c r="HC427" s="41"/>
      <c r="HD427" s="41"/>
      <c r="HE427" s="41"/>
      <c r="HF427" s="37"/>
      <c r="HG427" s="37"/>
      <c r="HH427" s="43"/>
      <c r="HI427" s="43"/>
      <c r="HJ427" s="41"/>
      <c r="HK427" s="43"/>
      <c r="HL427" s="42"/>
      <c r="HM427" s="18"/>
      <c r="HN427" s="18"/>
      <c r="HO427" s="42"/>
      <c r="HP427" s="18"/>
      <c r="HQ427" s="18"/>
      <c r="HR427" s="19"/>
      <c r="HS427" s="43"/>
      <c r="HT427" s="42"/>
      <c r="HU427" s="41"/>
      <c r="HV427" s="41"/>
      <c r="HW427" s="19"/>
      <c r="HX427" s="43"/>
      <c r="HY427" s="19"/>
      <c r="HZ427" s="41"/>
      <c r="IA427" s="41"/>
      <c r="IB427" s="19"/>
    </row>
    <row r="428" spans="1:236" ht="15.5">
      <c r="A428" s="15">
        <v>335</v>
      </c>
      <c r="B428" t="s">
        <v>520</v>
      </c>
      <c r="C428" t="s">
        <v>517</v>
      </c>
      <c r="D428">
        <v>0</v>
      </c>
      <c r="E428">
        <f t="shared" si="18"/>
        <v>0</v>
      </c>
      <c r="F428">
        <f t="shared" si="19"/>
        <v>100</v>
      </c>
      <c r="G428">
        <f t="shared" si="20"/>
        <v>20</v>
      </c>
      <c r="H428" t="s">
        <v>518</v>
      </c>
      <c r="I428" t="s">
        <v>105</v>
      </c>
      <c r="J428" t="s">
        <v>181</v>
      </c>
      <c r="K428" t="s">
        <v>182</v>
      </c>
      <c r="L428">
        <v>37</v>
      </c>
      <c r="M428">
        <v>1350</v>
      </c>
      <c r="N428">
        <v>0</v>
      </c>
      <c r="O428">
        <v>2</v>
      </c>
      <c r="P428" s="15">
        <v>335</v>
      </c>
      <c r="Q428">
        <v>47.38</v>
      </c>
      <c r="R428">
        <v>2.5</v>
      </c>
      <c r="S428">
        <v>17.920000000000002</v>
      </c>
      <c r="T428">
        <v>10.23</v>
      </c>
      <c r="U428">
        <v>0</v>
      </c>
      <c r="V428">
        <v>8.48</v>
      </c>
      <c r="W428">
        <v>5.63</v>
      </c>
      <c r="X428">
        <v>6.25</v>
      </c>
      <c r="Y428">
        <v>1.57</v>
      </c>
      <c r="Z428">
        <v>0.04</v>
      </c>
      <c r="AA428">
        <v>0</v>
      </c>
      <c r="AB428">
        <v>0</v>
      </c>
      <c r="AC428">
        <v>0</v>
      </c>
      <c r="AD428">
        <v>0</v>
      </c>
      <c r="AF428" s="15">
        <v>335</v>
      </c>
      <c r="AG428">
        <v>51.39</v>
      </c>
      <c r="AH428">
        <v>0.83</v>
      </c>
      <c r="AI428">
        <v>9.3800000000000008</v>
      </c>
      <c r="AJ428">
        <v>7.57</v>
      </c>
      <c r="AK428">
        <v>0</v>
      </c>
      <c r="AL428">
        <v>19.55</v>
      </c>
      <c r="AM428">
        <v>9.49</v>
      </c>
      <c r="AN428">
        <v>1.64</v>
      </c>
      <c r="AO428">
        <v>0</v>
      </c>
      <c r="AP428">
        <v>0.15</v>
      </c>
      <c r="AR428" s="38"/>
      <c r="AS428" s="38"/>
      <c r="AT428" s="38"/>
      <c r="AU428" s="38"/>
      <c r="AV428" s="38"/>
      <c r="AW428" s="38"/>
      <c r="AX428" s="38"/>
      <c r="AY428" s="38"/>
      <c r="AZ428" s="38"/>
      <c r="BA428" s="38"/>
      <c r="BB428" s="38"/>
      <c r="BC428" s="38"/>
      <c r="DJ428" s="17"/>
      <c r="EH428" s="17"/>
      <c r="EI428" s="17"/>
      <c r="EJ428" s="17"/>
      <c r="EK428" s="17"/>
      <c r="EL428" s="17"/>
      <c r="EM428" s="17"/>
      <c r="EN428" s="17"/>
      <c r="EQ428" s="17"/>
      <c r="ER428" s="17"/>
      <c r="ES428" s="17"/>
      <c r="ET428" s="17"/>
      <c r="EU428" s="17"/>
      <c r="FW428" s="40"/>
      <c r="FX428" s="40"/>
      <c r="FY428" s="40"/>
      <c r="FZ428" s="40"/>
      <c r="GA428" s="40"/>
      <c r="GB428" s="18"/>
      <c r="GC428" s="18"/>
      <c r="GD428" s="19"/>
      <c r="GE428" s="19"/>
      <c r="GF428" s="41"/>
      <c r="GG428" s="41"/>
      <c r="GH428" s="41"/>
      <c r="GI428" s="41"/>
      <c r="GJ428" s="41"/>
      <c r="GK428" s="41"/>
      <c r="GL428" s="41"/>
      <c r="GM428" s="41"/>
      <c r="GN428" s="41"/>
      <c r="GO428" s="41"/>
      <c r="GP428" s="41"/>
      <c r="GQ428" s="41"/>
      <c r="GR428" s="41"/>
      <c r="GS428" s="41"/>
      <c r="GT428" s="41"/>
      <c r="GU428" s="41"/>
      <c r="GV428" s="42"/>
      <c r="GW428" s="42"/>
      <c r="GX428" s="42"/>
      <c r="GY428" s="42"/>
      <c r="GZ428" s="41"/>
      <c r="HA428" s="41"/>
      <c r="HB428" s="41"/>
      <c r="HC428" s="41"/>
      <c r="HD428" s="41"/>
      <c r="HE428" s="41"/>
      <c r="HF428" s="37"/>
      <c r="HG428" s="37"/>
      <c r="HH428" s="43"/>
      <c r="HI428" s="43"/>
      <c r="HJ428" s="41"/>
      <c r="HK428" s="43"/>
      <c r="HL428" s="42"/>
      <c r="HM428" s="18"/>
      <c r="HN428" s="18"/>
      <c r="HO428" s="42"/>
      <c r="HP428" s="18"/>
      <c r="HQ428" s="18"/>
      <c r="HR428" s="19"/>
      <c r="HS428" s="43"/>
      <c r="HT428" s="42"/>
      <c r="HU428" s="41"/>
      <c r="HV428" s="41"/>
      <c r="HW428" s="19"/>
      <c r="HX428" s="43"/>
      <c r="HY428" s="19"/>
      <c r="HZ428" s="41"/>
      <c r="IA428" s="41"/>
      <c r="IB428" s="19"/>
    </row>
    <row r="429" spans="1:236" ht="15.5">
      <c r="A429" s="15">
        <v>336</v>
      </c>
      <c r="B429" t="s">
        <v>521</v>
      </c>
      <c r="C429" t="s">
        <v>517</v>
      </c>
      <c r="D429">
        <v>0</v>
      </c>
      <c r="E429">
        <f t="shared" si="18"/>
        <v>-9.9999999999909051E-3</v>
      </c>
      <c r="F429">
        <f t="shared" si="19"/>
        <v>100</v>
      </c>
      <c r="G429">
        <f t="shared" si="20"/>
        <v>20</v>
      </c>
      <c r="H429" t="s">
        <v>518</v>
      </c>
      <c r="I429" t="s">
        <v>105</v>
      </c>
      <c r="J429" t="s">
        <v>181</v>
      </c>
      <c r="K429" t="s">
        <v>182</v>
      </c>
      <c r="L429">
        <v>24</v>
      </c>
      <c r="M429">
        <v>1400</v>
      </c>
      <c r="N429">
        <v>0</v>
      </c>
      <c r="O429">
        <v>2</v>
      </c>
      <c r="P429" s="15">
        <v>336</v>
      </c>
      <c r="Q429">
        <v>45.84</v>
      </c>
      <c r="R429">
        <v>1.83</v>
      </c>
      <c r="S429">
        <v>16.3</v>
      </c>
      <c r="T429">
        <v>10.56</v>
      </c>
      <c r="U429">
        <v>0</v>
      </c>
      <c r="V429">
        <v>12.77</v>
      </c>
      <c r="W429">
        <v>8.8699999999999992</v>
      </c>
      <c r="X429">
        <v>3.38</v>
      </c>
      <c r="Y429">
        <v>0.38</v>
      </c>
      <c r="Z429">
        <v>0.08</v>
      </c>
      <c r="AA429">
        <v>0</v>
      </c>
      <c r="AB429">
        <v>0</v>
      </c>
      <c r="AC429">
        <v>0</v>
      </c>
      <c r="AD429">
        <v>0</v>
      </c>
      <c r="AF429" s="15">
        <v>336</v>
      </c>
      <c r="AG429">
        <v>51.63</v>
      </c>
      <c r="AH429">
        <v>0.4</v>
      </c>
      <c r="AI429">
        <v>8.59</v>
      </c>
      <c r="AJ429">
        <v>6.96</v>
      </c>
      <c r="AK429">
        <v>0</v>
      </c>
      <c r="AL429">
        <v>21.39</v>
      </c>
      <c r="AM429">
        <v>9.76</v>
      </c>
      <c r="AN429">
        <v>0.97</v>
      </c>
      <c r="AO429">
        <v>0</v>
      </c>
      <c r="AP429">
        <v>0.28999999999999998</v>
      </c>
      <c r="AR429" s="38"/>
      <c r="AS429" s="38"/>
      <c r="AT429" s="38"/>
      <c r="AU429" s="38"/>
      <c r="AV429" s="38"/>
      <c r="AW429" s="38"/>
      <c r="AX429" s="38"/>
      <c r="AY429" s="38"/>
      <c r="AZ429" s="38"/>
      <c r="BA429" s="38"/>
      <c r="BB429" s="38"/>
      <c r="BC429" s="38"/>
      <c r="DJ429" s="17"/>
      <c r="EH429" s="17"/>
      <c r="EI429" s="17"/>
      <c r="EJ429" s="17"/>
      <c r="EK429" s="17"/>
      <c r="EL429" s="17"/>
      <c r="EM429" s="17"/>
      <c r="EN429" s="17"/>
      <c r="EQ429" s="17"/>
      <c r="ER429" s="17"/>
      <c r="ES429" s="17"/>
      <c r="ET429" s="17"/>
      <c r="EU429" s="17"/>
      <c r="FW429" s="40"/>
      <c r="FX429" s="40"/>
      <c r="FY429" s="40"/>
      <c r="FZ429" s="40"/>
      <c r="GA429" s="40"/>
      <c r="GB429" s="18"/>
      <c r="GC429" s="18"/>
      <c r="GD429" s="19"/>
      <c r="GE429" s="19"/>
      <c r="GF429" s="41"/>
      <c r="GG429" s="41"/>
      <c r="GH429" s="41"/>
      <c r="GI429" s="41"/>
      <c r="GJ429" s="41"/>
      <c r="GK429" s="41"/>
      <c r="GL429" s="41"/>
      <c r="GM429" s="41"/>
      <c r="GN429" s="41"/>
      <c r="GO429" s="41"/>
      <c r="GP429" s="41"/>
      <c r="GQ429" s="41"/>
      <c r="GR429" s="41"/>
      <c r="GS429" s="41"/>
      <c r="GT429" s="41"/>
      <c r="GU429" s="41"/>
      <c r="GV429" s="42"/>
      <c r="GW429" s="42"/>
      <c r="GX429" s="42"/>
      <c r="GY429" s="42"/>
      <c r="GZ429" s="41"/>
      <c r="HA429" s="41"/>
      <c r="HB429" s="41"/>
      <c r="HC429" s="41"/>
      <c r="HD429" s="41"/>
      <c r="HE429" s="41"/>
      <c r="HF429" s="37"/>
      <c r="HG429" s="37"/>
      <c r="HH429" s="43"/>
      <c r="HI429" s="43"/>
      <c r="HJ429" s="41"/>
      <c r="HK429" s="43"/>
      <c r="HL429" s="42"/>
      <c r="HM429" s="18"/>
      <c r="HN429" s="18"/>
      <c r="HO429" s="42"/>
      <c r="HP429" s="18"/>
      <c r="HQ429" s="18"/>
      <c r="HR429" s="19"/>
      <c r="HS429" s="43"/>
      <c r="HT429" s="42"/>
      <c r="HU429" s="41"/>
      <c r="HV429" s="41"/>
      <c r="HW429" s="19"/>
      <c r="HX429" s="43"/>
      <c r="HY429" s="19"/>
      <c r="HZ429" s="41"/>
      <c r="IA429" s="41"/>
      <c r="IB429" s="19"/>
    </row>
    <row r="430" spans="1:236" ht="15.5">
      <c r="A430" s="15">
        <v>337</v>
      </c>
      <c r="B430" t="s">
        <v>522</v>
      </c>
      <c r="C430" t="s">
        <v>517</v>
      </c>
      <c r="D430">
        <v>0</v>
      </c>
      <c r="E430">
        <f t="shared" si="18"/>
        <v>0</v>
      </c>
      <c r="F430">
        <f t="shared" si="19"/>
        <v>100</v>
      </c>
      <c r="G430">
        <f t="shared" si="20"/>
        <v>30</v>
      </c>
      <c r="H430" t="s">
        <v>518</v>
      </c>
      <c r="I430" t="s">
        <v>105</v>
      </c>
      <c r="J430" t="s">
        <v>181</v>
      </c>
      <c r="K430" t="s">
        <v>182</v>
      </c>
      <c r="L430">
        <v>13</v>
      </c>
      <c r="M430">
        <v>1500</v>
      </c>
      <c r="N430">
        <v>0</v>
      </c>
      <c r="O430">
        <v>3</v>
      </c>
      <c r="P430" s="15">
        <v>337</v>
      </c>
      <c r="Q430">
        <v>43.04</v>
      </c>
      <c r="R430">
        <v>3.32</v>
      </c>
      <c r="S430">
        <v>15.45</v>
      </c>
      <c r="T430">
        <v>11.5</v>
      </c>
      <c r="U430">
        <v>0</v>
      </c>
      <c r="V430">
        <v>14.26</v>
      </c>
      <c r="W430">
        <v>7.82</v>
      </c>
      <c r="X430">
        <v>3.68</v>
      </c>
      <c r="Y430">
        <v>0.87</v>
      </c>
      <c r="Z430">
        <v>0.06</v>
      </c>
      <c r="AA430">
        <v>0</v>
      </c>
      <c r="AB430">
        <v>0</v>
      </c>
      <c r="AC430">
        <v>0</v>
      </c>
      <c r="AD430">
        <v>0</v>
      </c>
      <c r="AF430" s="15">
        <v>337</v>
      </c>
      <c r="AG430">
        <v>52.97</v>
      </c>
      <c r="AH430">
        <v>0.54</v>
      </c>
      <c r="AI430">
        <v>7.34</v>
      </c>
      <c r="AJ430">
        <v>6.84</v>
      </c>
      <c r="AK430">
        <v>0</v>
      </c>
      <c r="AL430">
        <v>20.39</v>
      </c>
      <c r="AM430">
        <v>9.9499999999999993</v>
      </c>
      <c r="AN430">
        <v>1.82</v>
      </c>
      <c r="AO430">
        <v>0</v>
      </c>
      <c r="AP430">
        <v>0.15</v>
      </c>
      <c r="AR430" s="38"/>
      <c r="AS430" s="38"/>
      <c r="AT430" s="38"/>
      <c r="AU430" s="38"/>
      <c r="AV430" s="38"/>
      <c r="AW430" s="38"/>
      <c r="AX430" s="38"/>
      <c r="AY430" s="38"/>
      <c r="AZ430" s="38"/>
      <c r="BA430" s="38"/>
      <c r="BB430" s="38"/>
      <c r="BC430" s="38"/>
      <c r="DJ430" s="17"/>
      <c r="EH430" s="17"/>
      <c r="EI430" s="17"/>
      <c r="EJ430" s="17"/>
      <c r="EK430" s="17"/>
      <c r="EL430" s="17"/>
      <c r="EM430" s="17"/>
      <c r="EN430" s="17"/>
      <c r="EQ430" s="17"/>
      <c r="ER430" s="17"/>
      <c r="ES430" s="17"/>
      <c r="ET430" s="17"/>
      <c r="EU430" s="17"/>
      <c r="FW430" s="40"/>
      <c r="FX430" s="40"/>
      <c r="FY430" s="40"/>
      <c r="FZ430" s="40"/>
      <c r="GA430" s="40"/>
      <c r="GB430" s="18"/>
      <c r="GC430" s="18"/>
      <c r="GD430" s="19"/>
      <c r="GE430" s="19"/>
      <c r="GF430" s="41"/>
      <c r="GG430" s="41"/>
      <c r="GH430" s="41"/>
      <c r="GI430" s="41"/>
      <c r="GJ430" s="41"/>
      <c r="GK430" s="41"/>
      <c r="GL430" s="41"/>
      <c r="GM430" s="41"/>
      <c r="GN430" s="41"/>
      <c r="GO430" s="41"/>
      <c r="GP430" s="41"/>
      <c r="GQ430" s="41"/>
      <c r="GR430" s="41"/>
      <c r="GS430" s="41"/>
      <c r="GT430" s="41"/>
      <c r="GU430" s="41"/>
      <c r="GV430" s="42"/>
      <c r="GW430" s="42"/>
      <c r="GX430" s="42"/>
      <c r="GY430" s="42"/>
      <c r="GZ430" s="41"/>
      <c r="HA430" s="41"/>
      <c r="HB430" s="41"/>
      <c r="HC430" s="41"/>
      <c r="HD430" s="41"/>
      <c r="HE430" s="41"/>
      <c r="HF430" s="37"/>
      <c r="HG430" s="37"/>
      <c r="HH430" s="43"/>
      <c r="HI430" s="43"/>
      <c r="HJ430" s="41"/>
      <c r="HK430" s="43"/>
      <c r="HL430" s="42"/>
      <c r="HM430" s="18"/>
      <c r="HN430" s="18"/>
      <c r="HO430" s="42"/>
      <c r="HP430" s="18"/>
      <c r="HQ430" s="18"/>
      <c r="HR430" s="19"/>
      <c r="HS430" s="43"/>
      <c r="HT430" s="42"/>
      <c r="HU430" s="41"/>
      <c r="HV430" s="41"/>
      <c r="HW430" s="19"/>
      <c r="HX430" s="43"/>
      <c r="HY430" s="19"/>
      <c r="HZ430" s="41"/>
      <c r="IA430" s="41"/>
      <c r="IB430" s="19"/>
    </row>
    <row r="431" spans="1:236" ht="15.5">
      <c r="A431" s="15">
        <v>338</v>
      </c>
      <c r="B431" t="s">
        <v>523</v>
      </c>
      <c r="C431" t="s">
        <v>517</v>
      </c>
      <c r="D431">
        <v>0</v>
      </c>
      <c r="E431">
        <f t="shared" si="18"/>
        <v>1.0000000000019327E-2</v>
      </c>
      <c r="F431">
        <f t="shared" si="19"/>
        <v>100</v>
      </c>
      <c r="G431">
        <f t="shared" si="20"/>
        <v>30</v>
      </c>
      <c r="H431" t="s">
        <v>518</v>
      </c>
      <c r="I431" t="s">
        <v>105</v>
      </c>
      <c r="J431" t="s">
        <v>181</v>
      </c>
      <c r="K431" t="s">
        <v>182</v>
      </c>
      <c r="L431">
        <v>12</v>
      </c>
      <c r="M431">
        <v>1525</v>
      </c>
      <c r="N431">
        <v>0</v>
      </c>
      <c r="O431">
        <v>3</v>
      </c>
      <c r="P431" s="15">
        <v>338</v>
      </c>
      <c r="Q431">
        <v>45.98</v>
      </c>
      <c r="R431">
        <v>1.65</v>
      </c>
      <c r="S431">
        <v>12.27</v>
      </c>
      <c r="T431">
        <v>10.57</v>
      </c>
      <c r="U431">
        <v>0</v>
      </c>
      <c r="V431">
        <v>17.66</v>
      </c>
      <c r="W431">
        <v>8.82</v>
      </c>
      <c r="X431">
        <v>2.5499999999999998</v>
      </c>
      <c r="Y431">
        <v>0.39</v>
      </c>
      <c r="Z431">
        <v>0.1</v>
      </c>
      <c r="AA431">
        <v>0</v>
      </c>
      <c r="AB431">
        <v>0</v>
      </c>
      <c r="AC431">
        <v>0</v>
      </c>
      <c r="AD431">
        <v>0</v>
      </c>
      <c r="AF431" s="15">
        <v>338</v>
      </c>
      <c r="AG431">
        <v>54.58</v>
      </c>
      <c r="AH431">
        <v>0.21</v>
      </c>
      <c r="AI431">
        <v>5.41</v>
      </c>
      <c r="AJ431">
        <v>6.2</v>
      </c>
      <c r="AK431">
        <v>0</v>
      </c>
      <c r="AL431">
        <v>24.96</v>
      </c>
      <c r="AM431">
        <v>7.28</v>
      </c>
      <c r="AN431">
        <v>1.0900000000000001</v>
      </c>
      <c r="AO431">
        <v>0</v>
      </c>
      <c r="AP431">
        <v>0.27</v>
      </c>
      <c r="AR431" s="38"/>
      <c r="AS431" s="38"/>
      <c r="AT431" s="38"/>
      <c r="AU431" s="38"/>
      <c r="AV431" s="38"/>
      <c r="AW431" s="38"/>
      <c r="AX431" s="38"/>
      <c r="AY431" s="38"/>
      <c r="AZ431" s="38"/>
      <c r="BA431" s="38"/>
      <c r="BB431" s="38"/>
      <c r="BC431" s="38"/>
      <c r="DJ431" s="17"/>
      <c r="EH431" s="17"/>
      <c r="EI431" s="17"/>
      <c r="EJ431" s="17"/>
      <c r="EK431" s="17"/>
      <c r="EL431" s="17"/>
      <c r="EM431" s="17"/>
      <c r="EN431" s="17"/>
      <c r="EQ431" s="17"/>
      <c r="ER431" s="17"/>
      <c r="ES431" s="17"/>
      <c r="ET431" s="17"/>
      <c r="EU431" s="17"/>
      <c r="FW431" s="40"/>
      <c r="FX431" s="40"/>
      <c r="FY431" s="40"/>
      <c r="FZ431" s="40"/>
      <c r="GA431" s="40"/>
      <c r="GB431" s="18"/>
      <c r="GC431" s="18"/>
      <c r="GD431" s="19"/>
      <c r="GE431" s="19"/>
      <c r="GF431" s="41"/>
      <c r="GG431" s="41"/>
      <c r="GH431" s="41"/>
      <c r="GI431" s="41"/>
      <c r="GJ431" s="41"/>
      <c r="GK431" s="41"/>
      <c r="GL431" s="41"/>
      <c r="GM431" s="41"/>
      <c r="GN431" s="41"/>
      <c r="GO431" s="41"/>
      <c r="GP431" s="41"/>
      <c r="GQ431" s="41"/>
      <c r="GR431" s="41"/>
      <c r="GS431" s="41"/>
      <c r="GT431" s="41"/>
      <c r="GU431" s="41"/>
      <c r="GV431" s="42"/>
      <c r="GW431" s="42"/>
      <c r="GX431" s="42"/>
      <c r="GY431" s="42"/>
      <c r="GZ431" s="41"/>
      <c r="HA431" s="41"/>
      <c r="HB431" s="41"/>
      <c r="HC431" s="41"/>
      <c r="HD431" s="41"/>
      <c r="HE431" s="41"/>
      <c r="HF431" s="37"/>
      <c r="HG431" s="37"/>
      <c r="HH431" s="43"/>
      <c r="HI431" s="43"/>
      <c r="HJ431" s="41"/>
      <c r="HK431" s="43"/>
      <c r="HL431" s="42"/>
      <c r="HM431" s="18"/>
      <c r="HN431" s="18"/>
      <c r="HO431" s="42"/>
      <c r="HP431" s="18"/>
      <c r="HQ431" s="18"/>
      <c r="HR431" s="19"/>
      <c r="HS431" s="43"/>
      <c r="HT431" s="42"/>
      <c r="HU431" s="41"/>
      <c r="HV431" s="41"/>
      <c r="HW431" s="19"/>
      <c r="HX431" s="43"/>
      <c r="HY431" s="19"/>
      <c r="HZ431" s="41"/>
      <c r="IA431" s="41"/>
      <c r="IB431" s="19"/>
    </row>
    <row r="432" spans="1:236" ht="15.5">
      <c r="A432" s="15">
        <v>339</v>
      </c>
      <c r="B432" t="s">
        <v>524</v>
      </c>
      <c r="C432" t="s">
        <v>517</v>
      </c>
      <c r="D432">
        <v>0</v>
      </c>
      <c r="E432">
        <f t="shared" si="18"/>
        <v>-1.0000000000033538E-2</v>
      </c>
      <c r="F432">
        <f t="shared" si="19"/>
        <v>100</v>
      </c>
      <c r="G432">
        <f t="shared" si="20"/>
        <v>15</v>
      </c>
      <c r="H432" t="s">
        <v>518</v>
      </c>
      <c r="I432" t="s">
        <v>105</v>
      </c>
      <c r="J432" t="s">
        <v>181</v>
      </c>
      <c r="K432" t="s">
        <v>182</v>
      </c>
      <c r="L432">
        <v>74</v>
      </c>
      <c r="M432">
        <v>1300</v>
      </c>
      <c r="N432">
        <v>0</v>
      </c>
      <c r="O432">
        <v>1.5</v>
      </c>
      <c r="P432" s="15">
        <v>339</v>
      </c>
      <c r="Q432">
        <v>50.55</v>
      </c>
      <c r="R432">
        <v>1.96</v>
      </c>
      <c r="S432">
        <v>19.86</v>
      </c>
      <c r="T432">
        <v>6.37</v>
      </c>
      <c r="U432">
        <v>0</v>
      </c>
      <c r="V432">
        <v>7.12</v>
      </c>
      <c r="W432">
        <v>5.79</v>
      </c>
      <c r="X432">
        <v>7.29</v>
      </c>
      <c r="Y432">
        <v>1.04</v>
      </c>
      <c r="Z432">
        <v>0.03</v>
      </c>
      <c r="AA432">
        <v>0</v>
      </c>
      <c r="AB432">
        <v>0</v>
      </c>
      <c r="AC432">
        <v>0</v>
      </c>
      <c r="AD432">
        <v>0</v>
      </c>
      <c r="AF432" s="15">
        <v>339</v>
      </c>
      <c r="AG432">
        <v>50.93</v>
      </c>
      <c r="AH432">
        <v>0.81</v>
      </c>
      <c r="AI432">
        <v>9.02</v>
      </c>
      <c r="AJ432">
        <v>5.82</v>
      </c>
      <c r="AK432">
        <v>0</v>
      </c>
      <c r="AL432">
        <v>18.510000000000002</v>
      </c>
      <c r="AM432">
        <v>13.34</v>
      </c>
      <c r="AN432">
        <v>1.23</v>
      </c>
      <c r="AO432">
        <v>0</v>
      </c>
      <c r="AP432">
        <v>0.34</v>
      </c>
      <c r="AR432" s="38"/>
      <c r="AS432" s="38"/>
      <c r="AT432" s="38"/>
      <c r="AU432" s="38"/>
      <c r="AV432" s="38"/>
      <c r="AW432" s="38"/>
      <c r="AX432" s="38"/>
      <c r="AY432" s="38"/>
      <c r="AZ432" s="38"/>
      <c r="BA432" s="38"/>
      <c r="BB432" s="38"/>
      <c r="BC432" s="38"/>
      <c r="DJ432" s="17"/>
      <c r="EH432" s="17"/>
      <c r="EI432" s="17"/>
      <c r="EJ432" s="17"/>
      <c r="EK432" s="17"/>
      <c r="EL432" s="17"/>
      <c r="EM432" s="17"/>
      <c r="EN432" s="17"/>
      <c r="EQ432" s="17"/>
      <c r="ER432" s="17"/>
      <c r="ES432" s="17"/>
      <c r="ET432" s="17"/>
      <c r="EU432" s="17"/>
      <c r="FW432" s="40"/>
      <c r="FX432" s="40"/>
      <c r="FY432" s="40"/>
      <c r="FZ432" s="40"/>
      <c r="GA432" s="40"/>
      <c r="GB432" s="18"/>
      <c r="GC432" s="18"/>
      <c r="GD432" s="19"/>
      <c r="GE432" s="19"/>
      <c r="GF432" s="41"/>
      <c r="GG432" s="41"/>
      <c r="GH432" s="41"/>
      <c r="GI432" s="41"/>
      <c r="GJ432" s="41"/>
      <c r="GK432" s="41"/>
      <c r="GL432" s="41"/>
      <c r="GM432" s="41"/>
      <c r="GN432" s="41"/>
      <c r="GO432" s="41"/>
      <c r="GP432" s="41"/>
      <c r="GQ432" s="41"/>
      <c r="GR432" s="41"/>
      <c r="GS432" s="41"/>
      <c r="GT432" s="41"/>
      <c r="GU432" s="41"/>
      <c r="GV432" s="42"/>
      <c r="GW432" s="42"/>
      <c r="GX432" s="42"/>
      <c r="GY432" s="42"/>
      <c r="GZ432" s="41"/>
      <c r="HA432" s="41"/>
      <c r="HB432" s="41"/>
      <c r="HC432" s="41"/>
      <c r="HD432" s="41"/>
      <c r="HE432" s="41"/>
      <c r="HF432" s="37"/>
      <c r="HG432" s="37"/>
      <c r="HH432" s="43"/>
      <c r="HI432" s="43"/>
      <c r="HJ432" s="41"/>
      <c r="HK432" s="43"/>
      <c r="HL432" s="42"/>
      <c r="HM432" s="18"/>
      <c r="HN432" s="18"/>
      <c r="HO432" s="42"/>
      <c r="HP432" s="18"/>
      <c r="HQ432" s="18"/>
      <c r="HR432" s="19"/>
      <c r="HS432" s="43"/>
      <c r="HT432" s="42"/>
      <c r="HU432" s="41"/>
      <c r="HV432" s="41"/>
      <c r="HW432" s="19"/>
      <c r="HX432" s="43"/>
      <c r="HY432" s="19"/>
      <c r="HZ432" s="41"/>
      <c r="IA432" s="41"/>
      <c r="IB432" s="19"/>
    </row>
    <row r="433" spans="1:236" ht="15.5">
      <c r="A433" s="15">
        <v>340</v>
      </c>
      <c r="B433" t="s">
        <v>525</v>
      </c>
      <c r="C433" t="s">
        <v>517</v>
      </c>
      <c r="D433">
        <v>0</v>
      </c>
      <c r="E433">
        <f t="shared" si="18"/>
        <v>0</v>
      </c>
      <c r="F433">
        <f t="shared" si="19"/>
        <v>100</v>
      </c>
      <c r="G433">
        <f t="shared" si="20"/>
        <v>15</v>
      </c>
      <c r="H433" t="s">
        <v>518</v>
      </c>
      <c r="I433" t="s">
        <v>105</v>
      </c>
      <c r="J433" t="s">
        <v>181</v>
      </c>
      <c r="K433" t="s">
        <v>182</v>
      </c>
      <c r="L433">
        <v>25</v>
      </c>
      <c r="M433">
        <v>1350</v>
      </c>
      <c r="N433">
        <v>0</v>
      </c>
      <c r="O433">
        <v>1.5</v>
      </c>
      <c r="P433" s="15">
        <v>340</v>
      </c>
      <c r="Q433">
        <v>48.3</v>
      </c>
      <c r="R433">
        <v>1.29</v>
      </c>
      <c r="S433">
        <v>15.8</v>
      </c>
      <c r="T433">
        <v>8.82</v>
      </c>
      <c r="U433">
        <v>0</v>
      </c>
      <c r="V433">
        <v>12.76</v>
      </c>
      <c r="W433">
        <v>10.15</v>
      </c>
      <c r="X433">
        <v>2.5099999999999998</v>
      </c>
      <c r="Y433">
        <v>0.26</v>
      </c>
      <c r="Z433">
        <v>0.11</v>
      </c>
      <c r="AA433">
        <v>0</v>
      </c>
      <c r="AB433">
        <v>0</v>
      </c>
      <c r="AC433">
        <v>0</v>
      </c>
      <c r="AD433">
        <v>0</v>
      </c>
      <c r="AF433" s="15">
        <v>340</v>
      </c>
      <c r="AG433">
        <v>51.64</v>
      </c>
      <c r="AH433">
        <v>0.44</v>
      </c>
      <c r="AI433">
        <v>7.66</v>
      </c>
      <c r="AJ433">
        <v>5.36</v>
      </c>
      <c r="AK433">
        <v>0</v>
      </c>
      <c r="AL433">
        <v>20.85</v>
      </c>
      <c r="AM433">
        <v>12.87</v>
      </c>
      <c r="AN433">
        <v>0.62</v>
      </c>
      <c r="AO433">
        <v>0</v>
      </c>
      <c r="AP433">
        <v>0.55000000000000004</v>
      </c>
      <c r="AR433" s="38"/>
      <c r="AS433" s="38"/>
      <c r="AT433" s="38"/>
      <c r="AU433" s="38"/>
      <c r="AV433" s="38"/>
      <c r="AW433" s="38"/>
      <c r="AX433" s="38"/>
      <c r="AY433" s="38"/>
      <c r="AZ433" s="38"/>
      <c r="BA433" s="38"/>
      <c r="BB433" s="38"/>
      <c r="BC433" s="38"/>
      <c r="DJ433" s="17"/>
      <c r="EH433" s="17"/>
      <c r="EI433" s="17"/>
      <c r="EJ433" s="17"/>
      <c r="EK433" s="17"/>
      <c r="EL433" s="17"/>
      <c r="EM433" s="17"/>
      <c r="EN433" s="17"/>
      <c r="EQ433" s="17"/>
      <c r="ER433" s="17"/>
      <c r="ES433" s="17"/>
      <c r="ET433" s="17"/>
      <c r="EU433" s="17"/>
      <c r="FW433" s="40"/>
      <c r="FX433" s="40"/>
      <c r="FY433" s="40"/>
      <c r="FZ433" s="40"/>
      <c r="GA433" s="40"/>
      <c r="GB433" s="18"/>
      <c r="GC433" s="18"/>
      <c r="GD433" s="19"/>
      <c r="GE433" s="19"/>
      <c r="GF433" s="41"/>
      <c r="GG433" s="41"/>
      <c r="GH433" s="41"/>
      <c r="GI433" s="41"/>
      <c r="GJ433" s="41"/>
      <c r="GK433" s="41"/>
      <c r="GL433" s="41"/>
      <c r="GM433" s="41"/>
      <c r="GN433" s="41"/>
      <c r="GO433" s="41"/>
      <c r="GP433" s="41"/>
      <c r="GQ433" s="41"/>
      <c r="GR433" s="41"/>
      <c r="GS433" s="41"/>
      <c r="GT433" s="41"/>
      <c r="GU433" s="41"/>
      <c r="GV433" s="42"/>
      <c r="GW433" s="42"/>
      <c r="GX433" s="42"/>
      <c r="GY433" s="42"/>
      <c r="GZ433" s="41"/>
      <c r="HA433" s="41"/>
      <c r="HB433" s="41"/>
      <c r="HC433" s="41"/>
      <c r="HD433" s="41"/>
      <c r="HE433" s="41"/>
      <c r="HF433" s="37"/>
      <c r="HG433" s="37"/>
      <c r="HH433" s="43"/>
      <c r="HI433" s="43"/>
      <c r="HJ433" s="41"/>
      <c r="HK433" s="43"/>
      <c r="HL433" s="42"/>
      <c r="HM433" s="18"/>
      <c r="HN433" s="18"/>
      <c r="HO433" s="42"/>
      <c r="HP433" s="18"/>
      <c r="HQ433" s="18"/>
      <c r="HR433" s="19"/>
      <c r="HS433" s="43"/>
      <c r="HT433" s="42"/>
      <c r="HU433" s="41"/>
      <c r="HV433" s="41"/>
      <c r="HW433" s="19"/>
      <c r="HX433" s="43"/>
      <c r="HY433" s="19"/>
      <c r="HZ433" s="41"/>
      <c r="IA433" s="41"/>
      <c r="IB433" s="19"/>
    </row>
    <row r="434" spans="1:236" ht="15.5">
      <c r="A434" s="15">
        <v>342</v>
      </c>
      <c r="B434" t="s">
        <v>520</v>
      </c>
      <c r="C434" t="s">
        <v>517</v>
      </c>
      <c r="D434">
        <v>0</v>
      </c>
      <c r="E434">
        <f t="shared" si="18"/>
        <v>0</v>
      </c>
      <c r="F434">
        <f t="shared" si="19"/>
        <v>100</v>
      </c>
      <c r="G434">
        <f t="shared" si="20"/>
        <v>20</v>
      </c>
      <c r="H434" t="s">
        <v>518</v>
      </c>
      <c r="I434" t="s">
        <v>105</v>
      </c>
      <c r="J434" t="s">
        <v>181</v>
      </c>
      <c r="K434" t="s">
        <v>182</v>
      </c>
      <c r="L434">
        <v>37</v>
      </c>
      <c r="M434">
        <v>1350</v>
      </c>
      <c r="N434">
        <v>0</v>
      </c>
      <c r="O434">
        <v>2</v>
      </c>
      <c r="P434" s="15">
        <v>342</v>
      </c>
      <c r="Q434">
        <v>49.03</v>
      </c>
      <c r="R434">
        <v>1.82</v>
      </c>
      <c r="S434">
        <v>19.079999999999998</v>
      </c>
      <c r="T434">
        <v>8.0500000000000007</v>
      </c>
      <c r="U434">
        <v>0</v>
      </c>
      <c r="V434">
        <v>7.99</v>
      </c>
      <c r="W434">
        <v>5.51</v>
      </c>
      <c r="X434">
        <v>5.91</v>
      </c>
      <c r="Y434">
        <v>2.56</v>
      </c>
      <c r="Z434">
        <v>0.05</v>
      </c>
      <c r="AA434">
        <v>0</v>
      </c>
      <c r="AB434">
        <v>0</v>
      </c>
      <c r="AC434">
        <v>0</v>
      </c>
      <c r="AD434">
        <v>0</v>
      </c>
      <c r="AF434" s="15">
        <v>342</v>
      </c>
      <c r="AG434">
        <v>51.48</v>
      </c>
      <c r="AH434">
        <v>0.82</v>
      </c>
      <c r="AI434">
        <v>9.1300000000000008</v>
      </c>
      <c r="AJ434">
        <v>6.56</v>
      </c>
      <c r="AK434">
        <v>0</v>
      </c>
      <c r="AL434">
        <v>19.940000000000001</v>
      </c>
      <c r="AM434">
        <v>10.14</v>
      </c>
      <c r="AN434">
        <v>1.66</v>
      </c>
      <c r="AO434">
        <v>0</v>
      </c>
      <c r="AP434">
        <v>0.28000000000000003</v>
      </c>
      <c r="AR434" s="38"/>
      <c r="AS434" s="38"/>
      <c r="AT434" s="38"/>
      <c r="AU434" s="38"/>
      <c r="AV434" s="38"/>
      <c r="AW434" s="38"/>
      <c r="AX434" s="38"/>
      <c r="AY434" s="38"/>
      <c r="AZ434" s="38"/>
      <c r="BA434" s="38"/>
      <c r="BB434" s="38"/>
      <c r="BC434" s="38"/>
      <c r="DJ434" s="17"/>
      <c r="EH434" s="17"/>
      <c r="EI434" s="17"/>
      <c r="EJ434" s="17"/>
      <c r="EK434" s="17"/>
      <c r="EL434" s="17"/>
      <c r="EM434" s="17"/>
      <c r="EN434" s="17"/>
      <c r="EQ434" s="17"/>
      <c r="ER434" s="17"/>
      <c r="ES434" s="17"/>
      <c r="ET434" s="17"/>
      <c r="EU434" s="17"/>
      <c r="FW434" s="40"/>
      <c r="FX434" s="40"/>
      <c r="FY434" s="40"/>
      <c r="FZ434" s="40"/>
      <c r="GA434" s="40"/>
      <c r="GB434" s="18"/>
      <c r="GC434" s="18"/>
      <c r="GD434" s="19"/>
      <c r="GE434" s="19"/>
      <c r="GF434" s="41"/>
      <c r="GG434" s="41"/>
      <c r="GH434" s="41"/>
      <c r="GI434" s="41"/>
      <c r="GJ434" s="41"/>
      <c r="GK434" s="41"/>
      <c r="GL434" s="41"/>
      <c r="GM434" s="41"/>
      <c r="GN434" s="41"/>
      <c r="GO434" s="41"/>
      <c r="GP434" s="41"/>
      <c r="GQ434" s="41"/>
      <c r="GR434" s="41"/>
      <c r="GS434" s="41"/>
      <c r="GT434" s="41"/>
      <c r="GU434" s="41"/>
      <c r="GV434" s="42"/>
      <c r="GW434" s="42"/>
      <c r="GX434" s="42"/>
      <c r="GY434" s="42"/>
      <c r="GZ434" s="41"/>
      <c r="HA434" s="41"/>
      <c r="HB434" s="41"/>
      <c r="HC434" s="41"/>
      <c r="HD434" s="41"/>
      <c r="HE434" s="41"/>
      <c r="HF434" s="37"/>
      <c r="HG434" s="37"/>
      <c r="HH434" s="43"/>
      <c r="HI434" s="43"/>
      <c r="HJ434" s="41"/>
      <c r="HK434" s="43"/>
      <c r="HL434" s="42"/>
      <c r="HM434" s="18"/>
      <c r="HN434" s="18"/>
      <c r="HO434" s="42"/>
      <c r="HP434" s="18"/>
      <c r="HQ434" s="18"/>
      <c r="HR434" s="19"/>
      <c r="HS434" s="43"/>
      <c r="HT434" s="42"/>
      <c r="HU434" s="41"/>
      <c r="HV434" s="41"/>
      <c r="HW434" s="19"/>
      <c r="HX434" s="43"/>
      <c r="HY434" s="19"/>
      <c r="HZ434" s="41"/>
      <c r="IA434" s="41"/>
      <c r="IB434" s="19"/>
    </row>
    <row r="435" spans="1:236" ht="15.5">
      <c r="A435" s="15">
        <v>343</v>
      </c>
      <c r="B435" t="s">
        <v>526</v>
      </c>
      <c r="C435" t="s">
        <v>517</v>
      </c>
      <c r="D435">
        <v>0</v>
      </c>
      <c r="E435">
        <f t="shared" si="18"/>
        <v>0</v>
      </c>
      <c r="F435">
        <f t="shared" si="19"/>
        <v>100</v>
      </c>
      <c r="G435">
        <f t="shared" si="20"/>
        <v>20</v>
      </c>
      <c r="H435" t="s">
        <v>518</v>
      </c>
      <c r="I435" t="s">
        <v>105</v>
      </c>
      <c r="J435" t="s">
        <v>181</v>
      </c>
      <c r="K435" t="s">
        <v>182</v>
      </c>
      <c r="L435">
        <v>25</v>
      </c>
      <c r="M435">
        <v>1400</v>
      </c>
      <c r="N435">
        <v>0</v>
      </c>
      <c r="O435">
        <v>2</v>
      </c>
      <c r="P435" s="15">
        <v>343</v>
      </c>
      <c r="Q435">
        <v>46.53</v>
      </c>
      <c r="R435">
        <v>1.72</v>
      </c>
      <c r="S435">
        <v>17.260000000000002</v>
      </c>
      <c r="T435">
        <v>9.2799999999999994</v>
      </c>
      <c r="U435">
        <v>0</v>
      </c>
      <c r="V435">
        <v>12.17</v>
      </c>
      <c r="W435">
        <v>9.09</v>
      </c>
      <c r="X435">
        <v>3.53</v>
      </c>
      <c r="Y435">
        <v>0.37</v>
      </c>
      <c r="Z435">
        <v>0.05</v>
      </c>
      <c r="AA435">
        <v>0</v>
      </c>
      <c r="AB435">
        <v>0</v>
      </c>
      <c r="AC435">
        <v>0</v>
      </c>
      <c r="AD435">
        <v>0</v>
      </c>
      <c r="AF435" s="15">
        <v>343</v>
      </c>
      <c r="AG435">
        <v>52.2</v>
      </c>
      <c r="AH435">
        <v>0.34</v>
      </c>
      <c r="AI435">
        <v>7.95</v>
      </c>
      <c r="AJ435">
        <v>6.1</v>
      </c>
      <c r="AK435">
        <v>0</v>
      </c>
      <c r="AL435">
        <v>21.97</v>
      </c>
      <c r="AM435">
        <v>10.09</v>
      </c>
      <c r="AN435">
        <v>0.83</v>
      </c>
      <c r="AO435">
        <v>0</v>
      </c>
      <c r="AP435">
        <v>0.52</v>
      </c>
      <c r="AR435" s="38"/>
      <c r="AS435" s="38"/>
      <c r="AT435" s="38"/>
      <c r="AU435" s="38"/>
      <c r="AV435" s="38"/>
      <c r="AW435" s="38"/>
      <c r="AX435" s="38"/>
      <c r="AY435" s="38"/>
      <c r="AZ435" s="38"/>
      <c r="BA435" s="38"/>
      <c r="BB435" s="38"/>
      <c r="BC435" s="38"/>
      <c r="DJ435" s="17"/>
      <c r="EH435" s="17"/>
      <c r="EI435" s="17"/>
      <c r="EJ435" s="17"/>
      <c r="EK435" s="17"/>
      <c r="EL435" s="17"/>
      <c r="EM435" s="17"/>
      <c r="EN435" s="17"/>
      <c r="EQ435" s="17"/>
      <c r="ER435" s="17"/>
      <c r="ES435" s="17"/>
      <c r="ET435" s="17"/>
      <c r="EU435" s="17"/>
      <c r="FW435" s="40"/>
      <c r="FX435" s="40"/>
      <c r="FY435" s="40"/>
      <c r="FZ435" s="40"/>
      <c r="GA435" s="40"/>
      <c r="GB435" s="18"/>
      <c r="GC435" s="18"/>
      <c r="GD435" s="19"/>
      <c r="GE435" s="19"/>
      <c r="GF435" s="41"/>
      <c r="GG435" s="41"/>
      <c r="GH435" s="41"/>
      <c r="GI435" s="41"/>
      <c r="GJ435" s="41"/>
      <c r="GK435" s="41"/>
      <c r="GL435" s="41"/>
      <c r="GM435" s="41"/>
      <c r="GN435" s="41"/>
      <c r="GO435" s="41"/>
      <c r="GP435" s="41"/>
      <c r="GQ435" s="41"/>
      <c r="GR435" s="41"/>
      <c r="GS435" s="41"/>
      <c r="GT435" s="41"/>
      <c r="GU435" s="41"/>
      <c r="GV435" s="42"/>
      <c r="GW435" s="42"/>
      <c r="GX435" s="42"/>
      <c r="GY435" s="42"/>
      <c r="GZ435" s="41"/>
      <c r="HA435" s="41"/>
      <c r="HB435" s="41"/>
      <c r="HC435" s="41"/>
      <c r="HD435" s="41"/>
      <c r="HE435" s="41"/>
      <c r="HF435" s="37"/>
      <c r="HG435" s="37"/>
      <c r="HH435" s="43"/>
      <c r="HI435" s="43"/>
      <c r="HJ435" s="41"/>
      <c r="HK435" s="43"/>
      <c r="HL435" s="42"/>
      <c r="HM435" s="18"/>
      <c r="HN435" s="18"/>
      <c r="HO435" s="42"/>
      <c r="HP435" s="18"/>
      <c r="HQ435" s="18"/>
      <c r="HR435" s="19"/>
      <c r="HS435" s="43"/>
      <c r="HT435" s="42"/>
      <c r="HU435" s="41"/>
      <c r="HV435" s="41"/>
      <c r="HW435" s="19"/>
      <c r="HX435" s="43"/>
      <c r="HY435" s="19"/>
      <c r="HZ435" s="41"/>
      <c r="IA435" s="41"/>
      <c r="IB435" s="19"/>
    </row>
    <row r="436" spans="1:236" ht="15.5">
      <c r="A436" s="15">
        <v>344</v>
      </c>
      <c r="B436" t="s">
        <v>527</v>
      </c>
      <c r="C436" t="s">
        <v>517</v>
      </c>
      <c r="D436">
        <v>0</v>
      </c>
      <c r="E436">
        <f t="shared" si="18"/>
        <v>9.9999999999909051E-3</v>
      </c>
      <c r="F436">
        <f t="shared" si="19"/>
        <v>100</v>
      </c>
      <c r="G436">
        <f t="shared" si="20"/>
        <v>30</v>
      </c>
      <c r="H436" t="s">
        <v>518</v>
      </c>
      <c r="I436" t="s">
        <v>105</v>
      </c>
      <c r="J436" t="s">
        <v>181</v>
      </c>
      <c r="K436" t="s">
        <v>182</v>
      </c>
      <c r="L436">
        <v>25</v>
      </c>
      <c r="M436">
        <v>1500</v>
      </c>
      <c r="N436">
        <v>0</v>
      </c>
      <c r="O436">
        <v>3</v>
      </c>
      <c r="P436" s="15">
        <v>344</v>
      </c>
      <c r="Q436">
        <v>43.32</v>
      </c>
      <c r="R436">
        <v>2.94</v>
      </c>
      <c r="S436">
        <v>14.88</v>
      </c>
      <c r="T436">
        <v>11.54</v>
      </c>
      <c r="U436">
        <v>0</v>
      </c>
      <c r="V436">
        <v>14.99</v>
      </c>
      <c r="W436">
        <v>6.64</v>
      </c>
      <c r="X436">
        <v>4.84</v>
      </c>
      <c r="Y436">
        <v>0.8</v>
      </c>
      <c r="Z436">
        <v>0.04</v>
      </c>
      <c r="AA436">
        <v>0</v>
      </c>
      <c r="AB436">
        <v>0</v>
      </c>
      <c r="AC436">
        <v>0</v>
      </c>
      <c r="AD436">
        <v>0</v>
      </c>
      <c r="AF436" s="15">
        <v>344</v>
      </c>
      <c r="AG436">
        <v>53.67</v>
      </c>
      <c r="AH436">
        <v>0.61</v>
      </c>
      <c r="AI436">
        <v>6.46</v>
      </c>
      <c r="AJ436">
        <v>5.9</v>
      </c>
      <c r="AK436">
        <v>0</v>
      </c>
      <c r="AL436">
        <v>20.3</v>
      </c>
      <c r="AM436">
        <v>10.92</v>
      </c>
      <c r="AN436">
        <v>1.87</v>
      </c>
      <c r="AO436">
        <v>0</v>
      </c>
      <c r="AP436">
        <v>0.25</v>
      </c>
      <c r="AR436" s="38"/>
      <c r="AS436" s="38"/>
      <c r="AT436" s="38"/>
      <c r="AU436" s="38"/>
      <c r="AV436" s="38"/>
      <c r="AW436" s="38"/>
      <c r="AX436" s="38"/>
      <c r="AY436" s="38"/>
      <c r="AZ436" s="38"/>
      <c r="BA436" s="38"/>
      <c r="BB436" s="38"/>
      <c r="BC436" s="38"/>
      <c r="DJ436" s="17"/>
      <c r="EH436" s="17"/>
      <c r="EI436" s="17"/>
      <c r="EJ436" s="17"/>
      <c r="EK436" s="17"/>
      <c r="EL436" s="17"/>
      <c r="EM436" s="17"/>
      <c r="EN436" s="17"/>
      <c r="EQ436" s="17"/>
      <c r="ER436" s="17"/>
      <c r="ES436" s="17"/>
      <c r="ET436" s="17"/>
      <c r="EU436" s="17"/>
      <c r="FW436" s="40"/>
      <c r="FX436" s="40"/>
      <c r="FY436" s="40"/>
      <c r="FZ436" s="40"/>
      <c r="GA436" s="40"/>
      <c r="GB436" s="18"/>
      <c r="GC436" s="18"/>
      <c r="GD436" s="19"/>
      <c r="GE436" s="19"/>
      <c r="GF436" s="41"/>
      <c r="GG436" s="41"/>
      <c r="GH436" s="41"/>
      <c r="GI436" s="41"/>
      <c r="GJ436" s="41"/>
      <c r="GK436" s="41"/>
      <c r="GL436" s="41"/>
      <c r="GM436" s="41"/>
      <c r="GN436" s="41"/>
      <c r="GO436" s="41"/>
      <c r="GP436" s="41"/>
      <c r="GQ436" s="41"/>
      <c r="GR436" s="41"/>
      <c r="GS436" s="41"/>
      <c r="GT436" s="41"/>
      <c r="GU436" s="41"/>
      <c r="GV436" s="42"/>
      <c r="GW436" s="42"/>
      <c r="GX436" s="42"/>
      <c r="GY436" s="42"/>
      <c r="GZ436" s="41"/>
      <c r="HA436" s="41"/>
      <c r="HB436" s="41"/>
      <c r="HC436" s="41"/>
      <c r="HD436" s="41"/>
      <c r="HE436" s="41"/>
      <c r="HF436" s="37"/>
      <c r="HG436" s="37"/>
      <c r="HH436" s="43"/>
      <c r="HI436" s="43"/>
      <c r="HJ436" s="41"/>
      <c r="HK436" s="43"/>
      <c r="HL436" s="42"/>
      <c r="HM436" s="18"/>
      <c r="HN436" s="18"/>
      <c r="HO436" s="42"/>
      <c r="HP436" s="18"/>
      <c r="HQ436" s="18"/>
      <c r="HR436" s="19"/>
      <c r="HS436" s="43"/>
      <c r="HT436" s="42"/>
      <c r="HU436" s="41"/>
      <c r="HV436" s="41"/>
      <c r="HW436" s="19"/>
      <c r="HX436" s="43"/>
      <c r="HY436" s="19"/>
      <c r="HZ436" s="41"/>
      <c r="IA436" s="41"/>
      <c r="IB436" s="19"/>
    </row>
    <row r="437" spans="1:236" ht="15.5">
      <c r="A437" s="15">
        <v>345</v>
      </c>
      <c r="B437" t="s">
        <v>528</v>
      </c>
      <c r="C437" t="s">
        <v>517</v>
      </c>
      <c r="D437">
        <v>0</v>
      </c>
      <c r="E437">
        <f t="shared" si="18"/>
        <v>0</v>
      </c>
      <c r="F437">
        <f t="shared" si="19"/>
        <v>100</v>
      </c>
      <c r="G437">
        <f t="shared" si="20"/>
        <v>30</v>
      </c>
      <c r="H437" t="s">
        <v>518</v>
      </c>
      <c r="I437" t="s">
        <v>105</v>
      </c>
      <c r="J437" t="s">
        <v>181</v>
      </c>
      <c r="K437" t="s">
        <v>182</v>
      </c>
      <c r="L437">
        <v>12</v>
      </c>
      <c r="M437">
        <v>1525</v>
      </c>
      <c r="N437">
        <v>0</v>
      </c>
      <c r="O437">
        <v>3</v>
      </c>
      <c r="P437" s="15">
        <v>345</v>
      </c>
      <c r="Q437">
        <v>46.63</v>
      </c>
      <c r="R437">
        <v>1.97</v>
      </c>
      <c r="S437">
        <v>12.68</v>
      </c>
      <c r="T437">
        <v>10.5</v>
      </c>
      <c r="U437">
        <v>0</v>
      </c>
      <c r="V437">
        <v>15.57</v>
      </c>
      <c r="W437">
        <v>9.4</v>
      </c>
      <c r="X437">
        <v>2.75</v>
      </c>
      <c r="Y437">
        <v>0.42</v>
      </c>
      <c r="Z437">
        <v>0.08</v>
      </c>
      <c r="AA437">
        <v>0</v>
      </c>
      <c r="AB437">
        <v>0</v>
      </c>
      <c r="AC437">
        <v>0</v>
      </c>
      <c r="AD437">
        <v>0</v>
      </c>
      <c r="AF437" s="15">
        <v>345</v>
      </c>
      <c r="AG437">
        <v>53.33</v>
      </c>
      <c r="AH437">
        <v>0.54</v>
      </c>
      <c r="AI437">
        <v>7.03</v>
      </c>
      <c r="AJ437">
        <v>5.8</v>
      </c>
      <c r="AK437">
        <v>0</v>
      </c>
      <c r="AL437">
        <v>21.24</v>
      </c>
      <c r="AM437">
        <v>10.15</v>
      </c>
      <c r="AN437">
        <v>1.5</v>
      </c>
      <c r="AO437">
        <v>0</v>
      </c>
      <c r="AP437">
        <v>0.41</v>
      </c>
      <c r="AR437" s="38"/>
      <c r="AS437" s="38"/>
      <c r="AT437" s="38"/>
      <c r="AU437" s="38"/>
      <c r="AV437" s="38"/>
      <c r="AW437" s="38"/>
      <c r="AX437" s="38"/>
      <c r="AY437" s="38"/>
      <c r="AZ437" s="38"/>
      <c r="BA437" s="38"/>
      <c r="BB437" s="38"/>
      <c r="BC437" s="38"/>
      <c r="DJ437" s="17"/>
      <c r="EH437" s="17"/>
      <c r="EI437" s="17"/>
      <c r="EJ437" s="17"/>
      <c r="EK437" s="17"/>
      <c r="EL437" s="17"/>
      <c r="EM437" s="17"/>
      <c r="EN437" s="17"/>
      <c r="EQ437" s="17"/>
      <c r="ER437" s="17"/>
      <c r="ES437" s="17"/>
      <c r="ET437" s="17"/>
      <c r="EU437" s="17"/>
      <c r="FW437" s="40"/>
      <c r="FX437" s="40"/>
      <c r="FY437" s="40"/>
      <c r="FZ437" s="40"/>
      <c r="GA437" s="40"/>
      <c r="GB437" s="18"/>
      <c r="GC437" s="18"/>
      <c r="GD437" s="19"/>
      <c r="GE437" s="19"/>
      <c r="GF437" s="41"/>
      <c r="GG437" s="41"/>
      <c r="GH437" s="41"/>
      <c r="GI437" s="41"/>
      <c r="GJ437" s="41"/>
      <c r="GK437" s="41"/>
      <c r="GL437" s="41"/>
      <c r="GM437" s="41"/>
      <c r="GN437" s="41"/>
      <c r="GO437" s="41"/>
      <c r="GP437" s="41"/>
      <c r="GQ437" s="41"/>
      <c r="GR437" s="41"/>
      <c r="GS437" s="41"/>
      <c r="GT437" s="41"/>
      <c r="GU437" s="41"/>
      <c r="GV437" s="42"/>
      <c r="GW437" s="42"/>
      <c r="GX437" s="42"/>
      <c r="GY437" s="42"/>
      <c r="GZ437" s="41"/>
      <c r="HA437" s="41"/>
      <c r="HB437" s="41"/>
      <c r="HC437" s="41"/>
      <c r="HD437" s="41"/>
      <c r="HE437" s="41"/>
      <c r="HF437" s="37"/>
      <c r="HG437" s="37"/>
      <c r="HH437" s="43"/>
      <c r="HI437" s="43"/>
      <c r="HJ437" s="41"/>
      <c r="HK437" s="43"/>
      <c r="HL437" s="42"/>
      <c r="HM437" s="18"/>
      <c r="HN437" s="18"/>
      <c r="HO437" s="42"/>
      <c r="HP437" s="18"/>
      <c r="HQ437" s="18"/>
      <c r="HR437" s="19"/>
      <c r="HS437" s="43"/>
      <c r="HT437" s="42"/>
      <c r="HU437" s="41"/>
      <c r="HV437" s="41"/>
      <c r="HW437" s="19"/>
      <c r="HX437" s="43"/>
      <c r="HY437" s="19"/>
      <c r="HZ437" s="41"/>
      <c r="IA437" s="41"/>
      <c r="IB437" s="19"/>
    </row>
    <row r="438" spans="1:236" ht="15.5">
      <c r="A438" s="15">
        <v>3503</v>
      </c>
      <c r="B438" t="s">
        <v>529</v>
      </c>
      <c r="C438" t="s">
        <v>530</v>
      </c>
      <c r="D438">
        <v>0</v>
      </c>
      <c r="E438">
        <f t="shared" si="18"/>
        <v>0.45000000000000284</v>
      </c>
      <c r="F438">
        <f t="shared" si="19"/>
        <v>0.45000000000000284</v>
      </c>
      <c r="G438">
        <f t="shared" si="20"/>
        <v>50</v>
      </c>
      <c r="H438" t="s">
        <v>531</v>
      </c>
      <c r="I438" t="s">
        <v>126</v>
      </c>
      <c r="J438" t="s">
        <v>106</v>
      </c>
      <c r="K438" t="s">
        <v>101</v>
      </c>
      <c r="L438">
        <v>6</v>
      </c>
      <c r="M438">
        <v>1650</v>
      </c>
      <c r="N438">
        <v>0</v>
      </c>
      <c r="O438">
        <v>5</v>
      </c>
      <c r="P438" s="15">
        <v>3503</v>
      </c>
      <c r="Q438">
        <v>46.75</v>
      </c>
      <c r="R438">
        <v>3.13</v>
      </c>
      <c r="S438">
        <v>6.38</v>
      </c>
      <c r="T438">
        <v>13.86</v>
      </c>
      <c r="U438">
        <v>0.14000000000000001</v>
      </c>
      <c r="V438">
        <v>13.39</v>
      </c>
      <c r="W438">
        <v>13.6</v>
      </c>
      <c r="X438">
        <v>2.25</v>
      </c>
      <c r="Y438">
        <v>0.05</v>
      </c>
      <c r="Z438">
        <v>0</v>
      </c>
      <c r="AA438">
        <v>0</v>
      </c>
      <c r="AB438">
        <v>0</v>
      </c>
      <c r="AC438">
        <v>0</v>
      </c>
      <c r="AD438">
        <v>99.55</v>
      </c>
      <c r="AF438" s="15">
        <v>3503</v>
      </c>
      <c r="AG438">
        <v>52.67</v>
      </c>
      <c r="AH438">
        <v>0.26</v>
      </c>
      <c r="AI438">
        <v>7.49</v>
      </c>
      <c r="AJ438">
        <v>4.4400000000000004</v>
      </c>
      <c r="AK438">
        <v>0.08</v>
      </c>
      <c r="AL438">
        <v>16.23</v>
      </c>
      <c r="AM438">
        <v>16.670000000000002</v>
      </c>
      <c r="AN438">
        <v>2.0099999999999998</v>
      </c>
      <c r="AO438">
        <v>0</v>
      </c>
      <c r="AP438">
        <v>0</v>
      </c>
      <c r="AR438" s="38"/>
      <c r="AS438" s="38"/>
      <c r="AT438" s="38"/>
      <c r="AU438" s="38"/>
      <c r="AV438" s="38"/>
      <c r="AW438" s="38"/>
      <c r="AX438" s="38"/>
      <c r="AY438" s="38"/>
      <c r="AZ438" s="38"/>
      <c r="BA438" s="38"/>
      <c r="BB438" s="38"/>
      <c r="BC438" s="38"/>
      <c r="DJ438" s="17"/>
      <c r="EH438" s="17"/>
      <c r="EI438" s="17"/>
      <c r="EJ438" s="17"/>
      <c r="EK438" s="17"/>
      <c r="EL438" s="17"/>
      <c r="EM438" s="17"/>
      <c r="EN438" s="17"/>
      <c r="EQ438" s="17"/>
      <c r="ER438" s="17"/>
      <c r="ES438" s="17"/>
      <c r="ET438" s="17"/>
      <c r="EU438" s="17"/>
      <c r="FW438" s="40"/>
      <c r="FX438" s="40"/>
      <c r="FY438" s="40"/>
      <c r="FZ438" s="40"/>
      <c r="GA438" s="40"/>
      <c r="GB438" s="18"/>
      <c r="GC438" s="18"/>
      <c r="GD438" s="19"/>
      <c r="GE438" s="19"/>
      <c r="GF438" s="41"/>
      <c r="GG438" s="41"/>
      <c r="GH438" s="41"/>
      <c r="GI438" s="41"/>
      <c r="GJ438" s="41"/>
      <c r="GK438" s="41"/>
      <c r="GL438" s="41"/>
      <c r="GM438" s="41"/>
      <c r="GN438" s="41"/>
      <c r="GO438" s="41"/>
      <c r="GP438" s="41"/>
      <c r="GQ438" s="41"/>
      <c r="GR438" s="41"/>
      <c r="GS438" s="41"/>
      <c r="GT438" s="41"/>
      <c r="GU438" s="41"/>
      <c r="GV438" s="42"/>
      <c r="GW438" s="42"/>
      <c r="GX438" s="42"/>
      <c r="GY438" s="42"/>
      <c r="GZ438" s="41"/>
      <c r="HA438" s="41"/>
      <c r="HB438" s="41"/>
      <c r="HC438" s="41"/>
      <c r="HD438" s="41"/>
      <c r="HE438" s="41"/>
      <c r="HF438" s="37"/>
      <c r="HG438" s="37"/>
      <c r="HH438" s="43"/>
      <c r="HI438" s="43"/>
      <c r="HJ438" s="41"/>
      <c r="HK438" s="43"/>
      <c r="HL438" s="42"/>
      <c r="HM438" s="18"/>
      <c r="HN438" s="18"/>
      <c r="HO438" s="42"/>
      <c r="HP438" s="18"/>
      <c r="HQ438" s="18"/>
      <c r="HR438" s="19"/>
      <c r="HS438" s="43"/>
      <c r="HT438" s="42"/>
      <c r="HU438" s="41"/>
      <c r="HV438" s="41"/>
      <c r="HW438" s="19"/>
      <c r="HX438" s="43"/>
      <c r="HY438" s="19"/>
      <c r="HZ438" s="41"/>
      <c r="IA438" s="41"/>
      <c r="IB438" s="19"/>
    </row>
    <row r="439" spans="1:236" ht="15.5">
      <c r="A439" s="15">
        <v>3504</v>
      </c>
      <c r="B439" t="s">
        <v>532</v>
      </c>
      <c r="C439" t="s">
        <v>530</v>
      </c>
      <c r="D439">
        <v>0</v>
      </c>
      <c r="E439">
        <f t="shared" si="18"/>
        <v>0.80999999999998806</v>
      </c>
      <c r="F439">
        <f t="shared" si="19"/>
        <v>0.81000000000000227</v>
      </c>
      <c r="G439">
        <f t="shared" si="20"/>
        <v>50</v>
      </c>
      <c r="H439" t="s">
        <v>531</v>
      </c>
      <c r="I439" t="s">
        <v>126</v>
      </c>
      <c r="J439" t="s">
        <v>106</v>
      </c>
      <c r="K439" t="s">
        <v>101</v>
      </c>
      <c r="L439">
        <v>6</v>
      </c>
      <c r="M439">
        <v>1675</v>
      </c>
      <c r="N439">
        <v>0</v>
      </c>
      <c r="O439">
        <v>5</v>
      </c>
      <c r="P439" s="15">
        <v>3504</v>
      </c>
      <c r="Q439">
        <v>47.35</v>
      </c>
      <c r="R439">
        <v>1.93</v>
      </c>
      <c r="S439">
        <v>10.15</v>
      </c>
      <c r="T439">
        <v>10.69</v>
      </c>
      <c r="U439">
        <v>0.17</v>
      </c>
      <c r="V439">
        <v>13.59</v>
      </c>
      <c r="W439">
        <v>12.8</v>
      </c>
      <c r="X439">
        <v>2.4300000000000002</v>
      </c>
      <c r="Y439">
        <v>0.08</v>
      </c>
      <c r="Z439">
        <v>0</v>
      </c>
      <c r="AA439">
        <v>0</v>
      </c>
      <c r="AB439">
        <v>0</v>
      </c>
      <c r="AC439">
        <v>0</v>
      </c>
      <c r="AD439">
        <v>99.19</v>
      </c>
      <c r="AF439" s="15">
        <v>3504</v>
      </c>
      <c r="AG439">
        <v>52.29</v>
      </c>
      <c r="AH439">
        <v>0.19</v>
      </c>
      <c r="AI439">
        <v>8.26</v>
      </c>
      <c r="AJ439">
        <v>3.84</v>
      </c>
      <c r="AK439">
        <v>0.08</v>
      </c>
      <c r="AL439">
        <v>16.579999999999998</v>
      </c>
      <c r="AM439">
        <v>16.16</v>
      </c>
      <c r="AN439">
        <v>1.93</v>
      </c>
      <c r="AO439">
        <v>0.02</v>
      </c>
      <c r="AP439">
        <v>0</v>
      </c>
      <c r="AR439" s="38"/>
      <c r="AS439" s="38"/>
      <c r="AT439" s="38"/>
      <c r="AU439" s="38"/>
      <c r="AV439" s="38"/>
      <c r="AW439" s="38"/>
      <c r="AX439" s="38"/>
      <c r="AY439" s="38"/>
      <c r="AZ439" s="38"/>
      <c r="BA439" s="38"/>
      <c r="BB439" s="38"/>
      <c r="BC439" s="38"/>
      <c r="DJ439" s="17"/>
      <c r="EH439" s="17"/>
      <c r="EI439" s="17"/>
      <c r="EJ439" s="17"/>
      <c r="EK439" s="17"/>
      <c r="EL439" s="17"/>
      <c r="EM439" s="17"/>
      <c r="EN439" s="17"/>
      <c r="EQ439" s="17"/>
      <c r="ER439" s="17"/>
      <c r="ES439" s="17"/>
      <c r="ET439" s="17"/>
      <c r="EU439" s="17"/>
      <c r="FW439" s="40"/>
      <c r="FX439" s="40"/>
      <c r="FY439" s="40"/>
      <c r="FZ439" s="40"/>
      <c r="GA439" s="40"/>
      <c r="GB439" s="18"/>
      <c r="GC439" s="18"/>
      <c r="GD439" s="19"/>
      <c r="GE439" s="19"/>
      <c r="GF439" s="41"/>
      <c r="GG439" s="41"/>
      <c r="GH439" s="41"/>
      <c r="GI439" s="41"/>
      <c r="GJ439" s="41"/>
      <c r="GK439" s="41"/>
      <c r="GL439" s="41"/>
      <c r="GM439" s="41"/>
      <c r="GN439" s="41"/>
      <c r="GO439" s="41"/>
      <c r="GP439" s="41"/>
      <c r="GQ439" s="41"/>
      <c r="GR439" s="41"/>
      <c r="GS439" s="41"/>
      <c r="GT439" s="41"/>
      <c r="GU439" s="41"/>
      <c r="GV439" s="42"/>
      <c r="GW439" s="42"/>
      <c r="GX439" s="42"/>
      <c r="GY439" s="42"/>
      <c r="GZ439" s="41"/>
      <c r="HA439" s="41"/>
      <c r="HB439" s="41"/>
      <c r="HC439" s="41"/>
      <c r="HD439" s="41"/>
      <c r="HE439" s="41"/>
      <c r="HF439" s="37"/>
      <c r="HG439" s="37"/>
      <c r="HH439" s="43"/>
      <c r="HI439" s="43"/>
      <c r="HJ439" s="41"/>
      <c r="HK439" s="43"/>
      <c r="HL439" s="42"/>
      <c r="HM439" s="18"/>
      <c r="HN439" s="18"/>
      <c r="HO439" s="42"/>
      <c r="HP439" s="18"/>
      <c r="HQ439" s="18"/>
      <c r="HR439" s="19"/>
      <c r="HS439" s="43"/>
      <c r="HT439" s="42"/>
      <c r="HU439" s="41"/>
      <c r="HV439" s="41"/>
      <c r="HW439" s="19"/>
      <c r="HX439" s="43"/>
      <c r="HY439" s="19"/>
      <c r="HZ439" s="41"/>
      <c r="IA439" s="41"/>
      <c r="IB439" s="19"/>
    </row>
    <row r="440" spans="1:236" ht="15.5">
      <c r="A440" s="15">
        <v>1557</v>
      </c>
      <c r="B440">
        <v>2</v>
      </c>
      <c r="C440" t="s">
        <v>533</v>
      </c>
      <c r="D440">
        <v>0</v>
      </c>
      <c r="E440">
        <f t="shared" si="18"/>
        <v>0</v>
      </c>
      <c r="F440">
        <f t="shared" si="19"/>
        <v>100</v>
      </c>
      <c r="G440">
        <f t="shared" si="20"/>
        <v>10</v>
      </c>
      <c r="H440" t="s">
        <v>534</v>
      </c>
      <c r="I440" t="s">
        <v>105</v>
      </c>
      <c r="J440" t="s">
        <v>181</v>
      </c>
      <c r="K440" t="s">
        <v>101</v>
      </c>
      <c r="L440">
        <v>116.4</v>
      </c>
      <c r="M440">
        <v>1240</v>
      </c>
      <c r="N440">
        <v>1</v>
      </c>
      <c r="O440">
        <v>1</v>
      </c>
      <c r="P440" s="15">
        <v>1557</v>
      </c>
      <c r="Q440">
        <v>49.79</v>
      </c>
      <c r="R440">
        <v>0.51</v>
      </c>
      <c r="S440">
        <v>18.149999999999999</v>
      </c>
      <c r="T440">
        <v>6.02</v>
      </c>
      <c r="U440">
        <v>0.15</v>
      </c>
      <c r="V440">
        <v>9.8000000000000007</v>
      </c>
      <c r="W440">
        <v>11.86</v>
      </c>
      <c r="X440">
        <v>1.61</v>
      </c>
      <c r="Y440">
        <v>2.0699999999999998</v>
      </c>
      <c r="Z440">
        <v>0.04</v>
      </c>
      <c r="AA440">
        <v>0</v>
      </c>
      <c r="AB440">
        <v>0</v>
      </c>
      <c r="AC440">
        <v>0</v>
      </c>
      <c r="AD440">
        <v>0</v>
      </c>
      <c r="AF440" s="15">
        <v>1557</v>
      </c>
      <c r="AG440">
        <v>51.67</v>
      </c>
      <c r="AH440">
        <v>0.12</v>
      </c>
      <c r="AI440">
        <v>5.13</v>
      </c>
      <c r="AJ440">
        <v>3.35</v>
      </c>
      <c r="AK440">
        <v>0.1</v>
      </c>
      <c r="AL440">
        <v>18.77</v>
      </c>
      <c r="AM440">
        <v>19.34</v>
      </c>
      <c r="AN440">
        <v>0.21</v>
      </c>
      <c r="AO440">
        <v>0</v>
      </c>
      <c r="AP440">
        <v>1.29</v>
      </c>
      <c r="AR440" s="38"/>
      <c r="AS440" s="38"/>
      <c r="AT440" s="38"/>
      <c r="AU440" s="38"/>
      <c r="AV440" s="38"/>
      <c r="AW440" s="38"/>
      <c r="AX440" s="38"/>
      <c r="AY440" s="38"/>
      <c r="AZ440" s="38"/>
      <c r="BA440" s="38"/>
      <c r="BB440" s="38"/>
      <c r="BC440" s="38"/>
      <c r="DJ440" s="17"/>
      <c r="EH440" s="17"/>
      <c r="EI440" s="17"/>
      <c r="EJ440" s="17"/>
      <c r="EK440" s="17"/>
      <c r="EL440" s="17"/>
      <c r="EM440" s="17"/>
      <c r="EN440" s="17"/>
      <c r="EQ440" s="17"/>
      <c r="ER440" s="17"/>
      <c r="ES440" s="17"/>
      <c r="ET440" s="17"/>
      <c r="EU440" s="17"/>
      <c r="FW440" s="40"/>
      <c r="FX440" s="40"/>
      <c r="FY440" s="40"/>
      <c r="FZ440" s="40"/>
      <c r="GA440" s="40"/>
      <c r="GB440" s="18"/>
      <c r="GC440" s="18"/>
      <c r="GD440" s="19"/>
      <c r="GE440" s="19"/>
      <c r="GF440" s="41"/>
      <c r="GG440" s="41"/>
      <c r="GH440" s="41"/>
      <c r="GI440" s="41"/>
      <c r="GJ440" s="41"/>
      <c r="GK440" s="41"/>
      <c r="GL440" s="41"/>
      <c r="GM440" s="41"/>
      <c r="GN440" s="41"/>
      <c r="GO440" s="41"/>
      <c r="GP440" s="41"/>
      <c r="GQ440" s="41"/>
      <c r="GR440" s="41"/>
      <c r="GS440" s="41"/>
      <c r="GT440" s="41"/>
      <c r="GU440" s="41"/>
      <c r="GV440" s="42"/>
      <c r="GW440" s="42"/>
      <c r="GX440" s="42"/>
      <c r="GY440" s="42"/>
      <c r="GZ440" s="41"/>
      <c r="HA440" s="41"/>
      <c r="HB440" s="41"/>
      <c r="HC440" s="41"/>
      <c r="HD440" s="41"/>
      <c r="HE440" s="41"/>
      <c r="HF440" s="37"/>
      <c r="HG440" s="37"/>
      <c r="HH440" s="43"/>
      <c r="HI440" s="43"/>
      <c r="HJ440" s="41"/>
      <c r="HK440" s="43"/>
      <c r="HL440" s="42"/>
      <c r="HM440" s="18"/>
      <c r="HN440" s="18"/>
      <c r="HO440" s="42"/>
      <c r="HP440" s="18"/>
      <c r="HQ440" s="18"/>
      <c r="HR440" s="19"/>
      <c r="HS440" s="43"/>
      <c r="HT440" s="42"/>
      <c r="HU440" s="41"/>
      <c r="HV440" s="41"/>
      <c r="HW440" s="19"/>
      <c r="HX440" s="43"/>
      <c r="HY440" s="19"/>
      <c r="HZ440" s="41"/>
      <c r="IA440" s="41"/>
      <c r="IB440" s="19"/>
    </row>
    <row r="441" spans="1:236" ht="15.5">
      <c r="A441" s="15">
        <v>1568</v>
      </c>
      <c r="B441" t="s">
        <v>535</v>
      </c>
      <c r="C441" t="s">
        <v>533</v>
      </c>
      <c r="D441">
        <v>0</v>
      </c>
      <c r="E441">
        <f t="shared" si="18"/>
        <v>9.9999999999909051E-3</v>
      </c>
      <c r="F441">
        <f t="shared" si="19"/>
        <v>0.73000000000000398</v>
      </c>
      <c r="G441">
        <f t="shared" si="20"/>
        <v>10</v>
      </c>
      <c r="H441" t="s">
        <v>534</v>
      </c>
      <c r="I441" t="s">
        <v>105</v>
      </c>
      <c r="J441" t="s">
        <v>181</v>
      </c>
      <c r="K441" t="s">
        <v>101</v>
      </c>
      <c r="L441">
        <v>83.1</v>
      </c>
      <c r="M441">
        <v>1270</v>
      </c>
      <c r="N441">
        <v>1</v>
      </c>
      <c r="O441">
        <v>1</v>
      </c>
      <c r="P441" s="15">
        <v>1568</v>
      </c>
      <c r="Q441">
        <v>50.47</v>
      </c>
      <c r="R441">
        <v>0.56999999999999995</v>
      </c>
      <c r="S441">
        <v>18.190000000000001</v>
      </c>
      <c r="T441">
        <v>6.02</v>
      </c>
      <c r="U441">
        <v>0.12</v>
      </c>
      <c r="V441">
        <v>9.75</v>
      </c>
      <c r="W441">
        <v>10.83</v>
      </c>
      <c r="X441">
        <v>1.64</v>
      </c>
      <c r="Y441">
        <v>2.31</v>
      </c>
      <c r="Z441">
        <v>0.09</v>
      </c>
      <c r="AA441">
        <v>0</v>
      </c>
      <c r="AB441">
        <v>0</v>
      </c>
      <c r="AC441">
        <v>0</v>
      </c>
      <c r="AD441">
        <v>99.27</v>
      </c>
      <c r="AF441" s="15">
        <v>1568</v>
      </c>
      <c r="AG441">
        <v>51.75</v>
      </c>
      <c r="AH441">
        <v>0.17</v>
      </c>
      <c r="AI441">
        <v>6.01</v>
      </c>
      <c r="AJ441">
        <v>4.04</v>
      </c>
      <c r="AK441">
        <v>0.12</v>
      </c>
      <c r="AL441">
        <v>20.49</v>
      </c>
      <c r="AM441">
        <v>16.13</v>
      </c>
      <c r="AN441">
        <v>0.26</v>
      </c>
      <c r="AO441">
        <v>0</v>
      </c>
      <c r="AP441">
        <v>1.03</v>
      </c>
      <c r="AR441" s="38"/>
      <c r="AS441" s="38"/>
      <c r="AT441" s="38"/>
      <c r="AU441" s="38"/>
      <c r="AV441" s="38"/>
      <c r="AW441" s="38"/>
      <c r="AX441" s="38"/>
      <c r="AY441" s="38"/>
      <c r="AZ441" s="38"/>
      <c r="BA441" s="38"/>
      <c r="BB441" s="38"/>
      <c r="BC441" s="38"/>
      <c r="DJ441" s="17"/>
      <c r="EH441" s="17"/>
      <c r="EI441" s="17"/>
      <c r="EJ441" s="17"/>
      <c r="EK441" s="17"/>
      <c r="EL441" s="17"/>
      <c r="EM441" s="17"/>
      <c r="EN441" s="17"/>
      <c r="EQ441" s="17"/>
      <c r="ER441" s="17"/>
      <c r="ES441" s="17"/>
      <c r="ET441" s="17"/>
      <c r="EU441" s="17"/>
      <c r="FW441" s="40"/>
      <c r="FX441" s="40"/>
      <c r="FY441" s="40"/>
      <c r="FZ441" s="40"/>
      <c r="GA441" s="40"/>
      <c r="GB441" s="18"/>
      <c r="GC441" s="18"/>
      <c r="GD441" s="19"/>
      <c r="GE441" s="19"/>
      <c r="GF441" s="41"/>
      <c r="GG441" s="41"/>
      <c r="GH441" s="41"/>
      <c r="GI441" s="41"/>
      <c r="GJ441" s="41"/>
      <c r="GK441" s="41"/>
      <c r="GL441" s="41"/>
      <c r="GM441" s="41"/>
      <c r="GN441" s="41"/>
      <c r="GO441" s="41"/>
      <c r="GP441" s="41"/>
      <c r="GQ441" s="41"/>
      <c r="GR441" s="41"/>
      <c r="GS441" s="41"/>
      <c r="GT441" s="41"/>
      <c r="GU441" s="41"/>
      <c r="GV441" s="42"/>
      <c r="GW441" s="42"/>
      <c r="GX441" s="42"/>
      <c r="GY441" s="42"/>
      <c r="GZ441" s="41"/>
      <c r="HA441" s="41"/>
      <c r="HB441" s="41"/>
      <c r="HC441" s="41"/>
      <c r="HD441" s="41"/>
      <c r="HE441" s="41"/>
      <c r="HF441" s="37"/>
      <c r="HG441" s="37"/>
      <c r="HH441" s="43"/>
      <c r="HI441" s="43"/>
      <c r="HJ441" s="41"/>
      <c r="HK441" s="43"/>
      <c r="HL441" s="42"/>
      <c r="HM441" s="18"/>
      <c r="HN441" s="18"/>
      <c r="HO441" s="42"/>
      <c r="HP441" s="18"/>
      <c r="HQ441" s="18"/>
      <c r="HR441" s="19"/>
      <c r="HS441" s="43"/>
      <c r="HT441" s="42"/>
      <c r="HU441" s="41"/>
      <c r="HV441" s="41"/>
      <c r="HW441" s="19"/>
      <c r="HX441" s="43"/>
      <c r="HY441" s="19"/>
      <c r="HZ441" s="41"/>
      <c r="IA441" s="41"/>
      <c r="IB441" s="19"/>
    </row>
    <row r="442" spans="1:236" ht="15.5">
      <c r="A442" s="15">
        <v>1569</v>
      </c>
      <c r="B442" t="s">
        <v>536</v>
      </c>
      <c r="C442" t="s">
        <v>533</v>
      </c>
      <c r="D442">
        <v>0</v>
      </c>
      <c r="E442">
        <f t="shared" si="18"/>
        <v>0</v>
      </c>
      <c r="F442">
        <f t="shared" si="19"/>
        <v>0.76999999999999602</v>
      </c>
      <c r="G442">
        <f t="shared" si="20"/>
        <v>10</v>
      </c>
      <c r="H442" t="s">
        <v>534</v>
      </c>
      <c r="I442" t="s">
        <v>105</v>
      </c>
      <c r="J442" t="s">
        <v>181</v>
      </c>
      <c r="K442" t="s">
        <v>101</v>
      </c>
      <c r="L442">
        <v>73.5</v>
      </c>
      <c r="M442">
        <v>1280</v>
      </c>
      <c r="N442">
        <v>1</v>
      </c>
      <c r="O442">
        <v>1</v>
      </c>
      <c r="P442" s="15">
        <v>1569</v>
      </c>
      <c r="Q442">
        <v>50.51</v>
      </c>
      <c r="R442">
        <v>0.55000000000000004</v>
      </c>
      <c r="S442">
        <v>17.829999999999998</v>
      </c>
      <c r="T442">
        <v>5.91</v>
      </c>
      <c r="U442">
        <v>0.11</v>
      </c>
      <c r="V442">
        <v>10.039999999999999</v>
      </c>
      <c r="W442">
        <v>11.19</v>
      </c>
      <c r="X442">
        <v>1.59</v>
      </c>
      <c r="Y442">
        <v>2.1800000000000002</v>
      </c>
      <c r="Z442">
        <v>0.09</v>
      </c>
      <c r="AA442">
        <v>0</v>
      </c>
      <c r="AB442">
        <v>0</v>
      </c>
      <c r="AC442">
        <v>0</v>
      </c>
      <c r="AD442">
        <v>99.23</v>
      </c>
      <c r="AF442" s="15">
        <v>1569</v>
      </c>
      <c r="AG442">
        <v>51.49</v>
      </c>
      <c r="AH442">
        <v>0.17</v>
      </c>
      <c r="AI442">
        <v>5.94</v>
      </c>
      <c r="AJ442">
        <v>3.97</v>
      </c>
      <c r="AK442">
        <v>0.14000000000000001</v>
      </c>
      <c r="AL442">
        <v>20.46</v>
      </c>
      <c r="AM442">
        <v>16.440000000000001</v>
      </c>
      <c r="AN442">
        <v>0.25</v>
      </c>
      <c r="AO442">
        <v>0</v>
      </c>
      <c r="AP442">
        <v>1.1299999999999999</v>
      </c>
      <c r="AR442" s="38"/>
      <c r="AS442" s="38"/>
      <c r="AT442" s="38"/>
      <c r="AU442" s="38"/>
      <c r="AV442" s="38"/>
      <c r="AW442" s="38"/>
      <c r="AX442" s="38"/>
      <c r="AY442" s="38"/>
      <c r="AZ442" s="38"/>
      <c r="BA442" s="38"/>
      <c r="BB442" s="38"/>
      <c r="BC442" s="38"/>
      <c r="DJ442" s="17"/>
      <c r="EH442" s="17"/>
      <c r="EI442" s="17"/>
      <c r="EJ442" s="17"/>
      <c r="EK442" s="17"/>
      <c r="EL442" s="17"/>
      <c r="EM442" s="17"/>
      <c r="EN442" s="17"/>
      <c r="EQ442" s="17"/>
      <c r="ER442" s="17"/>
      <c r="ES442" s="17"/>
      <c r="ET442" s="17"/>
      <c r="EU442" s="17"/>
      <c r="FW442" s="40"/>
      <c r="FX442" s="40"/>
      <c r="FY442" s="40"/>
      <c r="FZ442" s="40"/>
      <c r="GA442" s="40"/>
      <c r="GB442" s="18"/>
      <c r="GC442" s="18"/>
      <c r="GD442" s="19"/>
      <c r="GE442" s="19"/>
      <c r="GF442" s="41"/>
      <c r="GG442" s="41"/>
      <c r="GH442" s="41"/>
      <c r="GI442" s="41"/>
      <c r="GJ442" s="41"/>
      <c r="GK442" s="41"/>
      <c r="GL442" s="41"/>
      <c r="GM442" s="41"/>
      <c r="GN442" s="41"/>
      <c r="GO442" s="41"/>
      <c r="GP442" s="41"/>
      <c r="GQ442" s="41"/>
      <c r="GR442" s="41"/>
      <c r="GS442" s="41"/>
      <c r="GT442" s="41"/>
      <c r="GU442" s="41"/>
      <c r="GV442" s="42"/>
      <c r="GW442" s="42"/>
      <c r="GX442" s="42"/>
      <c r="GY442" s="42"/>
      <c r="GZ442" s="41"/>
      <c r="HA442" s="41"/>
      <c r="HB442" s="41"/>
      <c r="HC442" s="41"/>
      <c r="HD442" s="41"/>
      <c r="HE442" s="41"/>
      <c r="HF442" s="37"/>
      <c r="HG442" s="37"/>
      <c r="HH442" s="43"/>
      <c r="HI442" s="43"/>
      <c r="HJ442" s="41"/>
      <c r="HK442" s="43"/>
      <c r="HL442" s="42"/>
      <c r="HM442" s="18"/>
      <c r="HN442" s="18"/>
      <c r="HO442" s="42"/>
      <c r="HP442" s="18"/>
      <c r="HQ442" s="18"/>
      <c r="HR442" s="19"/>
      <c r="HS442" s="43"/>
      <c r="HT442" s="42"/>
      <c r="HU442" s="41"/>
      <c r="HV442" s="41"/>
      <c r="HW442" s="19"/>
      <c r="HX442" s="43"/>
      <c r="HY442" s="19"/>
      <c r="HZ442" s="41"/>
      <c r="IA442" s="41"/>
      <c r="IB442" s="19"/>
    </row>
    <row r="443" spans="1:236" ht="15.5">
      <c r="A443" s="15">
        <v>1571</v>
      </c>
      <c r="B443" t="s">
        <v>537</v>
      </c>
      <c r="C443" t="s">
        <v>533</v>
      </c>
      <c r="D443">
        <v>0</v>
      </c>
      <c r="E443">
        <f t="shared" si="18"/>
        <v>0</v>
      </c>
      <c r="F443">
        <f t="shared" si="19"/>
        <v>1.6899999999999977</v>
      </c>
      <c r="G443">
        <f t="shared" si="20"/>
        <v>10</v>
      </c>
      <c r="H443" t="s">
        <v>534</v>
      </c>
      <c r="I443" t="s">
        <v>105</v>
      </c>
      <c r="J443" t="s">
        <v>181</v>
      </c>
      <c r="K443" t="s">
        <v>101</v>
      </c>
      <c r="L443">
        <v>96</v>
      </c>
      <c r="M443">
        <v>1255</v>
      </c>
      <c r="N443">
        <v>1</v>
      </c>
      <c r="O443">
        <v>1</v>
      </c>
      <c r="P443" s="15">
        <v>1571</v>
      </c>
      <c r="Q443">
        <v>51.05</v>
      </c>
      <c r="R443">
        <v>0.54</v>
      </c>
      <c r="S443">
        <v>18.22</v>
      </c>
      <c r="T443">
        <v>5.85</v>
      </c>
      <c r="U443">
        <v>0.13</v>
      </c>
      <c r="V443">
        <v>9.32</v>
      </c>
      <c r="W443">
        <v>10.42</v>
      </c>
      <c r="X443">
        <v>1.81</v>
      </c>
      <c r="Y443">
        <v>2.6</v>
      </c>
      <c r="Z443">
        <v>0.06</v>
      </c>
      <c r="AA443">
        <v>0</v>
      </c>
      <c r="AB443">
        <v>0</v>
      </c>
      <c r="AC443">
        <v>0</v>
      </c>
      <c r="AD443">
        <v>98.31</v>
      </c>
      <c r="AF443" s="15">
        <v>1571</v>
      </c>
      <c r="AG443">
        <v>51.18</v>
      </c>
      <c r="AH443">
        <v>0.24</v>
      </c>
      <c r="AI443">
        <v>7.3</v>
      </c>
      <c r="AJ443">
        <v>3.65</v>
      </c>
      <c r="AK443">
        <v>0.13</v>
      </c>
      <c r="AL443">
        <v>18.91</v>
      </c>
      <c r="AM443">
        <v>17.649999999999999</v>
      </c>
      <c r="AN443">
        <v>0.3</v>
      </c>
      <c r="AO443">
        <v>0</v>
      </c>
      <c r="AP443">
        <v>0.65</v>
      </c>
      <c r="AR443" s="38"/>
      <c r="AS443" s="38"/>
      <c r="AT443" s="38"/>
      <c r="AU443" s="38"/>
      <c r="AV443" s="38"/>
      <c r="AW443" s="38"/>
      <c r="AX443" s="38"/>
      <c r="AY443" s="38"/>
      <c r="AZ443" s="38"/>
      <c r="BA443" s="38"/>
      <c r="BB443" s="38"/>
      <c r="BC443" s="38"/>
      <c r="DJ443" s="17"/>
      <c r="EH443" s="17"/>
      <c r="EI443" s="17"/>
      <c r="EJ443" s="17"/>
      <c r="EK443" s="17"/>
      <c r="EL443" s="17"/>
      <c r="EM443" s="17"/>
      <c r="EN443" s="17"/>
      <c r="EQ443" s="17"/>
      <c r="ER443" s="17"/>
      <c r="ES443" s="17"/>
      <c r="ET443" s="17"/>
      <c r="EU443" s="17"/>
      <c r="FW443" s="40"/>
      <c r="FX443" s="40"/>
      <c r="FY443" s="40"/>
      <c r="FZ443" s="40"/>
      <c r="GA443" s="40"/>
      <c r="GB443" s="18"/>
      <c r="GC443" s="18"/>
      <c r="GD443" s="19"/>
      <c r="GE443" s="19"/>
      <c r="GF443" s="41"/>
      <c r="GG443" s="41"/>
      <c r="GH443" s="41"/>
      <c r="GI443" s="41"/>
      <c r="GJ443" s="41"/>
      <c r="GK443" s="41"/>
      <c r="GL443" s="41"/>
      <c r="GM443" s="41"/>
      <c r="GN443" s="41"/>
      <c r="GO443" s="41"/>
      <c r="GP443" s="41"/>
      <c r="GQ443" s="41"/>
      <c r="GR443" s="41"/>
      <c r="GS443" s="41"/>
      <c r="GT443" s="41"/>
      <c r="GU443" s="41"/>
      <c r="GV443" s="42"/>
      <c r="GW443" s="42"/>
      <c r="GX443" s="42"/>
      <c r="GY443" s="42"/>
      <c r="GZ443" s="41"/>
      <c r="HA443" s="41"/>
      <c r="HB443" s="41"/>
      <c r="HC443" s="41"/>
      <c r="HD443" s="41"/>
      <c r="HE443" s="41"/>
      <c r="HF443" s="37"/>
      <c r="HG443" s="37"/>
      <c r="HH443" s="43"/>
      <c r="HI443" s="43"/>
      <c r="HJ443" s="41"/>
      <c r="HK443" s="43"/>
      <c r="HL443" s="42"/>
      <c r="HM443" s="18"/>
      <c r="HN443" s="18"/>
      <c r="HO443" s="42"/>
      <c r="HP443" s="18"/>
      <c r="HQ443" s="18"/>
      <c r="HR443" s="19"/>
      <c r="HS443" s="43"/>
      <c r="HT443" s="42"/>
      <c r="HU443" s="41"/>
      <c r="HV443" s="41"/>
      <c r="HW443" s="19"/>
      <c r="HX443" s="43"/>
      <c r="HY443" s="19"/>
      <c r="HZ443" s="41"/>
      <c r="IA443" s="41"/>
      <c r="IB443" s="19"/>
    </row>
    <row r="444" spans="1:236" ht="15.5">
      <c r="A444" s="15">
        <v>1572</v>
      </c>
      <c r="B444" t="s">
        <v>538</v>
      </c>
      <c r="C444" t="s">
        <v>533</v>
      </c>
      <c r="D444">
        <v>0</v>
      </c>
      <c r="E444">
        <f t="shared" si="18"/>
        <v>9.9999999999909051E-3</v>
      </c>
      <c r="F444">
        <f t="shared" si="19"/>
        <v>2.4699999999999989</v>
      </c>
      <c r="G444">
        <f t="shared" si="20"/>
        <v>10</v>
      </c>
      <c r="H444" t="s">
        <v>534</v>
      </c>
      <c r="I444" t="s">
        <v>105</v>
      </c>
      <c r="J444" t="s">
        <v>181</v>
      </c>
      <c r="K444" t="s">
        <v>101</v>
      </c>
      <c r="L444">
        <v>93.2</v>
      </c>
      <c r="M444">
        <v>1270</v>
      </c>
      <c r="N444">
        <v>1</v>
      </c>
      <c r="O444">
        <v>1</v>
      </c>
      <c r="P444" s="15">
        <v>1572</v>
      </c>
      <c r="Q444">
        <v>51.06</v>
      </c>
      <c r="R444">
        <v>0.51</v>
      </c>
      <c r="S444">
        <v>18.170000000000002</v>
      </c>
      <c r="T444">
        <v>5.82</v>
      </c>
      <c r="U444">
        <v>0.06</v>
      </c>
      <c r="V444">
        <v>9.57</v>
      </c>
      <c r="W444">
        <v>10.62</v>
      </c>
      <c r="X444">
        <v>1.68</v>
      </c>
      <c r="Y444">
        <v>2.4</v>
      </c>
      <c r="Z444">
        <v>0.1</v>
      </c>
      <c r="AA444">
        <v>0</v>
      </c>
      <c r="AB444">
        <v>0</v>
      </c>
      <c r="AC444">
        <v>0</v>
      </c>
      <c r="AD444">
        <v>97.53</v>
      </c>
      <c r="AF444" s="15">
        <v>1572</v>
      </c>
      <c r="AG444">
        <v>51.56</v>
      </c>
      <c r="AH444">
        <v>0.21</v>
      </c>
      <c r="AI444">
        <v>6.9</v>
      </c>
      <c r="AJ444">
        <v>3.78</v>
      </c>
      <c r="AK444">
        <v>0.14000000000000001</v>
      </c>
      <c r="AL444">
        <v>19.64</v>
      </c>
      <c r="AM444">
        <v>16.579999999999998</v>
      </c>
      <c r="AN444">
        <v>0.28000000000000003</v>
      </c>
      <c r="AO444">
        <v>0</v>
      </c>
      <c r="AP444">
        <v>0.93</v>
      </c>
      <c r="AR444" s="38"/>
      <c r="AS444" s="38"/>
      <c r="AT444" s="38"/>
      <c r="AU444" s="38"/>
      <c r="AV444" s="38"/>
      <c r="AW444" s="38"/>
      <c r="AX444" s="38"/>
      <c r="AY444" s="38"/>
      <c r="AZ444" s="38"/>
      <c r="BA444" s="38"/>
      <c r="BB444" s="38"/>
      <c r="BC444" s="38"/>
      <c r="DJ444" s="17"/>
      <c r="EH444" s="17"/>
      <c r="EI444" s="17"/>
      <c r="EJ444" s="17"/>
      <c r="EK444" s="17"/>
      <c r="EL444" s="17"/>
      <c r="EM444" s="17"/>
      <c r="EN444" s="17"/>
      <c r="EQ444" s="17"/>
      <c r="ER444" s="17"/>
      <c r="ES444" s="17"/>
      <c r="ET444" s="17"/>
      <c r="EU444" s="17"/>
      <c r="FW444" s="40"/>
      <c r="FX444" s="40"/>
      <c r="FY444" s="40"/>
      <c r="FZ444" s="40"/>
      <c r="GA444" s="40"/>
      <c r="GB444" s="18"/>
      <c r="GC444" s="18"/>
      <c r="GD444" s="19"/>
      <c r="GE444" s="19"/>
      <c r="GF444" s="41"/>
      <c r="GG444" s="41"/>
      <c r="GH444" s="41"/>
      <c r="GI444" s="41"/>
      <c r="GJ444" s="41"/>
      <c r="GK444" s="41"/>
      <c r="GL444" s="41"/>
      <c r="GM444" s="41"/>
      <c r="GN444" s="41"/>
      <c r="GO444" s="41"/>
      <c r="GP444" s="41"/>
      <c r="GQ444" s="41"/>
      <c r="GR444" s="41"/>
      <c r="GS444" s="41"/>
      <c r="GT444" s="41"/>
      <c r="GU444" s="41"/>
      <c r="GV444" s="42"/>
      <c r="GW444" s="42"/>
      <c r="GX444" s="42"/>
      <c r="GY444" s="42"/>
      <c r="GZ444" s="41"/>
      <c r="HA444" s="41"/>
      <c r="HB444" s="41"/>
      <c r="HC444" s="41"/>
      <c r="HD444" s="41"/>
      <c r="HE444" s="41"/>
      <c r="HF444" s="37"/>
      <c r="HG444" s="37"/>
      <c r="HH444" s="43"/>
      <c r="HI444" s="43"/>
      <c r="HJ444" s="41"/>
      <c r="HK444" s="43"/>
      <c r="HL444" s="42"/>
      <c r="HM444" s="18"/>
      <c r="HN444" s="18"/>
      <c r="HO444" s="42"/>
      <c r="HP444" s="18"/>
      <c r="HQ444" s="18"/>
      <c r="HR444" s="19"/>
      <c r="HS444" s="43"/>
      <c r="HT444" s="42"/>
      <c r="HU444" s="41"/>
      <c r="HV444" s="41"/>
      <c r="HW444" s="19"/>
      <c r="HX444" s="43"/>
      <c r="HY444" s="19"/>
      <c r="HZ444" s="41"/>
      <c r="IA444" s="41"/>
      <c r="IB444" s="19"/>
    </row>
    <row r="445" spans="1:236" ht="15.5">
      <c r="A445" s="15">
        <v>1573</v>
      </c>
      <c r="B445" t="s">
        <v>539</v>
      </c>
      <c r="C445" t="s">
        <v>533</v>
      </c>
      <c r="D445">
        <v>0</v>
      </c>
      <c r="E445">
        <f t="shared" si="18"/>
        <v>0</v>
      </c>
      <c r="F445">
        <f t="shared" si="19"/>
        <v>1.9300000000000068</v>
      </c>
      <c r="G445">
        <f t="shared" si="20"/>
        <v>10</v>
      </c>
      <c r="H445" t="s">
        <v>534</v>
      </c>
      <c r="I445" t="s">
        <v>105</v>
      </c>
      <c r="J445" t="s">
        <v>181</v>
      </c>
      <c r="K445" t="s">
        <v>101</v>
      </c>
      <c r="L445">
        <v>85.9</v>
      </c>
      <c r="M445">
        <v>1240</v>
      </c>
      <c r="N445">
        <v>1</v>
      </c>
      <c r="O445">
        <v>1</v>
      </c>
      <c r="P445" s="15">
        <v>1573</v>
      </c>
      <c r="Q445">
        <v>50.96</v>
      </c>
      <c r="R445">
        <v>0.59</v>
      </c>
      <c r="S445">
        <v>19.41</v>
      </c>
      <c r="T445">
        <v>5.67</v>
      </c>
      <c r="U445">
        <v>0.11</v>
      </c>
      <c r="V445">
        <v>8.3800000000000008</v>
      </c>
      <c r="W445">
        <v>10.07</v>
      </c>
      <c r="X445">
        <v>2.09</v>
      </c>
      <c r="Y445">
        <v>2.68</v>
      </c>
      <c r="Z445">
        <v>0.04</v>
      </c>
      <c r="AA445">
        <v>0</v>
      </c>
      <c r="AB445">
        <v>0</v>
      </c>
      <c r="AC445">
        <v>0</v>
      </c>
      <c r="AD445">
        <v>98.07</v>
      </c>
      <c r="AF445" s="15">
        <v>1573</v>
      </c>
      <c r="AG445">
        <v>51.18</v>
      </c>
      <c r="AH445">
        <v>0.25</v>
      </c>
      <c r="AI445">
        <v>6.89</v>
      </c>
      <c r="AJ445">
        <v>3.94</v>
      </c>
      <c r="AK445">
        <v>0.12</v>
      </c>
      <c r="AL445">
        <v>18.420000000000002</v>
      </c>
      <c r="AM445">
        <v>18.09</v>
      </c>
      <c r="AN445">
        <v>0.32</v>
      </c>
      <c r="AO445">
        <v>0</v>
      </c>
      <c r="AP445">
        <v>0.78</v>
      </c>
      <c r="AR445" s="38"/>
      <c r="AS445" s="38"/>
      <c r="AT445" s="38"/>
      <c r="AU445" s="38"/>
      <c r="AV445" s="38"/>
      <c r="AW445" s="38"/>
      <c r="AX445" s="38"/>
      <c r="AY445" s="38"/>
      <c r="AZ445" s="38"/>
      <c r="BA445" s="38"/>
      <c r="BB445" s="38"/>
      <c r="BC445" s="38"/>
      <c r="DJ445" s="17"/>
      <c r="EH445" s="17"/>
      <c r="EI445" s="17"/>
      <c r="EJ445" s="17"/>
      <c r="EK445" s="17"/>
      <c r="EL445" s="17"/>
      <c r="EM445" s="17"/>
      <c r="EN445" s="17"/>
      <c r="EQ445" s="17"/>
      <c r="ER445" s="17"/>
      <c r="ES445" s="17"/>
      <c r="ET445" s="17"/>
      <c r="EU445" s="17"/>
      <c r="FW445" s="40"/>
      <c r="FX445" s="40"/>
      <c r="FY445" s="40"/>
      <c r="FZ445" s="40"/>
      <c r="GA445" s="40"/>
      <c r="GB445" s="18"/>
      <c r="GC445" s="18"/>
      <c r="GD445" s="19"/>
      <c r="GE445" s="19"/>
      <c r="GF445" s="41"/>
      <c r="GG445" s="41"/>
      <c r="GH445" s="41"/>
      <c r="GI445" s="41"/>
      <c r="GJ445" s="41"/>
      <c r="GK445" s="41"/>
      <c r="GL445" s="41"/>
      <c r="GM445" s="41"/>
      <c r="GN445" s="41"/>
      <c r="GO445" s="41"/>
      <c r="GP445" s="41"/>
      <c r="GQ445" s="41"/>
      <c r="GR445" s="41"/>
      <c r="GS445" s="41"/>
      <c r="GT445" s="41"/>
      <c r="GU445" s="41"/>
      <c r="GV445" s="42"/>
      <c r="GW445" s="42"/>
      <c r="GX445" s="42"/>
      <c r="GY445" s="42"/>
      <c r="GZ445" s="41"/>
      <c r="HA445" s="41"/>
      <c r="HB445" s="41"/>
      <c r="HC445" s="41"/>
      <c r="HD445" s="41"/>
      <c r="HE445" s="41"/>
      <c r="HF445" s="37"/>
      <c r="HG445" s="37"/>
      <c r="HH445" s="43"/>
      <c r="HI445" s="43"/>
      <c r="HJ445" s="41"/>
      <c r="HK445" s="43"/>
      <c r="HL445" s="42"/>
      <c r="HM445" s="18"/>
      <c r="HN445" s="18"/>
      <c r="HO445" s="42"/>
      <c r="HP445" s="18"/>
      <c r="HQ445" s="18"/>
      <c r="HR445" s="19"/>
      <c r="HS445" s="43"/>
      <c r="HT445" s="42"/>
      <c r="HU445" s="41"/>
      <c r="HV445" s="41"/>
      <c r="HW445" s="19"/>
      <c r="HX445" s="43"/>
      <c r="HY445" s="19"/>
      <c r="HZ445" s="41"/>
      <c r="IA445" s="41"/>
      <c r="IB445" s="19"/>
    </row>
    <row r="446" spans="1:236" ht="15.5">
      <c r="A446" s="15">
        <v>1574</v>
      </c>
      <c r="B446" t="s">
        <v>540</v>
      </c>
      <c r="C446" t="s">
        <v>533</v>
      </c>
      <c r="D446">
        <v>0</v>
      </c>
      <c r="E446">
        <f t="shared" si="18"/>
        <v>-9.9999999999766942E-3</v>
      </c>
      <c r="F446">
        <f t="shared" si="19"/>
        <v>2.3799999999999955</v>
      </c>
      <c r="G446">
        <f t="shared" si="20"/>
        <v>10</v>
      </c>
      <c r="H446" t="s">
        <v>534</v>
      </c>
      <c r="I446" t="s">
        <v>105</v>
      </c>
      <c r="J446" t="s">
        <v>181</v>
      </c>
      <c r="K446" t="s">
        <v>101</v>
      </c>
      <c r="L446">
        <v>83.4</v>
      </c>
      <c r="M446">
        <v>1240</v>
      </c>
      <c r="N446">
        <v>1</v>
      </c>
      <c r="O446">
        <v>1</v>
      </c>
      <c r="P446" s="15">
        <v>1574</v>
      </c>
      <c r="Q446">
        <v>51.22</v>
      </c>
      <c r="R446">
        <v>0.57999999999999996</v>
      </c>
      <c r="S446">
        <v>18.05</v>
      </c>
      <c r="T446">
        <v>5.96</v>
      </c>
      <c r="U446">
        <v>0.16</v>
      </c>
      <c r="V446">
        <v>9.39</v>
      </c>
      <c r="W446">
        <v>10.57</v>
      </c>
      <c r="X446">
        <v>1.75</v>
      </c>
      <c r="Y446">
        <v>2.25</v>
      </c>
      <c r="Z446">
        <v>0.08</v>
      </c>
      <c r="AA446">
        <v>0</v>
      </c>
      <c r="AB446">
        <v>0</v>
      </c>
      <c r="AC446">
        <v>0</v>
      </c>
      <c r="AD446">
        <v>97.62</v>
      </c>
      <c r="AF446" s="15">
        <v>1574</v>
      </c>
      <c r="AG446">
        <v>51.73</v>
      </c>
      <c r="AH446">
        <v>0.18</v>
      </c>
      <c r="AI446">
        <v>5.56</v>
      </c>
      <c r="AJ446">
        <v>3.64</v>
      </c>
      <c r="AK446">
        <v>0.11</v>
      </c>
      <c r="AL446">
        <v>18.940000000000001</v>
      </c>
      <c r="AM446">
        <v>18.21</v>
      </c>
      <c r="AN446">
        <v>0.3</v>
      </c>
      <c r="AO446">
        <v>0</v>
      </c>
      <c r="AP446">
        <v>1.32</v>
      </c>
      <c r="AR446" s="38"/>
      <c r="AS446" s="38"/>
      <c r="AT446" s="38"/>
      <c r="AU446" s="38"/>
      <c r="AV446" s="38"/>
      <c r="AW446" s="38"/>
      <c r="AX446" s="38"/>
      <c r="AY446" s="38"/>
      <c r="AZ446" s="38"/>
      <c r="BA446" s="38"/>
      <c r="BB446" s="38"/>
      <c r="BC446" s="38"/>
      <c r="DJ446" s="17"/>
      <c r="EH446" s="17"/>
      <c r="EI446" s="17"/>
      <c r="EJ446" s="17"/>
      <c r="EK446" s="17"/>
      <c r="EL446" s="17"/>
      <c r="EM446" s="17"/>
      <c r="EN446" s="17"/>
      <c r="EQ446" s="17"/>
      <c r="ER446" s="17"/>
      <c r="ES446" s="17"/>
      <c r="ET446" s="17"/>
      <c r="EU446" s="17"/>
      <c r="FW446" s="40"/>
      <c r="FX446" s="40"/>
      <c r="FY446" s="40"/>
      <c r="FZ446" s="40"/>
      <c r="GA446" s="40"/>
      <c r="GB446" s="18"/>
      <c r="GC446" s="18"/>
      <c r="GD446" s="19"/>
      <c r="GE446" s="19"/>
      <c r="GF446" s="41"/>
      <c r="GG446" s="41"/>
      <c r="GH446" s="41"/>
      <c r="GI446" s="41"/>
      <c r="GJ446" s="41"/>
      <c r="GK446" s="41"/>
      <c r="GL446" s="41"/>
      <c r="GM446" s="41"/>
      <c r="GN446" s="41"/>
      <c r="GO446" s="41"/>
      <c r="GP446" s="41"/>
      <c r="GQ446" s="41"/>
      <c r="GR446" s="41"/>
      <c r="GS446" s="41"/>
      <c r="GT446" s="41"/>
      <c r="GU446" s="41"/>
      <c r="GV446" s="42"/>
      <c r="GW446" s="42"/>
      <c r="GX446" s="42"/>
      <c r="GY446" s="42"/>
      <c r="GZ446" s="41"/>
      <c r="HA446" s="41"/>
      <c r="HB446" s="41"/>
      <c r="HC446" s="41"/>
      <c r="HD446" s="41"/>
      <c r="HE446" s="41"/>
      <c r="HF446" s="37"/>
      <c r="HG446" s="37"/>
      <c r="HH446" s="43"/>
      <c r="HI446" s="43"/>
      <c r="HJ446" s="41"/>
      <c r="HK446" s="43"/>
      <c r="HL446" s="42"/>
      <c r="HM446" s="18"/>
      <c r="HN446" s="18"/>
      <c r="HO446" s="42"/>
      <c r="HP446" s="18"/>
      <c r="HQ446" s="18"/>
      <c r="HR446" s="19"/>
      <c r="HS446" s="43"/>
      <c r="HT446" s="42"/>
      <c r="HU446" s="41"/>
      <c r="HV446" s="41"/>
      <c r="HW446" s="19"/>
      <c r="HX446" s="43"/>
      <c r="HY446" s="19"/>
      <c r="HZ446" s="41"/>
      <c r="IA446" s="41"/>
      <c r="IB446" s="19"/>
    </row>
    <row r="447" spans="1:236" ht="15.5">
      <c r="A447" s="15">
        <v>1577</v>
      </c>
      <c r="B447" t="s">
        <v>541</v>
      </c>
      <c r="C447" t="s">
        <v>533</v>
      </c>
      <c r="D447">
        <v>0</v>
      </c>
      <c r="E447">
        <f t="shared" si="18"/>
        <v>-9.9999999999909051E-3</v>
      </c>
      <c r="F447">
        <f t="shared" si="19"/>
        <v>0.46999999999999886</v>
      </c>
      <c r="G447">
        <f t="shared" si="20"/>
        <v>10</v>
      </c>
      <c r="H447" t="s">
        <v>534</v>
      </c>
      <c r="I447" t="s">
        <v>105</v>
      </c>
      <c r="J447" t="s">
        <v>181</v>
      </c>
      <c r="K447" t="s">
        <v>101</v>
      </c>
      <c r="L447">
        <v>70.2</v>
      </c>
      <c r="M447">
        <v>1300</v>
      </c>
      <c r="N447">
        <v>1</v>
      </c>
      <c r="O447">
        <v>1</v>
      </c>
      <c r="P447" s="15">
        <v>1577</v>
      </c>
      <c r="Q447">
        <v>47.92</v>
      </c>
      <c r="R447">
        <v>0.36</v>
      </c>
      <c r="S447">
        <v>16.95</v>
      </c>
      <c r="T447">
        <v>7.52</v>
      </c>
      <c r="U447">
        <v>0.14000000000000001</v>
      </c>
      <c r="V447">
        <v>12.64</v>
      </c>
      <c r="W447">
        <v>13.54</v>
      </c>
      <c r="X447">
        <v>0.62</v>
      </c>
      <c r="Y447">
        <v>0.16</v>
      </c>
      <c r="Z447">
        <v>0.16</v>
      </c>
      <c r="AA447">
        <v>0</v>
      </c>
      <c r="AB447">
        <v>0</v>
      </c>
      <c r="AC447">
        <v>0</v>
      </c>
      <c r="AD447">
        <v>99.53</v>
      </c>
      <c r="AF447" s="15">
        <v>1577</v>
      </c>
      <c r="AG447">
        <v>50.96</v>
      </c>
      <c r="AH447">
        <v>7.0000000000000007E-2</v>
      </c>
      <c r="AI447">
        <v>6.61</v>
      </c>
      <c r="AJ447">
        <v>4.17</v>
      </c>
      <c r="AK447">
        <v>0.14000000000000001</v>
      </c>
      <c r="AL447">
        <v>20.61</v>
      </c>
      <c r="AM447">
        <v>16.149999999999999</v>
      </c>
      <c r="AN447">
        <v>0.12</v>
      </c>
      <c r="AO447">
        <v>0</v>
      </c>
      <c r="AP447">
        <v>1.1599999999999999</v>
      </c>
      <c r="AR447" s="38"/>
      <c r="AS447" s="38"/>
      <c r="AT447" s="38"/>
      <c r="AU447" s="38"/>
      <c r="AV447" s="38"/>
      <c r="AW447" s="38"/>
      <c r="AX447" s="38"/>
      <c r="AY447" s="38"/>
      <c r="AZ447" s="38"/>
      <c r="BA447" s="38"/>
      <c r="BB447" s="38"/>
      <c r="BC447" s="38"/>
      <c r="DJ447" s="17"/>
      <c r="EH447" s="17"/>
      <c r="EI447" s="17"/>
      <c r="EJ447" s="17"/>
      <c r="EK447" s="17"/>
      <c r="EL447" s="17"/>
      <c r="EM447" s="17"/>
      <c r="EN447" s="17"/>
      <c r="EQ447" s="17"/>
      <c r="ER447" s="17"/>
      <c r="ES447" s="17"/>
      <c r="ET447" s="17"/>
      <c r="EU447" s="17"/>
      <c r="FW447" s="40"/>
      <c r="FX447" s="40"/>
      <c r="FY447" s="40"/>
      <c r="FZ447" s="40"/>
      <c r="GA447" s="40"/>
      <c r="GB447" s="18"/>
      <c r="GC447" s="18"/>
      <c r="GD447" s="19"/>
      <c r="GE447" s="19"/>
      <c r="GF447" s="41"/>
      <c r="GG447" s="41"/>
      <c r="GH447" s="41"/>
      <c r="GI447" s="41"/>
      <c r="GJ447" s="41"/>
      <c r="GK447" s="41"/>
      <c r="GL447" s="41"/>
      <c r="GM447" s="41"/>
      <c r="GN447" s="41"/>
      <c r="GO447" s="41"/>
      <c r="GP447" s="41"/>
      <c r="GQ447" s="41"/>
      <c r="GR447" s="41"/>
      <c r="GS447" s="41"/>
      <c r="GT447" s="41"/>
      <c r="GU447" s="41"/>
      <c r="GV447" s="42"/>
      <c r="GW447" s="42"/>
      <c r="GX447" s="42"/>
      <c r="GY447" s="42"/>
      <c r="GZ447" s="41"/>
      <c r="HA447" s="41"/>
      <c r="HB447" s="41"/>
      <c r="HC447" s="41"/>
      <c r="HD447" s="41"/>
      <c r="HE447" s="41"/>
      <c r="HF447" s="37"/>
      <c r="HG447" s="37"/>
      <c r="HH447" s="43"/>
      <c r="HI447" s="43"/>
      <c r="HJ447" s="41"/>
      <c r="HK447" s="43"/>
      <c r="HL447" s="42"/>
      <c r="HM447" s="18"/>
      <c r="HN447" s="18"/>
      <c r="HO447" s="42"/>
      <c r="HP447" s="18"/>
      <c r="HQ447" s="18"/>
      <c r="HR447" s="19"/>
      <c r="HS447" s="43"/>
      <c r="HT447" s="42"/>
      <c r="HU447" s="41"/>
      <c r="HV447" s="41"/>
      <c r="HW447" s="19"/>
      <c r="HX447" s="43"/>
      <c r="HY447" s="19"/>
      <c r="HZ447" s="41"/>
      <c r="IA447" s="41"/>
      <c r="IB447" s="19"/>
    </row>
    <row r="448" spans="1:236" ht="15.5">
      <c r="A448" s="15">
        <v>1578</v>
      </c>
      <c r="B448" t="s">
        <v>542</v>
      </c>
      <c r="C448" t="s">
        <v>533</v>
      </c>
      <c r="D448">
        <v>0</v>
      </c>
      <c r="E448">
        <f t="shared" si="18"/>
        <v>1.0000000000019327E-2</v>
      </c>
      <c r="F448">
        <f t="shared" si="19"/>
        <v>3.0000000000001137E-2</v>
      </c>
      <c r="G448">
        <f t="shared" si="20"/>
        <v>10</v>
      </c>
      <c r="H448" t="s">
        <v>534</v>
      </c>
      <c r="I448" t="s">
        <v>105</v>
      </c>
      <c r="J448" t="s">
        <v>181</v>
      </c>
      <c r="K448" t="s">
        <v>101</v>
      </c>
      <c r="L448">
        <v>59.9</v>
      </c>
      <c r="M448">
        <v>1315</v>
      </c>
      <c r="N448">
        <v>1</v>
      </c>
      <c r="O448">
        <v>1</v>
      </c>
      <c r="P448" s="15">
        <v>1578</v>
      </c>
      <c r="Q448">
        <v>48.33</v>
      </c>
      <c r="R448">
        <v>0.39</v>
      </c>
      <c r="S448">
        <v>16.329999999999998</v>
      </c>
      <c r="T448">
        <v>7.41</v>
      </c>
      <c r="U448">
        <v>0.13</v>
      </c>
      <c r="V448">
        <v>12.97</v>
      </c>
      <c r="W448">
        <v>13.52</v>
      </c>
      <c r="X448">
        <v>0.54</v>
      </c>
      <c r="Y448">
        <v>0.13</v>
      </c>
      <c r="Z448">
        <v>0.24</v>
      </c>
      <c r="AA448">
        <v>0</v>
      </c>
      <c r="AB448">
        <v>0</v>
      </c>
      <c r="AC448">
        <v>0</v>
      </c>
      <c r="AD448">
        <v>99.97</v>
      </c>
      <c r="AF448" s="15">
        <v>1578</v>
      </c>
      <c r="AG448">
        <v>51.62</v>
      </c>
      <c r="AH448">
        <v>0.09</v>
      </c>
      <c r="AI448">
        <v>5.89</v>
      </c>
      <c r="AJ448">
        <v>4.0599999999999996</v>
      </c>
      <c r="AK448">
        <v>0.12</v>
      </c>
      <c r="AL448">
        <v>21.13</v>
      </c>
      <c r="AM448">
        <v>15.67</v>
      </c>
      <c r="AN448">
        <v>0.11</v>
      </c>
      <c r="AO448">
        <v>0</v>
      </c>
      <c r="AP448">
        <v>1.3</v>
      </c>
      <c r="AR448" s="38"/>
      <c r="AS448" s="38"/>
      <c r="AT448" s="38"/>
      <c r="AU448" s="38"/>
      <c r="AV448" s="38"/>
      <c r="AW448" s="38"/>
      <c r="AX448" s="38"/>
      <c r="AY448" s="38"/>
      <c r="AZ448" s="38"/>
      <c r="BA448" s="38"/>
      <c r="BB448" s="38"/>
      <c r="BC448" s="38"/>
      <c r="DJ448" s="17"/>
      <c r="EH448" s="17"/>
      <c r="EI448" s="17"/>
      <c r="EJ448" s="17"/>
      <c r="EK448" s="17"/>
      <c r="EL448" s="17"/>
      <c r="EM448" s="17"/>
      <c r="EN448" s="17"/>
      <c r="EQ448" s="17"/>
      <c r="ER448" s="17"/>
      <c r="ES448" s="17"/>
      <c r="ET448" s="17"/>
      <c r="EU448" s="17"/>
      <c r="FW448" s="40"/>
      <c r="FX448" s="40"/>
      <c r="FY448" s="40"/>
      <c r="FZ448" s="40"/>
      <c r="GA448" s="40"/>
      <c r="GB448" s="18"/>
      <c r="GC448" s="18"/>
      <c r="GD448" s="19"/>
      <c r="GE448" s="19"/>
      <c r="GF448" s="41"/>
      <c r="GG448" s="41"/>
      <c r="GH448" s="41"/>
      <c r="GI448" s="41"/>
      <c r="GJ448" s="41"/>
      <c r="GK448" s="41"/>
      <c r="GL448" s="41"/>
      <c r="GM448" s="41"/>
      <c r="GN448" s="41"/>
      <c r="GO448" s="41"/>
      <c r="GP448" s="41"/>
      <c r="GQ448" s="41"/>
      <c r="GR448" s="41"/>
      <c r="GS448" s="41"/>
      <c r="GT448" s="41"/>
      <c r="GU448" s="41"/>
      <c r="GV448" s="42"/>
      <c r="GW448" s="42"/>
      <c r="GX448" s="42"/>
      <c r="GY448" s="42"/>
      <c r="GZ448" s="41"/>
      <c r="HA448" s="41"/>
      <c r="HB448" s="41"/>
      <c r="HC448" s="41"/>
      <c r="HD448" s="41"/>
      <c r="HE448" s="41"/>
      <c r="HF448" s="37"/>
      <c r="HG448" s="37"/>
      <c r="HH448" s="43"/>
      <c r="HI448" s="43"/>
      <c r="HJ448" s="41"/>
      <c r="HK448" s="43"/>
      <c r="HL448" s="42"/>
      <c r="HM448" s="18"/>
      <c r="HN448" s="18"/>
      <c r="HO448" s="42"/>
      <c r="HP448" s="18"/>
      <c r="HQ448" s="18"/>
      <c r="HR448" s="19"/>
      <c r="HS448" s="43"/>
      <c r="HT448" s="42"/>
      <c r="HU448" s="41"/>
      <c r="HV448" s="41"/>
      <c r="HW448" s="19"/>
      <c r="HX448" s="43"/>
      <c r="HY448" s="19"/>
      <c r="HZ448" s="41"/>
      <c r="IA448" s="41"/>
      <c r="IB448" s="19"/>
    </row>
    <row r="449" spans="1:236" ht="15.5">
      <c r="A449" s="15">
        <v>1580</v>
      </c>
      <c r="B449" t="s">
        <v>543</v>
      </c>
      <c r="C449" t="s">
        <v>533</v>
      </c>
      <c r="D449">
        <v>0</v>
      </c>
      <c r="E449">
        <f t="shared" si="18"/>
        <v>-1.0000000000005116E-2</v>
      </c>
      <c r="F449">
        <f t="shared" si="19"/>
        <v>2.3799999999999955</v>
      </c>
      <c r="G449">
        <f t="shared" si="20"/>
        <v>10</v>
      </c>
      <c r="H449" t="s">
        <v>534</v>
      </c>
      <c r="I449" t="s">
        <v>105</v>
      </c>
      <c r="J449" t="s">
        <v>181</v>
      </c>
      <c r="K449" t="s">
        <v>101</v>
      </c>
      <c r="L449">
        <v>67.099999999999994</v>
      </c>
      <c r="M449">
        <v>1300</v>
      </c>
      <c r="N449">
        <v>1</v>
      </c>
      <c r="O449">
        <v>1</v>
      </c>
      <c r="P449" s="15">
        <v>1580</v>
      </c>
      <c r="Q449">
        <v>48.41</v>
      </c>
      <c r="R449">
        <v>0.37</v>
      </c>
      <c r="S449">
        <v>16.190000000000001</v>
      </c>
      <c r="T449">
        <v>7.42</v>
      </c>
      <c r="U449">
        <v>0.15</v>
      </c>
      <c r="V449">
        <v>12.91</v>
      </c>
      <c r="W449">
        <v>13.73</v>
      </c>
      <c r="X449">
        <v>0.5</v>
      </c>
      <c r="Y449">
        <v>0.14000000000000001</v>
      </c>
      <c r="Z449">
        <v>0.19</v>
      </c>
      <c r="AA449">
        <v>0</v>
      </c>
      <c r="AB449">
        <v>0</v>
      </c>
      <c r="AC449">
        <v>0</v>
      </c>
      <c r="AD449">
        <v>97.62</v>
      </c>
      <c r="AF449" s="15">
        <v>1580</v>
      </c>
      <c r="AG449">
        <v>51.9</v>
      </c>
      <c r="AH449">
        <v>0.09</v>
      </c>
      <c r="AI449">
        <v>5.28</v>
      </c>
      <c r="AJ449">
        <v>3.94</v>
      </c>
      <c r="AK449">
        <v>0.11</v>
      </c>
      <c r="AL449">
        <v>20.61</v>
      </c>
      <c r="AM449">
        <v>16.54</v>
      </c>
      <c r="AN449">
        <v>0.1</v>
      </c>
      <c r="AO449">
        <v>0</v>
      </c>
      <c r="AP449">
        <v>1.43</v>
      </c>
      <c r="AR449" s="38"/>
      <c r="AS449" s="38"/>
      <c r="AT449" s="38"/>
      <c r="AU449" s="38"/>
      <c r="AV449" s="38"/>
      <c r="AW449" s="38"/>
      <c r="AX449" s="38"/>
      <c r="AY449" s="38"/>
      <c r="AZ449" s="38"/>
      <c r="BA449" s="38"/>
      <c r="BB449" s="38"/>
      <c r="BC449" s="38"/>
      <c r="DJ449" s="17"/>
      <c r="EH449" s="17"/>
      <c r="EI449" s="17"/>
      <c r="EJ449" s="17"/>
      <c r="EK449" s="17"/>
      <c r="EL449" s="17"/>
      <c r="EM449" s="17"/>
      <c r="EN449" s="17"/>
      <c r="EQ449" s="17"/>
      <c r="ER449" s="17"/>
      <c r="ES449" s="17"/>
      <c r="ET449" s="17"/>
      <c r="EU449" s="17"/>
      <c r="FW449" s="40"/>
      <c r="FX449" s="40"/>
      <c r="FY449" s="40"/>
      <c r="FZ449" s="40"/>
      <c r="GA449" s="40"/>
      <c r="GB449" s="18"/>
      <c r="GC449" s="18"/>
      <c r="GD449" s="19"/>
      <c r="GE449" s="19"/>
      <c r="GF449" s="41"/>
      <c r="GG449" s="41"/>
      <c r="GH449" s="41"/>
      <c r="GI449" s="41"/>
      <c r="GJ449" s="41"/>
      <c r="GK449" s="41"/>
      <c r="GL449" s="41"/>
      <c r="GM449" s="41"/>
      <c r="GN449" s="41"/>
      <c r="GO449" s="41"/>
      <c r="GP449" s="41"/>
      <c r="GQ449" s="41"/>
      <c r="GR449" s="41"/>
      <c r="GS449" s="41"/>
      <c r="GT449" s="41"/>
      <c r="GU449" s="41"/>
      <c r="GV449" s="42"/>
      <c r="GW449" s="42"/>
      <c r="GX449" s="42"/>
      <c r="GY449" s="42"/>
      <c r="GZ449" s="41"/>
      <c r="HA449" s="41"/>
      <c r="HB449" s="41"/>
      <c r="HC449" s="41"/>
      <c r="HD449" s="41"/>
      <c r="HE449" s="41"/>
      <c r="HF449" s="37"/>
      <c r="HG449" s="37"/>
      <c r="HH449" s="43"/>
      <c r="HI449" s="43"/>
      <c r="HJ449" s="41"/>
      <c r="HK449" s="43"/>
      <c r="HL449" s="42"/>
      <c r="HM449" s="18"/>
      <c r="HN449" s="18"/>
      <c r="HO449" s="42"/>
      <c r="HP449" s="18"/>
      <c r="HQ449" s="18"/>
      <c r="HR449" s="19"/>
      <c r="HS449" s="43"/>
      <c r="HT449" s="42"/>
      <c r="HU449" s="41"/>
      <c r="HV449" s="41"/>
      <c r="HW449" s="19"/>
      <c r="HX449" s="43"/>
      <c r="HY449" s="19"/>
      <c r="HZ449" s="41"/>
      <c r="IA449" s="41"/>
      <c r="IB449" s="19"/>
    </row>
    <row r="450" spans="1:236" ht="15.5">
      <c r="A450" s="15">
        <v>3296</v>
      </c>
      <c r="B450" t="s">
        <v>544</v>
      </c>
      <c r="C450" t="s">
        <v>545</v>
      </c>
      <c r="D450">
        <v>0</v>
      </c>
      <c r="E450">
        <f t="shared" si="18"/>
        <v>-7.000000000000739E-2</v>
      </c>
      <c r="F450">
        <f t="shared" si="19"/>
        <v>-6.9999999999993179E-2</v>
      </c>
      <c r="G450">
        <f t="shared" si="20"/>
        <v>1E-3</v>
      </c>
      <c r="H450" t="s">
        <v>546</v>
      </c>
      <c r="I450" t="s">
        <v>99</v>
      </c>
      <c r="J450" t="s">
        <v>100</v>
      </c>
      <c r="K450" t="s">
        <v>101</v>
      </c>
      <c r="L450">
        <v>17.5</v>
      </c>
      <c r="M450">
        <v>1087</v>
      </c>
      <c r="N450">
        <v>1</v>
      </c>
      <c r="O450">
        <v>1E-4</v>
      </c>
      <c r="P450" s="15">
        <v>3296</v>
      </c>
      <c r="Q450">
        <v>58.66</v>
      </c>
      <c r="R450">
        <v>0.99</v>
      </c>
      <c r="S450">
        <v>20.51</v>
      </c>
      <c r="T450">
        <v>4.26</v>
      </c>
      <c r="U450">
        <v>0</v>
      </c>
      <c r="V450">
        <v>1.76</v>
      </c>
      <c r="W450">
        <v>6.87</v>
      </c>
      <c r="X450">
        <v>4.0999999999999996</v>
      </c>
      <c r="Y450">
        <v>2.89</v>
      </c>
      <c r="Z450">
        <v>0.03</v>
      </c>
      <c r="AA450">
        <v>0</v>
      </c>
      <c r="AB450">
        <v>0</v>
      </c>
      <c r="AC450">
        <v>0</v>
      </c>
      <c r="AD450">
        <v>100.07</v>
      </c>
      <c r="AF450" s="15">
        <v>3296</v>
      </c>
      <c r="AG450">
        <v>52.39</v>
      </c>
      <c r="AH450">
        <v>0.47</v>
      </c>
      <c r="AI450">
        <v>2.99</v>
      </c>
      <c r="AJ450">
        <v>5.74</v>
      </c>
      <c r="AK450">
        <v>0.23</v>
      </c>
      <c r="AL450">
        <v>15.9</v>
      </c>
      <c r="AM450">
        <v>21.83</v>
      </c>
      <c r="AN450">
        <v>0.24</v>
      </c>
      <c r="AO450">
        <v>0.03</v>
      </c>
      <c r="AP450">
        <v>0.32</v>
      </c>
      <c r="AR450" s="38"/>
      <c r="AS450" s="38"/>
      <c r="AT450" s="38"/>
      <c r="AU450" s="38"/>
      <c r="AV450" s="38"/>
      <c r="AW450" s="38"/>
      <c r="AX450" s="38"/>
      <c r="AY450" s="38"/>
      <c r="AZ450" s="38"/>
      <c r="BA450" s="38"/>
      <c r="BB450" s="38"/>
      <c r="BC450" s="38"/>
      <c r="DJ450" s="17"/>
      <c r="EH450" s="17"/>
      <c r="EI450" s="17"/>
      <c r="EJ450" s="17"/>
      <c r="EK450" s="17"/>
      <c r="EL450" s="17"/>
      <c r="EM450" s="17"/>
      <c r="EN450" s="17"/>
      <c r="EQ450" s="17"/>
      <c r="ER450" s="17"/>
      <c r="ES450" s="17"/>
      <c r="ET450" s="17"/>
      <c r="EU450" s="17"/>
      <c r="FW450" s="40"/>
      <c r="FX450" s="40"/>
      <c r="FY450" s="40"/>
      <c r="FZ450" s="40"/>
      <c r="GA450" s="40"/>
      <c r="GB450" s="18"/>
      <c r="GC450" s="18"/>
      <c r="GD450" s="19"/>
      <c r="GE450" s="19"/>
      <c r="GF450" s="41"/>
      <c r="GG450" s="41"/>
      <c r="GH450" s="41"/>
      <c r="GI450" s="41"/>
      <c r="GJ450" s="41"/>
      <c r="GK450" s="41"/>
      <c r="GL450" s="41"/>
      <c r="GM450" s="41"/>
      <c r="GN450" s="41"/>
      <c r="GO450" s="41"/>
      <c r="GP450" s="41"/>
      <c r="GQ450" s="41"/>
      <c r="GR450" s="41"/>
      <c r="GS450" s="41"/>
      <c r="GT450" s="41"/>
      <c r="GU450" s="41"/>
      <c r="GV450" s="42"/>
      <c r="GW450" s="42"/>
      <c r="GX450" s="42"/>
      <c r="GY450" s="42"/>
      <c r="GZ450" s="41"/>
      <c r="HA450" s="41"/>
      <c r="HB450" s="41"/>
      <c r="HC450" s="41"/>
      <c r="HD450" s="41"/>
      <c r="HE450" s="41"/>
      <c r="HF450" s="37"/>
      <c r="HG450" s="37"/>
      <c r="HH450" s="43"/>
      <c r="HI450" s="43"/>
      <c r="HJ450" s="41"/>
      <c r="HK450" s="43"/>
      <c r="HL450" s="42"/>
      <c r="HM450" s="18"/>
      <c r="HN450" s="18"/>
      <c r="HO450" s="42"/>
      <c r="HP450" s="18"/>
      <c r="HQ450" s="18"/>
      <c r="HR450" s="19"/>
      <c r="HS450" s="43"/>
      <c r="HT450" s="42"/>
      <c r="HU450" s="41"/>
      <c r="HV450" s="41"/>
      <c r="HW450" s="19"/>
      <c r="HX450" s="43"/>
      <c r="HY450" s="19"/>
      <c r="HZ450" s="41"/>
      <c r="IA450" s="41"/>
      <c r="IB450" s="19"/>
    </row>
    <row r="451" spans="1:236" ht="15.5">
      <c r="A451" s="15">
        <v>3300</v>
      </c>
      <c r="B451" t="s">
        <v>547</v>
      </c>
      <c r="C451" t="s">
        <v>548</v>
      </c>
      <c r="D451">
        <v>0</v>
      </c>
      <c r="E451">
        <f t="shared" ref="E451:E514" si="21">100-SUM(Q451:AA451)</f>
        <v>0.84999999999999432</v>
      </c>
      <c r="F451">
        <f t="shared" ref="F451:F514" si="22">100-AD451</f>
        <v>0.84999999999999432</v>
      </c>
      <c r="G451">
        <f t="shared" ref="G451:G514" si="23">10*O451</f>
        <v>10</v>
      </c>
      <c r="H451" t="s">
        <v>546</v>
      </c>
      <c r="I451" t="s">
        <v>105</v>
      </c>
      <c r="J451" t="s">
        <v>100</v>
      </c>
      <c r="K451" t="s">
        <v>101</v>
      </c>
      <c r="L451">
        <v>3.5</v>
      </c>
      <c r="M451">
        <v>1240</v>
      </c>
      <c r="N451">
        <v>1</v>
      </c>
      <c r="O451">
        <v>1</v>
      </c>
      <c r="P451" s="15">
        <v>3300</v>
      </c>
      <c r="Q451">
        <v>52.76</v>
      </c>
      <c r="R451">
        <v>0.99</v>
      </c>
      <c r="S451">
        <v>17.649999999999999</v>
      </c>
      <c r="T451">
        <v>6.61</v>
      </c>
      <c r="U451">
        <v>0.22</v>
      </c>
      <c r="V451">
        <v>6.73</v>
      </c>
      <c r="W451">
        <v>9.58</v>
      </c>
      <c r="X451">
        <v>2.9</v>
      </c>
      <c r="Y451">
        <v>1.69</v>
      </c>
      <c r="Z451">
        <v>0.02</v>
      </c>
      <c r="AA451">
        <v>0</v>
      </c>
      <c r="AB451">
        <v>0</v>
      </c>
      <c r="AC451">
        <v>0</v>
      </c>
      <c r="AD451">
        <v>99.15</v>
      </c>
      <c r="AF451" s="15">
        <v>3300</v>
      </c>
      <c r="AG451">
        <v>48.69</v>
      </c>
      <c r="AH451">
        <v>0.62</v>
      </c>
      <c r="AI451">
        <v>8.74</v>
      </c>
      <c r="AJ451">
        <v>9.15</v>
      </c>
      <c r="AK451">
        <v>0.31</v>
      </c>
      <c r="AL451">
        <v>16.47</v>
      </c>
      <c r="AM451">
        <v>15.03</v>
      </c>
      <c r="AN451">
        <v>0.73</v>
      </c>
      <c r="AO451">
        <v>0.04</v>
      </c>
      <c r="AP451">
        <v>0.11</v>
      </c>
      <c r="AR451" s="38"/>
      <c r="AS451" s="38"/>
      <c r="AT451" s="38"/>
      <c r="AU451" s="38"/>
      <c r="AV451" s="38"/>
      <c r="AW451" s="38"/>
      <c r="AX451" s="38"/>
      <c r="AY451" s="38"/>
      <c r="AZ451" s="38"/>
      <c r="BA451" s="38"/>
      <c r="BB451" s="38"/>
      <c r="BC451" s="38"/>
      <c r="DJ451" s="17"/>
      <c r="EH451" s="17"/>
      <c r="EI451" s="17"/>
      <c r="EJ451" s="17"/>
      <c r="EK451" s="17"/>
      <c r="EL451" s="17"/>
      <c r="EM451" s="17"/>
      <c r="EN451" s="17"/>
      <c r="EQ451" s="17"/>
      <c r="ER451" s="17"/>
      <c r="ES451" s="17"/>
      <c r="ET451" s="17"/>
      <c r="EU451" s="17"/>
      <c r="FW451" s="40"/>
      <c r="FX451" s="40"/>
      <c r="FY451" s="40"/>
      <c r="FZ451" s="40"/>
      <c r="GA451" s="40"/>
      <c r="GB451" s="18"/>
      <c r="GC451" s="18"/>
      <c r="GD451" s="19"/>
      <c r="GE451" s="19"/>
      <c r="GF451" s="41"/>
      <c r="GG451" s="41"/>
      <c r="GH451" s="41"/>
      <c r="GI451" s="41"/>
      <c r="GJ451" s="41"/>
      <c r="GK451" s="41"/>
      <c r="GL451" s="41"/>
      <c r="GM451" s="41"/>
      <c r="GN451" s="41"/>
      <c r="GO451" s="41"/>
      <c r="GP451" s="41"/>
      <c r="GQ451" s="41"/>
      <c r="GR451" s="41"/>
      <c r="GS451" s="41"/>
      <c r="GT451" s="41"/>
      <c r="GU451" s="41"/>
      <c r="GV451" s="42"/>
      <c r="GW451" s="42"/>
      <c r="GX451" s="42"/>
      <c r="GY451" s="42"/>
      <c r="GZ451" s="41"/>
      <c r="HA451" s="41"/>
      <c r="HB451" s="41"/>
      <c r="HC451" s="41"/>
      <c r="HD451" s="41"/>
      <c r="HE451" s="41"/>
      <c r="HF451" s="37"/>
      <c r="HG451" s="37"/>
      <c r="HH451" s="43"/>
      <c r="HI451" s="43"/>
      <c r="HJ451" s="41"/>
      <c r="HK451" s="43"/>
      <c r="HL451" s="42"/>
      <c r="HM451" s="18"/>
      <c r="HN451" s="18"/>
      <c r="HO451" s="42"/>
      <c r="HP451" s="18"/>
      <c r="HQ451" s="18"/>
      <c r="HR451" s="19"/>
      <c r="HS451" s="43"/>
      <c r="HT451" s="42"/>
      <c r="HU451" s="41"/>
      <c r="HV451" s="41"/>
      <c r="HW451" s="19"/>
      <c r="HX451" s="43"/>
      <c r="HY451" s="19"/>
      <c r="HZ451" s="41"/>
      <c r="IA451" s="41"/>
      <c r="IB451" s="19"/>
    </row>
    <row r="452" spans="1:236" ht="15.5">
      <c r="A452" s="15">
        <v>3301</v>
      </c>
      <c r="B452" t="s">
        <v>549</v>
      </c>
      <c r="C452" t="s">
        <v>548</v>
      </c>
      <c r="D452">
        <v>0</v>
      </c>
      <c r="E452">
        <f t="shared" si="21"/>
        <v>2.1899999999999977</v>
      </c>
      <c r="F452">
        <f t="shared" si="22"/>
        <v>2.1899999999999977</v>
      </c>
      <c r="G452">
        <f t="shared" si="23"/>
        <v>10</v>
      </c>
      <c r="H452" t="s">
        <v>546</v>
      </c>
      <c r="I452" t="s">
        <v>105</v>
      </c>
      <c r="J452" t="s">
        <v>100</v>
      </c>
      <c r="K452" t="s">
        <v>101</v>
      </c>
      <c r="L452">
        <v>5</v>
      </c>
      <c r="M452">
        <v>1200</v>
      </c>
      <c r="N452">
        <v>1</v>
      </c>
      <c r="O452">
        <v>1</v>
      </c>
      <c r="P452" s="15">
        <v>3301</v>
      </c>
      <c r="Q452">
        <v>53.37</v>
      </c>
      <c r="R452">
        <v>1.29</v>
      </c>
      <c r="S452">
        <v>17.059999999999999</v>
      </c>
      <c r="T452">
        <v>8.08</v>
      </c>
      <c r="U452">
        <v>0.1</v>
      </c>
      <c r="V452">
        <v>4.62</v>
      </c>
      <c r="W452">
        <v>7.5</v>
      </c>
      <c r="X452">
        <v>2.83</v>
      </c>
      <c r="Y452">
        <v>2.93</v>
      </c>
      <c r="Z452">
        <v>0.03</v>
      </c>
      <c r="AA452">
        <v>0</v>
      </c>
      <c r="AB452">
        <v>0</v>
      </c>
      <c r="AC452">
        <v>0</v>
      </c>
      <c r="AD452">
        <v>97.81</v>
      </c>
      <c r="AF452" s="15">
        <v>3301</v>
      </c>
      <c r="AG452">
        <v>48.87</v>
      </c>
      <c r="AH452">
        <v>0.69</v>
      </c>
      <c r="AI452">
        <v>6.68</v>
      </c>
      <c r="AJ452">
        <v>9.42</v>
      </c>
      <c r="AK452">
        <v>0.24</v>
      </c>
      <c r="AL452">
        <v>15.46</v>
      </c>
      <c r="AM452">
        <v>17.940000000000001</v>
      </c>
      <c r="AN452">
        <v>0.62</v>
      </c>
      <c r="AO452">
        <v>0.05</v>
      </c>
      <c r="AP452">
        <v>0.13</v>
      </c>
      <c r="AR452" s="38"/>
      <c r="AS452" s="38"/>
      <c r="AT452" s="38"/>
      <c r="AU452" s="38"/>
      <c r="AV452" s="38"/>
      <c r="AW452" s="38"/>
      <c r="AX452" s="38"/>
      <c r="AY452" s="38"/>
      <c r="AZ452" s="38"/>
      <c r="BA452" s="38"/>
      <c r="BB452" s="38"/>
      <c r="BC452" s="38"/>
      <c r="DJ452" s="17"/>
      <c r="EH452" s="17"/>
      <c r="EI452" s="17"/>
      <c r="EJ452" s="17"/>
      <c r="EK452" s="17"/>
      <c r="EL452" s="17"/>
      <c r="EM452" s="17"/>
      <c r="EN452" s="17"/>
      <c r="EQ452" s="17"/>
      <c r="ER452" s="17"/>
      <c r="ES452" s="17"/>
      <c r="ET452" s="17"/>
      <c r="EU452" s="17"/>
      <c r="FW452" s="40"/>
      <c r="FX452" s="40"/>
      <c r="FY452" s="40"/>
      <c r="FZ452" s="40"/>
      <c r="GA452" s="40"/>
      <c r="GB452" s="18"/>
      <c r="GC452" s="18"/>
      <c r="GD452" s="19"/>
      <c r="GE452" s="19"/>
      <c r="GF452" s="41"/>
      <c r="GG452" s="41"/>
      <c r="GH452" s="41"/>
      <c r="GI452" s="41"/>
      <c r="GJ452" s="41"/>
      <c r="GK452" s="41"/>
      <c r="GL452" s="41"/>
      <c r="GM452" s="41"/>
      <c r="GN452" s="41"/>
      <c r="GO452" s="41"/>
      <c r="GP452" s="41"/>
      <c r="GQ452" s="41"/>
      <c r="GR452" s="41"/>
      <c r="GS452" s="41"/>
      <c r="GT452" s="41"/>
      <c r="GU452" s="41"/>
      <c r="GV452" s="42"/>
      <c r="GW452" s="42"/>
      <c r="GX452" s="42"/>
      <c r="GY452" s="42"/>
      <c r="GZ452" s="41"/>
      <c r="HA452" s="41"/>
      <c r="HB452" s="41"/>
      <c r="HC452" s="41"/>
      <c r="HD452" s="41"/>
      <c r="HE452" s="41"/>
      <c r="HF452" s="37"/>
      <c r="HG452" s="37"/>
      <c r="HH452" s="43"/>
      <c r="HI452" s="43"/>
      <c r="HJ452" s="41"/>
      <c r="HK452" s="43"/>
      <c r="HL452" s="42"/>
      <c r="HM452" s="18"/>
      <c r="HN452" s="18"/>
      <c r="HO452" s="42"/>
      <c r="HP452" s="18"/>
      <c r="HQ452" s="18"/>
      <c r="HR452" s="19"/>
      <c r="HS452" s="43"/>
      <c r="HT452" s="42"/>
      <c r="HU452" s="41"/>
      <c r="HV452" s="41"/>
      <c r="HW452" s="19"/>
      <c r="HX452" s="43"/>
      <c r="HY452" s="19"/>
      <c r="HZ452" s="41"/>
      <c r="IA452" s="41"/>
      <c r="IB452" s="19"/>
    </row>
    <row r="453" spans="1:236" ht="15.5">
      <c r="A453" s="15">
        <v>3302</v>
      </c>
      <c r="B453" t="s">
        <v>550</v>
      </c>
      <c r="C453" t="s">
        <v>548</v>
      </c>
      <c r="D453">
        <v>0</v>
      </c>
      <c r="E453">
        <f t="shared" si="21"/>
        <v>0.12000000000001876</v>
      </c>
      <c r="F453">
        <f t="shared" si="22"/>
        <v>0.12000000000000455</v>
      </c>
      <c r="G453">
        <f t="shared" si="23"/>
        <v>10</v>
      </c>
      <c r="H453" t="s">
        <v>546</v>
      </c>
      <c r="I453" t="s">
        <v>105</v>
      </c>
      <c r="J453" t="s">
        <v>100</v>
      </c>
      <c r="K453" t="s">
        <v>101</v>
      </c>
      <c r="L453">
        <v>6</v>
      </c>
      <c r="M453">
        <v>1180</v>
      </c>
      <c r="N453">
        <v>1</v>
      </c>
      <c r="O453">
        <v>1</v>
      </c>
      <c r="P453" s="15">
        <v>3302</v>
      </c>
      <c r="Q453">
        <v>54.75</v>
      </c>
      <c r="R453">
        <v>0.35</v>
      </c>
      <c r="S453">
        <v>24.01</v>
      </c>
      <c r="T453">
        <v>2.65</v>
      </c>
      <c r="U453">
        <v>7.0000000000000007E-2</v>
      </c>
      <c r="V453">
        <v>1.41</v>
      </c>
      <c r="W453">
        <v>10.1</v>
      </c>
      <c r="X453">
        <v>4.5199999999999996</v>
      </c>
      <c r="Y453">
        <v>1.99</v>
      </c>
      <c r="Z453">
        <v>0.03</v>
      </c>
      <c r="AA453">
        <v>0</v>
      </c>
      <c r="AB453">
        <v>0</v>
      </c>
      <c r="AC453">
        <v>0</v>
      </c>
      <c r="AD453">
        <v>99.88</v>
      </c>
      <c r="AF453" s="15">
        <v>3302</v>
      </c>
      <c r="AG453">
        <v>47.38</v>
      </c>
      <c r="AH453">
        <v>0.91</v>
      </c>
      <c r="AI453">
        <v>7.89</v>
      </c>
      <c r="AJ453">
        <v>11.69</v>
      </c>
      <c r="AK453">
        <v>0.24</v>
      </c>
      <c r="AL453">
        <v>14.76</v>
      </c>
      <c r="AM453">
        <v>15.99</v>
      </c>
      <c r="AN453">
        <v>0.89</v>
      </c>
      <c r="AO453">
        <v>0.04</v>
      </c>
      <c r="AP453">
        <v>0</v>
      </c>
      <c r="AR453" s="38"/>
      <c r="AS453" s="38"/>
      <c r="AT453" s="38"/>
      <c r="AU453" s="38"/>
      <c r="AV453" s="38"/>
      <c r="AW453" s="38"/>
      <c r="AX453" s="38"/>
      <c r="AY453" s="38"/>
      <c r="AZ453" s="38"/>
      <c r="BA453" s="38"/>
      <c r="BB453" s="38"/>
      <c r="BC453" s="38"/>
      <c r="DJ453" s="17"/>
      <c r="EH453" s="17"/>
      <c r="EI453" s="17"/>
      <c r="EJ453" s="17"/>
      <c r="EK453" s="17"/>
      <c r="EL453" s="17"/>
      <c r="EM453" s="17"/>
      <c r="EN453" s="17"/>
      <c r="EQ453" s="17"/>
      <c r="ER453" s="17"/>
      <c r="ES453" s="17"/>
      <c r="ET453" s="17"/>
      <c r="EU453" s="17"/>
      <c r="FW453" s="40"/>
      <c r="FX453" s="40"/>
      <c r="FY453" s="40"/>
      <c r="FZ453" s="40"/>
      <c r="GA453" s="40"/>
      <c r="GB453" s="18"/>
      <c r="GC453" s="18"/>
      <c r="GD453" s="19"/>
      <c r="GE453" s="19"/>
      <c r="GF453" s="41"/>
      <c r="GG453" s="41"/>
      <c r="GH453" s="41"/>
      <c r="GI453" s="41"/>
      <c r="GJ453" s="41"/>
      <c r="GK453" s="41"/>
      <c r="GL453" s="41"/>
      <c r="GM453" s="41"/>
      <c r="GN453" s="41"/>
      <c r="GO453" s="41"/>
      <c r="GP453" s="41"/>
      <c r="GQ453" s="41"/>
      <c r="GR453" s="41"/>
      <c r="GS453" s="41"/>
      <c r="GT453" s="41"/>
      <c r="GU453" s="41"/>
      <c r="GV453" s="42"/>
      <c r="GW453" s="42"/>
      <c r="GX453" s="42"/>
      <c r="GY453" s="42"/>
      <c r="GZ453" s="41"/>
      <c r="HA453" s="41"/>
      <c r="HB453" s="41"/>
      <c r="HC453" s="41"/>
      <c r="HD453" s="41"/>
      <c r="HE453" s="41"/>
      <c r="HF453" s="37"/>
      <c r="HG453" s="37"/>
      <c r="HH453" s="43"/>
      <c r="HI453" s="43"/>
      <c r="HJ453" s="41"/>
      <c r="HK453" s="43"/>
      <c r="HL453" s="42"/>
      <c r="HM453" s="18"/>
      <c r="HN453" s="18"/>
      <c r="HO453" s="42"/>
      <c r="HP453" s="18"/>
      <c r="HQ453" s="18"/>
      <c r="HR453" s="19"/>
      <c r="HS453" s="43"/>
      <c r="HT453" s="42"/>
      <c r="HU453" s="41"/>
      <c r="HV453" s="41"/>
      <c r="HW453" s="19"/>
      <c r="HX453" s="43"/>
      <c r="HY453" s="19"/>
      <c r="HZ453" s="41"/>
      <c r="IA453" s="41"/>
      <c r="IB453" s="19"/>
    </row>
    <row r="454" spans="1:236" ht="15.5">
      <c r="A454" s="15">
        <v>3304</v>
      </c>
      <c r="B454" t="s">
        <v>551</v>
      </c>
      <c r="C454" t="s">
        <v>548</v>
      </c>
      <c r="D454">
        <v>0</v>
      </c>
      <c r="E454">
        <f t="shared" si="21"/>
        <v>-0.81000000000000227</v>
      </c>
      <c r="F454">
        <f t="shared" si="22"/>
        <v>-0.81000000000000227</v>
      </c>
      <c r="G454">
        <f t="shared" si="23"/>
        <v>15</v>
      </c>
      <c r="H454" t="s">
        <v>546</v>
      </c>
      <c r="I454" t="s">
        <v>105</v>
      </c>
      <c r="J454" t="s">
        <v>100</v>
      </c>
      <c r="K454" t="s">
        <v>101</v>
      </c>
      <c r="L454">
        <v>4</v>
      </c>
      <c r="M454">
        <v>1300</v>
      </c>
      <c r="N454">
        <v>1</v>
      </c>
      <c r="O454">
        <v>1.5</v>
      </c>
      <c r="P454" s="15">
        <v>3304</v>
      </c>
      <c r="Q454">
        <v>53.57</v>
      </c>
      <c r="R454">
        <v>0.91</v>
      </c>
      <c r="S454">
        <v>18.53</v>
      </c>
      <c r="T454">
        <v>6.01</v>
      </c>
      <c r="U454">
        <v>0.22</v>
      </c>
      <c r="V454">
        <v>7.02</v>
      </c>
      <c r="W454">
        <v>8.68</v>
      </c>
      <c r="X454">
        <v>3.93</v>
      </c>
      <c r="Y454">
        <v>1.88</v>
      </c>
      <c r="Z454">
        <v>0.06</v>
      </c>
      <c r="AA454">
        <v>0</v>
      </c>
      <c r="AB454">
        <v>0</v>
      </c>
      <c r="AC454">
        <v>0</v>
      </c>
      <c r="AD454">
        <v>100.81</v>
      </c>
      <c r="AF454" s="15">
        <v>3304</v>
      </c>
      <c r="AG454">
        <v>49.66</v>
      </c>
      <c r="AH454">
        <v>0.05</v>
      </c>
      <c r="AI454">
        <v>6.22</v>
      </c>
      <c r="AJ454">
        <v>8.9600000000000009</v>
      </c>
      <c r="AK454">
        <v>0.24</v>
      </c>
      <c r="AL454">
        <v>17.07</v>
      </c>
      <c r="AM454">
        <v>17.010000000000002</v>
      </c>
      <c r="AN454">
        <v>0.2</v>
      </c>
      <c r="AO454">
        <v>0.05</v>
      </c>
      <c r="AP454">
        <v>0.32</v>
      </c>
      <c r="AR454" s="38"/>
      <c r="AS454" s="38"/>
      <c r="AT454" s="38"/>
      <c r="AU454" s="38"/>
      <c r="AV454" s="38"/>
      <c r="AW454" s="38"/>
      <c r="AX454" s="38"/>
      <c r="AY454" s="38"/>
      <c r="AZ454" s="38"/>
      <c r="BA454" s="38"/>
      <c r="BB454" s="38"/>
      <c r="BC454" s="38"/>
      <c r="DJ454" s="17"/>
      <c r="EH454" s="17"/>
      <c r="EI454" s="17"/>
      <c r="EJ454" s="17"/>
      <c r="EK454" s="17"/>
      <c r="EL454" s="17"/>
      <c r="EM454" s="17"/>
      <c r="EN454" s="17"/>
      <c r="EQ454" s="17"/>
      <c r="ER454" s="17"/>
      <c r="ES454" s="17"/>
      <c r="ET454" s="17"/>
      <c r="EU454" s="17"/>
      <c r="FW454" s="40"/>
      <c r="FX454" s="40"/>
      <c r="FY454" s="40"/>
      <c r="FZ454" s="40"/>
      <c r="GA454" s="40"/>
      <c r="GB454" s="18"/>
      <c r="GC454" s="18"/>
      <c r="GD454" s="19"/>
      <c r="GE454" s="19"/>
      <c r="GF454" s="41"/>
      <c r="GG454" s="41"/>
      <c r="GH454" s="41"/>
      <c r="GI454" s="41"/>
      <c r="GJ454" s="41"/>
      <c r="GK454" s="41"/>
      <c r="GL454" s="41"/>
      <c r="GM454" s="41"/>
      <c r="GN454" s="41"/>
      <c r="GO454" s="41"/>
      <c r="GP454" s="41"/>
      <c r="GQ454" s="41"/>
      <c r="GR454" s="41"/>
      <c r="GS454" s="41"/>
      <c r="GT454" s="41"/>
      <c r="GU454" s="41"/>
      <c r="GV454" s="42"/>
      <c r="GW454" s="42"/>
      <c r="GX454" s="42"/>
      <c r="GY454" s="42"/>
      <c r="GZ454" s="41"/>
      <c r="HA454" s="41"/>
      <c r="HB454" s="41"/>
      <c r="HC454" s="41"/>
      <c r="HD454" s="41"/>
      <c r="HE454" s="41"/>
      <c r="HF454" s="37"/>
      <c r="HG454" s="37"/>
      <c r="HH454" s="43"/>
      <c r="HI454" s="43"/>
      <c r="HJ454" s="41"/>
      <c r="HK454" s="43"/>
      <c r="HL454" s="42"/>
      <c r="HM454" s="18"/>
      <c r="HN454" s="18"/>
      <c r="HO454" s="42"/>
      <c r="HP454" s="18"/>
      <c r="HQ454" s="18"/>
      <c r="HR454" s="19"/>
      <c r="HS454" s="43"/>
      <c r="HT454" s="42"/>
      <c r="HU454" s="41"/>
      <c r="HV454" s="41"/>
      <c r="HW454" s="19"/>
      <c r="HX454" s="43"/>
      <c r="HY454" s="19"/>
      <c r="HZ454" s="41"/>
      <c r="IA454" s="41"/>
      <c r="IB454" s="19"/>
    </row>
    <row r="455" spans="1:236" ht="15.5">
      <c r="A455" s="15">
        <v>3305</v>
      </c>
      <c r="B455" t="s">
        <v>552</v>
      </c>
      <c r="C455" t="s">
        <v>548</v>
      </c>
      <c r="D455">
        <v>0</v>
      </c>
      <c r="E455">
        <f t="shared" si="21"/>
        <v>1.0799999999999983</v>
      </c>
      <c r="F455">
        <f t="shared" si="22"/>
        <v>1.0799999999999983</v>
      </c>
      <c r="G455">
        <f t="shared" si="23"/>
        <v>15</v>
      </c>
      <c r="H455" t="s">
        <v>546</v>
      </c>
      <c r="I455" t="s">
        <v>105</v>
      </c>
      <c r="J455" t="s">
        <v>100</v>
      </c>
      <c r="K455" t="s">
        <v>101</v>
      </c>
      <c r="L455">
        <v>4.5</v>
      </c>
      <c r="M455">
        <v>1240</v>
      </c>
      <c r="N455">
        <v>1</v>
      </c>
      <c r="O455">
        <v>1.5</v>
      </c>
      <c r="P455" s="15">
        <v>3305</v>
      </c>
      <c r="Q455">
        <v>53.35</v>
      </c>
      <c r="R455">
        <v>0.99</v>
      </c>
      <c r="S455">
        <v>17.690000000000001</v>
      </c>
      <c r="T455">
        <v>4.99</v>
      </c>
      <c r="U455">
        <v>0.22</v>
      </c>
      <c r="V455">
        <v>7.38</v>
      </c>
      <c r="W455">
        <v>9.75</v>
      </c>
      <c r="X455">
        <v>2.9</v>
      </c>
      <c r="Y455">
        <v>1.65</v>
      </c>
      <c r="Z455">
        <v>0</v>
      </c>
      <c r="AA455">
        <v>0</v>
      </c>
      <c r="AB455">
        <v>0</v>
      </c>
      <c r="AC455">
        <v>0</v>
      </c>
      <c r="AD455">
        <v>98.92</v>
      </c>
      <c r="AF455" s="15">
        <v>3305</v>
      </c>
      <c r="AG455">
        <v>50.03</v>
      </c>
      <c r="AH455">
        <v>0.06</v>
      </c>
      <c r="AI455">
        <v>7.81</v>
      </c>
      <c r="AJ455">
        <v>9.19</v>
      </c>
      <c r="AK455">
        <v>0.25</v>
      </c>
      <c r="AL455">
        <v>15.32</v>
      </c>
      <c r="AM455">
        <v>17.66</v>
      </c>
      <c r="AN455">
        <v>0.24</v>
      </c>
      <c r="AO455">
        <v>0.06</v>
      </c>
      <c r="AP455">
        <v>0.03</v>
      </c>
      <c r="AR455" s="38"/>
      <c r="AS455" s="38"/>
      <c r="AT455" s="38"/>
      <c r="AU455" s="38"/>
      <c r="AV455" s="38"/>
      <c r="AW455" s="38"/>
      <c r="AX455" s="38"/>
      <c r="AY455" s="38"/>
      <c r="AZ455" s="38"/>
      <c r="BA455" s="38"/>
      <c r="BB455" s="38"/>
      <c r="BC455" s="38"/>
      <c r="DJ455" s="17"/>
      <c r="EH455" s="17"/>
      <c r="EI455" s="17"/>
      <c r="EJ455" s="17"/>
      <c r="EK455" s="17"/>
      <c r="EL455" s="17"/>
      <c r="EM455" s="17"/>
      <c r="EN455" s="17"/>
      <c r="EQ455" s="17"/>
      <c r="ER455" s="17"/>
      <c r="ES455" s="17"/>
      <c r="ET455" s="17"/>
      <c r="EU455" s="17"/>
      <c r="FW455" s="40"/>
      <c r="FX455" s="40"/>
      <c r="FY455" s="40"/>
      <c r="FZ455" s="40"/>
      <c r="GA455" s="40"/>
      <c r="GB455" s="18"/>
      <c r="GC455" s="18"/>
      <c r="GD455" s="19"/>
      <c r="GE455" s="19"/>
      <c r="GF455" s="41"/>
      <c r="GG455" s="41"/>
      <c r="GH455" s="41"/>
      <c r="GI455" s="41"/>
      <c r="GJ455" s="41"/>
      <c r="GK455" s="41"/>
      <c r="GL455" s="41"/>
      <c r="GM455" s="41"/>
      <c r="GN455" s="41"/>
      <c r="GO455" s="41"/>
      <c r="GP455" s="41"/>
      <c r="GQ455" s="41"/>
      <c r="GR455" s="41"/>
      <c r="GS455" s="41"/>
      <c r="GT455" s="41"/>
      <c r="GU455" s="41"/>
      <c r="GV455" s="42"/>
      <c r="GW455" s="42"/>
      <c r="GX455" s="42"/>
      <c r="GY455" s="42"/>
      <c r="GZ455" s="41"/>
      <c r="HA455" s="41"/>
      <c r="HB455" s="41"/>
      <c r="HC455" s="41"/>
      <c r="HD455" s="41"/>
      <c r="HE455" s="41"/>
      <c r="HF455" s="37"/>
      <c r="HG455" s="37"/>
      <c r="HH455" s="43"/>
      <c r="HI455" s="43"/>
      <c r="HJ455" s="41"/>
      <c r="HK455" s="43"/>
      <c r="HL455" s="42"/>
      <c r="HM455" s="18"/>
      <c r="HN455" s="18"/>
      <c r="HO455" s="42"/>
      <c r="HP455" s="18"/>
      <c r="HQ455" s="18"/>
      <c r="HR455" s="19"/>
      <c r="HS455" s="43"/>
      <c r="HT455" s="42"/>
      <c r="HU455" s="41"/>
      <c r="HV455" s="41"/>
      <c r="HW455" s="19"/>
      <c r="HX455" s="43"/>
      <c r="HY455" s="19"/>
      <c r="HZ455" s="41"/>
      <c r="IA455" s="41"/>
      <c r="IB455" s="19"/>
    </row>
    <row r="456" spans="1:236" ht="15.5">
      <c r="A456" s="15">
        <v>3306</v>
      </c>
      <c r="B456" t="s">
        <v>553</v>
      </c>
      <c r="C456" t="s">
        <v>548</v>
      </c>
      <c r="D456">
        <v>0</v>
      </c>
      <c r="E456">
        <f t="shared" si="21"/>
        <v>1.3500000000000085</v>
      </c>
      <c r="F456">
        <f t="shared" si="22"/>
        <v>1.3499999999999943</v>
      </c>
      <c r="G456">
        <f t="shared" si="23"/>
        <v>15</v>
      </c>
      <c r="H456" t="s">
        <v>546</v>
      </c>
      <c r="I456" t="s">
        <v>105</v>
      </c>
      <c r="J456" t="s">
        <v>100</v>
      </c>
      <c r="K456" t="s">
        <v>101</v>
      </c>
      <c r="L456">
        <v>5</v>
      </c>
      <c r="M456">
        <v>1200</v>
      </c>
      <c r="N456">
        <v>1</v>
      </c>
      <c r="O456">
        <v>1.5</v>
      </c>
      <c r="P456" s="15">
        <v>3306</v>
      </c>
      <c r="Q456">
        <v>52.86</v>
      </c>
      <c r="R456">
        <v>0.85</v>
      </c>
      <c r="S456">
        <v>17.600000000000001</v>
      </c>
      <c r="T456">
        <v>5.63</v>
      </c>
      <c r="U456">
        <v>0.17</v>
      </c>
      <c r="V456">
        <v>7.5</v>
      </c>
      <c r="W456">
        <v>9.68</v>
      </c>
      <c r="X456">
        <v>2.78</v>
      </c>
      <c r="Y456">
        <v>1.57</v>
      </c>
      <c r="Z456">
        <v>0.01</v>
      </c>
      <c r="AA456">
        <v>0</v>
      </c>
      <c r="AB456">
        <v>0</v>
      </c>
      <c r="AC456">
        <v>0</v>
      </c>
      <c r="AD456">
        <v>98.65</v>
      </c>
      <c r="AF456" s="15">
        <v>3306</v>
      </c>
      <c r="AG456">
        <v>49.06</v>
      </c>
      <c r="AH456">
        <v>0.56999999999999995</v>
      </c>
      <c r="AI456">
        <v>6.13</v>
      </c>
      <c r="AJ456">
        <v>9.58</v>
      </c>
      <c r="AK456">
        <v>0.03</v>
      </c>
      <c r="AL456">
        <v>16.36</v>
      </c>
      <c r="AM456">
        <v>17.88</v>
      </c>
      <c r="AN456">
        <v>0.57999999999999996</v>
      </c>
      <c r="AO456">
        <v>0.05</v>
      </c>
      <c r="AP456">
        <v>0.17</v>
      </c>
      <c r="AR456" s="38"/>
      <c r="AS456" s="38"/>
      <c r="AT456" s="38"/>
      <c r="AU456" s="38"/>
      <c r="AV456" s="38"/>
      <c r="AW456" s="38"/>
      <c r="AX456" s="38"/>
      <c r="AY456" s="38"/>
      <c r="AZ456" s="38"/>
      <c r="BA456" s="38"/>
      <c r="BB456" s="38"/>
      <c r="BC456" s="38"/>
      <c r="DJ456" s="17"/>
      <c r="EH456" s="17"/>
      <c r="EI456" s="17"/>
      <c r="EJ456" s="17"/>
      <c r="EK456" s="17"/>
      <c r="EL456" s="17"/>
      <c r="EM456" s="17"/>
      <c r="EN456" s="17"/>
      <c r="EQ456" s="17"/>
      <c r="ER456" s="17"/>
      <c r="ES456" s="17"/>
      <c r="ET456" s="17"/>
      <c r="EU456" s="17"/>
      <c r="FW456" s="40"/>
      <c r="FX456" s="40"/>
      <c r="FY456" s="40"/>
      <c r="FZ456" s="40"/>
      <c r="GA456" s="40"/>
      <c r="GB456" s="18"/>
      <c r="GC456" s="18"/>
      <c r="GD456" s="19"/>
      <c r="GE456" s="19"/>
      <c r="GF456" s="41"/>
      <c r="GG456" s="41"/>
      <c r="GH456" s="41"/>
      <c r="GI456" s="41"/>
      <c r="GJ456" s="41"/>
      <c r="GK456" s="41"/>
      <c r="GL456" s="41"/>
      <c r="GM456" s="41"/>
      <c r="GN456" s="41"/>
      <c r="GO456" s="41"/>
      <c r="GP456" s="41"/>
      <c r="GQ456" s="41"/>
      <c r="GR456" s="41"/>
      <c r="GS456" s="41"/>
      <c r="GT456" s="41"/>
      <c r="GU456" s="41"/>
      <c r="GV456" s="42"/>
      <c r="GW456" s="42"/>
      <c r="GX456" s="42"/>
      <c r="GY456" s="42"/>
      <c r="GZ456" s="41"/>
      <c r="HA456" s="41"/>
      <c r="HB456" s="41"/>
      <c r="HC456" s="41"/>
      <c r="HD456" s="41"/>
      <c r="HE456" s="41"/>
      <c r="HF456" s="37"/>
      <c r="HG456" s="37"/>
      <c r="HH456" s="43"/>
      <c r="HI456" s="43"/>
      <c r="HJ456" s="41"/>
      <c r="HK456" s="43"/>
      <c r="HL456" s="42"/>
      <c r="HM456" s="18"/>
      <c r="HN456" s="18"/>
      <c r="HO456" s="42"/>
      <c r="HP456" s="18"/>
      <c r="HQ456" s="18"/>
      <c r="HR456" s="19"/>
      <c r="HS456" s="43"/>
      <c r="HT456" s="42"/>
      <c r="HU456" s="41"/>
      <c r="HV456" s="41"/>
      <c r="HW456" s="19"/>
      <c r="HX456" s="43"/>
      <c r="HY456" s="19"/>
      <c r="HZ456" s="41"/>
      <c r="IA456" s="41"/>
      <c r="IB456" s="19"/>
    </row>
    <row r="457" spans="1:236" ht="15.5">
      <c r="A457" s="15">
        <v>3308</v>
      </c>
      <c r="B457" t="s">
        <v>554</v>
      </c>
      <c r="C457" t="s">
        <v>548</v>
      </c>
      <c r="D457">
        <v>0</v>
      </c>
      <c r="E457">
        <f t="shared" si="21"/>
        <v>-0.75000000000001421</v>
      </c>
      <c r="F457">
        <f t="shared" si="22"/>
        <v>-0.75</v>
      </c>
      <c r="G457">
        <f t="shared" si="23"/>
        <v>20</v>
      </c>
      <c r="H457" t="s">
        <v>546</v>
      </c>
      <c r="I457" t="s">
        <v>105</v>
      </c>
      <c r="J457" t="s">
        <v>100</v>
      </c>
      <c r="K457" t="s">
        <v>101</v>
      </c>
      <c r="L457">
        <v>4</v>
      </c>
      <c r="M457">
        <v>1325</v>
      </c>
      <c r="N457">
        <v>1</v>
      </c>
      <c r="O457">
        <v>2</v>
      </c>
      <c r="P457" s="15">
        <v>3308</v>
      </c>
      <c r="Q457">
        <v>53.51</v>
      </c>
      <c r="R457">
        <v>0.92</v>
      </c>
      <c r="S457">
        <v>18.5</v>
      </c>
      <c r="T457">
        <v>6</v>
      </c>
      <c r="U457">
        <v>0.19</v>
      </c>
      <c r="V457">
        <v>7.06</v>
      </c>
      <c r="W457">
        <v>8.7200000000000006</v>
      </c>
      <c r="X457">
        <v>3.93</v>
      </c>
      <c r="Y457">
        <v>1.86</v>
      </c>
      <c r="Z457">
        <v>0.06</v>
      </c>
      <c r="AA457">
        <v>0</v>
      </c>
      <c r="AB457">
        <v>0</v>
      </c>
      <c r="AC457">
        <v>0</v>
      </c>
      <c r="AD457">
        <v>100.75</v>
      </c>
      <c r="AF457" s="15">
        <v>3308</v>
      </c>
      <c r="AG457">
        <v>49.06</v>
      </c>
      <c r="AH457">
        <v>0.62</v>
      </c>
      <c r="AI457">
        <v>7.9</v>
      </c>
      <c r="AJ457">
        <v>8.31</v>
      </c>
      <c r="AK457">
        <v>0.3</v>
      </c>
      <c r="AL457">
        <v>14.99</v>
      </c>
      <c r="AM457">
        <v>17.920000000000002</v>
      </c>
      <c r="AN457">
        <v>0.82</v>
      </c>
      <c r="AO457">
        <v>0.04</v>
      </c>
      <c r="AP457">
        <v>0.27</v>
      </c>
      <c r="AR457" s="38"/>
      <c r="AS457" s="38"/>
      <c r="AT457" s="38"/>
      <c r="AU457" s="38"/>
      <c r="AV457" s="38"/>
      <c r="AW457" s="38"/>
      <c r="AX457" s="38"/>
      <c r="AY457" s="38"/>
      <c r="AZ457" s="38"/>
      <c r="BA457" s="38"/>
      <c r="BB457" s="38"/>
      <c r="BC457" s="38"/>
      <c r="DJ457" s="17"/>
      <c r="EH457" s="17"/>
      <c r="EI457" s="17"/>
      <c r="EJ457" s="17"/>
      <c r="EK457" s="17"/>
      <c r="EL457" s="17"/>
      <c r="EM457" s="17"/>
      <c r="EN457" s="17"/>
      <c r="EQ457" s="17"/>
      <c r="ER457" s="17"/>
      <c r="ES457" s="17"/>
      <c r="ET457" s="17"/>
      <c r="EU457" s="17"/>
      <c r="FW457" s="40"/>
      <c r="FX457" s="40"/>
      <c r="FY457" s="40"/>
      <c r="FZ457" s="40"/>
      <c r="GA457" s="40"/>
      <c r="GB457" s="18"/>
      <c r="GC457" s="18"/>
      <c r="GD457" s="19"/>
      <c r="GE457" s="19"/>
      <c r="GF457" s="41"/>
      <c r="GG457" s="41"/>
      <c r="GH457" s="41"/>
      <c r="GI457" s="41"/>
      <c r="GJ457" s="41"/>
      <c r="GK457" s="41"/>
      <c r="GL457" s="41"/>
      <c r="GM457" s="41"/>
      <c r="GN457" s="41"/>
      <c r="GO457" s="41"/>
      <c r="GP457" s="41"/>
      <c r="GQ457" s="41"/>
      <c r="GR457" s="41"/>
      <c r="GS457" s="41"/>
      <c r="GT457" s="41"/>
      <c r="GU457" s="41"/>
      <c r="GV457" s="42"/>
      <c r="GW457" s="42"/>
      <c r="GX457" s="42"/>
      <c r="GY457" s="42"/>
      <c r="GZ457" s="41"/>
      <c r="HA457" s="41"/>
      <c r="HB457" s="41"/>
      <c r="HC457" s="41"/>
      <c r="HD457" s="41"/>
      <c r="HE457" s="41"/>
      <c r="HF457" s="37"/>
      <c r="HG457" s="37"/>
      <c r="HH457" s="43"/>
      <c r="HI457" s="43"/>
      <c r="HJ457" s="41"/>
      <c r="HK457" s="43"/>
      <c r="HL457" s="42"/>
      <c r="HM457" s="18"/>
      <c r="HN457" s="18"/>
      <c r="HO457" s="42"/>
      <c r="HP457" s="18"/>
      <c r="HQ457" s="18"/>
      <c r="HR457" s="19"/>
      <c r="HS457" s="43"/>
      <c r="HT457" s="42"/>
      <c r="HU457" s="41"/>
      <c r="HV457" s="41"/>
      <c r="HW457" s="19"/>
      <c r="HX457" s="43"/>
      <c r="HY457" s="19"/>
      <c r="HZ457" s="41"/>
      <c r="IA457" s="41"/>
      <c r="IB457" s="19"/>
    </row>
    <row r="458" spans="1:236" ht="15.5">
      <c r="A458" s="15">
        <v>3309</v>
      </c>
      <c r="B458" t="s">
        <v>555</v>
      </c>
      <c r="C458" t="s">
        <v>548</v>
      </c>
      <c r="D458">
        <v>0</v>
      </c>
      <c r="E458">
        <f t="shared" si="21"/>
        <v>0.96000000000002217</v>
      </c>
      <c r="F458">
        <f t="shared" si="22"/>
        <v>0.95999999999999375</v>
      </c>
      <c r="G458">
        <f t="shared" si="23"/>
        <v>20</v>
      </c>
      <c r="H458" t="s">
        <v>546</v>
      </c>
      <c r="I458" t="s">
        <v>105</v>
      </c>
      <c r="J458" t="s">
        <v>100</v>
      </c>
      <c r="K458" t="s">
        <v>101</v>
      </c>
      <c r="L458">
        <v>4.5</v>
      </c>
      <c r="M458">
        <v>1280</v>
      </c>
      <c r="N458">
        <v>1</v>
      </c>
      <c r="O458">
        <v>2</v>
      </c>
      <c r="P458" s="15">
        <v>3309</v>
      </c>
      <c r="Q458">
        <v>52.46</v>
      </c>
      <c r="R458">
        <v>0.9</v>
      </c>
      <c r="S458">
        <v>18.52</v>
      </c>
      <c r="T458">
        <v>6.91</v>
      </c>
      <c r="U458">
        <v>0.27</v>
      </c>
      <c r="V458">
        <v>6.69</v>
      </c>
      <c r="W458">
        <v>8.18</v>
      </c>
      <c r="X458">
        <v>3.25</v>
      </c>
      <c r="Y458">
        <v>1.83</v>
      </c>
      <c r="Z458">
        <v>0.03</v>
      </c>
      <c r="AA458">
        <v>0</v>
      </c>
      <c r="AB458">
        <v>0</v>
      </c>
      <c r="AC458">
        <v>0</v>
      </c>
      <c r="AD458">
        <v>99.04</v>
      </c>
      <c r="AF458" s="15">
        <v>3309</v>
      </c>
      <c r="AG458">
        <v>50.08</v>
      </c>
      <c r="AH458">
        <v>0.35</v>
      </c>
      <c r="AI458">
        <v>7.58</v>
      </c>
      <c r="AJ458">
        <v>6.7</v>
      </c>
      <c r="AK458">
        <v>0.26</v>
      </c>
      <c r="AL458">
        <v>15.66</v>
      </c>
      <c r="AM458">
        <v>18.55</v>
      </c>
      <c r="AN458">
        <v>0.92</v>
      </c>
      <c r="AO458">
        <v>0.03</v>
      </c>
      <c r="AP458">
        <v>0.31</v>
      </c>
      <c r="AR458" s="38"/>
      <c r="AS458" s="38"/>
      <c r="AT458" s="38"/>
      <c r="AU458" s="38"/>
      <c r="AV458" s="38"/>
      <c r="AW458" s="38"/>
      <c r="AX458" s="38"/>
      <c r="AY458" s="38"/>
      <c r="AZ458" s="38"/>
      <c r="BA458" s="38"/>
      <c r="BB458" s="38"/>
      <c r="BC458" s="38"/>
      <c r="DJ458" s="17"/>
      <c r="EH458" s="17"/>
      <c r="EI458" s="17"/>
      <c r="EJ458" s="17"/>
      <c r="EK458" s="17"/>
      <c r="EL458" s="17"/>
      <c r="EM458" s="17"/>
      <c r="EN458" s="17"/>
      <c r="EQ458" s="17"/>
      <c r="ER458" s="17"/>
      <c r="ES458" s="17"/>
      <c r="ET458" s="17"/>
      <c r="EU458" s="17"/>
      <c r="FW458" s="40"/>
      <c r="FX458" s="40"/>
      <c r="FY458" s="40"/>
      <c r="FZ458" s="40"/>
      <c r="GA458" s="40"/>
      <c r="GB458" s="18"/>
      <c r="GC458" s="18"/>
      <c r="GD458" s="19"/>
      <c r="GE458" s="19"/>
      <c r="GF458" s="41"/>
      <c r="GG458" s="41"/>
      <c r="GH458" s="41"/>
      <c r="GI458" s="41"/>
      <c r="GJ458" s="41"/>
      <c r="GK458" s="41"/>
      <c r="GL458" s="41"/>
      <c r="GM458" s="41"/>
      <c r="GN458" s="41"/>
      <c r="GO458" s="41"/>
      <c r="GP458" s="41"/>
      <c r="GQ458" s="41"/>
      <c r="GR458" s="41"/>
      <c r="GS458" s="41"/>
      <c r="GT458" s="41"/>
      <c r="GU458" s="41"/>
      <c r="GV458" s="42"/>
      <c r="GW458" s="42"/>
      <c r="GX458" s="42"/>
      <c r="GY458" s="42"/>
      <c r="GZ458" s="41"/>
      <c r="HA458" s="41"/>
      <c r="HB458" s="41"/>
      <c r="HC458" s="41"/>
      <c r="HD458" s="41"/>
      <c r="HE458" s="41"/>
      <c r="HF458" s="37"/>
      <c r="HG458" s="37"/>
      <c r="HH458" s="43"/>
      <c r="HI458" s="43"/>
      <c r="HJ458" s="41"/>
      <c r="HK458" s="43"/>
      <c r="HL458" s="42"/>
      <c r="HM458" s="18"/>
      <c r="HN458" s="18"/>
      <c r="HO458" s="42"/>
      <c r="HP458" s="18"/>
      <c r="HQ458" s="18"/>
      <c r="HR458" s="19"/>
      <c r="HS458" s="43"/>
      <c r="HT458" s="42"/>
      <c r="HU458" s="41"/>
      <c r="HV458" s="41"/>
      <c r="HW458" s="19"/>
      <c r="HX458" s="43"/>
      <c r="HY458" s="19"/>
      <c r="HZ458" s="41"/>
      <c r="IA458" s="41"/>
      <c r="IB458" s="19"/>
    </row>
    <row r="459" spans="1:236" ht="15.5">
      <c r="A459" s="15">
        <v>3310</v>
      </c>
      <c r="B459" t="s">
        <v>556</v>
      </c>
      <c r="C459" t="s">
        <v>548</v>
      </c>
      <c r="D459">
        <v>0</v>
      </c>
      <c r="E459">
        <f t="shared" si="21"/>
        <v>-0.36000000000001364</v>
      </c>
      <c r="F459">
        <f t="shared" si="22"/>
        <v>-0.35999999999999943</v>
      </c>
      <c r="G459">
        <f t="shared" si="23"/>
        <v>20</v>
      </c>
      <c r="H459" t="s">
        <v>546</v>
      </c>
      <c r="I459" t="s">
        <v>105</v>
      </c>
      <c r="J459" t="s">
        <v>100</v>
      </c>
      <c r="K459" t="s">
        <v>101</v>
      </c>
      <c r="L459">
        <v>6</v>
      </c>
      <c r="M459">
        <v>1260</v>
      </c>
      <c r="N459">
        <v>1</v>
      </c>
      <c r="O459">
        <v>2</v>
      </c>
      <c r="P459" s="15">
        <v>3310</v>
      </c>
      <c r="Q459">
        <v>55.11</v>
      </c>
      <c r="R459">
        <v>0.8</v>
      </c>
      <c r="S459">
        <v>18.399999999999999</v>
      </c>
      <c r="T459">
        <v>7.34</v>
      </c>
      <c r="U459">
        <v>0.21</v>
      </c>
      <c r="V459">
        <v>5.81</v>
      </c>
      <c r="W459">
        <v>7.34</v>
      </c>
      <c r="X459">
        <v>3.12</v>
      </c>
      <c r="Y459">
        <v>2.2200000000000002</v>
      </c>
      <c r="Z459">
        <v>0.01</v>
      </c>
      <c r="AA459">
        <v>0</v>
      </c>
      <c r="AB459">
        <v>0</v>
      </c>
      <c r="AC459">
        <v>0</v>
      </c>
      <c r="AD459">
        <v>100.36</v>
      </c>
      <c r="AF459" s="15">
        <v>3310</v>
      </c>
      <c r="AG459">
        <v>51.07</v>
      </c>
      <c r="AH459">
        <v>0.57999999999999996</v>
      </c>
      <c r="AI459">
        <v>6.37</v>
      </c>
      <c r="AJ459">
        <v>7.21</v>
      </c>
      <c r="AK459">
        <v>0.23</v>
      </c>
      <c r="AL459">
        <v>15.01</v>
      </c>
      <c r="AM459">
        <v>18.66</v>
      </c>
      <c r="AN459">
        <v>0.65</v>
      </c>
      <c r="AO459">
        <v>0.03</v>
      </c>
      <c r="AP459">
        <v>0.41</v>
      </c>
      <c r="AR459" s="38"/>
      <c r="AS459" s="38"/>
      <c r="AT459" s="38"/>
      <c r="AU459" s="38"/>
      <c r="AV459" s="38"/>
      <c r="AW459" s="38"/>
      <c r="AX459" s="38"/>
      <c r="AY459" s="38"/>
      <c r="AZ459" s="38"/>
      <c r="BA459" s="38"/>
      <c r="BB459" s="38"/>
      <c r="BC459" s="38"/>
      <c r="DJ459" s="17"/>
      <c r="EH459" s="17"/>
      <c r="EI459" s="17"/>
      <c r="EJ459" s="17"/>
      <c r="EK459" s="17"/>
      <c r="EL459" s="17"/>
      <c r="EM459" s="17"/>
      <c r="EN459" s="17"/>
      <c r="EQ459" s="17"/>
      <c r="ER459" s="17"/>
      <c r="ES459" s="17"/>
      <c r="ET459" s="17"/>
      <c r="EU459" s="17"/>
      <c r="FW459" s="40"/>
      <c r="FX459" s="40"/>
      <c r="FY459" s="40"/>
      <c r="FZ459" s="40"/>
      <c r="GA459" s="40"/>
      <c r="GB459" s="18"/>
      <c r="GC459" s="18"/>
      <c r="GD459" s="19"/>
      <c r="GE459" s="19"/>
      <c r="GF459" s="41"/>
      <c r="GG459" s="41"/>
      <c r="GH459" s="41"/>
      <c r="GI459" s="41"/>
      <c r="GJ459" s="41"/>
      <c r="GK459" s="41"/>
      <c r="GL459" s="41"/>
      <c r="GM459" s="41"/>
      <c r="GN459" s="41"/>
      <c r="GO459" s="41"/>
      <c r="GP459" s="41"/>
      <c r="GQ459" s="41"/>
      <c r="GR459" s="41"/>
      <c r="GS459" s="41"/>
      <c r="GT459" s="41"/>
      <c r="GU459" s="41"/>
      <c r="GV459" s="42"/>
      <c r="GW459" s="42"/>
      <c r="GX459" s="42"/>
      <c r="GY459" s="42"/>
      <c r="GZ459" s="41"/>
      <c r="HA459" s="41"/>
      <c r="HB459" s="41"/>
      <c r="HC459" s="41"/>
      <c r="HD459" s="41"/>
      <c r="HE459" s="41"/>
      <c r="HF459" s="37"/>
      <c r="HG459" s="37"/>
      <c r="HH459" s="43"/>
      <c r="HI459" s="43"/>
      <c r="HJ459" s="41"/>
      <c r="HK459" s="43"/>
      <c r="HL459" s="42"/>
      <c r="HM459" s="18"/>
      <c r="HN459" s="18"/>
      <c r="HO459" s="42"/>
      <c r="HP459" s="18"/>
      <c r="HQ459" s="18"/>
      <c r="HR459" s="19"/>
      <c r="HS459" s="43"/>
      <c r="HT459" s="42"/>
      <c r="HU459" s="41"/>
      <c r="HV459" s="41"/>
      <c r="HW459" s="19"/>
      <c r="HX459" s="43"/>
      <c r="HY459" s="19"/>
      <c r="HZ459" s="41"/>
      <c r="IA459" s="41"/>
      <c r="IB459" s="19"/>
    </row>
    <row r="460" spans="1:236" ht="15.5">
      <c r="A460" s="15">
        <v>3311</v>
      </c>
      <c r="B460" t="s">
        <v>557</v>
      </c>
      <c r="C460" t="s">
        <v>548</v>
      </c>
      <c r="D460">
        <v>0</v>
      </c>
      <c r="E460">
        <f t="shared" si="21"/>
        <v>0.68999999999998352</v>
      </c>
      <c r="F460">
        <f t="shared" si="22"/>
        <v>0.68999999999999773</v>
      </c>
      <c r="G460">
        <f t="shared" si="23"/>
        <v>20</v>
      </c>
      <c r="H460" t="s">
        <v>546</v>
      </c>
      <c r="I460" t="s">
        <v>105</v>
      </c>
      <c r="J460" t="s">
        <v>100</v>
      </c>
      <c r="K460" t="s">
        <v>101</v>
      </c>
      <c r="L460">
        <v>5</v>
      </c>
      <c r="M460">
        <v>1220</v>
      </c>
      <c r="N460">
        <v>1</v>
      </c>
      <c r="O460">
        <v>2</v>
      </c>
      <c r="P460" s="15">
        <v>3311</v>
      </c>
      <c r="Q460">
        <v>56.45</v>
      </c>
      <c r="R460">
        <v>1.51</v>
      </c>
      <c r="S460">
        <v>18.21</v>
      </c>
      <c r="T460">
        <v>7.35</v>
      </c>
      <c r="U460">
        <v>0.19</v>
      </c>
      <c r="V460">
        <v>4.07</v>
      </c>
      <c r="W460">
        <v>4.7300000000000004</v>
      </c>
      <c r="X460">
        <v>3</v>
      </c>
      <c r="Y460">
        <v>3.76</v>
      </c>
      <c r="Z460">
        <v>0.04</v>
      </c>
      <c r="AA460">
        <v>0</v>
      </c>
      <c r="AB460">
        <v>0</v>
      </c>
      <c r="AC460">
        <v>0</v>
      </c>
      <c r="AD460">
        <v>99.31</v>
      </c>
      <c r="AF460" s="15">
        <v>3311</v>
      </c>
      <c r="AG460">
        <v>50.95</v>
      </c>
      <c r="AH460">
        <v>0.86</v>
      </c>
      <c r="AI460">
        <v>4.8099999999999996</v>
      </c>
      <c r="AJ460">
        <v>6.83</v>
      </c>
      <c r="AK460">
        <v>0.19</v>
      </c>
      <c r="AL460">
        <v>14.73</v>
      </c>
      <c r="AM460">
        <v>20.63</v>
      </c>
      <c r="AN460">
        <v>0.32</v>
      </c>
      <c r="AO460">
        <v>0.03</v>
      </c>
      <c r="AP460">
        <v>0.21</v>
      </c>
      <c r="AR460" s="38"/>
      <c r="AS460" s="38"/>
      <c r="AT460" s="38"/>
      <c r="AU460" s="38"/>
      <c r="AV460" s="38"/>
      <c r="AW460" s="38"/>
      <c r="AX460" s="38"/>
      <c r="AY460" s="38"/>
      <c r="AZ460" s="38"/>
      <c r="BA460" s="38"/>
      <c r="BB460" s="38"/>
      <c r="BC460" s="38"/>
      <c r="DJ460" s="17"/>
      <c r="EH460" s="17"/>
      <c r="EI460" s="17"/>
      <c r="EJ460" s="17"/>
      <c r="EK460" s="17"/>
      <c r="EL460" s="17"/>
      <c r="EM460" s="17"/>
      <c r="EN460" s="17"/>
      <c r="EQ460" s="17"/>
      <c r="ER460" s="17"/>
      <c r="ES460" s="17"/>
      <c r="ET460" s="17"/>
      <c r="EU460" s="17"/>
      <c r="FW460" s="40"/>
      <c r="FX460" s="40"/>
      <c r="FY460" s="40"/>
      <c r="FZ460" s="40"/>
      <c r="GA460" s="40"/>
      <c r="GB460" s="18"/>
      <c r="GC460" s="18"/>
      <c r="GD460" s="19"/>
      <c r="GE460" s="19"/>
      <c r="GF460" s="41"/>
      <c r="GG460" s="41"/>
      <c r="GH460" s="41"/>
      <c r="GI460" s="41"/>
      <c r="GJ460" s="41"/>
      <c r="GK460" s="41"/>
      <c r="GL460" s="41"/>
      <c r="GM460" s="41"/>
      <c r="GN460" s="41"/>
      <c r="GO460" s="41"/>
      <c r="GP460" s="41"/>
      <c r="GQ460" s="41"/>
      <c r="GR460" s="41"/>
      <c r="GS460" s="41"/>
      <c r="GT460" s="41"/>
      <c r="GU460" s="41"/>
      <c r="GV460" s="42"/>
      <c r="GW460" s="42"/>
      <c r="GX460" s="42"/>
      <c r="GY460" s="42"/>
      <c r="GZ460" s="41"/>
      <c r="HA460" s="41"/>
      <c r="HB460" s="41"/>
      <c r="HC460" s="41"/>
      <c r="HD460" s="41"/>
      <c r="HE460" s="41"/>
      <c r="HF460" s="37"/>
      <c r="HG460" s="37"/>
      <c r="HH460" s="43"/>
      <c r="HI460" s="43"/>
      <c r="HJ460" s="41"/>
      <c r="HK460" s="43"/>
      <c r="HL460" s="42"/>
      <c r="HM460" s="18"/>
      <c r="HN460" s="18"/>
      <c r="HO460" s="42"/>
      <c r="HP460" s="18"/>
      <c r="HQ460" s="18"/>
      <c r="HR460" s="19"/>
      <c r="HS460" s="43"/>
      <c r="HT460" s="42"/>
      <c r="HU460" s="41"/>
      <c r="HV460" s="41"/>
      <c r="HW460" s="19"/>
      <c r="HX460" s="43"/>
      <c r="HY460" s="19"/>
      <c r="HZ460" s="41"/>
      <c r="IA460" s="41"/>
      <c r="IB460" s="19"/>
    </row>
    <row r="461" spans="1:236" ht="15.5">
      <c r="A461" s="15">
        <v>5392</v>
      </c>
      <c r="B461" t="s">
        <v>558</v>
      </c>
      <c r="C461" t="s">
        <v>559</v>
      </c>
      <c r="D461">
        <v>0</v>
      </c>
      <c r="E461">
        <f t="shared" si="21"/>
        <v>-1.0600000000000023</v>
      </c>
      <c r="F461">
        <f t="shared" si="22"/>
        <v>-1.0600000000000023</v>
      </c>
      <c r="G461">
        <f t="shared" si="23"/>
        <v>30</v>
      </c>
      <c r="H461" t="s">
        <v>98</v>
      </c>
      <c r="I461" t="s">
        <v>105</v>
      </c>
      <c r="J461" t="s">
        <v>201</v>
      </c>
      <c r="K461" t="s">
        <v>101</v>
      </c>
      <c r="L461">
        <v>29</v>
      </c>
      <c r="M461">
        <v>1490</v>
      </c>
      <c r="N461">
        <v>20</v>
      </c>
      <c r="O461">
        <v>3</v>
      </c>
      <c r="P461" s="15">
        <v>5392</v>
      </c>
      <c r="Q461">
        <v>38</v>
      </c>
      <c r="R461">
        <v>6.25</v>
      </c>
      <c r="S461">
        <v>7.38</v>
      </c>
      <c r="T461">
        <v>28.9</v>
      </c>
      <c r="U461">
        <v>0.41</v>
      </c>
      <c r="V461">
        <v>10.8</v>
      </c>
      <c r="W461">
        <v>7.7</v>
      </c>
      <c r="X461">
        <v>0.8</v>
      </c>
      <c r="Y461">
        <v>0.28000000000000003</v>
      </c>
      <c r="Z461">
        <v>0.54</v>
      </c>
      <c r="AA461">
        <v>0</v>
      </c>
      <c r="AB461">
        <v>0</v>
      </c>
      <c r="AC461">
        <v>0</v>
      </c>
      <c r="AD461">
        <v>101.06</v>
      </c>
      <c r="AF461" s="15">
        <v>5392</v>
      </c>
      <c r="AG461">
        <v>52</v>
      </c>
      <c r="AH461">
        <v>0.73</v>
      </c>
      <c r="AI461">
        <v>4.09</v>
      </c>
      <c r="AJ461">
        <v>14.8</v>
      </c>
      <c r="AK461">
        <v>0.26</v>
      </c>
      <c r="AL461">
        <v>20.9</v>
      </c>
      <c r="AM461">
        <v>6.74</v>
      </c>
      <c r="AN461">
        <v>0.34</v>
      </c>
      <c r="AO461">
        <v>0</v>
      </c>
      <c r="AP461">
        <v>0.53</v>
      </c>
      <c r="AR461" s="38"/>
      <c r="AS461" s="38"/>
      <c r="AT461" s="38"/>
      <c r="AU461" s="38"/>
      <c r="AV461" s="38"/>
      <c r="AW461" s="38"/>
      <c r="AX461" s="38"/>
      <c r="AY461" s="38"/>
      <c r="AZ461" s="38"/>
      <c r="BA461" s="38"/>
      <c r="BB461" s="38"/>
      <c r="BC461" s="38"/>
      <c r="DJ461" s="17"/>
      <c r="EH461" s="17"/>
      <c r="EI461" s="17"/>
      <c r="EJ461" s="17"/>
      <c r="EK461" s="17"/>
      <c r="EL461" s="17"/>
      <c r="EM461" s="17"/>
      <c r="EN461" s="17"/>
      <c r="EQ461" s="17"/>
      <c r="ER461" s="17"/>
      <c r="ES461" s="17"/>
      <c r="ET461" s="17"/>
      <c r="EU461" s="17"/>
      <c r="FW461" s="40"/>
      <c r="FX461" s="40"/>
      <c r="FY461" s="40"/>
      <c r="FZ461" s="40"/>
      <c r="GA461" s="40"/>
      <c r="GB461" s="18"/>
      <c r="GC461" s="18"/>
      <c r="GD461" s="19"/>
      <c r="GE461" s="19"/>
      <c r="GF461" s="41"/>
      <c r="GG461" s="41"/>
      <c r="GH461" s="41"/>
      <c r="GI461" s="41"/>
      <c r="GJ461" s="41"/>
      <c r="GK461" s="41"/>
      <c r="GL461" s="41"/>
      <c r="GM461" s="41"/>
      <c r="GN461" s="41"/>
      <c r="GO461" s="41"/>
      <c r="GP461" s="41"/>
      <c r="GQ461" s="41"/>
      <c r="GR461" s="41"/>
      <c r="GS461" s="41"/>
      <c r="GT461" s="41"/>
      <c r="GU461" s="41"/>
      <c r="GV461" s="42"/>
      <c r="GW461" s="42"/>
      <c r="GX461" s="42"/>
      <c r="GY461" s="42"/>
      <c r="GZ461" s="41"/>
      <c r="HA461" s="41"/>
      <c r="HB461" s="41"/>
      <c r="HC461" s="41"/>
      <c r="HD461" s="41"/>
      <c r="HE461" s="41"/>
      <c r="HF461" s="37"/>
      <c r="HG461" s="37"/>
      <c r="HH461" s="43"/>
      <c r="HI461" s="43"/>
      <c r="HJ461" s="41"/>
      <c r="HK461" s="43"/>
      <c r="HL461" s="42"/>
      <c r="HM461" s="18"/>
      <c r="HN461" s="18"/>
      <c r="HO461" s="42"/>
      <c r="HP461" s="18"/>
      <c r="HQ461" s="18"/>
      <c r="HR461" s="19"/>
      <c r="HS461" s="43"/>
      <c r="HT461" s="42"/>
      <c r="HU461" s="41"/>
      <c r="HV461" s="41"/>
      <c r="HW461" s="19"/>
      <c r="HX461" s="43"/>
      <c r="HY461" s="19"/>
      <c r="HZ461" s="41"/>
      <c r="IA461" s="41"/>
      <c r="IB461" s="19"/>
    </row>
    <row r="462" spans="1:236" ht="15.5">
      <c r="A462" s="15">
        <v>5393</v>
      </c>
      <c r="B462" t="s">
        <v>560</v>
      </c>
      <c r="C462" t="s">
        <v>559</v>
      </c>
      <c r="D462">
        <v>0</v>
      </c>
      <c r="E462">
        <f t="shared" si="21"/>
        <v>0.43999999999998352</v>
      </c>
      <c r="F462">
        <f t="shared" si="22"/>
        <v>0.43999999999999773</v>
      </c>
      <c r="G462">
        <f t="shared" si="23"/>
        <v>30</v>
      </c>
      <c r="H462" t="s">
        <v>98</v>
      </c>
      <c r="I462" t="s">
        <v>105</v>
      </c>
      <c r="J462" t="s">
        <v>201</v>
      </c>
      <c r="K462" t="s">
        <v>101</v>
      </c>
      <c r="L462">
        <v>28</v>
      </c>
      <c r="M462">
        <v>1525</v>
      </c>
      <c r="N462">
        <v>20</v>
      </c>
      <c r="O462">
        <v>3</v>
      </c>
      <c r="P462" s="15">
        <v>5393</v>
      </c>
      <c r="Q462">
        <v>39.1</v>
      </c>
      <c r="R462">
        <v>4.79</v>
      </c>
      <c r="S462">
        <v>8.18</v>
      </c>
      <c r="T462">
        <v>25.8</v>
      </c>
      <c r="U462">
        <v>0.4</v>
      </c>
      <c r="V462">
        <v>11.7</v>
      </c>
      <c r="W462">
        <v>7.98</v>
      </c>
      <c r="X462">
        <v>0.75</v>
      </c>
      <c r="Y462">
        <v>0.21</v>
      </c>
      <c r="Z462">
        <v>0.65</v>
      </c>
      <c r="AA462">
        <v>0</v>
      </c>
      <c r="AB462">
        <v>0</v>
      </c>
      <c r="AC462">
        <v>0</v>
      </c>
      <c r="AD462">
        <v>99.56</v>
      </c>
      <c r="AF462" s="15">
        <v>5393</v>
      </c>
      <c r="AG462">
        <v>51.6</v>
      </c>
      <c r="AH462">
        <v>0.57999999999999996</v>
      </c>
      <c r="AI462">
        <v>4.13</v>
      </c>
      <c r="AJ462">
        <v>14.1</v>
      </c>
      <c r="AK462">
        <v>0.22</v>
      </c>
      <c r="AL462">
        <v>21.6</v>
      </c>
      <c r="AM462">
        <v>5.95</v>
      </c>
      <c r="AN462">
        <v>0.28999999999999998</v>
      </c>
      <c r="AO462">
        <v>0</v>
      </c>
      <c r="AP462">
        <v>0.56000000000000005</v>
      </c>
      <c r="AR462" s="38"/>
      <c r="AS462" s="38"/>
      <c r="AT462" s="38"/>
      <c r="AU462" s="38"/>
      <c r="AV462" s="38"/>
      <c r="AW462" s="38"/>
      <c r="AX462" s="38"/>
      <c r="AY462" s="38"/>
      <c r="AZ462" s="38"/>
      <c r="BA462" s="38"/>
      <c r="BB462" s="38"/>
      <c r="BC462" s="38"/>
      <c r="DJ462" s="17"/>
      <c r="EH462" s="17"/>
      <c r="EI462" s="17"/>
      <c r="EJ462" s="17"/>
      <c r="EK462" s="17"/>
      <c r="EL462" s="17"/>
      <c r="EM462" s="17"/>
      <c r="EN462" s="17"/>
      <c r="EQ462" s="17"/>
      <c r="ER462" s="17"/>
      <c r="ES462" s="17"/>
      <c r="ET462" s="17"/>
      <c r="EU462" s="17"/>
      <c r="FW462" s="40"/>
      <c r="FX462" s="40"/>
      <c r="FY462" s="40"/>
      <c r="FZ462" s="40"/>
      <c r="GA462" s="40"/>
      <c r="GB462" s="18"/>
      <c r="GC462" s="18"/>
      <c r="GD462" s="19"/>
      <c r="GE462" s="19"/>
      <c r="GF462" s="41"/>
      <c r="GG462" s="41"/>
      <c r="GH462" s="41"/>
      <c r="GI462" s="41"/>
      <c r="GJ462" s="41"/>
      <c r="GK462" s="41"/>
      <c r="GL462" s="41"/>
      <c r="GM462" s="41"/>
      <c r="GN462" s="41"/>
      <c r="GO462" s="41"/>
      <c r="GP462" s="41"/>
      <c r="GQ462" s="41"/>
      <c r="GR462" s="41"/>
      <c r="GS462" s="41"/>
      <c r="GT462" s="41"/>
      <c r="GU462" s="41"/>
      <c r="GV462" s="42"/>
      <c r="GW462" s="42"/>
      <c r="GX462" s="42"/>
      <c r="GY462" s="42"/>
      <c r="GZ462" s="41"/>
      <c r="HA462" s="41"/>
      <c r="HB462" s="41"/>
      <c r="HC462" s="41"/>
      <c r="HD462" s="41"/>
      <c r="HE462" s="41"/>
      <c r="HF462" s="37"/>
      <c r="HG462" s="37"/>
      <c r="HH462" s="43"/>
      <c r="HI462" s="43"/>
      <c r="HJ462" s="41"/>
      <c r="HK462" s="43"/>
      <c r="HL462" s="42"/>
      <c r="HM462" s="18"/>
      <c r="HN462" s="18"/>
      <c r="HO462" s="42"/>
      <c r="HP462" s="18"/>
      <c r="HQ462" s="18"/>
      <c r="HR462" s="19"/>
      <c r="HS462" s="43"/>
      <c r="HT462" s="42"/>
      <c r="HU462" s="41"/>
      <c r="HV462" s="41"/>
      <c r="HW462" s="19"/>
      <c r="HX462" s="43"/>
      <c r="HY462" s="19"/>
      <c r="HZ462" s="41"/>
      <c r="IA462" s="41"/>
      <c r="IB462" s="19"/>
    </row>
    <row r="463" spans="1:236" ht="15.5">
      <c r="A463" s="15">
        <v>5396</v>
      </c>
      <c r="B463" t="s">
        <v>561</v>
      </c>
      <c r="C463" t="s">
        <v>559</v>
      </c>
      <c r="D463">
        <v>0</v>
      </c>
      <c r="E463">
        <f t="shared" si="21"/>
        <v>1.2299999999999756</v>
      </c>
      <c r="F463">
        <f t="shared" si="22"/>
        <v>1.230000000000004</v>
      </c>
      <c r="G463">
        <f t="shared" si="23"/>
        <v>30</v>
      </c>
      <c r="H463" t="s">
        <v>98</v>
      </c>
      <c r="I463" t="s">
        <v>105</v>
      </c>
      <c r="J463" t="s">
        <v>201</v>
      </c>
      <c r="K463" t="s">
        <v>101</v>
      </c>
      <c r="L463">
        <v>24</v>
      </c>
      <c r="M463">
        <v>1520</v>
      </c>
      <c r="N463">
        <v>20</v>
      </c>
      <c r="O463">
        <v>3</v>
      </c>
      <c r="P463" s="15">
        <v>5396</v>
      </c>
      <c r="Q463">
        <v>38</v>
      </c>
      <c r="R463">
        <v>5.24</v>
      </c>
      <c r="S463">
        <v>7.78</v>
      </c>
      <c r="T463">
        <v>26.2</v>
      </c>
      <c r="U463">
        <v>0.26</v>
      </c>
      <c r="V463">
        <v>11.4</v>
      </c>
      <c r="W463">
        <v>8.48</v>
      </c>
      <c r="X463">
        <v>0.87</v>
      </c>
      <c r="Y463">
        <v>0.12</v>
      </c>
      <c r="Z463">
        <v>0.42</v>
      </c>
      <c r="AA463">
        <v>0</v>
      </c>
      <c r="AB463">
        <v>0</v>
      </c>
      <c r="AC463">
        <v>0</v>
      </c>
      <c r="AD463">
        <v>98.77</v>
      </c>
      <c r="AF463" s="15">
        <v>5396</v>
      </c>
      <c r="AG463">
        <v>51.1</v>
      </c>
      <c r="AH463">
        <v>0.8</v>
      </c>
      <c r="AI463">
        <v>4.8099999999999996</v>
      </c>
      <c r="AJ463">
        <v>11.9</v>
      </c>
      <c r="AK463">
        <v>0.18</v>
      </c>
      <c r="AL463">
        <v>19</v>
      </c>
      <c r="AM463">
        <v>10.199999999999999</v>
      </c>
      <c r="AN463">
        <v>0.5</v>
      </c>
      <c r="AO463">
        <v>0</v>
      </c>
      <c r="AP463">
        <v>0.52</v>
      </c>
      <c r="AR463" s="38"/>
      <c r="AS463" s="38"/>
      <c r="AT463" s="38"/>
      <c r="AU463" s="38"/>
      <c r="AV463" s="38"/>
      <c r="AW463" s="38"/>
      <c r="AX463" s="38"/>
      <c r="AY463" s="38"/>
      <c r="AZ463" s="38"/>
      <c r="BA463" s="38"/>
      <c r="BB463" s="38"/>
      <c r="BC463" s="38"/>
      <c r="DJ463" s="17"/>
      <c r="EH463" s="17"/>
      <c r="EI463" s="17"/>
      <c r="EJ463" s="17"/>
      <c r="EK463" s="17"/>
      <c r="EL463" s="17"/>
      <c r="EM463" s="17"/>
      <c r="EN463" s="17"/>
      <c r="EQ463" s="17"/>
      <c r="ER463" s="17"/>
      <c r="ES463" s="17"/>
      <c r="ET463" s="17"/>
      <c r="EU463" s="17"/>
      <c r="FW463" s="40"/>
      <c r="FX463" s="40"/>
      <c r="FY463" s="40"/>
      <c r="FZ463" s="40"/>
      <c r="GA463" s="40"/>
      <c r="GB463" s="18"/>
      <c r="GC463" s="18"/>
      <c r="GD463" s="19"/>
      <c r="GE463" s="19"/>
      <c r="GF463" s="41"/>
      <c r="GG463" s="41"/>
      <c r="GH463" s="41"/>
      <c r="GI463" s="41"/>
      <c r="GJ463" s="41"/>
      <c r="GK463" s="41"/>
      <c r="GL463" s="41"/>
      <c r="GM463" s="41"/>
      <c r="GN463" s="41"/>
      <c r="GO463" s="41"/>
      <c r="GP463" s="41"/>
      <c r="GQ463" s="41"/>
      <c r="GR463" s="41"/>
      <c r="GS463" s="41"/>
      <c r="GT463" s="41"/>
      <c r="GU463" s="41"/>
      <c r="GV463" s="42"/>
      <c r="GW463" s="42"/>
      <c r="GX463" s="42"/>
      <c r="GY463" s="42"/>
      <c r="GZ463" s="41"/>
      <c r="HA463" s="41"/>
      <c r="HB463" s="41"/>
      <c r="HC463" s="41"/>
      <c r="HD463" s="41"/>
      <c r="HE463" s="41"/>
      <c r="HF463" s="37"/>
      <c r="HG463" s="37"/>
      <c r="HH463" s="43"/>
      <c r="HI463" s="43"/>
      <c r="HJ463" s="41"/>
      <c r="HK463" s="43"/>
      <c r="HL463" s="42"/>
      <c r="HM463" s="18"/>
      <c r="HN463" s="18"/>
      <c r="HO463" s="42"/>
      <c r="HP463" s="18"/>
      <c r="HQ463" s="18"/>
      <c r="HR463" s="19"/>
      <c r="HS463" s="43"/>
      <c r="HT463" s="42"/>
      <c r="HU463" s="41"/>
      <c r="HV463" s="41"/>
      <c r="HW463" s="19"/>
      <c r="HX463" s="43"/>
      <c r="HY463" s="19"/>
      <c r="HZ463" s="41"/>
      <c r="IA463" s="41"/>
      <c r="IB463" s="19"/>
    </row>
    <row r="464" spans="1:236" ht="15.5">
      <c r="A464" s="15">
        <v>5397</v>
      </c>
      <c r="B464" t="s">
        <v>562</v>
      </c>
      <c r="C464" t="s">
        <v>559</v>
      </c>
      <c r="D464">
        <v>0</v>
      </c>
      <c r="E464">
        <f t="shared" si="21"/>
        <v>1.3799999999999812</v>
      </c>
      <c r="F464">
        <f t="shared" si="22"/>
        <v>1.3799999999999955</v>
      </c>
      <c r="G464">
        <f t="shared" si="23"/>
        <v>30</v>
      </c>
      <c r="H464" t="s">
        <v>98</v>
      </c>
      <c r="I464" t="s">
        <v>105</v>
      </c>
      <c r="J464" t="s">
        <v>201</v>
      </c>
      <c r="K464" t="s">
        <v>101</v>
      </c>
      <c r="L464">
        <v>23</v>
      </c>
      <c r="M464">
        <v>1538</v>
      </c>
      <c r="N464">
        <v>20</v>
      </c>
      <c r="O464">
        <v>3</v>
      </c>
      <c r="P464" s="15">
        <v>5397</v>
      </c>
      <c r="Q464">
        <v>38.4</v>
      </c>
      <c r="R464">
        <v>4.53</v>
      </c>
      <c r="S464">
        <v>8.1300000000000008</v>
      </c>
      <c r="T464">
        <v>25.4</v>
      </c>
      <c r="U464">
        <v>0.26</v>
      </c>
      <c r="V464">
        <v>12.1</v>
      </c>
      <c r="W464">
        <v>8.4</v>
      </c>
      <c r="X464">
        <v>0.79</v>
      </c>
      <c r="Y464">
        <v>0.08</v>
      </c>
      <c r="Z464">
        <v>0.53</v>
      </c>
      <c r="AA464">
        <v>0</v>
      </c>
      <c r="AB464">
        <v>0</v>
      </c>
      <c r="AC464">
        <v>0</v>
      </c>
      <c r="AD464">
        <v>98.62</v>
      </c>
      <c r="AF464" s="15">
        <v>5397</v>
      </c>
      <c r="AG464">
        <v>51.1</v>
      </c>
      <c r="AH464">
        <v>0.74</v>
      </c>
      <c r="AI464">
        <v>4.8</v>
      </c>
      <c r="AJ464">
        <v>11.9</v>
      </c>
      <c r="AK464">
        <v>0.17</v>
      </c>
      <c r="AL464">
        <v>19.3</v>
      </c>
      <c r="AM464">
        <v>9.98</v>
      </c>
      <c r="AN464">
        <v>0.46</v>
      </c>
      <c r="AO464">
        <v>0</v>
      </c>
      <c r="AP464">
        <v>0.54</v>
      </c>
      <c r="AR464" s="38"/>
      <c r="AS464" s="38"/>
      <c r="AT464" s="38"/>
      <c r="AU464" s="38"/>
      <c r="AV464" s="38"/>
      <c r="AW464" s="38"/>
      <c r="AX464" s="38"/>
      <c r="AY464" s="38"/>
      <c r="AZ464" s="38"/>
      <c r="BA464" s="38"/>
      <c r="BB464" s="38"/>
      <c r="BC464" s="38"/>
      <c r="DJ464" s="17"/>
      <c r="EH464" s="17"/>
      <c r="EI464" s="17"/>
      <c r="EJ464" s="17"/>
      <c r="EK464" s="17"/>
      <c r="EL464" s="17"/>
      <c r="EM464" s="17"/>
      <c r="EN464" s="17"/>
      <c r="EQ464" s="17"/>
      <c r="ER464" s="17"/>
      <c r="ES464" s="17"/>
      <c r="ET464" s="17"/>
      <c r="EU464" s="17"/>
      <c r="FW464" s="40"/>
      <c r="FX464" s="40"/>
      <c r="FY464" s="40"/>
      <c r="FZ464" s="40"/>
      <c r="GA464" s="40"/>
      <c r="GB464" s="18"/>
      <c r="GC464" s="18"/>
      <c r="GD464" s="19"/>
      <c r="GE464" s="19"/>
      <c r="GF464" s="41"/>
      <c r="GG464" s="41"/>
      <c r="GH464" s="41"/>
      <c r="GI464" s="41"/>
      <c r="GJ464" s="41"/>
      <c r="GK464" s="41"/>
      <c r="GL464" s="41"/>
      <c r="GM464" s="41"/>
      <c r="GN464" s="41"/>
      <c r="GO464" s="41"/>
      <c r="GP464" s="41"/>
      <c r="GQ464" s="41"/>
      <c r="GR464" s="41"/>
      <c r="GS464" s="41"/>
      <c r="GT464" s="41"/>
      <c r="GU464" s="41"/>
      <c r="GV464" s="42"/>
      <c r="GW464" s="42"/>
      <c r="GX464" s="42"/>
      <c r="GY464" s="42"/>
      <c r="GZ464" s="41"/>
      <c r="HA464" s="41"/>
      <c r="HB464" s="41"/>
      <c r="HC464" s="41"/>
      <c r="HD464" s="41"/>
      <c r="HE464" s="41"/>
      <c r="HF464" s="37"/>
      <c r="HG464" s="37"/>
      <c r="HH464" s="43"/>
      <c r="HI464" s="43"/>
      <c r="HJ464" s="41"/>
      <c r="HK464" s="43"/>
      <c r="HL464" s="42"/>
      <c r="HM464" s="18"/>
      <c r="HN464" s="18"/>
      <c r="HO464" s="42"/>
      <c r="HP464" s="18"/>
      <c r="HQ464" s="18"/>
      <c r="HR464" s="19"/>
      <c r="HS464" s="43"/>
      <c r="HT464" s="42"/>
      <c r="HU464" s="41"/>
      <c r="HV464" s="41"/>
      <c r="HW464" s="19"/>
      <c r="HX464" s="43"/>
      <c r="HY464" s="19"/>
      <c r="HZ464" s="41"/>
      <c r="IA464" s="41"/>
      <c r="IB464" s="19"/>
    </row>
    <row r="465" spans="1:236" ht="15.5">
      <c r="A465" s="15">
        <v>654</v>
      </c>
      <c r="B465" t="s">
        <v>563</v>
      </c>
      <c r="C465" t="s">
        <v>564</v>
      </c>
      <c r="D465">
        <v>0</v>
      </c>
      <c r="E465">
        <f t="shared" si="21"/>
        <v>0.49000000000000909</v>
      </c>
      <c r="F465">
        <f t="shared" si="22"/>
        <v>0.40000000000000568</v>
      </c>
      <c r="G465">
        <f t="shared" si="23"/>
        <v>28</v>
      </c>
      <c r="H465" t="s">
        <v>98</v>
      </c>
      <c r="I465" t="s">
        <v>105</v>
      </c>
      <c r="J465" t="s">
        <v>181</v>
      </c>
      <c r="K465" t="s">
        <v>101</v>
      </c>
      <c r="L465">
        <v>29</v>
      </c>
      <c r="M465">
        <v>1565</v>
      </c>
      <c r="N465">
        <v>0</v>
      </c>
      <c r="O465">
        <v>2.8</v>
      </c>
      <c r="P465" s="15">
        <v>654</v>
      </c>
      <c r="Q465">
        <v>46</v>
      </c>
      <c r="R465">
        <v>1.39</v>
      </c>
      <c r="S465">
        <v>12.8</v>
      </c>
      <c r="T465">
        <v>12.5</v>
      </c>
      <c r="U465">
        <v>0.22</v>
      </c>
      <c r="V465">
        <v>14.8</v>
      </c>
      <c r="W465">
        <v>6.83</v>
      </c>
      <c r="X465">
        <v>3.94</v>
      </c>
      <c r="Y465">
        <v>0.5</v>
      </c>
      <c r="Z465">
        <v>0.33</v>
      </c>
      <c r="AA465">
        <v>0.2</v>
      </c>
      <c r="AB465">
        <v>0</v>
      </c>
      <c r="AC465">
        <v>0</v>
      </c>
      <c r="AD465">
        <v>99.6</v>
      </c>
      <c r="AF465" s="15">
        <v>654</v>
      </c>
      <c r="AG465">
        <v>54</v>
      </c>
      <c r="AH465">
        <v>0.28999999999999998</v>
      </c>
      <c r="AI465">
        <v>6.88</v>
      </c>
      <c r="AJ465">
        <v>7.44</v>
      </c>
      <c r="AK465">
        <v>0.16</v>
      </c>
      <c r="AL465">
        <v>24.4</v>
      </c>
      <c r="AM465">
        <v>5.35</v>
      </c>
      <c r="AN465">
        <v>1.22</v>
      </c>
      <c r="AO465">
        <v>0</v>
      </c>
      <c r="AP465">
        <v>0.61</v>
      </c>
      <c r="AR465" s="38"/>
      <c r="AS465" s="38"/>
      <c r="AT465" s="38"/>
      <c r="AU465" s="38"/>
      <c r="AV465" s="38"/>
      <c r="AW465" s="38"/>
      <c r="AX465" s="38"/>
      <c r="AY465" s="38"/>
      <c r="AZ465" s="38"/>
      <c r="BA465" s="38"/>
      <c r="BB465" s="38"/>
      <c r="BC465" s="38"/>
      <c r="DJ465" s="17"/>
      <c r="EH465" s="17"/>
      <c r="EI465" s="17"/>
      <c r="EJ465" s="17"/>
      <c r="EK465" s="17"/>
      <c r="EL465" s="17"/>
      <c r="EM465" s="17"/>
      <c r="EN465" s="17"/>
      <c r="EQ465" s="17"/>
      <c r="ER465" s="17"/>
      <c r="ES465" s="17"/>
      <c r="ET465" s="17"/>
      <c r="EU465" s="17"/>
      <c r="FW465" s="40"/>
      <c r="FX465" s="40"/>
      <c r="FY465" s="40"/>
      <c r="FZ465" s="40"/>
      <c r="GA465" s="40"/>
      <c r="GB465" s="18"/>
      <c r="GC465" s="18"/>
      <c r="GD465" s="19"/>
      <c r="GE465" s="19"/>
      <c r="GF465" s="41"/>
      <c r="GG465" s="41"/>
      <c r="GH465" s="41"/>
      <c r="GI465" s="41"/>
      <c r="GJ465" s="41"/>
      <c r="GK465" s="41"/>
      <c r="GL465" s="41"/>
      <c r="GM465" s="41"/>
      <c r="GN465" s="41"/>
      <c r="GO465" s="41"/>
      <c r="GP465" s="41"/>
      <c r="GQ465" s="41"/>
      <c r="GR465" s="41"/>
      <c r="GS465" s="41"/>
      <c r="GT465" s="41"/>
      <c r="GU465" s="41"/>
      <c r="GV465" s="42"/>
      <c r="GW465" s="42"/>
      <c r="GX465" s="42"/>
      <c r="GY465" s="42"/>
      <c r="GZ465" s="41"/>
      <c r="HA465" s="41"/>
      <c r="HB465" s="41"/>
      <c r="HC465" s="41"/>
      <c r="HD465" s="41"/>
      <c r="HE465" s="41"/>
      <c r="HF465" s="37"/>
      <c r="HG465" s="37"/>
      <c r="HH465" s="43"/>
      <c r="HI465" s="43"/>
      <c r="HJ465" s="41"/>
      <c r="HK465" s="43"/>
      <c r="HL465" s="42"/>
      <c r="HM465" s="18"/>
      <c r="HN465" s="18"/>
      <c r="HO465" s="42"/>
      <c r="HP465" s="18"/>
      <c r="HQ465" s="18"/>
      <c r="HR465" s="19"/>
      <c r="HS465" s="43"/>
      <c r="HT465" s="42"/>
      <c r="HU465" s="41"/>
      <c r="HV465" s="41"/>
      <c r="HW465" s="19"/>
      <c r="HX465" s="43"/>
      <c r="HY465" s="19"/>
      <c r="HZ465" s="41"/>
      <c r="IA465" s="41"/>
      <c r="IB465" s="19"/>
    </row>
    <row r="466" spans="1:236" ht="15.5">
      <c r="A466" s="15">
        <v>655</v>
      </c>
      <c r="B466" t="s">
        <v>565</v>
      </c>
      <c r="C466" t="s">
        <v>564</v>
      </c>
      <c r="D466">
        <v>0</v>
      </c>
      <c r="E466">
        <f t="shared" si="21"/>
        <v>0.98000000000001819</v>
      </c>
      <c r="F466">
        <f t="shared" si="22"/>
        <v>0.90000000000000568</v>
      </c>
      <c r="G466">
        <f t="shared" si="23"/>
        <v>28</v>
      </c>
      <c r="H466" t="s">
        <v>98</v>
      </c>
      <c r="I466" t="s">
        <v>105</v>
      </c>
      <c r="J466" t="s">
        <v>181</v>
      </c>
      <c r="K466" t="s">
        <v>101</v>
      </c>
      <c r="L466">
        <v>26</v>
      </c>
      <c r="M466">
        <v>1495</v>
      </c>
      <c r="N466">
        <v>0</v>
      </c>
      <c r="O466">
        <v>2.8</v>
      </c>
      <c r="P466" s="15">
        <v>655</v>
      </c>
      <c r="Q466">
        <v>44.4</v>
      </c>
      <c r="R466">
        <v>2.08</v>
      </c>
      <c r="S466">
        <v>11.9</v>
      </c>
      <c r="T466">
        <v>15.5</v>
      </c>
      <c r="U466">
        <v>0.1</v>
      </c>
      <c r="V466">
        <v>12.5</v>
      </c>
      <c r="W466">
        <v>6.61</v>
      </c>
      <c r="X466">
        <v>4.59</v>
      </c>
      <c r="Y466">
        <v>0.83</v>
      </c>
      <c r="Z466">
        <v>0.16</v>
      </c>
      <c r="AA466">
        <v>0.35</v>
      </c>
      <c r="AB466">
        <v>0</v>
      </c>
      <c r="AC466">
        <v>0</v>
      </c>
      <c r="AD466">
        <v>99.1</v>
      </c>
      <c r="AF466" s="15">
        <v>655</v>
      </c>
      <c r="AG466">
        <v>53.5</v>
      </c>
      <c r="AH466">
        <v>0.51</v>
      </c>
      <c r="AI466">
        <v>8.1999999999999993</v>
      </c>
      <c r="AJ466">
        <v>7.98</v>
      </c>
      <c r="AK466">
        <v>0.17</v>
      </c>
      <c r="AL466">
        <v>19.100000000000001</v>
      </c>
      <c r="AM466">
        <v>8.77</v>
      </c>
      <c r="AN466">
        <v>2.15</v>
      </c>
      <c r="AO466">
        <v>0</v>
      </c>
      <c r="AP466">
        <v>0.56000000000000005</v>
      </c>
      <c r="AR466" s="38"/>
      <c r="AS466" s="38"/>
      <c r="AT466" s="38"/>
      <c r="AU466" s="38"/>
      <c r="AV466" s="38"/>
      <c r="AW466" s="38"/>
      <c r="AX466" s="38"/>
      <c r="AY466" s="38"/>
      <c r="AZ466" s="38"/>
      <c r="BA466" s="38"/>
      <c r="BB466" s="38"/>
      <c r="BC466" s="38"/>
      <c r="DJ466" s="17"/>
      <c r="EH466" s="17"/>
      <c r="EI466" s="17"/>
      <c r="EJ466" s="17"/>
      <c r="EK466" s="17"/>
      <c r="EL466" s="17"/>
      <c r="EM466" s="17"/>
      <c r="EN466" s="17"/>
      <c r="EQ466" s="17"/>
      <c r="ER466" s="17"/>
      <c r="ES466" s="17"/>
      <c r="ET466" s="17"/>
      <c r="EU466" s="17"/>
      <c r="FW466" s="40"/>
      <c r="FX466" s="40"/>
      <c r="FY466" s="40"/>
      <c r="FZ466" s="40"/>
      <c r="GA466" s="40"/>
      <c r="GB466" s="18"/>
      <c r="GC466" s="18"/>
      <c r="GD466" s="19"/>
      <c r="GE466" s="19"/>
      <c r="GF466" s="41"/>
      <c r="GG466" s="41"/>
      <c r="GH466" s="41"/>
      <c r="GI466" s="41"/>
      <c r="GJ466" s="41"/>
      <c r="GK466" s="41"/>
      <c r="GL466" s="41"/>
      <c r="GM466" s="41"/>
      <c r="GN466" s="41"/>
      <c r="GO466" s="41"/>
      <c r="GP466" s="41"/>
      <c r="GQ466" s="41"/>
      <c r="GR466" s="41"/>
      <c r="GS466" s="41"/>
      <c r="GT466" s="41"/>
      <c r="GU466" s="41"/>
      <c r="GV466" s="42"/>
      <c r="GW466" s="42"/>
      <c r="GX466" s="42"/>
      <c r="GY466" s="42"/>
      <c r="GZ466" s="41"/>
      <c r="HA466" s="41"/>
      <c r="HB466" s="41"/>
      <c r="HC466" s="41"/>
      <c r="HD466" s="41"/>
      <c r="HE466" s="41"/>
      <c r="HF466" s="37"/>
      <c r="HG466" s="37"/>
      <c r="HH466" s="43"/>
      <c r="HI466" s="43"/>
      <c r="HJ466" s="41"/>
      <c r="HK466" s="43"/>
      <c r="HL466" s="42"/>
      <c r="HM466" s="18"/>
      <c r="HN466" s="18"/>
      <c r="HO466" s="42"/>
      <c r="HP466" s="18"/>
      <c r="HQ466" s="18"/>
      <c r="HR466" s="19"/>
      <c r="HS466" s="43"/>
      <c r="HT466" s="42"/>
      <c r="HU466" s="41"/>
      <c r="HV466" s="41"/>
      <c r="HW466" s="19"/>
      <c r="HX466" s="43"/>
      <c r="HY466" s="19"/>
      <c r="HZ466" s="41"/>
      <c r="IA466" s="41"/>
      <c r="IB466" s="19"/>
    </row>
    <row r="467" spans="1:236" ht="15.5">
      <c r="A467" s="15">
        <v>657</v>
      </c>
      <c r="B467" t="s">
        <v>566</v>
      </c>
      <c r="C467" t="s">
        <v>564</v>
      </c>
      <c r="D467">
        <v>0</v>
      </c>
      <c r="E467">
        <f t="shared" si="21"/>
        <v>0.69999999999998863</v>
      </c>
      <c r="F467">
        <f t="shared" si="22"/>
        <v>0.70000000000000284</v>
      </c>
      <c r="G467">
        <f t="shared" si="23"/>
        <v>28</v>
      </c>
      <c r="H467" t="s">
        <v>98</v>
      </c>
      <c r="I467" t="s">
        <v>105</v>
      </c>
      <c r="J467" t="s">
        <v>181</v>
      </c>
      <c r="K467" t="s">
        <v>101</v>
      </c>
      <c r="L467">
        <v>26</v>
      </c>
      <c r="M467">
        <v>1545</v>
      </c>
      <c r="N467">
        <v>0</v>
      </c>
      <c r="O467">
        <v>2.8</v>
      </c>
      <c r="P467" s="15">
        <v>657</v>
      </c>
      <c r="Q467">
        <v>45.4</v>
      </c>
      <c r="R467">
        <v>2.09</v>
      </c>
      <c r="S467">
        <v>12.4</v>
      </c>
      <c r="T467">
        <v>12.6</v>
      </c>
      <c r="U467">
        <v>0.12</v>
      </c>
      <c r="V467">
        <v>15</v>
      </c>
      <c r="W467">
        <v>7.31</v>
      </c>
      <c r="X467">
        <v>3.04</v>
      </c>
      <c r="Y467">
        <v>0.89</v>
      </c>
      <c r="Z467">
        <v>0.2</v>
      </c>
      <c r="AA467">
        <v>0.25</v>
      </c>
      <c r="AB467">
        <v>0</v>
      </c>
      <c r="AC467">
        <v>0</v>
      </c>
      <c r="AD467">
        <v>99.3</v>
      </c>
      <c r="AF467" s="15">
        <v>657</v>
      </c>
      <c r="AG467">
        <v>52.8</v>
      </c>
      <c r="AH467">
        <v>0.36</v>
      </c>
      <c r="AI467">
        <v>7.93</v>
      </c>
      <c r="AJ467">
        <v>6.77</v>
      </c>
      <c r="AK467">
        <v>0.1</v>
      </c>
      <c r="AL467">
        <v>23.1</v>
      </c>
      <c r="AM467">
        <v>6.68</v>
      </c>
      <c r="AN467">
        <v>1.29</v>
      </c>
      <c r="AO467">
        <v>0</v>
      </c>
      <c r="AP467">
        <v>0.55000000000000004</v>
      </c>
      <c r="AR467" s="38"/>
      <c r="AS467" s="38"/>
      <c r="AT467" s="38"/>
      <c r="AU467" s="38"/>
      <c r="AV467" s="38"/>
      <c r="AW467" s="38"/>
      <c r="AX467" s="38"/>
      <c r="AY467" s="38"/>
      <c r="AZ467" s="38"/>
      <c r="BA467" s="38"/>
      <c r="BB467" s="38"/>
      <c r="BC467" s="38"/>
      <c r="DJ467" s="17"/>
      <c r="EH467" s="17"/>
      <c r="EI467" s="17"/>
      <c r="EJ467" s="17"/>
      <c r="EK467" s="17"/>
      <c r="EL467" s="17"/>
      <c r="EM467" s="17"/>
      <c r="EN467" s="17"/>
      <c r="EQ467" s="17"/>
      <c r="ER467" s="17"/>
      <c r="ES467" s="17"/>
      <c r="ET467" s="17"/>
      <c r="EU467" s="17"/>
      <c r="FW467" s="40"/>
      <c r="FX467" s="40"/>
      <c r="FY467" s="40"/>
      <c r="FZ467" s="40"/>
      <c r="GA467" s="40"/>
      <c r="GB467" s="18"/>
      <c r="GC467" s="18"/>
      <c r="GD467" s="19"/>
      <c r="GE467" s="19"/>
      <c r="GF467" s="41"/>
      <c r="GG467" s="41"/>
      <c r="GH467" s="41"/>
      <c r="GI467" s="41"/>
      <c r="GJ467" s="41"/>
      <c r="GK467" s="41"/>
      <c r="GL467" s="41"/>
      <c r="GM467" s="41"/>
      <c r="GN467" s="41"/>
      <c r="GO467" s="41"/>
      <c r="GP467" s="41"/>
      <c r="GQ467" s="41"/>
      <c r="GR467" s="41"/>
      <c r="GS467" s="41"/>
      <c r="GT467" s="41"/>
      <c r="GU467" s="41"/>
      <c r="GV467" s="42"/>
      <c r="GW467" s="42"/>
      <c r="GX467" s="42"/>
      <c r="GY467" s="42"/>
      <c r="GZ467" s="41"/>
      <c r="HA467" s="41"/>
      <c r="HB467" s="41"/>
      <c r="HC467" s="41"/>
      <c r="HD467" s="41"/>
      <c r="HE467" s="41"/>
      <c r="HF467" s="37"/>
      <c r="HG467" s="37"/>
      <c r="HH467" s="43"/>
      <c r="HI467" s="43"/>
      <c r="HJ467" s="41"/>
      <c r="HK467" s="43"/>
      <c r="HL467" s="42"/>
      <c r="HM467" s="18"/>
      <c r="HN467" s="18"/>
      <c r="HO467" s="42"/>
      <c r="HP467" s="18"/>
      <c r="HQ467" s="18"/>
      <c r="HR467" s="19"/>
      <c r="HS467" s="43"/>
      <c r="HT467" s="42"/>
      <c r="HU467" s="41"/>
      <c r="HV467" s="41"/>
      <c r="HW467" s="19"/>
      <c r="HX467" s="43"/>
      <c r="HY467" s="19"/>
      <c r="HZ467" s="41"/>
      <c r="IA467" s="41"/>
      <c r="IB467" s="19"/>
    </row>
    <row r="468" spans="1:236" ht="15.5">
      <c r="A468" s="15">
        <v>658</v>
      </c>
      <c r="B468" t="s">
        <v>567</v>
      </c>
      <c r="C468" t="s">
        <v>564</v>
      </c>
      <c r="D468">
        <v>0</v>
      </c>
      <c r="E468">
        <f t="shared" si="21"/>
        <v>1.0999999999999943</v>
      </c>
      <c r="F468">
        <f t="shared" si="22"/>
        <v>1</v>
      </c>
      <c r="G468">
        <f t="shared" si="23"/>
        <v>28</v>
      </c>
      <c r="H468" t="s">
        <v>98</v>
      </c>
      <c r="I468" t="s">
        <v>105</v>
      </c>
      <c r="J468" t="s">
        <v>181</v>
      </c>
      <c r="K468" t="s">
        <v>101</v>
      </c>
      <c r="L468">
        <v>25</v>
      </c>
      <c r="M468">
        <v>1540</v>
      </c>
      <c r="N468">
        <v>0</v>
      </c>
      <c r="O468">
        <v>2.8</v>
      </c>
      <c r="P468" s="15">
        <v>658</v>
      </c>
      <c r="Q468">
        <v>45</v>
      </c>
      <c r="R468">
        <v>1.57</v>
      </c>
      <c r="S468">
        <v>13.1</v>
      </c>
      <c r="T468">
        <v>11.5</v>
      </c>
      <c r="U468">
        <v>0.12</v>
      </c>
      <c r="V468">
        <v>16</v>
      </c>
      <c r="W468">
        <v>7.48</v>
      </c>
      <c r="X468">
        <v>2.94</v>
      </c>
      <c r="Y468">
        <v>0.66</v>
      </c>
      <c r="Z468">
        <v>0.28999999999999998</v>
      </c>
      <c r="AA468">
        <v>0.24</v>
      </c>
      <c r="AB468">
        <v>0</v>
      </c>
      <c r="AC468">
        <v>0</v>
      </c>
      <c r="AD468">
        <v>99</v>
      </c>
      <c r="AF468" s="15">
        <v>658</v>
      </c>
      <c r="AG468">
        <v>51.8</v>
      </c>
      <c r="AH468">
        <v>0.28000000000000003</v>
      </c>
      <c r="AI468">
        <v>8.06</v>
      </c>
      <c r="AJ468">
        <v>6.32</v>
      </c>
      <c r="AK468">
        <v>7.0000000000000007E-2</v>
      </c>
      <c r="AL468">
        <v>24</v>
      </c>
      <c r="AM468">
        <v>5.66</v>
      </c>
      <c r="AN468">
        <v>1.17</v>
      </c>
      <c r="AO468">
        <v>0</v>
      </c>
      <c r="AP468">
        <v>0.75</v>
      </c>
      <c r="AR468" s="38"/>
      <c r="AS468" s="38"/>
      <c r="AT468" s="38"/>
      <c r="AU468" s="38"/>
      <c r="AV468" s="38"/>
      <c r="AW468" s="38"/>
      <c r="AX468" s="38"/>
      <c r="AY468" s="38"/>
      <c r="AZ468" s="38"/>
      <c r="BA468" s="38"/>
      <c r="BB468" s="38"/>
      <c r="BC468" s="38"/>
      <c r="DJ468" s="17"/>
      <c r="EH468" s="17"/>
      <c r="EI468" s="17"/>
      <c r="EJ468" s="17"/>
      <c r="EK468" s="17"/>
      <c r="EL468" s="17"/>
      <c r="EM468" s="17"/>
      <c r="EN468" s="17"/>
      <c r="EQ468" s="17"/>
      <c r="ER468" s="17"/>
      <c r="ES468" s="17"/>
      <c r="ET468" s="17"/>
      <c r="EU468" s="17"/>
      <c r="FW468" s="40"/>
      <c r="FX468" s="40"/>
      <c r="FY468" s="40"/>
      <c r="FZ468" s="40"/>
      <c r="GA468" s="40"/>
      <c r="GB468" s="18"/>
      <c r="GC468" s="18"/>
      <c r="GD468" s="19"/>
      <c r="GE468" s="19"/>
      <c r="GF468" s="41"/>
      <c r="GG468" s="41"/>
      <c r="GH468" s="41"/>
      <c r="GI468" s="41"/>
      <c r="GJ468" s="41"/>
      <c r="GK468" s="41"/>
      <c r="GL468" s="41"/>
      <c r="GM468" s="41"/>
      <c r="GN468" s="41"/>
      <c r="GO468" s="41"/>
      <c r="GP468" s="41"/>
      <c r="GQ468" s="41"/>
      <c r="GR468" s="41"/>
      <c r="GS468" s="41"/>
      <c r="GT468" s="41"/>
      <c r="GU468" s="41"/>
      <c r="GV468" s="42"/>
      <c r="GW468" s="42"/>
      <c r="GX468" s="42"/>
      <c r="GY468" s="42"/>
      <c r="GZ468" s="41"/>
      <c r="HA468" s="41"/>
      <c r="HB468" s="41"/>
      <c r="HC468" s="41"/>
      <c r="HD468" s="41"/>
      <c r="HE468" s="41"/>
      <c r="HF468" s="37"/>
      <c r="HG468" s="37"/>
      <c r="HH468" s="43"/>
      <c r="HI468" s="43"/>
      <c r="HJ468" s="41"/>
      <c r="HK468" s="43"/>
      <c r="HL468" s="42"/>
      <c r="HM468" s="18"/>
      <c r="HN468" s="18"/>
      <c r="HO468" s="42"/>
      <c r="HP468" s="18"/>
      <c r="HQ468" s="18"/>
      <c r="HR468" s="19"/>
      <c r="HS468" s="43"/>
      <c r="HT468" s="42"/>
      <c r="HU468" s="41"/>
      <c r="HV468" s="41"/>
      <c r="HW468" s="19"/>
      <c r="HX468" s="43"/>
      <c r="HY468" s="19"/>
      <c r="HZ468" s="41"/>
      <c r="IA468" s="41"/>
      <c r="IB468" s="19"/>
    </row>
    <row r="469" spans="1:236" ht="15.5">
      <c r="A469" s="15">
        <v>659</v>
      </c>
      <c r="B469" t="s">
        <v>568</v>
      </c>
      <c r="C469" t="s">
        <v>564</v>
      </c>
      <c r="D469">
        <v>0</v>
      </c>
      <c r="E469">
        <f t="shared" si="21"/>
        <v>1.5600000000000165</v>
      </c>
      <c r="F469">
        <f t="shared" si="22"/>
        <v>1.5999999999999943</v>
      </c>
      <c r="G469">
        <f t="shared" si="23"/>
        <v>28</v>
      </c>
      <c r="H469" t="s">
        <v>98</v>
      </c>
      <c r="I469" t="s">
        <v>105</v>
      </c>
      <c r="J469" t="s">
        <v>181</v>
      </c>
      <c r="K469" t="s">
        <v>101</v>
      </c>
      <c r="L469">
        <v>24.5</v>
      </c>
      <c r="M469">
        <v>1540</v>
      </c>
      <c r="N469">
        <v>0</v>
      </c>
      <c r="O469">
        <v>2.8</v>
      </c>
      <c r="P469" s="15">
        <v>659</v>
      </c>
      <c r="Q469">
        <v>45.5</v>
      </c>
      <c r="R469">
        <v>1.65</v>
      </c>
      <c r="S469">
        <v>12.5</v>
      </c>
      <c r="T469">
        <v>11.6</v>
      </c>
      <c r="U469">
        <v>0.1</v>
      </c>
      <c r="V469">
        <v>15.7</v>
      </c>
      <c r="W469">
        <v>7.38</v>
      </c>
      <c r="X469">
        <v>2.95</v>
      </c>
      <c r="Y469">
        <v>0.61</v>
      </c>
      <c r="Z469">
        <v>0.24</v>
      </c>
      <c r="AA469">
        <v>0.21</v>
      </c>
      <c r="AB469">
        <v>0</v>
      </c>
      <c r="AC469">
        <v>0</v>
      </c>
      <c r="AD469">
        <v>98.4</v>
      </c>
      <c r="AF469" s="15">
        <v>659</v>
      </c>
      <c r="AG469">
        <v>53.8</v>
      </c>
      <c r="AH469">
        <v>0.16</v>
      </c>
      <c r="AI469">
        <v>5.86</v>
      </c>
      <c r="AJ469">
        <v>6.65</v>
      </c>
      <c r="AK469">
        <v>0.09</v>
      </c>
      <c r="AL469">
        <v>29.8</v>
      </c>
      <c r="AM469">
        <v>1.94</v>
      </c>
      <c r="AN469">
        <v>0.43</v>
      </c>
      <c r="AO469">
        <v>0</v>
      </c>
      <c r="AP469">
        <v>0.62</v>
      </c>
      <c r="AR469" s="38"/>
      <c r="AS469" s="38"/>
      <c r="AT469" s="38"/>
      <c r="AU469" s="38"/>
      <c r="AV469" s="38"/>
      <c r="AW469" s="38"/>
      <c r="AX469" s="38"/>
      <c r="AY469" s="38"/>
      <c r="AZ469" s="38"/>
      <c r="BA469" s="38"/>
      <c r="BB469" s="38"/>
      <c r="BC469" s="38"/>
      <c r="DJ469" s="17"/>
      <c r="EH469" s="17"/>
      <c r="EI469" s="17"/>
      <c r="EJ469" s="17"/>
      <c r="EK469" s="17"/>
      <c r="EL469" s="17"/>
      <c r="EM469" s="17"/>
      <c r="EN469" s="17"/>
      <c r="EQ469" s="17"/>
      <c r="ER469" s="17"/>
      <c r="ES469" s="17"/>
      <c r="ET469" s="17"/>
      <c r="EU469" s="17"/>
      <c r="FW469" s="40"/>
      <c r="FX469" s="40"/>
      <c r="FY469" s="40"/>
      <c r="FZ469" s="40"/>
      <c r="GA469" s="40"/>
      <c r="GB469" s="18"/>
      <c r="GC469" s="18"/>
      <c r="GD469" s="19"/>
      <c r="GE469" s="19"/>
      <c r="GF469" s="41"/>
      <c r="GG469" s="41"/>
      <c r="GH469" s="41"/>
      <c r="GI469" s="41"/>
      <c r="GJ469" s="41"/>
      <c r="GK469" s="41"/>
      <c r="GL469" s="41"/>
      <c r="GM469" s="41"/>
      <c r="GN469" s="41"/>
      <c r="GO469" s="41"/>
      <c r="GP469" s="41"/>
      <c r="GQ469" s="41"/>
      <c r="GR469" s="41"/>
      <c r="GS469" s="41"/>
      <c r="GT469" s="41"/>
      <c r="GU469" s="41"/>
      <c r="GV469" s="42"/>
      <c r="GW469" s="42"/>
      <c r="GX469" s="42"/>
      <c r="GY469" s="42"/>
      <c r="GZ469" s="41"/>
      <c r="HA469" s="41"/>
      <c r="HB469" s="41"/>
      <c r="HC469" s="41"/>
      <c r="HD469" s="41"/>
      <c r="HE469" s="41"/>
      <c r="HF469" s="37"/>
      <c r="HG469" s="37"/>
      <c r="HH469" s="43"/>
      <c r="HI469" s="43"/>
      <c r="HJ469" s="41"/>
      <c r="HK469" s="43"/>
      <c r="HL469" s="42"/>
      <c r="HM469" s="18"/>
      <c r="HN469" s="18"/>
      <c r="HO469" s="42"/>
      <c r="HP469" s="18"/>
      <c r="HQ469" s="18"/>
      <c r="HR469" s="19"/>
      <c r="HS469" s="43"/>
      <c r="HT469" s="42"/>
      <c r="HU469" s="41"/>
      <c r="HV469" s="41"/>
      <c r="HW469" s="19"/>
      <c r="HX469" s="43"/>
      <c r="HY469" s="19"/>
      <c r="HZ469" s="41"/>
      <c r="IA469" s="41"/>
      <c r="IB469" s="19"/>
    </row>
    <row r="470" spans="1:236" ht="15.5">
      <c r="A470" s="15">
        <v>660</v>
      </c>
      <c r="B470" t="s">
        <v>569</v>
      </c>
      <c r="C470" t="s">
        <v>564</v>
      </c>
      <c r="D470">
        <v>0</v>
      </c>
      <c r="E470">
        <f t="shared" si="21"/>
        <v>0.92999999999999261</v>
      </c>
      <c r="F470">
        <f t="shared" si="22"/>
        <v>0.70000000000000284</v>
      </c>
      <c r="G470">
        <f t="shared" si="23"/>
        <v>28</v>
      </c>
      <c r="H470" t="s">
        <v>98</v>
      </c>
      <c r="I470" t="s">
        <v>105</v>
      </c>
      <c r="J470" t="s">
        <v>181</v>
      </c>
      <c r="K470" t="s">
        <v>101</v>
      </c>
      <c r="L470">
        <v>24</v>
      </c>
      <c r="M470">
        <v>1510</v>
      </c>
      <c r="N470">
        <v>0</v>
      </c>
      <c r="O470">
        <v>2.8</v>
      </c>
      <c r="P470" s="15">
        <v>660</v>
      </c>
      <c r="Q470">
        <v>46.2</v>
      </c>
      <c r="R470">
        <v>1.47</v>
      </c>
      <c r="S470">
        <v>12.2</v>
      </c>
      <c r="T470">
        <v>11.5</v>
      </c>
      <c r="U470">
        <v>0.17</v>
      </c>
      <c r="V470">
        <v>14.7</v>
      </c>
      <c r="W470">
        <v>6.03</v>
      </c>
      <c r="X470">
        <v>4.78</v>
      </c>
      <c r="Y470">
        <v>1.19</v>
      </c>
      <c r="Z470">
        <v>0.21</v>
      </c>
      <c r="AA470">
        <v>0.62</v>
      </c>
      <c r="AB470">
        <v>0</v>
      </c>
      <c r="AC470">
        <v>0</v>
      </c>
      <c r="AD470">
        <v>99.3</v>
      </c>
      <c r="AF470" s="15">
        <v>660</v>
      </c>
      <c r="AG470">
        <v>53.6</v>
      </c>
      <c r="AH470">
        <v>0.26</v>
      </c>
      <c r="AI470">
        <v>7.06</v>
      </c>
      <c r="AJ470">
        <v>6.69</v>
      </c>
      <c r="AK470">
        <v>0.16</v>
      </c>
      <c r="AL470">
        <v>24</v>
      </c>
      <c r="AM470">
        <v>5.0999999999999996</v>
      </c>
      <c r="AN470">
        <v>1.69</v>
      </c>
      <c r="AO470">
        <v>0</v>
      </c>
      <c r="AP470">
        <v>0.75</v>
      </c>
      <c r="AR470" s="38"/>
      <c r="AS470" s="38"/>
      <c r="AT470" s="38"/>
      <c r="AU470" s="38"/>
      <c r="AV470" s="38"/>
      <c r="AW470" s="38"/>
      <c r="AX470" s="38"/>
      <c r="AY470" s="38"/>
      <c r="AZ470" s="38"/>
      <c r="BA470" s="38"/>
      <c r="BB470" s="38"/>
      <c r="BC470" s="38"/>
      <c r="DJ470" s="17"/>
      <c r="EH470" s="17"/>
      <c r="EI470" s="17"/>
      <c r="EJ470" s="17"/>
      <c r="EK470" s="17"/>
      <c r="EL470" s="17"/>
      <c r="EM470" s="17"/>
      <c r="EN470" s="17"/>
      <c r="EQ470" s="17"/>
      <c r="ER470" s="17"/>
      <c r="ES470" s="17"/>
      <c r="ET470" s="17"/>
      <c r="EU470" s="17"/>
      <c r="FW470" s="40"/>
      <c r="FX470" s="40"/>
      <c r="FY470" s="40"/>
      <c r="FZ470" s="40"/>
      <c r="GA470" s="40"/>
      <c r="GB470" s="18"/>
      <c r="GC470" s="18"/>
      <c r="GD470" s="19"/>
      <c r="GE470" s="19"/>
      <c r="GF470" s="41"/>
      <c r="GG470" s="41"/>
      <c r="GH470" s="41"/>
      <c r="GI470" s="41"/>
      <c r="GJ470" s="41"/>
      <c r="GK470" s="41"/>
      <c r="GL470" s="41"/>
      <c r="GM470" s="41"/>
      <c r="GN470" s="41"/>
      <c r="GO470" s="41"/>
      <c r="GP470" s="41"/>
      <c r="GQ470" s="41"/>
      <c r="GR470" s="41"/>
      <c r="GS470" s="41"/>
      <c r="GT470" s="41"/>
      <c r="GU470" s="41"/>
      <c r="GV470" s="42"/>
      <c r="GW470" s="42"/>
      <c r="GX470" s="42"/>
      <c r="GY470" s="42"/>
      <c r="GZ470" s="41"/>
      <c r="HA470" s="41"/>
      <c r="HB470" s="41"/>
      <c r="HC470" s="41"/>
      <c r="HD470" s="41"/>
      <c r="HE470" s="41"/>
      <c r="HF470" s="37"/>
      <c r="HG470" s="37"/>
      <c r="HH470" s="43"/>
      <c r="HI470" s="43"/>
      <c r="HJ470" s="41"/>
      <c r="HK470" s="43"/>
      <c r="HL470" s="42"/>
      <c r="HM470" s="18"/>
      <c r="HN470" s="18"/>
      <c r="HO470" s="42"/>
      <c r="HP470" s="18"/>
      <c r="HQ470" s="18"/>
      <c r="HR470" s="19"/>
      <c r="HS470" s="43"/>
      <c r="HT470" s="42"/>
      <c r="HU470" s="41"/>
      <c r="HV470" s="41"/>
      <c r="HW470" s="19"/>
      <c r="HX470" s="43"/>
      <c r="HY470" s="19"/>
      <c r="HZ470" s="41"/>
      <c r="IA470" s="41"/>
      <c r="IB470" s="19"/>
    </row>
    <row r="471" spans="1:236" ht="15.5">
      <c r="A471" s="15">
        <v>661</v>
      </c>
      <c r="B471" t="s">
        <v>570</v>
      </c>
      <c r="C471" t="s">
        <v>564</v>
      </c>
      <c r="D471">
        <v>0</v>
      </c>
      <c r="E471">
        <f t="shared" si="21"/>
        <v>1.2600000000000051</v>
      </c>
      <c r="F471">
        <f t="shared" si="22"/>
        <v>1.2999999999999972</v>
      </c>
      <c r="G471">
        <f t="shared" si="23"/>
        <v>28</v>
      </c>
      <c r="H471" t="s">
        <v>98</v>
      </c>
      <c r="I471" t="s">
        <v>105</v>
      </c>
      <c r="J471" t="s">
        <v>181</v>
      </c>
      <c r="K471" t="s">
        <v>101</v>
      </c>
      <c r="L471">
        <v>22</v>
      </c>
      <c r="M471">
        <v>1500</v>
      </c>
      <c r="N471">
        <v>0</v>
      </c>
      <c r="O471">
        <v>2.8</v>
      </c>
      <c r="P471" s="15">
        <v>661</v>
      </c>
      <c r="Q471">
        <v>45.5</v>
      </c>
      <c r="R471">
        <v>2.0099999999999998</v>
      </c>
      <c r="S471">
        <v>13.1</v>
      </c>
      <c r="T471">
        <v>10.6</v>
      </c>
      <c r="U471">
        <v>0.12</v>
      </c>
      <c r="V471">
        <v>12.1</v>
      </c>
      <c r="W471">
        <v>6.1</v>
      </c>
      <c r="X471">
        <v>6.07</v>
      </c>
      <c r="Y471">
        <v>2.31</v>
      </c>
      <c r="Z471">
        <v>0.06</v>
      </c>
      <c r="AA471">
        <v>0.77</v>
      </c>
      <c r="AB471">
        <v>0</v>
      </c>
      <c r="AC471">
        <v>0</v>
      </c>
      <c r="AD471">
        <v>98.7</v>
      </c>
      <c r="AF471" s="15">
        <v>661</v>
      </c>
      <c r="AG471">
        <v>52.5</v>
      </c>
      <c r="AH471">
        <v>0.4</v>
      </c>
      <c r="AI471">
        <v>8.9499999999999993</v>
      </c>
      <c r="AJ471">
        <v>5.38</v>
      </c>
      <c r="AK471">
        <v>0.11</v>
      </c>
      <c r="AL471">
        <v>19.100000000000001</v>
      </c>
      <c r="AM471">
        <v>9.31</v>
      </c>
      <c r="AN471">
        <v>2.44</v>
      </c>
      <c r="AO471">
        <v>0</v>
      </c>
      <c r="AP471">
        <v>0.63</v>
      </c>
      <c r="AR471" s="38"/>
      <c r="AS471" s="38"/>
      <c r="AT471" s="38"/>
      <c r="AU471" s="38"/>
      <c r="AV471" s="38"/>
      <c r="AW471" s="38"/>
      <c r="AX471" s="38"/>
      <c r="AY471" s="38"/>
      <c r="AZ471" s="38"/>
      <c r="BA471" s="38"/>
      <c r="BB471" s="38"/>
      <c r="BC471" s="38"/>
      <c r="DJ471" s="17"/>
      <c r="EH471" s="17"/>
      <c r="EI471" s="17"/>
      <c r="EJ471" s="17"/>
      <c r="EK471" s="17"/>
      <c r="EL471" s="17"/>
      <c r="EM471" s="17"/>
      <c r="EN471" s="17"/>
      <c r="EQ471" s="17"/>
      <c r="ER471" s="17"/>
      <c r="ES471" s="17"/>
      <c r="ET471" s="17"/>
      <c r="EU471" s="17"/>
      <c r="FW471" s="40"/>
      <c r="FX471" s="40"/>
      <c r="FY471" s="40"/>
      <c r="FZ471" s="40"/>
      <c r="GA471" s="40"/>
      <c r="GB471" s="18"/>
      <c r="GC471" s="18"/>
      <c r="GD471" s="19"/>
      <c r="GE471" s="19"/>
      <c r="GF471" s="41"/>
      <c r="GG471" s="41"/>
      <c r="GH471" s="41"/>
      <c r="GI471" s="41"/>
      <c r="GJ471" s="41"/>
      <c r="GK471" s="41"/>
      <c r="GL471" s="41"/>
      <c r="GM471" s="41"/>
      <c r="GN471" s="41"/>
      <c r="GO471" s="41"/>
      <c r="GP471" s="41"/>
      <c r="GQ471" s="41"/>
      <c r="GR471" s="41"/>
      <c r="GS471" s="41"/>
      <c r="GT471" s="41"/>
      <c r="GU471" s="41"/>
      <c r="GV471" s="42"/>
      <c r="GW471" s="42"/>
      <c r="GX471" s="42"/>
      <c r="GY471" s="42"/>
      <c r="GZ471" s="41"/>
      <c r="HA471" s="41"/>
      <c r="HB471" s="41"/>
      <c r="HC471" s="41"/>
      <c r="HD471" s="41"/>
      <c r="HE471" s="41"/>
      <c r="HF471" s="37"/>
      <c r="HG471" s="37"/>
      <c r="HH471" s="43"/>
      <c r="HI471" s="43"/>
      <c r="HJ471" s="41"/>
      <c r="HK471" s="43"/>
      <c r="HL471" s="42"/>
      <c r="HM471" s="18"/>
      <c r="HN471" s="18"/>
      <c r="HO471" s="42"/>
      <c r="HP471" s="18"/>
      <c r="HQ471" s="18"/>
      <c r="HR471" s="19"/>
      <c r="HS471" s="43"/>
      <c r="HT471" s="42"/>
      <c r="HU471" s="41"/>
      <c r="HV471" s="41"/>
      <c r="HW471" s="19"/>
      <c r="HX471" s="43"/>
      <c r="HY471" s="19"/>
      <c r="HZ471" s="41"/>
      <c r="IA471" s="41"/>
      <c r="IB471" s="19"/>
    </row>
    <row r="472" spans="1:236" ht="15.5">
      <c r="A472" s="15">
        <v>662</v>
      </c>
      <c r="B472" t="s">
        <v>571</v>
      </c>
      <c r="C472" t="s">
        <v>564</v>
      </c>
      <c r="D472">
        <v>0</v>
      </c>
      <c r="E472">
        <f t="shared" si="21"/>
        <v>0.29999999999999716</v>
      </c>
      <c r="F472">
        <f t="shared" si="22"/>
        <v>0.29999999999999716</v>
      </c>
      <c r="G472">
        <f t="shared" si="23"/>
        <v>28</v>
      </c>
      <c r="H472" t="s">
        <v>98</v>
      </c>
      <c r="I472" t="s">
        <v>105</v>
      </c>
      <c r="J472" t="s">
        <v>181</v>
      </c>
      <c r="K472" t="s">
        <v>101</v>
      </c>
      <c r="L472">
        <v>22</v>
      </c>
      <c r="M472">
        <v>1518</v>
      </c>
      <c r="N472">
        <v>0</v>
      </c>
      <c r="O472">
        <v>2.8</v>
      </c>
      <c r="P472" s="15">
        <v>662</v>
      </c>
      <c r="Q472">
        <v>46.6</v>
      </c>
      <c r="R472">
        <v>1.74</v>
      </c>
      <c r="S472">
        <v>13.3</v>
      </c>
      <c r="T472">
        <v>9.5299999999999994</v>
      </c>
      <c r="U472">
        <v>0.13</v>
      </c>
      <c r="V472">
        <v>13.9</v>
      </c>
      <c r="W472">
        <v>6</v>
      </c>
      <c r="X472">
        <v>5.61</v>
      </c>
      <c r="Y472">
        <v>2.09</v>
      </c>
      <c r="Z472">
        <v>0.11</v>
      </c>
      <c r="AA472">
        <v>0.69</v>
      </c>
      <c r="AB472">
        <v>0</v>
      </c>
      <c r="AC472">
        <v>0</v>
      </c>
      <c r="AD472">
        <v>99.7</v>
      </c>
      <c r="AF472" s="15">
        <v>662</v>
      </c>
      <c r="AG472">
        <v>53.3</v>
      </c>
      <c r="AH472">
        <v>0.33</v>
      </c>
      <c r="AI472">
        <v>9.1</v>
      </c>
      <c r="AJ472">
        <v>5.53</v>
      </c>
      <c r="AK472">
        <v>0.1</v>
      </c>
      <c r="AL472">
        <v>22.9</v>
      </c>
      <c r="AM472">
        <v>6.61</v>
      </c>
      <c r="AN472">
        <v>1.93</v>
      </c>
      <c r="AO472">
        <v>0</v>
      </c>
      <c r="AP472">
        <v>0.56999999999999995</v>
      </c>
      <c r="AR472" s="38"/>
      <c r="AS472" s="38"/>
      <c r="AT472" s="38"/>
      <c r="AU472" s="38"/>
      <c r="AV472" s="38"/>
      <c r="AW472" s="38"/>
      <c r="AX472" s="38"/>
      <c r="AY472" s="38"/>
      <c r="AZ472" s="38"/>
      <c r="BA472" s="38"/>
      <c r="BB472" s="38"/>
      <c r="BC472" s="38"/>
      <c r="DJ472" s="17"/>
      <c r="EH472" s="17"/>
      <c r="EI472" s="17"/>
      <c r="EJ472" s="17"/>
      <c r="EK472" s="17"/>
      <c r="EL472" s="17"/>
      <c r="EM472" s="17"/>
      <c r="EN472" s="17"/>
      <c r="EQ472" s="17"/>
      <c r="ER472" s="17"/>
      <c r="ES472" s="17"/>
      <c r="ET472" s="17"/>
      <c r="EU472" s="17"/>
      <c r="FW472" s="40"/>
      <c r="FX472" s="40"/>
      <c r="FY472" s="40"/>
      <c r="FZ472" s="40"/>
      <c r="GA472" s="40"/>
      <c r="GB472" s="18"/>
      <c r="GC472" s="18"/>
      <c r="GD472" s="19"/>
      <c r="GE472" s="19"/>
      <c r="GF472" s="41"/>
      <c r="GG472" s="41"/>
      <c r="GH472" s="41"/>
      <c r="GI472" s="41"/>
      <c r="GJ472" s="41"/>
      <c r="GK472" s="41"/>
      <c r="GL472" s="41"/>
      <c r="GM472" s="41"/>
      <c r="GN472" s="41"/>
      <c r="GO472" s="41"/>
      <c r="GP472" s="41"/>
      <c r="GQ472" s="41"/>
      <c r="GR472" s="41"/>
      <c r="GS472" s="41"/>
      <c r="GT472" s="41"/>
      <c r="GU472" s="41"/>
      <c r="GV472" s="42"/>
      <c r="GW472" s="42"/>
      <c r="GX472" s="42"/>
      <c r="GY472" s="42"/>
      <c r="GZ472" s="41"/>
      <c r="HA472" s="41"/>
      <c r="HB472" s="41"/>
      <c r="HC472" s="41"/>
      <c r="HD472" s="41"/>
      <c r="HE472" s="41"/>
      <c r="HF472" s="37"/>
      <c r="HG472" s="37"/>
      <c r="HH472" s="43"/>
      <c r="HI472" s="43"/>
      <c r="HJ472" s="41"/>
      <c r="HK472" s="43"/>
      <c r="HL472" s="42"/>
      <c r="HM472" s="18"/>
      <c r="HN472" s="18"/>
      <c r="HO472" s="42"/>
      <c r="HP472" s="18"/>
      <c r="HQ472" s="18"/>
      <c r="HR472" s="19"/>
      <c r="HS472" s="43"/>
      <c r="HT472" s="42"/>
      <c r="HU472" s="41"/>
      <c r="HV472" s="41"/>
      <c r="HW472" s="19"/>
      <c r="HX472" s="43"/>
      <c r="HY472" s="19"/>
      <c r="HZ472" s="41"/>
      <c r="IA472" s="41"/>
      <c r="IB472" s="19"/>
    </row>
    <row r="473" spans="1:236" ht="15.5">
      <c r="A473" s="15">
        <v>663</v>
      </c>
      <c r="B473" t="s">
        <v>572</v>
      </c>
      <c r="C473" t="s">
        <v>564</v>
      </c>
      <c r="D473">
        <v>0</v>
      </c>
      <c r="E473">
        <f t="shared" si="21"/>
        <v>0.72999999999998977</v>
      </c>
      <c r="F473">
        <f t="shared" si="22"/>
        <v>0.79999999999999716</v>
      </c>
      <c r="G473">
        <f t="shared" si="23"/>
        <v>28</v>
      </c>
      <c r="H473" t="s">
        <v>98</v>
      </c>
      <c r="I473" t="s">
        <v>105</v>
      </c>
      <c r="J473" t="s">
        <v>181</v>
      </c>
      <c r="K473" t="s">
        <v>101</v>
      </c>
      <c r="L473">
        <v>24.8</v>
      </c>
      <c r="M473">
        <v>1508</v>
      </c>
      <c r="N473">
        <v>0</v>
      </c>
      <c r="O473">
        <v>2.8</v>
      </c>
      <c r="P473" s="15">
        <v>663</v>
      </c>
      <c r="Q473">
        <v>46.1</v>
      </c>
      <c r="R473">
        <v>1.8</v>
      </c>
      <c r="S473">
        <v>13.4</v>
      </c>
      <c r="T473">
        <v>9.7799999999999994</v>
      </c>
      <c r="U473">
        <v>0.13</v>
      </c>
      <c r="V473">
        <v>13.5</v>
      </c>
      <c r="W473">
        <v>6</v>
      </c>
      <c r="X473">
        <v>5.57</v>
      </c>
      <c r="Y473">
        <v>2.17</v>
      </c>
      <c r="Z473">
        <v>0.09</v>
      </c>
      <c r="AA473">
        <v>0.73</v>
      </c>
      <c r="AB473">
        <v>0</v>
      </c>
      <c r="AC473">
        <v>0</v>
      </c>
      <c r="AD473">
        <v>99.2</v>
      </c>
      <c r="AF473" s="15">
        <v>663</v>
      </c>
      <c r="AG473">
        <v>53.8</v>
      </c>
      <c r="AH473">
        <v>0.33</v>
      </c>
      <c r="AI473">
        <v>8.27</v>
      </c>
      <c r="AJ473">
        <v>5.55</v>
      </c>
      <c r="AK473">
        <v>0.11</v>
      </c>
      <c r="AL473">
        <v>22.5</v>
      </c>
      <c r="AM473">
        <v>6.94</v>
      </c>
      <c r="AN473">
        <v>2.04</v>
      </c>
      <c r="AO473">
        <v>0</v>
      </c>
      <c r="AP473">
        <v>0.54</v>
      </c>
      <c r="AR473" s="38"/>
      <c r="AS473" s="38"/>
      <c r="AT473" s="38"/>
      <c r="AU473" s="38"/>
      <c r="AV473" s="38"/>
      <c r="AW473" s="38"/>
      <c r="AX473" s="38"/>
      <c r="AY473" s="38"/>
      <c r="AZ473" s="38"/>
      <c r="BA473" s="38"/>
      <c r="BB473" s="38"/>
      <c r="BC473" s="38"/>
      <c r="DJ473" s="17"/>
      <c r="EH473" s="17"/>
      <c r="EI473" s="17"/>
      <c r="EJ473" s="17"/>
      <c r="EK473" s="17"/>
      <c r="EL473" s="17"/>
      <c r="EM473" s="17"/>
      <c r="EN473" s="17"/>
      <c r="EQ473" s="17"/>
      <c r="ER473" s="17"/>
      <c r="ES473" s="17"/>
      <c r="ET473" s="17"/>
      <c r="EU473" s="17"/>
      <c r="FW473" s="40"/>
      <c r="FX473" s="40"/>
      <c r="FY473" s="40"/>
      <c r="FZ473" s="40"/>
      <c r="GA473" s="40"/>
      <c r="GB473" s="18"/>
      <c r="GC473" s="18"/>
      <c r="GD473" s="19"/>
      <c r="GE473" s="19"/>
      <c r="GF473" s="41"/>
      <c r="GG473" s="41"/>
      <c r="GH473" s="41"/>
      <c r="GI473" s="41"/>
      <c r="GJ473" s="41"/>
      <c r="GK473" s="41"/>
      <c r="GL473" s="41"/>
      <c r="GM473" s="41"/>
      <c r="GN473" s="41"/>
      <c r="GO473" s="41"/>
      <c r="GP473" s="41"/>
      <c r="GQ473" s="41"/>
      <c r="GR473" s="41"/>
      <c r="GS473" s="41"/>
      <c r="GT473" s="41"/>
      <c r="GU473" s="41"/>
      <c r="GV473" s="42"/>
      <c r="GW473" s="42"/>
      <c r="GX473" s="42"/>
      <c r="GY473" s="42"/>
      <c r="GZ473" s="41"/>
      <c r="HA473" s="41"/>
      <c r="HB473" s="41"/>
      <c r="HC473" s="41"/>
      <c r="HD473" s="41"/>
      <c r="HE473" s="41"/>
      <c r="HF473" s="37"/>
      <c r="HG473" s="37"/>
      <c r="HH473" s="43"/>
      <c r="HI473" s="43"/>
      <c r="HJ473" s="41"/>
      <c r="HK473" s="43"/>
      <c r="HL473" s="42"/>
      <c r="HM473" s="18"/>
      <c r="HN473" s="18"/>
      <c r="HO473" s="42"/>
      <c r="HP473" s="18"/>
      <c r="HQ473" s="18"/>
      <c r="HR473" s="19"/>
      <c r="HS473" s="43"/>
      <c r="HT473" s="42"/>
      <c r="HU473" s="41"/>
      <c r="HV473" s="41"/>
      <c r="HW473" s="19"/>
      <c r="HX473" s="43"/>
      <c r="HY473" s="19"/>
      <c r="HZ473" s="41"/>
      <c r="IA473" s="41"/>
      <c r="IB473" s="19"/>
    </row>
    <row r="474" spans="1:236" ht="15.5">
      <c r="A474" s="15">
        <v>664</v>
      </c>
      <c r="B474" t="s">
        <v>573</v>
      </c>
      <c r="C474" t="s">
        <v>564</v>
      </c>
      <c r="D474">
        <v>0</v>
      </c>
      <c r="E474">
        <f t="shared" si="21"/>
        <v>0.12999999999999545</v>
      </c>
      <c r="F474">
        <f t="shared" si="22"/>
        <v>0.20000000000000284</v>
      </c>
      <c r="G474">
        <f t="shared" si="23"/>
        <v>28</v>
      </c>
      <c r="H474" t="s">
        <v>98</v>
      </c>
      <c r="I474" t="s">
        <v>105</v>
      </c>
      <c r="J474" t="s">
        <v>181</v>
      </c>
      <c r="K474" t="s">
        <v>101</v>
      </c>
      <c r="L474">
        <v>24.5</v>
      </c>
      <c r="M474">
        <v>1511</v>
      </c>
      <c r="N474">
        <v>0</v>
      </c>
      <c r="O474">
        <v>2.8</v>
      </c>
      <c r="P474" s="15">
        <v>664</v>
      </c>
      <c r="Q474">
        <v>46.5</v>
      </c>
      <c r="R474">
        <v>1.72</v>
      </c>
      <c r="S474">
        <v>13.2</v>
      </c>
      <c r="T474">
        <v>9.44</v>
      </c>
      <c r="U474">
        <v>0.12</v>
      </c>
      <c r="V474">
        <v>13.9</v>
      </c>
      <c r="W474">
        <v>6.03</v>
      </c>
      <c r="X474">
        <v>6.04</v>
      </c>
      <c r="Y474">
        <v>2.0699999999999998</v>
      </c>
      <c r="Z474">
        <v>0.13</v>
      </c>
      <c r="AA474">
        <v>0.72</v>
      </c>
      <c r="AB474">
        <v>0</v>
      </c>
      <c r="AC474">
        <v>0</v>
      </c>
      <c r="AD474">
        <v>99.8</v>
      </c>
      <c r="AF474" s="15">
        <v>664</v>
      </c>
      <c r="AG474">
        <v>54.7</v>
      </c>
      <c r="AH474">
        <v>0.32</v>
      </c>
      <c r="AI474">
        <v>8.06</v>
      </c>
      <c r="AJ474">
        <v>5.61</v>
      </c>
      <c r="AK474">
        <v>0.1</v>
      </c>
      <c r="AL474">
        <v>23.7</v>
      </c>
      <c r="AM474">
        <v>6.63</v>
      </c>
      <c r="AN474">
        <v>1.85</v>
      </c>
      <c r="AO474">
        <v>0</v>
      </c>
      <c r="AP474">
        <v>0.51</v>
      </c>
      <c r="AR474" s="38"/>
      <c r="AS474" s="38"/>
      <c r="AT474" s="38"/>
      <c r="AU474" s="38"/>
      <c r="AV474" s="38"/>
      <c r="AW474" s="38"/>
      <c r="AX474" s="38"/>
      <c r="AY474" s="38"/>
      <c r="AZ474" s="38"/>
      <c r="BA474" s="38"/>
      <c r="BB474" s="38"/>
      <c r="BC474" s="38"/>
      <c r="DJ474" s="17"/>
      <c r="EH474" s="17"/>
      <c r="EI474" s="17"/>
      <c r="EJ474" s="17"/>
      <c r="EK474" s="17"/>
      <c r="EL474" s="17"/>
      <c r="EM474" s="17"/>
      <c r="EN474" s="17"/>
      <c r="EQ474" s="17"/>
      <c r="ER474" s="17"/>
      <c r="ES474" s="17"/>
      <c r="ET474" s="17"/>
      <c r="EU474" s="17"/>
      <c r="FW474" s="40"/>
      <c r="FX474" s="40"/>
      <c r="FY474" s="40"/>
      <c r="FZ474" s="40"/>
      <c r="GA474" s="40"/>
      <c r="GB474" s="18"/>
      <c r="GC474" s="18"/>
      <c r="GD474" s="19"/>
      <c r="GE474" s="19"/>
      <c r="GF474" s="41"/>
      <c r="GG474" s="41"/>
      <c r="GH474" s="41"/>
      <c r="GI474" s="41"/>
      <c r="GJ474" s="41"/>
      <c r="GK474" s="41"/>
      <c r="GL474" s="41"/>
      <c r="GM474" s="41"/>
      <c r="GN474" s="41"/>
      <c r="GO474" s="41"/>
      <c r="GP474" s="41"/>
      <c r="GQ474" s="41"/>
      <c r="GR474" s="41"/>
      <c r="GS474" s="41"/>
      <c r="GT474" s="41"/>
      <c r="GU474" s="41"/>
      <c r="GV474" s="42"/>
      <c r="GW474" s="42"/>
      <c r="GX474" s="42"/>
      <c r="GY474" s="42"/>
      <c r="GZ474" s="41"/>
      <c r="HA474" s="41"/>
      <c r="HB474" s="41"/>
      <c r="HC474" s="41"/>
      <c r="HD474" s="41"/>
      <c r="HE474" s="41"/>
      <c r="HF474" s="37"/>
      <c r="HG474" s="37"/>
      <c r="HH474" s="43"/>
      <c r="HI474" s="43"/>
      <c r="HJ474" s="41"/>
      <c r="HK474" s="43"/>
      <c r="HL474" s="42"/>
      <c r="HM474" s="18"/>
      <c r="HN474" s="18"/>
      <c r="HO474" s="42"/>
      <c r="HP474" s="18"/>
      <c r="HQ474" s="18"/>
      <c r="HR474" s="19"/>
      <c r="HS474" s="43"/>
      <c r="HT474" s="42"/>
      <c r="HU474" s="41"/>
      <c r="HV474" s="41"/>
      <c r="HW474" s="19"/>
      <c r="HX474" s="43"/>
      <c r="HY474" s="19"/>
      <c r="HZ474" s="41"/>
      <c r="IA474" s="41"/>
      <c r="IB474" s="19"/>
    </row>
    <row r="475" spans="1:236" ht="15.5">
      <c r="A475" s="15">
        <v>665</v>
      </c>
      <c r="B475" t="s">
        <v>574</v>
      </c>
      <c r="C475" t="s">
        <v>564</v>
      </c>
      <c r="D475">
        <v>0</v>
      </c>
      <c r="E475">
        <f t="shared" si="21"/>
        <v>1.6100000000000136</v>
      </c>
      <c r="F475">
        <f t="shared" si="22"/>
        <v>1.5999999999999943</v>
      </c>
      <c r="G475">
        <f t="shared" si="23"/>
        <v>24</v>
      </c>
      <c r="H475" t="s">
        <v>98</v>
      </c>
      <c r="I475" t="s">
        <v>105</v>
      </c>
      <c r="J475" t="s">
        <v>181</v>
      </c>
      <c r="K475" t="s">
        <v>101</v>
      </c>
      <c r="L475">
        <v>23.5</v>
      </c>
      <c r="M475">
        <v>1485</v>
      </c>
      <c r="N475">
        <v>0</v>
      </c>
      <c r="O475">
        <v>2.4</v>
      </c>
      <c r="P475" s="15">
        <v>665</v>
      </c>
      <c r="Q475">
        <v>46.4</v>
      </c>
      <c r="R475">
        <v>1.79</v>
      </c>
      <c r="S475">
        <v>14.3</v>
      </c>
      <c r="T475">
        <v>8.9700000000000006</v>
      </c>
      <c r="U475">
        <v>0.11</v>
      </c>
      <c r="V475">
        <v>12.9</v>
      </c>
      <c r="W475">
        <v>6.11</v>
      </c>
      <c r="X475">
        <v>5.0999999999999996</v>
      </c>
      <c r="Y475">
        <v>1.94</v>
      </c>
      <c r="Z475">
        <v>0.14000000000000001</v>
      </c>
      <c r="AA475">
        <v>0.63</v>
      </c>
      <c r="AB475">
        <v>0</v>
      </c>
      <c r="AC475">
        <v>0</v>
      </c>
      <c r="AD475">
        <v>98.4</v>
      </c>
      <c r="AF475" s="15">
        <v>665</v>
      </c>
      <c r="AG475">
        <v>52.4</v>
      </c>
      <c r="AH475">
        <v>0.31</v>
      </c>
      <c r="AI475">
        <v>8.4</v>
      </c>
      <c r="AJ475">
        <v>5.79</v>
      </c>
      <c r="AK475">
        <v>0.08</v>
      </c>
      <c r="AL475">
        <v>23.1</v>
      </c>
      <c r="AM475">
        <v>6.47</v>
      </c>
      <c r="AN475">
        <v>1.58</v>
      </c>
      <c r="AO475">
        <v>0</v>
      </c>
      <c r="AP475">
        <v>0.8</v>
      </c>
      <c r="AR475" s="38"/>
      <c r="AS475" s="38"/>
      <c r="AT475" s="38"/>
      <c r="AU475" s="38"/>
      <c r="AV475" s="38"/>
      <c r="AW475" s="38"/>
      <c r="AX475" s="38"/>
      <c r="AY475" s="38"/>
      <c r="AZ475" s="38"/>
      <c r="BA475" s="38"/>
      <c r="BB475" s="38"/>
      <c r="BC475" s="38"/>
      <c r="DJ475" s="17"/>
      <c r="EH475" s="17"/>
      <c r="EI475" s="17"/>
      <c r="EJ475" s="17"/>
      <c r="EK475" s="17"/>
      <c r="EL475" s="17"/>
      <c r="EM475" s="17"/>
      <c r="EN475" s="17"/>
      <c r="EQ475" s="17"/>
      <c r="ER475" s="17"/>
      <c r="ES475" s="17"/>
      <c r="ET475" s="17"/>
      <c r="EU475" s="17"/>
      <c r="FW475" s="40"/>
      <c r="FX475" s="40"/>
      <c r="FY475" s="40"/>
      <c r="FZ475" s="40"/>
      <c r="GA475" s="40"/>
      <c r="GB475" s="18"/>
      <c r="GC475" s="18"/>
      <c r="GD475" s="19"/>
      <c r="GE475" s="19"/>
      <c r="GF475" s="41"/>
      <c r="GG475" s="41"/>
      <c r="GH475" s="41"/>
      <c r="GI475" s="41"/>
      <c r="GJ475" s="41"/>
      <c r="GK475" s="41"/>
      <c r="GL475" s="41"/>
      <c r="GM475" s="41"/>
      <c r="GN475" s="41"/>
      <c r="GO475" s="41"/>
      <c r="GP475" s="41"/>
      <c r="GQ475" s="41"/>
      <c r="GR475" s="41"/>
      <c r="GS475" s="41"/>
      <c r="GT475" s="41"/>
      <c r="GU475" s="41"/>
      <c r="GV475" s="42"/>
      <c r="GW475" s="42"/>
      <c r="GX475" s="42"/>
      <c r="GY475" s="42"/>
      <c r="GZ475" s="41"/>
      <c r="HA475" s="41"/>
      <c r="HB475" s="41"/>
      <c r="HC475" s="41"/>
      <c r="HD475" s="41"/>
      <c r="HE475" s="41"/>
      <c r="HF475" s="37"/>
      <c r="HG475" s="37"/>
      <c r="HH475" s="43"/>
      <c r="HI475" s="43"/>
      <c r="HJ475" s="41"/>
      <c r="HK475" s="43"/>
      <c r="HL475" s="42"/>
      <c r="HM475" s="18"/>
      <c r="HN475" s="18"/>
      <c r="HO475" s="42"/>
      <c r="HP475" s="18"/>
      <c r="HQ475" s="18"/>
      <c r="HR475" s="19"/>
      <c r="HS475" s="43"/>
      <c r="HT475" s="42"/>
      <c r="HU475" s="41"/>
      <c r="HV475" s="41"/>
      <c r="HW475" s="19"/>
      <c r="HX475" s="43"/>
      <c r="HY475" s="19"/>
      <c r="HZ475" s="41"/>
      <c r="IA475" s="41"/>
      <c r="IB475" s="19"/>
    </row>
    <row r="476" spans="1:236" ht="15.5">
      <c r="A476" s="15">
        <v>30226</v>
      </c>
      <c r="B476" t="s">
        <v>575</v>
      </c>
      <c r="C476" t="s">
        <v>576</v>
      </c>
      <c r="D476">
        <v>0</v>
      </c>
      <c r="E476">
        <f t="shared" si="21"/>
        <v>2.1299999999999812</v>
      </c>
      <c r="F476">
        <f t="shared" si="22"/>
        <v>2.1299999999999955</v>
      </c>
      <c r="G476">
        <f t="shared" si="23"/>
        <v>1E-3</v>
      </c>
      <c r="H476" t="s">
        <v>98</v>
      </c>
      <c r="I476" t="s">
        <v>99</v>
      </c>
      <c r="J476" t="s">
        <v>100</v>
      </c>
      <c r="K476" t="s">
        <v>101</v>
      </c>
      <c r="L476">
        <v>42</v>
      </c>
      <c r="M476">
        <v>1240</v>
      </c>
      <c r="N476">
        <v>3</v>
      </c>
      <c r="O476">
        <v>1E-4</v>
      </c>
      <c r="P476" s="15">
        <v>30226</v>
      </c>
      <c r="Q476">
        <v>50.24</v>
      </c>
      <c r="R476">
        <v>0.95</v>
      </c>
      <c r="S476">
        <v>8.0299999999999994</v>
      </c>
      <c r="T476">
        <v>17.149999999999999</v>
      </c>
      <c r="U476">
        <v>0.48</v>
      </c>
      <c r="V476">
        <v>10.07</v>
      </c>
      <c r="W476">
        <v>9.74</v>
      </c>
      <c r="X476">
        <v>1.06</v>
      </c>
      <c r="Y476">
        <v>0</v>
      </c>
      <c r="Z476">
        <v>0.15</v>
      </c>
      <c r="AA476">
        <v>0</v>
      </c>
      <c r="AB476">
        <v>0</v>
      </c>
      <c r="AC476">
        <v>0</v>
      </c>
      <c r="AD476">
        <v>97.87</v>
      </c>
      <c r="AF476" s="15">
        <v>30226</v>
      </c>
      <c r="AG476">
        <v>55.2</v>
      </c>
      <c r="AH476">
        <v>0.09</v>
      </c>
      <c r="AI476">
        <v>0.5</v>
      </c>
      <c r="AJ476">
        <v>13.86</v>
      </c>
      <c r="AK476">
        <v>0.51</v>
      </c>
      <c r="AL476">
        <v>27.57</v>
      </c>
      <c r="AM476">
        <v>2.15</v>
      </c>
      <c r="AN476">
        <v>0.03</v>
      </c>
      <c r="AO476">
        <v>0</v>
      </c>
      <c r="AP476">
        <v>0.4</v>
      </c>
      <c r="AR476" s="38"/>
      <c r="AS476" s="38"/>
      <c r="AT476" s="38"/>
      <c r="AU476" s="38"/>
      <c r="AV476" s="38"/>
      <c r="AW476" s="38"/>
      <c r="AX476" s="38"/>
      <c r="AY476" s="38"/>
      <c r="AZ476" s="38"/>
      <c r="BA476" s="38"/>
      <c r="BB476" s="38"/>
      <c r="BC476" s="38"/>
      <c r="DJ476" s="17"/>
      <c r="EH476" s="17"/>
      <c r="EI476" s="17"/>
      <c r="EJ476" s="17"/>
      <c r="EK476" s="17"/>
      <c r="EL476" s="17"/>
      <c r="EM476" s="17"/>
      <c r="EN476" s="17"/>
      <c r="EQ476" s="17"/>
      <c r="ER476" s="17"/>
      <c r="ES476" s="17"/>
      <c r="ET476" s="17"/>
      <c r="EU476" s="17"/>
      <c r="FW476" s="40"/>
      <c r="FX476" s="40"/>
      <c r="FY476" s="40"/>
      <c r="FZ476" s="40"/>
      <c r="GA476" s="40"/>
      <c r="GB476" s="18"/>
      <c r="GC476" s="18"/>
      <c r="GD476" s="19"/>
      <c r="GE476" s="19"/>
      <c r="GF476" s="41"/>
      <c r="GG476" s="41"/>
      <c r="GH476" s="41"/>
      <c r="GI476" s="41"/>
      <c r="GJ476" s="41"/>
      <c r="GK476" s="41"/>
      <c r="GL476" s="41"/>
      <c r="GM476" s="41"/>
      <c r="GN476" s="41"/>
      <c r="GO476" s="41"/>
      <c r="GP476" s="41"/>
      <c r="GQ476" s="41"/>
      <c r="GR476" s="41"/>
      <c r="GS476" s="41"/>
      <c r="GT476" s="41"/>
      <c r="GU476" s="41"/>
      <c r="GV476" s="42"/>
      <c r="GW476" s="42"/>
      <c r="GX476" s="42"/>
      <c r="GY476" s="42"/>
      <c r="GZ476" s="41"/>
      <c r="HA476" s="41"/>
      <c r="HB476" s="41"/>
      <c r="HC476" s="41"/>
      <c r="HD476" s="41"/>
      <c r="HE476" s="41"/>
      <c r="HF476" s="37"/>
      <c r="HG476" s="37"/>
      <c r="HH476" s="43"/>
      <c r="HI476" s="43"/>
      <c r="HJ476" s="41"/>
      <c r="HK476" s="43"/>
      <c r="HL476" s="42"/>
      <c r="HM476" s="18"/>
      <c r="HN476" s="18"/>
      <c r="HO476" s="42"/>
      <c r="HP476" s="18"/>
      <c r="HQ476" s="18"/>
      <c r="HR476" s="19"/>
      <c r="HS476" s="43"/>
      <c r="HT476" s="42"/>
      <c r="HU476" s="41"/>
      <c r="HV476" s="41"/>
      <c r="HW476" s="19"/>
      <c r="HX476" s="43"/>
      <c r="HY476" s="19"/>
      <c r="HZ476" s="41"/>
      <c r="IA476" s="41"/>
      <c r="IB476" s="19"/>
    </row>
    <row r="477" spans="1:236" ht="15.5">
      <c r="A477" s="15">
        <v>30228</v>
      </c>
      <c r="B477" t="s">
        <v>577</v>
      </c>
      <c r="C477" t="s">
        <v>576</v>
      </c>
      <c r="D477">
        <v>0</v>
      </c>
      <c r="E477">
        <f t="shared" si="21"/>
        <v>3.1300000000000097</v>
      </c>
      <c r="F477">
        <f t="shared" si="22"/>
        <v>3.1299999999999955</v>
      </c>
      <c r="G477">
        <f t="shared" si="23"/>
        <v>1E-3</v>
      </c>
      <c r="H477" t="s">
        <v>98</v>
      </c>
      <c r="I477" t="s">
        <v>99</v>
      </c>
      <c r="J477" t="s">
        <v>100</v>
      </c>
      <c r="K477" t="s">
        <v>101</v>
      </c>
      <c r="L477">
        <v>42</v>
      </c>
      <c r="M477">
        <v>1240</v>
      </c>
      <c r="N477">
        <v>3</v>
      </c>
      <c r="O477">
        <v>1E-4</v>
      </c>
      <c r="P477" s="15">
        <v>30228</v>
      </c>
      <c r="Q477">
        <v>49.69</v>
      </c>
      <c r="R477">
        <v>0.71</v>
      </c>
      <c r="S477">
        <v>6.05</v>
      </c>
      <c r="T477">
        <v>15.31</v>
      </c>
      <c r="U477">
        <v>0.42</v>
      </c>
      <c r="V477">
        <v>10.75</v>
      </c>
      <c r="W477">
        <v>12.98</v>
      </c>
      <c r="X477">
        <v>0.77</v>
      </c>
      <c r="Y477">
        <v>0</v>
      </c>
      <c r="Z477">
        <v>0.19</v>
      </c>
      <c r="AA477">
        <v>0</v>
      </c>
      <c r="AB477">
        <v>0</v>
      </c>
      <c r="AC477">
        <v>0</v>
      </c>
      <c r="AD477">
        <v>96.87</v>
      </c>
      <c r="AF477" s="15">
        <v>30228</v>
      </c>
      <c r="AG477">
        <v>53.25</v>
      </c>
      <c r="AH477">
        <v>0.15</v>
      </c>
      <c r="AI477">
        <v>0.91</v>
      </c>
      <c r="AJ477">
        <v>8.0399999999999991</v>
      </c>
      <c r="AK477">
        <v>0.34</v>
      </c>
      <c r="AL477">
        <v>19.260000000000002</v>
      </c>
      <c r="AM477">
        <v>16.55</v>
      </c>
      <c r="AN477">
        <v>0.15</v>
      </c>
      <c r="AO477">
        <v>0</v>
      </c>
      <c r="AP477">
        <v>0.73</v>
      </c>
      <c r="AR477" s="38"/>
      <c r="AS477" s="38"/>
      <c r="AT477" s="38"/>
      <c r="AU477" s="38"/>
      <c r="AV477" s="38"/>
      <c r="AW477" s="38"/>
      <c r="AX477" s="38"/>
      <c r="AY477" s="38"/>
      <c r="AZ477" s="38"/>
      <c r="BA477" s="38"/>
      <c r="BB477" s="38"/>
      <c r="BC477" s="38"/>
      <c r="DJ477" s="17"/>
      <c r="EH477" s="17"/>
      <c r="EI477" s="17"/>
      <c r="EJ477" s="17"/>
      <c r="EK477" s="17"/>
      <c r="EL477" s="17"/>
      <c r="EM477" s="17"/>
      <c r="EN477" s="17"/>
      <c r="EQ477" s="17"/>
      <c r="ER477" s="17"/>
      <c r="ES477" s="17"/>
      <c r="ET477" s="17"/>
      <c r="EU477" s="17"/>
      <c r="FW477" s="40"/>
      <c r="FX477" s="40"/>
      <c r="FY477" s="40"/>
      <c r="FZ477" s="40"/>
      <c r="GA477" s="40"/>
      <c r="GB477" s="18"/>
      <c r="GC477" s="18"/>
      <c r="GD477" s="19"/>
      <c r="GE477" s="19"/>
      <c r="GF477" s="41"/>
      <c r="GG477" s="41"/>
      <c r="GH477" s="41"/>
      <c r="GI477" s="41"/>
      <c r="GJ477" s="41"/>
      <c r="GK477" s="41"/>
      <c r="GL477" s="41"/>
      <c r="GM477" s="41"/>
      <c r="GN477" s="41"/>
      <c r="GO477" s="41"/>
      <c r="GP477" s="41"/>
      <c r="GQ477" s="41"/>
      <c r="GR477" s="41"/>
      <c r="GS477" s="41"/>
      <c r="GT477" s="41"/>
      <c r="GU477" s="41"/>
      <c r="GV477" s="42"/>
      <c r="GW477" s="42"/>
      <c r="GX477" s="42"/>
      <c r="GY477" s="42"/>
      <c r="GZ477" s="41"/>
      <c r="HA477" s="41"/>
      <c r="HB477" s="41"/>
      <c r="HC477" s="41"/>
      <c r="HD477" s="41"/>
      <c r="HE477" s="41"/>
      <c r="HF477" s="37"/>
      <c r="HG477" s="37"/>
      <c r="HH477" s="43"/>
      <c r="HI477" s="43"/>
      <c r="HJ477" s="41"/>
      <c r="HK477" s="43"/>
      <c r="HL477" s="42"/>
      <c r="HM477" s="18"/>
      <c r="HN477" s="18"/>
      <c r="HO477" s="42"/>
      <c r="HP477" s="18"/>
      <c r="HQ477" s="18"/>
      <c r="HR477" s="19"/>
      <c r="HS477" s="43"/>
      <c r="HT477" s="42"/>
      <c r="HU477" s="41"/>
      <c r="HV477" s="41"/>
      <c r="HW477" s="19"/>
      <c r="HX477" s="43"/>
      <c r="HY477" s="19"/>
      <c r="HZ477" s="41"/>
      <c r="IA477" s="41"/>
      <c r="IB477" s="19"/>
    </row>
    <row r="478" spans="1:236" ht="15.5">
      <c r="A478" s="15">
        <v>30230</v>
      </c>
      <c r="B478" t="s">
        <v>578</v>
      </c>
      <c r="C478" t="s">
        <v>576</v>
      </c>
      <c r="D478">
        <v>0</v>
      </c>
      <c r="E478">
        <f t="shared" si="21"/>
        <v>2.1199999999999903</v>
      </c>
      <c r="F478">
        <f t="shared" si="22"/>
        <v>2.1099999999999994</v>
      </c>
      <c r="G478">
        <f t="shared" si="23"/>
        <v>1E-3</v>
      </c>
      <c r="H478" t="s">
        <v>98</v>
      </c>
      <c r="I478" t="s">
        <v>99</v>
      </c>
      <c r="J478" t="s">
        <v>100</v>
      </c>
      <c r="K478" t="s">
        <v>101</v>
      </c>
      <c r="L478">
        <v>50</v>
      </c>
      <c r="M478">
        <v>1215</v>
      </c>
      <c r="N478">
        <v>3</v>
      </c>
      <c r="O478">
        <v>1E-4</v>
      </c>
      <c r="P478" s="15">
        <v>30230</v>
      </c>
      <c r="Q478">
        <v>49.86</v>
      </c>
      <c r="R478">
        <v>1.07</v>
      </c>
      <c r="S478">
        <v>9.1300000000000008</v>
      </c>
      <c r="T478">
        <v>16.62</v>
      </c>
      <c r="U478">
        <v>0.5</v>
      </c>
      <c r="V478">
        <v>8.44</v>
      </c>
      <c r="W478">
        <v>10.92</v>
      </c>
      <c r="X478">
        <v>1.1200000000000001</v>
      </c>
      <c r="Y478">
        <v>0</v>
      </c>
      <c r="Z478">
        <v>0.22</v>
      </c>
      <c r="AA478">
        <v>0</v>
      </c>
      <c r="AB478">
        <v>0</v>
      </c>
      <c r="AC478">
        <v>0</v>
      </c>
      <c r="AD478">
        <v>97.89</v>
      </c>
      <c r="AF478" s="15">
        <v>30230</v>
      </c>
      <c r="AG478">
        <v>54.04</v>
      </c>
      <c r="AH478">
        <v>0.17</v>
      </c>
      <c r="AI478">
        <v>0.92</v>
      </c>
      <c r="AJ478">
        <v>14.66</v>
      </c>
      <c r="AK478">
        <v>0.53</v>
      </c>
      <c r="AL478">
        <v>25.66</v>
      </c>
      <c r="AM478">
        <v>3.09</v>
      </c>
      <c r="AN478">
        <v>0.03</v>
      </c>
      <c r="AO478">
        <v>0</v>
      </c>
      <c r="AP478">
        <v>0.41</v>
      </c>
      <c r="AR478" s="38"/>
      <c r="AS478" s="38"/>
      <c r="AT478" s="38"/>
      <c r="AU478" s="38"/>
      <c r="AV478" s="38"/>
      <c r="AW478" s="38"/>
      <c r="AX478" s="38"/>
      <c r="AY478" s="38"/>
      <c r="AZ478" s="38"/>
      <c r="BA478" s="38"/>
      <c r="BB478" s="38"/>
      <c r="BC478" s="38"/>
      <c r="DJ478" s="17"/>
      <c r="EH478" s="17"/>
      <c r="EI478" s="17"/>
      <c r="EJ478" s="17"/>
      <c r="EK478" s="17"/>
      <c r="EL478" s="17"/>
      <c r="EM478" s="17"/>
      <c r="EN478" s="17"/>
      <c r="EQ478" s="17"/>
      <c r="ER478" s="17"/>
      <c r="ES478" s="17"/>
      <c r="ET478" s="17"/>
      <c r="EU478" s="17"/>
      <c r="FW478" s="40"/>
      <c r="FX478" s="40"/>
      <c r="FY478" s="40"/>
      <c r="FZ478" s="40"/>
      <c r="GA478" s="40"/>
      <c r="GB478" s="18"/>
      <c r="GC478" s="18"/>
      <c r="GD478" s="19"/>
      <c r="GE478" s="19"/>
      <c r="GF478" s="41"/>
      <c r="GG478" s="41"/>
      <c r="GH478" s="41"/>
      <c r="GI478" s="41"/>
      <c r="GJ478" s="41"/>
      <c r="GK478" s="41"/>
      <c r="GL478" s="41"/>
      <c r="GM478" s="41"/>
      <c r="GN478" s="41"/>
      <c r="GO478" s="41"/>
      <c r="GP478" s="41"/>
      <c r="GQ478" s="41"/>
      <c r="GR478" s="41"/>
      <c r="GS478" s="41"/>
      <c r="GT478" s="41"/>
      <c r="GU478" s="41"/>
      <c r="GV478" s="42"/>
      <c r="GW478" s="42"/>
      <c r="GX478" s="42"/>
      <c r="GY478" s="42"/>
      <c r="GZ478" s="41"/>
      <c r="HA478" s="41"/>
      <c r="HB478" s="41"/>
      <c r="HC478" s="41"/>
      <c r="HD478" s="41"/>
      <c r="HE478" s="41"/>
      <c r="HF478" s="37"/>
      <c r="HG478" s="37"/>
      <c r="HH478" s="43"/>
      <c r="HI478" s="43"/>
      <c r="HJ478" s="41"/>
      <c r="HK478" s="43"/>
      <c r="HL478" s="42"/>
      <c r="HM478" s="18"/>
      <c r="HN478" s="18"/>
      <c r="HO478" s="42"/>
      <c r="HP478" s="18"/>
      <c r="HQ478" s="18"/>
      <c r="HR478" s="19"/>
      <c r="HS478" s="43"/>
      <c r="HT478" s="42"/>
      <c r="HU478" s="41"/>
      <c r="HV478" s="41"/>
      <c r="HW478" s="19"/>
      <c r="HX478" s="43"/>
      <c r="HY478" s="19"/>
      <c r="HZ478" s="41"/>
      <c r="IA478" s="41"/>
      <c r="IB478" s="19"/>
    </row>
    <row r="479" spans="1:236" ht="15.5">
      <c r="A479" s="15">
        <v>30231</v>
      </c>
      <c r="B479" t="s">
        <v>579</v>
      </c>
      <c r="C479" t="s">
        <v>576</v>
      </c>
      <c r="D479">
        <v>0</v>
      </c>
      <c r="E479">
        <f t="shared" si="21"/>
        <v>1.4899999999999949</v>
      </c>
      <c r="F479">
        <f t="shared" si="22"/>
        <v>1.4699999999999989</v>
      </c>
      <c r="G479">
        <f t="shared" si="23"/>
        <v>1E-3</v>
      </c>
      <c r="H479" t="s">
        <v>98</v>
      </c>
      <c r="I479" t="s">
        <v>99</v>
      </c>
      <c r="J479" t="s">
        <v>100</v>
      </c>
      <c r="K479" t="s">
        <v>101</v>
      </c>
      <c r="L479">
        <v>50</v>
      </c>
      <c r="M479">
        <v>1215</v>
      </c>
      <c r="N479">
        <v>3</v>
      </c>
      <c r="O479">
        <v>1E-4</v>
      </c>
      <c r="P479" s="15">
        <v>30231</v>
      </c>
      <c r="Q479">
        <v>48.42</v>
      </c>
      <c r="R479">
        <v>0.87</v>
      </c>
      <c r="S479">
        <v>7.33</v>
      </c>
      <c r="T479">
        <v>17.97</v>
      </c>
      <c r="U479">
        <v>0.46</v>
      </c>
      <c r="V479">
        <v>9.25</v>
      </c>
      <c r="W479">
        <v>13.33</v>
      </c>
      <c r="X479">
        <v>0.73</v>
      </c>
      <c r="Y479">
        <v>0</v>
      </c>
      <c r="Z479">
        <v>0.15</v>
      </c>
      <c r="AA479">
        <v>0</v>
      </c>
      <c r="AB479">
        <v>0</v>
      </c>
      <c r="AC479">
        <v>0</v>
      </c>
      <c r="AD479">
        <v>98.53</v>
      </c>
      <c r="AF479" s="15">
        <v>30231</v>
      </c>
      <c r="AG479">
        <v>53.66</v>
      </c>
      <c r="AH479">
        <v>0.13</v>
      </c>
      <c r="AI479">
        <v>0.85</v>
      </c>
      <c r="AJ479">
        <v>7.76</v>
      </c>
      <c r="AK479">
        <v>0.31</v>
      </c>
      <c r="AL479">
        <v>17.850000000000001</v>
      </c>
      <c r="AM479">
        <v>18.79</v>
      </c>
      <c r="AN479">
        <v>0.2</v>
      </c>
      <c r="AO479">
        <v>0</v>
      </c>
      <c r="AP479">
        <v>0.75</v>
      </c>
      <c r="AR479" s="38"/>
      <c r="AS479" s="38"/>
      <c r="AT479" s="38"/>
      <c r="AU479" s="38"/>
      <c r="AV479" s="38"/>
      <c r="AW479" s="38"/>
      <c r="AX479" s="38"/>
      <c r="AY479" s="38"/>
      <c r="AZ479" s="38"/>
      <c r="BA479" s="38"/>
      <c r="BB479" s="38"/>
      <c r="BC479" s="38"/>
      <c r="DJ479" s="17"/>
      <c r="EH479" s="17"/>
      <c r="EI479" s="17"/>
      <c r="EJ479" s="17"/>
      <c r="EK479" s="17"/>
      <c r="EL479" s="17"/>
      <c r="EM479" s="17"/>
      <c r="EN479" s="17"/>
      <c r="EQ479" s="17"/>
      <c r="ER479" s="17"/>
      <c r="ES479" s="17"/>
      <c r="ET479" s="17"/>
      <c r="EU479" s="17"/>
      <c r="FW479" s="40"/>
      <c r="FX479" s="40"/>
      <c r="FY479" s="40"/>
      <c r="FZ479" s="40"/>
      <c r="GA479" s="40"/>
      <c r="GB479" s="18"/>
      <c r="GC479" s="18"/>
      <c r="GD479" s="19"/>
      <c r="GE479" s="19"/>
      <c r="GF479" s="41"/>
      <c r="GG479" s="41"/>
      <c r="GH479" s="41"/>
      <c r="GI479" s="41"/>
      <c r="GJ479" s="41"/>
      <c r="GK479" s="41"/>
      <c r="GL479" s="41"/>
      <c r="GM479" s="41"/>
      <c r="GN479" s="41"/>
      <c r="GO479" s="41"/>
      <c r="GP479" s="41"/>
      <c r="GQ479" s="41"/>
      <c r="GR479" s="41"/>
      <c r="GS479" s="41"/>
      <c r="GT479" s="41"/>
      <c r="GU479" s="41"/>
      <c r="GV479" s="42"/>
      <c r="GW479" s="42"/>
      <c r="GX479" s="42"/>
      <c r="GY479" s="42"/>
      <c r="GZ479" s="41"/>
      <c r="HA479" s="41"/>
      <c r="HB479" s="41"/>
      <c r="HC479" s="41"/>
      <c r="HD479" s="41"/>
      <c r="HE479" s="41"/>
      <c r="HF479" s="37"/>
      <c r="HG479" s="37"/>
      <c r="HH479" s="43"/>
      <c r="HI479" s="43"/>
      <c r="HJ479" s="41"/>
      <c r="HK479" s="43"/>
      <c r="HL479" s="42"/>
      <c r="HM479" s="18"/>
      <c r="HN479" s="18"/>
      <c r="HO479" s="42"/>
      <c r="HP479" s="18"/>
      <c r="HQ479" s="18"/>
      <c r="HR479" s="19"/>
      <c r="HS479" s="43"/>
      <c r="HT479" s="42"/>
      <c r="HU479" s="41"/>
      <c r="HV479" s="41"/>
      <c r="HW479" s="19"/>
      <c r="HX479" s="43"/>
      <c r="HY479" s="19"/>
      <c r="HZ479" s="41"/>
      <c r="IA479" s="41"/>
      <c r="IB479" s="19"/>
    </row>
    <row r="480" spans="1:236" ht="15.5">
      <c r="A480" s="15">
        <v>3883</v>
      </c>
      <c r="B480">
        <v>14</v>
      </c>
      <c r="C480" t="s">
        <v>580</v>
      </c>
      <c r="D480">
        <v>0</v>
      </c>
      <c r="E480">
        <f t="shared" si="21"/>
        <v>0.80000000000001137</v>
      </c>
      <c r="F480">
        <f t="shared" si="22"/>
        <v>0.73999999999999488</v>
      </c>
      <c r="G480">
        <f t="shared" si="23"/>
        <v>20</v>
      </c>
      <c r="H480" t="s">
        <v>124</v>
      </c>
      <c r="I480" t="s">
        <v>105</v>
      </c>
      <c r="J480" t="s">
        <v>106</v>
      </c>
      <c r="K480" t="s">
        <v>182</v>
      </c>
      <c r="L480">
        <v>48</v>
      </c>
      <c r="M480">
        <v>1400</v>
      </c>
      <c r="N480">
        <v>25</v>
      </c>
      <c r="O480">
        <v>2</v>
      </c>
      <c r="P480" s="15">
        <v>3883</v>
      </c>
      <c r="Q480">
        <v>43.4</v>
      </c>
      <c r="R480">
        <v>2.7</v>
      </c>
      <c r="S480">
        <v>17.2</v>
      </c>
      <c r="T480">
        <v>13.9</v>
      </c>
      <c r="U480">
        <v>0</v>
      </c>
      <c r="V480">
        <v>9.3000000000000007</v>
      </c>
      <c r="W480">
        <v>10</v>
      </c>
      <c r="X480">
        <v>2.6</v>
      </c>
      <c r="Y480">
        <v>0</v>
      </c>
      <c r="Z480">
        <v>0.1</v>
      </c>
      <c r="AA480">
        <v>0</v>
      </c>
      <c r="AB480">
        <v>0.1</v>
      </c>
      <c r="AC480">
        <v>0</v>
      </c>
      <c r="AD480">
        <v>99.26</v>
      </c>
      <c r="AF480" s="15">
        <v>3883</v>
      </c>
      <c r="AG480">
        <v>47.5</v>
      </c>
      <c r="AH480">
        <v>0.9</v>
      </c>
      <c r="AI480">
        <v>10.6</v>
      </c>
      <c r="AJ480">
        <v>9</v>
      </c>
      <c r="AK480">
        <v>0</v>
      </c>
      <c r="AL480">
        <v>18.2</v>
      </c>
      <c r="AM480">
        <v>12.2</v>
      </c>
      <c r="AN480">
        <v>0.7</v>
      </c>
      <c r="AO480">
        <v>0</v>
      </c>
      <c r="AP480">
        <v>0.3</v>
      </c>
      <c r="AR480" s="38"/>
      <c r="AS480" s="38"/>
      <c r="AT480" s="38"/>
      <c r="AU480" s="38"/>
      <c r="AV480" s="38"/>
      <c r="AW480" s="38"/>
      <c r="AX480" s="38"/>
      <c r="AY480" s="38"/>
      <c r="AZ480" s="38"/>
      <c r="BA480" s="38"/>
      <c r="BB480" s="38"/>
      <c r="BC480" s="38"/>
      <c r="DJ480" s="17"/>
      <c r="EH480" s="17"/>
      <c r="EI480" s="17"/>
      <c r="EJ480" s="17"/>
      <c r="EK480" s="17"/>
      <c r="EL480" s="17"/>
      <c r="EM480" s="17"/>
      <c r="EN480" s="17"/>
      <c r="EQ480" s="17"/>
      <c r="ER480" s="17"/>
      <c r="ES480" s="17"/>
      <c r="ET480" s="17"/>
      <c r="EU480" s="17"/>
      <c r="FW480" s="40"/>
      <c r="FX480" s="40"/>
      <c r="FY480" s="40"/>
      <c r="FZ480" s="40"/>
      <c r="GA480" s="40"/>
      <c r="GB480" s="18"/>
      <c r="GC480" s="18"/>
      <c r="GD480" s="19"/>
      <c r="GE480" s="19"/>
      <c r="GF480" s="41"/>
      <c r="GG480" s="41"/>
      <c r="GH480" s="41"/>
      <c r="GI480" s="41"/>
      <c r="GJ480" s="41"/>
      <c r="GK480" s="41"/>
      <c r="GL480" s="41"/>
      <c r="GM480" s="41"/>
      <c r="GN480" s="41"/>
      <c r="GO480" s="41"/>
      <c r="GP480" s="41"/>
      <c r="GQ480" s="41"/>
      <c r="GR480" s="41"/>
      <c r="GS480" s="41"/>
      <c r="GT480" s="41"/>
      <c r="GU480" s="41"/>
      <c r="GV480" s="42"/>
      <c r="GW480" s="42"/>
      <c r="GX480" s="42"/>
      <c r="GY480" s="42"/>
      <c r="GZ480" s="41"/>
      <c r="HA480" s="41"/>
      <c r="HB480" s="41"/>
      <c r="HC480" s="41"/>
      <c r="HD480" s="41"/>
      <c r="HE480" s="41"/>
      <c r="HF480" s="37"/>
      <c r="HG480" s="37"/>
      <c r="HH480" s="43"/>
      <c r="HI480" s="43"/>
      <c r="HJ480" s="41"/>
      <c r="HK480" s="43"/>
      <c r="HL480" s="42"/>
      <c r="HM480" s="18"/>
      <c r="HN480" s="18"/>
      <c r="HO480" s="42"/>
      <c r="HP480" s="18"/>
      <c r="HQ480" s="18"/>
      <c r="HR480" s="19"/>
      <c r="HS480" s="43"/>
      <c r="HT480" s="42"/>
      <c r="HU480" s="41"/>
      <c r="HV480" s="41"/>
      <c r="HW480" s="19"/>
      <c r="HX480" s="43"/>
      <c r="HY480" s="19"/>
      <c r="HZ480" s="41"/>
      <c r="IA480" s="41"/>
      <c r="IB480" s="19"/>
    </row>
    <row r="481" spans="1:236" ht="15.5">
      <c r="A481" s="15">
        <v>5414</v>
      </c>
      <c r="B481" t="s">
        <v>581</v>
      </c>
      <c r="C481" t="s">
        <v>582</v>
      </c>
      <c r="D481">
        <v>0</v>
      </c>
      <c r="E481">
        <f t="shared" si="21"/>
        <v>1.4599999999999937</v>
      </c>
      <c r="F481">
        <f t="shared" si="22"/>
        <v>1.4599999999999937</v>
      </c>
      <c r="G481">
        <f t="shared" si="23"/>
        <v>1E-3</v>
      </c>
      <c r="H481" t="s">
        <v>583</v>
      </c>
      <c r="I481" t="s">
        <v>99</v>
      </c>
      <c r="J481" t="s">
        <v>100</v>
      </c>
      <c r="K481" t="s">
        <v>101</v>
      </c>
      <c r="L481">
        <v>24</v>
      </c>
      <c r="M481">
        <v>1126</v>
      </c>
      <c r="N481">
        <v>0</v>
      </c>
      <c r="O481">
        <v>1E-4</v>
      </c>
      <c r="P481" s="15">
        <v>5414</v>
      </c>
      <c r="Q481">
        <v>45.8</v>
      </c>
      <c r="R481">
        <v>4.33</v>
      </c>
      <c r="S481">
        <v>14.1</v>
      </c>
      <c r="T481">
        <v>11.7</v>
      </c>
      <c r="U481">
        <v>0.17</v>
      </c>
      <c r="V481">
        <v>4.9000000000000004</v>
      </c>
      <c r="W481">
        <v>10.5</v>
      </c>
      <c r="X481">
        <v>3.98</v>
      </c>
      <c r="Y481">
        <v>1.7</v>
      </c>
      <c r="Z481">
        <v>0</v>
      </c>
      <c r="AA481">
        <v>1.36</v>
      </c>
      <c r="AB481">
        <v>0</v>
      </c>
      <c r="AC481">
        <v>0</v>
      </c>
      <c r="AD481">
        <v>98.54</v>
      </c>
      <c r="AF481" s="15">
        <v>5414</v>
      </c>
      <c r="AG481">
        <v>49.3</v>
      </c>
      <c r="AH481">
        <v>2.38</v>
      </c>
      <c r="AI481">
        <v>4.16</v>
      </c>
      <c r="AJ481">
        <v>7.64</v>
      </c>
      <c r="AK481">
        <v>0.16</v>
      </c>
      <c r="AL481">
        <v>13.5</v>
      </c>
      <c r="AM481">
        <v>21.7</v>
      </c>
      <c r="AN481">
        <v>0.44</v>
      </c>
      <c r="AO481">
        <v>0.05</v>
      </c>
      <c r="AP481">
        <v>0</v>
      </c>
      <c r="AR481" s="38"/>
      <c r="AS481" s="38"/>
      <c r="AT481" s="38"/>
      <c r="AU481" s="38"/>
      <c r="AV481" s="38"/>
      <c r="AW481" s="38"/>
      <c r="AX481" s="38"/>
      <c r="AY481" s="38"/>
      <c r="AZ481" s="38"/>
      <c r="BA481" s="38"/>
      <c r="BB481" s="38"/>
      <c r="BC481" s="38"/>
      <c r="DJ481" s="17"/>
      <c r="EH481" s="17"/>
      <c r="EI481" s="17"/>
      <c r="EJ481" s="17"/>
      <c r="EK481" s="17"/>
      <c r="EL481" s="17"/>
      <c r="EM481" s="17"/>
      <c r="EN481" s="17"/>
      <c r="EQ481" s="17"/>
      <c r="ER481" s="17"/>
      <c r="ES481" s="17"/>
      <c r="ET481" s="17"/>
      <c r="EU481" s="17"/>
      <c r="FW481" s="40"/>
      <c r="FX481" s="40"/>
      <c r="FY481" s="40"/>
      <c r="FZ481" s="40"/>
      <c r="GA481" s="40"/>
      <c r="GB481" s="18"/>
      <c r="GC481" s="18"/>
      <c r="GD481" s="19"/>
      <c r="GE481" s="19"/>
      <c r="GF481" s="41"/>
      <c r="GG481" s="41"/>
      <c r="GH481" s="41"/>
      <c r="GI481" s="41"/>
      <c r="GJ481" s="41"/>
      <c r="GK481" s="41"/>
      <c r="GL481" s="41"/>
      <c r="GM481" s="41"/>
      <c r="GN481" s="41"/>
      <c r="GO481" s="41"/>
      <c r="GP481" s="41"/>
      <c r="GQ481" s="41"/>
      <c r="GR481" s="41"/>
      <c r="GS481" s="41"/>
      <c r="GT481" s="41"/>
      <c r="GU481" s="41"/>
      <c r="GV481" s="42"/>
      <c r="GW481" s="42"/>
      <c r="GX481" s="42"/>
      <c r="GY481" s="42"/>
      <c r="GZ481" s="41"/>
      <c r="HA481" s="41"/>
      <c r="HB481" s="41"/>
      <c r="HC481" s="41"/>
      <c r="HD481" s="41"/>
      <c r="HE481" s="41"/>
      <c r="HF481" s="37"/>
      <c r="HG481" s="37"/>
      <c r="HH481" s="43"/>
      <c r="HI481" s="43"/>
      <c r="HJ481" s="41"/>
      <c r="HK481" s="43"/>
      <c r="HL481" s="42"/>
      <c r="HM481" s="18"/>
      <c r="HN481" s="18"/>
      <c r="HO481" s="42"/>
      <c r="HP481" s="18"/>
      <c r="HQ481" s="18"/>
      <c r="HR481" s="19"/>
      <c r="HS481" s="43"/>
      <c r="HT481" s="42"/>
      <c r="HU481" s="41"/>
      <c r="HV481" s="41"/>
      <c r="HW481" s="19"/>
      <c r="HX481" s="43"/>
      <c r="HY481" s="19"/>
      <c r="HZ481" s="41"/>
      <c r="IA481" s="41"/>
      <c r="IB481" s="19"/>
    </row>
    <row r="482" spans="1:236" ht="15.5">
      <c r="A482" s="15">
        <v>5417</v>
      </c>
      <c r="B482" t="s">
        <v>584</v>
      </c>
      <c r="C482" t="s">
        <v>582</v>
      </c>
      <c r="D482">
        <v>0</v>
      </c>
      <c r="E482">
        <f t="shared" si="21"/>
        <v>1.0899999999999892</v>
      </c>
      <c r="F482">
        <f t="shared" si="22"/>
        <v>1.0900000000000034</v>
      </c>
      <c r="G482">
        <f t="shared" si="23"/>
        <v>1E-3</v>
      </c>
      <c r="H482" t="s">
        <v>123</v>
      </c>
      <c r="I482" t="s">
        <v>99</v>
      </c>
      <c r="J482" t="s">
        <v>100</v>
      </c>
      <c r="K482" t="s">
        <v>101</v>
      </c>
      <c r="L482">
        <v>96</v>
      </c>
      <c r="M482">
        <v>1123</v>
      </c>
      <c r="N482">
        <v>0</v>
      </c>
      <c r="O482">
        <v>1E-4</v>
      </c>
      <c r="P482" s="15">
        <v>5417</v>
      </c>
      <c r="Q482">
        <v>45.6</v>
      </c>
      <c r="R482">
        <v>5.09</v>
      </c>
      <c r="S482">
        <v>14.3</v>
      </c>
      <c r="T482">
        <v>12.2</v>
      </c>
      <c r="U482">
        <v>0</v>
      </c>
      <c r="V482">
        <v>4.7</v>
      </c>
      <c r="W482">
        <v>9.3800000000000008</v>
      </c>
      <c r="X482">
        <v>4.2</v>
      </c>
      <c r="Y482">
        <v>2.0099999999999998</v>
      </c>
      <c r="Z482">
        <v>0</v>
      </c>
      <c r="AA482">
        <v>1.43</v>
      </c>
      <c r="AB482">
        <v>0</v>
      </c>
      <c r="AC482">
        <v>0</v>
      </c>
      <c r="AD482">
        <v>98.91</v>
      </c>
      <c r="AF482" s="15">
        <v>5417</v>
      </c>
      <c r="AG482">
        <v>48.9</v>
      </c>
      <c r="AH482">
        <v>2.96</v>
      </c>
      <c r="AI482">
        <v>5.39</v>
      </c>
      <c r="AJ482">
        <v>8.11</v>
      </c>
      <c r="AK482">
        <v>0</v>
      </c>
      <c r="AL482">
        <v>13.8</v>
      </c>
      <c r="AM482">
        <v>21.9</v>
      </c>
      <c r="AN482">
        <v>0.59</v>
      </c>
      <c r="AO482">
        <v>0</v>
      </c>
      <c r="AP482">
        <v>0</v>
      </c>
      <c r="AR482" s="38"/>
      <c r="AS482" s="38"/>
      <c r="AT482" s="38"/>
      <c r="AU482" s="38"/>
      <c r="AV482" s="38"/>
      <c r="AW482" s="38"/>
      <c r="AX482" s="38"/>
      <c r="AY482" s="38"/>
      <c r="AZ482" s="38"/>
      <c r="BA482" s="38"/>
      <c r="BB482" s="38"/>
      <c r="BC482" s="38"/>
      <c r="DJ482" s="17"/>
      <c r="EH482" s="17"/>
      <c r="EI482" s="17"/>
      <c r="EJ482" s="17"/>
      <c r="EK482" s="17"/>
      <c r="EL482" s="17"/>
      <c r="EM482" s="17"/>
      <c r="EN482" s="17"/>
      <c r="EQ482" s="17"/>
      <c r="ER482" s="17"/>
      <c r="ES482" s="17"/>
      <c r="ET482" s="17"/>
      <c r="EU482" s="17"/>
      <c r="FW482" s="40"/>
      <c r="FX482" s="40"/>
      <c r="FY482" s="40"/>
      <c r="FZ482" s="40"/>
      <c r="GA482" s="40"/>
      <c r="GB482" s="18"/>
      <c r="GC482" s="18"/>
      <c r="GD482" s="19"/>
      <c r="GE482" s="19"/>
      <c r="GF482" s="41"/>
      <c r="GG482" s="41"/>
      <c r="GH482" s="41"/>
      <c r="GI482" s="41"/>
      <c r="GJ482" s="41"/>
      <c r="GK482" s="41"/>
      <c r="GL482" s="41"/>
      <c r="GM482" s="41"/>
      <c r="GN482" s="41"/>
      <c r="GO482" s="41"/>
      <c r="GP482" s="41"/>
      <c r="GQ482" s="41"/>
      <c r="GR482" s="41"/>
      <c r="GS482" s="41"/>
      <c r="GT482" s="41"/>
      <c r="GU482" s="41"/>
      <c r="GV482" s="42"/>
      <c r="GW482" s="42"/>
      <c r="GX482" s="42"/>
      <c r="GY482" s="42"/>
      <c r="GZ482" s="41"/>
      <c r="HA482" s="41"/>
      <c r="HB482" s="41"/>
      <c r="HC482" s="41"/>
      <c r="HD482" s="41"/>
      <c r="HE482" s="41"/>
      <c r="HF482" s="37"/>
      <c r="HG482" s="37"/>
      <c r="HH482" s="43"/>
      <c r="HI482" s="43"/>
      <c r="HJ482" s="41"/>
      <c r="HK482" s="43"/>
      <c r="HL482" s="42"/>
      <c r="HM482" s="18"/>
      <c r="HN482" s="18"/>
      <c r="HO482" s="42"/>
      <c r="HP482" s="18"/>
      <c r="HQ482" s="18"/>
      <c r="HR482" s="19"/>
      <c r="HS482" s="43"/>
      <c r="HT482" s="42"/>
      <c r="HU482" s="41"/>
      <c r="HV482" s="41"/>
      <c r="HW482" s="19"/>
      <c r="HX482" s="43"/>
      <c r="HY482" s="19"/>
      <c r="HZ482" s="41"/>
      <c r="IA482" s="41"/>
      <c r="IB482" s="19"/>
    </row>
    <row r="483" spans="1:236" ht="15.5">
      <c r="A483" s="15">
        <v>5418</v>
      </c>
      <c r="B483" t="s">
        <v>585</v>
      </c>
      <c r="C483" t="s">
        <v>582</v>
      </c>
      <c r="D483">
        <v>0</v>
      </c>
      <c r="E483">
        <f t="shared" si="21"/>
        <v>0.29000000000000625</v>
      </c>
      <c r="F483">
        <f t="shared" si="22"/>
        <v>0.29000000000000625</v>
      </c>
      <c r="G483">
        <f t="shared" si="23"/>
        <v>1E-3</v>
      </c>
      <c r="H483" t="s">
        <v>124</v>
      </c>
      <c r="I483" t="s">
        <v>99</v>
      </c>
      <c r="J483" t="s">
        <v>100</v>
      </c>
      <c r="K483" t="s">
        <v>101</v>
      </c>
      <c r="L483">
        <v>48</v>
      </c>
      <c r="M483">
        <v>1100</v>
      </c>
      <c r="N483">
        <v>0</v>
      </c>
      <c r="O483">
        <v>1E-4</v>
      </c>
      <c r="P483" s="15">
        <v>5418</v>
      </c>
      <c r="Q483">
        <v>46.1</v>
      </c>
      <c r="R483">
        <v>5.09</v>
      </c>
      <c r="S483">
        <v>13.4</v>
      </c>
      <c r="T483">
        <v>13.3</v>
      </c>
      <c r="U483">
        <v>0.22</v>
      </c>
      <c r="V483">
        <v>4.3099999999999996</v>
      </c>
      <c r="W483">
        <v>10.1</v>
      </c>
      <c r="X483">
        <v>3.5</v>
      </c>
      <c r="Y483">
        <v>2.08</v>
      </c>
      <c r="Z483">
        <v>0</v>
      </c>
      <c r="AA483">
        <v>1.61</v>
      </c>
      <c r="AB483">
        <v>0</v>
      </c>
      <c r="AC483">
        <v>0</v>
      </c>
      <c r="AD483">
        <v>99.71</v>
      </c>
      <c r="AF483" s="15">
        <v>5418</v>
      </c>
      <c r="AG483">
        <v>45</v>
      </c>
      <c r="AH483">
        <v>4.12</v>
      </c>
      <c r="AI483">
        <v>7.81</v>
      </c>
      <c r="AJ483">
        <v>7.35</v>
      </c>
      <c r="AK483">
        <v>0.11</v>
      </c>
      <c r="AL483">
        <v>13</v>
      </c>
      <c r="AM483">
        <v>21</v>
      </c>
      <c r="AN483">
        <v>0.36</v>
      </c>
      <c r="AO483">
        <v>0.01</v>
      </c>
      <c r="AP483">
        <v>0</v>
      </c>
      <c r="AR483" s="38"/>
      <c r="AS483" s="38"/>
      <c r="AT483" s="38"/>
      <c r="AU483" s="38"/>
      <c r="AV483" s="38"/>
      <c r="AW483" s="38"/>
      <c r="AX483" s="38"/>
      <c r="AY483" s="38"/>
      <c r="AZ483" s="38"/>
      <c r="BA483" s="38"/>
      <c r="BB483" s="38"/>
      <c r="BC483" s="38"/>
      <c r="DJ483" s="17"/>
      <c r="EH483" s="17"/>
      <c r="EI483" s="17"/>
      <c r="EJ483" s="17"/>
      <c r="EK483" s="17"/>
      <c r="EL483" s="17"/>
      <c r="EM483" s="17"/>
      <c r="EN483" s="17"/>
      <c r="EQ483" s="17"/>
      <c r="ER483" s="17"/>
      <c r="ES483" s="17"/>
      <c r="ET483" s="17"/>
      <c r="EU483" s="17"/>
      <c r="FW483" s="40"/>
      <c r="FX483" s="40"/>
      <c r="FY483" s="40"/>
      <c r="FZ483" s="40"/>
      <c r="GA483" s="40"/>
      <c r="GB483" s="18"/>
      <c r="GC483" s="18"/>
      <c r="GD483" s="19"/>
      <c r="GE483" s="19"/>
      <c r="GF483" s="41"/>
      <c r="GG483" s="41"/>
      <c r="GH483" s="41"/>
      <c r="GI483" s="41"/>
      <c r="GJ483" s="41"/>
      <c r="GK483" s="41"/>
      <c r="GL483" s="41"/>
      <c r="GM483" s="41"/>
      <c r="GN483" s="41"/>
      <c r="GO483" s="41"/>
      <c r="GP483" s="41"/>
      <c r="GQ483" s="41"/>
      <c r="GR483" s="41"/>
      <c r="GS483" s="41"/>
      <c r="GT483" s="41"/>
      <c r="GU483" s="41"/>
      <c r="GV483" s="42"/>
      <c r="GW483" s="42"/>
      <c r="GX483" s="42"/>
      <c r="GY483" s="42"/>
      <c r="GZ483" s="41"/>
      <c r="HA483" s="41"/>
      <c r="HB483" s="41"/>
      <c r="HC483" s="41"/>
      <c r="HD483" s="41"/>
      <c r="HE483" s="41"/>
      <c r="HF483" s="37"/>
      <c r="HG483" s="37"/>
      <c r="HH483" s="43"/>
      <c r="HI483" s="43"/>
      <c r="HJ483" s="41"/>
      <c r="HK483" s="43"/>
      <c r="HL483" s="42"/>
      <c r="HM483" s="18"/>
      <c r="HN483" s="18"/>
      <c r="HO483" s="42"/>
      <c r="HP483" s="18"/>
      <c r="HQ483" s="18"/>
      <c r="HR483" s="19"/>
      <c r="HS483" s="43"/>
      <c r="HT483" s="42"/>
      <c r="HU483" s="41"/>
      <c r="HV483" s="41"/>
      <c r="HW483" s="19"/>
      <c r="HX483" s="43"/>
      <c r="HY483" s="19"/>
      <c r="HZ483" s="41"/>
      <c r="IA483" s="41"/>
      <c r="IB483" s="19"/>
    </row>
    <row r="484" spans="1:236" ht="15.5">
      <c r="A484" s="15">
        <v>5420</v>
      </c>
      <c r="B484" t="s">
        <v>586</v>
      </c>
      <c r="C484" t="s">
        <v>582</v>
      </c>
      <c r="D484">
        <v>0</v>
      </c>
      <c r="E484">
        <f t="shared" si="21"/>
        <v>-0.39999999999999147</v>
      </c>
      <c r="F484">
        <f t="shared" si="22"/>
        <v>-0.40000000000000568</v>
      </c>
      <c r="G484">
        <f t="shared" si="23"/>
        <v>1E-3</v>
      </c>
      <c r="H484" t="s">
        <v>124</v>
      </c>
      <c r="I484" t="s">
        <v>99</v>
      </c>
      <c r="J484" t="s">
        <v>100</v>
      </c>
      <c r="K484" t="s">
        <v>101</v>
      </c>
      <c r="L484">
        <v>45</v>
      </c>
      <c r="M484">
        <v>1076</v>
      </c>
      <c r="N484">
        <v>0</v>
      </c>
      <c r="O484">
        <v>1E-4</v>
      </c>
      <c r="P484" s="15">
        <v>5420</v>
      </c>
      <c r="Q484">
        <v>47.9</v>
      </c>
      <c r="R484">
        <v>4.55</v>
      </c>
      <c r="S484">
        <v>14.6</v>
      </c>
      <c r="T484">
        <v>11.7</v>
      </c>
      <c r="U484">
        <v>0.28000000000000003</v>
      </c>
      <c r="V484">
        <v>3.69</v>
      </c>
      <c r="W484">
        <v>8.4700000000000006</v>
      </c>
      <c r="X484">
        <v>4.3600000000000003</v>
      </c>
      <c r="Y484">
        <v>2.82</v>
      </c>
      <c r="Z484">
        <v>0</v>
      </c>
      <c r="AA484">
        <v>2.0299999999999998</v>
      </c>
      <c r="AB484">
        <v>0</v>
      </c>
      <c r="AC484">
        <v>0</v>
      </c>
      <c r="AD484">
        <v>100.4</v>
      </c>
      <c r="AF484" s="15">
        <v>5420</v>
      </c>
      <c r="AG484">
        <v>46.8</v>
      </c>
      <c r="AH484">
        <v>3.54</v>
      </c>
      <c r="AI484">
        <v>6.35</v>
      </c>
      <c r="AJ484">
        <v>8.52</v>
      </c>
      <c r="AK484">
        <v>0.03</v>
      </c>
      <c r="AL484">
        <v>13.3</v>
      </c>
      <c r="AM484">
        <v>20.6</v>
      </c>
      <c r="AN484">
        <v>0.4</v>
      </c>
      <c r="AO484">
        <v>0.03</v>
      </c>
      <c r="AP484">
        <v>0</v>
      </c>
      <c r="AR484" s="38"/>
      <c r="AS484" s="38"/>
      <c r="AT484" s="38"/>
      <c r="AU484" s="38"/>
      <c r="AV484" s="38"/>
      <c r="AW484" s="38"/>
      <c r="AX484" s="38"/>
      <c r="AY484" s="38"/>
      <c r="AZ484" s="38"/>
      <c r="BA484" s="38"/>
      <c r="BB484" s="38"/>
      <c r="BC484" s="38"/>
      <c r="DJ484" s="17"/>
      <c r="EH484" s="17"/>
      <c r="EI484" s="17"/>
      <c r="EJ484" s="17"/>
      <c r="EK484" s="17"/>
      <c r="EL484" s="17"/>
      <c r="EM484" s="17"/>
      <c r="EN484" s="17"/>
      <c r="EQ484" s="17"/>
      <c r="ER484" s="17"/>
      <c r="ES484" s="17"/>
      <c r="ET484" s="17"/>
      <c r="EU484" s="17"/>
      <c r="FW484" s="40"/>
      <c r="FX484" s="40"/>
      <c r="FY484" s="40"/>
      <c r="FZ484" s="40"/>
      <c r="GA484" s="40"/>
      <c r="GB484" s="18"/>
      <c r="GC484" s="18"/>
      <c r="GD484" s="19"/>
      <c r="GE484" s="19"/>
      <c r="GF484" s="41"/>
      <c r="GG484" s="41"/>
      <c r="GH484" s="41"/>
      <c r="GI484" s="41"/>
      <c r="GJ484" s="41"/>
      <c r="GK484" s="41"/>
      <c r="GL484" s="41"/>
      <c r="GM484" s="41"/>
      <c r="GN484" s="41"/>
      <c r="GO484" s="41"/>
      <c r="GP484" s="41"/>
      <c r="GQ484" s="41"/>
      <c r="GR484" s="41"/>
      <c r="GS484" s="41"/>
      <c r="GT484" s="41"/>
      <c r="GU484" s="41"/>
      <c r="GV484" s="42"/>
      <c r="GW484" s="42"/>
      <c r="GX484" s="42"/>
      <c r="GY484" s="42"/>
      <c r="GZ484" s="41"/>
      <c r="HA484" s="41"/>
      <c r="HB484" s="41"/>
      <c r="HC484" s="41"/>
      <c r="HD484" s="41"/>
      <c r="HE484" s="41"/>
      <c r="HF484" s="37"/>
      <c r="HG484" s="37"/>
      <c r="HH484" s="43"/>
      <c r="HI484" s="43"/>
      <c r="HJ484" s="41"/>
      <c r="HK484" s="43"/>
      <c r="HL484" s="42"/>
      <c r="HM484" s="18"/>
      <c r="HN484" s="18"/>
      <c r="HO484" s="42"/>
      <c r="HP484" s="18"/>
      <c r="HQ484" s="18"/>
      <c r="HR484" s="19"/>
      <c r="HS484" s="43"/>
      <c r="HT484" s="42"/>
      <c r="HU484" s="41"/>
      <c r="HV484" s="41"/>
      <c r="HW484" s="19"/>
      <c r="HX484" s="43"/>
      <c r="HY484" s="19"/>
      <c r="HZ484" s="41"/>
      <c r="IA484" s="41"/>
      <c r="IB484" s="19"/>
    </row>
    <row r="485" spans="1:236" ht="15.5">
      <c r="A485" s="15">
        <v>5422</v>
      </c>
      <c r="B485" t="s">
        <v>587</v>
      </c>
      <c r="C485" t="s">
        <v>582</v>
      </c>
      <c r="D485">
        <v>0</v>
      </c>
      <c r="E485">
        <f t="shared" si="21"/>
        <v>1.0500000000000114</v>
      </c>
      <c r="F485">
        <f t="shared" si="22"/>
        <v>1.0499999999999972</v>
      </c>
      <c r="G485">
        <f t="shared" si="23"/>
        <v>1E-3</v>
      </c>
      <c r="H485" t="s">
        <v>124</v>
      </c>
      <c r="I485" t="s">
        <v>99</v>
      </c>
      <c r="J485" t="s">
        <v>100</v>
      </c>
      <c r="K485" t="s">
        <v>101</v>
      </c>
      <c r="L485">
        <v>48</v>
      </c>
      <c r="M485">
        <v>1055</v>
      </c>
      <c r="N485">
        <v>0</v>
      </c>
      <c r="O485">
        <v>1E-4</v>
      </c>
      <c r="P485" s="15">
        <v>5422</v>
      </c>
      <c r="Q485">
        <v>50.5</v>
      </c>
      <c r="R485">
        <v>2.77</v>
      </c>
      <c r="S485">
        <v>15.8</v>
      </c>
      <c r="T485">
        <v>8.16</v>
      </c>
      <c r="U485">
        <v>7.0000000000000007E-2</v>
      </c>
      <c r="V485">
        <v>3.41</v>
      </c>
      <c r="W485">
        <v>6.04</v>
      </c>
      <c r="X485">
        <v>5.19</v>
      </c>
      <c r="Y485">
        <v>3.96</v>
      </c>
      <c r="Z485">
        <v>0</v>
      </c>
      <c r="AA485">
        <v>3.05</v>
      </c>
      <c r="AB485">
        <v>0</v>
      </c>
      <c r="AC485">
        <v>0</v>
      </c>
      <c r="AD485">
        <v>98.95</v>
      </c>
      <c r="AF485" s="15">
        <v>5422</v>
      </c>
      <c r="AG485">
        <v>43.4</v>
      </c>
      <c r="AH485">
        <v>4.6100000000000003</v>
      </c>
      <c r="AI485">
        <v>9.5500000000000007</v>
      </c>
      <c r="AJ485">
        <v>9.3000000000000007</v>
      </c>
      <c r="AK485">
        <v>0.02</v>
      </c>
      <c r="AL485">
        <v>12.1</v>
      </c>
      <c r="AM485">
        <v>20.100000000000001</v>
      </c>
      <c r="AN485">
        <v>0.51</v>
      </c>
      <c r="AO485">
        <v>0.01</v>
      </c>
      <c r="AP485">
        <v>0</v>
      </c>
      <c r="AR485" s="38"/>
      <c r="AS485" s="38"/>
      <c r="AT485" s="38"/>
      <c r="AU485" s="38"/>
      <c r="AV485" s="38"/>
      <c r="AW485" s="38"/>
      <c r="AX485" s="38"/>
      <c r="AY485" s="38"/>
      <c r="AZ485" s="38"/>
      <c r="BA485" s="38"/>
      <c r="BB485" s="38"/>
      <c r="BC485" s="38"/>
      <c r="DJ485" s="17"/>
      <c r="EH485" s="17"/>
      <c r="EI485" s="17"/>
      <c r="EJ485" s="17"/>
      <c r="EK485" s="17"/>
      <c r="EL485" s="17"/>
      <c r="EM485" s="17"/>
      <c r="EN485" s="17"/>
      <c r="EQ485" s="17"/>
      <c r="ER485" s="17"/>
      <c r="ES485" s="17"/>
      <c r="ET485" s="17"/>
      <c r="EU485" s="17"/>
      <c r="FW485" s="40"/>
      <c r="FX485" s="40"/>
      <c r="FY485" s="40"/>
      <c r="FZ485" s="40"/>
      <c r="GA485" s="40"/>
      <c r="GB485" s="18"/>
      <c r="GC485" s="18"/>
      <c r="GD485" s="19"/>
      <c r="GE485" s="19"/>
      <c r="GF485" s="41"/>
      <c r="GG485" s="41"/>
      <c r="GH485" s="41"/>
      <c r="GI485" s="41"/>
      <c r="GJ485" s="41"/>
      <c r="GK485" s="41"/>
      <c r="GL485" s="41"/>
      <c r="GM485" s="41"/>
      <c r="GN485" s="41"/>
      <c r="GO485" s="41"/>
      <c r="GP485" s="41"/>
      <c r="GQ485" s="41"/>
      <c r="GR485" s="41"/>
      <c r="GS485" s="41"/>
      <c r="GT485" s="41"/>
      <c r="GU485" s="41"/>
      <c r="GV485" s="42"/>
      <c r="GW485" s="42"/>
      <c r="GX485" s="42"/>
      <c r="GY485" s="42"/>
      <c r="GZ485" s="41"/>
      <c r="HA485" s="41"/>
      <c r="HB485" s="41"/>
      <c r="HC485" s="41"/>
      <c r="HD485" s="41"/>
      <c r="HE485" s="41"/>
      <c r="HF485" s="37"/>
      <c r="HG485" s="37"/>
      <c r="HH485" s="43"/>
      <c r="HI485" s="43"/>
      <c r="HJ485" s="41"/>
      <c r="HK485" s="43"/>
      <c r="HL485" s="42"/>
      <c r="HM485" s="18"/>
      <c r="HN485" s="18"/>
      <c r="HO485" s="42"/>
      <c r="HP485" s="18"/>
      <c r="HQ485" s="18"/>
      <c r="HR485" s="19"/>
      <c r="HS485" s="43"/>
      <c r="HT485" s="42"/>
      <c r="HU485" s="41"/>
      <c r="HV485" s="41"/>
      <c r="HW485" s="19"/>
      <c r="HX485" s="43"/>
      <c r="HY485" s="19"/>
      <c r="HZ485" s="41"/>
      <c r="IA485" s="41"/>
      <c r="IB485" s="19"/>
    </row>
    <row r="486" spans="1:236" ht="15.5">
      <c r="A486" s="15">
        <v>5423</v>
      </c>
      <c r="B486" t="s">
        <v>588</v>
      </c>
      <c r="C486" t="s">
        <v>582</v>
      </c>
      <c r="D486">
        <v>0</v>
      </c>
      <c r="E486">
        <f t="shared" si="21"/>
        <v>4.9999999999997158E-2</v>
      </c>
      <c r="F486">
        <f t="shared" si="22"/>
        <v>4.9999999999997158E-2</v>
      </c>
      <c r="G486">
        <f t="shared" si="23"/>
        <v>1E-3</v>
      </c>
      <c r="H486" t="s">
        <v>583</v>
      </c>
      <c r="I486" t="s">
        <v>99</v>
      </c>
      <c r="J486" t="s">
        <v>100</v>
      </c>
      <c r="K486" t="s">
        <v>101</v>
      </c>
      <c r="L486">
        <v>72</v>
      </c>
      <c r="M486">
        <v>1026</v>
      </c>
      <c r="N486">
        <v>0</v>
      </c>
      <c r="O486">
        <v>1E-4</v>
      </c>
      <c r="P486" s="15">
        <v>5423</v>
      </c>
      <c r="Q486">
        <v>50.3</v>
      </c>
      <c r="R486">
        <v>1.53</v>
      </c>
      <c r="S486">
        <v>18.5</v>
      </c>
      <c r="T486">
        <v>7.58</v>
      </c>
      <c r="U486">
        <v>0.14000000000000001</v>
      </c>
      <c r="V486">
        <v>3.28</v>
      </c>
      <c r="W486">
        <v>4.32</v>
      </c>
      <c r="X486">
        <v>6.51</v>
      </c>
      <c r="Y486">
        <v>5.0999999999999996</v>
      </c>
      <c r="Z486">
        <v>0</v>
      </c>
      <c r="AA486">
        <v>2.69</v>
      </c>
      <c r="AB486">
        <v>0</v>
      </c>
      <c r="AC486">
        <v>0</v>
      </c>
      <c r="AD486">
        <v>99.95</v>
      </c>
      <c r="AF486" s="15">
        <v>5423</v>
      </c>
      <c r="AG486">
        <v>44.5</v>
      </c>
      <c r="AH486">
        <v>3.66</v>
      </c>
      <c r="AI486">
        <v>9.34</v>
      </c>
      <c r="AJ486">
        <v>8.65</v>
      </c>
      <c r="AK486">
        <v>0.15</v>
      </c>
      <c r="AL486">
        <v>11.5</v>
      </c>
      <c r="AM486">
        <v>20.100000000000001</v>
      </c>
      <c r="AN486">
        <v>0.55000000000000004</v>
      </c>
      <c r="AO486">
        <v>0.14000000000000001</v>
      </c>
      <c r="AP486">
        <v>0</v>
      </c>
      <c r="AR486" s="38"/>
      <c r="AS486" s="38"/>
      <c r="AT486" s="38"/>
      <c r="AU486" s="38"/>
      <c r="AV486" s="38"/>
      <c r="AW486" s="38"/>
      <c r="AX486" s="38"/>
      <c r="AY486" s="38"/>
      <c r="AZ486" s="38"/>
      <c r="BA486" s="38"/>
      <c r="BB486" s="38"/>
      <c r="BC486" s="38"/>
      <c r="DJ486" s="17"/>
      <c r="EH486" s="17"/>
      <c r="EI486" s="17"/>
      <c r="EJ486" s="17"/>
      <c r="EK486" s="17"/>
      <c r="EL486" s="17"/>
      <c r="EM486" s="17"/>
      <c r="EN486" s="17"/>
      <c r="EQ486" s="17"/>
      <c r="ER486" s="17"/>
      <c r="ES486" s="17"/>
      <c r="ET486" s="17"/>
      <c r="EU486" s="17"/>
      <c r="FW486" s="40"/>
      <c r="FX486" s="40"/>
      <c r="FY486" s="40"/>
      <c r="FZ486" s="40"/>
      <c r="GA486" s="40"/>
      <c r="GB486" s="18"/>
      <c r="GC486" s="18"/>
      <c r="GD486" s="19"/>
      <c r="GE486" s="19"/>
      <c r="GF486" s="41"/>
      <c r="GG486" s="41"/>
      <c r="GH486" s="41"/>
      <c r="GI486" s="41"/>
      <c r="GJ486" s="41"/>
      <c r="GK486" s="41"/>
      <c r="GL486" s="41"/>
      <c r="GM486" s="41"/>
      <c r="GN486" s="41"/>
      <c r="GO486" s="41"/>
      <c r="GP486" s="41"/>
      <c r="GQ486" s="41"/>
      <c r="GR486" s="41"/>
      <c r="GS486" s="41"/>
      <c r="GT486" s="41"/>
      <c r="GU486" s="41"/>
      <c r="GV486" s="42"/>
      <c r="GW486" s="42"/>
      <c r="GX486" s="42"/>
      <c r="GY486" s="42"/>
      <c r="GZ486" s="41"/>
      <c r="HA486" s="41"/>
      <c r="HB486" s="41"/>
      <c r="HC486" s="41"/>
      <c r="HD486" s="41"/>
      <c r="HE486" s="41"/>
      <c r="HF486" s="37"/>
      <c r="HG486" s="37"/>
      <c r="HH486" s="43"/>
      <c r="HI486" s="43"/>
      <c r="HJ486" s="41"/>
      <c r="HK486" s="43"/>
      <c r="HL486" s="42"/>
      <c r="HM486" s="18"/>
      <c r="HN486" s="18"/>
      <c r="HO486" s="42"/>
      <c r="HP486" s="18"/>
      <c r="HQ486" s="18"/>
      <c r="HR486" s="19"/>
      <c r="HS486" s="43"/>
      <c r="HT486" s="42"/>
      <c r="HU486" s="41"/>
      <c r="HV486" s="41"/>
      <c r="HW486" s="19"/>
      <c r="HX486" s="43"/>
      <c r="HY486" s="19"/>
      <c r="HZ486" s="41"/>
      <c r="IA486" s="41"/>
      <c r="IB486" s="19"/>
    </row>
    <row r="487" spans="1:236" ht="15.5">
      <c r="A487" s="15">
        <v>5425</v>
      </c>
      <c r="B487" t="s">
        <v>589</v>
      </c>
      <c r="C487" t="s">
        <v>582</v>
      </c>
      <c r="D487">
        <v>0</v>
      </c>
      <c r="E487">
        <f t="shared" si="21"/>
        <v>2.0099999999999909</v>
      </c>
      <c r="F487">
        <f t="shared" si="22"/>
        <v>2.0100000000000051</v>
      </c>
      <c r="G487">
        <f t="shared" si="23"/>
        <v>8</v>
      </c>
      <c r="H487" t="s">
        <v>124</v>
      </c>
      <c r="I487" t="s">
        <v>105</v>
      </c>
      <c r="J487" t="s">
        <v>106</v>
      </c>
      <c r="K487" t="s">
        <v>101</v>
      </c>
      <c r="L487">
        <v>24</v>
      </c>
      <c r="M487">
        <v>1150</v>
      </c>
      <c r="N487">
        <v>0</v>
      </c>
      <c r="O487">
        <v>0.8</v>
      </c>
      <c r="P487" s="15">
        <v>5425</v>
      </c>
      <c r="Q487">
        <v>45.1</v>
      </c>
      <c r="R487">
        <v>3.91</v>
      </c>
      <c r="S487">
        <v>15.7</v>
      </c>
      <c r="T487">
        <v>11.4</v>
      </c>
      <c r="U487">
        <v>0.21</v>
      </c>
      <c r="V487">
        <v>5.6</v>
      </c>
      <c r="W487">
        <v>9.25</v>
      </c>
      <c r="X487">
        <v>3.97</v>
      </c>
      <c r="Y487">
        <v>1.62</v>
      </c>
      <c r="Z487">
        <v>0</v>
      </c>
      <c r="AA487">
        <v>1.23</v>
      </c>
      <c r="AB487">
        <v>0</v>
      </c>
      <c r="AC487">
        <v>0</v>
      </c>
      <c r="AD487">
        <v>97.99</v>
      </c>
      <c r="AF487" s="15">
        <v>5425</v>
      </c>
      <c r="AG487">
        <v>47.7</v>
      </c>
      <c r="AH487">
        <v>2.42</v>
      </c>
      <c r="AI487">
        <v>7.98</v>
      </c>
      <c r="AJ487">
        <v>6.38</v>
      </c>
      <c r="AK487">
        <v>0.12</v>
      </c>
      <c r="AL487">
        <v>13.8</v>
      </c>
      <c r="AM487">
        <v>19.8</v>
      </c>
      <c r="AN487">
        <v>0.7</v>
      </c>
      <c r="AO487">
        <v>0</v>
      </c>
      <c r="AP487">
        <v>0</v>
      </c>
      <c r="AR487" s="38"/>
      <c r="AS487" s="38"/>
      <c r="AT487" s="38"/>
      <c r="AU487" s="38"/>
      <c r="AV487" s="38"/>
      <c r="AW487" s="38"/>
      <c r="AX487" s="38"/>
      <c r="AY487" s="38"/>
      <c r="AZ487" s="38"/>
      <c r="BA487" s="38"/>
      <c r="BB487" s="38"/>
      <c r="BC487" s="38"/>
      <c r="DJ487" s="17"/>
      <c r="EH487" s="17"/>
      <c r="EI487" s="17"/>
      <c r="EJ487" s="17"/>
      <c r="EK487" s="17"/>
      <c r="EL487" s="17"/>
      <c r="EM487" s="17"/>
      <c r="EN487" s="17"/>
      <c r="EQ487" s="17"/>
      <c r="ER487" s="17"/>
      <c r="ES487" s="17"/>
      <c r="ET487" s="17"/>
      <c r="EU487" s="17"/>
      <c r="FW487" s="40"/>
      <c r="FX487" s="40"/>
      <c r="FY487" s="40"/>
      <c r="FZ487" s="40"/>
      <c r="GA487" s="40"/>
      <c r="GB487" s="18"/>
      <c r="GC487" s="18"/>
      <c r="GD487" s="19"/>
      <c r="GE487" s="19"/>
      <c r="GF487" s="41"/>
      <c r="GG487" s="41"/>
      <c r="GH487" s="41"/>
      <c r="GI487" s="41"/>
      <c r="GJ487" s="41"/>
      <c r="GK487" s="41"/>
      <c r="GL487" s="41"/>
      <c r="GM487" s="41"/>
      <c r="GN487" s="41"/>
      <c r="GO487" s="41"/>
      <c r="GP487" s="41"/>
      <c r="GQ487" s="41"/>
      <c r="GR487" s="41"/>
      <c r="GS487" s="41"/>
      <c r="GT487" s="41"/>
      <c r="GU487" s="41"/>
      <c r="GV487" s="42"/>
      <c r="GW487" s="42"/>
      <c r="GX487" s="42"/>
      <c r="GY487" s="42"/>
      <c r="GZ487" s="41"/>
      <c r="HA487" s="41"/>
      <c r="HB487" s="41"/>
      <c r="HC487" s="41"/>
      <c r="HD487" s="41"/>
      <c r="HE487" s="41"/>
      <c r="HF487" s="37"/>
      <c r="HG487" s="37"/>
      <c r="HH487" s="43"/>
      <c r="HI487" s="43"/>
      <c r="HJ487" s="41"/>
      <c r="HK487" s="43"/>
      <c r="HL487" s="42"/>
      <c r="HM487" s="18"/>
      <c r="HN487" s="18"/>
      <c r="HO487" s="42"/>
      <c r="HP487" s="18"/>
      <c r="HQ487" s="18"/>
      <c r="HR487" s="19"/>
      <c r="HS487" s="43"/>
      <c r="HT487" s="42"/>
      <c r="HU487" s="41"/>
      <c r="HV487" s="41"/>
      <c r="HW487" s="19"/>
      <c r="HX487" s="43"/>
      <c r="HY487" s="19"/>
      <c r="HZ487" s="41"/>
      <c r="IA487" s="41"/>
      <c r="IB487" s="19"/>
    </row>
    <row r="488" spans="1:236" ht="15.5">
      <c r="A488" s="15">
        <v>5426</v>
      </c>
      <c r="B488" t="s">
        <v>590</v>
      </c>
      <c r="C488" t="s">
        <v>582</v>
      </c>
      <c r="D488">
        <v>0</v>
      </c>
      <c r="E488">
        <f t="shared" si="21"/>
        <v>1.1899999999999835</v>
      </c>
      <c r="F488">
        <f t="shared" si="22"/>
        <v>1.2000000000000028</v>
      </c>
      <c r="G488">
        <f t="shared" si="23"/>
        <v>8</v>
      </c>
      <c r="H488" t="s">
        <v>124</v>
      </c>
      <c r="I488" t="s">
        <v>105</v>
      </c>
      <c r="J488" t="s">
        <v>106</v>
      </c>
      <c r="K488" t="s">
        <v>101</v>
      </c>
      <c r="L488">
        <v>96</v>
      </c>
      <c r="M488">
        <v>1125</v>
      </c>
      <c r="N488">
        <v>0</v>
      </c>
      <c r="O488">
        <v>0.8</v>
      </c>
      <c r="P488" s="15">
        <v>5426</v>
      </c>
      <c r="Q488">
        <v>45.2</v>
      </c>
      <c r="R488">
        <v>4.75</v>
      </c>
      <c r="S488">
        <v>15.2</v>
      </c>
      <c r="T488">
        <v>12.7</v>
      </c>
      <c r="U488">
        <v>0.17</v>
      </c>
      <c r="V488">
        <v>4.66</v>
      </c>
      <c r="W488">
        <v>8.0399999999999991</v>
      </c>
      <c r="X488">
        <v>4.37</v>
      </c>
      <c r="Y488">
        <v>2.29</v>
      </c>
      <c r="Z488">
        <v>0</v>
      </c>
      <c r="AA488">
        <v>1.43</v>
      </c>
      <c r="AB488">
        <v>0</v>
      </c>
      <c r="AC488">
        <v>0</v>
      </c>
      <c r="AD488">
        <v>98.8</v>
      </c>
      <c r="AF488" s="15">
        <v>5426</v>
      </c>
      <c r="AG488">
        <v>47</v>
      </c>
      <c r="AH488">
        <v>2.69</v>
      </c>
      <c r="AI488">
        <v>8.77</v>
      </c>
      <c r="AJ488">
        <v>7.27</v>
      </c>
      <c r="AK488">
        <v>0.16</v>
      </c>
      <c r="AL488">
        <v>13.5</v>
      </c>
      <c r="AM488">
        <v>19.3</v>
      </c>
      <c r="AN488">
        <v>0.7</v>
      </c>
      <c r="AO488">
        <v>0.05</v>
      </c>
      <c r="AP488">
        <v>0</v>
      </c>
      <c r="AR488" s="38"/>
      <c r="AS488" s="38"/>
      <c r="AT488" s="38"/>
      <c r="AU488" s="38"/>
      <c r="AV488" s="38"/>
      <c r="AW488" s="38"/>
      <c r="AX488" s="38"/>
      <c r="AY488" s="38"/>
      <c r="AZ488" s="38"/>
      <c r="BA488" s="38"/>
      <c r="BB488" s="38"/>
      <c r="BC488" s="38"/>
      <c r="DJ488" s="17"/>
      <c r="EH488" s="17"/>
      <c r="EI488" s="17"/>
      <c r="EJ488" s="17"/>
      <c r="EK488" s="17"/>
      <c r="EL488" s="17"/>
      <c r="EM488" s="17"/>
      <c r="EN488" s="17"/>
      <c r="EQ488" s="17"/>
      <c r="ER488" s="17"/>
      <c r="ES488" s="17"/>
      <c r="ET488" s="17"/>
      <c r="EU488" s="17"/>
      <c r="FW488" s="40"/>
      <c r="FX488" s="40"/>
      <c r="FY488" s="40"/>
      <c r="FZ488" s="40"/>
      <c r="GA488" s="40"/>
      <c r="GB488" s="18"/>
      <c r="GC488" s="18"/>
      <c r="GD488" s="19"/>
      <c r="GE488" s="19"/>
      <c r="GF488" s="41"/>
      <c r="GG488" s="41"/>
      <c r="GH488" s="41"/>
      <c r="GI488" s="41"/>
      <c r="GJ488" s="41"/>
      <c r="GK488" s="41"/>
      <c r="GL488" s="41"/>
      <c r="GM488" s="41"/>
      <c r="GN488" s="41"/>
      <c r="GO488" s="41"/>
      <c r="GP488" s="41"/>
      <c r="GQ488" s="41"/>
      <c r="GR488" s="41"/>
      <c r="GS488" s="41"/>
      <c r="GT488" s="41"/>
      <c r="GU488" s="41"/>
      <c r="GV488" s="42"/>
      <c r="GW488" s="42"/>
      <c r="GX488" s="42"/>
      <c r="GY488" s="42"/>
      <c r="GZ488" s="41"/>
      <c r="HA488" s="41"/>
      <c r="HB488" s="41"/>
      <c r="HC488" s="41"/>
      <c r="HD488" s="41"/>
      <c r="HE488" s="41"/>
      <c r="HF488" s="37"/>
      <c r="HG488" s="37"/>
      <c r="HH488" s="43"/>
      <c r="HI488" s="43"/>
      <c r="HJ488" s="41"/>
      <c r="HK488" s="43"/>
      <c r="HL488" s="42"/>
      <c r="HM488" s="18"/>
      <c r="HN488" s="18"/>
      <c r="HO488" s="42"/>
      <c r="HP488" s="18"/>
      <c r="HQ488" s="18"/>
      <c r="HR488" s="19"/>
      <c r="HS488" s="43"/>
      <c r="HT488" s="42"/>
      <c r="HU488" s="41"/>
      <c r="HV488" s="41"/>
      <c r="HW488" s="19"/>
      <c r="HX488" s="43"/>
      <c r="HY488" s="19"/>
      <c r="HZ488" s="41"/>
      <c r="IA488" s="41"/>
      <c r="IB488" s="19"/>
    </row>
    <row r="489" spans="1:236" ht="15.5">
      <c r="A489" s="15">
        <v>5427</v>
      </c>
      <c r="B489" t="s">
        <v>591</v>
      </c>
      <c r="C489" t="s">
        <v>582</v>
      </c>
      <c r="D489">
        <v>0</v>
      </c>
      <c r="E489">
        <f t="shared" si="21"/>
        <v>1.3699999999999903</v>
      </c>
      <c r="F489">
        <f t="shared" si="22"/>
        <v>1.3700000000000045</v>
      </c>
      <c r="G489">
        <f t="shared" si="23"/>
        <v>8</v>
      </c>
      <c r="H489" t="s">
        <v>124</v>
      </c>
      <c r="I489" t="s">
        <v>105</v>
      </c>
      <c r="J489" t="s">
        <v>106</v>
      </c>
      <c r="K489" t="s">
        <v>101</v>
      </c>
      <c r="L489">
        <v>192</v>
      </c>
      <c r="M489">
        <v>1100</v>
      </c>
      <c r="N489">
        <v>0</v>
      </c>
      <c r="O489">
        <v>0.8</v>
      </c>
      <c r="P489" s="15">
        <v>5427</v>
      </c>
      <c r="Q489">
        <v>46.8</v>
      </c>
      <c r="R489">
        <v>4.03</v>
      </c>
      <c r="S489">
        <v>15.9</v>
      </c>
      <c r="T489">
        <v>11.2</v>
      </c>
      <c r="U489">
        <v>0.16</v>
      </c>
      <c r="V489">
        <v>3.81</v>
      </c>
      <c r="W489">
        <v>6.61</v>
      </c>
      <c r="X489">
        <v>5.05</v>
      </c>
      <c r="Y489">
        <v>3.42</v>
      </c>
      <c r="Z489">
        <v>0</v>
      </c>
      <c r="AA489">
        <v>1.65</v>
      </c>
      <c r="AB489">
        <v>0</v>
      </c>
      <c r="AC489">
        <v>0</v>
      </c>
      <c r="AD489">
        <v>98.63</v>
      </c>
      <c r="AF489" s="15">
        <v>5427</v>
      </c>
      <c r="AG489">
        <v>47.9</v>
      </c>
      <c r="AH489">
        <v>2.82</v>
      </c>
      <c r="AI489">
        <v>7.46</v>
      </c>
      <c r="AJ489">
        <v>9.14</v>
      </c>
      <c r="AK489">
        <v>0.18</v>
      </c>
      <c r="AL489">
        <v>11.6</v>
      </c>
      <c r="AM489">
        <v>19.5</v>
      </c>
      <c r="AN489">
        <v>1.02</v>
      </c>
      <c r="AO489">
        <v>0</v>
      </c>
      <c r="AP489">
        <v>0</v>
      </c>
      <c r="AR489" s="38"/>
      <c r="AS489" s="38"/>
      <c r="AT489" s="38"/>
      <c r="AU489" s="38"/>
      <c r="AV489" s="38"/>
      <c r="AW489" s="38"/>
      <c r="AX489" s="38"/>
      <c r="AY489" s="38"/>
      <c r="AZ489" s="38"/>
      <c r="BA489" s="38"/>
      <c r="BB489" s="38"/>
      <c r="BC489" s="38"/>
      <c r="DJ489" s="17"/>
      <c r="EH489" s="17"/>
      <c r="EI489" s="17"/>
      <c r="EJ489" s="17"/>
      <c r="EK489" s="17"/>
      <c r="EL489" s="17"/>
      <c r="EM489" s="17"/>
      <c r="EN489" s="17"/>
      <c r="EQ489" s="17"/>
      <c r="ER489" s="17"/>
      <c r="ES489" s="17"/>
      <c r="ET489" s="17"/>
      <c r="EU489" s="17"/>
      <c r="FW489" s="40"/>
      <c r="FX489" s="40"/>
      <c r="FY489" s="40"/>
      <c r="FZ489" s="40"/>
      <c r="GA489" s="40"/>
      <c r="GB489" s="18"/>
      <c r="GC489" s="18"/>
      <c r="GD489" s="19"/>
      <c r="GE489" s="19"/>
      <c r="GF489" s="41"/>
      <c r="GG489" s="41"/>
      <c r="GH489" s="41"/>
      <c r="GI489" s="41"/>
      <c r="GJ489" s="41"/>
      <c r="GK489" s="41"/>
      <c r="GL489" s="41"/>
      <c r="GM489" s="41"/>
      <c r="GN489" s="41"/>
      <c r="GO489" s="41"/>
      <c r="GP489" s="41"/>
      <c r="GQ489" s="41"/>
      <c r="GR489" s="41"/>
      <c r="GS489" s="41"/>
      <c r="GT489" s="41"/>
      <c r="GU489" s="41"/>
      <c r="GV489" s="42"/>
      <c r="GW489" s="42"/>
      <c r="GX489" s="42"/>
      <c r="GY489" s="42"/>
      <c r="GZ489" s="41"/>
      <c r="HA489" s="41"/>
      <c r="HB489" s="41"/>
      <c r="HC489" s="41"/>
      <c r="HD489" s="41"/>
      <c r="HE489" s="41"/>
      <c r="HF489" s="37"/>
      <c r="HG489" s="37"/>
      <c r="HH489" s="43"/>
      <c r="HI489" s="43"/>
      <c r="HJ489" s="41"/>
      <c r="HK489" s="43"/>
      <c r="HL489" s="42"/>
      <c r="HM489" s="18"/>
      <c r="HN489" s="18"/>
      <c r="HO489" s="42"/>
      <c r="HP489" s="18"/>
      <c r="HQ489" s="18"/>
      <c r="HR489" s="19"/>
      <c r="HS489" s="43"/>
      <c r="HT489" s="42"/>
      <c r="HU489" s="41"/>
      <c r="HV489" s="41"/>
      <c r="HW489" s="19"/>
      <c r="HX489" s="43"/>
      <c r="HY489" s="19"/>
      <c r="HZ489" s="41"/>
      <c r="IA489" s="41"/>
      <c r="IB489" s="19"/>
    </row>
    <row r="490" spans="1:236" ht="15.5">
      <c r="A490" s="15">
        <v>5428</v>
      </c>
      <c r="B490" t="s">
        <v>592</v>
      </c>
      <c r="C490" t="s">
        <v>582</v>
      </c>
      <c r="D490">
        <v>0</v>
      </c>
      <c r="E490">
        <f t="shared" si="21"/>
        <v>0.65000000000000568</v>
      </c>
      <c r="F490">
        <f t="shared" si="22"/>
        <v>0.65000000000000568</v>
      </c>
      <c r="G490">
        <f t="shared" si="23"/>
        <v>8</v>
      </c>
      <c r="H490" t="s">
        <v>124</v>
      </c>
      <c r="I490" t="s">
        <v>105</v>
      </c>
      <c r="J490" t="s">
        <v>106</v>
      </c>
      <c r="K490" t="s">
        <v>101</v>
      </c>
      <c r="L490">
        <v>96</v>
      </c>
      <c r="M490">
        <v>1100</v>
      </c>
      <c r="N490">
        <v>0</v>
      </c>
      <c r="O490">
        <v>0.8</v>
      </c>
      <c r="P490" s="15">
        <v>5428</v>
      </c>
      <c r="Q490">
        <v>44.6</v>
      </c>
      <c r="R490">
        <v>4.8099999999999996</v>
      </c>
      <c r="S490">
        <v>15</v>
      </c>
      <c r="T490">
        <v>13.5</v>
      </c>
      <c r="U490">
        <v>0.2</v>
      </c>
      <c r="V490">
        <v>4.38</v>
      </c>
      <c r="W490">
        <v>8.11</v>
      </c>
      <c r="X490">
        <v>4.49</v>
      </c>
      <c r="Y490">
        <v>2.39</v>
      </c>
      <c r="Z490">
        <v>0</v>
      </c>
      <c r="AA490">
        <v>1.87</v>
      </c>
      <c r="AB490">
        <v>0</v>
      </c>
      <c r="AC490">
        <v>0</v>
      </c>
      <c r="AD490">
        <v>99.35</v>
      </c>
      <c r="AF490" s="15">
        <v>5428</v>
      </c>
      <c r="AG490">
        <v>47.1</v>
      </c>
      <c r="AH490">
        <v>3.01</v>
      </c>
      <c r="AI490">
        <v>8.64</v>
      </c>
      <c r="AJ490">
        <v>7.69</v>
      </c>
      <c r="AK490">
        <v>0.15</v>
      </c>
      <c r="AL490">
        <v>12.7</v>
      </c>
      <c r="AM490">
        <v>18.7</v>
      </c>
      <c r="AN490">
        <v>0.74</v>
      </c>
      <c r="AO490">
        <v>0.01</v>
      </c>
      <c r="AP490">
        <v>0</v>
      </c>
      <c r="AR490" s="38"/>
      <c r="AS490" s="38"/>
      <c r="AT490" s="38"/>
      <c r="AU490" s="38"/>
      <c r="AV490" s="38"/>
      <c r="AW490" s="38"/>
      <c r="AX490" s="38"/>
      <c r="AY490" s="38"/>
      <c r="AZ490" s="38"/>
      <c r="BA490" s="38"/>
      <c r="BB490" s="38"/>
      <c r="BC490" s="38"/>
      <c r="DJ490" s="17"/>
      <c r="EH490" s="17"/>
      <c r="EI490" s="17"/>
      <c r="EJ490" s="17"/>
      <c r="EK490" s="17"/>
      <c r="EL490" s="17"/>
      <c r="EM490" s="17"/>
      <c r="EN490" s="17"/>
      <c r="EQ490" s="17"/>
      <c r="ER490" s="17"/>
      <c r="ES490" s="17"/>
      <c r="ET490" s="17"/>
      <c r="EU490" s="17"/>
      <c r="FW490" s="40"/>
      <c r="FX490" s="40"/>
      <c r="FY490" s="40"/>
      <c r="FZ490" s="40"/>
      <c r="GA490" s="40"/>
      <c r="GB490" s="18"/>
      <c r="GC490" s="18"/>
      <c r="GD490" s="19"/>
      <c r="GE490" s="19"/>
      <c r="GF490" s="41"/>
      <c r="GG490" s="41"/>
      <c r="GH490" s="41"/>
      <c r="GI490" s="41"/>
      <c r="GJ490" s="41"/>
      <c r="GK490" s="41"/>
      <c r="GL490" s="41"/>
      <c r="GM490" s="41"/>
      <c r="GN490" s="41"/>
      <c r="GO490" s="41"/>
      <c r="GP490" s="41"/>
      <c r="GQ490" s="41"/>
      <c r="GR490" s="41"/>
      <c r="GS490" s="41"/>
      <c r="GT490" s="41"/>
      <c r="GU490" s="41"/>
      <c r="GV490" s="42"/>
      <c r="GW490" s="42"/>
      <c r="GX490" s="42"/>
      <c r="GY490" s="42"/>
      <c r="GZ490" s="41"/>
      <c r="HA490" s="41"/>
      <c r="HB490" s="41"/>
      <c r="HC490" s="41"/>
      <c r="HD490" s="41"/>
      <c r="HE490" s="41"/>
      <c r="HF490" s="37"/>
      <c r="HG490" s="37"/>
      <c r="HH490" s="43"/>
      <c r="HI490" s="43"/>
      <c r="HJ490" s="41"/>
      <c r="HK490" s="43"/>
      <c r="HL490" s="42"/>
      <c r="HM490" s="18"/>
      <c r="HN490" s="18"/>
      <c r="HO490" s="42"/>
      <c r="HP490" s="18"/>
      <c r="HQ490" s="18"/>
      <c r="HR490" s="19"/>
      <c r="HS490" s="43"/>
      <c r="HT490" s="42"/>
      <c r="HU490" s="41"/>
      <c r="HV490" s="41"/>
      <c r="HW490" s="19"/>
      <c r="HX490" s="43"/>
      <c r="HY490" s="19"/>
      <c r="HZ490" s="41"/>
      <c r="IA490" s="41"/>
      <c r="IB490" s="19"/>
    </row>
    <row r="491" spans="1:236" ht="15.5">
      <c r="A491" s="15">
        <v>5432</v>
      </c>
      <c r="B491" t="s">
        <v>593</v>
      </c>
      <c r="C491" t="s">
        <v>582</v>
      </c>
      <c r="D491">
        <v>0</v>
      </c>
      <c r="E491">
        <f t="shared" si="21"/>
        <v>0.87999999999999545</v>
      </c>
      <c r="F491">
        <f t="shared" si="22"/>
        <v>0.90000000000000568</v>
      </c>
      <c r="G491">
        <f t="shared" si="23"/>
        <v>1E-3</v>
      </c>
      <c r="H491" t="s">
        <v>123</v>
      </c>
      <c r="I491" t="s">
        <v>99</v>
      </c>
      <c r="J491" t="s">
        <v>100</v>
      </c>
      <c r="K491" t="s">
        <v>101</v>
      </c>
      <c r="L491">
        <v>0</v>
      </c>
      <c r="M491">
        <v>1123</v>
      </c>
      <c r="N491">
        <v>0</v>
      </c>
      <c r="O491">
        <v>1E-4</v>
      </c>
      <c r="P491" s="15">
        <v>5432</v>
      </c>
      <c r="Q491">
        <v>47.8</v>
      </c>
      <c r="R491">
        <v>4.3899999999999997</v>
      </c>
      <c r="S491">
        <v>13.2</v>
      </c>
      <c r="T491">
        <v>13.2</v>
      </c>
      <c r="U491">
        <v>0</v>
      </c>
      <c r="V491">
        <v>4.4800000000000004</v>
      </c>
      <c r="W491">
        <v>9.17</v>
      </c>
      <c r="X491">
        <v>3.75</v>
      </c>
      <c r="Y491">
        <v>1.77</v>
      </c>
      <c r="Z491">
        <v>0</v>
      </c>
      <c r="AA491">
        <v>1.36</v>
      </c>
      <c r="AB491">
        <v>0</v>
      </c>
      <c r="AC491">
        <v>0</v>
      </c>
      <c r="AD491">
        <v>99.1</v>
      </c>
      <c r="AF491" s="15">
        <v>5432</v>
      </c>
      <c r="AG491">
        <v>49.1</v>
      </c>
      <c r="AH491">
        <v>1.8</v>
      </c>
      <c r="AI491">
        <v>3.94</v>
      </c>
      <c r="AJ491">
        <v>8.1300000000000008</v>
      </c>
      <c r="AK491">
        <v>0</v>
      </c>
      <c r="AL491">
        <v>13.9</v>
      </c>
      <c r="AM491">
        <v>21</v>
      </c>
      <c r="AN491">
        <v>0.39</v>
      </c>
      <c r="AO491">
        <v>0</v>
      </c>
      <c r="AP491">
        <v>0</v>
      </c>
      <c r="AR491" s="38"/>
      <c r="AS491" s="38"/>
      <c r="AT491" s="38"/>
      <c r="AU491" s="38"/>
      <c r="AV491" s="38"/>
      <c r="AW491" s="38"/>
      <c r="AX491" s="38"/>
      <c r="AY491" s="38"/>
      <c r="AZ491" s="38"/>
      <c r="BA491" s="38"/>
      <c r="BB491" s="38"/>
      <c r="BC491" s="38"/>
      <c r="DJ491" s="17"/>
      <c r="EH491" s="17"/>
      <c r="EI491" s="17"/>
      <c r="EJ491" s="17"/>
      <c r="EK491" s="17"/>
      <c r="EL491" s="17"/>
      <c r="EM491" s="17"/>
      <c r="EN491" s="17"/>
      <c r="EQ491" s="17"/>
      <c r="ER491" s="17"/>
      <c r="ES491" s="17"/>
      <c r="ET491" s="17"/>
      <c r="EU491" s="17"/>
      <c r="FW491" s="40"/>
      <c r="FX491" s="40"/>
      <c r="FY491" s="40"/>
      <c r="FZ491" s="40"/>
      <c r="GA491" s="40"/>
      <c r="GB491" s="18"/>
      <c r="GC491" s="18"/>
      <c r="GD491" s="19"/>
      <c r="GE491" s="19"/>
      <c r="GF491" s="41"/>
      <c r="GG491" s="41"/>
      <c r="GH491" s="41"/>
      <c r="GI491" s="41"/>
      <c r="GJ491" s="41"/>
      <c r="GK491" s="41"/>
      <c r="GL491" s="41"/>
      <c r="GM491" s="41"/>
      <c r="GN491" s="41"/>
      <c r="GO491" s="41"/>
      <c r="GP491" s="41"/>
      <c r="GQ491" s="41"/>
      <c r="GR491" s="41"/>
      <c r="GS491" s="41"/>
      <c r="GT491" s="41"/>
      <c r="GU491" s="41"/>
      <c r="GV491" s="42"/>
      <c r="GW491" s="42"/>
      <c r="GX491" s="42"/>
      <c r="GY491" s="42"/>
      <c r="GZ491" s="41"/>
      <c r="HA491" s="41"/>
      <c r="HB491" s="41"/>
      <c r="HC491" s="41"/>
      <c r="HD491" s="41"/>
      <c r="HE491" s="41"/>
      <c r="HF491" s="37"/>
      <c r="HG491" s="37"/>
      <c r="HH491" s="43"/>
      <c r="HI491" s="43"/>
      <c r="HJ491" s="41"/>
      <c r="HK491" s="43"/>
      <c r="HL491" s="42"/>
      <c r="HM491" s="18"/>
      <c r="HN491" s="18"/>
      <c r="HO491" s="42"/>
      <c r="HP491" s="18"/>
      <c r="HQ491" s="18"/>
      <c r="HR491" s="19"/>
      <c r="HS491" s="43"/>
      <c r="HT491" s="42"/>
      <c r="HU491" s="41"/>
      <c r="HV491" s="41"/>
      <c r="HW491" s="19"/>
      <c r="HX491" s="43"/>
      <c r="HY491" s="19"/>
      <c r="HZ491" s="41"/>
      <c r="IA491" s="41"/>
      <c r="IB491" s="19"/>
    </row>
    <row r="492" spans="1:236" ht="15.5">
      <c r="A492" s="15">
        <v>5435</v>
      </c>
      <c r="B492" t="s">
        <v>594</v>
      </c>
      <c r="C492" t="s">
        <v>582</v>
      </c>
      <c r="D492">
        <v>0</v>
      </c>
      <c r="E492">
        <f t="shared" si="21"/>
        <v>-0.10999999999999943</v>
      </c>
      <c r="F492">
        <f t="shared" si="22"/>
        <v>-9.9999999999994316E-2</v>
      </c>
      <c r="G492">
        <f t="shared" si="23"/>
        <v>1E-3</v>
      </c>
      <c r="H492" t="s">
        <v>123</v>
      </c>
      <c r="I492" t="s">
        <v>99</v>
      </c>
      <c r="J492" t="s">
        <v>100</v>
      </c>
      <c r="K492" t="s">
        <v>101</v>
      </c>
      <c r="L492">
        <v>192</v>
      </c>
      <c r="M492">
        <v>1091</v>
      </c>
      <c r="N492">
        <v>0</v>
      </c>
      <c r="O492">
        <v>1E-4</v>
      </c>
      <c r="P492" s="15">
        <v>5435</v>
      </c>
      <c r="Q492">
        <v>48.5</v>
      </c>
      <c r="R492">
        <v>4.32</v>
      </c>
      <c r="S492">
        <v>13.3</v>
      </c>
      <c r="T492">
        <v>13.5</v>
      </c>
      <c r="U492">
        <v>0</v>
      </c>
      <c r="V492">
        <v>3.7</v>
      </c>
      <c r="W492">
        <v>8.35</v>
      </c>
      <c r="X492">
        <v>4.1100000000000003</v>
      </c>
      <c r="Y492">
        <v>2.4500000000000002</v>
      </c>
      <c r="Z492">
        <v>0</v>
      </c>
      <c r="AA492">
        <v>1.88</v>
      </c>
      <c r="AB492">
        <v>0</v>
      </c>
      <c r="AC492">
        <v>0</v>
      </c>
      <c r="AD492">
        <v>100.1</v>
      </c>
      <c r="AF492" s="15">
        <v>5435</v>
      </c>
      <c r="AG492">
        <v>49.4</v>
      </c>
      <c r="AH492">
        <v>2.57</v>
      </c>
      <c r="AI492">
        <v>4.5</v>
      </c>
      <c r="AJ492">
        <v>9.67</v>
      </c>
      <c r="AK492">
        <v>0</v>
      </c>
      <c r="AL492">
        <v>13</v>
      </c>
      <c r="AM492">
        <v>21</v>
      </c>
      <c r="AN492">
        <v>0.56999999999999995</v>
      </c>
      <c r="AO492">
        <v>7.0000000000000007E-2</v>
      </c>
      <c r="AP492">
        <v>0</v>
      </c>
      <c r="AR492" s="38"/>
      <c r="AS492" s="38"/>
      <c r="AT492" s="38"/>
      <c r="AU492" s="38"/>
      <c r="AV492" s="38"/>
      <c r="AW492" s="38"/>
      <c r="AX492" s="38"/>
      <c r="AY492" s="38"/>
      <c r="AZ492" s="38"/>
      <c r="BA492" s="38"/>
      <c r="BB492" s="38"/>
      <c r="BC492" s="38"/>
      <c r="DJ492" s="17"/>
      <c r="EH492" s="17"/>
      <c r="EI492" s="17"/>
      <c r="EJ492" s="17"/>
      <c r="EK492" s="17"/>
      <c r="EL492" s="17"/>
      <c r="EM492" s="17"/>
      <c r="EN492" s="17"/>
      <c r="EQ492" s="17"/>
      <c r="ER492" s="17"/>
      <c r="ES492" s="17"/>
      <c r="ET492" s="17"/>
      <c r="EU492" s="17"/>
      <c r="FW492" s="40"/>
      <c r="FX492" s="40"/>
      <c r="FY492" s="40"/>
      <c r="FZ492" s="40"/>
      <c r="GA492" s="40"/>
      <c r="GB492" s="18"/>
      <c r="GC492" s="18"/>
      <c r="GD492" s="19"/>
      <c r="GE492" s="19"/>
      <c r="GF492" s="41"/>
      <c r="GG492" s="41"/>
      <c r="GH492" s="41"/>
      <c r="GI492" s="41"/>
      <c r="GJ492" s="41"/>
      <c r="GK492" s="41"/>
      <c r="GL492" s="41"/>
      <c r="GM492" s="41"/>
      <c r="GN492" s="41"/>
      <c r="GO492" s="41"/>
      <c r="GP492" s="41"/>
      <c r="GQ492" s="41"/>
      <c r="GR492" s="41"/>
      <c r="GS492" s="41"/>
      <c r="GT492" s="41"/>
      <c r="GU492" s="41"/>
      <c r="GV492" s="42"/>
      <c r="GW492" s="42"/>
      <c r="GX492" s="42"/>
      <c r="GY492" s="42"/>
      <c r="GZ492" s="41"/>
      <c r="HA492" s="41"/>
      <c r="HB492" s="41"/>
      <c r="HC492" s="41"/>
      <c r="HD492" s="41"/>
      <c r="HE492" s="41"/>
      <c r="HF492" s="37"/>
      <c r="HG492" s="37"/>
      <c r="HH492" s="43"/>
      <c r="HI492" s="43"/>
      <c r="HJ492" s="41"/>
      <c r="HK492" s="43"/>
      <c r="HL492" s="42"/>
      <c r="HM492" s="18"/>
      <c r="HN492" s="18"/>
      <c r="HO492" s="42"/>
      <c r="HP492" s="18"/>
      <c r="HQ492" s="18"/>
      <c r="HR492" s="19"/>
      <c r="HS492" s="43"/>
      <c r="HT492" s="42"/>
      <c r="HU492" s="41"/>
      <c r="HV492" s="41"/>
      <c r="HW492" s="19"/>
      <c r="HX492" s="43"/>
      <c r="HY492" s="19"/>
      <c r="HZ492" s="41"/>
      <c r="IA492" s="41"/>
      <c r="IB492" s="19"/>
    </row>
    <row r="493" spans="1:236" ht="15.5">
      <c r="A493" s="15">
        <v>1654</v>
      </c>
      <c r="B493">
        <v>74</v>
      </c>
      <c r="C493" t="s">
        <v>595</v>
      </c>
      <c r="D493">
        <v>0</v>
      </c>
      <c r="E493">
        <f t="shared" si="21"/>
        <v>3.1899999999999977</v>
      </c>
      <c r="F493">
        <f t="shared" si="22"/>
        <v>2.2800000000000011</v>
      </c>
      <c r="G493">
        <f t="shared" si="23"/>
        <v>1E-3</v>
      </c>
      <c r="H493" t="s">
        <v>123</v>
      </c>
      <c r="I493" t="s">
        <v>99</v>
      </c>
      <c r="J493" t="s">
        <v>100</v>
      </c>
      <c r="K493" t="s">
        <v>101</v>
      </c>
      <c r="L493">
        <v>0</v>
      </c>
      <c r="M493">
        <v>1150</v>
      </c>
      <c r="N493">
        <v>3</v>
      </c>
      <c r="O493">
        <v>1E-4</v>
      </c>
      <c r="P493" s="15">
        <v>1654</v>
      </c>
      <c r="Q493">
        <v>49</v>
      </c>
      <c r="R493">
        <v>1.1499999999999999</v>
      </c>
      <c r="S493">
        <v>9.1999999999999993</v>
      </c>
      <c r="T493">
        <v>19.2</v>
      </c>
      <c r="U493">
        <v>0.52</v>
      </c>
      <c r="V493">
        <v>5.28</v>
      </c>
      <c r="W493">
        <v>10.199999999999999</v>
      </c>
      <c r="X493">
        <v>2.06</v>
      </c>
      <c r="Y493">
        <v>0.2</v>
      </c>
      <c r="Z493">
        <v>0</v>
      </c>
      <c r="AA493">
        <v>0</v>
      </c>
      <c r="AB493">
        <v>0</v>
      </c>
      <c r="AC493">
        <v>0</v>
      </c>
      <c r="AD493">
        <v>97.72</v>
      </c>
      <c r="AF493" s="15">
        <v>1654</v>
      </c>
      <c r="AG493">
        <v>52.8</v>
      </c>
      <c r="AH493">
        <v>0.23</v>
      </c>
      <c r="AI493">
        <v>1.1200000000000001</v>
      </c>
      <c r="AJ493">
        <v>14.6</v>
      </c>
      <c r="AK493">
        <v>0.57999999999999996</v>
      </c>
      <c r="AL493">
        <v>16.399999999999999</v>
      </c>
      <c r="AM493">
        <v>14.1</v>
      </c>
      <c r="AN493">
        <v>0.13</v>
      </c>
      <c r="AO493">
        <v>0</v>
      </c>
      <c r="AP493">
        <v>0</v>
      </c>
      <c r="AR493" s="38"/>
      <c r="AS493" s="38"/>
      <c r="AT493" s="38"/>
      <c r="AU493" s="38"/>
      <c r="AV493" s="38"/>
      <c r="AW493" s="38"/>
      <c r="AX493" s="38"/>
      <c r="AY493" s="38"/>
      <c r="AZ493" s="38"/>
      <c r="BA493" s="38"/>
      <c r="BB493" s="38"/>
      <c r="BC493" s="38"/>
      <c r="DJ493" s="17"/>
      <c r="EH493" s="17"/>
      <c r="EI493" s="17"/>
      <c r="EJ493" s="17"/>
      <c r="EK493" s="17"/>
      <c r="EL493" s="17"/>
      <c r="EM493" s="17"/>
      <c r="EN493" s="17"/>
      <c r="EQ493" s="17"/>
      <c r="ER493" s="17"/>
      <c r="ES493" s="17"/>
      <c r="ET493" s="17"/>
      <c r="EU493" s="17"/>
      <c r="FW493" s="40"/>
      <c r="FX493" s="40"/>
      <c r="FY493" s="40"/>
      <c r="FZ493" s="40"/>
      <c r="GA493" s="40"/>
      <c r="GB493" s="18"/>
      <c r="GC493" s="18"/>
      <c r="GD493" s="19"/>
      <c r="GE493" s="19"/>
      <c r="GF493" s="41"/>
      <c r="GG493" s="41"/>
      <c r="GH493" s="41"/>
      <c r="GI493" s="41"/>
      <c r="GJ493" s="41"/>
      <c r="GK493" s="41"/>
      <c r="GL493" s="41"/>
      <c r="GM493" s="41"/>
      <c r="GN493" s="41"/>
      <c r="GO493" s="41"/>
      <c r="GP493" s="41"/>
      <c r="GQ493" s="41"/>
      <c r="GR493" s="41"/>
      <c r="GS493" s="41"/>
      <c r="GT493" s="41"/>
      <c r="GU493" s="41"/>
      <c r="GV493" s="42"/>
      <c r="GW493" s="42"/>
      <c r="GX493" s="42"/>
      <c r="GY493" s="42"/>
      <c r="GZ493" s="41"/>
      <c r="HA493" s="41"/>
      <c r="HB493" s="41"/>
      <c r="HC493" s="41"/>
      <c r="HD493" s="41"/>
      <c r="HE493" s="41"/>
      <c r="HF493" s="37"/>
      <c r="HG493" s="37"/>
      <c r="HH493" s="43"/>
      <c r="HI493" s="43"/>
      <c r="HJ493" s="41"/>
      <c r="HK493" s="43"/>
      <c r="HL493" s="42"/>
      <c r="HM493" s="18"/>
      <c r="HN493" s="18"/>
      <c r="HO493" s="42"/>
      <c r="HP493" s="18"/>
      <c r="HQ493" s="18"/>
      <c r="HR493" s="19"/>
      <c r="HS493" s="43"/>
      <c r="HT493" s="42"/>
      <c r="HU493" s="41"/>
      <c r="HV493" s="41"/>
      <c r="HW493" s="19"/>
      <c r="HX493" s="43"/>
      <c r="HY493" s="19"/>
      <c r="HZ493" s="41"/>
      <c r="IA493" s="41"/>
      <c r="IB493" s="19"/>
    </row>
    <row r="494" spans="1:236" ht="15.5">
      <c r="A494" s="15">
        <v>1655</v>
      </c>
      <c r="B494">
        <v>75</v>
      </c>
      <c r="C494" t="s">
        <v>595</v>
      </c>
      <c r="D494">
        <v>0</v>
      </c>
      <c r="E494">
        <f t="shared" si="21"/>
        <v>3.4499999999999886</v>
      </c>
      <c r="F494">
        <f t="shared" si="22"/>
        <v>2.3199999999999932</v>
      </c>
      <c r="G494">
        <f t="shared" si="23"/>
        <v>1E-3</v>
      </c>
      <c r="H494" t="s">
        <v>123</v>
      </c>
      <c r="I494" t="s">
        <v>99</v>
      </c>
      <c r="J494" t="s">
        <v>100</v>
      </c>
      <c r="K494" t="s">
        <v>101</v>
      </c>
      <c r="L494">
        <v>0</v>
      </c>
      <c r="M494">
        <v>1100</v>
      </c>
      <c r="N494">
        <v>3</v>
      </c>
      <c r="O494">
        <v>1E-4</v>
      </c>
      <c r="P494" s="15">
        <v>1655</v>
      </c>
      <c r="Q494">
        <v>50.3</v>
      </c>
      <c r="R494">
        <v>1.33</v>
      </c>
      <c r="S494">
        <v>11.9</v>
      </c>
      <c r="T494">
        <v>17.100000000000001</v>
      </c>
      <c r="U494">
        <v>0.41</v>
      </c>
      <c r="V494">
        <v>3.62</v>
      </c>
      <c r="W494">
        <v>8.7100000000000009</v>
      </c>
      <c r="X494">
        <v>2.89</v>
      </c>
      <c r="Y494">
        <v>0.28999999999999998</v>
      </c>
      <c r="Z494">
        <v>0</v>
      </c>
      <c r="AA494">
        <v>0</v>
      </c>
      <c r="AB494">
        <v>0</v>
      </c>
      <c r="AC494">
        <v>0</v>
      </c>
      <c r="AD494">
        <v>97.68</v>
      </c>
      <c r="AF494" s="15">
        <v>1655</v>
      </c>
      <c r="AG494">
        <v>60</v>
      </c>
      <c r="AH494">
        <v>0.54</v>
      </c>
      <c r="AI494">
        <v>2.59</v>
      </c>
      <c r="AJ494">
        <v>16.8</v>
      </c>
      <c r="AK494">
        <v>0.64</v>
      </c>
      <c r="AL494">
        <v>12.7</v>
      </c>
      <c r="AM494">
        <v>16.2</v>
      </c>
      <c r="AN494">
        <v>0.22</v>
      </c>
      <c r="AO494">
        <v>0</v>
      </c>
      <c r="AP494">
        <v>0</v>
      </c>
      <c r="AR494" s="38"/>
      <c r="AS494" s="38"/>
      <c r="AT494" s="38"/>
      <c r="AU494" s="38"/>
      <c r="AV494" s="38"/>
      <c r="AW494" s="38"/>
      <c r="AX494" s="38"/>
      <c r="AY494" s="38"/>
      <c r="AZ494" s="38"/>
      <c r="BA494" s="38"/>
      <c r="BB494" s="38"/>
      <c r="BC494" s="38"/>
      <c r="DJ494" s="17"/>
      <c r="EH494" s="17"/>
      <c r="EI494" s="17"/>
      <c r="EJ494" s="17"/>
      <c r="EK494" s="17"/>
      <c r="EL494" s="17"/>
      <c r="EM494" s="17"/>
      <c r="EN494" s="17"/>
      <c r="EQ494" s="17"/>
      <c r="ER494" s="17"/>
      <c r="ES494" s="17"/>
      <c r="ET494" s="17"/>
      <c r="EU494" s="17"/>
      <c r="FW494" s="40"/>
      <c r="FX494" s="40"/>
      <c r="FY494" s="40"/>
      <c r="FZ494" s="40"/>
      <c r="GA494" s="40"/>
      <c r="GB494" s="18"/>
      <c r="GC494" s="18"/>
      <c r="GD494" s="19"/>
      <c r="GE494" s="19"/>
      <c r="GF494" s="41"/>
      <c r="GG494" s="41"/>
      <c r="GH494" s="41"/>
      <c r="GI494" s="41"/>
      <c r="GJ494" s="41"/>
      <c r="GK494" s="41"/>
      <c r="GL494" s="41"/>
      <c r="GM494" s="41"/>
      <c r="GN494" s="41"/>
      <c r="GO494" s="41"/>
      <c r="GP494" s="41"/>
      <c r="GQ494" s="41"/>
      <c r="GR494" s="41"/>
      <c r="GS494" s="41"/>
      <c r="GT494" s="41"/>
      <c r="GU494" s="41"/>
      <c r="GV494" s="42"/>
      <c r="GW494" s="42"/>
      <c r="GX494" s="42"/>
      <c r="GY494" s="42"/>
      <c r="GZ494" s="41"/>
      <c r="HA494" s="41"/>
      <c r="HB494" s="41"/>
      <c r="HC494" s="41"/>
      <c r="HD494" s="41"/>
      <c r="HE494" s="41"/>
      <c r="HF494" s="37"/>
      <c r="HG494" s="37"/>
      <c r="HH494" s="43"/>
      <c r="HI494" s="43"/>
      <c r="HJ494" s="41"/>
      <c r="HK494" s="43"/>
      <c r="HL494" s="42"/>
      <c r="HM494" s="18"/>
      <c r="HN494" s="18"/>
      <c r="HO494" s="42"/>
      <c r="HP494" s="18"/>
      <c r="HQ494" s="18"/>
      <c r="HR494" s="19"/>
      <c r="HS494" s="43"/>
      <c r="HT494" s="42"/>
      <c r="HU494" s="41"/>
      <c r="HV494" s="41"/>
      <c r="HW494" s="19"/>
      <c r="HX494" s="43"/>
      <c r="HY494" s="19"/>
      <c r="HZ494" s="41"/>
      <c r="IA494" s="41"/>
      <c r="IB494" s="19"/>
    </row>
    <row r="495" spans="1:236" ht="15.5">
      <c r="A495" s="15">
        <v>1656</v>
      </c>
      <c r="B495">
        <v>76</v>
      </c>
      <c r="C495" t="s">
        <v>595</v>
      </c>
      <c r="D495">
        <v>0</v>
      </c>
      <c r="E495">
        <f t="shared" si="21"/>
        <v>2.9900000000000091</v>
      </c>
      <c r="F495">
        <f t="shared" si="22"/>
        <v>1.4300000000000068</v>
      </c>
      <c r="G495">
        <f t="shared" si="23"/>
        <v>1E-3</v>
      </c>
      <c r="H495" t="s">
        <v>123</v>
      </c>
      <c r="I495" t="s">
        <v>99</v>
      </c>
      <c r="J495" t="s">
        <v>100</v>
      </c>
      <c r="K495" t="s">
        <v>101</v>
      </c>
      <c r="L495">
        <v>0</v>
      </c>
      <c r="M495">
        <v>1050</v>
      </c>
      <c r="N495">
        <v>3</v>
      </c>
      <c r="O495">
        <v>1E-4</v>
      </c>
      <c r="P495" s="15">
        <v>1656</v>
      </c>
      <c r="Q495">
        <v>52.8</v>
      </c>
      <c r="R495">
        <v>1.33</v>
      </c>
      <c r="S495">
        <v>13.8</v>
      </c>
      <c r="T495">
        <v>14.6</v>
      </c>
      <c r="U495">
        <v>0.37</v>
      </c>
      <c r="V495">
        <v>2.92</v>
      </c>
      <c r="W495">
        <v>7.65</v>
      </c>
      <c r="X495">
        <v>3.16</v>
      </c>
      <c r="Y495">
        <v>0.38</v>
      </c>
      <c r="Z495">
        <v>0</v>
      </c>
      <c r="AA495">
        <v>0</v>
      </c>
      <c r="AB495">
        <v>0</v>
      </c>
      <c r="AC495">
        <v>0</v>
      </c>
      <c r="AD495">
        <v>98.57</v>
      </c>
      <c r="AF495" s="15">
        <v>1656</v>
      </c>
      <c r="AG495">
        <v>50.6</v>
      </c>
      <c r="AH495">
        <v>0.67</v>
      </c>
      <c r="AI495">
        <v>3.05</v>
      </c>
      <c r="AJ495">
        <v>17.399999999999999</v>
      </c>
      <c r="AK495">
        <v>0.61</v>
      </c>
      <c r="AL495">
        <v>12.3</v>
      </c>
      <c r="AM495">
        <v>16</v>
      </c>
      <c r="AN495">
        <v>0.21</v>
      </c>
      <c r="AO495">
        <v>0</v>
      </c>
      <c r="AP495">
        <v>0</v>
      </c>
      <c r="AR495" s="38"/>
      <c r="AS495" s="38"/>
      <c r="AT495" s="38"/>
      <c r="AU495" s="38"/>
      <c r="AV495" s="38"/>
      <c r="AW495" s="38"/>
      <c r="AX495" s="38"/>
      <c r="AY495" s="38"/>
      <c r="AZ495" s="38"/>
      <c r="BA495" s="38"/>
      <c r="BB495" s="38"/>
      <c r="BC495" s="38"/>
      <c r="DJ495" s="17"/>
      <c r="EH495" s="17"/>
      <c r="EI495" s="17"/>
      <c r="EJ495" s="17"/>
      <c r="EK495" s="17"/>
      <c r="EL495" s="17"/>
      <c r="EM495" s="17"/>
      <c r="EN495" s="17"/>
      <c r="EQ495" s="17"/>
      <c r="ER495" s="17"/>
      <c r="ES495" s="17"/>
      <c r="ET495" s="17"/>
      <c r="EU495" s="17"/>
      <c r="FW495" s="40"/>
      <c r="FX495" s="40"/>
      <c r="FY495" s="40"/>
      <c r="FZ495" s="40"/>
      <c r="GA495" s="40"/>
      <c r="GB495" s="18"/>
      <c r="GC495" s="18"/>
      <c r="GD495" s="19"/>
      <c r="GE495" s="19"/>
      <c r="GF495" s="41"/>
      <c r="GG495" s="41"/>
      <c r="GH495" s="41"/>
      <c r="GI495" s="41"/>
      <c r="GJ495" s="41"/>
      <c r="GK495" s="41"/>
      <c r="GL495" s="41"/>
      <c r="GM495" s="41"/>
      <c r="GN495" s="41"/>
      <c r="GO495" s="41"/>
      <c r="GP495" s="41"/>
      <c r="GQ495" s="41"/>
      <c r="GR495" s="41"/>
      <c r="GS495" s="41"/>
      <c r="GT495" s="41"/>
      <c r="GU495" s="41"/>
      <c r="GV495" s="42"/>
      <c r="GW495" s="42"/>
      <c r="GX495" s="42"/>
      <c r="GY495" s="42"/>
      <c r="GZ495" s="41"/>
      <c r="HA495" s="41"/>
      <c r="HB495" s="41"/>
      <c r="HC495" s="41"/>
      <c r="HD495" s="41"/>
      <c r="HE495" s="41"/>
      <c r="HF495" s="37"/>
      <c r="HG495" s="37"/>
      <c r="HH495" s="43"/>
      <c r="HI495" s="43"/>
      <c r="HJ495" s="41"/>
      <c r="HK495" s="43"/>
      <c r="HL495" s="42"/>
      <c r="HM495" s="18"/>
      <c r="HN495" s="18"/>
      <c r="HO495" s="42"/>
      <c r="HP495" s="18"/>
      <c r="HQ495" s="18"/>
      <c r="HR495" s="19"/>
      <c r="HS495" s="43"/>
      <c r="HT495" s="42"/>
      <c r="HU495" s="41"/>
      <c r="HV495" s="41"/>
      <c r="HW495" s="19"/>
      <c r="HX495" s="43"/>
      <c r="HY495" s="19"/>
      <c r="HZ495" s="41"/>
      <c r="IA495" s="41"/>
      <c r="IB495" s="19"/>
    </row>
    <row r="496" spans="1:236" ht="15.5">
      <c r="A496" s="15">
        <v>1657</v>
      </c>
      <c r="B496">
        <v>77</v>
      </c>
      <c r="C496" t="s">
        <v>595</v>
      </c>
      <c r="D496">
        <v>0</v>
      </c>
      <c r="E496">
        <f t="shared" si="21"/>
        <v>2.5099999999999909</v>
      </c>
      <c r="F496">
        <f t="shared" si="22"/>
        <v>1.7600000000000051</v>
      </c>
      <c r="G496">
        <f t="shared" si="23"/>
        <v>1E-3</v>
      </c>
      <c r="H496" t="s">
        <v>123</v>
      </c>
      <c r="I496" t="s">
        <v>99</v>
      </c>
      <c r="J496" t="s">
        <v>100</v>
      </c>
      <c r="K496" t="s">
        <v>101</v>
      </c>
      <c r="L496">
        <v>0</v>
      </c>
      <c r="M496">
        <v>1150</v>
      </c>
      <c r="N496">
        <v>3</v>
      </c>
      <c r="O496">
        <v>1E-4</v>
      </c>
      <c r="P496" s="15">
        <v>1657</v>
      </c>
      <c r="Q496">
        <v>50.4</v>
      </c>
      <c r="R496">
        <v>1.18</v>
      </c>
      <c r="S496">
        <v>9.57</v>
      </c>
      <c r="T496">
        <v>18.100000000000001</v>
      </c>
      <c r="U496">
        <v>0.55000000000000004</v>
      </c>
      <c r="V496">
        <v>5.28</v>
      </c>
      <c r="W496">
        <v>10.5</v>
      </c>
      <c r="X496">
        <v>1.73</v>
      </c>
      <c r="Y496">
        <v>0.18</v>
      </c>
      <c r="Z496">
        <v>0</v>
      </c>
      <c r="AA496">
        <v>0</v>
      </c>
      <c r="AB496">
        <v>0</v>
      </c>
      <c r="AC496">
        <v>0</v>
      </c>
      <c r="AD496">
        <v>98.24</v>
      </c>
      <c r="AF496" s="15">
        <v>1657</v>
      </c>
      <c r="AG496">
        <v>53.2</v>
      </c>
      <c r="AH496">
        <v>0.38</v>
      </c>
      <c r="AI496">
        <v>1.69</v>
      </c>
      <c r="AJ496">
        <v>14.9</v>
      </c>
      <c r="AK496">
        <v>0.63</v>
      </c>
      <c r="AL496">
        <v>17</v>
      </c>
      <c r="AM496">
        <v>12.9</v>
      </c>
      <c r="AN496">
        <v>0.09</v>
      </c>
      <c r="AO496">
        <v>0</v>
      </c>
      <c r="AP496">
        <v>0</v>
      </c>
      <c r="AR496" s="38"/>
      <c r="AS496" s="38"/>
      <c r="AT496" s="38"/>
      <c r="AU496" s="38"/>
      <c r="AV496" s="38"/>
      <c r="AW496" s="38"/>
      <c r="AX496" s="38"/>
      <c r="AY496" s="38"/>
      <c r="AZ496" s="38"/>
      <c r="BA496" s="38"/>
      <c r="BB496" s="38"/>
      <c r="BC496" s="38"/>
      <c r="DJ496" s="17"/>
      <c r="EH496" s="17"/>
      <c r="EI496" s="17"/>
      <c r="EJ496" s="17"/>
      <c r="EK496" s="17"/>
      <c r="EL496" s="17"/>
      <c r="EM496" s="17"/>
      <c r="EN496" s="17"/>
      <c r="EQ496" s="17"/>
      <c r="ER496" s="17"/>
      <c r="ES496" s="17"/>
      <c r="ET496" s="17"/>
      <c r="EU496" s="17"/>
      <c r="FW496" s="40"/>
      <c r="FX496" s="40"/>
      <c r="FY496" s="40"/>
      <c r="FZ496" s="40"/>
      <c r="GA496" s="40"/>
      <c r="GB496" s="18"/>
      <c r="GC496" s="18"/>
      <c r="GD496" s="19"/>
      <c r="GE496" s="19"/>
      <c r="GF496" s="41"/>
      <c r="GG496" s="41"/>
      <c r="GH496" s="41"/>
      <c r="GI496" s="41"/>
      <c r="GJ496" s="41"/>
      <c r="GK496" s="41"/>
      <c r="GL496" s="41"/>
      <c r="GM496" s="41"/>
      <c r="GN496" s="41"/>
      <c r="GO496" s="41"/>
      <c r="GP496" s="41"/>
      <c r="GQ496" s="41"/>
      <c r="GR496" s="41"/>
      <c r="GS496" s="41"/>
      <c r="GT496" s="41"/>
      <c r="GU496" s="41"/>
      <c r="GV496" s="42"/>
      <c r="GW496" s="42"/>
      <c r="GX496" s="42"/>
      <c r="GY496" s="42"/>
      <c r="GZ496" s="41"/>
      <c r="HA496" s="41"/>
      <c r="HB496" s="41"/>
      <c r="HC496" s="41"/>
      <c r="HD496" s="41"/>
      <c r="HE496" s="41"/>
      <c r="HF496" s="37"/>
      <c r="HG496" s="37"/>
      <c r="HH496" s="43"/>
      <c r="HI496" s="43"/>
      <c r="HJ496" s="41"/>
      <c r="HK496" s="43"/>
      <c r="HL496" s="42"/>
      <c r="HM496" s="18"/>
      <c r="HN496" s="18"/>
      <c r="HO496" s="42"/>
      <c r="HP496" s="18"/>
      <c r="HQ496" s="18"/>
      <c r="HR496" s="19"/>
      <c r="HS496" s="43"/>
      <c r="HT496" s="42"/>
      <c r="HU496" s="41"/>
      <c r="HV496" s="41"/>
      <c r="HW496" s="19"/>
      <c r="HX496" s="43"/>
      <c r="HY496" s="19"/>
      <c r="HZ496" s="41"/>
      <c r="IA496" s="41"/>
      <c r="IB496" s="19"/>
    </row>
    <row r="497" spans="1:236" ht="15.5">
      <c r="A497" s="15">
        <v>1658</v>
      </c>
      <c r="B497">
        <v>63</v>
      </c>
      <c r="C497" t="s">
        <v>595</v>
      </c>
      <c r="D497">
        <v>0</v>
      </c>
      <c r="E497">
        <f t="shared" si="21"/>
        <v>3.3500000000000085</v>
      </c>
      <c r="F497">
        <f t="shared" si="22"/>
        <v>2.5300000000000011</v>
      </c>
      <c r="G497">
        <f t="shared" si="23"/>
        <v>1E-3</v>
      </c>
      <c r="H497" t="s">
        <v>123</v>
      </c>
      <c r="I497" t="s">
        <v>99</v>
      </c>
      <c r="J497" t="s">
        <v>100</v>
      </c>
      <c r="K497" t="s">
        <v>101</v>
      </c>
      <c r="L497">
        <v>0</v>
      </c>
      <c r="M497">
        <v>1150</v>
      </c>
      <c r="N497">
        <v>3</v>
      </c>
      <c r="O497">
        <v>1E-4</v>
      </c>
      <c r="P497" s="15">
        <v>1658</v>
      </c>
      <c r="Q497">
        <v>48.8</v>
      </c>
      <c r="R497">
        <v>1.1200000000000001</v>
      </c>
      <c r="S497">
        <v>8.66</v>
      </c>
      <c r="T497">
        <v>19.8</v>
      </c>
      <c r="U497">
        <v>0.52</v>
      </c>
      <c r="V497">
        <v>5.6</v>
      </c>
      <c r="W497">
        <v>9.9499999999999993</v>
      </c>
      <c r="X497">
        <v>2.0099999999999998</v>
      </c>
      <c r="Y497">
        <v>0.19</v>
      </c>
      <c r="Z497">
        <v>0</v>
      </c>
      <c r="AA497">
        <v>0</v>
      </c>
      <c r="AB497">
        <v>0</v>
      </c>
      <c r="AC497">
        <v>0</v>
      </c>
      <c r="AD497">
        <v>97.47</v>
      </c>
      <c r="AF497" s="15">
        <v>1658</v>
      </c>
      <c r="AG497">
        <v>52.6</v>
      </c>
      <c r="AH497">
        <v>0.26</v>
      </c>
      <c r="AI497">
        <v>1.68</v>
      </c>
      <c r="AJ497">
        <v>13.2</v>
      </c>
      <c r="AK497">
        <v>0.56000000000000005</v>
      </c>
      <c r="AL497">
        <v>16.399999999999999</v>
      </c>
      <c r="AM497">
        <v>15.4</v>
      </c>
      <c r="AN497">
        <v>0.2</v>
      </c>
      <c r="AO497">
        <v>0</v>
      </c>
      <c r="AP497">
        <v>0</v>
      </c>
      <c r="AR497" s="38"/>
      <c r="AS497" s="38"/>
      <c r="AT497" s="38"/>
      <c r="AU497" s="38"/>
      <c r="AV497" s="38"/>
      <c r="AW497" s="38"/>
      <c r="AX497" s="38"/>
      <c r="AY497" s="38"/>
      <c r="AZ497" s="38"/>
      <c r="BA497" s="38"/>
      <c r="BB497" s="38"/>
      <c r="BC497" s="38"/>
      <c r="DJ497" s="17"/>
      <c r="EH497" s="17"/>
      <c r="EI497" s="17"/>
      <c r="EJ497" s="17"/>
      <c r="EK497" s="17"/>
      <c r="EL497" s="17"/>
      <c r="EM497" s="17"/>
      <c r="EN497" s="17"/>
      <c r="EQ497" s="17"/>
      <c r="ER497" s="17"/>
      <c r="ES497" s="17"/>
      <c r="ET497" s="17"/>
      <c r="EU497" s="17"/>
      <c r="FW497" s="40"/>
      <c r="FX497" s="40"/>
      <c r="FY497" s="40"/>
      <c r="FZ497" s="40"/>
      <c r="GA497" s="40"/>
      <c r="GB497" s="18"/>
      <c r="GC497" s="18"/>
      <c r="GD497" s="19"/>
      <c r="GE497" s="19"/>
      <c r="GF497" s="41"/>
      <c r="GG497" s="41"/>
      <c r="GH497" s="41"/>
      <c r="GI497" s="41"/>
      <c r="GJ497" s="41"/>
      <c r="GK497" s="41"/>
      <c r="GL497" s="41"/>
      <c r="GM497" s="41"/>
      <c r="GN497" s="41"/>
      <c r="GO497" s="41"/>
      <c r="GP497" s="41"/>
      <c r="GQ497" s="41"/>
      <c r="GR497" s="41"/>
      <c r="GS497" s="41"/>
      <c r="GT497" s="41"/>
      <c r="GU497" s="41"/>
      <c r="GV497" s="42"/>
      <c r="GW497" s="42"/>
      <c r="GX497" s="42"/>
      <c r="GY497" s="42"/>
      <c r="GZ497" s="41"/>
      <c r="HA497" s="41"/>
      <c r="HB497" s="41"/>
      <c r="HC497" s="41"/>
      <c r="HD497" s="41"/>
      <c r="HE497" s="41"/>
      <c r="HF497" s="37"/>
      <c r="HG497" s="37"/>
      <c r="HH497" s="43"/>
      <c r="HI497" s="43"/>
      <c r="HJ497" s="41"/>
      <c r="HK497" s="43"/>
      <c r="HL497" s="42"/>
      <c r="HM497" s="18"/>
      <c r="HN497" s="18"/>
      <c r="HO497" s="42"/>
      <c r="HP497" s="18"/>
      <c r="HQ497" s="18"/>
      <c r="HR497" s="19"/>
      <c r="HS497" s="43"/>
      <c r="HT497" s="42"/>
      <c r="HU497" s="41"/>
      <c r="HV497" s="41"/>
      <c r="HW497" s="19"/>
      <c r="HX497" s="43"/>
      <c r="HY497" s="19"/>
      <c r="HZ497" s="41"/>
      <c r="IA497" s="41"/>
      <c r="IB497" s="19"/>
    </row>
    <row r="498" spans="1:236" ht="15.5">
      <c r="A498" s="15">
        <v>1659</v>
      </c>
      <c r="B498">
        <v>64</v>
      </c>
      <c r="C498" t="s">
        <v>595</v>
      </c>
      <c r="D498">
        <v>0</v>
      </c>
      <c r="E498">
        <f t="shared" si="21"/>
        <v>3.7899999999999778</v>
      </c>
      <c r="F498">
        <f t="shared" si="22"/>
        <v>2.7099999999999937</v>
      </c>
      <c r="G498">
        <f t="shared" si="23"/>
        <v>1E-3</v>
      </c>
      <c r="H498" t="s">
        <v>123</v>
      </c>
      <c r="I498" t="s">
        <v>99</v>
      </c>
      <c r="J498" t="s">
        <v>100</v>
      </c>
      <c r="K498" t="s">
        <v>101</v>
      </c>
      <c r="L498">
        <v>0</v>
      </c>
      <c r="M498">
        <v>1150</v>
      </c>
      <c r="N498">
        <v>3</v>
      </c>
      <c r="O498">
        <v>1E-4</v>
      </c>
      <c r="P498" s="15">
        <v>1659</v>
      </c>
      <c r="Q498">
        <v>59.9</v>
      </c>
      <c r="R498">
        <v>1.07</v>
      </c>
      <c r="S498">
        <v>9.58</v>
      </c>
      <c r="T498">
        <v>9.48</v>
      </c>
      <c r="U498">
        <v>0.43</v>
      </c>
      <c r="V498">
        <v>4.95</v>
      </c>
      <c r="W498">
        <v>8.23</v>
      </c>
      <c r="X498">
        <v>2.31</v>
      </c>
      <c r="Y498">
        <v>0.26</v>
      </c>
      <c r="Z498">
        <v>0</v>
      </c>
      <c r="AA498">
        <v>0</v>
      </c>
      <c r="AB498">
        <v>0</v>
      </c>
      <c r="AC498">
        <v>0</v>
      </c>
      <c r="AD498">
        <v>97.29</v>
      </c>
      <c r="AF498" s="15">
        <v>1659</v>
      </c>
      <c r="AG498">
        <v>51.8</v>
      </c>
      <c r="AH498">
        <v>0.33</v>
      </c>
      <c r="AI498">
        <v>2.44</v>
      </c>
      <c r="AJ498">
        <v>10</v>
      </c>
      <c r="AK498">
        <v>0.65</v>
      </c>
      <c r="AL498">
        <v>17.7</v>
      </c>
      <c r="AM498">
        <v>16.899999999999999</v>
      </c>
      <c r="AN498">
        <v>0.28000000000000003</v>
      </c>
      <c r="AO498">
        <v>0</v>
      </c>
      <c r="AP498">
        <v>0</v>
      </c>
      <c r="AR498" s="38"/>
      <c r="AS498" s="38"/>
      <c r="AT498" s="38"/>
      <c r="AU498" s="38"/>
      <c r="AV498" s="38"/>
      <c r="AW498" s="38"/>
      <c r="AX498" s="38"/>
      <c r="AY498" s="38"/>
      <c r="AZ498" s="38"/>
      <c r="BA498" s="38"/>
      <c r="BB498" s="38"/>
      <c r="BC498" s="38"/>
      <c r="DJ498" s="17"/>
      <c r="EH498" s="17"/>
      <c r="EI498" s="17"/>
      <c r="EJ498" s="17"/>
      <c r="EK498" s="17"/>
      <c r="EL498" s="17"/>
      <c r="EM498" s="17"/>
      <c r="EN498" s="17"/>
      <c r="EQ498" s="17"/>
      <c r="ER498" s="17"/>
      <c r="ES498" s="17"/>
      <c r="ET498" s="17"/>
      <c r="EU498" s="17"/>
      <c r="FW498" s="40"/>
      <c r="FX498" s="40"/>
      <c r="FY498" s="40"/>
      <c r="FZ498" s="40"/>
      <c r="GA498" s="40"/>
      <c r="GB498" s="18"/>
      <c r="GC498" s="18"/>
      <c r="GD498" s="19"/>
      <c r="GE498" s="19"/>
      <c r="GF498" s="41"/>
      <c r="GG498" s="41"/>
      <c r="GH498" s="41"/>
      <c r="GI498" s="41"/>
      <c r="GJ498" s="41"/>
      <c r="GK498" s="41"/>
      <c r="GL498" s="41"/>
      <c r="GM498" s="41"/>
      <c r="GN498" s="41"/>
      <c r="GO498" s="41"/>
      <c r="GP498" s="41"/>
      <c r="GQ498" s="41"/>
      <c r="GR498" s="41"/>
      <c r="GS498" s="41"/>
      <c r="GT498" s="41"/>
      <c r="GU498" s="41"/>
      <c r="GV498" s="42"/>
      <c r="GW498" s="42"/>
      <c r="GX498" s="42"/>
      <c r="GY498" s="42"/>
      <c r="GZ498" s="41"/>
      <c r="HA498" s="41"/>
      <c r="HB498" s="41"/>
      <c r="HC498" s="41"/>
      <c r="HD498" s="41"/>
      <c r="HE498" s="41"/>
      <c r="HF498" s="37"/>
      <c r="HG498" s="37"/>
      <c r="HH498" s="43"/>
      <c r="HI498" s="43"/>
      <c r="HJ498" s="41"/>
      <c r="HK498" s="43"/>
      <c r="HL498" s="42"/>
      <c r="HM498" s="18"/>
      <c r="HN498" s="18"/>
      <c r="HO498" s="42"/>
      <c r="HP498" s="18"/>
      <c r="HQ498" s="18"/>
      <c r="HR498" s="19"/>
      <c r="HS498" s="43"/>
      <c r="HT498" s="42"/>
      <c r="HU498" s="41"/>
      <c r="HV498" s="41"/>
      <c r="HW498" s="19"/>
      <c r="HX498" s="43"/>
      <c r="HY498" s="19"/>
      <c r="HZ498" s="41"/>
      <c r="IA498" s="41"/>
      <c r="IB498" s="19"/>
    </row>
    <row r="499" spans="1:236" ht="15.5">
      <c r="A499" s="15">
        <v>2295</v>
      </c>
      <c r="B499" t="s">
        <v>596</v>
      </c>
      <c r="C499" t="s">
        <v>597</v>
      </c>
      <c r="D499">
        <v>0</v>
      </c>
      <c r="E499">
        <f t="shared" si="21"/>
        <v>1.0499999999999972</v>
      </c>
      <c r="F499">
        <f t="shared" si="22"/>
        <v>1.0400000000000063</v>
      </c>
      <c r="G499">
        <f t="shared" si="23"/>
        <v>15</v>
      </c>
      <c r="H499" t="s">
        <v>598</v>
      </c>
      <c r="I499" t="s">
        <v>105</v>
      </c>
      <c r="J499" t="s">
        <v>181</v>
      </c>
      <c r="K499" t="s">
        <v>101</v>
      </c>
      <c r="L499">
        <v>0</v>
      </c>
      <c r="M499">
        <v>1350</v>
      </c>
      <c r="N499">
        <v>0</v>
      </c>
      <c r="O499">
        <v>1.5</v>
      </c>
      <c r="P499" s="15">
        <v>2295</v>
      </c>
      <c r="Q499">
        <v>49.19</v>
      </c>
      <c r="R499">
        <v>0.85</v>
      </c>
      <c r="S499">
        <v>17.190000000000001</v>
      </c>
      <c r="T499">
        <v>5.19</v>
      </c>
      <c r="U499">
        <v>0</v>
      </c>
      <c r="V499">
        <v>12.72</v>
      </c>
      <c r="W499">
        <v>10.9</v>
      </c>
      <c r="X499">
        <v>2.71</v>
      </c>
      <c r="Y499">
        <v>0</v>
      </c>
      <c r="Z499">
        <v>0.2</v>
      </c>
      <c r="AA499">
        <v>0</v>
      </c>
      <c r="AB499">
        <v>0</v>
      </c>
      <c r="AC499">
        <v>0</v>
      </c>
      <c r="AD499">
        <v>98.96</v>
      </c>
      <c r="AF499" s="15">
        <v>2295</v>
      </c>
      <c r="AG499">
        <v>51.44</v>
      </c>
      <c r="AH499">
        <v>0.37</v>
      </c>
      <c r="AI499">
        <v>7.85</v>
      </c>
      <c r="AJ499">
        <v>3.23</v>
      </c>
      <c r="AK499">
        <v>0</v>
      </c>
      <c r="AL499">
        <v>19.23</v>
      </c>
      <c r="AM499">
        <v>16.29</v>
      </c>
      <c r="AN499">
        <v>0.82</v>
      </c>
      <c r="AO499">
        <v>0</v>
      </c>
      <c r="AP499">
        <v>0.67</v>
      </c>
      <c r="AR499" s="38"/>
      <c r="AS499" s="38"/>
      <c r="AT499" s="38"/>
      <c r="AU499" s="38"/>
      <c r="AV499" s="38"/>
      <c r="AW499" s="38"/>
      <c r="AX499" s="38"/>
      <c r="AY499" s="38"/>
      <c r="AZ499" s="38"/>
      <c r="BA499" s="38"/>
      <c r="BB499" s="38"/>
      <c r="BC499" s="38"/>
      <c r="DJ499" s="17"/>
      <c r="EH499" s="17"/>
      <c r="EI499" s="17"/>
      <c r="EJ499" s="17"/>
      <c r="EK499" s="17"/>
      <c r="EL499" s="17"/>
      <c r="EM499" s="17"/>
      <c r="EN499" s="17"/>
      <c r="EQ499" s="17"/>
      <c r="ER499" s="17"/>
      <c r="ES499" s="17"/>
      <c r="ET499" s="17"/>
      <c r="EU499" s="17"/>
      <c r="FW499" s="40"/>
      <c r="FX499" s="40"/>
      <c r="FY499" s="40"/>
      <c r="FZ499" s="40"/>
      <c r="GA499" s="40"/>
      <c r="GB499" s="18"/>
      <c r="GC499" s="18"/>
      <c r="GD499" s="19"/>
      <c r="GE499" s="19"/>
      <c r="GF499" s="41"/>
      <c r="GG499" s="41"/>
      <c r="GH499" s="41"/>
      <c r="GI499" s="41"/>
      <c r="GJ499" s="41"/>
      <c r="GK499" s="41"/>
      <c r="GL499" s="41"/>
      <c r="GM499" s="41"/>
      <c r="GN499" s="41"/>
      <c r="GO499" s="41"/>
      <c r="GP499" s="41"/>
      <c r="GQ499" s="41"/>
      <c r="GR499" s="41"/>
      <c r="GS499" s="41"/>
      <c r="GT499" s="41"/>
      <c r="GU499" s="41"/>
      <c r="GV499" s="42"/>
      <c r="GW499" s="42"/>
      <c r="GX499" s="42"/>
      <c r="GY499" s="42"/>
      <c r="GZ499" s="41"/>
      <c r="HA499" s="41"/>
      <c r="HB499" s="41"/>
      <c r="HC499" s="41"/>
      <c r="HD499" s="41"/>
      <c r="HE499" s="41"/>
      <c r="HF499" s="37"/>
      <c r="HG499" s="37"/>
      <c r="HH499" s="43"/>
      <c r="HI499" s="43"/>
      <c r="HJ499" s="41"/>
      <c r="HK499" s="43"/>
      <c r="HL499" s="42"/>
      <c r="HM499" s="18"/>
      <c r="HN499" s="18"/>
      <c r="HO499" s="42"/>
      <c r="HP499" s="18"/>
      <c r="HQ499" s="18"/>
      <c r="HR499" s="19"/>
      <c r="HS499" s="43"/>
      <c r="HT499" s="42"/>
      <c r="HU499" s="41"/>
      <c r="HV499" s="41"/>
      <c r="HW499" s="19"/>
      <c r="HX499" s="43"/>
      <c r="HY499" s="19"/>
      <c r="HZ499" s="41"/>
      <c r="IA499" s="41"/>
      <c r="IB499" s="19"/>
    </row>
    <row r="500" spans="1:236" ht="15.5">
      <c r="A500" s="15">
        <v>2296</v>
      </c>
      <c r="B500" t="s">
        <v>599</v>
      </c>
      <c r="C500" t="s">
        <v>597</v>
      </c>
      <c r="D500">
        <v>0</v>
      </c>
      <c r="E500">
        <f t="shared" si="21"/>
        <v>1.8599999999999994</v>
      </c>
      <c r="F500">
        <f t="shared" si="22"/>
        <v>1.8599999999999994</v>
      </c>
      <c r="G500">
        <f t="shared" si="23"/>
        <v>15</v>
      </c>
      <c r="H500" t="s">
        <v>598</v>
      </c>
      <c r="I500" t="s">
        <v>105</v>
      </c>
      <c r="J500" t="s">
        <v>181</v>
      </c>
      <c r="K500" t="s">
        <v>101</v>
      </c>
      <c r="L500">
        <v>0</v>
      </c>
      <c r="M500">
        <v>1350</v>
      </c>
      <c r="N500">
        <v>0</v>
      </c>
      <c r="O500">
        <v>1.5</v>
      </c>
      <c r="P500" s="15">
        <v>2296</v>
      </c>
      <c r="Q500">
        <v>47.6</v>
      </c>
      <c r="R500">
        <v>1</v>
      </c>
      <c r="S500">
        <v>18.25</v>
      </c>
      <c r="T500">
        <v>6.73</v>
      </c>
      <c r="U500">
        <v>0</v>
      </c>
      <c r="V500">
        <v>10.82</v>
      </c>
      <c r="W500">
        <v>9.81</v>
      </c>
      <c r="X500">
        <v>3.82</v>
      </c>
      <c r="Y500">
        <v>0</v>
      </c>
      <c r="Z500">
        <v>0.11</v>
      </c>
      <c r="AA500">
        <v>0</v>
      </c>
      <c r="AB500">
        <v>0</v>
      </c>
      <c r="AC500">
        <v>0</v>
      </c>
      <c r="AD500">
        <v>98.14</v>
      </c>
      <c r="AF500" s="15">
        <v>2296</v>
      </c>
      <c r="AG500">
        <v>49.57</v>
      </c>
      <c r="AH500">
        <v>0.34</v>
      </c>
      <c r="AI500">
        <v>9.44</v>
      </c>
      <c r="AJ500">
        <v>3.42</v>
      </c>
      <c r="AK500">
        <v>0</v>
      </c>
      <c r="AL500">
        <v>18.21</v>
      </c>
      <c r="AM500">
        <v>16.57</v>
      </c>
      <c r="AN500">
        <v>0.85</v>
      </c>
      <c r="AO500">
        <v>0</v>
      </c>
      <c r="AP500">
        <v>0.83</v>
      </c>
      <c r="AR500" s="38"/>
      <c r="AS500" s="38"/>
      <c r="AT500" s="38"/>
      <c r="AU500" s="38"/>
      <c r="AV500" s="38"/>
      <c r="AW500" s="38"/>
      <c r="AX500" s="38"/>
      <c r="AY500" s="38"/>
      <c r="AZ500" s="38"/>
      <c r="BA500" s="38"/>
      <c r="BB500" s="38"/>
      <c r="BC500" s="38"/>
      <c r="DJ500" s="17"/>
      <c r="EH500" s="17"/>
      <c r="EI500" s="17"/>
      <c r="EJ500" s="17"/>
      <c r="EK500" s="17"/>
      <c r="EL500" s="17"/>
      <c r="EM500" s="17"/>
      <c r="EN500" s="17"/>
      <c r="EQ500" s="17"/>
      <c r="ER500" s="17"/>
      <c r="ES500" s="17"/>
      <c r="ET500" s="17"/>
      <c r="EU500" s="17"/>
      <c r="FW500" s="40"/>
      <c r="FX500" s="40"/>
      <c r="FY500" s="40"/>
      <c r="FZ500" s="40"/>
      <c r="GA500" s="40"/>
      <c r="GB500" s="18"/>
      <c r="GC500" s="18"/>
      <c r="GD500" s="19"/>
      <c r="GE500" s="19"/>
      <c r="GF500" s="41"/>
      <c r="GG500" s="41"/>
      <c r="GH500" s="41"/>
      <c r="GI500" s="41"/>
      <c r="GJ500" s="41"/>
      <c r="GK500" s="41"/>
      <c r="GL500" s="41"/>
      <c r="GM500" s="41"/>
      <c r="GN500" s="41"/>
      <c r="GO500" s="41"/>
      <c r="GP500" s="41"/>
      <c r="GQ500" s="41"/>
      <c r="GR500" s="41"/>
      <c r="GS500" s="41"/>
      <c r="GT500" s="41"/>
      <c r="GU500" s="41"/>
      <c r="GV500" s="42"/>
      <c r="GW500" s="42"/>
      <c r="GX500" s="42"/>
      <c r="GY500" s="42"/>
      <c r="GZ500" s="41"/>
      <c r="HA500" s="41"/>
      <c r="HB500" s="41"/>
      <c r="HC500" s="41"/>
      <c r="HD500" s="41"/>
      <c r="HE500" s="41"/>
      <c r="HF500" s="37"/>
      <c r="HG500" s="37"/>
      <c r="HH500" s="43"/>
      <c r="HI500" s="43"/>
      <c r="HJ500" s="41"/>
      <c r="HK500" s="43"/>
      <c r="HL500" s="42"/>
      <c r="HM500" s="18"/>
      <c r="HN500" s="18"/>
      <c r="HO500" s="42"/>
      <c r="HP500" s="18"/>
      <c r="HQ500" s="18"/>
      <c r="HR500" s="19"/>
      <c r="HS500" s="43"/>
      <c r="HT500" s="42"/>
      <c r="HU500" s="41"/>
      <c r="HV500" s="41"/>
      <c r="HW500" s="19"/>
      <c r="HX500" s="43"/>
      <c r="HY500" s="19"/>
      <c r="HZ500" s="41"/>
      <c r="IA500" s="41"/>
      <c r="IB500" s="19"/>
    </row>
    <row r="501" spans="1:236" ht="15.5">
      <c r="A501" s="15">
        <v>2297</v>
      </c>
      <c r="B501" t="s">
        <v>600</v>
      </c>
      <c r="C501" t="s">
        <v>597</v>
      </c>
      <c r="D501">
        <v>0</v>
      </c>
      <c r="E501">
        <f t="shared" si="21"/>
        <v>2.4799999999999898</v>
      </c>
      <c r="F501">
        <f t="shared" si="22"/>
        <v>2.480000000000004</v>
      </c>
      <c r="G501">
        <f t="shared" si="23"/>
        <v>15</v>
      </c>
      <c r="H501" t="s">
        <v>598</v>
      </c>
      <c r="I501" t="s">
        <v>105</v>
      </c>
      <c r="J501" t="s">
        <v>181</v>
      </c>
      <c r="K501" t="s">
        <v>101</v>
      </c>
      <c r="L501">
        <v>0</v>
      </c>
      <c r="M501">
        <v>1350</v>
      </c>
      <c r="N501">
        <v>0</v>
      </c>
      <c r="O501">
        <v>1.5</v>
      </c>
      <c r="P501" s="15">
        <v>2297</v>
      </c>
      <c r="Q501">
        <v>47.95</v>
      </c>
      <c r="R501">
        <v>0.96</v>
      </c>
      <c r="S501">
        <v>18.3</v>
      </c>
      <c r="T501">
        <v>4.66</v>
      </c>
      <c r="U501">
        <v>0</v>
      </c>
      <c r="V501">
        <v>12.4</v>
      </c>
      <c r="W501">
        <v>9.92</v>
      </c>
      <c r="X501">
        <v>3.21</v>
      </c>
      <c r="Y501">
        <v>0</v>
      </c>
      <c r="Z501">
        <v>0.12</v>
      </c>
      <c r="AA501">
        <v>0</v>
      </c>
      <c r="AB501">
        <v>0</v>
      </c>
      <c r="AC501">
        <v>0</v>
      </c>
      <c r="AD501">
        <v>97.52</v>
      </c>
      <c r="AF501" s="15">
        <v>2297</v>
      </c>
      <c r="AG501">
        <v>50.47</v>
      </c>
      <c r="AH501">
        <v>0.39</v>
      </c>
      <c r="AI501">
        <v>8.27</v>
      </c>
      <c r="AJ501">
        <v>3.13</v>
      </c>
      <c r="AK501">
        <v>0</v>
      </c>
      <c r="AL501">
        <v>20.02</v>
      </c>
      <c r="AM501">
        <v>15.33</v>
      </c>
      <c r="AN501">
        <v>0.89</v>
      </c>
      <c r="AO501">
        <v>0</v>
      </c>
      <c r="AP501">
        <v>0.56999999999999995</v>
      </c>
      <c r="AR501" s="38"/>
      <c r="AS501" s="38"/>
      <c r="AT501" s="38"/>
      <c r="AU501" s="38"/>
      <c r="AV501" s="38"/>
      <c r="AW501" s="38"/>
      <c r="AX501" s="38"/>
      <c r="AY501" s="38"/>
      <c r="AZ501" s="38"/>
      <c r="BA501" s="38"/>
      <c r="BB501" s="38"/>
      <c r="BC501" s="38"/>
      <c r="DJ501" s="17"/>
      <c r="EH501" s="17"/>
      <c r="EI501" s="17"/>
      <c r="EJ501" s="17"/>
      <c r="EK501" s="17"/>
      <c r="EL501" s="17"/>
      <c r="EM501" s="17"/>
      <c r="EN501" s="17"/>
      <c r="EQ501" s="17"/>
      <c r="ER501" s="17"/>
      <c r="ES501" s="17"/>
      <c r="ET501" s="17"/>
      <c r="EU501" s="17"/>
      <c r="FW501" s="40"/>
      <c r="FX501" s="40"/>
      <c r="FY501" s="40"/>
      <c r="FZ501" s="40"/>
      <c r="GA501" s="40"/>
      <c r="GB501" s="18"/>
      <c r="GC501" s="18"/>
      <c r="GD501" s="19"/>
      <c r="GE501" s="19"/>
      <c r="GF501" s="41"/>
      <c r="GG501" s="41"/>
      <c r="GH501" s="41"/>
      <c r="GI501" s="41"/>
      <c r="GJ501" s="41"/>
      <c r="GK501" s="41"/>
      <c r="GL501" s="41"/>
      <c r="GM501" s="41"/>
      <c r="GN501" s="41"/>
      <c r="GO501" s="41"/>
      <c r="GP501" s="41"/>
      <c r="GQ501" s="41"/>
      <c r="GR501" s="41"/>
      <c r="GS501" s="41"/>
      <c r="GT501" s="41"/>
      <c r="GU501" s="41"/>
      <c r="GV501" s="42"/>
      <c r="GW501" s="42"/>
      <c r="GX501" s="42"/>
      <c r="GY501" s="42"/>
      <c r="GZ501" s="41"/>
      <c r="HA501" s="41"/>
      <c r="HB501" s="41"/>
      <c r="HC501" s="41"/>
      <c r="HD501" s="41"/>
      <c r="HE501" s="41"/>
      <c r="HF501" s="37"/>
      <c r="HG501" s="37"/>
      <c r="HH501" s="43"/>
      <c r="HI501" s="43"/>
      <c r="HJ501" s="41"/>
      <c r="HK501" s="43"/>
      <c r="HL501" s="42"/>
      <c r="HM501" s="18"/>
      <c r="HN501" s="18"/>
      <c r="HO501" s="42"/>
      <c r="HP501" s="18"/>
      <c r="HQ501" s="18"/>
      <c r="HR501" s="19"/>
      <c r="HS501" s="43"/>
      <c r="HT501" s="42"/>
      <c r="HU501" s="41"/>
      <c r="HV501" s="41"/>
      <c r="HW501" s="19"/>
      <c r="HX501" s="43"/>
      <c r="HY501" s="19"/>
      <c r="HZ501" s="41"/>
      <c r="IA501" s="41"/>
      <c r="IB501" s="19"/>
    </row>
    <row r="502" spans="1:236" ht="15.5">
      <c r="A502" s="15">
        <v>3511</v>
      </c>
      <c r="B502" t="s">
        <v>601</v>
      </c>
      <c r="C502" t="s">
        <v>602</v>
      </c>
      <c r="D502">
        <v>0</v>
      </c>
      <c r="E502">
        <f t="shared" si="21"/>
        <v>0</v>
      </c>
      <c r="F502">
        <f t="shared" si="22"/>
        <v>0</v>
      </c>
      <c r="G502">
        <f t="shared" si="23"/>
        <v>7</v>
      </c>
      <c r="H502" t="s">
        <v>534</v>
      </c>
      <c r="I502" t="s">
        <v>125</v>
      </c>
      <c r="J502" t="s">
        <v>106</v>
      </c>
      <c r="K502" t="s">
        <v>101</v>
      </c>
      <c r="L502">
        <v>6.1</v>
      </c>
      <c r="M502">
        <v>1365</v>
      </c>
      <c r="N502">
        <v>0</v>
      </c>
      <c r="O502">
        <v>0.7</v>
      </c>
      <c r="P502" s="15">
        <v>3511</v>
      </c>
      <c r="Q502">
        <v>49.46</v>
      </c>
      <c r="R502">
        <v>0.41</v>
      </c>
      <c r="S502">
        <v>12.12</v>
      </c>
      <c r="T502">
        <v>7.76</v>
      </c>
      <c r="U502">
        <v>0</v>
      </c>
      <c r="V502">
        <v>12.98</v>
      </c>
      <c r="W502">
        <v>15.72</v>
      </c>
      <c r="X502">
        <v>1.26</v>
      </c>
      <c r="Y502">
        <v>0.28999999999999998</v>
      </c>
      <c r="Z502">
        <v>0</v>
      </c>
      <c r="AA502">
        <v>0</v>
      </c>
      <c r="AB502">
        <v>0</v>
      </c>
      <c r="AC502">
        <v>0</v>
      </c>
      <c r="AD502">
        <v>100</v>
      </c>
      <c r="AF502" s="15">
        <v>3511</v>
      </c>
      <c r="AG502">
        <v>54.72</v>
      </c>
      <c r="AH502">
        <v>0.09</v>
      </c>
      <c r="AI502">
        <v>1.92</v>
      </c>
      <c r="AJ502">
        <v>2.9</v>
      </c>
      <c r="AK502">
        <v>0</v>
      </c>
      <c r="AL502">
        <v>20.28</v>
      </c>
      <c r="AM502">
        <v>20.28</v>
      </c>
      <c r="AN502">
        <v>0.15</v>
      </c>
      <c r="AO502">
        <v>0</v>
      </c>
      <c r="AP502">
        <v>0</v>
      </c>
      <c r="AR502" s="38"/>
      <c r="AS502" s="38"/>
      <c r="AT502" s="38"/>
      <c r="AU502" s="38"/>
      <c r="AV502" s="38"/>
      <c r="AW502" s="38"/>
      <c r="AX502" s="38"/>
      <c r="AY502" s="38"/>
      <c r="AZ502" s="38"/>
      <c r="BA502" s="38"/>
      <c r="BB502" s="38"/>
      <c r="BC502" s="38"/>
      <c r="DJ502" s="17"/>
      <c r="EH502" s="17"/>
      <c r="EI502" s="17"/>
      <c r="EJ502" s="17"/>
      <c r="EK502" s="17"/>
      <c r="EL502" s="17"/>
      <c r="EM502" s="17"/>
      <c r="EN502" s="17"/>
      <c r="EQ502" s="17"/>
      <c r="ER502" s="17"/>
      <c r="ES502" s="17"/>
      <c r="ET502" s="17"/>
      <c r="EU502" s="17"/>
      <c r="FW502" s="40"/>
      <c r="FX502" s="40"/>
      <c r="FY502" s="40"/>
      <c r="FZ502" s="40"/>
      <c r="GA502" s="40"/>
      <c r="GB502" s="18"/>
      <c r="GC502" s="18"/>
      <c r="GD502" s="19"/>
      <c r="GE502" s="19"/>
      <c r="GF502" s="41"/>
      <c r="GG502" s="41"/>
      <c r="GH502" s="41"/>
      <c r="GI502" s="41"/>
      <c r="GJ502" s="41"/>
      <c r="GK502" s="41"/>
      <c r="GL502" s="41"/>
      <c r="GM502" s="41"/>
      <c r="GN502" s="41"/>
      <c r="GO502" s="41"/>
      <c r="GP502" s="41"/>
      <c r="GQ502" s="41"/>
      <c r="GR502" s="41"/>
      <c r="GS502" s="41"/>
      <c r="GT502" s="41"/>
      <c r="GU502" s="41"/>
      <c r="GV502" s="42"/>
      <c r="GW502" s="42"/>
      <c r="GX502" s="42"/>
      <c r="GY502" s="42"/>
      <c r="GZ502" s="41"/>
      <c r="HA502" s="41"/>
      <c r="HB502" s="41"/>
      <c r="HC502" s="41"/>
      <c r="HD502" s="41"/>
      <c r="HE502" s="41"/>
      <c r="HF502" s="37"/>
      <c r="HG502" s="37"/>
      <c r="HH502" s="43"/>
      <c r="HI502" s="43"/>
      <c r="HJ502" s="41"/>
      <c r="HK502" s="43"/>
      <c r="HL502" s="42"/>
      <c r="HM502" s="18"/>
      <c r="HN502" s="18"/>
      <c r="HO502" s="42"/>
      <c r="HP502" s="18"/>
      <c r="HQ502" s="18"/>
      <c r="HR502" s="19"/>
      <c r="HS502" s="43"/>
      <c r="HT502" s="42"/>
      <c r="HU502" s="41"/>
      <c r="HV502" s="41"/>
      <c r="HW502" s="19"/>
      <c r="HX502" s="43"/>
      <c r="HY502" s="19"/>
      <c r="HZ502" s="41"/>
      <c r="IA502" s="41"/>
      <c r="IB502" s="19"/>
    </row>
    <row r="503" spans="1:236" ht="15.5">
      <c r="A503" s="15">
        <v>3514</v>
      </c>
      <c r="B503" t="s">
        <v>603</v>
      </c>
      <c r="C503" t="s">
        <v>602</v>
      </c>
      <c r="D503">
        <v>0</v>
      </c>
      <c r="E503">
        <f t="shared" si="21"/>
        <v>0</v>
      </c>
      <c r="F503">
        <f t="shared" si="22"/>
        <v>0</v>
      </c>
      <c r="G503">
        <f t="shared" si="23"/>
        <v>10</v>
      </c>
      <c r="H503" t="s">
        <v>534</v>
      </c>
      <c r="I503" t="s">
        <v>105</v>
      </c>
      <c r="J503" t="s">
        <v>106</v>
      </c>
      <c r="K503" t="s">
        <v>101</v>
      </c>
      <c r="L503">
        <v>70.2</v>
      </c>
      <c r="M503">
        <v>1383</v>
      </c>
      <c r="N503">
        <v>15</v>
      </c>
      <c r="O503">
        <v>1</v>
      </c>
      <c r="P503" s="15">
        <v>3514</v>
      </c>
      <c r="Q503">
        <v>48.64</v>
      </c>
      <c r="R503">
        <v>0.51</v>
      </c>
      <c r="S503">
        <v>13.85</v>
      </c>
      <c r="T503">
        <v>8.7200000000000006</v>
      </c>
      <c r="U503">
        <v>0</v>
      </c>
      <c r="V503">
        <v>11.91</v>
      </c>
      <c r="W503">
        <v>14.63</v>
      </c>
      <c r="X503">
        <v>1.39</v>
      </c>
      <c r="Y503">
        <v>0.35</v>
      </c>
      <c r="Z503">
        <v>0</v>
      </c>
      <c r="AA503">
        <v>0</v>
      </c>
      <c r="AB503">
        <v>0</v>
      </c>
      <c r="AC503">
        <v>0</v>
      </c>
      <c r="AD503">
        <v>100</v>
      </c>
      <c r="AF503" s="15">
        <v>3514</v>
      </c>
      <c r="AG503">
        <v>53.13</v>
      </c>
      <c r="AH503">
        <v>0.14000000000000001</v>
      </c>
      <c r="AI503">
        <v>3.61</v>
      </c>
      <c r="AJ503">
        <v>3.46</v>
      </c>
      <c r="AK503">
        <v>0</v>
      </c>
      <c r="AL503">
        <v>18.68</v>
      </c>
      <c r="AM503">
        <v>20.78</v>
      </c>
      <c r="AN503">
        <v>0.19</v>
      </c>
      <c r="AO503">
        <v>0</v>
      </c>
      <c r="AP503">
        <v>0</v>
      </c>
      <c r="AR503" s="38"/>
      <c r="AS503" s="38"/>
      <c r="AT503" s="38"/>
      <c r="AU503" s="38"/>
      <c r="AV503" s="38"/>
      <c r="AW503" s="38"/>
      <c r="AX503" s="38"/>
      <c r="AY503" s="38"/>
      <c r="AZ503" s="38"/>
      <c r="BA503" s="38"/>
      <c r="BB503" s="38"/>
      <c r="BC503" s="38"/>
      <c r="DJ503" s="17"/>
      <c r="EH503" s="17"/>
      <c r="EI503" s="17"/>
      <c r="EJ503" s="17"/>
      <c r="EK503" s="17"/>
      <c r="EL503" s="17"/>
      <c r="EM503" s="17"/>
      <c r="EN503" s="17"/>
      <c r="EQ503" s="17"/>
      <c r="ER503" s="17"/>
      <c r="ES503" s="17"/>
      <c r="ET503" s="17"/>
      <c r="EU503" s="17"/>
      <c r="FW503" s="40"/>
      <c r="FX503" s="40"/>
      <c r="FY503" s="40"/>
      <c r="FZ503" s="40"/>
      <c r="GA503" s="40"/>
      <c r="GB503" s="18"/>
      <c r="GC503" s="18"/>
      <c r="GD503" s="19"/>
      <c r="GE503" s="19"/>
      <c r="GF503" s="41"/>
      <c r="GG503" s="41"/>
      <c r="GH503" s="41"/>
      <c r="GI503" s="41"/>
      <c r="GJ503" s="41"/>
      <c r="GK503" s="41"/>
      <c r="GL503" s="41"/>
      <c r="GM503" s="41"/>
      <c r="GN503" s="41"/>
      <c r="GO503" s="41"/>
      <c r="GP503" s="41"/>
      <c r="GQ503" s="41"/>
      <c r="GR503" s="41"/>
      <c r="GS503" s="41"/>
      <c r="GT503" s="41"/>
      <c r="GU503" s="41"/>
      <c r="GV503" s="42"/>
      <c r="GW503" s="42"/>
      <c r="GX503" s="42"/>
      <c r="GY503" s="42"/>
      <c r="GZ503" s="41"/>
      <c r="HA503" s="41"/>
      <c r="HB503" s="41"/>
      <c r="HC503" s="41"/>
      <c r="HD503" s="41"/>
      <c r="HE503" s="41"/>
      <c r="HF503" s="37"/>
      <c r="HG503" s="37"/>
      <c r="HH503" s="43"/>
      <c r="HI503" s="43"/>
      <c r="HJ503" s="41"/>
      <c r="HK503" s="43"/>
      <c r="HL503" s="42"/>
      <c r="HM503" s="18"/>
      <c r="HN503" s="18"/>
      <c r="HO503" s="42"/>
      <c r="HP503" s="18"/>
      <c r="HQ503" s="18"/>
      <c r="HR503" s="19"/>
      <c r="HS503" s="43"/>
      <c r="HT503" s="42"/>
      <c r="HU503" s="41"/>
      <c r="HV503" s="41"/>
      <c r="HW503" s="19"/>
      <c r="HX503" s="43"/>
      <c r="HY503" s="19"/>
      <c r="HZ503" s="41"/>
      <c r="IA503" s="41"/>
      <c r="IB503" s="19"/>
    </row>
    <row r="504" spans="1:236" ht="15.5">
      <c r="A504" s="15">
        <v>3515</v>
      </c>
      <c r="B504" t="s">
        <v>604</v>
      </c>
      <c r="C504" t="s">
        <v>602</v>
      </c>
      <c r="D504">
        <v>0</v>
      </c>
      <c r="E504">
        <f t="shared" si="21"/>
        <v>-0.87000000000000455</v>
      </c>
      <c r="F504">
        <f t="shared" si="22"/>
        <v>-0.87000000000000455</v>
      </c>
      <c r="G504">
        <f t="shared" si="23"/>
        <v>10.1</v>
      </c>
      <c r="H504" t="s">
        <v>534</v>
      </c>
      <c r="I504" t="s">
        <v>105</v>
      </c>
      <c r="J504" t="s">
        <v>106</v>
      </c>
      <c r="K504" t="s">
        <v>101</v>
      </c>
      <c r="L504">
        <v>6</v>
      </c>
      <c r="M504">
        <v>1390</v>
      </c>
      <c r="N504">
        <v>15</v>
      </c>
      <c r="O504">
        <v>1.01</v>
      </c>
      <c r="P504" s="15">
        <v>3515</v>
      </c>
      <c r="Q504">
        <v>49.33</v>
      </c>
      <c r="R504">
        <v>0.4</v>
      </c>
      <c r="S504">
        <v>11.97</v>
      </c>
      <c r="T504">
        <v>7.83</v>
      </c>
      <c r="U504">
        <v>0</v>
      </c>
      <c r="V504">
        <v>13.83</v>
      </c>
      <c r="W504">
        <v>15.11</v>
      </c>
      <c r="X504">
        <v>1.2</v>
      </c>
      <c r="Y504">
        <v>1.2</v>
      </c>
      <c r="Z504">
        <v>0</v>
      </c>
      <c r="AA504">
        <v>0</v>
      </c>
      <c r="AB504">
        <v>0</v>
      </c>
      <c r="AC504">
        <v>0</v>
      </c>
      <c r="AD504">
        <v>100.87</v>
      </c>
      <c r="AF504" s="15">
        <v>3515</v>
      </c>
      <c r="AG504">
        <v>54.08</v>
      </c>
      <c r="AH504">
        <v>0.13</v>
      </c>
      <c r="AI504">
        <v>3.27</v>
      </c>
      <c r="AJ504">
        <v>2.9</v>
      </c>
      <c r="AK504">
        <v>0</v>
      </c>
      <c r="AL504">
        <v>19.899999999999999</v>
      </c>
      <c r="AM504">
        <v>19.54</v>
      </c>
      <c r="AN504">
        <v>0.19</v>
      </c>
      <c r="AO504">
        <v>0</v>
      </c>
      <c r="AP504">
        <v>0</v>
      </c>
      <c r="AR504" s="38"/>
      <c r="AS504" s="38"/>
      <c r="AT504" s="38"/>
      <c r="AU504" s="38"/>
      <c r="AV504" s="38"/>
      <c r="AW504" s="38"/>
      <c r="AX504" s="38"/>
      <c r="AY504" s="38"/>
      <c r="AZ504" s="38"/>
      <c r="BA504" s="38"/>
      <c r="BB504" s="38"/>
      <c r="BC504" s="38"/>
      <c r="DJ504" s="17"/>
      <c r="EH504" s="17"/>
      <c r="EI504" s="17"/>
      <c r="EJ504" s="17"/>
      <c r="EK504" s="17"/>
      <c r="EL504" s="17"/>
      <c r="EM504" s="17"/>
      <c r="EN504" s="17"/>
      <c r="EQ504" s="17"/>
      <c r="ER504" s="17"/>
      <c r="ES504" s="17"/>
      <c r="ET504" s="17"/>
      <c r="EU504" s="17"/>
      <c r="FW504" s="40"/>
      <c r="FX504" s="40"/>
      <c r="FY504" s="40"/>
      <c r="FZ504" s="40"/>
      <c r="GA504" s="40"/>
      <c r="GB504" s="18"/>
      <c r="GC504" s="18"/>
      <c r="GD504" s="19"/>
      <c r="GE504" s="19"/>
      <c r="GF504" s="41"/>
      <c r="GG504" s="41"/>
      <c r="GH504" s="41"/>
      <c r="GI504" s="41"/>
      <c r="GJ504" s="41"/>
      <c r="GK504" s="41"/>
      <c r="GL504" s="41"/>
      <c r="GM504" s="41"/>
      <c r="GN504" s="41"/>
      <c r="GO504" s="41"/>
      <c r="GP504" s="41"/>
      <c r="GQ504" s="41"/>
      <c r="GR504" s="41"/>
      <c r="GS504" s="41"/>
      <c r="GT504" s="41"/>
      <c r="GU504" s="41"/>
      <c r="GV504" s="42"/>
      <c r="GW504" s="42"/>
      <c r="GX504" s="42"/>
      <c r="GY504" s="42"/>
      <c r="GZ504" s="41"/>
      <c r="HA504" s="41"/>
      <c r="HB504" s="41"/>
      <c r="HC504" s="41"/>
      <c r="HD504" s="41"/>
      <c r="HE504" s="41"/>
      <c r="HF504" s="37"/>
      <c r="HG504" s="37"/>
      <c r="HH504" s="43"/>
      <c r="HI504" s="43"/>
      <c r="HJ504" s="41"/>
      <c r="HK504" s="43"/>
      <c r="HL504" s="42"/>
      <c r="HM504" s="18"/>
      <c r="HN504" s="18"/>
      <c r="HO504" s="42"/>
      <c r="HP504" s="18"/>
      <c r="HQ504" s="18"/>
      <c r="HR504" s="19"/>
      <c r="HS504" s="43"/>
      <c r="HT504" s="42"/>
      <c r="HU504" s="41"/>
      <c r="HV504" s="41"/>
      <c r="HW504" s="19"/>
      <c r="HX504" s="43"/>
      <c r="HY504" s="19"/>
      <c r="HZ504" s="41"/>
      <c r="IA504" s="41"/>
      <c r="IB504" s="19"/>
    </row>
    <row r="505" spans="1:236" ht="15.5">
      <c r="A505" s="15">
        <v>3518</v>
      </c>
      <c r="B505" t="s">
        <v>605</v>
      </c>
      <c r="C505" t="s">
        <v>602</v>
      </c>
      <c r="D505">
        <v>0</v>
      </c>
      <c r="E505">
        <f t="shared" si="21"/>
        <v>9.9999999999909051E-3</v>
      </c>
      <c r="F505">
        <f t="shared" si="22"/>
        <v>1.0000000000005116E-2</v>
      </c>
      <c r="G505">
        <f t="shared" si="23"/>
        <v>12.1</v>
      </c>
      <c r="H505" t="s">
        <v>534</v>
      </c>
      <c r="I505" t="s">
        <v>105</v>
      </c>
      <c r="J505" t="s">
        <v>106</v>
      </c>
      <c r="K505" t="s">
        <v>101</v>
      </c>
      <c r="L505">
        <v>3.5</v>
      </c>
      <c r="M505">
        <v>1386</v>
      </c>
      <c r="N505">
        <v>15</v>
      </c>
      <c r="O505">
        <v>1.21</v>
      </c>
      <c r="P505" s="15">
        <v>3518</v>
      </c>
      <c r="Q505">
        <v>49.01</v>
      </c>
      <c r="R505">
        <v>0.43</v>
      </c>
      <c r="S505">
        <v>12.49</v>
      </c>
      <c r="T505">
        <v>8.3800000000000008</v>
      </c>
      <c r="U505">
        <v>0</v>
      </c>
      <c r="V505">
        <v>13.68</v>
      </c>
      <c r="W505">
        <v>14.38</v>
      </c>
      <c r="X505">
        <v>1.33</v>
      </c>
      <c r="Y505">
        <v>0.28999999999999998</v>
      </c>
      <c r="Z505">
        <v>0</v>
      </c>
      <c r="AA505">
        <v>0</v>
      </c>
      <c r="AB505">
        <v>0</v>
      </c>
      <c r="AC505">
        <v>0</v>
      </c>
      <c r="AD505">
        <v>99.99</v>
      </c>
      <c r="AF505" s="15">
        <v>3518</v>
      </c>
      <c r="AG505">
        <v>53.37</v>
      </c>
      <c r="AH505">
        <v>0.14000000000000001</v>
      </c>
      <c r="AI505">
        <v>3.81</v>
      </c>
      <c r="AJ505">
        <v>3.3</v>
      </c>
      <c r="AK505">
        <v>0</v>
      </c>
      <c r="AL505">
        <v>19.2</v>
      </c>
      <c r="AM505">
        <v>19.95</v>
      </c>
      <c r="AN505">
        <v>0.22</v>
      </c>
      <c r="AO505">
        <v>0</v>
      </c>
      <c r="AP505">
        <v>0</v>
      </c>
      <c r="AR505" s="38"/>
      <c r="AS505" s="38"/>
      <c r="AT505" s="38"/>
      <c r="AU505" s="38"/>
      <c r="AV505" s="38"/>
      <c r="AW505" s="38"/>
      <c r="AX505" s="38"/>
      <c r="AY505" s="38"/>
      <c r="AZ505" s="38"/>
      <c r="BA505" s="38"/>
      <c r="BB505" s="38"/>
      <c r="BC505" s="38"/>
      <c r="DJ505" s="17"/>
      <c r="EH505" s="17"/>
      <c r="EI505" s="17"/>
      <c r="EJ505" s="17"/>
      <c r="EK505" s="17"/>
      <c r="EL505" s="17"/>
      <c r="EM505" s="17"/>
      <c r="EN505" s="17"/>
      <c r="EQ505" s="17"/>
      <c r="ER505" s="17"/>
      <c r="ES505" s="17"/>
      <c r="ET505" s="17"/>
      <c r="EU505" s="17"/>
      <c r="FW505" s="40"/>
      <c r="FX505" s="40"/>
      <c r="FY505" s="40"/>
      <c r="FZ505" s="40"/>
      <c r="GA505" s="40"/>
      <c r="GB505" s="18"/>
      <c r="GC505" s="18"/>
      <c r="GD505" s="19"/>
      <c r="GE505" s="19"/>
      <c r="GF505" s="41"/>
      <c r="GG505" s="41"/>
      <c r="GH505" s="41"/>
      <c r="GI505" s="41"/>
      <c r="GJ505" s="41"/>
      <c r="GK505" s="41"/>
      <c r="GL505" s="41"/>
      <c r="GM505" s="41"/>
      <c r="GN505" s="41"/>
      <c r="GO505" s="41"/>
      <c r="GP505" s="41"/>
      <c r="GQ505" s="41"/>
      <c r="GR505" s="41"/>
      <c r="GS505" s="41"/>
      <c r="GT505" s="41"/>
      <c r="GU505" s="41"/>
      <c r="GV505" s="42"/>
      <c r="GW505" s="42"/>
      <c r="GX505" s="42"/>
      <c r="GY505" s="42"/>
      <c r="GZ505" s="41"/>
      <c r="HA505" s="41"/>
      <c r="HB505" s="41"/>
      <c r="HC505" s="41"/>
      <c r="HD505" s="41"/>
      <c r="HE505" s="41"/>
      <c r="HF505" s="37"/>
      <c r="HG505" s="37"/>
      <c r="HH505" s="43"/>
      <c r="HI505" s="43"/>
      <c r="HJ505" s="41"/>
      <c r="HK505" s="43"/>
      <c r="HL505" s="42"/>
      <c r="HM505" s="18"/>
      <c r="HN505" s="18"/>
      <c r="HO505" s="42"/>
      <c r="HP505" s="18"/>
      <c r="HQ505" s="18"/>
      <c r="HR505" s="19"/>
      <c r="HS505" s="43"/>
      <c r="HT505" s="42"/>
      <c r="HU505" s="41"/>
      <c r="HV505" s="41"/>
      <c r="HW505" s="19"/>
      <c r="HX505" s="43"/>
      <c r="HY505" s="19"/>
      <c r="HZ505" s="41"/>
      <c r="IA505" s="41"/>
      <c r="IB505" s="19"/>
    </row>
    <row r="506" spans="1:236" ht="15.5">
      <c r="A506" s="15">
        <v>3520</v>
      </c>
      <c r="B506" t="s">
        <v>606</v>
      </c>
      <c r="C506" t="s">
        <v>602</v>
      </c>
      <c r="D506">
        <v>0</v>
      </c>
      <c r="E506">
        <f t="shared" si="21"/>
        <v>-0.75</v>
      </c>
      <c r="F506">
        <f t="shared" si="22"/>
        <v>-0.75</v>
      </c>
      <c r="G506">
        <f t="shared" si="23"/>
        <v>15</v>
      </c>
      <c r="H506" t="s">
        <v>534</v>
      </c>
      <c r="I506" t="s">
        <v>105</v>
      </c>
      <c r="J506" t="s">
        <v>106</v>
      </c>
      <c r="K506" t="s">
        <v>101</v>
      </c>
      <c r="L506">
        <v>15.2</v>
      </c>
      <c r="M506">
        <v>1398</v>
      </c>
      <c r="N506">
        <v>15</v>
      </c>
      <c r="O506">
        <v>1.5</v>
      </c>
      <c r="P506" s="15">
        <v>3520</v>
      </c>
      <c r="Q506">
        <v>47.86</v>
      </c>
      <c r="R506">
        <v>0.03</v>
      </c>
      <c r="S506">
        <v>14.26</v>
      </c>
      <c r="T506">
        <v>10.029999999999999</v>
      </c>
      <c r="U506">
        <v>0</v>
      </c>
      <c r="V506">
        <v>12.52</v>
      </c>
      <c r="W506">
        <v>12.76</v>
      </c>
      <c r="X506">
        <v>0.53</v>
      </c>
      <c r="Y506">
        <v>2.76</v>
      </c>
      <c r="Z506">
        <v>0</v>
      </c>
      <c r="AA506">
        <v>0</v>
      </c>
      <c r="AB506">
        <v>0</v>
      </c>
      <c r="AC506">
        <v>0</v>
      </c>
      <c r="AD506">
        <v>100.75</v>
      </c>
      <c r="AF506" s="15">
        <v>3520</v>
      </c>
      <c r="AG506">
        <v>51.75</v>
      </c>
      <c r="AH506">
        <v>0.21</v>
      </c>
      <c r="AI506">
        <v>6.52</v>
      </c>
      <c r="AJ506">
        <v>4.1399999999999997</v>
      </c>
      <c r="AK506">
        <v>0</v>
      </c>
      <c r="AL506">
        <v>18.13</v>
      </c>
      <c r="AM506">
        <v>18.88</v>
      </c>
      <c r="AN506">
        <v>0.36</v>
      </c>
      <c r="AO506">
        <v>0</v>
      </c>
      <c r="AP506">
        <v>0</v>
      </c>
      <c r="AR506" s="38"/>
      <c r="AS506" s="38"/>
      <c r="AT506" s="38"/>
      <c r="AU506" s="38"/>
      <c r="AV506" s="38"/>
      <c r="AW506" s="38"/>
      <c r="AX506" s="38"/>
      <c r="AY506" s="38"/>
      <c r="AZ506" s="38"/>
      <c r="BA506" s="38"/>
      <c r="BB506" s="38"/>
      <c r="BC506" s="38"/>
      <c r="DJ506" s="17"/>
      <c r="EH506" s="17"/>
      <c r="EI506" s="17"/>
      <c r="EJ506" s="17"/>
      <c r="EK506" s="17"/>
      <c r="EL506" s="17"/>
      <c r="EM506" s="17"/>
      <c r="EN506" s="17"/>
      <c r="EQ506" s="17"/>
      <c r="ER506" s="17"/>
      <c r="ES506" s="17"/>
      <c r="ET506" s="17"/>
      <c r="EU506" s="17"/>
      <c r="FW506" s="40"/>
      <c r="FX506" s="40"/>
      <c r="FY506" s="40"/>
      <c r="FZ506" s="40"/>
      <c r="GA506" s="40"/>
      <c r="GB506" s="18"/>
      <c r="GC506" s="18"/>
      <c r="GD506" s="19"/>
      <c r="GE506" s="19"/>
      <c r="GF506" s="41"/>
      <c r="GG506" s="41"/>
      <c r="GH506" s="41"/>
      <c r="GI506" s="41"/>
      <c r="GJ506" s="41"/>
      <c r="GK506" s="41"/>
      <c r="GL506" s="41"/>
      <c r="GM506" s="41"/>
      <c r="GN506" s="41"/>
      <c r="GO506" s="41"/>
      <c r="GP506" s="41"/>
      <c r="GQ506" s="41"/>
      <c r="GR506" s="41"/>
      <c r="GS506" s="41"/>
      <c r="GT506" s="41"/>
      <c r="GU506" s="41"/>
      <c r="GV506" s="42"/>
      <c r="GW506" s="42"/>
      <c r="GX506" s="42"/>
      <c r="GY506" s="42"/>
      <c r="GZ506" s="41"/>
      <c r="HA506" s="41"/>
      <c r="HB506" s="41"/>
      <c r="HC506" s="41"/>
      <c r="HD506" s="41"/>
      <c r="HE506" s="41"/>
      <c r="HF506" s="37"/>
      <c r="HG506" s="37"/>
      <c r="HH506" s="43"/>
      <c r="HI506" s="43"/>
      <c r="HJ506" s="41"/>
      <c r="HK506" s="43"/>
      <c r="HL506" s="42"/>
      <c r="HM506" s="18"/>
      <c r="HN506" s="18"/>
      <c r="HO506" s="42"/>
      <c r="HP506" s="18"/>
      <c r="HQ506" s="18"/>
      <c r="HR506" s="19"/>
      <c r="HS506" s="43"/>
      <c r="HT506" s="42"/>
      <c r="HU506" s="41"/>
      <c r="HV506" s="41"/>
      <c r="HW506" s="19"/>
      <c r="HX506" s="43"/>
      <c r="HY506" s="19"/>
      <c r="HZ506" s="41"/>
      <c r="IA506" s="41"/>
      <c r="IB506" s="19"/>
    </row>
    <row r="507" spans="1:236" ht="15.5">
      <c r="A507" s="15">
        <v>3521</v>
      </c>
      <c r="B507" t="s">
        <v>607</v>
      </c>
      <c r="C507" t="s">
        <v>602</v>
      </c>
      <c r="D507">
        <v>0</v>
      </c>
      <c r="E507">
        <f t="shared" si="21"/>
        <v>1.0000000000005116E-2</v>
      </c>
      <c r="F507">
        <f t="shared" si="22"/>
        <v>1.0000000000005116E-2</v>
      </c>
      <c r="G507">
        <f t="shared" si="23"/>
        <v>15</v>
      </c>
      <c r="H507" t="s">
        <v>534</v>
      </c>
      <c r="I507" t="s">
        <v>105</v>
      </c>
      <c r="J507" t="s">
        <v>106</v>
      </c>
      <c r="K507" t="s">
        <v>101</v>
      </c>
      <c r="L507">
        <v>5</v>
      </c>
      <c r="M507">
        <v>1420</v>
      </c>
      <c r="N507">
        <v>15</v>
      </c>
      <c r="O507">
        <v>1.5</v>
      </c>
      <c r="P507" s="15">
        <v>3521</v>
      </c>
      <c r="Q507">
        <v>49.56</v>
      </c>
      <c r="R507">
        <v>0.48</v>
      </c>
      <c r="S507">
        <v>12.81</v>
      </c>
      <c r="T507">
        <v>7.95</v>
      </c>
      <c r="U507">
        <v>0</v>
      </c>
      <c r="V507">
        <v>13.17</v>
      </c>
      <c r="W507">
        <v>14.46</v>
      </c>
      <c r="X507">
        <v>1.24</v>
      </c>
      <c r="Y507">
        <v>0.32</v>
      </c>
      <c r="Z507">
        <v>0</v>
      </c>
      <c r="AA507">
        <v>0</v>
      </c>
      <c r="AB507">
        <v>0</v>
      </c>
      <c r="AC507">
        <v>0</v>
      </c>
      <c r="AD507">
        <v>99.99</v>
      </c>
      <c r="AF507" s="15">
        <v>3521</v>
      </c>
      <c r="AG507">
        <v>53.43</v>
      </c>
      <c r="AH507">
        <v>0.14000000000000001</v>
      </c>
      <c r="AI507">
        <v>4.05</v>
      </c>
      <c r="AJ507">
        <v>3.52</v>
      </c>
      <c r="AK507">
        <v>0</v>
      </c>
      <c r="AL507">
        <v>19.04</v>
      </c>
      <c r="AM507">
        <v>19.54</v>
      </c>
      <c r="AN507">
        <v>0.27</v>
      </c>
      <c r="AO507">
        <v>0</v>
      </c>
      <c r="AP507">
        <v>0</v>
      </c>
      <c r="AR507" s="38"/>
      <c r="AS507" s="38"/>
      <c r="AT507" s="38"/>
      <c r="AU507" s="38"/>
      <c r="AV507" s="38"/>
      <c r="AW507" s="38"/>
      <c r="AX507" s="38"/>
      <c r="AY507" s="38"/>
      <c r="AZ507" s="38"/>
      <c r="BA507" s="38"/>
      <c r="BB507" s="38"/>
      <c r="BC507" s="38"/>
      <c r="DJ507" s="17"/>
      <c r="EH507" s="17"/>
      <c r="EI507" s="17"/>
      <c r="EJ507" s="17"/>
      <c r="EK507" s="17"/>
      <c r="EL507" s="17"/>
      <c r="EM507" s="17"/>
      <c r="EN507" s="17"/>
      <c r="EQ507" s="17"/>
      <c r="ER507" s="17"/>
      <c r="ES507" s="17"/>
      <c r="ET507" s="17"/>
      <c r="EU507" s="17"/>
      <c r="FW507" s="40"/>
      <c r="FX507" s="40"/>
      <c r="FY507" s="40"/>
      <c r="FZ507" s="40"/>
      <c r="GA507" s="40"/>
      <c r="GB507" s="18"/>
      <c r="GC507" s="18"/>
      <c r="GD507" s="19"/>
      <c r="GE507" s="19"/>
      <c r="GF507" s="41"/>
      <c r="GG507" s="41"/>
      <c r="GH507" s="41"/>
      <c r="GI507" s="41"/>
      <c r="GJ507" s="41"/>
      <c r="GK507" s="41"/>
      <c r="GL507" s="41"/>
      <c r="GM507" s="41"/>
      <c r="GN507" s="41"/>
      <c r="GO507" s="41"/>
      <c r="GP507" s="41"/>
      <c r="GQ507" s="41"/>
      <c r="GR507" s="41"/>
      <c r="GS507" s="41"/>
      <c r="GT507" s="41"/>
      <c r="GU507" s="41"/>
      <c r="GV507" s="42"/>
      <c r="GW507" s="42"/>
      <c r="GX507" s="42"/>
      <c r="GY507" s="42"/>
      <c r="GZ507" s="41"/>
      <c r="HA507" s="41"/>
      <c r="HB507" s="41"/>
      <c r="HC507" s="41"/>
      <c r="HD507" s="41"/>
      <c r="HE507" s="41"/>
      <c r="HF507" s="37"/>
      <c r="HG507" s="37"/>
      <c r="HH507" s="43"/>
      <c r="HI507" s="43"/>
      <c r="HJ507" s="41"/>
      <c r="HK507" s="43"/>
      <c r="HL507" s="42"/>
      <c r="HM507" s="18"/>
      <c r="HN507" s="18"/>
      <c r="HO507" s="42"/>
      <c r="HP507" s="18"/>
      <c r="HQ507" s="18"/>
      <c r="HR507" s="19"/>
      <c r="HS507" s="43"/>
      <c r="HT507" s="42"/>
      <c r="HU507" s="41"/>
      <c r="HV507" s="41"/>
      <c r="HW507" s="19"/>
      <c r="HX507" s="43"/>
      <c r="HY507" s="19"/>
      <c r="HZ507" s="41"/>
      <c r="IA507" s="41"/>
      <c r="IB507" s="19"/>
    </row>
    <row r="508" spans="1:236" ht="15.5">
      <c r="A508" s="15">
        <v>3524</v>
      </c>
      <c r="B508" t="s">
        <v>608</v>
      </c>
      <c r="C508" t="s">
        <v>602</v>
      </c>
      <c r="D508">
        <v>0</v>
      </c>
      <c r="E508">
        <f t="shared" si="21"/>
        <v>3.0000000000001137E-2</v>
      </c>
      <c r="F508">
        <f t="shared" si="22"/>
        <v>3.0000000000001137E-2</v>
      </c>
      <c r="G508">
        <f t="shared" si="23"/>
        <v>1E-3</v>
      </c>
      <c r="H508" t="s">
        <v>534</v>
      </c>
      <c r="I508" t="s">
        <v>99</v>
      </c>
      <c r="J508" t="s">
        <v>100</v>
      </c>
      <c r="K508" t="s">
        <v>101</v>
      </c>
      <c r="L508">
        <v>2.2999999999999998</v>
      </c>
      <c r="M508">
        <v>1190</v>
      </c>
      <c r="N508">
        <v>0</v>
      </c>
      <c r="O508">
        <v>1E-4</v>
      </c>
      <c r="P508" s="15">
        <v>3524</v>
      </c>
      <c r="Q508">
        <v>45.78</v>
      </c>
      <c r="R508">
        <v>0.7</v>
      </c>
      <c r="S508">
        <v>16.850000000000001</v>
      </c>
      <c r="T508">
        <v>7.6</v>
      </c>
      <c r="U508">
        <v>0</v>
      </c>
      <c r="V508">
        <v>8.02</v>
      </c>
      <c r="W508">
        <v>17.66</v>
      </c>
      <c r="X508">
        <v>2.5099999999999998</v>
      </c>
      <c r="Y508">
        <v>0.85</v>
      </c>
      <c r="Z508">
        <v>0</v>
      </c>
      <c r="AA508">
        <v>0</v>
      </c>
      <c r="AB508">
        <v>0</v>
      </c>
      <c r="AC508">
        <v>0</v>
      </c>
      <c r="AD508">
        <v>99.97</v>
      </c>
      <c r="AF508" s="15">
        <v>3524</v>
      </c>
      <c r="AG508">
        <v>51.19</v>
      </c>
      <c r="AH508">
        <v>0.41</v>
      </c>
      <c r="AI508">
        <v>4.6399999999999997</v>
      </c>
      <c r="AJ508">
        <v>2.76</v>
      </c>
      <c r="AK508">
        <v>0</v>
      </c>
      <c r="AL508">
        <v>15.77</v>
      </c>
      <c r="AM508">
        <v>24.06</v>
      </c>
      <c r="AN508">
        <v>0.19</v>
      </c>
      <c r="AO508">
        <v>0</v>
      </c>
      <c r="AP508">
        <v>0.95</v>
      </c>
      <c r="AR508" s="38"/>
      <c r="AS508" s="38"/>
      <c r="AT508" s="38"/>
      <c r="AU508" s="38"/>
      <c r="AV508" s="38"/>
      <c r="AW508" s="38"/>
      <c r="AX508" s="38"/>
      <c r="AY508" s="38"/>
      <c r="AZ508" s="38"/>
      <c r="BA508" s="38"/>
      <c r="BB508" s="38"/>
      <c r="BC508" s="38"/>
      <c r="DJ508" s="17"/>
      <c r="EH508" s="17"/>
      <c r="EI508" s="17"/>
      <c r="EJ508" s="17"/>
      <c r="EK508" s="17"/>
      <c r="EL508" s="17"/>
      <c r="EM508" s="17"/>
      <c r="EN508" s="17"/>
      <c r="EQ508" s="17"/>
      <c r="ER508" s="17"/>
      <c r="ES508" s="17"/>
      <c r="ET508" s="17"/>
      <c r="EU508" s="17"/>
      <c r="FW508" s="40"/>
      <c r="FX508" s="40"/>
      <c r="FY508" s="40"/>
      <c r="FZ508" s="40"/>
      <c r="GA508" s="40"/>
      <c r="GB508" s="18"/>
      <c r="GC508" s="18"/>
      <c r="GD508" s="19"/>
      <c r="GE508" s="19"/>
      <c r="GF508" s="41"/>
      <c r="GG508" s="41"/>
      <c r="GH508" s="41"/>
      <c r="GI508" s="41"/>
      <c r="GJ508" s="41"/>
      <c r="GK508" s="41"/>
      <c r="GL508" s="41"/>
      <c r="GM508" s="41"/>
      <c r="GN508" s="41"/>
      <c r="GO508" s="41"/>
      <c r="GP508" s="41"/>
      <c r="GQ508" s="41"/>
      <c r="GR508" s="41"/>
      <c r="GS508" s="41"/>
      <c r="GT508" s="41"/>
      <c r="GU508" s="41"/>
      <c r="GV508" s="42"/>
      <c r="GW508" s="42"/>
      <c r="GX508" s="42"/>
      <c r="GY508" s="42"/>
      <c r="GZ508" s="41"/>
      <c r="HA508" s="41"/>
      <c r="HB508" s="41"/>
      <c r="HC508" s="41"/>
      <c r="HD508" s="41"/>
      <c r="HE508" s="41"/>
      <c r="HF508" s="37"/>
      <c r="HG508" s="37"/>
      <c r="HH508" s="43"/>
      <c r="HI508" s="43"/>
      <c r="HJ508" s="41"/>
      <c r="HK508" s="43"/>
      <c r="HL508" s="42"/>
      <c r="HM508" s="18"/>
      <c r="HN508" s="18"/>
      <c r="HO508" s="42"/>
      <c r="HP508" s="18"/>
      <c r="HQ508" s="18"/>
      <c r="HR508" s="19"/>
      <c r="HS508" s="43"/>
      <c r="HT508" s="42"/>
      <c r="HU508" s="41"/>
      <c r="HV508" s="41"/>
      <c r="HW508" s="19"/>
      <c r="HX508" s="43"/>
      <c r="HY508" s="19"/>
      <c r="HZ508" s="41"/>
      <c r="IA508" s="41"/>
      <c r="IB508" s="19"/>
    </row>
    <row r="509" spans="1:236" ht="15.5">
      <c r="A509" s="15">
        <v>3528</v>
      </c>
      <c r="B509" t="s">
        <v>609</v>
      </c>
      <c r="C509" t="s">
        <v>602</v>
      </c>
      <c r="D509">
        <v>0</v>
      </c>
      <c r="E509">
        <f t="shared" si="21"/>
        <v>-9.9999999999909051E-3</v>
      </c>
      <c r="F509">
        <f t="shared" si="22"/>
        <v>-1.0000000000005116E-2</v>
      </c>
      <c r="G509">
        <f t="shared" si="23"/>
        <v>2.5</v>
      </c>
      <c r="H509" t="s">
        <v>534</v>
      </c>
      <c r="I509" t="s">
        <v>125</v>
      </c>
      <c r="J509" t="s">
        <v>106</v>
      </c>
      <c r="K509" t="s">
        <v>101</v>
      </c>
      <c r="L509">
        <v>20</v>
      </c>
      <c r="M509">
        <v>1200</v>
      </c>
      <c r="N509">
        <v>0</v>
      </c>
      <c r="O509">
        <v>0.25</v>
      </c>
      <c r="P509" s="15">
        <v>3528</v>
      </c>
      <c r="Q509">
        <v>44.97</v>
      </c>
      <c r="R509">
        <v>0.68</v>
      </c>
      <c r="S509">
        <v>18</v>
      </c>
      <c r="T509">
        <v>8.58</v>
      </c>
      <c r="U509">
        <v>0</v>
      </c>
      <c r="V509">
        <v>7.21</v>
      </c>
      <c r="W509">
        <v>15.57</v>
      </c>
      <c r="X509">
        <v>3.89</v>
      </c>
      <c r="Y509">
        <v>1.1100000000000001</v>
      </c>
      <c r="Z509">
        <v>0</v>
      </c>
      <c r="AA509">
        <v>0</v>
      </c>
      <c r="AB509">
        <v>0</v>
      </c>
      <c r="AC509">
        <v>0</v>
      </c>
      <c r="AD509">
        <v>100.01</v>
      </c>
      <c r="AF509" s="15">
        <v>3528</v>
      </c>
      <c r="AG509">
        <v>51.45</v>
      </c>
      <c r="AH509">
        <v>0.44</v>
      </c>
      <c r="AI509">
        <v>4.9400000000000004</v>
      </c>
      <c r="AJ509">
        <v>2.92</v>
      </c>
      <c r="AK509">
        <v>0</v>
      </c>
      <c r="AL509">
        <v>16.010000000000002</v>
      </c>
      <c r="AM509">
        <v>23.68</v>
      </c>
      <c r="AN509">
        <v>0.2</v>
      </c>
      <c r="AO509">
        <v>0</v>
      </c>
      <c r="AP509">
        <v>0.35</v>
      </c>
      <c r="AR509" s="38"/>
      <c r="AS509" s="38"/>
      <c r="AT509" s="38"/>
      <c r="AU509" s="38"/>
      <c r="AV509" s="38"/>
      <c r="AW509" s="38"/>
      <c r="AX509" s="38"/>
      <c r="AY509" s="38"/>
      <c r="AZ509" s="38"/>
      <c r="BA509" s="38"/>
      <c r="BB509" s="38"/>
      <c r="BC509" s="38"/>
      <c r="DJ509" s="17"/>
      <c r="EH509" s="17"/>
      <c r="EI509" s="17"/>
      <c r="EJ509" s="17"/>
      <c r="EK509" s="17"/>
      <c r="EL509" s="17"/>
      <c r="EM509" s="17"/>
      <c r="EN509" s="17"/>
      <c r="EQ509" s="17"/>
      <c r="ER509" s="17"/>
      <c r="ES509" s="17"/>
      <c r="ET509" s="17"/>
      <c r="EU509" s="17"/>
      <c r="FW509" s="40"/>
      <c r="FX509" s="40"/>
      <c r="FY509" s="40"/>
      <c r="FZ509" s="40"/>
      <c r="GA509" s="40"/>
      <c r="GB509" s="18"/>
      <c r="GC509" s="18"/>
      <c r="GD509" s="19"/>
      <c r="GE509" s="19"/>
      <c r="GF509" s="41"/>
      <c r="GG509" s="41"/>
      <c r="GH509" s="41"/>
      <c r="GI509" s="41"/>
      <c r="GJ509" s="41"/>
      <c r="GK509" s="41"/>
      <c r="GL509" s="41"/>
      <c r="GM509" s="41"/>
      <c r="GN509" s="41"/>
      <c r="GO509" s="41"/>
      <c r="GP509" s="41"/>
      <c r="GQ509" s="41"/>
      <c r="GR509" s="41"/>
      <c r="GS509" s="41"/>
      <c r="GT509" s="41"/>
      <c r="GU509" s="41"/>
      <c r="GV509" s="42"/>
      <c r="GW509" s="42"/>
      <c r="GX509" s="42"/>
      <c r="GY509" s="42"/>
      <c r="GZ509" s="41"/>
      <c r="HA509" s="41"/>
      <c r="HB509" s="41"/>
      <c r="HC509" s="41"/>
      <c r="HD509" s="41"/>
      <c r="HE509" s="41"/>
      <c r="HF509" s="37"/>
      <c r="HG509" s="37"/>
      <c r="HH509" s="43"/>
      <c r="HI509" s="43"/>
      <c r="HJ509" s="41"/>
      <c r="HK509" s="43"/>
      <c r="HL509" s="42"/>
      <c r="HM509" s="18"/>
      <c r="HN509" s="18"/>
      <c r="HO509" s="42"/>
      <c r="HP509" s="18"/>
      <c r="HQ509" s="18"/>
      <c r="HR509" s="19"/>
      <c r="HS509" s="43"/>
      <c r="HT509" s="42"/>
      <c r="HU509" s="41"/>
      <c r="HV509" s="41"/>
      <c r="HW509" s="19"/>
      <c r="HX509" s="43"/>
      <c r="HY509" s="19"/>
      <c r="HZ509" s="41"/>
      <c r="IA509" s="41"/>
      <c r="IB509" s="19"/>
    </row>
    <row r="510" spans="1:236" ht="15.5">
      <c r="A510" s="15">
        <v>3529</v>
      </c>
      <c r="B510" t="s">
        <v>610</v>
      </c>
      <c r="C510" t="s">
        <v>602</v>
      </c>
      <c r="D510">
        <v>0</v>
      </c>
      <c r="E510">
        <f t="shared" si="21"/>
        <v>-1.0000000000019327E-2</v>
      </c>
      <c r="F510">
        <f t="shared" si="22"/>
        <v>-1.0000000000005116E-2</v>
      </c>
      <c r="G510">
        <f t="shared" si="23"/>
        <v>2.5</v>
      </c>
      <c r="H510" t="s">
        <v>534</v>
      </c>
      <c r="I510" t="s">
        <v>125</v>
      </c>
      <c r="J510" t="s">
        <v>106</v>
      </c>
      <c r="K510" t="s">
        <v>101</v>
      </c>
      <c r="L510">
        <v>4</v>
      </c>
      <c r="M510">
        <v>1220</v>
      </c>
      <c r="N510">
        <v>0</v>
      </c>
      <c r="O510">
        <v>0.25</v>
      </c>
      <c r="P510" s="15">
        <v>3529</v>
      </c>
      <c r="Q510">
        <v>45.41</v>
      </c>
      <c r="R510">
        <v>0.66</v>
      </c>
      <c r="S510">
        <v>16.510000000000002</v>
      </c>
      <c r="T510">
        <v>7.48</v>
      </c>
      <c r="U510">
        <v>0</v>
      </c>
      <c r="V510">
        <v>8.93</v>
      </c>
      <c r="W510">
        <v>17.48</v>
      </c>
      <c r="X510">
        <v>2.64</v>
      </c>
      <c r="Y510">
        <v>0.9</v>
      </c>
      <c r="Z510">
        <v>0</v>
      </c>
      <c r="AA510">
        <v>0</v>
      </c>
      <c r="AB510">
        <v>0</v>
      </c>
      <c r="AC510">
        <v>0</v>
      </c>
      <c r="AD510">
        <v>100.01</v>
      </c>
      <c r="AF510" s="15">
        <v>3529</v>
      </c>
      <c r="AG510">
        <v>51.56</v>
      </c>
      <c r="AH510">
        <v>0.41</v>
      </c>
      <c r="AI510">
        <v>4.96</v>
      </c>
      <c r="AJ510">
        <v>2.68</v>
      </c>
      <c r="AK510">
        <v>0</v>
      </c>
      <c r="AL510">
        <v>16.21</v>
      </c>
      <c r="AM510">
        <v>23.26</v>
      </c>
      <c r="AN510">
        <v>0.16</v>
      </c>
      <c r="AO510">
        <v>0</v>
      </c>
      <c r="AP510">
        <v>0.75</v>
      </c>
      <c r="AR510" s="38"/>
      <c r="AS510" s="38"/>
      <c r="AT510" s="38"/>
      <c r="AU510" s="38"/>
      <c r="AV510" s="38"/>
      <c r="AW510" s="38"/>
      <c r="AX510" s="38"/>
      <c r="AY510" s="38"/>
      <c r="AZ510" s="38"/>
      <c r="BA510" s="38"/>
      <c r="BB510" s="38"/>
      <c r="BC510" s="38"/>
      <c r="DJ510" s="17"/>
      <c r="EH510" s="17"/>
      <c r="EI510" s="17"/>
      <c r="EJ510" s="17"/>
      <c r="EK510" s="17"/>
      <c r="EL510" s="17"/>
      <c r="EM510" s="17"/>
      <c r="EN510" s="17"/>
      <c r="EQ510" s="17"/>
      <c r="ER510" s="17"/>
      <c r="ES510" s="17"/>
      <c r="ET510" s="17"/>
      <c r="EU510" s="17"/>
      <c r="FW510" s="40"/>
      <c r="FX510" s="40"/>
      <c r="FY510" s="40"/>
      <c r="FZ510" s="40"/>
      <c r="GA510" s="40"/>
      <c r="GB510" s="18"/>
      <c r="GC510" s="18"/>
      <c r="GD510" s="19"/>
      <c r="GE510" s="19"/>
      <c r="GF510" s="41"/>
      <c r="GG510" s="41"/>
      <c r="GH510" s="41"/>
      <c r="GI510" s="41"/>
      <c r="GJ510" s="41"/>
      <c r="GK510" s="41"/>
      <c r="GL510" s="41"/>
      <c r="GM510" s="41"/>
      <c r="GN510" s="41"/>
      <c r="GO510" s="41"/>
      <c r="GP510" s="41"/>
      <c r="GQ510" s="41"/>
      <c r="GR510" s="41"/>
      <c r="GS510" s="41"/>
      <c r="GT510" s="41"/>
      <c r="GU510" s="41"/>
      <c r="GV510" s="42"/>
      <c r="GW510" s="42"/>
      <c r="GX510" s="42"/>
      <c r="GY510" s="42"/>
      <c r="GZ510" s="41"/>
      <c r="HA510" s="41"/>
      <c r="HB510" s="41"/>
      <c r="HC510" s="41"/>
      <c r="HD510" s="41"/>
      <c r="HE510" s="41"/>
      <c r="HF510" s="37"/>
      <c r="HG510" s="37"/>
      <c r="HH510" s="43"/>
      <c r="HI510" s="43"/>
      <c r="HJ510" s="41"/>
      <c r="HK510" s="43"/>
      <c r="HL510" s="42"/>
      <c r="HM510" s="18"/>
      <c r="HN510" s="18"/>
      <c r="HO510" s="42"/>
      <c r="HP510" s="18"/>
      <c r="HQ510" s="18"/>
      <c r="HR510" s="19"/>
      <c r="HS510" s="43"/>
      <c r="HT510" s="42"/>
      <c r="HU510" s="41"/>
      <c r="HV510" s="41"/>
      <c r="HW510" s="19"/>
      <c r="HX510" s="43"/>
      <c r="HY510" s="19"/>
      <c r="HZ510" s="41"/>
      <c r="IA510" s="41"/>
      <c r="IB510" s="19"/>
    </row>
    <row r="511" spans="1:236" ht="15.5">
      <c r="A511" s="15">
        <v>3533</v>
      </c>
      <c r="B511" t="s">
        <v>611</v>
      </c>
      <c r="C511" t="s">
        <v>602</v>
      </c>
      <c r="D511">
        <v>0</v>
      </c>
      <c r="E511">
        <f t="shared" si="21"/>
        <v>4.9999999999997158E-2</v>
      </c>
      <c r="F511">
        <f t="shared" si="22"/>
        <v>4.9999999999997158E-2</v>
      </c>
      <c r="G511">
        <f t="shared" si="23"/>
        <v>5</v>
      </c>
      <c r="H511" t="s">
        <v>534</v>
      </c>
      <c r="I511" t="s">
        <v>125</v>
      </c>
      <c r="J511" t="s">
        <v>106</v>
      </c>
      <c r="K511" t="s">
        <v>101</v>
      </c>
      <c r="L511">
        <v>4</v>
      </c>
      <c r="M511">
        <v>1257</v>
      </c>
      <c r="N511">
        <v>0</v>
      </c>
      <c r="O511">
        <v>0.5</v>
      </c>
      <c r="P511" s="15">
        <v>3533</v>
      </c>
      <c r="Q511">
        <v>45.55</v>
      </c>
      <c r="R511">
        <v>0.68</v>
      </c>
      <c r="S511">
        <v>16.52</v>
      </c>
      <c r="T511">
        <v>7.57</v>
      </c>
      <c r="U511">
        <v>0</v>
      </c>
      <c r="V511">
        <v>8.4600000000000009</v>
      </c>
      <c r="W511">
        <v>17.47</v>
      </c>
      <c r="X511">
        <v>2.72</v>
      </c>
      <c r="Y511">
        <v>0.98</v>
      </c>
      <c r="Z511">
        <v>0</v>
      </c>
      <c r="AA511">
        <v>0</v>
      </c>
      <c r="AB511">
        <v>0</v>
      </c>
      <c r="AC511">
        <v>0</v>
      </c>
      <c r="AD511">
        <v>99.95</v>
      </c>
      <c r="AF511" s="15">
        <v>3533</v>
      </c>
      <c r="AG511">
        <v>50.96</v>
      </c>
      <c r="AH511">
        <v>0.42</v>
      </c>
      <c r="AI511">
        <v>6.05</v>
      </c>
      <c r="AJ511">
        <v>2.97</v>
      </c>
      <c r="AK511">
        <v>0</v>
      </c>
      <c r="AL511">
        <v>15.69</v>
      </c>
      <c r="AM511">
        <v>23.09</v>
      </c>
      <c r="AN511">
        <v>0.28000000000000003</v>
      </c>
      <c r="AO511">
        <v>0</v>
      </c>
      <c r="AP511">
        <v>0.5</v>
      </c>
      <c r="AR511" s="38"/>
      <c r="AS511" s="38"/>
      <c r="AT511" s="38"/>
      <c r="AU511" s="38"/>
      <c r="AV511" s="38"/>
      <c r="AW511" s="38"/>
      <c r="AX511" s="38"/>
      <c r="AY511" s="38"/>
      <c r="AZ511" s="38"/>
      <c r="BA511" s="38"/>
      <c r="BB511" s="38"/>
      <c r="BC511" s="38"/>
      <c r="DJ511" s="17"/>
      <c r="EH511" s="17"/>
      <c r="EI511" s="17"/>
      <c r="EJ511" s="17"/>
      <c r="EK511" s="17"/>
      <c r="EL511" s="17"/>
      <c r="EM511" s="17"/>
      <c r="EN511" s="17"/>
      <c r="EQ511" s="17"/>
      <c r="ER511" s="17"/>
      <c r="ES511" s="17"/>
      <c r="ET511" s="17"/>
      <c r="EU511" s="17"/>
      <c r="FW511" s="40"/>
      <c r="FX511" s="40"/>
      <c r="FY511" s="40"/>
      <c r="FZ511" s="40"/>
      <c r="GA511" s="40"/>
      <c r="GB511" s="18"/>
      <c r="GC511" s="18"/>
      <c r="GD511" s="19"/>
      <c r="GE511" s="19"/>
      <c r="GF511" s="41"/>
      <c r="GG511" s="41"/>
      <c r="GH511" s="41"/>
      <c r="GI511" s="41"/>
      <c r="GJ511" s="41"/>
      <c r="GK511" s="41"/>
      <c r="GL511" s="41"/>
      <c r="GM511" s="41"/>
      <c r="GN511" s="41"/>
      <c r="GO511" s="41"/>
      <c r="GP511" s="41"/>
      <c r="GQ511" s="41"/>
      <c r="GR511" s="41"/>
      <c r="GS511" s="41"/>
      <c r="GT511" s="41"/>
      <c r="GU511" s="41"/>
      <c r="GV511" s="42"/>
      <c r="GW511" s="42"/>
      <c r="GX511" s="42"/>
      <c r="GY511" s="42"/>
      <c r="GZ511" s="41"/>
      <c r="HA511" s="41"/>
      <c r="HB511" s="41"/>
      <c r="HC511" s="41"/>
      <c r="HD511" s="41"/>
      <c r="HE511" s="41"/>
      <c r="HF511" s="37"/>
      <c r="HG511" s="37"/>
      <c r="HH511" s="43"/>
      <c r="HI511" s="43"/>
      <c r="HJ511" s="41"/>
      <c r="HK511" s="43"/>
      <c r="HL511" s="42"/>
      <c r="HM511" s="18"/>
      <c r="HN511" s="18"/>
      <c r="HO511" s="42"/>
      <c r="HP511" s="18"/>
      <c r="HQ511" s="18"/>
      <c r="HR511" s="19"/>
      <c r="HS511" s="43"/>
      <c r="HT511" s="42"/>
      <c r="HU511" s="41"/>
      <c r="HV511" s="41"/>
      <c r="HW511" s="19"/>
      <c r="HX511" s="43"/>
      <c r="HY511" s="19"/>
      <c r="HZ511" s="41"/>
      <c r="IA511" s="41"/>
      <c r="IB511" s="19"/>
    </row>
    <row r="512" spans="1:236" ht="15.5">
      <c r="A512" s="15">
        <v>3535</v>
      </c>
      <c r="B512" t="s">
        <v>612</v>
      </c>
      <c r="C512" t="s">
        <v>602</v>
      </c>
      <c r="D512">
        <v>0</v>
      </c>
      <c r="E512">
        <f t="shared" si="21"/>
        <v>3.0000000000001137E-2</v>
      </c>
      <c r="F512">
        <f t="shared" si="22"/>
        <v>3.0000000000001137E-2</v>
      </c>
      <c r="G512">
        <f t="shared" si="23"/>
        <v>7</v>
      </c>
      <c r="H512" t="s">
        <v>534</v>
      </c>
      <c r="I512" t="s">
        <v>125</v>
      </c>
      <c r="J512" t="s">
        <v>106</v>
      </c>
      <c r="K512" t="s">
        <v>101</v>
      </c>
      <c r="L512">
        <v>4</v>
      </c>
      <c r="M512">
        <v>1250</v>
      </c>
      <c r="N512">
        <v>0</v>
      </c>
      <c r="O512">
        <v>0.7</v>
      </c>
      <c r="P512" s="15">
        <v>3535</v>
      </c>
      <c r="Q512">
        <v>45.3</v>
      </c>
      <c r="R512">
        <v>0.65</v>
      </c>
      <c r="S512">
        <v>18.63</v>
      </c>
      <c r="T512">
        <v>8.02</v>
      </c>
      <c r="U512">
        <v>0</v>
      </c>
      <c r="V512">
        <v>7.19</v>
      </c>
      <c r="W512">
        <v>15.03</v>
      </c>
      <c r="X512">
        <v>3.79</v>
      </c>
      <c r="Y512">
        <v>1.36</v>
      </c>
      <c r="Z512">
        <v>0</v>
      </c>
      <c r="AA512">
        <v>0</v>
      </c>
      <c r="AB512">
        <v>0</v>
      </c>
      <c r="AC512">
        <v>0</v>
      </c>
      <c r="AD512">
        <v>99.97</v>
      </c>
      <c r="AF512" s="15">
        <v>3535</v>
      </c>
      <c r="AG512">
        <v>49.72</v>
      </c>
      <c r="AH512">
        <v>0.49</v>
      </c>
      <c r="AI512">
        <v>8.8699999999999992</v>
      </c>
      <c r="AJ512">
        <v>2.86</v>
      </c>
      <c r="AK512">
        <v>0</v>
      </c>
      <c r="AL512">
        <v>14.27</v>
      </c>
      <c r="AM512">
        <v>22.59</v>
      </c>
      <c r="AN512">
        <v>0.65</v>
      </c>
      <c r="AO512">
        <v>0</v>
      </c>
      <c r="AP512">
        <v>0.65</v>
      </c>
      <c r="AR512" s="38"/>
      <c r="AS512" s="38"/>
      <c r="AT512" s="38"/>
      <c r="AU512" s="38"/>
      <c r="AV512" s="38"/>
      <c r="AW512" s="38"/>
      <c r="AX512" s="38"/>
      <c r="AY512" s="38"/>
      <c r="AZ512" s="38"/>
      <c r="BA512" s="38"/>
      <c r="BB512" s="38"/>
      <c r="BC512" s="38"/>
      <c r="DJ512" s="17"/>
      <c r="EH512" s="17"/>
      <c r="EI512" s="17"/>
      <c r="EJ512" s="17"/>
      <c r="EK512" s="17"/>
      <c r="EL512" s="17"/>
      <c r="EM512" s="17"/>
      <c r="EN512" s="17"/>
      <c r="EQ512" s="17"/>
      <c r="ER512" s="17"/>
      <c r="ES512" s="17"/>
      <c r="ET512" s="17"/>
      <c r="EU512" s="17"/>
      <c r="FW512" s="40"/>
      <c r="FX512" s="40"/>
      <c r="FY512" s="40"/>
      <c r="FZ512" s="40"/>
      <c r="GA512" s="40"/>
      <c r="GB512" s="18"/>
      <c r="GC512" s="18"/>
      <c r="GD512" s="19"/>
      <c r="GE512" s="19"/>
      <c r="GF512" s="41"/>
      <c r="GG512" s="41"/>
      <c r="GH512" s="41"/>
      <c r="GI512" s="41"/>
      <c r="GJ512" s="41"/>
      <c r="GK512" s="41"/>
      <c r="GL512" s="41"/>
      <c r="GM512" s="41"/>
      <c r="GN512" s="41"/>
      <c r="GO512" s="41"/>
      <c r="GP512" s="41"/>
      <c r="GQ512" s="41"/>
      <c r="GR512" s="41"/>
      <c r="GS512" s="41"/>
      <c r="GT512" s="41"/>
      <c r="GU512" s="41"/>
      <c r="GV512" s="42"/>
      <c r="GW512" s="42"/>
      <c r="GX512" s="42"/>
      <c r="GY512" s="42"/>
      <c r="GZ512" s="41"/>
      <c r="HA512" s="41"/>
      <c r="HB512" s="41"/>
      <c r="HC512" s="41"/>
      <c r="HD512" s="41"/>
      <c r="HE512" s="41"/>
      <c r="HF512" s="37"/>
      <c r="HG512" s="37"/>
      <c r="HH512" s="43"/>
      <c r="HI512" s="43"/>
      <c r="HJ512" s="41"/>
      <c r="HK512" s="43"/>
      <c r="HL512" s="42"/>
      <c r="HM512" s="18"/>
      <c r="HN512" s="18"/>
      <c r="HO512" s="42"/>
      <c r="HP512" s="18"/>
      <c r="HQ512" s="18"/>
      <c r="HR512" s="19"/>
      <c r="HS512" s="43"/>
      <c r="HT512" s="42"/>
      <c r="HU512" s="41"/>
      <c r="HV512" s="41"/>
      <c r="HW512" s="19"/>
      <c r="HX512" s="43"/>
      <c r="HY512" s="19"/>
      <c r="HZ512" s="41"/>
      <c r="IA512" s="41"/>
      <c r="IB512" s="19"/>
    </row>
    <row r="513" spans="1:236" ht="15.5">
      <c r="A513" s="15">
        <v>3536</v>
      </c>
      <c r="B513" t="s">
        <v>613</v>
      </c>
      <c r="C513" t="s">
        <v>602</v>
      </c>
      <c r="D513">
        <v>0</v>
      </c>
      <c r="E513">
        <f t="shared" si="21"/>
        <v>7.9999999999998295E-2</v>
      </c>
      <c r="F513">
        <f t="shared" si="22"/>
        <v>7.9999999999998295E-2</v>
      </c>
      <c r="G513">
        <f t="shared" si="23"/>
        <v>7</v>
      </c>
      <c r="H513" t="s">
        <v>534</v>
      </c>
      <c r="I513" t="s">
        <v>125</v>
      </c>
      <c r="J513" t="s">
        <v>106</v>
      </c>
      <c r="K513" t="s">
        <v>101</v>
      </c>
      <c r="L513">
        <v>4.0999999999999996</v>
      </c>
      <c r="M513">
        <v>1275</v>
      </c>
      <c r="N513">
        <v>0</v>
      </c>
      <c r="O513">
        <v>0.7</v>
      </c>
      <c r="P513" s="15">
        <v>3536</v>
      </c>
      <c r="Q513">
        <v>45.64</v>
      </c>
      <c r="R513">
        <v>0.69</v>
      </c>
      <c r="S513">
        <v>17.399999999999999</v>
      </c>
      <c r="T513">
        <v>7.2</v>
      </c>
      <c r="U513">
        <v>0</v>
      </c>
      <c r="V513">
        <v>7.96</v>
      </c>
      <c r="W513">
        <v>16.98</v>
      </c>
      <c r="X513">
        <v>3.01</v>
      </c>
      <c r="Y513">
        <v>1.04</v>
      </c>
      <c r="Z513">
        <v>0</v>
      </c>
      <c r="AA513">
        <v>0</v>
      </c>
      <c r="AB513">
        <v>0</v>
      </c>
      <c r="AC513">
        <v>0</v>
      </c>
      <c r="AD513">
        <v>99.92</v>
      </c>
      <c r="AF513" s="15">
        <v>3536</v>
      </c>
      <c r="AG513">
        <v>51.55</v>
      </c>
      <c r="AH513">
        <v>0.44</v>
      </c>
      <c r="AI513">
        <v>6.09</v>
      </c>
      <c r="AJ513">
        <v>2.5099999999999998</v>
      </c>
      <c r="AK513">
        <v>0</v>
      </c>
      <c r="AL513">
        <v>15.27</v>
      </c>
      <c r="AM513">
        <v>23.46</v>
      </c>
      <c r="AN513">
        <v>0.3</v>
      </c>
      <c r="AO513">
        <v>0</v>
      </c>
      <c r="AP513">
        <v>0.35</v>
      </c>
      <c r="AR513" s="38"/>
      <c r="AS513" s="38"/>
      <c r="AT513" s="38"/>
      <c r="AU513" s="38"/>
      <c r="AV513" s="38"/>
      <c r="AW513" s="38"/>
      <c r="AX513" s="38"/>
      <c r="AY513" s="38"/>
      <c r="AZ513" s="38"/>
      <c r="BA513" s="38"/>
      <c r="BB513" s="38"/>
      <c r="BC513" s="38"/>
      <c r="DJ513" s="17"/>
      <c r="EH513" s="17"/>
      <c r="EI513" s="17"/>
      <c r="EJ513" s="17"/>
      <c r="EK513" s="17"/>
      <c r="EL513" s="17"/>
      <c r="EM513" s="17"/>
      <c r="EN513" s="17"/>
      <c r="EQ513" s="17"/>
      <c r="ER513" s="17"/>
      <c r="ES513" s="17"/>
      <c r="ET513" s="17"/>
      <c r="EU513" s="17"/>
      <c r="FW513" s="40"/>
      <c r="FX513" s="40"/>
      <c r="FY513" s="40"/>
      <c r="FZ513" s="40"/>
      <c r="GA513" s="40"/>
      <c r="GB513" s="18"/>
      <c r="GC513" s="18"/>
      <c r="GD513" s="19"/>
      <c r="GE513" s="19"/>
      <c r="GF513" s="41"/>
      <c r="GG513" s="41"/>
      <c r="GH513" s="41"/>
      <c r="GI513" s="41"/>
      <c r="GJ513" s="41"/>
      <c r="GK513" s="41"/>
      <c r="GL513" s="41"/>
      <c r="GM513" s="41"/>
      <c r="GN513" s="41"/>
      <c r="GO513" s="41"/>
      <c r="GP513" s="41"/>
      <c r="GQ513" s="41"/>
      <c r="GR513" s="41"/>
      <c r="GS513" s="41"/>
      <c r="GT513" s="41"/>
      <c r="GU513" s="41"/>
      <c r="GV513" s="42"/>
      <c r="GW513" s="42"/>
      <c r="GX513" s="42"/>
      <c r="GY513" s="42"/>
      <c r="GZ513" s="41"/>
      <c r="HA513" s="41"/>
      <c r="HB513" s="41"/>
      <c r="HC513" s="41"/>
      <c r="HD513" s="41"/>
      <c r="HE513" s="41"/>
      <c r="HF513" s="37"/>
      <c r="HG513" s="37"/>
      <c r="HH513" s="43"/>
      <c r="HI513" s="43"/>
      <c r="HJ513" s="41"/>
      <c r="HK513" s="43"/>
      <c r="HL513" s="42"/>
      <c r="HM513" s="18"/>
      <c r="HN513" s="18"/>
      <c r="HO513" s="42"/>
      <c r="HP513" s="18"/>
      <c r="HQ513" s="18"/>
      <c r="HR513" s="19"/>
      <c r="HS513" s="43"/>
      <c r="HT513" s="42"/>
      <c r="HU513" s="41"/>
      <c r="HV513" s="41"/>
      <c r="HW513" s="19"/>
      <c r="HX513" s="43"/>
      <c r="HY513" s="19"/>
      <c r="HZ513" s="41"/>
      <c r="IA513" s="41"/>
      <c r="IB513" s="19"/>
    </row>
    <row r="514" spans="1:236" ht="15.5">
      <c r="A514" s="15">
        <v>3541</v>
      </c>
      <c r="B514" t="s">
        <v>614</v>
      </c>
      <c r="C514" t="s">
        <v>602</v>
      </c>
      <c r="D514">
        <v>0</v>
      </c>
      <c r="E514">
        <f t="shared" si="21"/>
        <v>9.9999999999909051E-3</v>
      </c>
      <c r="F514">
        <f t="shared" si="22"/>
        <v>1.0000000000005116E-2</v>
      </c>
      <c r="G514">
        <f t="shared" si="23"/>
        <v>2.5</v>
      </c>
      <c r="H514" t="s">
        <v>534</v>
      </c>
      <c r="I514" t="s">
        <v>125</v>
      </c>
      <c r="J514" t="s">
        <v>106</v>
      </c>
      <c r="K514" t="s">
        <v>101</v>
      </c>
      <c r="L514">
        <v>20</v>
      </c>
      <c r="M514">
        <v>1200</v>
      </c>
      <c r="N514">
        <v>0</v>
      </c>
      <c r="O514">
        <v>0.25</v>
      </c>
      <c r="P514" s="15">
        <v>3541</v>
      </c>
      <c r="Q514">
        <v>44.52</v>
      </c>
      <c r="R514">
        <v>0.77</v>
      </c>
      <c r="S514">
        <v>17.739999999999998</v>
      </c>
      <c r="T514">
        <v>8.7799999999999994</v>
      </c>
      <c r="U514">
        <v>0</v>
      </c>
      <c r="V514">
        <v>6.83</v>
      </c>
      <c r="W514">
        <v>16.170000000000002</v>
      </c>
      <c r="X514">
        <v>4</v>
      </c>
      <c r="Y514">
        <v>1.18</v>
      </c>
      <c r="Z514">
        <v>0</v>
      </c>
      <c r="AA514">
        <v>0</v>
      </c>
      <c r="AB514">
        <v>0</v>
      </c>
      <c r="AC514">
        <v>0</v>
      </c>
      <c r="AD514">
        <v>99.99</v>
      </c>
      <c r="AF514" s="15">
        <v>3541</v>
      </c>
      <c r="AG514">
        <v>51.34</v>
      </c>
      <c r="AH514">
        <v>0.4</v>
      </c>
      <c r="AI514">
        <v>4.97</v>
      </c>
      <c r="AJ514">
        <v>3.03</v>
      </c>
      <c r="AK514">
        <v>0</v>
      </c>
      <c r="AL514">
        <v>15.83</v>
      </c>
      <c r="AM514">
        <v>23.64</v>
      </c>
      <c r="AN514">
        <v>0.18</v>
      </c>
      <c r="AO514">
        <v>0</v>
      </c>
      <c r="AP514">
        <v>0.59</v>
      </c>
      <c r="AR514" s="38"/>
      <c r="AS514" s="38"/>
      <c r="AT514" s="38"/>
      <c r="AU514" s="38"/>
      <c r="AV514" s="38"/>
      <c r="AW514" s="38"/>
      <c r="AX514" s="38"/>
      <c r="AY514" s="38"/>
      <c r="AZ514" s="38"/>
      <c r="BA514" s="38"/>
      <c r="BB514" s="38"/>
      <c r="BC514" s="38"/>
      <c r="DJ514" s="17"/>
      <c r="EH514" s="17"/>
      <c r="EI514" s="17"/>
      <c r="EJ514" s="17"/>
      <c r="EK514" s="17"/>
      <c r="EL514" s="17"/>
      <c r="EM514" s="17"/>
      <c r="EN514" s="17"/>
      <c r="EQ514" s="17"/>
      <c r="ER514" s="17"/>
      <c r="ES514" s="17"/>
      <c r="ET514" s="17"/>
      <c r="EU514" s="17"/>
      <c r="FW514" s="40"/>
      <c r="FX514" s="40"/>
      <c r="FY514" s="40"/>
      <c r="FZ514" s="40"/>
      <c r="GA514" s="40"/>
      <c r="GB514" s="18"/>
      <c r="GC514" s="18"/>
      <c r="GD514" s="19"/>
      <c r="GE514" s="19"/>
      <c r="GF514" s="41"/>
      <c r="GG514" s="41"/>
      <c r="GH514" s="41"/>
      <c r="GI514" s="41"/>
      <c r="GJ514" s="41"/>
      <c r="GK514" s="41"/>
      <c r="GL514" s="41"/>
      <c r="GM514" s="41"/>
      <c r="GN514" s="41"/>
      <c r="GO514" s="41"/>
      <c r="GP514" s="41"/>
      <c r="GQ514" s="41"/>
      <c r="GR514" s="41"/>
      <c r="GS514" s="41"/>
      <c r="GT514" s="41"/>
      <c r="GU514" s="41"/>
      <c r="GV514" s="42"/>
      <c r="GW514" s="42"/>
      <c r="GX514" s="42"/>
      <c r="GY514" s="42"/>
      <c r="GZ514" s="41"/>
      <c r="HA514" s="41"/>
      <c r="HB514" s="41"/>
      <c r="HC514" s="41"/>
      <c r="HD514" s="41"/>
      <c r="HE514" s="41"/>
      <c r="HF514" s="37"/>
      <c r="HG514" s="37"/>
      <c r="HH514" s="43"/>
      <c r="HI514" s="43"/>
      <c r="HJ514" s="41"/>
      <c r="HK514" s="43"/>
      <c r="HL514" s="42"/>
      <c r="HM514" s="18"/>
      <c r="HN514" s="18"/>
      <c r="HO514" s="42"/>
      <c r="HP514" s="18"/>
      <c r="HQ514" s="18"/>
      <c r="HR514" s="19"/>
      <c r="HS514" s="43"/>
      <c r="HT514" s="42"/>
      <c r="HU514" s="41"/>
      <c r="HV514" s="41"/>
      <c r="HW514" s="19"/>
      <c r="HX514" s="43"/>
      <c r="HY514" s="19"/>
      <c r="HZ514" s="41"/>
      <c r="IA514" s="41"/>
      <c r="IB514" s="19"/>
    </row>
    <row r="515" spans="1:236" ht="15.5">
      <c r="A515" s="15">
        <v>3546</v>
      </c>
      <c r="B515" t="s">
        <v>615</v>
      </c>
      <c r="C515" t="s">
        <v>602</v>
      </c>
      <c r="D515">
        <v>0</v>
      </c>
      <c r="E515">
        <f t="shared" ref="E515:E578" si="24">100-SUM(Q515:AA515)</f>
        <v>2.0000000000010232E-2</v>
      </c>
      <c r="F515">
        <f t="shared" ref="F515:F578" si="25">100-AD515</f>
        <v>1.9999999999996021E-2</v>
      </c>
      <c r="G515">
        <f t="shared" ref="G515:G578" si="26">10*O515</f>
        <v>7</v>
      </c>
      <c r="H515" t="s">
        <v>534</v>
      </c>
      <c r="I515" t="s">
        <v>125</v>
      </c>
      <c r="J515" t="s">
        <v>106</v>
      </c>
      <c r="K515" t="s">
        <v>101</v>
      </c>
      <c r="L515">
        <v>4</v>
      </c>
      <c r="M515">
        <v>1285</v>
      </c>
      <c r="N515">
        <v>0</v>
      </c>
      <c r="O515">
        <v>0.7</v>
      </c>
      <c r="P515" s="15">
        <v>3546</v>
      </c>
      <c r="Q515">
        <v>44.29</v>
      </c>
      <c r="R515">
        <v>0.69</v>
      </c>
      <c r="S515">
        <v>17.43</v>
      </c>
      <c r="T515">
        <v>9.0399999999999991</v>
      </c>
      <c r="U515">
        <v>0</v>
      </c>
      <c r="V515">
        <v>8.82</v>
      </c>
      <c r="W515">
        <v>15.31</v>
      </c>
      <c r="X515">
        <v>3.29</v>
      </c>
      <c r="Y515">
        <v>1.1100000000000001</v>
      </c>
      <c r="Z515">
        <v>0</v>
      </c>
      <c r="AA515">
        <v>0</v>
      </c>
      <c r="AB515">
        <v>0</v>
      </c>
      <c r="AC515">
        <v>0</v>
      </c>
      <c r="AD515">
        <v>99.98</v>
      </c>
      <c r="AF515" s="15">
        <v>3546</v>
      </c>
      <c r="AG515">
        <v>50.88</v>
      </c>
      <c r="AH515">
        <v>0.32</v>
      </c>
      <c r="AI515">
        <v>5.41</v>
      </c>
      <c r="AJ515">
        <v>2.86</v>
      </c>
      <c r="AK515">
        <v>0</v>
      </c>
      <c r="AL515">
        <v>16.7</v>
      </c>
      <c r="AM515">
        <v>23.06</v>
      </c>
      <c r="AN515">
        <v>0.27</v>
      </c>
      <c r="AO515">
        <v>0</v>
      </c>
      <c r="AP515">
        <v>0.48</v>
      </c>
      <c r="AR515" s="38"/>
      <c r="AS515" s="38"/>
      <c r="AT515" s="38"/>
      <c r="AU515" s="38"/>
      <c r="AV515" s="38"/>
      <c r="AW515" s="38"/>
      <c r="AX515" s="38"/>
      <c r="AY515" s="38"/>
      <c r="AZ515" s="38"/>
      <c r="BA515" s="38"/>
      <c r="BB515" s="38"/>
      <c r="BC515" s="38"/>
      <c r="DJ515" s="17"/>
      <c r="EH515" s="17"/>
      <c r="EI515" s="17"/>
      <c r="EJ515" s="17"/>
      <c r="EK515" s="17"/>
      <c r="EL515" s="17"/>
      <c r="EM515" s="17"/>
      <c r="EN515" s="17"/>
      <c r="EQ515" s="17"/>
      <c r="ER515" s="17"/>
      <c r="ES515" s="17"/>
      <c r="ET515" s="17"/>
      <c r="EU515" s="17"/>
      <c r="FW515" s="40"/>
      <c r="FX515" s="40"/>
      <c r="FY515" s="40"/>
      <c r="FZ515" s="40"/>
      <c r="GA515" s="40"/>
      <c r="GB515" s="18"/>
      <c r="GC515" s="18"/>
      <c r="GD515" s="19"/>
      <c r="GE515" s="19"/>
      <c r="GF515" s="41"/>
      <c r="GG515" s="41"/>
      <c r="GH515" s="41"/>
      <c r="GI515" s="41"/>
      <c r="GJ515" s="41"/>
      <c r="GK515" s="41"/>
      <c r="GL515" s="41"/>
      <c r="GM515" s="41"/>
      <c r="GN515" s="41"/>
      <c r="GO515" s="41"/>
      <c r="GP515" s="41"/>
      <c r="GQ515" s="41"/>
      <c r="GR515" s="41"/>
      <c r="GS515" s="41"/>
      <c r="GT515" s="41"/>
      <c r="GU515" s="41"/>
      <c r="GV515" s="42"/>
      <c r="GW515" s="42"/>
      <c r="GX515" s="42"/>
      <c r="GY515" s="42"/>
      <c r="GZ515" s="41"/>
      <c r="HA515" s="41"/>
      <c r="HB515" s="41"/>
      <c r="HC515" s="41"/>
      <c r="HD515" s="41"/>
      <c r="HE515" s="41"/>
      <c r="HF515" s="37"/>
      <c r="HG515" s="37"/>
      <c r="HH515" s="43"/>
      <c r="HI515" s="43"/>
      <c r="HJ515" s="41"/>
      <c r="HK515" s="43"/>
      <c r="HL515" s="42"/>
      <c r="HM515" s="18"/>
      <c r="HN515" s="18"/>
      <c r="HO515" s="42"/>
      <c r="HP515" s="18"/>
      <c r="HQ515" s="18"/>
      <c r="HR515" s="19"/>
      <c r="HS515" s="43"/>
      <c r="HT515" s="42"/>
      <c r="HU515" s="41"/>
      <c r="HV515" s="41"/>
      <c r="HW515" s="19"/>
      <c r="HX515" s="43"/>
      <c r="HY515" s="19"/>
      <c r="HZ515" s="41"/>
      <c r="IA515" s="41"/>
      <c r="IB515" s="19"/>
    </row>
    <row r="516" spans="1:236" ht="15.5">
      <c r="A516" s="15">
        <v>5453</v>
      </c>
      <c r="B516" t="s">
        <v>616</v>
      </c>
      <c r="C516" t="s">
        <v>617</v>
      </c>
      <c r="D516">
        <v>0</v>
      </c>
      <c r="E516">
        <f t="shared" si="24"/>
        <v>1.0000000000005116E-2</v>
      </c>
      <c r="F516">
        <f t="shared" si="25"/>
        <v>1.0000000000005116E-2</v>
      </c>
      <c r="G516">
        <f t="shared" si="26"/>
        <v>1E-3</v>
      </c>
      <c r="H516" t="s">
        <v>124</v>
      </c>
      <c r="I516" t="s">
        <v>99</v>
      </c>
      <c r="J516" t="s">
        <v>100</v>
      </c>
      <c r="K516" t="s">
        <v>101</v>
      </c>
      <c r="L516">
        <v>168</v>
      </c>
      <c r="M516">
        <v>1110</v>
      </c>
      <c r="N516">
        <v>0</v>
      </c>
      <c r="O516">
        <v>1E-4</v>
      </c>
      <c r="P516" s="15">
        <v>5453</v>
      </c>
      <c r="Q516">
        <v>60.6</v>
      </c>
      <c r="R516">
        <v>0.89</v>
      </c>
      <c r="S516">
        <v>17.8</v>
      </c>
      <c r="T516">
        <v>6.75</v>
      </c>
      <c r="U516">
        <v>0</v>
      </c>
      <c r="V516">
        <v>2.6</v>
      </c>
      <c r="W516">
        <v>4.2300000000000004</v>
      </c>
      <c r="X516">
        <v>3.66</v>
      </c>
      <c r="Y516">
        <v>3.46</v>
      </c>
      <c r="Z516">
        <v>0</v>
      </c>
      <c r="AA516">
        <v>0</v>
      </c>
      <c r="AB516">
        <v>0</v>
      </c>
      <c r="AC516">
        <v>0</v>
      </c>
      <c r="AD516">
        <v>99.99</v>
      </c>
      <c r="AF516" s="15">
        <v>5453</v>
      </c>
      <c r="AG516">
        <v>51.7</v>
      </c>
      <c r="AH516">
        <v>0.44</v>
      </c>
      <c r="AI516">
        <v>1.38</v>
      </c>
      <c r="AJ516">
        <v>12.2</v>
      </c>
      <c r="AK516">
        <v>0.34</v>
      </c>
      <c r="AL516">
        <v>13.9</v>
      </c>
      <c r="AM516">
        <v>20.100000000000001</v>
      </c>
      <c r="AN516">
        <v>0.22</v>
      </c>
      <c r="AO516">
        <v>0</v>
      </c>
      <c r="AP516">
        <v>0</v>
      </c>
      <c r="AR516" s="38"/>
      <c r="AS516" s="38"/>
      <c r="AT516" s="38"/>
      <c r="AU516" s="38"/>
      <c r="AV516" s="38"/>
      <c r="AW516" s="38"/>
      <c r="AX516" s="38"/>
      <c r="AY516" s="38"/>
      <c r="AZ516" s="38"/>
      <c r="BA516" s="38"/>
      <c r="BB516" s="38"/>
      <c r="BC516" s="38"/>
      <c r="DJ516" s="17"/>
      <c r="EH516" s="17"/>
      <c r="EI516" s="17"/>
      <c r="EJ516" s="17"/>
      <c r="EK516" s="17"/>
      <c r="EL516" s="17"/>
      <c r="EM516" s="17"/>
      <c r="EN516" s="17"/>
      <c r="EQ516" s="17"/>
      <c r="ER516" s="17"/>
      <c r="ES516" s="17"/>
      <c r="ET516" s="17"/>
      <c r="EU516" s="17"/>
      <c r="FW516" s="40"/>
      <c r="FX516" s="40"/>
      <c r="FY516" s="40"/>
      <c r="FZ516" s="40"/>
      <c r="GA516" s="40"/>
      <c r="GB516" s="18"/>
      <c r="GC516" s="18"/>
      <c r="GD516" s="19"/>
      <c r="GE516" s="19"/>
      <c r="GF516" s="41"/>
      <c r="GG516" s="41"/>
      <c r="GH516" s="41"/>
      <c r="GI516" s="41"/>
      <c r="GJ516" s="41"/>
      <c r="GK516" s="41"/>
      <c r="GL516" s="41"/>
      <c r="GM516" s="41"/>
      <c r="GN516" s="41"/>
      <c r="GO516" s="41"/>
      <c r="GP516" s="41"/>
      <c r="GQ516" s="41"/>
      <c r="GR516" s="41"/>
      <c r="GS516" s="41"/>
      <c r="GT516" s="41"/>
      <c r="GU516" s="41"/>
      <c r="GV516" s="42"/>
      <c r="GW516" s="42"/>
      <c r="GX516" s="42"/>
      <c r="GY516" s="42"/>
      <c r="GZ516" s="41"/>
      <c r="HA516" s="41"/>
      <c r="HB516" s="41"/>
      <c r="HC516" s="41"/>
      <c r="HD516" s="41"/>
      <c r="HE516" s="41"/>
      <c r="HF516" s="37"/>
      <c r="HG516" s="37"/>
      <c r="HH516" s="43"/>
      <c r="HI516" s="43"/>
      <c r="HJ516" s="41"/>
      <c r="HK516" s="43"/>
      <c r="HL516" s="42"/>
      <c r="HM516" s="18"/>
      <c r="HN516" s="18"/>
      <c r="HO516" s="42"/>
      <c r="HP516" s="18"/>
      <c r="HQ516" s="18"/>
      <c r="HR516" s="19"/>
      <c r="HS516" s="43"/>
      <c r="HT516" s="42"/>
      <c r="HU516" s="41"/>
      <c r="HV516" s="41"/>
      <c r="HW516" s="19"/>
      <c r="HX516" s="43"/>
      <c r="HY516" s="19"/>
      <c r="HZ516" s="41"/>
      <c r="IA516" s="41"/>
      <c r="IB516" s="19"/>
    </row>
    <row r="517" spans="1:236" ht="15.5">
      <c r="A517" s="15">
        <v>5462</v>
      </c>
      <c r="B517" t="s">
        <v>618</v>
      </c>
      <c r="C517" t="s">
        <v>617</v>
      </c>
      <c r="D517">
        <v>0</v>
      </c>
      <c r="E517">
        <f t="shared" si="24"/>
        <v>-3.0000000000001137E-2</v>
      </c>
      <c r="F517">
        <f t="shared" si="25"/>
        <v>-3.0000000000001137E-2</v>
      </c>
      <c r="G517">
        <f t="shared" si="26"/>
        <v>1E-3</v>
      </c>
      <c r="H517" t="s">
        <v>124</v>
      </c>
      <c r="I517" t="s">
        <v>99</v>
      </c>
      <c r="J517" t="s">
        <v>100</v>
      </c>
      <c r="K517" t="s">
        <v>101</v>
      </c>
      <c r="L517">
        <v>168</v>
      </c>
      <c r="M517">
        <v>1110</v>
      </c>
      <c r="N517">
        <v>0</v>
      </c>
      <c r="O517">
        <v>1E-4</v>
      </c>
      <c r="P517" s="15">
        <v>5462</v>
      </c>
      <c r="Q517">
        <v>64.400000000000006</v>
      </c>
      <c r="R517">
        <v>0.97</v>
      </c>
      <c r="S517">
        <v>15.4</v>
      </c>
      <c r="T517">
        <v>4.24</v>
      </c>
      <c r="U517">
        <v>0</v>
      </c>
      <c r="V517">
        <v>1.27</v>
      </c>
      <c r="W517">
        <v>5.97</v>
      </c>
      <c r="X517">
        <v>3.24</v>
      </c>
      <c r="Y517">
        <v>4.54</v>
      </c>
      <c r="Z517">
        <v>0</v>
      </c>
      <c r="AA517">
        <v>0</v>
      </c>
      <c r="AB517">
        <v>0</v>
      </c>
      <c r="AC517">
        <v>0</v>
      </c>
      <c r="AD517">
        <v>100.03</v>
      </c>
      <c r="AF517" s="15">
        <v>5462</v>
      </c>
      <c r="AG517">
        <v>52</v>
      </c>
      <c r="AH517">
        <v>0.38</v>
      </c>
      <c r="AI517">
        <v>1.05</v>
      </c>
      <c r="AJ517">
        <v>14.4</v>
      </c>
      <c r="AK517">
        <v>0.35</v>
      </c>
      <c r="AL517">
        <v>12.1</v>
      </c>
      <c r="AM517">
        <v>19.7</v>
      </c>
      <c r="AN517">
        <v>0.36</v>
      </c>
      <c r="AO517">
        <v>0</v>
      </c>
      <c r="AP517">
        <v>0</v>
      </c>
      <c r="AR517" s="38"/>
      <c r="AS517" s="38"/>
      <c r="AT517" s="38"/>
      <c r="AU517" s="38"/>
      <c r="AV517" s="38"/>
      <c r="AW517" s="38"/>
      <c r="AX517" s="38"/>
      <c r="AY517" s="38"/>
      <c r="AZ517" s="38"/>
      <c r="BA517" s="38"/>
      <c r="BB517" s="38"/>
      <c r="BC517" s="38"/>
      <c r="DJ517" s="17"/>
      <c r="EH517" s="17"/>
      <c r="EI517" s="17"/>
      <c r="EJ517" s="17"/>
      <c r="EK517" s="17"/>
      <c r="EL517" s="17"/>
      <c r="EM517" s="17"/>
      <c r="EN517" s="17"/>
      <c r="EQ517" s="17"/>
      <c r="ER517" s="17"/>
      <c r="ES517" s="17"/>
      <c r="ET517" s="17"/>
      <c r="EU517" s="17"/>
      <c r="FW517" s="40"/>
      <c r="FX517" s="40"/>
      <c r="FY517" s="40"/>
      <c r="FZ517" s="40"/>
      <c r="GA517" s="40"/>
      <c r="GB517" s="18"/>
      <c r="GC517" s="18"/>
      <c r="GD517" s="19"/>
      <c r="GE517" s="19"/>
      <c r="GF517" s="41"/>
      <c r="GG517" s="41"/>
      <c r="GH517" s="41"/>
      <c r="GI517" s="41"/>
      <c r="GJ517" s="41"/>
      <c r="GK517" s="41"/>
      <c r="GL517" s="41"/>
      <c r="GM517" s="41"/>
      <c r="GN517" s="41"/>
      <c r="GO517" s="41"/>
      <c r="GP517" s="41"/>
      <c r="GQ517" s="41"/>
      <c r="GR517" s="41"/>
      <c r="GS517" s="41"/>
      <c r="GT517" s="41"/>
      <c r="GU517" s="41"/>
      <c r="GV517" s="42"/>
      <c r="GW517" s="42"/>
      <c r="GX517" s="42"/>
      <c r="GY517" s="42"/>
      <c r="GZ517" s="41"/>
      <c r="HA517" s="41"/>
      <c r="HB517" s="41"/>
      <c r="HC517" s="41"/>
      <c r="HD517" s="41"/>
      <c r="HE517" s="41"/>
      <c r="HF517" s="37"/>
      <c r="HG517" s="37"/>
      <c r="HH517" s="43"/>
      <c r="HI517" s="43"/>
      <c r="HJ517" s="41"/>
      <c r="HK517" s="43"/>
      <c r="HL517" s="42"/>
      <c r="HM517" s="18"/>
      <c r="HN517" s="18"/>
      <c r="HO517" s="42"/>
      <c r="HP517" s="18"/>
      <c r="HQ517" s="18"/>
      <c r="HR517" s="19"/>
      <c r="HS517" s="43"/>
      <c r="HT517" s="42"/>
      <c r="HU517" s="41"/>
      <c r="HV517" s="41"/>
      <c r="HW517" s="19"/>
      <c r="HX517" s="43"/>
      <c r="HY517" s="19"/>
      <c r="HZ517" s="41"/>
      <c r="IA517" s="41"/>
      <c r="IB517" s="19"/>
    </row>
    <row r="518" spans="1:236" ht="15.5">
      <c r="A518" s="15">
        <v>5471</v>
      </c>
      <c r="B518" t="s">
        <v>619</v>
      </c>
      <c r="C518" t="s">
        <v>617</v>
      </c>
      <c r="D518">
        <v>0</v>
      </c>
      <c r="E518">
        <f t="shared" si="24"/>
        <v>2.0000000000010232E-2</v>
      </c>
      <c r="F518">
        <f t="shared" si="25"/>
        <v>1.9999999999996021E-2</v>
      </c>
      <c r="G518">
        <f t="shared" si="26"/>
        <v>1E-3</v>
      </c>
      <c r="H518" t="s">
        <v>124</v>
      </c>
      <c r="I518" t="s">
        <v>99</v>
      </c>
      <c r="J518" t="s">
        <v>100</v>
      </c>
      <c r="K518" t="s">
        <v>101</v>
      </c>
      <c r="L518">
        <v>168</v>
      </c>
      <c r="M518">
        <v>1110</v>
      </c>
      <c r="N518">
        <v>0</v>
      </c>
      <c r="O518">
        <v>1E-4</v>
      </c>
      <c r="P518" s="15">
        <v>5471</v>
      </c>
      <c r="Q518">
        <v>60.7</v>
      </c>
      <c r="R518">
        <v>0.81</v>
      </c>
      <c r="S518">
        <v>16</v>
      </c>
      <c r="T518">
        <v>6.35</v>
      </c>
      <c r="U518">
        <v>0</v>
      </c>
      <c r="V518">
        <v>2.57</v>
      </c>
      <c r="W518">
        <v>3.9</v>
      </c>
      <c r="X518">
        <v>4.2699999999999996</v>
      </c>
      <c r="Y518">
        <v>5.38</v>
      </c>
      <c r="Z518">
        <v>0</v>
      </c>
      <c r="AA518">
        <v>0</v>
      </c>
      <c r="AB518">
        <v>0</v>
      </c>
      <c r="AC518">
        <v>0</v>
      </c>
      <c r="AD518">
        <v>99.98</v>
      </c>
      <c r="AF518" s="15">
        <v>5471</v>
      </c>
      <c r="AG518">
        <v>52.2</v>
      </c>
      <c r="AH518">
        <v>0.32</v>
      </c>
      <c r="AI518">
        <v>1.81</v>
      </c>
      <c r="AJ518">
        <v>12.1</v>
      </c>
      <c r="AK518">
        <v>0.35</v>
      </c>
      <c r="AL518">
        <v>13.3</v>
      </c>
      <c r="AM518">
        <v>19</v>
      </c>
      <c r="AN518">
        <v>0.26</v>
      </c>
      <c r="AO518">
        <v>0</v>
      </c>
      <c r="AP518">
        <v>0</v>
      </c>
      <c r="AR518" s="38"/>
      <c r="AS518" s="38"/>
      <c r="AT518" s="38"/>
      <c r="AU518" s="38"/>
      <c r="AV518" s="38"/>
      <c r="AW518" s="38"/>
      <c r="AX518" s="38"/>
      <c r="AY518" s="38"/>
      <c r="AZ518" s="38"/>
      <c r="BA518" s="38"/>
      <c r="BB518" s="38"/>
      <c r="BC518" s="38"/>
      <c r="DJ518" s="17"/>
      <c r="EH518" s="17"/>
      <c r="EI518" s="17"/>
      <c r="EJ518" s="17"/>
      <c r="EK518" s="17"/>
      <c r="EL518" s="17"/>
      <c r="EM518" s="17"/>
      <c r="EN518" s="17"/>
      <c r="EQ518" s="17"/>
      <c r="ER518" s="17"/>
      <c r="ES518" s="17"/>
      <c r="ET518" s="17"/>
      <c r="EU518" s="17"/>
      <c r="FW518" s="40"/>
      <c r="FX518" s="40"/>
      <c r="FY518" s="40"/>
      <c r="FZ518" s="40"/>
      <c r="GA518" s="40"/>
      <c r="GB518" s="18"/>
      <c r="GC518" s="18"/>
      <c r="GD518" s="19"/>
      <c r="GE518" s="19"/>
      <c r="GF518" s="41"/>
      <c r="GG518" s="41"/>
      <c r="GH518" s="41"/>
      <c r="GI518" s="41"/>
      <c r="GJ518" s="41"/>
      <c r="GK518" s="41"/>
      <c r="GL518" s="41"/>
      <c r="GM518" s="41"/>
      <c r="GN518" s="41"/>
      <c r="GO518" s="41"/>
      <c r="GP518" s="41"/>
      <c r="GQ518" s="41"/>
      <c r="GR518" s="41"/>
      <c r="GS518" s="41"/>
      <c r="GT518" s="41"/>
      <c r="GU518" s="41"/>
      <c r="GV518" s="42"/>
      <c r="GW518" s="42"/>
      <c r="GX518" s="42"/>
      <c r="GY518" s="42"/>
      <c r="GZ518" s="41"/>
      <c r="HA518" s="41"/>
      <c r="HB518" s="41"/>
      <c r="HC518" s="41"/>
      <c r="HD518" s="41"/>
      <c r="HE518" s="41"/>
      <c r="HF518" s="37"/>
      <c r="HG518" s="37"/>
      <c r="HH518" s="43"/>
      <c r="HI518" s="43"/>
      <c r="HJ518" s="41"/>
      <c r="HK518" s="43"/>
      <c r="HL518" s="42"/>
      <c r="HM518" s="18"/>
      <c r="HN518" s="18"/>
      <c r="HO518" s="42"/>
      <c r="HP518" s="18"/>
      <c r="HQ518" s="18"/>
      <c r="HR518" s="19"/>
      <c r="HS518" s="43"/>
      <c r="HT518" s="42"/>
      <c r="HU518" s="41"/>
      <c r="HV518" s="41"/>
      <c r="HW518" s="19"/>
      <c r="HX518" s="43"/>
      <c r="HY518" s="19"/>
      <c r="HZ518" s="41"/>
      <c r="IA518" s="41"/>
      <c r="IB518" s="19"/>
    </row>
    <row r="519" spans="1:236" ht="15.5">
      <c r="A519" s="15">
        <v>5472</v>
      </c>
      <c r="B519" t="s">
        <v>620</v>
      </c>
      <c r="C519" t="s">
        <v>617</v>
      </c>
      <c r="D519">
        <v>0</v>
      </c>
      <c r="E519">
        <f t="shared" si="24"/>
        <v>0</v>
      </c>
      <c r="F519">
        <f t="shared" si="25"/>
        <v>0</v>
      </c>
      <c r="G519">
        <f t="shared" si="26"/>
        <v>1E-3</v>
      </c>
      <c r="H519" t="s">
        <v>124</v>
      </c>
      <c r="I519" t="s">
        <v>99</v>
      </c>
      <c r="J519" t="s">
        <v>100</v>
      </c>
      <c r="K519" t="s">
        <v>101</v>
      </c>
      <c r="L519">
        <v>336</v>
      </c>
      <c r="M519">
        <v>1085</v>
      </c>
      <c r="N519">
        <v>0</v>
      </c>
      <c r="O519">
        <v>1E-4</v>
      </c>
      <c r="P519" s="15">
        <v>5472</v>
      </c>
      <c r="Q519">
        <v>62.6</v>
      </c>
      <c r="R519">
        <v>0.61</v>
      </c>
      <c r="S519">
        <v>17.5</v>
      </c>
      <c r="T519">
        <v>4.82</v>
      </c>
      <c r="U519">
        <v>0</v>
      </c>
      <c r="V519">
        <v>1.54</v>
      </c>
      <c r="W519">
        <v>2.72</v>
      </c>
      <c r="X519">
        <v>3.68</v>
      </c>
      <c r="Y519">
        <v>6.53</v>
      </c>
      <c r="Z519">
        <v>0</v>
      </c>
      <c r="AA519">
        <v>0</v>
      </c>
      <c r="AB519">
        <v>0</v>
      </c>
      <c r="AC519">
        <v>0</v>
      </c>
      <c r="AD519">
        <v>100</v>
      </c>
      <c r="AF519" s="15">
        <v>5472</v>
      </c>
      <c r="AG519">
        <v>50.1</v>
      </c>
      <c r="AH519">
        <v>0.15</v>
      </c>
      <c r="AI519">
        <v>3.93</v>
      </c>
      <c r="AJ519">
        <v>13.3</v>
      </c>
      <c r="AK519">
        <v>0.69</v>
      </c>
      <c r="AL519">
        <v>11.5</v>
      </c>
      <c r="AM519">
        <v>20.3</v>
      </c>
      <c r="AN519">
        <v>0.85</v>
      </c>
      <c r="AO519">
        <v>0</v>
      </c>
      <c r="AP519">
        <v>0</v>
      </c>
      <c r="AR519" s="38"/>
      <c r="AS519" s="38"/>
      <c r="AT519" s="38"/>
      <c r="AU519" s="38"/>
      <c r="AV519" s="38"/>
      <c r="AW519" s="38"/>
      <c r="AX519" s="38"/>
      <c r="AY519" s="38"/>
      <c r="AZ519" s="38"/>
      <c r="BA519" s="38"/>
      <c r="BB519" s="38"/>
      <c r="BC519" s="38"/>
      <c r="DJ519" s="17"/>
      <c r="EH519" s="17"/>
      <c r="EI519" s="17"/>
      <c r="EJ519" s="17"/>
      <c r="EK519" s="17"/>
      <c r="EL519" s="17"/>
      <c r="EM519" s="17"/>
      <c r="EN519" s="17"/>
      <c r="EQ519" s="17"/>
      <c r="ER519" s="17"/>
      <c r="ES519" s="17"/>
      <c r="ET519" s="17"/>
      <c r="EU519" s="17"/>
      <c r="FW519" s="40"/>
      <c r="FX519" s="40"/>
      <c r="FY519" s="40"/>
      <c r="FZ519" s="40"/>
      <c r="GA519" s="40"/>
      <c r="GB519" s="18"/>
      <c r="GC519" s="18"/>
      <c r="GD519" s="19"/>
      <c r="GE519" s="19"/>
      <c r="GF519" s="41"/>
      <c r="GG519" s="41"/>
      <c r="GH519" s="41"/>
      <c r="GI519" s="41"/>
      <c r="GJ519" s="41"/>
      <c r="GK519" s="41"/>
      <c r="GL519" s="41"/>
      <c r="GM519" s="41"/>
      <c r="GN519" s="41"/>
      <c r="GO519" s="41"/>
      <c r="GP519" s="41"/>
      <c r="GQ519" s="41"/>
      <c r="GR519" s="41"/>
      <c r="GS519" s="41"/>
      <c r="GT519" s="41"/>
      <c r="GU519" s="41"/>
      <c r="GV519" s="42"/>
      <c r="GW519" s="42"/>
      <c r="GX519" s="42"/>
      <c r="GY519" s="42"/>
      <c r="GZ519" s="41"/>
      <c r="HA519" s="41"/>
      <c r="HB519" s="41"/>
      <c r="HC519" s="41"/>
      <c r="HD519" s="41"/>
      <c r="HE519" s="41"/>
      <c r="HF519" s="37"/>
      <c r="HG519" s="37"/>
      <c r="HH519" s="43"/>
      <c r="HI519" s="43"/>
      <c r="HJ519" s="41"/>
      <c r="HK519" s="43"/>
      <c r="HL519" s="42"/>
      <c r="HM519" s="18"/>
      <c r="HN519" s="18"/>
      <c r="HO519" s="42"/>
      <c r="HP519" s="18"/>
      <c r="HQ519" s="18"/>
      <c r="HR519" s="19"/>
      <c r="HS519" s="43"/>
      <c r="HT519" s="42"/>
      <c r="HU519" s="41"/>
      <c r="HV519" s="41"/>
      <c r="HW519" s="19"/>
      <c r="HX519" s="43"/>
      <c r="HY519" s="19"/>
      <c r="HZ519" s="41"/>
      <c r="IA519" s="41"/>
      <c r="IB519" s="19"/>
    </row>
    <row r="520" spans="1:236" ht="15.5">
      <c r="A520" s="15">
        <v>5479</v>
      </c>
      <c r="B520" t="s">
        <v>621</v>
      </c>
      <c r="C520" t="s">
        <v>617</v>
      </c>
      <c r="D520">
        <v>0</v>
      </c>
      <c r="E520">
        <f t="shared" si="24"/>
        <v>3.9999999999992042E-2</v>
      </c>
      <c r="F520">
        <f t="shared" si="25"/>
        <v>4.0000000000006253E-2</v>
      </c>
      <c r="G520">
        <f t="shared" si="26"/>
        <v>10</v>
      </c>
      <c r="H520" t="s">
        <v>124</v>
      </c>
      <c r="I520" t="s">
        <v>105</v>
      </c>
      <c r="J520" t="s">
        <v>100</v>
      </c>
      <c r="K520" t="s">
        <v>101</v>
      </c>
      <c r="L520">
        <v>48</v>
      </c>
      <c r="M520">
        <v>1175</v>
      </c>
      <c r="N520">
        <v>10</v>
      </c>
      <c r="O520">
        <v>1</v>
      </c>
      <c r="P520" s="15">
        <v>5479</v>
      </c>
      <c r="Q520">
        <v>53.5</v>
      </c>
      <c r="R520">
        <v>1.79</v>
      </c>
      <c r="S520">
        <v>20.3</v>
      </c>
      <c r="T520">
        <v>7.75</v>
      </c>
      <c r="U520">
        <v>0</v>
      </c>
      <c r="V520">
        <v>4.04</v>
      </c>
      <c r="W520">
        <v>6.52</v>
      </c>
      <c r="X520">
        <v>4.87</v>
      </c>
      <c r="Y520">
        <v>1.19</v>
      </c>
      <c r="Z520">
        <v>0</v>
      </c>
      <c r="AA520">
        <v>0</v>
      </c>
      <c r="AB520">
        <v>0</v>
      </c>
      <c r="AC520">
        <v>0</v>
      </c>
      <c r="AD520">
        <v>99.96</v>
      </c>
      <c r="AF520" s="15">
        <v>5479</v>
      </c>
      <c r="AG520">
        <v>50.7</v>
      </c>
      <c r="AH520">
        <v>0.46</v>
      </c>
      <c r="AI520">
        <v>1.85</v>
      </c>
      <c r="AJ520">
        <v>15.1</v>
      </c>
      <c r="AK520">
        <v>0.38</v>
      </c>
      <c r="AL520">
        <v>11.6</v>
      </c>
      <c r="AM520">
        <v>20.2</v>
      </c>
      <c r="AN520">
        <v>0.54</v>
      </c>
      <c r="AO520">
        <v>0</v>
      </c>
      <c r="AP520">
        <v>0</v>
      </c>
      <c r="AR520" s="38"/>
      <c r="AS520" s="38"/>
      <c r="AT520" s="38"/>
      <c r="AU520" s="38"/>
      <c r="AV520" s="38"/>
      <c r="AW520" s="38"/>
      <c r="AX520" s="38"/>
      <c r="AY520" s="38"/>
      <c r="AZ520" s="38"/>
      <c r="BA520" s="38"/>
      <c r="BB520" s="38"/>
      <c r="BC520" s="38"/>
      <c r="DJ520" s="17"/>
      <c r="EH520" s="17"/>
      <c r="EI520" s="17"/>
      <c r="EJ520" s="17"/>
      <c r="EK520" s="17"/>
      <c r="EL520" s="17"/>
      <c r="EM520" s="17"/>
      <c r="EN520" s="17"/>
      <c r="EQ520" s="17"/>
      <c r="ER520" s="17"/>
      <c r="ES520" s="17"/>
      <c r="ET520" s="17"/>
      <c r="EU520" s="17"/>
      <c r="FW520" s="40"/>
      <c r="FX520" s="40"/>
      <c r="FY520" s="40"/>
      <c r="FZ520" s="40"/>
      <c r="GA520" s="40"/>
      <c r="GB520" s="18"/>
      <c r="GC520" s="18"/>
      <c r="GD520" s="19"/>
      <c r="GE520" s="19"/>
      <c r="GF520" s="41"/>
      <c r="GG520" s="41"/>
      <c r="GH520" s="41"/>
      <c r="GI520" s="41"/>
      <c r="GJ520" s="41"/>
      <c r="GK520" s="41"/>
      <c r="GL520" s="41"/>
      <c r="GM520" s="41"/>
      <c r="GN520" s="41"/>
      <c r="GO520" s="41"/>
      <c r="GP520" s="41"/>
      <c r="GQ520" s="41"/>
      <c r="GR520" s="41"/>
      <c r="GS520" s="41"/>
      <c r="GT520" s="41"/>
      <c r="GU520" s="41"/>
      <c r="GV520" s="42"/>
      <c r="GW520" s="42"/>
      <c r="GX520" s="42"/>
      <c r="GY520" s="42"/>
      <c r="GZ520" s="41"/>
      <c r="HA520" s="41"/>
      <c r="HB520" s="41"/>
      <c r="HC520" s="41"/>
      <c r="HD520" s="41"/>
      <c r="HE520" s="41"/>
      <c r="HF520" s="37"/>
      <c r="HG520" s="37"/>
      <c r="HH520" s="43"/>
      <c r="HI520" s="43"/>
      <c r="HJ520" s="41"/>
      <c r="HK520" s="43"/>
      <c r="HL520" s="42"/>
      <c r="HM520" s="18"/>
      <c r="HN520" s="18"/>
      <c r="HO520" s="42"/>
      <c r="HP520" s="18"/>
      <c r="HQ520" s="18"/>
      <c r="HR520" s="19"/>
      <c r="HS520" s="43"/>
      <c r="HT520" s="42"/>
      <c r="HU520" s="41"/>
      <c r="HV520" s="41"/>
      <c r="HW520" s="19"/>
      <c r="HX520" s="43"/>
      <c r="HY520" s="19"/>
      <c r="HZ520" s="41"/>
      <c r="IA520" s="41"/>
      <c r="IB520" s="19"/>
    </row>
    <row r="521" spans="1:236" ht="15.5">
      <c r="A521" s="15">
        <v>5480</v>
      </c>
      <c r="B521" t="s">
        <v>622</v>
      </c>
      <c r="C521" t="s">
        <v>617</v>
      </c>
      <c r="D521">
        <v>0</v>
      </c>
      <c r="E521">
        <f t="shared" si="24"/>
        <v>-3.9999999999992042E-2</v>
      </c>
      <c r="F521">
        <f t="shared" si="25"/>
        <v>-4.0000000000006253E-2</v>
      </c>
      <c r="G521">
        <f t="shared" si="26"/>
        <v>10</v>
      </c>
      <c r="H521" t="s">
        <v>124</v>
      </c>
      <c r="I521" t="s">
        <v>105</v>
      </c>
      <c r="J521" t="s">
        <v>100</v>
      </c>
      <c r="K521" t="s">
        <v>101</v>
      </c>
      <c r="L521">
        <v>96</v>
      </c>
      <c r="M521">
        <v>1150</v>
      </c>
      <c r="N521">
        <v>10</v>
      </c>
      <c r="O521">
        <v>1</v>
      </c>
      <c r="P521" s="15">
        <v>5480</v>
      </c>
      <c r="Q521">
        <v>53.9</v>
      </c>
      <c r="R521">
        <v>1.84</v>
      </c>
      <c r="S521">
        <v>19.7</v>
      </c>
      <c r="T521">
        <v>7.74</v>
      </c>
      <c r="U521">
        <v>0</v>
      </c>
      <c r="V521">
        <v>3.99</v>
      </c>
      <c r="W521">
        <v>6.7</v>
      </c>
      <c r="X521">
        <v>4.75</v>
      </c>
      <c r="Y521">
        <v>1.42</v>
      </c>
      <c r="Z521">
        <v>0</v>
      </c>
      <c r="AA521">
        <v>0</v>
      </c>
      <c r="AB521">
        <v>0</v>
      </c>
      <c r="AC521">
        <v>0</v>
      </c>
      <c r="AD521">
        <v>100.04</v>
      </c>
      <c r="AF521" s="15">
        <v>5480</v>
      </c>
      <c r="AG521">
        <v>50.9</v>
      </c>
      <c r="AH521">
        <v>0.44</v>
      </c>
      <c r="AI521">
        <v>2.12</v>
      </c>
      <c r="AJ521">
        <v>13.8</v>
      </c>
      <c r="AK521">
        <v>0.31</v>
      </c>
      <c r="AL521">
        <v>12.1</v>
      </c>
      <c r="AM521">
        <v>19.899999999999999</v>
      </c>
      <c r="AN521">
        <v>0.49</v>
      </c>
      <c r="AO521">
        <v>0</v>
      </c>
      <c r="AP521">
        <v>0</v>
      </c>
      <c r="AR521" s="38"/>
      <c r="AS521" s="38"/>
      <c r="AT521" s="38"/>
      <c r="AU521" s="38"/>
      <c r="AV521" s="38"/>
      <c r="AW521" s="38"/>
      <c r="AX521" s="38"/>
      <c r="AY521" s="38"/>
      <c r="AZ521" s="38"/>
      <c r="BA521" s="38"/>
      <c r="BB521" s="38"/>
      <c r="BC521" s="38"/>
      <c r="DJ521" s="17"/>
      <c r="EH521" s="17"/>
      <c r="EI521" s="17"/>
      <c r="EJ521" s="17"/>
      <c r="EK521" s="17"/>
      <c r="EL521" s="17"/>
      <c r="EM521" s="17"/>
      <c r="EN521" s="17"/>
      <c r="EQ521" s="17"/>
      <c r="ER521" s="17"/>
      <c r="ES521" s="17"/>
      <c r="ET521" s="17"/>
      <c r="EU521" s="17"/>
      <c r="FW521" s="40"/>
      <c r="FX521" s="40"/>
      <c r="FY521" s="40"/>
      <c r="FZ521" s="40"/>
      <c r="GA521" s="40"/>
      <c r="GB521" s="18"/>
      <c r="GC521" s="18"/>
      <c r="GD521" s="19"/>
      <c r="GE521" s="19"/>
      <c r="GF521" s="41"/>
      <c r="GG521" s="41"/>
      <c r="GH521" s="41"/>
      <c r="GI521" s="41"/>
      <c r="GJ521" s="41"/>
      <c r="GK521" s="41"/>
      <c r="GL521" s="41"/>
      <c r="GM521" s="41"/>
      <c r="GN521" s="41"/>
      <c r="GO521" s="41"/>
      <c r="GP521" s="41"/>
      <c r="GQ521" s="41"/>
      <c r="GR521" s="41"/>
      <c r="GS521" s="41"/>
      <c r="GT521" s="41"/>
      <c r="GU521" s="41"/>
      <c r="GV521" s="42"/>
      <c r="GW521" s="42"/>
      <c r="GX521" s="42"/>
      <c r="GY521" s="42"/>
      <c r="GZ521" s="41"/>
      <c r="HA521" s="41"/>
      <c r="HB521" s="41"/>
      <c r="HC521" s="41"/>
      <c r="HD521" s="41"/>
      <c r="HE521" s="41"/>
      <c r="HF521" s="37"/>
      <c r="HG521" s="37"/>
      <c r="HH521" s="43"/>
      <c r="HI521" s="43"/>
      <c r="HJ521" s="41"/>
      <c r="HK521" s="43"/>
      <c r="HL521" s="42"/>
      <c r="HM521" s="18"/>
      <c r="HN521" s="18"/>
      <c r="HO521" s="42"/>
      <c r="HP521" s="18"/>
      <c r="HQ521" s="18"/>
      <c r="HR521" s="19"/>
      <c r="HS521" s="43"/>
      <c r="HT521" s="42"/>
      <c r="HU521" s="41"/>
      <c r="HV521" s="41"/>
      <c r="HW521" s="19"/>
      <c r="HX521" s="43"/>
      <c r="HY521" s="19"/>
      <c r="HZ521" s="41"/>
      <c r="IA521" s="41"/>
      <c r="IB521" s="19"/>
    </row>
    <row r="522" spans="1:236" ht="15.5">
      <c r="A522" s="15">
        <v>5481</v>
      </c>
      <c r="B522" t="s">
        <v>623</v>
      </c>
      <c r="C522" t="s">
        <v>617</v>
      </c>
      <c r="D522">
        <v>0</v>
      </c>
      <c r="E522">
        <f t="shared" si="24"/>
        <v>-3.0000000000001137E-2</v>
      </c>
      <c r="F522">
        <f t="shared" si="25"/>
        <v>-3.0000000000001137E-2</v>
      </c>
      <c r="G522">
        <f t="shared" si="26"/>
        <v>10</v>
      </c>
      <c r="H522" t="s">
        <v>124</v>
      </c>
      <c r="I522" t="s">
        <v>105</v>
      </c>
      <c r="J522" t="s">
        <v>100</v>
      </c>
      <c r="K522" t="s">
        <v>101</v>
      </c>
      <c r="L522">
        <v>132</v>
      </c>
      <c r="M522">
        <v>1125</v>
      </c>
      <c r="N522">
        <v>10</v>
      </c>
      <c r="O522">
        <v>1</v>
      </c>
      <c r="P522" s="15">
        <v>5481</v>
      </c>
      <c r="Q522">
        <v>55.4</v>
      </c>
      <c r="R522">
        <v>1.61</v>
      </c>
      <c r="S522">
        <v>18.399999999999999</v>
      </c>
      <c r="T522">
        <v>7.37</v>
      </c>
      <c r="U522">
        <v>0</v>
      </c>
      <c r="V522">
        <v>3.97</v>
      </c>
      <c r="W522">
        <v>7</v>
      </c>
      <c r="X522">
        <v>4.4800000000000004</v>
      </c>
      <c r="Y522">
        <v>1.8</v>
      </c>
      <c r="Z522">
        <v>0</v>
      </c>
      <c r="AA522">
        <v>0</v>
      </c>
      <c r="AB522">
        <v>0</v>
      </c>
      <c r="AC522">
        <v>0</v>
      </c>
      <c r="AD522">
        <v>100.03</v>
      </c>
      <c r="AF522" s="15">
        <v>5481</v>
      </c>
      <c r="AG522">
        <v>51.1</v>
      </c>
      <c r="AH522">
        <v>0.42</v>
      </c>
      <c r="AI522">
        <v>2.09</v>
      </c>
      <c r="AJ522">
        <v>12.4</v>
      </c>
      <c r="AK522">
        <v>0.28999999999999998</v>
      </c>
      <c r="AL522">
        <v>13.4</v>
      </c>
      <c r="AM522">
        <v>19.899999999999999</v>
      </c>
      <c r="AN522">
        <v>0.56000000000000005</v>
      </c>
      <c r="AO522">
        <v>0</v>
      </c>
      <c r="AP522">
        <v>0</v>
      </c>
      <c r="AR522" s="38"/>
      <c r="AS522" s="38"/>
      <c r="AT522" s="38"/>
      <c r="AU522" s="38"/>
      <c r="AV522" s="38"/>
      <c r="AW522" s="38"/>
      <c r="AX522" s="38"/>
      <c r="AY522" s="38"/>
      <c r="AZ522" s="38"/>
      <c r="BA522" s="38"/>
      <c r="BB522" s="38"/>
      <c r="BC522" s="38"/>
      <c r="DJ522" s="17"/>
      <c r="EH522" s="17"/>
      <c r="EI522" s="17"/>
      <c r="EJ522" s="17"/>
      <c r="EK522" s="17"/>
      <c r="EL522" s="17"/>
      <c r="EM522" s="17"/>
      <c r="EN522" s="17"/>
      <c r="EQ522" s="17"/>
      <c r="ER522" s="17"/>
      <c r="ES522" s="17"/>
      <c r="ET522" s="17"/>
      <c r="EU522" s="17"/>
      <c r="FW522" s="40"/>
      <c r="FX522" s="40"/>
      <c r="FY522" s="40"/>
      <c r="FZ522" s="40"/>
      <c r="GA522" s="40"/>
      <c r="GB522" s="18"/>
      <c r="GC522" s="18"/>
      <c r="GD522" s="19"/>
      <c r="GE522" s="19"/>
      <c r="GF522" s="41"/>
      <c r="GG522" s="41"/>
      <c r="GH522" s="41"/>
      <c r="GI522" s="41"/>
      <c r="GJ522" s="41"/>
      <c r="GK522" s="41"/>
      <c r="GL522" s="41"/>
      <c r="GM522" s="41"/>
      <c r="GN522" s="41"/>
      <c r="GO522" s="41"/>
      <c r="GP522" s="41"/>
      <c r="GQ522" s="41"/>
      <c r="GR522" s="41"/>
      <c r="GS522" s="41"/>
      <c r="GT522" s="41"/>
      <c r="GU522" s="41"/>
      <c r="GV522" s="42"/>
      <c r="GW522" s="42"/>
      <c r="GX522" s="42"/>
      <c r="GY522" s="42"/>
      <c r="GZ522" s="41"/>
      <c r="HA522" s="41"/>
      <c r="HB522" s="41"/>
      <c r="HC522" s="41"/>
      <c r="HD522" s="41"/>
      <c r="HE522" s="41"/>
      <c r="HF522" s="37"/>
      <c r="HG522" s="37"/>
      <c r="HH522" s="43"/>
      <c r="HI522" s="43"/>
      <c r="HJ522" s="41"/>
      <c r="HK522" s="43"/>
      <c r="HL522" s="42"/>
      <c r="HM522" s="18"/>
      <c r="HN522" s="18"/>
      <c r="HO522" s="42"/>
      <c r="HP522" s="18"/>
      <c r="HQ522" s="18"/>
      <c r="HR522" s="19"/>
      <c r="HS522" s="43"/>
      <c r="HT522" s="42"/>
      <c r="HU522" s="41"/>
      <c r="HV522" s="41"/>
      <c r="HW522" s="19"/>
      <c r="HX522" s="43"/>
      <c r="HY522" s="19"/>
      <c r="HZ522" s="41"/>
      <c r="IA522" s="41"/>
      <c r="IB522" s="19"/>
    </row>
    <row r="523" spans="1:236" ht="15.5">
      <c r="A523" s="15">
        <v>5487</v>
      </c>
      <c r="B523" t="s">
        <v>624</v>
      </c>
      <c r="C523" t="s">
        <v>617</v>
      </c>
      <c r="D523">
        <v>0</v>
      </c>
      <c r="E523">
        <f t="shared" si="24"/>
        <v>-1.0000000000005116E-2</v>
      </c>
      <c r="F523">
        <f t="shared" si="25"/>
        <v>-1.0000000000005116E-2</v>
      </c>
      <c r="G523">
        <f t="shared" si="26"/>
        <v>10</v>
      </c>
      <c r="H523" t="s">
        <v>124</v>
      </c>
      <c r="I523" t="s">
        <v>105</v>
      </c>
      <c r="J523" t="s">
        <v>100</v>
      </c>
      <c r="K523" t="s">
        <v>101</v>
      </c>
      <c r="L523">
        <v>48</v>
      </c>
      <c r="M523">
        <v>1175</v>
      </c>
      <c r="N523">
        <v>10</v>
      </c>
      <c r="O523">
        <v>1</v>
      </c>
      <c r="P523" s="15">
        <v>5487</v>
      </c>
      <c r="Q523">
        <v>55.1</v>
      </c>
      <c r="R523">
        <v>1</v>
      </c>
      <c r="S523">
        <v>17.7</v>
      </c>
      <c r="T523">
        <v>8.1199999999999992</v>
      </c>
      <c r="U523">
        <v>0</v>
      </c>
      <c r="V523">
        <v>4.91</v>
      </c>
      <c r="W523">
        <v>7.37</v>
      </c>
      <c r="X523">
        <v>3.92</v>
      </c>
      <c r="Y523">
        <v>1.89</v>
      </c>
      <c r="Z523">
        <v>0</v>
      </c>
      <c r="AA523">
        <v>0</v>
      </c>
      <c r="AB523">
        <v>0</v>
      </c>
      <c r="AC523">
        <v>0</v>
      </c>
      <c r="AD523">
        <v>100.01</v>
      </c>
      <c r="AF523" s="15">
        <v>5487</v>
      </c>
      <c r="AG523">
        <v>51.9</v>
      </c>
      <c r="AH523">
        <v>0.46</v>
      </c>
      <c r="AI523">
        <v>1.89</v>
      </c>
      <c r="AJ523">
        <v>10.8</v>
      </c>
      <c r="AK523">
        <v>0.41</v>
      </c>
      <c r="AL523">
        <v>14.6</v>
      </c>
      <c r="AM523">
        <v>19.399999999999999</v>
      </c>
      <c r="AN523">
        <v>0.48</v>
      </c>
      <c r="AO523">
        <v>0</v>
      </c>
      <c r="AP523">
        <v>0</v>
      </c>
      <c r="AR523" s="38"/>
      <c r="AS523" s="38"/>
      <c r="AT523" s="38"/>
      <c r="AU523" s="38"/>
      <c r="AV523" s="38"/>
      <c r="AW523" s="38"/>
      <c r="AX523" s="38"/>
      <c r="AY523" s="38"/>
      <c r="AZ523" s="38"/>
      <c r="BA523" s="38"/>
      <c r="BB523" s="38"/>
      <c r="BC523" s="38"/>
      <c r="DJ523" s="17"/>
      <c r="EH523" s="17"/>
      <c r="EI523" s="17"/>
      <c r="EJ523" s="17"/>
      <c r="EK523" s="17"/>
      <c r="EL523" s="17"/>
      <c r="EM523" s="17"/>
      <c r="EN523" s="17"/>
      <c r="EQ523" s="17"/>
      <c r="ER523" s="17"/>
      <c r="ES523" s="17"/>
      <c r="ET523" s="17"/>
      <c r="EU523" s="17"/>
      <c r="FW523" s="40"/>
      <c r="FX523" s="40"/>
      <c r="FY523" s="40"/>
      <c r="FZ523" s="40"/>
      <c r="GA523" s="40"/>
      <c r="GB523" s="18"/>
      <c r="GC523" s="18"/>
      <c r="GD523" s="19"/>
      <c r="GE523" s="19"/>
      <c r="GF523" s="41"/>
      <c r="GG523" s="41"/>
      <c r="GH523" s="41"/>
      <c r="GI523" s="41"/>
      <c r="GJ523" s="41"/>
      <c r="GK523" s="41"/>
      <c r="GL523" s="41"/>
      <c r="GM523" s="41"/>
      <c r="GN523" s="41"/>
      <c r="GO523" s="41"/>
      <c r="GP523" s="41"/>
      <c r="GQ523" s="41"/>
      <c r="GR523" s="41"/>
      <c r="GS523" s="41"/>
      <c r="GT523" s="41"/>
      <c r="GU523" s="41"/>
      <c r="GV523" s="42"/>
      <c r="GW523" s="42"/>
      <c r="GX523" s="42"/>
      <c r="GY523" s="42"/>
      <c r="GZ523" s="41"/>
      <c r="HA523" s="41"/>
      <c r="HB523" s="41"/>
      <c r="HC523" s="41"/>
      <c r="HD523" s="41"/>
      <c r="HE523" s="41"/>
      <c r="HF523" s="37"/>
      <c r="HG523" s="37"/>
      <c r="HH523" s="43"/>
      <c r="HI523" s="43"/>
      <c r="HJ523" s="41"/>
      <c r="HK523" s="43"/>
      <c r="HL523" s="42"/>
      <c r="HM523" s="18"/>
      <c r="HN523" s="18"/>
      <c r="HO523" s="42"/>
      <c r="HP523" s="18"/>
      <c r="HQ523" s="18"/>
      <c r="HR523" s="19"/>
      <c r="HS523" s="43"/>
      <c r="HT523" s="42"/>
      <c r="HU523" s="41"/>
      <c r="HV523" s="41"/>
      <c r="HW523" s="19"/>
      <c r="HX523" s="43"/>
      <c r="HY523" s="19"/>
      <c r="HZ523" s="41"/>
      <c r="IA523" s="41"/>
      <c r="IB523" s="19"/>
    </row>
    <row r="524" spans="1:236" ht="15.5">
      <c r="A524" s="15">
        <v>5488</v>
      </c>
      <c r="B524" t="s">
        <v>625</v>
      </c>
      <c r="C524" t="s">
        <v>617</v>
      </c>
      <c r="D524">
        <v>0</v>
      </c>
      <c r="E524">
        <f t="shared" si="24"/>
        <v>4.0000000000006253E-2</v>
      </c>
      <c r="F524">
        <f t="shared" si="25"/>
        <v>4.0000000000006253E-2</v>
      </c>
      <c r="G524">
        <f t="shared" si="26"/>
        <v>10</v>
      </c>
      <c r="H524" t="s">
        <v>124</v>
      </c>
      <c r="I524" t="s">
        <v>105</v>
      </c>
      <c r="J524" t="s">
        <v>100</v>
      </c>
      <c r="K524" t="s">
        <v>101</v>
      </c>
      <c r="L524">
        <v>96</v>
      </c>
      <c r="M524">
        <v>1150</v>
      </c>
      <c r="N524">
        <v>10</v>
      </c>
      <c r="O524">
        <v>1</v>
      </c>
      <c r="P524" s="15">
        <v>5488</v>
      </c>
      <c r="Q524">
        <v>55.4</v>
      </c>
      <c r="R524">
        <v>1.06</v>
      </c>
      <c r="S524">
        <v>17.899999999999999</v>
      </c>
      <c r="T524">
        <v>7.92</v>
      </c>
      <c r="U524">
        <v>0</v>
      </c>
      <c r="V524">
        <v>4.08</v>
      </c>
      <c r="W524">
        <v>7.25</v>
      </c>
      <c r="X524">
        <v>3.99</v>
      </c>
      <c r="Y524">
        <v>2.36</v>
      </c>
      <c r="Z524">
        <v>0</v>
      </c>
      <c r="AA524">
        <v>0</v>
      </c>
      <c r="AB524">
        <v>0</v>
      </c>
      <c r="AC524">
        <v>0</v>
      </c>
      <c r="AD524">
        <v>99.96</v>
      </c>
      <c r="AF524" s="15">
        <v>5488</v>
      </c>
      <c r="AG524">
        <v>52.3</v>
      </c>
      <c r="AH524">
        <v>0.51</v>
      </c>
      <c r="AI524">
        <v>2.11</v>
      </c>
      <c r="AJ524">
        <v>11</v>
      </c>
      <c r="AK524">
        <v>0.32</v>
      </c>
      <c r="AL524">
        <v>14.5</v>
      </c>
      <c r="AM524">
        <v>19.399999999999999</v>
      </c>
      <c r="AN524">
        <v>0.32</v>
      </c>
      <c r="AO524">
        <v>0</v>
      </c>
      <c r="AP524">
        <v>0</v>
      </c>
      <c r="AR524" s="38"/>
      <c r="AS524" s="38"/>
      <c r="AT524" s="38"/>
      <c r="AU524" s="38"/>
      <c r="AV524" s="38"/>
      <c r="AW524" s="38"/>
      <c r="AX524" s="38"/>
      <c r="AY524" s="38"/>
      <c r="AZ524" s="38"/>
      <c r="BA524" s="38"/>
      <c r="BB524" s="38"/>
      <c r="BC524" s="38"/>
      <c r="DJ524" s="17"/>
      <c r="EH524" s="17"/>
      <c r="EI524" s="17"/>
      <c r="EJ524" s="17"/>
      <c r="EK524" s="17"/>
      <c r="EL524" s="17"/>
      <c r="EM524" s="17"/>
      <c r="EN524" s="17"/>
      <c r="EQ524" s="17"/>
      <c r="ER524" s="17"/>
      <c r="ES524" s="17"/>
      <c r="ET524" s="17"/>
      <c r="EU524" s="17"/>
      <c r="FW524" s="40"/>
      <c r="FX524" s="40"/>
      <c r="FY524" s="40"/>
      <c r="FZ524" s="40"/>
      <c r="GA524" s="40"/>
      <c r="GB524" s="18"/>
      <c r="GC524" s="18"/>
      <c r="GD524" s="19"/>
      <c r="GE524" s="19"/>
      <c r="GF524" s="41"/>
      <c r="GG524" s="41"/>
      <c r="GH524" s="41"/>
      <c r="GI524" s="41"/>
      <c r="GJ524" s="41"/>
      <c r="GK524" s="41"/>
      <c r="GL524" s="41"/>
      <c r="GM524" s="41"/>
      <c r="GN524" s="41"/>
      <c r="GO524" s="41"/>
      <c r="GP524" s="41"/>
      <c r="GQ524" s="41"/>
      <c r="GR524" s="41"/>
      <c r="GS524" s="41"/>
      <c r="GT524" s="41"/>
      <c r="GU524" s="41"/>
      <c r="GV524" s="42"/>
      <c r="GW524" s="42"/>
      <c r="GX524" s="42"/>
      <c r="GY524" s="42"/>
      <c r="GZ524" s="41"/>
      <c r="HA524" s="41"/>
      <c r="HB524" s="41"/>
      <c r="HC524" s="41"/>
      <c r="HD524" s="41"/>
      <c r="HE524" s="41"/>
      <c r="HF524" s="37"/>
      <c r="HG524" s="37"/>
      <c r="HH524" s="43"/>
      <c r="HI524" s="43"/>
      <c r="HJ524" s="41"/>
      <c r="HK524" s="43"/>
      <c r="HL524" s="42"/>
      <c r="HM524" s="18"/>
      <c r="HN524" s="18"/>
      <c r="HO524" s="42"/>
      <c r="HP524" s="18"/>
      <c r="HQ524" s="18"/>
      <c r="HR524" s="19"/>
      <c r="HS524" s="43"/>
      <c r="HT524" s="42"/>
      <c r="HU524" s="41"/>
      <c r="HV524" s="41"/>
      <c r="HW524" s="19"/>
      <c r="HX524" s="43"/>
      <c r="HY524" s="19"/>
      <c r="HZ524" s="41"/>
      <c r="IA524" s="41"/>
      <c r="IB524" s="19"/>
    </row>
    <row r="525" spans="1:236" ht="15.5">
      <c r="A525" s="15">
        <v>5489</v>
      </c>
      <c r="B525" t="s">
        <v>626</v>
      </c>
      <c r="C525" t="s">
        <v>617</v>
      </c>
      <c r="D525">
        <v>0</v>
      </c>
      <c r="E525">
        <f t="shared" si="24"/>
        <v>3.9999999999992042E-2</v>
      </c>
      <c r="F525">
        <f t="shared" si="25"/>
        <v>4.0000000000006253E-2</v>
      </c>
      <c r="G525">
        <f t="shared" si="26"/>
        <v>10</v>
      </c>
      <c r="H525" t="s">
        <v>124</v>
      </c>
      <c r="I525" t="s">
        <v>105</v>
      </c>
      <c r="J525" t="s">
        <v>100</v>
      </c>
      <c r="K525" t="s">
        <v>101</v>
      </c>
      <c r="L525">
        <v>132</v>
      </c>
      <c r="M525">
        <v>1125</v>
      </c>
      <c r="N525">
        <v>10</v>
      </c>
      <c r="O525">
        <v>1</v>
      </c>
      <c r="P525" s="15">
        <v>5489</v>
      </c>
      <c r="Q525">
        <v>55.7</v>
      </c>
      <c r="R525">
        <v>0.98</v>
      </c>
      <c r="S525">
        <v>18.2</v>
      </c>
      <c r="T525">
        <v>8.7100000000000009</v>
      </c>
      <c r="U525">
        <v>0</v>
      </c>
      <c r="V525">
        <v>3.86</v>
      </c>
      <c r="W525">
        <v>5.36</v>
      </c>
      <c r="X525">
        <v>3.42</v>
      </c>
      <c r="Y525">
        <v>3.73</v>
      </c>
      <c r="Z525">
        <v>0</v>
      </c>
      <c r="AA525">
        <v>0</v>
      </c>
      <c r="AB525">
        <v>0</v>
      </c>
      <c r="AC525">
        <v>0</v>
      </c>
      <c r="AD525">
        <v>99.96</v>
      </c>
      <c r="AF525" s="15">
        <v>5489</v>
      </c>
      <c r="AG525">
        <v>51.6</v>
      </c>
      <c r="AH525">
        <v>0.66</v>
      </c>
      <c r="AI525">
        <v>2.57</v>
      </c>
      <c r="AJ525">
        <v>11.3</v>
      </c>
      <c r="AK525">
        <v>0.28999999999999998</v>
      </c>
      <c r="AL525">
        <v>14.4</v>
      </c>
      <c r="AM525">
        <v>19.100000000000001</v>
      </c>
      <c r="AN525">
        <v>0.4</v>
      </c>
      <c r="AO525">
        <v>0</v>
      </c>
      <c r="AP525">
        <v>0</v>
      </c>
      <c r="AR525" s="38"/>
      <c r="AS525" s="38"/>
      <c r="AT525" s="38"/>
      <c r="AU525" s="38"/>
      <c r="AV525" s="38"/>
      <c r="AW525" s="38"/>
      <c r="AX525" s="38"/>
      <c r="AY525" s="38"/>
      <c r="AZ525" s="38"/>
      <c r="BA525" s="38"/>
      <c r="BB525" s="38"/>
      <c r="BC525" s="38"/>
      <c r="DJ525" s="17"/>
      <c r="EH525" s="17"/>
      <c r="EI525" s="17"/>
      <c r="EJ525" s="17"/>
      <c r="EK525" s="17"/>
      <c r="EL525" s="17"/>
      <c r="EM525" s="17"/>
      <c r="EN525" s="17"/>
      <c r="EQ525" s="17"/>
      <c r="ER525" s="17"/>
      <c r="ES525" s="17"/>
      <c r="ET525" s="17"/>
      <c r="EU525" s="17"/>
      <c r="FW525" s="40"/>
      <c r="FX525" s="40"/>
      <c r="FY525" s="40"/>
      <c r="FZ525" s="40"/>
      <c r="GA525" s="40"/>
      <c r="GB525" s="18"/>
      <c r="GC525" s="18"/>
      <c r="GD525" s="19"/>
      <c r="GE525" s="19"/>
      <c r="GF525" s="41"/>
      <c r="GG525" s="41"/>
      <c r="GH525" s="41"/>
      <c r="GI525" s="41"/>
      <c r="GJ525" s="41"/>
      <c r="GK525" s="41"/>
      <c r="GL525" s="41"/>
      <c r="GM525" s="41"/>
      <c r="GN525" s="41"/>
      <c r="GO525" s="41"/>
      <c r="GP525" s="41"/>
      <c r="GQ525" s="41"/>
      <c r="GR525" s="41"/>
      <c r="GS525" s="41"/>
      <c r="GT525" s="41"/>
      <c r="GU525" s="41"/>
      <c r="GV525" s="42"/>
      <c r="GW525" s="42"/>
      <c r="GX525" s="42"/>
      <c r="GY525" s="42"/>
      <c r="GZ525" s="41"/>
      <c r="HA525" s="41"/>
      <c r="HB525" s="41"/>
      <c r="HC525" s="41"/>
      <c r="HD525" s="41"/>
      <c r="HE525" s="41"/>
      <c r="HF525" s="37"/>
      <c r="HG525" s="37"/>
      <c r="HH525" s="43"/>
      <c r="HI525" s="43"/>
      <c r="HJ525" s="41"/>
      <c r="HK525" s="43"/>
      <c r="HL525" s="42"/>
      <c r="HM525" s="18"/>
      <c r="HN525" s="18"/>
      <c r="HO525" s="42"/>
      <c r="HP525" s="18"/>
      <c r="HQ525" s="18"/>
      <c r="HR525" s="19"/>
      <c r="HS525" s="43"/>
      <c r="HT525" s="42"/>
      <c r="HU525" s="41"/>
      <c r="HV525" s="41"/>
      <c r="HW525" s="19"/>
      <c r="HX525" s="43"/>
      <c r="HY525" s="19"/>
      <c r="HZ525" s="41"/>
      <c r="IA525" s="41"/>
      <c r="IB525" s="19"/>
    </row>
    <row r="526" spans="1:236" ht="15.5">
      <c r="A526" s="15">
        <v>5495</v>
      </c>
      <c r="B526" t="s">
        <v>627</v>
      </c>
      <c r="C526" t="s">
        <v>617</v>
      </c>
      <c r="D526">
        <v>0</v>
      </c>
      <c r="E526">
        <f t="shared" si="24"/>
        <v>8.0000000000012506E-2</v>
      </c>
      <c r="F526">
        <f t="shared" si="25"/>
        <v>7.9999999999998295E-2</v>
      </c>
      <c r="G526">
        <f t="shared" si="26"/>
        <v>10</v>
      </c>
      <c r="H526" t="s">
        <v>124</v>
      </c>
      <c r="I526" t="s">
        <v>105</v>
      </c>
      <c r="J526" t="s">
        <v>100</v>
      </c>
      <c r="K526" t="s">
        <v>101</v>
      </c>
      <c r="L526">
        <v>96</v>
      </c>
      <c r="M526">
        <v>1150</v>
      </c>
      <c r="N526">
        <v>10</v>
      </c>
      <c r="O526">
        <v>1</v>
      </c>
      <c r="P526" s="15">
        <v>5495</v>
      </c>
      <c r="Q526">
        <v>57</v>
      </c>
      <c r="R526">
        <v>0.98</v>
      </c>
      <c r="S526">
        <v>16.899999999999999</v>
      </c>
      <c r="T526">
        <v>8.19</v>
      </c>
      <c r="U526">
        <v>0</v>
      </c>
      <c r="V526">
        <v>3.89</v>
      </c>
      <c r="W526">
        <v>6.36</v>
      </c>
      <c r="X526">
        <v>3.41</v>
      </c>
      <c r="Y526">
        <v>3.19</v>
      </c>
      <c r="Z526">
        <v>0</v>
      </c>
      <c r="AA526">
        <v>0</v>
      </c>
      <c r="AB526">
        <v>0</v>
      </c>
      <c r="AC526">
        <v>0</v>
      </c>
      <c r="AD526">
        <v>99.92</v>
      </c>
      <c r="AF526" s="15">
        <v>5495</v>
      </c>
      <c r="AG526">
        <v>51.2</v>
      </c>
      <c r="AH526">
        <v>0.56000000000000005</v>
      </c>
      <c r="AI526">
        <v>2.77</v>
      </c>
      <c r="AJ526">
        <v>10.9</v>
      </c>
      <c r="AK526">
        <v>0.3</v>
      </c>
      <c r="AL526">
        <v>13.7</v>
      </c>
      <c r="AM526">
        <v>20.3</v>
      </c>
      <c r="AN526">
        <v>0.39</v>
      </c>
      <c r="AO526">
        <v>0</v>
      </c>
      <c r="AP526">
        <v>0</v>
      </c>
      <c r="AR526" s="38"/>
      <c r="AS526" s="38"/>
      <c r="AT526" s="38"/>
      <c r="AU526" s="38"/>
      <c r="AV526" s="38"/>
      <c r="AW526" s="38"/>
      <c r="AX526" s="38"/>
      <c r="AY526" s="38"/>
      <c r="AZ526" s="38"/>
      <c r="BA526" s="38"/>
      <c r="BB526" s="38"/>
      <c r="BC526" s="38"/>
      <c r="DJ526" s="17"/>
      <c r="EH526" s="17"/>
      <c r="EI526" s="17"/>
      <c r="EJ526" s="17"/>
      <c r="EK526" s="17"/>
      <c r="EL526" s="17"/>
      <c r="EM526" s="17"/>
      <c r="EN526" s="17"/>
      <c r="EQ526" s="17"/>
      <c r="ER526" s="17"/>
      <c r="ES526" s="17"/>
      <c r="ET526" s="17"/>
      <c r="EU526" s="17"/>
      <c r="FW526" s="40"/>
      <c r="FX526" s="40"/>
      <c r="FY526" s="40"/>
      <c r="FZ526" s="40"/>
      <c r="GA526" s="40"/>
      <c r="GB526" s="18"/>
      <c r="GC526" s="18"/>
      <c r="GD526" s="19"/>
      <c r="GE526" s="19"/>
      <c r="GF526" s="41"/>
      <c r="GG526" s="41"/>
      <c r="GH526" s="41"/>
      <c r="GI526" s="41"/>
      <c r="GJ526" s="41"/>
      <c r="GK526" s="41"/>
      <c r="GL526" s="41"/>
      <c r="GM526" s="41"/>
      <c r="GN526" s="41"/>
      <c r="GO526" s="41"/>
      <c r="GP526" s="41"/>
      <c r="GQ526" s="41"/>
      <c r="GR526" s="41"/>
      <c r="GS526" s="41"/>
      <c r="GT526" s="41"/>
      <c r="GU526" s="41"/>
      <c r="GV526" s="42"/>
      <c r="GW526" s="42"/>
      <c r="GX526" s="42"/>
      <c r="GY526" s="42"/>
      <c r="GZ526" s="41"/>
      <c r="HA526" s="41"/>
      <c r="HB526" s="41"/>
      <c r="HC526" s="41"/>
      <c r="HD526" s="41"/>
      <c r="HE526" s="41"/>
      <c r="HF526" s="37"/>
      <c r="HG526" s="37"/>
      <c r="HH526" s="43"/>
      <c r="HI526" s="43"/>
      <c r="HJ526" s="41"/>
      <c r="HK526" s="43"/>
      <c r="HL526" s="42"/>
      <c r="HM526" s="18"/>
      <c r="HN526" s="18"/>
      <c r="HO526" s="42"/>
      <c r="HP526" s="18"/>
      <c r="HQ526" s="18"/>
      <c r="HR526" s="19"/>
      <c r="HS526" s="43"/>
      <c r="HT526" s="42"/>
      <c r="HU526" s="41"/>
      <c r="HV526" s="41"/>
      <c r="HW526" s="19"/>
      <c r="HX526" s="43"/>
      <c r="HY526" s="19"/>
      <c r="HZ526" s="41"/>
      <c r="IA526" s="41"/>
      <c r="IB526" s="19"/>
    </row>
    <row r="527" spans="1:236" ht="15.5">
      <c r="A527" s="15">
        <v>5496</v>
      </c>
      <c r="B527" t="s">
        <v>628</v>
      </c>
      <c r="C527" t="s">
        <v>617</v>
      </c>
      <c r="D527">
        <v>0</v>
      </c>
      <c r="E527">
        <f t="shared" si="24"/>
        <v>3.9999999999992042E-2</v>
      </c>
      <c r="F527">
        <f t="shared" si="25"/>
        <v>4.0000000000006253E-2</v>
      </c>
      <c r="G527">
        <f t="shared" si="26"/>
        <v>10</v>
      </c>
      <c r="H527" t="s">
        <v>124</v>
      </c>
      <c r="I527" t="s">
        <v>105</v>
      </c>
      <c r="J527" t="s">
        <v>100</v>
      </c>
      <c r="K527" t="s">
        <v>101</v>
      </c>
      <c r="L527">
        <v>132</v>
      </c>
      <c r="M527">
        <v>1125</v>
      </c>
      <c r="N527">
        <v>10</v>
      </c>
      <c r="O527">
        <v>1</v>
      </c>
      <c r="P527" s="15">
        <v>5496</v>
      </c>
      <c r="Q527">
        <v>57.1</v>
      </c>
      <c r="R527">
        <v>0.99</v>
      </c>
      <c r="S527">
        <v>17.7</v>
      </c>
      <c r="T527">
        <v>7.49</v>
      </c>
      <c r="U527">
        <v>0</v>
      </c>
      <c r="V527">
        <v>3.09</v>
      </c>
      <c r="W527">
        <v>6.54</v>
      </c>
      <c r="X527">
        <v>3.57</v>
      </c>
      <c r="Y527">
        <v>3.48</v>
      </c>
      <c r="Z527">
        <v>0</v>
      </c>
      <c r="AA527">
        <v>0</v>
      </c>
      <c r="AB527">
        <v>0</v>
      </c>
      <c r="AC527">
        <v>0</v>
      </c>
      <c r="AD527">
        <v>99.96</v>
      </c>
      <c r="AF527" s="15">
        <v>5496</v>
      </c>
      <c r="AG527">
        <v>52.2</v>
      </c>
      <c r="AH527">
        <v>0.51</v>
      </c>
      <c r="AI527">
        <v>2.4300000000000002</v>
      </c>
      <c r="AJ527">
        <v>11.8</v>
      </c>
      <c r="AK527">
        <v>0.24</v>
      </c>
      <c r="AL527">
        <v>12.9</v>
      </c>
      <c r="AM527">
        <v>19.7</v>
      </c>
      <c r="AN527">
        <v>0.36</v>
      </c>
      <c r="AO527">
        <v>0</v>
      </c>
      <c r="AP527">
        <v>0</v>
      </c>
      <c r="AR527" s="38"/>
      <c r="AS527" s="38"/>
      <c r="AT527" s="38"/>
      <c r="AU527" s="38"/>
      <c r="AV527" s="38"/>
      <c r="AW527" s="38"/>
      <c r="AX527" s="38"/>
      <c r="AY527" s="38"/>
      <c r="AZ527" s="38"/>
      <c r="BA527" s="38"/>
      <c r="BB527" s="38"/>
      <c r="BC527" s="38"/>
      <c r="DJ527" s="17"/>
      <c r="EH527" s="17"/>
      <c r="EI527" s="17"/>
      <c r="EJ527" s="17"/>
      <c r="EK527" s="17"/>
      <c r="EL527" s="17"/>
      <c r="EM527" s="17"/>
      <c r="EN527" s="17"/>
      <c r="EQ527" s="17"/>
      <c r="ER527" s="17"/>
      <c r="ES527" s="17"/>
      <c r="ET527" s="17"/>
      <c r="EU527" s="17"/>
      <c r="FW527" s="40"/>
      <c r="FX527" s="40"/>
      <c r="FY527" s="40"/>
      <c r="FZ527" s="40"/>
      <c r="GA527" s="40"/>
      <c r="GB527" s="18"/>
      <c r="GC527" s="18"/>
      <c r="GD527" s="19"/>
      <c r="GE527" s="19"/>
      <c r="GF527" s="41"/>
      <c r="GG527" s="41"/>
      <c r="GH527" s="41"/>
      <c r="GI527" s="41"/>
      <c r="GJ527" s="41"/>
      <c r="GK527" s="41"/>
      <c r="GL527" s="41"/>
      <c r="GM527" s="41"/>
      <c r="GN527" s="41"/>
      <c r="GO527" s="41"/>
      <c r="GP527" s="41"/>
      <c r="GQ527" s="41"/>
      <c r="GR527" s="41"/>
      <c r="GS527" s="41"/>
      <c r="GT527" s="41"/>
      <c r="GU527" s="41"/>
      <c r="GV527" s="42"/>
      <c r="GW527" s="42"/>
      <c r="GX527" s="42"/>
      <c r="GY527" s="42"/>
      <c r="GZ527" s="41"/>
      <c r="HA527" s="41"/>
      <c r="HB527" s="41"/>
      <c r="HC527" s="41"/>
      <c r="HD527" s="41"/>
      <c r="HE527" s="41"/>
      <c r="HF527" s="37"/>
      <c r="HG527" s="37"/>
      <c r="HH527" s="43"/>
      <c r="HI527" s="43"/>
      <c r="HJ527" s="41"/>
      <c r="HK527" s="43"/>
      <c r="HL527" s="42"/>
      <c r="HM527" s="18"/>
      <c r="HN527" s="18"/>
      <c r="HO527" s="42"/>
      <c r="HP527" s="18"/>
      <c r="HQ527" s="18"/>
      <c r="HR527" s="19"/>
      <c r="HS527" s="43"/>
      <c r="HT527" s="42"/>
      <c r="HU527" s="41"/>
      <c r="HV527" s="41"/>
      <c r="HW527" s="19"/>
      <c r="HX527" s="43"/>
      <c r="HY527" s="19"/>
      <c r="HZ527" s="41"/>
      <c r="IA527" s="41"/>
      <c r="IB527" s="19"/>
    </row>
    <row r="528" spans="1:236" ht="15.5">
      <c r="A528" s="15">
        <v>5502</v>
      </c>
      <c r="B528" t="s">
        <v>629</v>
      </c>
      <c r="C528" t="s">
        <v>617</v>
      </c>
      <c r="D528">
        <v>0</v>
      </c>
      <c r="E528">
        <f t="shared" si="24"/>
        <v>0</v>
      </c>
      <c r="F528">
        <f t="shared" si="25"/>
        <v>0</v>
      </c>
      <c r="G528">
        <f t="shared" si="26"/>
        <v>10</v>
      </c>
      <c r="H528" t="s">
        <v>124</v>
      </c>
      <c r="I528" t="s">
        <v>105</v>
      </c>
      <c r="J528" t="s">
        <v>100</v>
      </c>
      <c r="K528" t="s">
        <v>101</v>
      </c>
      <c r="L528">
        <v>96</v>
      </c>
      <c r="M528">
        <v>1150</v>
      </c>
      <c r="N528">
        <v>10</v>
      </c>
      <c r="O528">
        <v>1</v>
      </c>
      <c r="P528" s="15">
        <v>5502</v>
      </c>
      <c r="Q528">
        <v>59.8</v>
      </c>
      <c r="R528">
        <v>0.99</v>
      </c>
      <c r="S528">
        <v>15.9</v>
      </c>
      <c r="T528">
        <v>6.79</v>
      </c>
      <c r="U528">
        <v>0</v>
      </c>
      <c r="V528">
        <v>2.89</v>
      </c>
      <c r="W528">
        <v>4.45</v>
      </c>
      <c r="X528">
        <v>3.95</v>
      </c>
      <c r="Y528">
        <v>5.23</v>
      </c>
      <c r="Z528">
        <v>0</v>
      </c>
      <c r="AA528">
        <v>0</v>
      </c>
      <c r="AB528">
        <v>0</v>
      </c>
      <c r="AC528">
        <v>0</v>
      </c>
      <c r="AD528">
        <v>100</v>
      </c>
      <c r="AF528" s="15">
        <v>5502</v>
      </c>
      <c r="AG528">
        <v>51.3</v>
      </c>
      <c r="AH528">
        <v>0.36</v>
      </c>
      <c r="AI528">
        <v>2.65</v>
      </c>
      <c r="AJ528">
        <v>12.2</v>
      </c>
      <c r="AK528">
        <v>0.31</v>
      </c>
      <c r="AL528">
        <v>13.1</v>
      </c>
      <c r="AM528">
        <v>19.7</v>
      </c>
      <c r="AN528">
        <v>0.48</v>
      </c>
      <c r="AO528">
        <v>0</v>
      </c>
      <c r="AP528">
        <v>0</v>
      </c>
      <c r="AR528" s="38"/>
      <c r="AS528" s="38"/>
      <c r="AT528" s="38"/>
      <c r="AU528" s="38"/>
      <c r="AV528" s="38"/>
      <c r="AW528" s="38"/>
      <c r="AX528" s="38"/>
      <c r="AY528" s="38"/>
      <c r="AZ528" s="38"/>
      <c r="BA528" s="38"/>
      <c r="BB528" s="38"/>
      <c r="BC528" s="38"/>
      <c r="DJ528" s="17"/>
      <c r="EH528" s="17"/>
      <c r="EI528" s="17"/>
      <c r="EJ528" s="17"/>
      <c r="EK528" s="17"/>
      <c r="EL528" s="17"/>
      <c r="EM528" s="17"/>
      <c r="EN528" s="17"/>
      <c r="EQ528" s="17"/>
      <c r="ER528" s="17"/>
      <c r="ES528" s="17"/>
      <c r="ET528" s="17"/>
      <c r="EU528" s="17"/>
      <c r="FW528" s="40"/>
      <c r="FX528" s="40"/>
      <c r="FY528" s="40"/>
      <c r="FZ528" s="40"/>
      <c r="GA528" s="40"/>
      <c r="GB528" s="18"/>
      <c r="GC528" s="18"/>
      <c r="GD528" s="19"/>
      <c r="GE528" s="19"/>
      <c r="GF528" s="41"/>
      <c r="GG528" s="41"/>
      <c r="GH528" s="41"/>
      <c r="GI528" s="41"/>
      <c r="GJ528" s="41"/>
      <c r="GK528" s="41"/>
      <c r="GL528" s="41"/>
      <c r="GM528" s="41"/>
      <c r="GN528" s="41"/>
      <c r="GO528" s="41"/>
      <c r="GP528" s="41"/>
      <c r="GQ528" s="41"/>
      <c r="GR528" s="41"/>
      <c r="GS528" s="41"/>
      <c r="GT528" s="41"/>
      <c r="GU528" s="41"/>
      <c r="GV528" s="42"/>
      <c r="GW528" s="42"/>
      <c r="GX528" s="42"/>
      <c r="GY528" s="42"/>
      <c r="GZ528" s="41"/>
      <c r="HA528" s="41"/>
      <c r="HB528" s="41"/>
      <c r="HC528" s="41"/>
      <c r="HD528" s="41"/>
      <c r="HE528" s="41"/>
      <c r="HF528" s="37"/>
      <c r="HG528" s="37"/>
      <c r="HH528" s="43"/>
      <c r="HI528" s="43"/>
      <c r="HJ528" s="41"/>
      <c r="HK528" s="43"/>
      <c r="HL528" s="42"/>
      <c r="HM528" s="18"/>
      <c r="HN528" s="18"/>
      <c r="HO528" s="42"/>
      <c r="HP528" s="18"/>
      <c r="HQ528" s="18"/>
      <c r="HR528" s="19"/>
      <c r="HS528" s="43"/>
      <c r="HT528" s="42"/>
      <c r="HU528" s="41"/>
      <c r="HV528" s="41"/>
      <c r="HW528" s="19"/>
      <c r="HX528" s="43"/>
      <c r="HY528" s="19"/>
      <c r="HZ528" s="41"/>
      <c r="IA528" s="41"/>
      <c r="IB528" s="19"/>
    </row>
    <row r="529" spans="1:236" ht="15.5">
      <c r="A529" s="15">
        <v>5503</v>
      </c>
      <c r="B529" t="s">
        <v>630</v>
      </c>
      <c r="C529" t="s">
        <v>617</v>
      </c>
      <c r="D529">
        <v>0</v>
      </c>
      <c r="E529">
        <f t="shared" si="24"/>
        <v>2.0000000000010232E-2</v>
      </c>
      <c r="F529">
        <f t="shared" si="25"/>
        <v>1.9999999999996021E-2</v>
      </c>
      <c r="G529">
        <f t="shared" si="26"/>
        <v>10</v>
      </c>
      <c r="H529" t="s">
        <v>124</v>
      </c>
      <c r="I529" t="s">
        <v>105</v>
      </c>
      <c r="J529" t="s">
        <v>100</v>
      </c>
      <c r="K529" t="s">
        <v>101</v>
      </c>
      <c r="L529">
        <v>132</v>
      </c>
      <c r="M529">
        <v>1125</v>
      </c>
      <c r="N529">
        <v>10</v>
      </c>
      <c r="O529">
        <v>1</v>
      </c>
      <c r="P529" s="15">
        <v>5503</v>
      </c>
      <c r="Q529">
        <v>61.4</v>
      </c>
      <c r="R529">
        <v>0.7</v>
      </c>
      <c r="S529">
        <v>16.100000000000001</v>
      </c>
      <c r="T529">
        <v>6.06</v>
      </c>
      <c r="U529">
        <v>0</v>
      </c>
      <c r="V529">
        <v>2.0699999999999998</v>
      </c>
      <c r="W529">
        <v>3.44</v>
      </c>
      <c r="X529">
        <v>3.64</v>
      </c>
      <c r="Y529">
        <v>6.57</v>
      </c>
      <c r="Z529">
        <v>0</v>
      </c>
      <c r="AA529">
        <v>0</v>
      </c>
      <c r="AB529">
        <v>0</v>
      </c>
      <c r="AC529">
        <v>0</v>
      </c>
      <c r="AD529">
        <v>99.98</v>
      </c>
      <c r="AF529" s="15">
        <v>5503</v>
      </c>
      <c r="AG529">
        <v>50.9</v>
      </c>
      <c r="AH529">
        <v>0.55000000000000004</v>
      </c>
      <c r="AI529">
        <v>3.16</v>
      </c>
      <c r="AJ529">
        <v>13.2</v>
      </c>
      <c r="AK529">
        <v>0.42</v>
      </c>
      <c r="AL529">
        <v>12.8</v>
      </c>
      <c r="AM529">
        <v>19.5</v>
      </c>
      <c r="AN529">
        <v>0.42</v>
      </c>
      <c r="AO529">
        <v>0</v>
      </c>
      <c r="AP529">
        <v>0</v>
      </c>
      <c r="AR529" s="38"/>
      <c r="AS529" s="38"/>
      <c r="AT529" s="38"/>
      <c r="AU529" s="38"/>
      <c r="AV529" s="38"/>
      <c r="AW529" s="38"/>
      <c r="AX529" s="38"/>
      <c r="AY529" s="38"/>
      <c r="AZ529" s="38"/>
      <c r="BA529" s="38"/>
      <c r="BB529" s="38"/>
      <c r="BC529" s="38"/>
      <c r="DJ529" s="17"/>
      <c r="EH529" s="17"/>
      <c r="EI529" s="17"/>
      <c r="EJ529" s="17"/>
      <c r="EK529" s="17"/>
      <c r="EL529" s="17"/>
      <c r="EM529" s="17"/>
      <c r="EN529" s="17"/>
      <c r="EQ529" s="17"/>
      <c r="ER529" s="17"/>
      <c r="ES529" s="17"/>
      <c r="ET529" s="17"/>
      <c r="EU529" s="17"/>
      <c r="FW529" s="40"/>
      <c r="FX529" s="40"/>
      <c r="FY529" s="40"/>
      <c r="FZ529" s="40"/>
      <c r="GA529" s="40"/>
      <c r="GB529" s="18"/>
      <c r="GC529" s="18"/>
      <c r="GD529" s="19"/>
      <c r="GE529" s="19"/>
      <c r="GF529" s="41"/>
      <c r="GG529" s="41"/>
      <c r="GH529" s="41"/>
      <c r="GI529" s="41"/>
      <c r="GJ529" s="41"/>
      <c r="GK529" s="41"/>
      <c r="GL529" s="41"/>
      <c r="GM529" s="41"/>
      <c r="GN529" s="41"/>
      <c r="GO529" s="41"/>
      <c r="GP529" s="41"/>
      <c r="GQ529" s="41"/>
      <c r="GR529" s="41"/>
      <c r="GS529" s="41"/>
      <c r="GT529" s="41"/>
      <c r="GU529" s="41"/>
      <c r="GV529" s="42"/>
      <c r="GW529" s="42"/>
      <c r="GX529" s="42"/>
      <c r="GY529" s="42"/>
      <c r="GZ529" s="41"/>
      <c r="HA529" s="41"/>
      <c r="HB529" s="41"/>
      <c r="HC529" s="41"/>
      <c r="HD529" s="41"/>
      <c r="HE529" s="41"/>
      <c r="HF529" s="37"/>
      <c r="HG529" s="37"/>
      <c r="HH529" s="43"/>
      <c r="HI529" s="43"/>
      <c r="HJ529" s="41"/>
      <c r="HK529" s="43"/>
      <c r="HL529" s="42"/>
      <c r="HM529" s="18"/>
      <c r="HN529" s="18"/>
      <c r="HO529" s="42"/>
      <c r="HP529" s="18"/>
      <c r="HQ529" s="18"/>
      <c r="HR529" s="19"/>
      <c r="HS529" s="43"/>
      <c r="HT529" s="42"/>
      <c r="HU529" s="41"/>
      <c r="HV529" s="41"/>
      <c r="HW529" s="19"/>
      <c r="HX529" s="43"/>
      <c r="HY529" s="19"/>
      <c r="HZ529" s="41"/>
      <c r="IA529" s="41"/>
      <c r="IB529" s="19"/>
    </row>
    <row r="530" spans="1:236" ht="15.5">
      <c r="A530" s="15">
        <v>6118</v>
      </c>
      <c r="B530" t="s">
        <v>631</v>
      </c>
      <c r="C530" t="s">
        <v>632</v>
      </c>
      <c r="D530">
        <v>0</v>
      </c>
      <c r="E530">
        <f t="shared" si="24"/>
        <v>-0.20000000000000284</v>
      </c>
      <c r="F530">
        <f t="shared" si="25"/>
        <v>-0.20000000000000284</v>
      </c>
      <c r="G530">
        <f t="shared" si="26"/>
        <v>1E-3</v>
      </c>
      <c r="H530" t="s">
        <v>124</v>
      </c>
      <c r="I530" t="s">
        <v>99</v>
      </c>
      <c r="J530" t="s">
        <v>100</v>
      </c>
      <c r="K530" t="s">
        <v>101</v>
      </c>
      <c r="L530">
        <v>48</v>
      </c>
      <c r="M530">
        <v>1150</v>
      </c>
      <c r="N530">
        <v>0</v>
      </c>
      <c r="O530">
        <v>1E-4</v>
      </c>
      <c r="P530" s="15">
        <v>6118</v>
      </c>
      <c r="Q530">
        <v>54.5</v>
      </c>
      <c r="R530">
        <v>1.69</v>
      </c>
      <c r="S530">
        <v>15.2</v>
      </c>
      <c r="T530">
        <v>10.199999999999999</v>
      </c>
      <c r="U530">
        <v>0</v>
      </c>
      <c r="V530">
        <v>3.25</v>
      </c>
      <c r="W530">
        <v>7.85</v>
      </c>
      <c r="X530">
        <v>5.16</v>
      </c>
      <c r="Y530">
        <v>1.1499999999999999</v>
      </c>
      <c r="Z530">
        <v>0</v>
      </c>
      <c r="AA530">
        <v>1.2</v>
      </c>
      <c r="AB530">
        <v>0</v>
      </c>
      <c r="AC530">
        <v>0</v>
      </c>
      <c r="AD530">
        <v>100.2</v>
      </c>
      <c r="AF530" s="15">
        <v>6118</v>
      </c>
      <c r="AG530">
        <v>51.7</v>
      </c>
      <c r="AH530">
        <v>0.45</v>
      </c>
      <c r="AI530">
        <v>1.89</v>
      </c>
      <c r="AJ530">
        <v>9.4600000000000009</v>
      </c>
      <c r="AK530">
        <v>0</v>
      </c>
      <c r="AL530">
        <v>14.7</v>
      </c>
      <c r="AM530">
        <v>20.3</v>
      </c>
      <c r="AN530">
        <v>0.28999999999999998</v>
      </c>
      <c r="AO530">
        <v>0</v>
      </c>
      <c r="AP530">
        <v>0</v>
      </c>
      <c r="AR530" s="38"/>
      <c r="AS530" s="38"/>
      <c r="AT530" s="38"/>
      <c r="AU530" s="38"/>
      <c r="AV530" s="38"/>
      <c r="AW530" s="38"/>
      <c r="AX530" s="38"/>
      <c r="AY530" s="38"/>
      <c r="AZ530" s="38"/>
      <c r="BA530" s="38"/>
      <c r="BB530" s="38"/>
      <c r="BC530" s="38"/>
      <c r="DJ530" s="17"/>
      <c r="EH530" s="17"/>
      <c r="EI530" s="17"/>
      <c r="EJ530" s="17"/>
      <c r="EK530" s="17"/>
      <c r="EL530" s="17"/>
      <c r="EM530" s="17"/>
      <c r="EN530" s="17"/>
      <c r="EQ530" s="17"/>
      <c r="ER530" s="17"/>
      <c r="ES530" s="17"/>
      <c r="ET530" s="17"/>
      <c r="EU530" s="17"/>
      <c r="FW530" s="40"/>
      <c r="FX530" s="40"/>
      <c r="FY530" s="40"/>
      <c r="FZ530" s="40"/>
      <c r="GA530" s="40"/>
      <c r="GB530" s="18"/>
      <c r="GC530" s="18"/>
      <c r="GD530" s="19"/>
      <c r="GE530" s="19"/>
      <c r="GF530" s="41"/>
      <c r="GG530" s="41"/>
      <c r="GH530" s="41"/>
      <c r="GI530" s="41"/>
      <c r="GJ530" s="41"/>
      <c r="GK530" s="41"/>
      <c r="GL530" s="41"/>
      <c r="GM530" s="41"/>
      <c r="GN530" s="41"/>
      <c r="GO530" s="41"/>
      <c r="GP530" s="41"/>
      <c r="GQ530" s="41"/>
      <c r="GR530" s="41"/>
      <c r="GS530" s="41"/>
      <c r="GT530" s="41"/>
      <c r="GU530" s="41"/>
      <c r="GV530" s="42"/>
      <c r="GW530" s="42"/>
      <c r="GX530" s="42"/>
      <c r="GY530" s="42"/>
      <c r="GZ530" s="41"/>
      <c r="HA530" s="41"/>
      <c r="HB530" s="41"/>
      <c r="HC530" s="41"/>
      <c r="HD530" s="41"/>
      <c r="HE530" s="41"/>
      <c r="HF530" s="37"/>
      <c r="HG530" s="37"/>
      <c r="HH530" s="43"/>
      <c r="HI530" s="43"/>
      <c r="HJ530" s="41"/>
      <c r="HK530" s="43"/>
      <c r="HL530" s="42"/>
      <c r="HM530" s="18"/>
      <c r="HN530" s="18"/>
      <c r="HO530" s="42"/>
      <c r="HP530" s="18"/>
      <c r="HQ530" s="18"/>
      <c r="HR530" s="19"/>
      <c r="HS530" s="43"/>
      <c r="HT530" s="42"/>
      <c r="HU530" s="41"/>
      <c r="HV530" s="41"/>
      <c r="HW530" s="19"/>
      <c r="HX530" s="43"/>
      <c r="HY530" s="19"/>
      <c r="HZ530" s="41"/>
      <c r="IA530" s="41"/>
      <c r="IB530" s="19"/>
    </row>
    <row r="531" spans="1:236" ht="15.5">
      <c r="A531" s="15">
        <v>6119</v>
      </c>
      <c r="B531" t="s">
        <v>633</v>
      </c>
      <c r="C531" t="s">
        <v>632</v>
      </c>
      <c r="D531">
        <v>0</v>
      </c>
      <c r="E531">
        <f t="shared" si="24"/>
        <v>-0.40999999999998238</v>
      </c>
      <c r="F531">
        <f t="shared" si="25"/>
        <v>-0.40000000000000568</v>
      </c>
      <c r="G531">
        <f t="shared" si="26"/>
        <v>1E-3</v>
      </c>
      <c r="H531" t="s">
        <v>124</v>
      </c>
      <c r="I531" t="s">
        <v>99</v>
      </c>
      <c r="J531" t="s">
        <v>100</v>
      </c>
      <c r="K531" t="s">
        <v>101</v>
      </c>
      <c r="L531">
        <v>96</v>
      </c>
      <c r="M531">
        <v>1137</v>
      </c>
      <c r="N531">
        <v>0</v>
      </c>
      <c r="O531">
        <v>1E-4</v>
      </c>
      <c r="P531" s="15">
        <v>6119</v>
      </c>
      <c r="Q531">
        <v>57.6</v>
      </c>
      <c r="R531">
        <v>1.68</v>
      </c>
      <c r="S531">
        <v>13</v>
      </c>
      <c r="T531">
        <v>10.8</v>
      </c>
      <c r="U531">
        <v>0</v>
      </c>
      <c r="V531">
        <v>3.9</v>
      </c>
      <c r="W531">
        <v>5.93</v>
      </c>
      <c r="X531">
        <v>4.21</v>
      </c>
      <c r="Y531">
        <v>2.2400000000000002</v>
      </c>
      <c r="Z531">
        <v>0</v>
      </c>
      <c r="AA531">
        <v>1.05</v>
      </c>
      <c r="AB531">
        <v>0</v>
      </c>
      <c r="AC531">
        <v>0</v>
      </c>
      <c r="AD531">
        <v>100.4</v>
      </c>
      <c r="AF531" s="15">
        <v>6119</v>
      </c>
      <c r="AG531">
        <v>51.6</v>
      </c>
      <c r="AH531">
        <v>0.39</v>
      </c>
      <c r="AI531">
        <v>2.11</v>
      </c>
      <c r="AJ531">
        <v>10.1</v>
      </c>
      <c r="AK531">
        <v>0</v>
      </c>
      <c r="AL531">
        <v>14.3</v>
      </c>
      <c r="AM531">
        <v>20.399999999999999</v>
      </c>
      <c r="AN531">
        <v>0.48</v>
      </c>
      <c r="AO531">
        <v>0</v>
      </c>
      <c r="AP531">
        <v>0</v>
      </c>
      <c r="AR531" s="38"/>
      <c r="AS531" s="38"/>
      <c r="AT531" s="38"/>
      <c r="AU531" s="38"/>
      <c r="AV531" s="38"/>
      <c r="AW531" s="38"/>
      <c r="AX531" s="38"/>
      <c r="AY531" s="38"/>
      <c r="AZ531" s="38"/>
      <c r="BA531" s="38"/>
      <c r="BB531" s="38"/>
      <c r="BC531" s="38"/>
      <c r="DJ531" s="17"/>
      <c r="EH531" s="17"/>
      <c r="EI531" s="17"/>
      <c r="EJ531" s="17"/>
      <c r="EK531" s="17"/>
      <c r="EL531" s="17"/>
      <c r="EM531" s="17"/>
      <c r="EN531" s="17"/>
      <c r="EQ531" s="17"/>
      <c r="ER531" s="17"/>
      <c r="ES531" s="17"/>
      <c r="ET531" s="17"/>
      <c r="EU531" s="17"/>
      <c r="FW531" s="40"/>
      <c r="FX531" s="40"/>
      <c r="FY531" s="40"/>
      <c r="FZ531" s="40"/>
      <c r="GA531" s="40"/>
      <c r="GB531" s="18"/>
      <c r="GC531" s="18"/>
      <c r="GD531" s="19"/>
      <c r="GE531" s="19"/>
      <c r="GF531" s="41"/>
      <c r="GG531" s="41"/>
      <c r="GH531" s="41"/>
      <c r="GI531" s="41"/>
      <c r="GJ531" s="41"/>
      <c r="GK531" s="41"/>
      <c r="GL531" s="41"/>
      <c r="GM531" s="41"/>
      <c r="GN531" s="41"/>
      <c r="GO531" s="41"/>
      <c r="GP531" s="41"/>
      <c r="GQ531" s="41"/>
      <c r="GR531" s="41"/>
      <c r="GS531" s="41"/>
      <c r="GT531" s="41"/>
      <c r="GU531" s="41"/>
      <c r="GV531" s="42"/>
      <c r="GW531" s="42"/>
      <c r="GX531" s="42"/>
      <c r="GY531" s="42"/>
      <c r="GZ531" s="41"/>
      <c r="HA531" s="41"/>
      <c r="HB531" s="41"/>
      <c r="HC531" s="41"/>
      <c r="HD531" s="41"/>
      <c r="HE531" s="41"/>
      <c r="HF531" s="37"/>
      <c r="HG531" s="37"/>
      <c r="HH531" s="43"/>
      <c r="HI531" s="43"/>
      <c r="HJ531" s="41"/>
      <c r="HK531" s="43"/>
      <c r="HL531" s="42"/>
      <c r="HM531" s="18"/>
      <c r="HN531" s="18"/>
      <c r="HO531" s="42"/>
      <c r="HP531" s="18"/>
      <c r="HQ531" s="18"/>
      <c r="HR531" s="19"/>
      <c r="HS531" s="43"/>
      <c r="HT531" s="42"/>
      <c r="HU531" s="41"/>
      <c r="HV531" s="41"/>
      <c r="HW531" s="19"/>
      <c r="HX531" s="43"/>
      <c r="HY531" s="19"/>
      <c r="HZ531" s="41"/>
      <c r="IA531" s="41"/>
      <c r="IB531" s="19"/>
    </row>
    <row r="532" spans="1:236" ht="15.5">
      <c r="A532" s="15">
        <v>6120</v>
      </c>
      <c r="B532" t="s">
        <v>634</v>
      </c>
      <c r="C532" t="s">
        <v>632</v>
      </c>
      <c r="D532">
        <v>0</v>
      </c>
      <c r="E532">
        <f t="shared" si="24"/>
        <v>-0.42000000000003013</v>
      </c>
      <c r="F532">
        <f t="shared" si="25"/>
        <v>-0.40000000000000568</v>
      </c>
      <c r="G532">
        <f t="shared" si="26"/>
        <v>1E-3</v>
      </c>
      <c r="H532" t="s">
        <v>124</v>
      </c>
      <c r="I532" t="s">
        <v>99</v>
      </c>
      <c r="J532" t="s">
        <v>100</v>
      </c>
      <c r="K532" t="s">
        <v>101</v>
      </c>
      <c r="L532">
        <v>168</v>
      </c>
      <c r="M532">
        <v>1125</v>
      </c>
      <c r="N532">
        <v>0</v>
      </c>
      <c r="O532">
        <v>1E-4</v>
      </c>
      <c r="P532" s="15">
        <v>6120</v>
      </c>
      <c r="Q532">
        <v>60.1</v>
      </c>
      <c r="R532">
        <v>1</v>
      </c>
      <c r="S532">
        <v>13.1</v>
      </c>
      <c r="T532">
        <v>7.57</v>
      </c>
      <c r="U532">
        <v>0</v>
      </c>
      <c r="V532">
        <v>4.1399999999999997</v>
      </c>
      <c r="W532">
        <v>6.09</v>
      </c>
      <c r="X532">
        <v>5.01</v>
      </c>
      <c r="Y532">
        <v>2.87</v>
      </c>
      <c r="Z532">
        <v>0</v>
      </c>
      <c r="AA532">
        <v>0.54</v>
      </c>
      <c r="AB532">
        <v>0</v>
      </c>
      <c r="AC532">
        <v>0</v>
      </c>
      <c r="AD532">
        <v>100.4</v>
      </c>
      <c r="AF532" s="15">
        <v>6120</v>
      </c>
      <c r="AG532">
        <v>52.3</v>
      </c>
      <c r="AH532">
        <v>0.56999999999999995</v>
      </c>
      <c r="AI532">
        <v>2.0299999999999998</v>
      </c>
      <c r="AJ532">
        <v>10.4</v>
      </c>
      <c r="AK532">
        <v>0</v>
      </c>
      <c r="AL532">
        <v>14</v>
      </c>
      <c r="AM532">
        <v>20.6</v>
      </c>
      <c r="AN532">
        <v>0.4</v>
      </c>
      <c r="AO532">
        <v>0</v>
      </c>
      <c r="AP532">
        <v>0</v>
      </c>
      <c r="AR532" s="38"/>
      <c r="AS532" s="38"/>
      <c r="AT532" s="38"/>
      <c r="AU532" s="38"/>
      <c r="AV532" s="38"/>
      <c r="AW532" s="38"/>
      <c r="AX532" s="38"/>
      <c r="AY532" s="38"/>
      <c r="AZ532" s="38"/>
      <c r="BA532" s="38"/>
      <c r="BB532" s="38"/>
      <c r="BC532" s="38"/>
      <c r="DJ532" s="17"/>
      <c r="EH532" s="17"/>
      <c r="EI532" s="17"/>
      <c r="EJ532" s="17"/>
      <c r="EK532" s="17"/>
      <c r="EL532" s="17"/>
      <c r="EM532" s="17"/>
      <c r="EN532" s="17"/>
      <c r="EQ532" s="17"/>
      <c r="ER532" s="17"/>
      <c r="ES532" s="17"/>
      <c r="ET532" s="17"/>
      <c r="EU532" s="17"/>
      <c r="FW532" s="40"/>
      <c r="FX532" s="40"/>
      <c r="FY532" s="40"/>
      <c r="FZ532" s="40"/>
      <c r="GA532" s="40"/>
      <c r="GB532" s="18"/>
      <c r="GC532" s="18"/>
      <c r="GD532" s="19"/>
      <c r="GE532" s="19"/>
      <c r="GF532" s="41"/>
      <c r="GG532" s="41"/>
      <c r="GH532" s="41"/>
      <c r="GI532" s="41"/>
      <c r="GJ532" s="41"/>
      <c r="GK532" s="41"/>
      <c r="GL532" s="41"/>
      <c r="GM532" s="41"/>
      <c r="GN532" s="41"/>
      <c r="GO532" s="41"/>
      <c r="GP532" s="41"/>
      <c r="GQ532" s="41"/>
      <c r="GR532" s="41"/>
      <c r="GS532" s="41"/>
      <c r="GT532" s="41"/>
      <c r="GU532" s="41"/>
      <c r="GV532" s="42"/>
      <c r="GW532" s="42"/>
      <c r="GX532" s="42"/>
      <c r="GY532" s="42"/>
      <c r="GZ532" s="41"/>
      <c r="HA532" s="41"/>
      <c r="HB532" s="41"/>
      <c r="HC532" s="41"/>
      <c r="HD532" s="41"/>
      <c r="HE532" s="41"/>
      <c r="HF532" s="37"/>
      <c r="HG532" s="37"/>
      <c r="HH532" s="43"/>
      <c r="HI532" s="43"/>
      <c r="HJ532" s="41"/>
      <c r="HK532" s="43"/>
      <c r="HL532" s="42"/>
      <c r="HM532" s="18"/>
      <c r="HN532" s="18"/>
      <c r="HO532" s="42"/>
      <c r="HP532" s="18"/>
      <c r="HQ532" s="18"/>
      <c r="HR532" s="19"/>
      <c r="HS532" s="43"/>
      <c r="HT532" s="42"/>
      <c r="HU532" s="41"/>
      <c r="HV532" s="41"/>
      <c r="HW532" s="19"/>
      <c r="HX532" s="43"/>
      <c r="HY532" s="19"/>
      <c r="HZ532" s="41"/>
      <c r="IA532" s="41"/>
      <c r="IB532" s="19"/>
    </row>
    <row r="533" spans="1:236" ht="15.5">
      <c r="A533" s="15">
        <v>6125</v>
      </c>
      <c r="B533" t="s">
        <v>635</v>
      </c>
      <c r="C533" t="s">
        <v>632</v>
      </c>
      <c r="D533">
        <v>0</v>
      </c>
      <c r="E533">
        <f t="shared" si="24"/>
        <v>0.14999999999999147</v>
      </c>
      <c r="F533">
        <f t="shared" si="25"/>
        <v>0.15000000000000568</v>
      </c>
      <c r="G533">
        <f t="shared" si="26"/>
        <v>1E-3</v>
      </c>
      <c r="H533" t="s">
        <v>124</v>
      </c>
      <c r="I533" t="s">
        <v>99</v>
      </c>
      <c r="J533" t="s">
        <v>100</v>
      </c>
      <c r="K533" t="s">
        <v>101</v>
      </c>
      <c r="L533">
        <v>48</v>
      </c>
      <c r="M533">
        <v>1150</v>
      </c>
      <c r="N533">
        <v>0</v>
      </c>
      <c r="O533">
        <v>1E-4</v>
      </c>
      <c r="P533" s="15">
        <v>6125</v>
      </c>
      <c r="Q533">
        <v>56.3</v>
      </c>
      <c r="R533">
        <v>1.35</v>
      </c>
      <c r="S533">
        <v>15.8</v>
      </c>
      <c r="T533">
        <v>8.57</v>
      </c>
      <c r="U533">
        <v>0</v>
      </c>
      <c r="V533">
        <v>2.92</v>
      </c>
      <c r="W533">
        <v>6.9</v>
      </c>
      <c r="X533">
        <v>3.99</v>
      </c>
      <c r="Y533">
        <v>3.52</v>
      </c>
      <c r="Z533">
        <v>0</v>
      </c>
      <c r="AA533">
        <v>0.5</v>
      </c>
      <c r="AB533">
        <v>0</v>
      </c>
      <c r="AC533">
        <v>0</v>
      </c>
      <c r="AD533">
        <v>99.85</v>
      </c>
      <c r="AF533" s="15">
        <v>6125</v>
      </c>
      <c r="AG533">
        <v>52.4</v>
      </c>
      <c r="AH533">
        <v>0.36</v>
      </c>
      <c r="AI533">
        <v>2.31</v>
      </c>
      <c r="AJ533">
        <v>9.77</v>
      </c>
      <c r="AK533">
        <v>0</v>
      </c>
      <c r="AL533">
        <v>14.7</v>
      </c>
      <c r="AM533">
        <v>20.399999999999999</v>
      </c>
      <c r="AN533">
        <v>0.41</v>
      </c>
      <c r="AO533">
        <v>0</v>
      </c>
      <c r="AP533">
        <v>0</v>
      </c>
      <c r="AR533" s="38"/>
      <c r="AS533" s="38"/>
      <c r="AT533" s="38"/>
      <c r="AU533" s="38"/>
      <c r="AV533" s="38"/>
      <c r="AW533" s="38"/>
      <c r="AX533" s="38"/>
      <c r="AY533" s="38"/>
      <c r="AZ533" s="38"/>
      <c r="BA533" s="38"/>
      <c r="BB533" s="38"/>
      <c r="BC533" s="38"/>
      <c r="DJ533" s="17"/>
      <c r="EH533" s="17"/>
      <c r="EI533" s="17"/>
      <c r="EJ533" s="17"/>
      <c r="EK533" s="17"/>
      <c r="EL533" s="17"/>
      <c r="EM533" s="17"/>
      <c r="EN533" s="17"/>
      <c r="EQ533" s="17"/>
      <c r="ER533" s="17"/>
      <c r="ES533" s="17"/>
      <c r="ET533" s="17"/>
      <c r="EU533" s="17"/>
      <c r="FW533" s="40"/>
      <c r="FX533" s="40"/>
      <c r="FY533" s="40"/>
      <c r="FZ533" s="40"/>
      <c r="GA533" s="40"/>
      <c r="GB533" s="18"/>
      <c r="GC533" s="18"/>
      <c r="GD533" s="19"/>
      <c r="GE533" s="19"/>
      <c r="GF533" s="41"/>
      <c r="GG533" s="41"/>
      <c r="GH533" s="41"/>
      <c r="GI533" s="41"/>
      <c r="GJ533" s="41"/>
      <c r="GK533" s="41"/>
      <c r="GL533" s="41"/>
      <c r="GM533" s="41"/>
      <c r="GN533" s="41"/>
      <c r="GO533" s="41"/>
      <c r="GP533" s="41"/>
      <c r="GQ533" s="41"/>
      <c r="GR533" s="41"/>
      <c r="GS533" s="41"/>
      <c r="GT533" s="41"/>
      <c r="GU533" s="41"/>
      <c r="GV533" s="42"/>
      <c r="GW533" s="42"/>
      <c r="GX533" s="42"/>
      <c r="GY533" s="42"/>
      <c r="GZ533" s="41"/>
      <c r="HA533" s="41"/>
      <c r="HB533" s="41"/>
      <c r="HC533" s="41"/>
      <c r="HD533" s="41"/>
      <c r="HE533" s="41"/>
      <c r="HF533" s="37"/>
      <c r="HG533" s="37"/>
      <c r="HH533" s="43"/>
      <c r="HI533" s="43"/>
      <c r="HJ533" s="41"/>
      <c r="HK533" s="43"/>
      <c r="HL533" s="42"/>
      <c r="HM533" s="18"/>
      <c r="HN533" s="18"/>
      <c r="HO533" s="42"/>
      <c r="HP533" s="18"/>
      <c r="HQ533" s="18"/>
      <c r="HR533" s="19"/>
      <c r="HS533" s="43"/>
      <c r="HT533" s="42"/>
      <c r="HU533" s="41"/>
      <c r="HV533" s="41"/>
      <c r="HW533" s="19"/>
      <c r="HX533" s="43"/>
      <c r="HY533" s="19"/>
      <c r="HZ533" s="41"/>
      <c r="IA533" s="41"/>
      <c r="IB533" s="19"/>
    </row>
    <row r="534" spans="1:236" ht="15.5">
      <c r="A534" s="15">
        <v>6126</v>
      </c>
      <c r="B534" t="s">
        <v>636</v>
      </c>
      <c r="C534" t="s">
        <v>632</v>
      </c>
      <c r="D534">
        <v>0</v>
      </c>
      <c r="E534">
        <f t="shared" si="24"/>
        <v>0.46999999999999886</v>
      </c>
      <c r="F534">
        <f t="shared" si="25"/>
        <v>0.46999999999999886</v>
      </c>
      <c r="G534">
        <f t="shared" si="26"/>
        <v>1E-3</v>
      </c>
      <c r="H534" t="s">
        <v>124</v>
      </c>
      <c r="I534" t="s">
        <v>99</v>
      </c>
      <c r="J534" t="s">
        <v>100</v>
      </c>
      <c r="K534" t="s">
        <v>101</v>
      </c>
      <c r="L534">
        <v>96</v>
      </c>
      <c r="M534">
        <v>1137</v>
      </c>
      <c r="N534">
        <v>0</v>
      </c>
      <c r="O534">
        <v>1E-4</v>
      </c>
      <c r="P534" s="15">
        <v>6126</v>
      </c>
      <c r="Q534">
        <v>56.8</v>
      </c>
      <c r="R534">
        <v>1.32</v>
      </c>
      <c r="S534">
        <v>13.6</v>
      </c>
      <c r="T534">
        <v>9.35</v>
      </c>
      <c r="U534">
        <v>0</v>
      </c>
      <c r="V534">
        <v>3.21</v>
      </c>
      <c r="W534">
        <v>6.82</v>
      </c>
      <c r="X534">
        <v>3.25</v>
      </c>
      <c r="Y534">
        <v>4.42</v>
      </c>
      <c r="Z534">
        <v>0</v>
      </c>
      <c r="AA534">
        <v>0.76</v>
      </c>
      <c r="AB534">
        <v>0</v>
      </c>
      <c r="AC534">
        <v>0</v>
      </c>
      <c r="AD534">
        <v>99.53</v>
      </c>
      <c r="AF534" s="15">
        <v>6126</v>
      </c>
      <c r="AG534">
        <v>52</v>
      </c>
      <c r="AH534">
        <v>0.72</v>
      </c>
      <c r="AI534">
        <v>2.57</v>
      </c>
      <c r="AJ534">
        <v>9.69</v>
      </c>
      <c r="AK534">
        <v>0</v>
      </c>
      <c r="AL534">
        <v>14.9</v>
      </c>
      <c r="AM534">
        <v>20.8</v>
      </c>
      <c r="AN534">
        <v>0.33</v>
      </c>
      <c r="AO534">
        <v>0</v>
      </c>
      <c r="AP534">
        <v>0</v>
      </c>
      <c r="AR534" s="38"/>
      <c r="AS534" s="38"/>
      <c r="AT534" s="38"/>
      <c r="AU534" s="38"/>
      <c r="AV534" s="38"/>
      <c r="AW534" s="38"/>
      <c r="AX534" s="38"/>
      <c r="AY534" s="38"/>
      <c r="AZ534" s="38"/>
      <c r="BA534" s="38"/>
      <c r="BB534" s="38"/>
      <c r="BC534" s="38"/>
      <c r="DJ534" s="17"/>
      <c r="EH534" s="17"/>
      <c r="EI534" s="17"/>
      <c r="EJ534" s="17"/>
      <c r="EK534" s="17"/>
      <c r="EL534" s="17"/>
      <c r="EM534" s="17"/>
      <c r="EN534" s="17"/>
      <c r="EQ534" s="17"/>
      <c r="ER534" s="17"/>
      <c r="ES534" s="17"/>
      <c r="ET534" s="17"/>
      <c r="EU534" s="17"/>
      <c r="FW534" s="40"/>
      <c r="FX534" s="40"/>
      <c r="FY534" s="40"/>
      <c r="FZ534" s="40"/>
      <c r="GA534" s="40"/>
      <c r="GB534" s="18"/>
      <c r="GC534" s="18"/>
      <c r="GD534" s="19"/>
      <c r="GE534" s="19"/>
      <c r="GF534" s="41"/>
      <c r="GG534" s="41"/>
      <c r="GH534" s="41"/>
      <c r="GI534" s="41"/>
      <c r="GJ534" s="41"/>
      <c r="GK534" s="41"/>
      <c r="GL534" s="41"/>
      <c r="GM534" s="41"/>
      <c r="GN534" s="41"/>
      <c r="GO534" s="41"/>
      <c r="GP534" s="41"/>
      <c r="GQ534" s="41"/>
      <c r="GR534" s="41"/>
      <c r="GS534" s="41"/>
      <c r="GT534" s="41"/>
      <c r="GU534" s="41"/>
      <c r="GV534" s="42"/>
      <c r="GW534" s="42"/>
      <c r="GX534" s="42"/>
      <c r="GY534" s="42"/>
      <c r="GZ534" s="41"/>
      <c r="HA534" s="41"/>
      <c r="HB534" s="41"/>
      <c r="HC534" s="41"/>
      <c r="HD534" s="41"/>
      <c r="HE534" s="41"/>
      <c r="HF534" s="37"/>
      <c r="HG534" s="37"/>
      <c r="HH534" s="43"/>
      <c r="HI534" s="43"/>
      <c r="HJ534" s="41"/>
      <c r="HK534" s="43"/>
      <c r="HL534" s="42"/>
      <c r="HM534" s="18"/>
      <c r="HN534" s="18"/>
      <c r="HO534" s="42"/>
      <c r="HP534" s="18"/>
      <c r="HQ534" s="18"/>
      <c r="HR534" s="19"/>
      <c r="HS534" s="43"/>
      <c r="HT534" s="42"/>
      <c r="HU534" s="41"/>
      <c r="HV534" s="41"/>
      <c r="HW534" s="19"/>
      <c r="HX534" s="43"/>
      <c r="HY534" s="19"/>
      <c r="HZ534" s="41"/>
      <c r="IA534" s="41"/>
      <c r="IB534" s="19"/>
    </row>
    <row r="535" spans="1:236" ht="15.5">
      <c r="A535" s="15">
        <v>6127</v>
      </c>
      <c r="B535" t="s">
        <v>637</v>
      </c>
      <c r="C535" t="s">
        <v>632</v>
      </c>
      <c r="D535">
        <v>0</v>
      </c>
      <c r="E535">
        <f t="shared" si="24"/>
        <v>0.54999999999998295</v>
      </c>
      <c r="F535">
        <f t="shared" si="25"/>
        <v>0.54999999999999716</v>
      </c>
      <c r="G535">
        <f t="shared" si="26"/>
        <v>1E-3</v>
      </c>
      <c r="H535" t="s">
        <v>124</v>
      </c>
      <c r="I535" t="s">
        <v>99</v>
      </c>
      <c r="J535" t="s">
        <v>100</v>
      </c>
      <c r="K535" t="s">
        <v>101</v>
      </c>
      <c r="L535">
        <v>168</v>
      </c>
      <c r="M535">
        <v>1125</v>
      </c>
      <c r="N535">
        <v>0</v>
      </c>
      <c r="O535">
        <v>1E-4</v>
      </c>
      <c r="P535" s="15">
        <v>6127</v>
      </c>
      <c r="Q535">
        <v>60.2</v>
      </c>
      <c r="R535">
        <v>0.7</v>
      </c>
      <c r="S535">
        <v>14.4</v>
      </c>
      <c r="T535">
        <v>5.87</v>
      </c>
      <c r="U535">
        <v>0</v>
      </c>
      <c r="V535">
        <v>3</v>
      </c>
      <c r="W535">
        <v>5.1100000000000003</v>
      </c>
      <c r="X535">
        <v>4.1500000000000004</v>
      </c>
      <c r="Y535">
        <v>4.99</v>
      </c>
      <c r="Z535">
        <v>0</v>
      </c>
      <c r="AA535">
        <v>1.03</v>
      </c>
      <c r="AB535">
        <v>0</v>
      </c>
      <c r="AC535">
        <v>0</v>
      </c>
      <c r="AD535">
        <v>99.45</v>
      </c>
      <c r="AF535" s="15">
        <v>6127</v>
      </c>
      <c r="AG535">
        <v>52.6</v>
      </c>
      <c r="AH535">
        <v>0.49</v>
      </c>
      <c r="AI535">
        <v>1.74</v>
      </c>
      <c r="AJ535">
        <v>9.86</v>
      </c>
      <c r="AK535">
        <v>0</v>
      </c>
      <c r="AL535">
        <v>14.2</v>
      </c>
      <c r="AM535">
        <v>20.6</v>
      </c>
      <c r="AN535">
        <v>0.37</v>
      </c>
      <c r="AO535">
        <v>0</v>
      </c>
      <c r="AP535">
        <v>0</v>
      </c>
      <c r="AR535" s="38"/>
      <c r="AS535" s="38"/>
      <c r="AT535" s="38"/>
      <c r="AU535" s="38"/>
      <c r="AV535" s="38"/>
      <c r="AW535" s="38"/>
      <c r="AX535" s="38"/>
      <c r="AY535" s="38"/>
      <c r="AZ535" s="38"/>
      <c r="BA535" s="38"/>
      <c r="BB535" s="38"/>
      <c r="BC535" s="38"/>
      <c r="DJ535" s="17"/>
      <c r="EH535" s="17"/>
      <c r="EI535" s="17"/>
      <c r="EJ535" s="17"/>
      <c r="EK535" s="17"/>
      <c r="EL535" s="17"/>
      <c r="EM535" s="17"/>
      <c r="EN535" s="17"/>
      <c r="EQ535" s="17"/>
      <c r="ER535" s="17"/>
      <c r="ES535" s="17"/>
      <c r="ET535" s="17"/>
      <c r="EU535" s="17"/>
      <c r="FW535" s="40"/>
      <c r="FX535" s="40"/>
      <c r="FY535" s="40"/>
      <c r="FZ535" s="40"/>
      <c r="GA535" s="40"/>
      <c r="GB535" s="18"/>
      <c r="GC535" s="18"/>
      <c r="GD535" s="19"/>
      <c r="GE535" s="19"/>
      <c r="GF535" s="41"/>
      <c r="GG535" s="41"/>
      <c r="GH535" s="41"/>
      <c r="GI535" s="41"/>
      <c r="GJ535" s="41"/>
      <c r="GK535" s="41"/>
      <c r="GL535" s="41"/>
      <c r="GM535" s="41"/>
      <c r="GN535" s="41"/>
      <c r="GO535" s="41"/>
      <c r="GP535" s="41"/>
      <c r="GQ535" s="41"/>
      <c r="GR535" s="41"/>
      <c r="GS535" s="41"/>
      <c r="GT535" s="41"/>
      <c r="GU535" s="41"/>
      <c r="GV535" s="42"/>
      <c r="GW535" s="42"/>
      <c r="GX535" s="42"/>
      <c r="GY535" s="42"/>
      <c r="GZ535" s="41"/>
      <c r="HA535" s="41"/>
      <c r="HB535" s="41"/>
      <c r="HC535" s="41"/>
      <c r="HD535" s="41"/>
      <c r="HE535" s="41"/>
      <c r="HF535" s="37"/>
      <c r="HG535" s="37"/>
      <c r="HH535" s="43"/>
      <c r="HI535" s="43"/>
      <c r="HJ535" s="41"/>
      <c r="HK535" s="43"/>
      <c r="HL535" s="42"/>
      <c r="HM535" s="18"/>
      <c r="HN535" s="18"/>
      <c r="HO535" s="42"/>
      <c r="HP535" s="18"/>
      <c r="HQ535" s="18"/>
      <c r="HR535" s="19"/>
      <c r="HS535" s="43"/>
      <c r="HT535" s="42"/>
      <c r="HU535" s="41"/>
      <c r="HV535" s="41"/>
      <c r="HW535" s="19"/>
      <c r="HX535" s="43"/>
      <c r="HY535" s="19"/>
      <c r="HZ535" s="41"/>
      <c r="IA535" s="41"/>
      <c r="IB535" s="19"/>
    </row>
    <row r="536" spans="1:236" ht="15.5">
      <c r="A536" s="15">
        <v>6132</v>
      </c>
      <c r="B536" t="s">
        <v>638</v>
      </c>
      <c r="C536" t="s">
        <v>632</v>
      </c>
      <c r="D536">
        <v>0</v>
      </c>
      <c r="E536">
        <f t="shared" si="24"/>
        <v>-0.4000000000000199</v>
      </c>
      <c r="F536">
        <f t="shared" si="25"/>
        <v>-0.40000000000000568</v>
      </c>
      <c r="G536">
        <f t="shared" si="26"/>
        <v>1E-3</v>
      </c>
      <c r="H536" t="s">
        <v>124</v>
      </c>
      <c r="I536" t="s">
        <v>99</v>
      </c>
      <c r="J536" t="s">
        <v>100</v>
      </c>
      <c r="K536" t="s">
        <v>101</v>
      </c>
      <c r="L536">
        <v>48</v>
      </c>
      <c r="M536">
        <v>1150</v>
      </c>
      <c r="N536">
        <v>0</v>
      </c>
      <c r="O536">
        <v>1E-4</v>
      </c>
      <c r="P536" s="15">
        <v>6132</v>
      </c>
      <c r="Q536">
        <v>56.8</v>
      </c>
      <c r="R536">
        <v>0.95</v>
      </c>
      <c r="S536">
        <v>14.9</v>
      </c>
      <c r="T536">
        <v>8.1199999999999992</v>
      </c>
      <c r="U536">
        <v>0</v>
      </c>
      <c r="V536">
        <v>3.15</v>
      </c>
      <c r="W536">
        <v>7.28</v>
      </c>
      <c r="X536">
        <v>2.98</v>
      </c>
      <c r="Y536">
        <v>5.26</v>
      </c>
      <c r="Z536">
        <v>0</v>
      </c>
      <c r="AA536">
        <v>0.96</v>
      </c>
      <c r="AB536">
        <v>0</v>
      </c>
      <c r="AC536">
        <v>0</v>
      </c>
      <c r="AD536">
        <v>100.4</v>
      </c>
      <c r="AF536" s="15">
        <v>6132</v>
      </c>
      <c r="AG536">
        <v>51.9</v>
      </c>
      <c r="AH536">
        <v>0.5</v>
      </c>
      <c r="AI536">
        <v>2.71</v>
      </c>
      <c r="AJ536">
        <v>10.1</v>
      </c>
      <c r="AK536">
        <v>0</v>
      </c>
      <c r="AL536">
        <v>14.1</v>
      </c>
      <c r="AM536">
        <v>20.6</v>
      </c>
      <c r="AN536">
        <v>0.65</v>
      </c>
      <c r="AO536">
        <v>0</v>
      </c>
      <c r="AP536">
        <v>0</v>
      </c>
      <c r="AR536" s="38"/>
      <c r="AS536" s="38"/>
      <c r="AT536" s="38"/>
      <c r="AU536" s="38"/>
      <c r="AV536" s="38"/>
      <c r="AW536" s="38"/>
      <c r="AX536" s="38"/>
      <c r="AY536" s="38"/>
      <c r="AZ536" s="38"/>
      <c r="BA536" s="38"/>
      <c r="BB536" s="38"/>
      <c r="BC536" s="38"/>
      <c r="DJ536" s="17"/>
      <c r="EH536" s="17"/>
      <c r="EI536" s="17"/>
      <c r="EJ536" s="17"/>
      <c r="EK536" s="17"/>
      <c r="EL536" s="17"/>
      <c r="EM536" s="17"/>
      <c r="EN536" s="17"/>
      <c r="EQ536" s="17"/>
      <c r="ER536" s="17"/>
      <c r="ES536" s="17"/>
      <c r="ET536" s="17"/>
      <c r="EU536" s="17"/>
      <c r="FW536" s="40"/>
      <c r="FX536" s="40"/>
      <c r="FY536" s="40"/>
      <c r="FZ536" s="40"/>
      <c r="GA536" s="40"/>
      <c r="GB536" s="18"/>
      <c r="GC536" s="18"/>
      <c r="GD536" s="19"/>
      <c r="GE536" s="19"/>
      <c r="GF536" s="41"/>
      <c r="GG536" s="41"/>
      <c r="GH536" s="41"/>
      <c r="GI536" s="41"/>
      <c r="GJ536" s="41"/>
      <c r="GK536" s="41"/>
      <c r="GL536" s="41"/>
      <c r="GM536" s="41"/>
      <c r="GN536" s="41"/>
      <c r="GO536" s="41"/>
      <c r="GP536" s="41"/>
      <c r="GQ536" s="41"/>
      <c r="GR536" s="41"/>
      <c r="GS536" s="41"/>
      <c r="GT536" s="41"/>
      <c r="GU536" s="41"/>
      <c r="GV536" s="42"/>
      <c r="GW536" s="42"/>
      <c r="GX536" s="42"/>
      <c r="GY536" s="42"/>
      <c r="GZ536" s="41"/>
      <c r="HA536" s="41"/>
      <c r="HB536" s="41"/>
      <c r="HC536" s="41"/>
      <c r="HD536" s="41"/>
      <c r="HE536" s="41"/>
      <c r="HF536" s="37"/>
      <c r="HG536" s="37"/>
      <c r="HH536" s="43"/>
      <c r="HI536" s="43"/>
      <c r="HJ536" s="41"/>
      <c r="HK536" s="43"/>
      <c r="HL536" s="42"/>
      <c r="HM536" s="18"/>
      <c r="HN536" s="18"/>
      <c r="HO536" s="42"/>
      <c r="HP536" s="18"/>
      <c r="HQ536" s="18"/>
      <c r="HR536" s="19"/>
      <c r="HS536" s="43"/>
      <c r="HT536" s="42"/>
      <c r="HU536" s="41"/>
      <c r="HV536" s="41"/>
      <c r="HW536" s="19"/>
      <c r="HX536" s="43"/>
      <c r="HY536" s="19"/>
      <c r="HZ536" s="41"/>
      <c r="IA536" s="41"/>
      <c r="IB536" s="19"/>
    </row>
    <row r="537" spans="1:236" ht="15.5">
      <c r="A537" s="15">
        <v>6133</v>
      </c>
      <c r="B537" t="s">
        <v>639</v>
      </c>
      <c r="C537" t="s">
        <v>632</v>
      </c>
      <c r="D537">
        <v>0</v>
      </c>
      <c r="E537">
        <f t="shared" si="24"/>
        <v>0.18999999999998352</v>
      </c>
      <c r="F537">
        <f t="shared" si="25"/>
        <v>0.20000000000000284</v>
      </c>
      <c r="G537">
        <f t="shared" si="26"/>
        <v>1E-3</v>
      </c>
      <c r="H537" t="s">
        <v>124</v>
      </c>
      <c r="I537" t="s">
        <v>99</v>
      </c>
      <c r="J537" t="s">
        <v>100</v>
      </c>
      <c r="K537" t="s">
        <v>101</v>
      </c>
      <c r="L537">
        <v>96</v>
      </c>
      <c r="M537">
        <v>1137</v>
      </c>
      <c r="N537">
        <v>0</v>
      </c>
      <c r="O537">
        <v>1E-4</v>
      </c>
      <c r="P537" s="15">
        <v>6133</v>
      </c>
      <c r="Q537">
        <v>57.3</v>
      </c>
      <c r="R537">
        <v>1.19</v>
      </c>
      <c r="S537">
        <v>13.4</v>
      </c>
      <c r="T537">
        <v>8.5399999999999991</v>
      </c>
      <c r="U537">
        <v>0</v>
      </c>
      <c r="V537">
        <v>2.92</v>
      </c>
      <c r="W537">
        <v>6.62</v>
      </c>
      <c r="X537">
        <v>2.64</v>
      </c>
      <c r="Y537">
        <v>6.05</v>
      </c>
      <c r="Z537">
        <v>0</v>
      </c>
      <c r="AA537">
        <v>1.1499999999999999</v>
      </c>
      <c r="AB537">
        <v>0</v>
      </c>
      <c r="AC537">
        <v>0</v>
      </c>
      <c r="AD537">
        <v>99.8</v>
      </c>
      <c r="AF537" s="15">
        <v>6133</v>
      </c>
      <c r="AG537">
        <v>52.1</v>
      </c>
      <c r="AH537">
        <v>0.72</v>
      </c>
      <c r="AI537">
        <v>2.2999999999999998</v>
      </c>
      <c r="AJ537">
        <v>10.199999999999999</v>
      </c>
      <c r="AK537">
        <v>0</v>
      </c>
      <c r="AL537">
        <v>13.3</v>
      </c>
      <c r="AM537">
        <v>20.5</v>
      </c>
      <c r="AN537">
        <v>0.8</v>
      </c>
      <c r="AO537">
        <v>0</v>
      </c>
      <c r="AP537">
        <v>0</v>
      </c>
      <c r="AR537" s="38"/>
      <c r="AS537" s="38"/>
      <c r="AT537" s="38"/>
      <c r="AU537" s="38"/>
      <c r="AV537" s="38"/>
      <c r="AW537" s="38"/>
      <c r="AX537" s="38"/>
      <c r="AY537" s="38"/>
      <c r="AZ537" s="38"/>
      <c r="BA537" s="38"/>
      <c r="BB537" s="38"/>
      <c r="BC537" s="38"/>
      <c r="DJ537" s="17"/>
      <c r="EH537" s="17"/>
      <c r="EI537" s="17"/>
      <c r="EJ537" s="17"/>
      <c r="EK537" s="17"/>
      <c r="EL537" s="17"/>
      <c r="EM537" s="17"/>
      <c r="EN537" s="17"/>
      <c r="EQ537" s="17"/>
      <c r="ER537" s="17"/>
      <c r="ES537" s="17"/>
      <c r="ET537" s="17"/>
      <c r="EU537" s="17"/>
      <c r="FW537" s="40"/>
      <c r="FX537" s="40"/>
      <c r="FY537" s="40"/>
      <c r="FZ537" s="40"/>
      <c r="GA537" s="40"/>
      <c r="GB537" s="18"/>
      <c r="GC537" s="18"/>
      <c r="GD537" s="19"/>
      <c r="GE537" s="19"/>
      <c r="GF537" s="41"/>
      <c r="GG537" s="41"/>
      <c r="GH537" s="41"/>
      <c r="GI537" s="41"/>
      <c r="GJ537" s="41"/>
      <c r="GK537" s="41"/>
      <c r="GL537" s="41"/>
      <c r="GM537" s="41"/>
      <c r="GN537" s="41"/>
      <c r="GO537" s="41"/>
      <c r="GP537" s="41"/>
      <c r="GQ537" s="41"/>
      <c r="GR537" s="41"/>
      <c r="GS537" s="41"/>
      <c r="GT537" s="41"/>
      <c r="GU537" s="41"/>
      <c r="GV537" s="42"/>
      <c r="GW537" s="42"/>
      <c r="GX537" s="42"/>
      <c r="GY537" s="42"/>
      <c r="GZ537" s="41"/>
      <c r="HA537" s="41"/>
      <c r="HB537" s="41"/>
      <c r="HC537" s="41"/>
      <c r="HD537" s="41"/>
      <c r="HE537" s="41"/>
      <c r="HF537" s="37"/>
      <c r="HG537" s="37"/>
      <c r="HH537" s="43"/>
      <c r="HI537" s="43"/>
      <c r="HJ537" s="41"/>
      <c r="HK537" s="43"/>
      <c r="HL537" s="42"/>
      <c r="HM537" s="18"/>
      <c r="HN537" s="18"/>
      <c r="HO537" s="42"/>
      <c r="HP537" s="18"/>
      <c r="HQ537" s="18"/>
      <c r="HR537" s="19"/>
      <c r="HS537" s="43"/>
      <c r="HT537" s="42"/>
      <c r="HU537" s="41"/>
      <c r="HV537" s="41"/>
      <c r="HW537" s="19"/>
      <c r="HX537" s="43"/>
      <c r="HY537" s="19"/>
      <c r="HZ537" s="41"/>
      <c r="IA537" s="41"/>
      <c r="IB537" s="19"/>
    </row>
    <row r="538" spans="1:236" ht="15.5">
      <c r="A538" s="15">
        <v>6134</v>
      </c>
      <c r="B538" t="s">
        <v>640</v>
      </c>
      <c r="C538" t="s">
        <v>632</v>
      </c>
      <c r="D538">
        <v>0</v>
      </c>
      <c r="E538">
        <f t="shared" si="24"/>
        <v>-0.51999999999999602</v>
      </c>
      <c r="F538">
        <f t="shared" si="25"/>
        <v>-0.5</v>
      </c>
      <c r="G538">
        <f t="shared" si="26"/>
        <v>1E-3</v>
      </c>
      <c r="H538" t="s">
        <v>124</v>
      </c>
      <c r="I538" t="s">
        <v>99</v>
      </c>
      <c r="J538" t="s">
        <v>100</v>
      </c>
      <c r="K538" t="s">
        <v>101</v>
      </c>
      <c r="L538">
        <v>168</v>
      </c>
      <c r="M538">
        <v>1125</v>
      </c>
      <c r="N538">
        <v>0</v>
      </c>
      <c r="O538">
        <v>1E-4</v>
      </c>
      <c r="P538" s="15">
        <v>6134</v>
      </c>
      <c r="Q538">
        <v>59.5</v>
      </c>
      <c r="R538">
        <v>0.72</v>
      </c>
      <c r="S538">
        <v>13.4</v>
      </c>
      <c r="T538">
        <v>7.61</v>
      </c>
      <c r="U538">
        <v>0</v>
      </c>
      <c r="V538">
        <v>2.67</v>
      </c>
      <c r="W538">
        <v>5.3</v>
      </c>
      <c r="X538">
        <v>2.42</v>
      </c>
      <c r="Y538">
        <v>7.88</v>
      </c>
      <c r="Z538">
        <v>0</v>
      </c>
      <c r="AA538">
        <v>1.02</v>
      </c>
      <c r="AB538">
        <v>0</v>
      </c>
      <c r="AC538">
        <v>0</v>
      </c>
      <c r="AD538">
        <v>100.5</v>
      </c>
      <c r="AF538" s="15">
        <v>6134</v>
      </c>
      <c r="AG538">
        <v>51.7</v>
      </c>
      <c r="AH538">
        <v>0.61</v>
      </c>
      <c r="AI538">
        <v>2.87</v>
      </c>
      <c r="AJ538">
        <v>10.4</v>
      </c>
      <c r="AK538">
        <v>0</v>
      </c>
      <c r="AL538">
        <v>13.4</v>
      </c>
      <c r="AM538">
        <v>20.3</v>
      </c>
      <c r="AN538">
        <v>0.72</v>
      </c>
      <c r="AO538">
        <v>0</v>
      </c>
      <c r="AP538">
        <v>0</v>
      </c>
      <c r="AR538" s="38"/>
      <c r="AS538" s="38"/>
      <c r="AT538" s="38"/>
      <c r="AU538" s="38"/>
      <c r="AV538" s="38"/>
      <c r="AW538" s="38"/>
      <c r="AX538" s="38"/>
      <c r="AY538" s="38"/>
      <c r="AZ538" s="38"/>
      <c r="BA538" s="38"/>
      <c r="BB538" s="38"/>
      <c r="BC538" s="38"/>
      <c r="DJ538" s="17"/>
      <c r="EH538" s="17"/>
      <c r="EI538" s="17"/>
      <c r="EJ538" s="17"/>
      <c r="EK538" s="17"/>
      <c r="EL538" s="17"/>
      <c r="EM538" s="17"/>
      <c r="EN538" s="17"/>
      <c r="EQ538" s="17"/>
      <c r="ER538" s="17"/>
      <c r="ES538" s="17"/>
      <c r="ET538" s="17"/>
      <c r="EU538" s="17"/>
      <c r="FW538" s="40"/>
      <c r="FX538" s="40"/>
      <c r="FY538" s="40"/>
      <c r="FZ538" s="40"/>
      <c r="GA538" s="40"/>
      <c r="GB538" s="18"/>
      <c r="GC538" s="18"/>
      <c r="GD538" s="19"/>
      <c r="GE538" s="19"/>
      <c r="GF538" s="41"/>
      <c r="GG538" s="41"/>
      <c r="GH538" s="41"/>
      <c r="GI538" s="41"/>
      <c r="GJ538" s="41"/>
      <c r="GK538" s="41"/>
      <c r="GL538" s="41"/>
      <c r="GM538" s="41"/>
      <c r="GN538" s="41"/>
      <c r="GO538" s="41"/>
      <c r="GP538" s="41"/>
      <c r="GQ538" s="41"/>
      <c r="GR538" s="41"/>
      <c r="GS538" s="41"/>
      <c r="GT538" s="41"/>
      <c r="GU538" s="41"/>
      <c r="GV538" s="42"/>
      <c r="GW538" s="42"/>
      <c r="GX538" s="42"/>
      <c r="GY538" s="42"/>
      <c r="GZ538" s="41"/>
      <c r="HA538" s="41"/>
      <c r="HB538" s="41"/>
      <c r="HC538" s="41"/>
      <c r="HD538" s="41"/>
      <c r="HE538" s="41"/>
      <c r="HF538" s="37"/>
      <c r="HG538" s="37"/>
      <c r="HH538" s="43"/>
      <c r="HI538" s="43"/>
      <c r="HJ538" s="41"/>
      <c r="HK538" s="43"/>
      <c r="HL538" s="42"/>
      <c r="HM538" s="18"/>
      <c r="HN538" s="18"/>
      <c r="HO538" s="42"/>
      <c r="HP538" s="18"/>
      <c r="HQ538" s="18"/>
      <c r="HR538" s="19"/>
      <c r="HS538" s="43"/>
      <c r="HT538" s="42"/>
      <c r="HU538" s="41"/>
      <c r="HV538" s="41"/>
      <c r="HW538" s="19"/>
      <c r="HX538" s="43"/>
      <c r="HY538" s="19"/>
      <c r="HZ538" s="41"/>
      <c r="IA538" s="41"/>
      <c r="IB538" s="19"/>
    </row>
    <row r="539" spans="1:236" ht="15.5">
      <c r="A539" s="15">
        <v>6139</v>
      </c>
      <c r="B539" t="s">
        <v>641</v>
      </c>
      <c r="C539" t="s">
        <v>632</v>
      </c>
      <c r="D539">
        <v>0</v>
      </c>
      <c r="E539">
        <f t="shared" si="24"/>
        <v>1.999999999998181E-2</v>
      </c>
      <c r="F539">
        <f t="shared" si="25"/>
        <v>0</v>
      </c>
      <c r="G539">
        <f t="shared" si="26"/>
        <v>10</v>
      </c>
      <c r="H539" t="s">
        <v>124</v>
      </c>
      <c r="I539" t="s">
        <v>105</v>
      </c>
      <c r="J539" t="s">
        <v>100</v>
      </c>
      <c r="K539" t="s">
        <v>101</v>
      </c>
      <c r="L539">
        <v>24</v>
      </c>
      <c r="M539">
        <v>1175</v>
      </c>
      <c r="N539">
        <v>10</v>
      </c>
      <c r="O539">
        <v>1</v>
      </c>
      <c r="P539" s="15">
        <v>6139</v>
      </c>
      <c r="Q539">
        <v>51.6</v>
      </c>
      <c r="R539">
        <v>1.84</v>
      </c>
      <c r="S539">
        <v>13.6</v>
      </c>
      <c r="T539">
        <v>11.1</v>
      </c>
      <c r="U539">
        <v>0</v>
      </c>
      <c r="V539">
        <v>8.15</v>
      </c>
      <c r="W539">
        <v>7.04</v>
      </c>
      <c r="X539">
        <v>4.72</v>
      </c>
      <c r="Y539">
        <v>0.98</v>
      </c>
      <c r="Z539">
        <v>0</v>
      </c>
      <c r="AA539">
        <v>0.95</v>
      </c>
      <c r="AB539">
        <v>0</v>
      </c>
      <c r="AC539">
        <v>0</v>
      </c>
      <c r="AD539">
        <v>100</v>
      </c>
      <c r="AF539" s="15">
        <v>6139</v>
      </c>
      <c r="AG539">
        <v>51.1</v>
      </c>
      <c r="AH539">
        <v>0.4</v>
      </c>
      <c r="AI539">
        <v>6.04</v>
      </c>
      <c r="AJ539">
        <v>6.26</v>
      </c>
      <c r="AK539">
        <v>0</v>
      </c>
      <c r="AL539">
        <v>14.8</v>
      </c>
      <c r="AM539">
        <v>21.1</v>
      </c>
      <c r="AN539">
        <v>0.67</v>
      </c>
      <c r="AO539">
        <v>0</v>
      </c>
      <c r="AP539">
        <v>0</v>
      </c>
      <c r="AR539" s="38"/>
      <c r="AS539" s="38"/>
      <c r="AT539" s="38"/>
      <c r="AU539" s="38"/>
      <c r="AV539" s="38"/>
      <c r="AW539" s="38"/>
      <c r="AX539" s="38"/>
      <c r="AY539" s="38"/>
      <c r="AZ539" s="38"/>
      <c r="BA539" s="38"/>
      <c r="BB539" s="38"/>
      <c r="BC539" s="38"/>
      <c r="DJ539" s="17"/>
      <c r="EH539" s="17"/>
      <c r="EI539" s="17"/>
      <c r="EJ539" s="17"/>
      <c r="EK539" s="17"/>
      <c r="EL539" s="17"/>
      <c r="EM539" s="17"/>
      <c r="EN539" s="17"/>
      <c r="EQ539" s="17"/>
      <c r="ER539" s="17"/>
      <c r="ES539" s="17"/>
      <c r="ET539" s="17"/>
      <c r="EU539" s="17"/>
      <c r="FW539" s="40"/>
      <c r="FX539" s="40"/>
      <c r="FY539" s="40"/>
      <c r="FZ539" s="40"/>
      <c r="GA539" s="40"/>
      <c r="GB539" s="18"/>
      <c r="GC539" s="18"/>
      <c r="GD539" s="19"/>
      <c r="GE539" s="19"/>
      <c r="GF539" s="41"/>
      <c r="GG539" s="41"/>
      <c r="GH539" s="41"/>
      <c r="GI539" s="41"/>
      <c r="GJ539" s="41"/>
      <c r="GK539" s="41"/>
      <c r="GL539" s="41"/>
      <c r="GM539" s="41"/>
      <c r="GN539" s="41"/>
      <c r="GO539" s="41"/>
      <c r="GP539" s="41"/>
      <c r="GQ539" s="41"/>
      <c r="GR539" s="41"/>
      <c r="GS539" s="41"/>
      <c r="GT539" s="41"/>
      <c r="GU539" s="41"/>
      <c r="GV539" s="42"/>
      <c r="GW539" s="42"/>
      <c r="GX539" s="42"/>
      <c r="GY539" s="42"/>
      <c r="GZ539" s="41"/>
      <c r="HA539" s="41"/>
      <c r="HB539" s="41"/>
      <c r="HC539" s="41"/>
      <c r="HD539" s="41"/>
      <c r="HE539" s="41"/>
      <c r="HF539" s="37"/>
      <c r="HG539" s="37"/>
      <c r="HH539" s="43"/>
      <c r="HI539" s="43"/>
      <c r="HJ539" s="41"/>
      <c r="HK539" s="43"/>
      <c r="HL539" s="42"/>
      <c r="HM539" s="18"/>
      <c r="HN539" s="18"/>
      <c r="HO539" s="42"/>
      <c r="HP539" s="18"/>
      <c r="HQ539" s="18"/>
      <c r="HR539" s="19"/>
      <c r="HS539" s="43"/>
      <c r="HT539" s="42"/>
      <c r="HU539" s="41"/>
      <c r="HV539" s="41"/>
      <c r="HW539" s="19"/>
      <c r="HX539" s="43"/>
      <c r="HY539" s="19"/>
      <c r="HZ539" s="41"/>
      <c r="IA539" s="41"/>
      <c r="IB539" s="19"/>
    </row>
    <row r="540" spans="1:236" ht="15.5">
      <c r="A540" s="15">
        <v>6140</v>
      </c>
      <c r="B540" t="s">
        <v>631</v>
      </c>
      <c r="C540" t="s">
        <v>632</v>
      </c>
      <c r="D540">
        <v>0</v>
      </c>
      <c r="E540">
        <f t="shared" si="24"/>
        <v>-0.28000000000000114</v>
      </c>
      <c r="F540">
        <f t="shared" si="25"/>
        <v>-0.29999999999999716</v>
      </c>
      <c r="G540">
        <f t="shared" si="26"/>
        <v>10</v>
      </c>
      <c r="H540" t="s">
        <v>124</v>
      </c>
      <c r="I540" t="s">
        <v>105</v>
      </c>
      <c r="J540" t="s">
        <v>100</v>
      </c>
      <c r="K540" t="s">
        <v>101</v>
      </c>
      <c r="L540">
        <v>48</v>
      </c>
      <c r="M540">
        <v>1150</v>
      </c>
      <c r="N540">
        <v>10</v>
      </c>
      <c r="O540">
        <v>1</v>
      </c>
      <c r="P540" s="15">
        <v>6140</v>
      </c>
      <c r="Q540">
        <v>52</v>
      </c>
      <c r="R540">
        <v>1.18</v>
      </c>
      <c r="S540">
        <v>14</v>
      </c>
      <c r="T540">
        <v>9.5399999999999991</v>
      </c>
      <c r="U540">
        <v>0</v>
      </c>
      <c r="V540">
        <v>8.84</v>
      </c>
      <c r="W540">
        <v>7.67</v>
      </c>
      <c r="X540">
        <v>4.66</v>
      </c>
      <c r="Y540">
        <v>1.29</v>
      </c>
      <c r="Z540">
        <v>0</v>
      </c>
      <c r="AA540">
        <v>1.1000000000000001</v>
      </c>
      <c r="AB540">
        <v>0</v>
      </c>
      <c r="AC540">
        <v>0</v>
      </c>
      <c r="AD540">
        <v>100.3</v>
      </c>
      <c r="AF540" s="15">
        <v>6140</v>
      </c>
      <c r="AG540">
        <v>51.2</v>
      </c>
      <c r="AH540">
        <v>0.46</v>
      </c>
      <c r="AI540">
        <v>6.17</v>
      </c>
      <c r="AJ540">
        <v>4.83</v>
      </c>
      <c r="AK540">
        <v>0</v>
      </c>
      <c r="AL540">
        <v>16.2</v>
      </c>
      <c r="AM540">
        <v>19.899999999999999</v>
      </c>
      <c r="AN540">
        <v>0.54</v>
      </c>
      <c r="AO540">
        <v>0</v>
      </c>
      <c r="AP540">
        <v>0</v>
      </c>
      <c r="AR540" s="38"/>
      <c r="AS540" s="38"/>
      <c r="AT540" s="38"/>
      <c r="AU540" s="38"/>
      <c r="AV540" s="38"/>
      <c r="AW540" s="38"/>
      <c r="AX540" s="38"/>
      <c r="AY540" s="38"/>
      <c r="AZ540" s="38"/>
      <c r="BA540" s="38"/>
      <c r="BB540" s="38"/>
      <c r="BC540" s="38"/>
      <c r="DJ540" s="17"/>
      <c r="EH540" s="17"/>
      <c r="EI540" s="17"/>
      <c r="EJ540" s="17"/>
      <c r="EK540" s="17"/>
      <c r="EL540" s="17"/>
      <c r="EM540" s="17"/>
      <c r="EN540" s="17"/>
      <c r="EQ540" s="17"/>
      <c r="ER540" s="17"/>
      <c r="ES540" s="17"/>
      <c r="ET540" s="17"/>
      <c r="EU540" s="17"/>
      <c r="FW540" s="40"/>
      <c r="FX540" s="40"/>
      <c r="FY540" s="40"/>
      <c r="FZ540" s="40"/>
      <c r="GA540" s="40"/>
      <c r="GB540" s="18"/>
      <c r="GC540" s="18"/>
      <c r="GD540" s="19"/>
      <c r="GE540" s="19"/>
      <c r="GF540" s="41"/>
      <c r="GG540" s="41"/>
      <c r="GH540" s="41"/>
      <c r="GI540" s="41"/>
      <c r="GJ540" s="41"/>
      <c r="GK540" s="41"/>
      <c r="GL540" s="41"/>
      <c r="GM540" s="41"/>
      <c r="GN540" s="41"/>
      <c r="GO540" s="41"/>
      <c r="GP540" s="41"/>
      <c r="GQ540" s="41"/>
      <c r="GR540" s="41"/>
      <c r="GS540" s="41"/>
      <c r="GT540" s="41"/>
      <c r="GU540" s="41"/>
      <c r="GV540" s="42"/>
      <c r="GW540" s="42"/>
      <c r="GX540" s="42"/>
      <c r="GY540" s="42"/>
      <c r="GZ540" s="41"/>
      <c r="HA540" s="41"/>
      <c r="HB540" s="41"/>
      <c r="HC540" s="41"/>
      <c r="HD540" s="41"/>
      <c r="HE540" s="41"/>
      <c r="HF540" s="37"/>
      <c r="HG540" s="37"/>
      <c r="HH540" s="43"/>
      <c r="HI540" s="43"/>
      <c r="HJ540" s="41"/>
      <c r="HK540" s="43"/>
      <c r="HL540" s="42"/>
      <c r="HM540" s="18"/>
      <c r="HN540" s="18"/>
      <c r="HO540" s="42"/>
      <c r="HP540" s="18"/>
      <c r="HQ540" s="18"/>
      <c r="HR540" s="19"/>
      <c r="HS540" s="43"/>
      <c r="HT540" s="42"/>
      <c r="HU540" s="41"/>
      <c r="HV540" s="41"/>
      <c r="HW540" s="19"/>
      <c r="HX540" s="43"/>
      <c r="HY540" s="19"/>
      <c r="HZ540" s="41"/>
      <c r="IA540" s="41"/>
      <c r="IB540" s="19"/>
    </row>
    <row r="541" spans="1:236" ht="15.5">
      <c r="A541" s="15">
        <v>6141</v>
      </c>
      <c r="B541" t="s">
        <v>634</v>
      </c>
      <c r="C541" t="s">
        <v>632</v>
      </c>
      <c r="D541">
        <v>0</v>
      </c>
      <c r="E541">
        <f t="shared" si="24"/>
        <v>0.18999999999999773</v>
      </c>
      <c r="F541">
        <f t="shared" si="25"/>
        <v>0.20000000000000284</v>
      </c>
      <c r="G541">
        <f t="shared" si="26"/>
        <v>10</v>
      </c>
      <c r="H541" t="s">
        <v>124</v>
      </c>
      <c r="I541" t="s">
        <v>105</v>
      </c>
      <c r="J541" t="s">
        <v>100</v>
      </c>
      <c r="K541" t="s">
        <v>101</v>
      </c>
      <c r="L541">
        <v>96</v>
      </c>
      <c r="M541">
        <v>1125</v>
      </c>
      <c r="N541">
        <v>10</v>
      </c>
      <c r="O541">
        <v>1</v>
      </c>
      <c r="P541" s="15">
        <v>6141</v>
      </c>
      <c r="Q541">
        <v>53.6</v>
      </c>
      <c r="R541">
        <v>1.1299999999999999</v>
      </c>
      <c r="S541">
        <v>15.7</v>
      </c>
      <c r="T541">
        <v>7.84</v>
      </c>
      <c r="U541">
        <v>0</v>
      </c>
      <c r="V541">
        <v>5.75</v>
      </c>
      <c r="W541">
        <v>7.33</v>
      </c>
      <c r="X541">
        <v>3.67</v>
      </c>
      <c r="Y541">
        <v>3.69</v>
      </c>
      <c r="Z541">
        <v>0</v>
      </c>
      <c r="AA541">
        <v>1.1000000000000001</v>
      </c>
      <c r="AB541">
        <v>0</v>
      </c>
      <c r="AC541">
        <v>0</v>
      </c>
      <c r="AD541">
        <v>99.8</v>
      </c>
      <c r="AF541" s="15">
        <v>6141</v>
      </c>
      <c r="AG541">
        <v>50.3</v>
      </c>
      <c r="AH541">
        <v>0.53</v>
      </c>
      <c r="AI541">
        <v>6.49</v>
      </c>
      <c r="AJ541">
        <v>6.34</v>
      </c>
      <c r="AK541">
        <v>0</v>
      </c>
      <c r="AL541">
        <v>15</v>
      </c>
      <c r="AM541">
        <v>20.8</v>
      </c>
      <c r="AN541">
        <v>0.45</v>
      </c>
      <c r="AO541">
        <v>0</v>
      </c>
      <c r="AP541">
        <v>0</v>
      </c>
      <c r="AR541" s="38"/>
      <c r="AS541" s="38"/>
      <c r="AT541" s="38"/>
      <c r="AU541" s="38"/>
      <c r="AV541" s="38"/>
      <c r="AW541" s="38"/>
      <c r="AX541" s="38"/>
      <c r="AY541" s="38"/>
      <c r="AZ541" s="38"/>
      <c r="BA541" s="38"/>
      <c r="BB541" s="38"/>
      <c r="BC541" s="38"/>
      <c r="DJ541" s="17"/>
      <c r="EH541" s="17"/>
      <c r="EI541" s="17"/>
      <c r="EJ541" s="17"/>
      <c r="EK541" s="17"/>
      <c r="EL541" s="17"/>
      <c r="EM541" s="17"/>
      <c r="EN541" s="17"/>
      <c r="EQ541" s="17"/>
      <c r="ER541" s="17"/>
      <c r="ES541" s="17"/>
      <c r="ET541" s="17"/>
      <c r="EU541" s="17"/>
      <c r="FW541" s="40"/>
      <c r="FX541" s="40"/>
      <c r="FY541" s="40"/>
      <c r="FZ541" s="40"/>
      <c r="GA541" s="40"/>
      <c r="GB541" s="18"/>
      <c r="GC541" s="18"/>
      <c r="GD541" s="19"/>
      <c r="GE541" s="19"/>
      <c r="GF541" s="41"/>
      <c r="GG541" s="41"/>
      <c r="GH541" s="41"/>
      <c r="GI541" s="41"/>
      <c r="GJ541" s="41"/>
      <c r="GK541" s="41"/>
      <c r="GL541" s="41"/>
      <c r="GM541" s="41"/>
      <c r="GN541" s="41"/>
      <c r="GO541" s="41"/>
      <c r="GP541" s="41"/>
      <c r="GQ541" s="41"/>
      <c r="GR541" s="41"/>
      <c r="GS541" s="41"/>
      <c r="GT541" s="41"/>
      <c r="GU541" s="41"/>
      <c r="GV541" s="42"/>
      <c r="GW541" s="42"/>
      <c r="GX541" s="42"/>
      <c r="GY541" s="42"/>
      <c r="GZ541" s="41"/>
      <c r="HA541" s="41"/>
      <c r="HB541" s="41"/>
      <c r="HC541" s="41"/>
      <c r="HD541" s="41"/>
      <c r="HE541" s="41"/>
      <c r="HF541" s="37"/>
      <c r="HG541" s="37"/>
      <c r="HH541" s="43"/>
      <c r="HI541" s="43"/>
      <c r="HJ541" s="41"/>
      <c r="HK541" s="43"/>
      <c r="HL541" s="42"/>
      <c r="HM541" s="18"/>
      <c r="HN541" s="18"/>
      <c r="HO541" s="42"/>
      <c r="HP541" s="18"/>
      <c r="HQ541" s="18"/>
      <c r="HR541" s="19"/>
      <c r="HS541" s="43"/>
      <c r="HT541" s="42"/>
      <c r="HU541" s="41"/>
      <c r="HV541" s="41"/>
      <c r="HW541" s="19"/>
      <c r="HX541" s="43"/>
      <c r="HY541" s="19"/>
      <c r="HZ541" s="41"/>
      <c r="IA541" s="41"/>
      <c r="IB541" s="19"/>
    </row>
    <row r="542" spans="1:236" ht="15.5">
      <c r="A542" s="15">
        <v>6145</v>
      </c>
      <c r="B542" t="s">
        <v>642</v>
      </c>
      <c r="C542" t="s">
        <v>632</v>
      </c>
      <c r="D542">
        <v>0</v>
      </c>
      <c r="E542">
        <f t="shared" si="24"/>
        <v>0.23999999999999488</v>
      </c>
      <c r="F542">
        <f t="shared" si="25"/>
        <v>0.23999999999999488</v>
      </c>
      <c r="G542">
        <f t="shared" si="26"/>
        <v>10</v>
      </c>
      <c r="H542" t="s">
        <v>124</v>
      </c>
      <c r="I542" t="s">
        <v>105</v>
      </c>
      <c r="J542" t="s">
        <v>100</v>
      </c>
      <c r="K542" t="s">
        <v>101</v>
      </c>
      <c r="L542">
        <v>24</v>
      </c>
      <c r="M542">
        <v>1175</v>
      </c>
      <c r="N542">
        <v>10</v>
      </c>
      <c r="O542">
        <v>1</v>
      </c>
      <c r="P542" s="15">
        <v>6145</v>
      </c>
      <c r="Q542">
        <v>52.5</v>
      </c>
      <c r="R542">
        <v>1.26</v>
      </c>
      <c r="S542">
        <v>15</v>
      </c>
      <c r="T542">
        <v>9.69</v>
      </c>
      <c r="U542">
        <v>0</v>
      </c>
      <c r="V542">
        <v>6.76</v>
      </c>
      <c r="W542">
        <v>6.82</v>
      </c>
      <c r="X542">
        <v>4.37</v>
      </c>
      <c r="Y542">
        <v>2.46</v>
      </c>
      <c r="Z542">
        <v>0</v>
      </c>
      <c r="AA542">
        <v>0.9</v>
      </c>
      <c r="AB542">
        <v>0</v>
      </c>
      <c r="AC542">
        <v>0</v>
      </c>
      <c r="AD542">
        <v>99.76</v>
      </c>
      <c r="AF542" s="15">
        <v>6145</v>
      </c>
      <c r="AG542">
        <v>51.2</v>
      </c>
      <c r="AH542">
        <v>0.38</v>
      </c>
      <c r="AI542">
        <v>6.25</v>
      </c>
      <c r="AJ542">
        <v>6.01</v>
      </c>
      <c r="AK542">
        <v>0</v>
      </c>
      <c r="AL542">
        <v>15.2</v>
      </c>
      <c r="AM542">
        <v>20.9</v>
      </c>
      <c r="AN542">
        <v>0.61</v>
      </c>
      <c r="AO542">
        <v>0</v>
      </c>
      <c r="AP542">
        <v>0</v>
      </c>
      <c r="AR542" s="38"/>
      <c r="AS542" s="38"/>
      <c r="AT542" s="38"/>
      <c r="AU542" s="38"/>
      <c r="AV542" s="38"/>
      <c r="AW542" s="38"/>
      <c r="AX542" s="38"/>
      <c r="AY542" s="38"/>
      <c r="AZ542" s="38"/>
      <c r="BA542" s="38"/>
      <c r="BB542" s="38"/>
      <c r="BC542" s="38"/>
      <c r="DJ542" s="17"/>
      <c r="EH542" s="17"/>
      <c r="EI542" s="17"/>
      <c r="EJ542" s="17"/>
      <c r="EK542" s="17"/>
      <c r="EL542" s="17"/>
      <c r="EM542" s="17"/>
      <c r="EN542" s="17"/>
      <c r="EQ542" s="17"/>
      <c r="ER542" s="17"/>
      <c r="ES542" s="17"/>
      <c r="ET542" s="17"/>
      <c r="EU542" s="17"/>
      <c r="FW542" s="40"/>
      <c r="FX542" s="40"/>
      <c r="FY542" s="40"/>
      <c r="FZ542" s="40"/>
      <c r="GA542" s="40"/>
      <c r="GB542" s="18"/>
      <c r="GC542" s="18"/>
      <c r="GD542" s="19"/>
      <c r="GE542" s="19"/>
      <c r="GF542" s="41"/>
      <c r="GG542" s="41"/>
      <c r="GH542" s="41"/>
      <c r="GI542" s="41"/>
      <c r="GJ542" s="41"/>
      <c r="GK542" s="41"/>
      <c r="GL542" s="41"/>
      <c r="GM542" s="41"/>
      <c r="GN542" s="41"/>
      <c r="GO542" s="41"/>
      <c r="GP542" s="41"/>
      <c r="GQ542" s="41"/>
      <c r="GR542" s="41"/>
      <c r="GS542" s="41"/>
      <c r="GT542" s="41"/>
      <c r="GU542" s="41"/>
      <c r="GV542" s="42"/>
      <c r="GW542" s="42"/>
      <c r="GX542" s="42"/>
      <c r="GY542" s="42"/>
      <c r="GZ542" s="41"/>
      <c r="HA542" s="41"/>
      <c r="HB542" s="41"/>
      <c r="HC542" s="41"/>
      <c r="HD542" s="41"/>
      <c r="HE542" s="41"/>
      <c r="HF542" s="37"/>
      <c r="HG542" s="37"/>
      <c r="HH542" s="43"/>
      <c r="HI542" s="43"/>
      <c r="HJ542" s="41"/>
      <c r="HK542" s="43"/>
      <c r="HL542" s="42"/>
      <c r="HM542" s="18"/>
      <c r="HN542" s="18"/>
      <c r="HO542" s="42"/>
      <c r="HP542" s="18"/>
      <c r="HQ542" s="18"/>
      <c r="HR542" s="19"/>
      <c r="HS542" s="43"/>
      <c r="HT542" s="42"/>
      <c r="HU542" s="41"/>
      <c r="HV542" s="41"/>
      <c r="HW542" s="19"/>
      <c r="HX542" s="43"/>
      <c r="HY542" s="19"/>
      <c r="HZ542" s="41"/>
      <c r="IA542" s="41"/>
      <c r="IB542" s="19"/>
    </row>
    <row r="543" spans="1:236" ht="15.5">
      <c r="A543" s="15">
        <v>6146</v>
      </c>
      <c r="B543" t="s">
        <v>635</v>
      </c>
      <c r="C543" t="s">
        <v>632</v>
      </c>
      <c r="D543">
        <v>0</v>
      </c>
      <c r="E543">
        <f t="shared" si="24"/>
        <v>1.9999999999996021E-2</v>
      </c>
      <c r="F543">
        <f t="shared" si="25"/>
        <v>0</v>
      </c>
      <c r="G543">
        <f t="shared" si="26"/>
        <v>10</v>
      </c>
      <c r="H543" t="s">
        <v>124</v>
      </c>
      <c r="I543" t="s">
        <v>105</v>
      </c>
      <c r="J543" t="s">
        <v>100</v>
      </c>
      <c r="K543" t="s">
        <v>101</v>
      </c>
      <c r="L543">
        <v>48</v>
      </c>
      <c r="M543">
        <v>1150</v>
      </c>
      <c r="N543">
        <v>10</v>
      </c>
      <c r="O543">
        <v>1</v>
      </c>
      <c r="P543" s="15">
        <v>6146</v>
      </c>
      <c r="Q543">
        <v>52.7</v>
      </c>
      <c r="R543">
        <v>1.22</v>
      </c>
      <c r="S543">
        <v>14.5</v>
      </c>
      <c r="T543">
        <v>10.5</v>
      </c>
      <c r="U543">
        <v>0</v>
      </c>
      <c r="V543">
        <v>5.7</v>
      </c>
      <c r="W543">
        <v>6.9</v>
      </c>
      <c r="X543">
        <v>4.07</v>
      </c>
      <c r="Y543">
        <v>3.18</v>
      </c>
      <c r="Z543">
        <v>0</v>
      </c>
      <c r="AA543">
        <v>1.21</v>
      </c>
      <c r="AB543">
        <v>0</v>
      </c>
      <c r="AC543">
        <v>0</v>
      </c>
      <c r="AD543">
        <v>100</v>
      </c>
      <c r="AF543" s="15">
        <v>6146</v>
      </c>
      <c r="AG543">
        <v>51.4</v>
      </c>
      <c r="AH543">
        <v>0.38</v>
      </c>
      <c r="AI543">
        <v>6.7</v>
      </c>
      <c r="AJ543">
        <v>6.05</v>
      </c>
      <c r="AK543">
        <v>0</v>
      </c>
      <c r="AL543">
        <v>15.2</v>
      </c>
      <c r="AM543">
        <v>20.8</v>
      </c>
      <c r="AN543">
        <v>0.57999999999999996</v>
      </c>
      <c r="AO543">
        <v>0</v>
      </c>
      <c r="AP543">
        <v>0</v>
      </c>
      <c r="AR543" s="38"/>
      <c r="AS543" s="38"/>
      <c r="AT543" s="38"/>
      <c r="AU543" s="38"/>
      <c r="AV543" s="38"/>
      <c r="AW543" s="38"/>
      <c r="AX543" s="38"/>
      <c r="AY543" s="38"/>
      <c r="AZ543" s="38"/>
      <c r="BA543" s="38"/>
      <c r="BB543" s="38"/>
      <c r="BC543" s="38"/>
      <c r="DJ543" s="17"/>
      <c r="EH543" s="17"/>
      <c r="EI543" s="17"/>
      <c r="EJ543" s="17"/>
      <c r="EK543" s="17"/>
      <c r="EL543" s="17"/>
      <c r="EM543" s="17"/>
      <c r="EN543" s="17"/>
      <c r="EQ543" s="17"/>
      <c r="ER543" s="17"/>
      <c r="ES543" s="17"/>
      <c r="ET543" s="17"/>
      <c r="EU543" s="17"/>
      <c r="FW543" s="40"/>
      <c r="FX543" s="40"/>
      <c r="FY543" s="40"/>
      <c r="FZ543" s="40"/>
      <c r="GA543" s="40"/>
      <c r="GB543" s="18"/>
      <c r="GC543" s="18"/>
      <c r="GD543" s="19"/>
      <c r="GE543" s="19"/>
      <c r="GF543" s="41"/>
      <c r="GG543" s="41"/>
      <c r="GH543" s="41"/>
      <c r="GI543" s="41"/>
      <c r="GJ543" s="41"/>
      <c r="GK543" s="41"/>
      <c r="GL543" s="41"/>
      <c r="GM543" s="41"/>
      <c r="GN543" s="41"/>
      <c r="GO543" s="41"/>
      <c r="GP543" s="41"/>
      <c r="GQ543" s="41"/>
      <c r="GR543" s="41"/>
      <c r="GS543" s="41"/>
      <c r="GT543" s="41"/>
      <c r="GU543" s="41"/>
      <c r="GV543" s="42"/>
      <c r="GW543" s="42"/>
      <c r="GX543" s="42"/>
      <c r="GY543" s="42"/>
      <c r="GZ543" s="41"/>
      <c r="HA543" s="41"/>
      <c r="HB543" s="41"/>
      <c r="HC543" s="41"/>
      <c r="HD543" s="41"/>
      <c r="HE543" s="41"/>
      <c r="HF543" s="37"/>
      <c r="HG543" s="37"/>
      <c r="HH543" s="43"/>
      <c r="HI543" s="43"/>
      <c r="HJ543" s="41"/>
      <c r="HK543" s="43"/>
      <c r="HL543" s="42"/>
      <c r="HM543" s="18"/>
      <c r="HN543" s="18"/>
      <c r="HO543" s="42"/>
      <c r="HP543" s="18"/>
      <c r="HQ543" s="18"/>
      <c r="HR543" s="19"/>
      <c r="HS543" s="43"/>
      <c r="HT543" s="42"/>
      <c r="HU543" s="41"/>
      <c r="HV543" s="41"/>
      <c r="HW543" s="19"/>
      <c r="HX543" s="43"/>
      <c r="HY543" s="19"/>
      <c r="HZ543" s="41"/>
      <c r="IA543" s="41"/>
      <c r="IB543" s="19"/>
    </row>
    <row r="544" spans="1:236" ht="15.5">
      <c r="A544" s="15">
        <v>6147</v>
      </c>
      <c r="B544" t="s">
        <v>637</v>
      </c>
      <c r="C544" t="s">
        <v>632</v>
      </c>
      <c r="D544">
        <v>0</v>
      </c>
      <c r="E544">
        <f t="shared" si="24"/>
        <v>-3.0000000000001137E-2</v>
      </c>
      <c r="F544">
        <f t="shared" si="25"/>
        <v>-3.0000000000001137E-2</v>
      </c>
      <c r="G544">
        <f t="shared" si="26"/>
        <v>10</v>
      </c>
      <c r="H544" t="s">
        <v>124</v>
      </c>
      <c r="I544" t="s">
        <v>105</v>
      </c>
      <c r="J544" t="s">
        <v>100</v>
      </c>
      <c r="K544" t="s">
        <v>101</v>
      </c>
      <c r="L544">
        <v>96</v>
      </c>
      <c r="M544">
        <v>1125</v>
      </c>
      <c r="N544">
        <v>10</v>
      </c>
      <c r="O544">
        <v>1</v>
      </c>
      <c r="P544" s="15">
        <v>6147</v>
      </c>
      <c r="Q544">
        <v>53.4</v>
      </c>
      <c r="R544">
        <v>0.89</v>
      </c>
      <c r="S544">
        <v>16</v>
      </c>
      <c r="T544">
        <v>9.4</v>
      </c>
      <c r="U544">
        <v>0</v>
      </c>
      <c r="V544">
        <v>4.42</v>
      </c>
      <c r="W544">
        <v>7</v>
      </c>
      <c r="X544">
        <v>3.35</v>
      </c>
      <c r="Y544">
        <v>4.53</v>
      </c>
      <c r="Z544">
        <v>0</v>
      </c>
      <c r="AA544">
        <v>1.04</v>
      </c>
      <c r="AB544">
        <v>0</v>
      </c>
      <c r="AC544">
        <v>0</v>
      </c>
      <c r="AD544">
        <v>100.03</v>
      </c>
      <c r="AF544" s="15">
        <v>6147</v>
      </c>
      <c r="AG544">
        <v>50.7</v>
      </c>
      <c r="AH544">
        <v>0.49</v>
      </c>
      <c r="AI544">
        <v>7.32</v>
      </c>
      <c r="AJ544">
        <v>6.62</v>
      </c>
      <c r="AK544">
        <v>0</v>
      </c>
      <c r="AL544">
        <v>14.2</v>
      </c>
      <c r="AM544">
        <v>20.5</v>
      </c>
      <c r="AN544">
        <v>0.66</v>
      </c>
      <c r="AO544">
        <v>0</v>
      </c>
      <c r="AP544">
        <v>0</v>
      </c>
      <c r="AR544" s="38"/>
      <c r="AS544" s="38"/>
      <c r="AT544" s="38"/>
      <c r="AU544" s="38"/>
      <c r="AV544" s="38"/>
      <c r="AW544" s="38"/>
      <c r="AX544" s="38"/>
      <c r="AY544" s="38"/>
      <c r="AZ544" s="38"/>
      <c r="BA544" s="38"/>
      <c r="BB544" s="38"/>
      <c r="BC544" s="38"/>
      <c r="DJ544" s="17"/>
      <c r="EH544" s="17"/>
      <c r="EI544" s="17"/>
      <c r="EJ544" s="17"/>
      <c r="EK544" s="17"/>
      <c r="EL544" s="17"/>
      <c r="EM544" s="17"/>
      <c r="EN544" s="17"/>
      <c r="EQ544" s="17"/>
      <c r="ER544" s="17"/>
      <c r="ES544" s="17"/>
      <c r="ET544" s="17"/>
      <c r="EU544" s="17"/>
      <c r="FW544" s="40"/>
      <c r="FX544" s="40"/>
      <c r="FY544" s="40"/>
      <c r="FZ544" s="40"/>
      <c r="GA544" s="40"/>
      <c r="GB544" s="18"/>
      <c r="GC544" s="18"/>
      <c r="GD544" s="19"/>
      <c r="GE544" s="19"/>
      <c r="GF544" s="41"/>
      <c r="GG544" s="41"/>
      <c r="GH544" s="41"/>
      <c r="GI544" s="41"/>
      <c r="GJ544" s="41"/>
      <c r="GK544" s="41"/>
      <c r="GL544" s="41"/>
      <c r="GM544" s="41"/>
      <c r="GN544" s="41"/>
      <c r="GO544" s="41"/>
      <c r="GP544" s="41"/>
      <c r="GQ544" s="41"/>
      <c r="GR544" s="41"/>
      <c r="GS544" s="41"/>
      <c r="GT544" s="41"/>
      <c r="GU544" s="41"/>
      <c r="GV544" s="42"/>
      <c r="GW544" s="42"/>
      <c r="GX544" s="42"/>
      <c r="GY544" s="42"/>
      <c r="GZ544" s="41"/>
      <c r="HA544" s="41"/>
      <c r="HB544" s="41"/>
      <c r="HC544" s="41"/>
      <c r="HD544" s="41"/>
      <c r="HE544" s="41"/>
      <c r="HF544" s="37"/>
      <c r="HG544" s="37"/>
      <c r="HH544" s="43"/>
      <c r="HI544" s="43"/>
      <c r="HJ544" s="41"/>
      <c r="HK544" s="43"/>
      <c r="HL544" s="42"/>
      <c r="HM544" s="18"/>
      <c r="HN544" s="18"/>
      <c r="HO544" s="42"/>
      <c r="HP544" s="18"/>
      <c r="HQ544" s="18"/>
      <c r="HR544" s="19"/>
      <c r="HS544" s="43"/>
      <c r="HT544" s="42"/>
      <c r="HU544" s="41"/>
      <c r="HV544" s="41"/>
      <c r="HW544" s="19"/>
      <c r="HX544" s="43"/>
      <c r="HY544" s="19"/>
      <c r="HZ544" s="41"/>
      <c r="IA544" s="41"/>
      <c r="IB544" s="19"/>
    </row>
    <row r="545" spans="1:236" ht="15.5">
      <c r="A545" s="15">
        <v>6151</v>
      </c>
      <c r="B545" t="s">
        <v>643</v>
      </c>
      <c r="C545" t="s">
        <v>632</v>
      </c>
      <c r="D545">
        <v>0</v>
      </c>
      <c r="E545">
        <f t="shared" si="24"/>
        <v>2.0000000000024443E-2</v>
      </c>
      <c r="F545">
        <f t="shared" si="25"/>
        <v>0</v>
      </c>
      <c r="G545">
        <f t="shared" si="26"/>
        <v>10</v>
      </c>
      <c r="H545" t="s">
        <v>124</v>
      </c>
      <c r="I545" t="s">
        <v>105</v>
      </c>
      <c r="J545" t="s">
        <v>100</v>
      </c>
      <c r="K545" t="s">
        <v>101</v>
      </c>
      <c r="L545">
        <v>24</v>
      </c>
      <c r="M545">
        <v>1175</v>
      </c>
      <c r="N545">
        <v>10</v>
      </c>
      <c r="O545">
        <v>1</v>
      </c>
      <c r="P545" s="15">
        <v>6151</v>
      </c>
      <c r="Q545">
        <v>53</v>
      </c>
      <c r="R545">
        <v>1.22</v>
      </c>
      <c r="S545">
        <v>15.1</v>
      </c>
      <c r="T545">
        <v>9.6300000000000008</v>
      </c>
      <c r="U545">
        <v>0</v>
      </c>
      <c r="V545">
        <v>6.24</v>
      </c>
      <c r="W545">
        <v>6.28</v>
      </c>
      <c r="X545">
        <v>3.8</v>
      </c>
      <c r="Y545">
        <v>3.86</v>
      </c>
      <c r="Z545">
        <v>0</v>
      </c>
      <c r="AA545">
        <v>0.85</v>
      </c>
      <c r="AB545">
        <v>0</v>
      </c>
      <c r="AC545">
        <v>0</v>
      </c>
      <c r="AD545">
        <v>100</v>
      </c>
      <c r="AF545" s="15">
        <v>6151</v>
      </c>
      <c r="AG545">
        <v>51</v>
      </c>
      <c r="AH545">
        <v>0.42</v>
      </c>
      <c r="AI545">
        <v>6.57</v>
      </c>
      <c r="AJ545">
        <v>5.86</v>
      </c>
      <c r="AK545">
        <v>0</v>
      </c>
      <c r="AL545">
        <v>15.7</v>
      </c>
      <c r="AM545">
        <v>19.899999999999999</v>
      </c>
      <c r="AN545">
        <v>0.51</v>
      </c>
      <c r="AO545">
        <v>0</v>
      </c>
      <c r="AP545">
        <v>0</v>
      </c>
      <c r="AR545" s="38"/>
      <c r="AS545" s="38"/>
      <c r="AT545" s="38"/>
      <c r="AU545" s="38"/>
      <c r="AV545" s="38"/>
      <c r="AW545" s="38"/>
      <c r="AX545" s="38"/>
      <c r="AY545" s="38"/>
      <c r="AZ545" s="38"/>
      <c r="BA545" s="38"/>
      <c r="BB545" s="38"/>
      <c r="BC545" s="38"/>
      <c r="DJ545" s="17"/>
      <c r="EH545" s="17"/>
      <c r="EI545" s="17"/>
      <c r="EJ545" s="17"/>
      <c r="EK545" s="17"/>
      <c r="EL545" s="17"/>
      <c r="EM545" s="17"/>
      <c r="EN545" s="17"/>
      <c r="EQ545" s="17"/>
      <c r="ER545" s="17"/>
      <c r="ES545" s="17"/>
      <c r="ET545" s="17"/>
      <c r="EU545" s="17"/>
      <c r="FW545" s="40"/>
      <c r="FX545" s="40"/>
      <c r="FY545" s="40"/>
      <c r="FZ545" s="40"/>
      <c r="GA545" s="40"/>
      <c r="GB545" s="18"/>
      <c r="GC545" s="18"/>
      <c r="GD545" s="19"/>
      <c r="GE545" s="19"/>
      <c r="GF545" s="41"/>
      <c r="GG545" s="41"/>
      <c r="GH545" s="41"/>
      <c r="GI545" s="41"/>
      <c r="GJ545" s="41"/>
      <c r="GK545" s="41"/>
      <c r="GL545" s="41"/>
      <c r="GM545" s="41"/>
      <c r="GN545" s="41"/>
      <c r="GO545" s="41"/>
      <c r="GP545" s="41"/>
      <c r="GQ545" s="41"/>
      <c r="GR545" s="41"/>
      <c r="GS545" s="41"/>
      <c r="GT545" s="41"/>
      <c r="GU545" s="41"/>
      <c r="GV545" s="42"/>
      <c r="GW545" s="42"/>
      <c r="GX545" s="42"/>
      <c r="GY545" s="42"/>
      <c r="GZ545" s="41"/>
      <c r="HA545" s="41"/>
      <c r="HB545" s="41"/>
      <c r="HC545" s="41"/>
      <c r="HD545" s="41"/>
      <c r="HE545" s="41"/>
      <c r="HF545" s="37"/>
      <c r="HG545" s="37"/>
      <c r="HH545" s="43"/>
      <c r="HI545" s="43"/>
      <c r="HJ545" s="41"/>
      <c r="HK545" s="43"/>
      <c r="HL545" s="42"/>
      <c r="HM545" s="18"/>
      <c r="HN545" s="18"/>
      <c r="HO545" s="42"/>
      <c r="HP545" s="18"/>
      <c r="HQ545" s="18"/>
      <c r="HR545" s="19"/>
      <c r="HS545" s="43"/>
      <c r="HT545" s="42"/>
      <c r="HU545" s="41"/>
      <c r="HV545" s="41"/>
      <c r="HW545" s="19"/>
      <c r="HX545" s="43"/>
      <c r="HY545" s="19"/>
      <c r="HZ545" s="41"/>
      <c r="IA545" s="41"/>
      <c r="IB545" s="19"/>
    </row>
    <row r="546" spans="1:236" ht="15.5">
      <c r="A546" s="15">
        <v>6152</v>
      </c>
      <c r="B546" t="s">
        <v>638</v>
      </c>
      <c r="C546" t="s">
        <v>632</v>
      </c>
      <c r="D546">
        <v>0</v>
      </c>
      <c r="E546">
        <f t="shared" si="24"/>
        <v>-0.10999999999999943</v>
      </c>
      <c r="F546">
        <f t="shared" si="25"/>
        <v>-9.9999999999994316E-2</v>
      </c>
      <c r="G546">
        <f t="shared" si="26"/>
        <v>10</v>
      </c>
      <c r="H546" t="s">
        <v>124</v>
      </c>
      <c r="I546" t="s">
        <v>105</v>
      </c>
      <c r="J546" t="s">
        <v>100</v>
      </c>
      <c r="K546" t="s">
        <v>101</v>
      </c>
      <c r="L546">
        <v>48</v>
      </c>
      <c r="M546">
        <v>1150</v>
      </c>
      <c r="N546">
        <v>10</v>
      </c>
      <c r="O546">
        <v>1</v>
      </c>
      <c r="P546" s="15">
        <v>6152</v>
      </c>
      <c r="Q546">
        <v>54.3</v>
      </c>
      <c r="R546">
        <v>1.07</v>
      </c>
      <c r="S546">
        <v>14.4</v>
      </c>
      <c r="T546">
        <v>9.67</v>
      </c>
      <c r="U546">
        <v>0</v>
      </c>
      <c r="V546">
        <v>5.42</v>
      </c>
      <c r="W546">
        <v>5.55</v>
      </c>
      <c r="X546">
        <v>3.95</v>
      </c>
      <c r="Y546">
        <v>4.7</v>
      </c>
      <c r="Z546">
        <v>0</v>
      </c>
      <c r="AA546">
        <v>1.05</v>
      </c>
      <c r="AB546">
        <v>0</v>
      </c>
      <c r="AC546">
        <v>0</v>
      </c>
      <c r="AD546">
        <v>100.1</v>
      </c>
      <c r="AF546" s="15">
        <v>6152</v>
      </c>
      <c r="AG546">
        <v>50.7</v>
      </c>
      <c r="AH546">
        <v>0.46</v>
      </c>
      <c r="AI546">
        <v>6.89</v>
      </c>
      <c r="AJ546">
        <v>6.05</v>
      </c>
      <c r="AK546">
        <v>0</v>
      </c>
      <c r="AL546">
        <v>15.2</v>
      </c>
      <c r="AM546">
        <v>20.2</v>
      </c>
      <c r="AN546">
        <v>0.54</v>
      </c>
      <c r="AO546">
        <v>0</v>
      </c>
      <c r="AP546">
        <v>0</v>
      </c>
      <c r="AR546" s="38"/>
      <c r="AS546" s="38"/>
      <c r="AT546" s="38"/>
      <c r="AU546" s="38"/>
      <c r="AV546" s="38"/>
      <c r="AW546" s="38"/>
      <c r="AX546" s="38"/>
      <c r="AY546" s="38"/>
      <c r="AZ546" s="38"/>
      <c r="BA546" s="38"/>
      <c r="BB546" s="38"/>
      <c r="BC546" s="38"/>
      <c r="DJ546" s="17"/>
      <c r="EH546" s="17"/>
      <c r="EI546" s="17"/>
      <c r="EJ546" s="17"/>
      <c r="EK546" s="17"/>
      <c r="EL546" s="17"/>
      <c r="EM546" s="17"/>
      <c r="EN546" s="17"/>
      <c r="EQ546" s="17"/>
      <c r="ER546" s="17"/>
      <c r="ES546" s="17"/>
      <c r="ET546" s="17"/>
      <c r="EU546" s="17"/>
      <c r="FW546" s="40"/>
      <c r="FX546" s="40"/>
      <c r="FY546" s="40"/>
      <c r="FZ546" s="40"/>
      <c r="GA546" s="40"/>
      <c r="GB546" s="18"/>
      <c r="GC546" s="18"/>
      <c r="GD546" s="19"/>
      <c r="GE546" s="19"/>
      <c r="GF546" s="41"/>
      <c r="GG546" s="41"/>
      <c r="GH546" s="41"/>
      <c r="GI546" s="41"/>
      <c r="GJ546" s="41"/>
      <c r="GK546" s="41"/>
      <c r="GL546" s="41"/>
      <c r="GM546" s="41"/>
      <c r="GN546" s="41"/>
      <c r="GO546" s="41"/>
      <c r="GP546" s="41"/>
      <c r="GQ546" s="41"/>
      <c r="GR546" s="41"/>
      <c r="GS546" s="41"/>
      <c r="GT546" s="41"/>
      <c r="GU546" s="41"/>
      <c r="GV546" s="42"/>
      <c r="GW546" s="42"/>
      <c r="GX546" s="42"/>
      <c r="GY546" s="42"/>
      <c r="GZ546" s="41"/>
      <c r="HA546" s="41"/>
      <c r="HB546" s="41"/>
      <c r="HC546" s="41"/>
      <c r="HD546" s="41"/>
      <c r="HE546" s="41"/>
      <c r="HF546" s="37"/>
      <c r="HG546" s="37"/>
      <c r="HH546" s="43"/>
      <c r="HI546" s="43"/>
      <c r="HJ546" s="41"/>
      <c r="HK546" s="43"/>
      <c r="HL546" s="42"/>
      <c r="HM546" s="18"/>
      <c r="HN546" s="18"/>
      <c r="HO546" s="42"/>
      <c r="HP546" s="18"/>
      <c r="HQ546" s="18"/>
      <c r="HR546" s="19"/>
      <c r="HS546" s="43"/>
      <c r="HT546" s="42"/>
      <c r="HU546" s="41"/>
      <c r="HV546" s="41"/>
      <c r="HW546" s="19"/>
      <c r="HX546" s="43"/>
      <c r="HY546" s="19"/>
      <c r="HZ546" s="41"/>
      <c r="IA546" s="41"/>
      <c r="IB546" s="19"/>
    </row>
    <row r="547" spans="1:236" ht="15.5">
      <c r="A547" s="15">
        <v>6153</v>
      </c>
      <c r="B547" t="s">
        <v>640</v>
      </c>
      <c r="C547" t="s">
        <v>632</v>
      </c>
      <c r="D547">
        <v>0</v>
      </c>
      <c r="E547">
        <f t="shared" si="24"/>
        <v>-0.43000000000002103</v>
      </c>
      <c r="F547">
        <f t="shared" si="25"/>
        <v>-0.43000000000000682</v>
      </c>
      <c r="G547">
        <f t="shared" si="26"/>
        <v>10</v>
      </c>
      <c r="H547" t="s">
        <v>124</v>
      </c>
      <c r="I547" t="s">
        <v>105</v>
      </c>
      <c r="J547" t="s">
        <v>100</v>
      </c>
      <c r="K547" t="s">
        <v>101</v>
      </c>
      <c r="L547">
        <v>96</v>
      </c>
      <c r="M547">
        <v>1125</v>
      </c>
      <c r="N547">
        <v>10</v>
      </c>
      <c r="O547">
        <v>1</v>
      </c>
      <c r="P547" s="15">
        <v>6153</v>
      </c>
      <c r="Q547">
        <v>54.1</v>
      </c>
      <c r="R547">
        <v>1.38</v>
      </c>
      <c r="S547">
        <v>14.7</v>
      </c>
      <c r="T547">
        <v>9.41</v>
      </c>
      <c r="U547">
        <v>0</v>
      </c>
      <c r="V547">
        <v>3.76</v>
      </c>
      <c r="W547">
        <v>5.9</v>
      </c>
      <c r="X547">
        <v>2.93</v>
      </c>
      <c r="Y547">
        <v>6.72</v>
      </c>
      <c r="Z547">
        <v>0</v>
      </c>
      <c r="AA547">
        <v>1.53</v>
      </c>
      <c r="AB547">
        <v>0</v>
      </c>
      <c r="AC547">
        <v>0</v>
      </c>
      <c r="AD547">
        <v>100.43</v>
      </c>
      <c r="AF547" s="15">
        <v>6153</v>
      </c>
      <c r="AG547">
        <v>50.8</v>
      </c>
      <c r="AH547">
        <v>0.5</v>
      </c>
      <c r="AI547">
        <v>6.21</v>
      </c>
      <c r="AJ547">
        <v>7.67</v>
      </c>
      <c r="AK547">
        <v>0</v>
      </c>
      <c r="AL547">
        <v>14</v>
      </c>
      <c r="AM547">
        <v>20.6</v>
      </c>
      <c r="AN547">
        <v>0.6</v>
      </c>
      <c r="AO547">
        <v>0</v>
      </c>
      <c r="AP547">
        <v>0</v>
      </c>
      <c r="AR547" s="38"/>
      <c r="AS547" s="38"/>
      <c r="AT547" s="38"/>
      <c r="AU547" s="38"/>
      <c r="AV547" s="38"/>
      <c r="AW547" s="38"/>
      <c r="AX547" s="38"/>
      <c r="AY547" s="38"/>
      <c r="AZ547" s="38"/>
      <c r="BA547" s="38"/>
      <c r="BB547" s="38"/>
      <c r="BC547" s="38"/>
      <c r="DJ547" s="17"/>
      <c r="EH547" s="17"/>
      <c r="EI547" s="17"/>
      <c r="EJ547" s="17"/>
      <c r="EK547" s="17"/>
      <c r="EL547" s="17"/>
      <c r="EM547" s="17"/>
      <c r="EN547" s="17"/>
      <c r="EQ547" s="17"/>
      <c r="ER547" s="17"/>
      <c r="ES547" s="17"/>
      <c r="ET547" s="17"/>
      <c r="EU547" s="17"/>
      <c r="FW547" s="40"/>
      <c r="FX547" s="40"/>
      <c r="FY547" s="40"/>
      <c r="FZ547" s="40"/>
      <c r="GA547" s="40"/>
      <c r="GB547" s="18"/>
      <c r="GC547" s="18"/>
      <c r="GD547" s="19"/>
      <c r="GE547" s="19"/>
      <c r="GF547" s="41"/>
      <c r="GG547" s="41"/>
      <c r="GH547" s="41"/>
      <c r="GI547" s="41"/>
      <c r="GJ547" s="41"/>
      <c r="GK547" s="41"/>
      <c r="GL547" s="41"/>
      <c r="GM547" s="41"/>
      <c r="GN547" s="41"/>
      <c r="GO547" s="41"/>
      <c r="GP547" s="41"/>
      <c r="GQ547" s="41"/>
      <c r="GR547" s="41"/>
      <c r="GS547" s="41"/>
      <c r="GT547" s="41"/>
      <c r="GU547" s="41"/>
      <c r="GV547" s="42"/>
      <c r="GW547" s="42"/>
      <c r="GX547" s="42"/>
      <c r="GY547" s="42"/>
      <c r="GZ547" s="41"/>
      <c r="HA547" s="41"/>
      <c r="HB547" s="41"/>
      <c r="HC547" s="41"/>
      <c r="HD547" s="41"/>
      <c r="HE547" s="41"/>
      <c r="HF547" s="37"/>
      <c r="HG547" s="37"/>
      <c r="HH547" s="43"/>
      <c r="HI547" s="43"/>
      <c r="HJ547" s="41"/>
      <c r="HK547" s="43"/>
      <c r="HL547" s="42"/>
      <c r="HM547" s="18"/>
      <c r="HN547" s="18"/>
      <c r="HO547" s="42"/>
      <c r="HP547" s="18"/>
      <c r="HQ547" s="18"/>
      <c r="HR547" s="19"/>
      <c r="HS547" s="43"/>
      <c r="HT547" s="42"/>
      <c r="HU547" s="41"/>
      <c r="HV547" s="41"/>
      <c r="HW547" s="19"/>
      <c r="HX547" s="43"/>
      <c r="HY547" s="19"/>
      <c r="HZ547" s="41"/>
      <c r="IA547" s="41"/>
      <c r="IB547" s="19"/>
    </row>
    <row r="548" spans="1:236" ht="15.5">
      <c r="A548" s="15">
        <v>6155</v>
      </c>
      <c r="B548" t="s">
        <v>644</v>
      </c>
      <c r="C548" t="s">
        <v>632</v>
      </c>
      <c r="D548">
        <v>0</v>
      </c>
      <c r="E548">
        <f t="shared" si="24"/>
        <v>-9.9999999999994316E-2</v>
      </c>
      <c r="F548">
        <f t="shared" si="25"/>
        <v>-9.9999999999994316E-2</v>
      </c>
      <c r="G548">
        <f t="shared" si="26"/>
        <v>15</v>
      </c>
      <c r="H548" t="s">
        <v>124</v>
      </c>
      <c r="I548" t="s">
        <v>105</v>
      </c>
      <c r="J548" t="s">
        <v>100</v>
      </c>
      <c r="K548" t="s">
        <v>101</v>
      </c>
      <c r="L548">
        <v>24</v>
      </c>
      <c r="M548">
        <v>1225</v>
      </c>
      <c r="N548">
        <v>10</v>
      </c>
      <c r="O548">
        <v>1.5</v>
      </c>
      <c r="P548" s="15">
        <v>6155</v>
      </c>
      <c r="Q548">
        <v>51.3</v>
      </c>
      <c r="R548">
        <v>1.22</v>
      </c>
      <c r="S548">
        <v>15.8</v>
      </c>
      <c r="T548">
        <v>9.18</v>
      </c>
      <c r="U548">
        <v>0</v>
      </c>
      <c r="V548">
        <v>9.11</v>
      </c>
      <c r="W548">
        <v>8.06</v>
      </c>
      <c r="X548">
        <v>4.21</v>
      </c>
      <c r="Y548">
        <v>0.62</v>
      </c>
      <c r="Z548">
        <v>0</v>
      </c>
      <c r="AA548">
        <v>0.6</v>
      </c>
      <c r="AB548">
        <v>0</v>
      </c>
      <c r="AC548">
        <v>0</v>
      </c>
      <c r="AD548">
        <v>100.1</v>
      </c>
      <c r="AF548" s="15">
        <v>6155</v>
      </c>
      <c r="AG548">
        <v>52</v>
      </c>
      <c r="AH548">
        <v>0.25</v>
      </c>
      <c r="AI548">
        <v>7.05</v>
      </c>
      <c r="AJ548">
        <v>4.4800000000000004</v>
      </c>
      <c r="AK548">
        <v>0</v>
      </c>
      <c r="AL548">
        <v>15.3</v>
      </c>
      <c r="AM548">
        <v>21</v>
      </c>
      <c r="AN548">
        <v>0.9</v>
      </c>
      <c r="AO548">
        <v>0</v>
      </c>
      <c r="AP548">
        <v>0</v>
      </c>
      <c r="AR548" s="38"/>
      <c r="AS548" s="38"/>
      <c r="AT548" s="38"/>
      <c r="AU548" s="38"/>
      <c r="AV548" s="38"/>
      <c r="AW548" s="38"/>
      <c r="AX548" s="38"/>
      <c r="AY548" s="38"/>
      <c r="AZ548" s="38"/>
      <c r="BA548" s="38"/>
      <c r="BB548" s="38"/>
      <c r="BC548" s="38"/>
      <c r="DJ548" s="17"/>
      <c r="EH548" s="17"/>
      <c r="EI548" s="17"/>
      <c r="EJ548" s="17"/>
      <c r="EK548" s="17"/>
      <c r="EL548" s="17"/>
      <c r="EM548" s="17"/>
      <c r="EN548" s="17"/>
      <c r="EQ548" s="17"/>
      <c r="ER548" s="17"/>
      <c r="ES548" s="17"/>
      <c r="ET548" s="17"/>
      <c r="EU548" s="17"/>
      <c r="FW548" s="40"/>
      <c r="FX548" s="40"/>
      <c r="FY548" s="40"/>
      <c r="FZ548" s="40"/>
      <c r="GA548" s="40"/>
      <c r="GB548" s="18"/>
      <c r="GC548" s="18"/>
      <c r="GD548" s="19"/>
      <c r="GE548" s="19"/>
      <c r="GF548" s="41"/>
      <c r="GG548" s="41"/>
      <c r="GH548" s="41"/>
      <c r="GI548" s="41"/>
      <c r="GJ548" s="41"/>
      <c r="GK548" s="41"/>
      <c r="GL548" s="41"/>
      <c r="GM548" s="41"/>
      <c r="GN548" s="41"/>
      <c r="GO548" s="41"/>
      <c r="GP548" s="41"/>
      <c r="GQ548" s="41"/>
      <c r="GR548" s="41"/>
      <c r="GS548" s="41"/>
      <c r="GT548" s="41"/>
      <c r="GU548" s="41"/>
      <c r="GV548" s="42"/>
      <c r="GW548" s="42"/>
      <c r="GX548" s="42"/>
      <c r="GY548" s="42"/>
      <c r="GZ548" s="41"/>
      <c r="HA548" s="41"/>
      <c r="HB548" s="41"/>
      <c r="HC548" s="41"/>
      <c r="HD548" s="41"/>
      <c r="HE548" s="41"/>
      <c r="HF548" s="37"/>
      <c r="HG548" s="37"/>
      <c r="HH548" s="43"/>
      <c r="HI548" s="43"/>
      <c r="HJ548" s="41"/>
      <c r="HK548" s="43"/>
      <c r="HL548" s="42"/>
      <c r="HM548" s="18"/>
      <c r="HN548" s="18"/>
      <c r="HO548" s="42"/>
      <c r="HP548" s="18"/>
      <c r="HQ548" s="18"/>
      <c r="HR548" s="19"/>
      <c r="HS548" s="43"/>
      <c r="HT548" s="42"/>
      <c r="HU548" s="41"/>
      <c r="HV548" s="41"/>
      <c r="HW548" s="19"/>
      <c r="HX548" s="43"/>
      <c r="HY548" s="19"/>
      <c r="HZ548" s="41"/>
      <c r="IA548" s="41"/>
      <c r="IB548" s="19"/>
    </row>
    <row r="549" spans="1:236" ht="15.5">
      <c r="A549" s="15">
        <v>6156</v>
      </c>
      <c r="B549" t="s">
        <v>645</v>
      </c>
      <c r="C549" t="s">
        <v>632</v>
      </c>
      <c r="D549">
        <v>0</v>
      </c>
      <c r="E549">
        <f t="shared" si="24"/>
        <v>0.15999999999998238</v>
      </c>
      <c r="F549">
        <f t="shared" si="25"/>
        <v>0.15999999999999659</v>
      </c>
      <c r="G549">
        <f t="shared" si="26"/>
        <v>15</v>
      </c>
      <c r="H549" t="s">
        <v>124</v>
      </c>
      <c r="I549" t="s">
        <v>105</v>
      </c>
      <c r="J549" t="s">
        <v>100</v>
      </c>
      <c r="K549" t="s">
        <v>101</v>
      </c>
      <c r="L549">
        <v>24</v>
      </c>
      <c r="M549">
        <v>1200</v>
      </c>
      <c r="N549">
        <v>10</v>
      </c>
      <c r="O549">
        <v>1.5</v>
      </c>
      <c r="P549" s="15">
        <v>6156</v>
      </c>
      <c r="Q549">
        <v>50.8</v>
      </c>
      <c r="R549">
        <v>1.5</v>
      </c>
      <c r="S549">
        <v>13.5</v>
      </c>
      <c r="T549">
        <v>11.2</v>
      </c>
      <c r="U549">
        <v>0</v>
      </c>
      <c r="V549">
        <v>10.4</v>
      </c>
      <c r="W549">
        <v>6.51</v>
      </c>
      <c r="X549">
        <v>4.42</v>
      </c>
      <c r="Y549">
        <v>0.76</v>
      </c>
      <c r="Z549">
        <v>0</v>
      </c>
      <c r="AA549">
        <v>0.75</v>
      </c>
      <c r="AB549">
        <v>0</v>
      </c>
      <c r="AC549">
        <v>0</v>
      </c>
      <c r="AD549">
        <v>99.84</v>
      </c>
      <c r="AF549" s="15">
        <v>6156</v>
      </c>
      <c r="AG549">
        <v>52.1</v>
      </c>
      <c r="AH549">
        <v>0.26</v>
      </c>
      <c r="AI549">
        <v>7.16</v>
      </c>
      <c r="AJ549">
        <v>4.12</v>
      </c>
      <c r="AK549">
        <v>0</v>
      </c>
      <c r="AL549">
        <v>15.6</v>
      </c>
      <c r="AM549">
        <v>20.5</v>
      </c>
      <c r="AN549">
        <v>0.98</v>
      </c>
      <c r="AO549">
        <v>0</v>
      </c>
      <c r="AP549">
        <v>0</v>
      </c>
      <c r="AR549" s="38"/>
      <c r="AS549" s="38"/>
      <c r="AT549" s="38"/>
      <c r="AU549" s="38"/>
      <c r="AV549" s="38"/>
      <c r="AW549" s="38"/>
      <c r="AX549" s="38"/>
      <c r="AY549" s="38"/>
      <c r="AZ549" s="38"/>
      <c r="BA549" s="38"/>
      <c r="BB549" s="38"/>
      <c r="BC549" s="38"/>
      <c r="DJ549" s="17"/>
      <c r="EH549" s="17"/>
      <c r="EI549" s="17"/>
      <c r="EJ549" s="17"/>
      <c r="EK549" s="17"/>
      <c r="EL549" s="17"/>
      <c r="EM549" s="17"/>
      <c r="EN549" s="17"/>
      <c r="EQ549" s="17"/>
      <c r="ER549" s="17"/>
      <c r="ES549" s="17"/>
      <c r="ET549" s="17"/>
      <c r="EU549" s="17"/>
      <c r="FW549" s="40"/>
      <c r="FX549" s="40"/>
      <c r="FY549" s="40"/>
      <c r="FZ549" s="40"/>
      <c r="GA549" s="40"/>
      <c r="GB549" s="18"/>
      <c r="GC549" s="18"/>
      <c r="GD549" s="19"/>
      <c r="GE549" s="19"/>
      <c r="GF549" s="41"/>
      <c r="GG549" s="41"/>
      <c r="GH549" s="41"/>
      <c r="GI549" s="41"/>
      <c r="GJ549" s="41"/>
      <c r="GK549" s="41"/>
      <c r="GL549" s="41"/>
      <c r="GM549" s="41"/>
      <c r="GN549" s="41"/>
      <c r="GO549" s="41"/>
      <c r="GP549" s="41"/>
      <c r="GQ549" s="41"/>
      <c r="GR549" s="41"/>
      <c r="GS549" s="41"/>
      <c r="GT549" s="41"/>
      <c r="GU549" s="41"/>
      <c r="GV549" s="42"/>
      <c r="GW549" s="42"/>
      <c r="GX549" s="42"/>
      <c r="GY549" s="42"/>
      <c r="GZ549" s="41"/>
      <c r="HA549" s="41"/>
      <c r="HB549" s="41"/>
      <c r="HC549" s="41"/>
      <c r="HD549" s="41"/>
      <c r="HE549" s="41"/>
      <c r="HF549" s="37"/>
      <c r="HG549" s="37"/>
      <c r="HH549" s="43"/>
      <c r="HI549" s="43"/>
      <c r="HJ549" s="41"/>
      <c r="HK549" s="43"/>
      <c r="HL549" s="42"/>
      <c r="HM549" s="18"/>
      <c r="HN549" s="18"/>
      <c r="HO549" s="42"/>
      <c r="HP549" s="18"/>
      <c r="HQ549" s="18"/>
      <c r="HR549" s="19"/>
      <c r="HS549" s="43"/>
      <c r="HT549" s="42"/>
      <c r="HU549" s="41"/>
      <c r="HV549" s="41"/>
      <c r="HW549" s="19"/>
      <c r="HX549" s="43"/>
      <c r="HY549" s="19"/>
      <c r="HZ549" s="41"/>
      <c r="IA549" s="41"/>
      <c r="IB549" s="19"/>
    </row>
    <row r="550" spans="1:236" ht="15.5">
      <c r="A550" s="15">
        <v>6157</v>
      </c>
      <c r="B550" t="s">
        <v>641</v>
      </c>
      <c r="C550" t="s">
        <v>632</v>
      </c>
      <c r="D550">
        <v>0</v>
      </c>
      <c r="E550">
        <f t="shared" si="24"/>
        <v>9.9999999999909051E-3</v>
      </c>
      <c r="F550">
        <f t="shared" si="25"/>
        <v>0</v>
      </c>
      <c r="G550">
        <f t="shared" si="26"/>
        <v>15</v>
      </c>
      <c r="H550" t="s">
        <v>124</v>
      </c>
      <c r="I550" t="s">
        <v>105</v>
      </c>
      <c r="J550" t="s">
        <v>100</v>
      </c>
      <c r="K550" t="s">
        <v>101</v>
      </c>
      <c r="L550">
        <v>24</v>
      </c>
      <c r="M550">
        <v>1175</v>
      </c>
      <c r="N550">
        <v>10</v>
      </c>
      <c r="O550">
        <v>1.5</v>
      </c>
      <c r="P550" s="15">
        <v>6157</v>
      </c>
      <c r="Q550">
        <v>50.7</v>
      </c>
      <c r="R550">
        <v>1.66</v>
      </c>
      <c r="S550">
        <v>11.9</v>
      </c>
      <c r="T550">
        <v>12.7</v>
      </c>
      <c r="U550">
        <v>0</v>
      </c>
      <c r="V550">
        <v>11.1</v>
      </c>
      <c r="W550">
        <v>5.42</v>
      </c>
      <c r="X550">
        <v>4.68</v>
      </c>
      <c r="Y550">
        <v>0.93</v>
      </c>
      <c r="Z550">
        <v>0</v>
      </c>
      <c r="AA550">
        <v>0.9</v>
      </c>
      <c r="AB550">
        <v>0</v>
      </c>
      <c r="AC550">
        <v>0</v>
      </c>
      <c r="AD550">
        <v>100</v>
      </c>
      <c r="AF550" s="15">
        <v>6157</v>
      </c>
      <c r="AG550">
        <v>51.4</v>
      </c>
      <c r="AH550">
        <v>0.36</v>
      </c>
      <c r="AI550">
        <v>7.2</v>
      </c>
      <c r="AJ550">
        <v>4.42</v>
      </c>
      <c r="AK550">
        <v>0</v>
      </c>
      <c r="AL550">
        <v>15</v>
      </c>
      <c r="AM550">
        <v>20.2</v>
      </c>
      <c r="AN550">
        <v>1.41</v>
      </c>
      <c r="AO550">
        <v>0</v>
      </c>
      <c r="AP550">
        <v>0</v>
      </c>
      <c r="AR550" s="38"/>
      <c r="AS550" s="38"/>
      <c r="AT550" s="38"/>
      <c r="AU550" s="38"/>
      <c r="AV550" s="38"/>
      <c r="AW550" s="38"/>
      <c r="AX550" s="38"/>
      <c r="AY550" s="38"/>
      <c r="AZ550" s="38"/>
      <c r="BA550" s="38"/>
      <c r="BB550" s="38"/>
      <c r="BC550" s="38"/>
      <c r="DJ550" s="17"/>
      <c r="EH550" s="17"/>
      <c r="EI550" s="17"/>
      <c r="EJ550" s="17"/>
      <c r="EK550" s="17"/>
      <c r="EL550" s="17"/>
      <c r="EM550" s="17"/>
      <c r="EN550" s="17"/>
      <c r="EQ550" s="17"/>
      <c r="ER550" s="17"/>
      <c r="ES550" s="17"/>
      <c r="ET550" s="17"/>
      <c r="EU550" s="17"/>
      <c r="FW550" s="40"/>
      <c r="FX550" s="40"/>
      <c r="FY550" s="40"/>
      <c r="FZ550" s="40"/>
      <c r="GA550" s="40"/>
      <c r="GB550" s="18"/>
      <c r="GC550" s="18"/>
      <c r="GD550" s="19"/>
      <c r="GE550" s="19"/>
      <c r="GF550" s="41"/>
      <c r="GG550" s="41"/>
      <c r="GH550" s="41"/>
      <c r="GI550" s="41"/>
      <c r="GJ550" s="41"/>
      <c r="GK550" s="41"/>
      <c r="GL550" s="41"/>
      <c r="GM550" s="41"/>
      <c r="GN550" s="41"/>
      <c r="GO550" s="41"/>
      <c r="GP550" s="41"/>
      <c r="GQ550" s="41"/>
      <c r="GR550" s="41"/>
      <c r="GS550" s="41"/>
      <c r="GT550" s="41"/>
      <c r="GU550" s="41"/>
      <c r="GV550" s="42"/>
      <c r="GW550" s="42"/>
      <c r="GX550" s="42"/>
      <c r="GY550" s="42"/>
      <c r="GZ550" s="41"/>
      <c r="HA550" s="41"/>
      <c r="HB550" s="41"/>
      <c r="HC550" s="41"/>
      <c r="HD550" s="41"/>
      <c r="HE550" s="41"/>
      <c r="HF550" s="37"/>
      <c r="HG550" s="37"/>
      <c r="HH550" s="43"/>
      <c r="HI550" s="43"/>
      <c r="HJ550" s="41"/>
      <c r="HK550" s="43"/>
      <c r="HL550" s="42"/>
      <c r="HM550" s="18"/>
      <c r="HN550" s="18"/>
      <c r="HO550" s="42"/>
      <c r="HP550" s="18"/>
      <c r="HQ550" s="18"/>
      <c r="HR550" s="19"/>
      <c r="HS550" s="43"/>
      <c r="HT550" s="42"/>
      <c r="HU550" s="41"/>
      <c r="HV550" s="41"/>
      <c r="HW550" s="19"/>
      <c r="HX550" s="43"/>
      <c r="HY550" s="19"/>
      <c r="HZ550" s="41"/>
      <c r="IA550" s="41"/>
      <c r="IB550" s="19"/>
    </row>
    <row r="551" spans="1:236" ht="15.5">
      <c r="A551" s="15">
        <v>6158</v>
      </c>
      <c r="B551" t="s">
        <v>631</v>
      </c>
      <c r="C551" t="s">
        <v>632</v>
      </c>
      <c r="D551">
        <v>0</v>
      </c>
      <c r="E551">
        <f t="shared" si="24"/>
        <v>0</v>
      </c>
      <c r="F551">
        <f t="shared" si="25"/>
        <v>0</v>
      </c>
      <c r="G551">
        <f t="shared" si="26"/>
        <v>15</v>
      </c>
      <c r="H551" t="s">
        <v>124</v>
      </c>
      <c r="I551" t="s">
        <v>105</v>
      </c>
      <c r="J551" t="s">
        <v>100</v>
      </c>
      <c r="K551" t="s">
        <v>101</v>
      </c>
      <c r="L551">
        <v>48</v>
      </c>
      <c r="M551">
        <v>1150</v>
      </c>
      <c r="N551">
        <v>10</v>
      </c>
      <c r="O551">
        <v>1.5</v>
      </c>
      <c r="P551" s="15">
        <v>6158</v>
      </c>
      <c r="Q551">
        <v>52.3</v>
      </c>
      <c r="R551">
        <v>1.46</v>
      </c>
      <c r="S551">
        <v>13.3</v>
      </c>
      <c r="T551">
        <v>12.5</v>
      </c>
      <c r="U551">
        <v>0</v>
      </c>
      <c r="V551">
        <v>6.73</v>
      </c>
      <c r="W551">
        <v>5.0599999999999996</v>
      </c>
      <c r="X551">
        <v>5.79</v>
      </c>
      <c r="Y551">
        <v>1.37</v>
      </c>
      <c r="Z551">
        <v>0</v>
      </c>
      <c r="AA551">
        <v>1.49</v>
      </c>
      <c r="AB551">
        <v>0</v>
      </c>
      <c r="AC551">
        <v>0</v>
      </c>
      <c r="AD551">
        <v>100</v>
      </c>
      <c r="AF551" s="15">
        <v>6158</v>
      </c>
      <c r="AG551">
        <v>51.1</v>
      </c>
      <c r="AH551">
        <v>0.28999999999999998</v>
      </c>
      <c r="AI551">
        <v>7.44</v>
      </c>
      <c r="AJ551">
        <v>6.38</v>
      </c>
      <c r="AK551">
        <v>0</v>
      </c>
      <c r="AL551">
        <v>13.4</v>
      </c>
      <c r="AM551">
        <v>20.100000000000001</v>
      </c>
      <c r="AN551">
        <v>1.24</v>
      </c>
      <c r="AO551">
        <v>0</v>
      </c>
      <c r="AP551">
        <v>0</v>
      </c>
      <c r="AR551" s="38"/>
      <c r="AS551" s="38"/>
      <c r="AT551" s="38"/>
      <c r="AU551" s="38"/>
      <c r="AV551" s="38"/>
      <c r="AW551" s="38"/>
      <c r="AX551" s="38"/>
      <c r="AY551" s="38"/>
      <c r="AZ551" s="38"/>
      <c r="BA551" s="38"/>
      <c r="BB551" s="38"/>
      <c r="BC551" s="38"/>
      <c r="DJ551" s="17"/>
      <c r="EH551" s="17"/>
      <c r="EI551" s="17"/>
      <c r="EJ551" s="17"/>
      <c r="EK551" s="17"/>
      <c r="EL551" s="17"/>
      <c r="EM551" s="17"/>
      <c r="EN551" s="17"/>
      <c r="EQ551" s="17"/>
      <c r="ER551" s="17"/>
      <c r="ES551" s="17"/>
      <c r="ET551" s="17"/>
      <c r="EU551" s="17"/>
      <c r="FW551" s="40"/>
      <c r="FX551" s="40"/>
      <c r="FY551" s="40"/>
      <c r="FZ551" s="40"/>
      <c r="GA551" s="40"/>
      <c r="GB551" s="18"/>
      <c r="GC551" s="18"/>
      <c r="GD551" s="19"/>
      <c r="GE551" s="19"/>
      <c r="GF551" s="41"/>
      <c r="GG551" s="41"/>
      <c r="GH551" s="41"/>
      <c r="GI551" s="41"/>
      <c r="GJ551" s="41"/>
      <c r="GK551" s="41"/>
      <c r="GL551" s="41"/>
      <c r="GM551" s="41"/>
      <c r="GN551" s="41"/>
      <c r="GO551" s="41"/>
      <c r="GP551" s="41"/>
      <c r="GQ551" s="41"/>
      <c r="GR551" s="41"/>
      <c r="GS551" s="41"/>
      <c r="GT551" s="41"/>
      <c r="GU551" s="41"/>
      <c r="GV551" s="42"/>
      <c r="GW551" s="42"/>
      <c r="GX551" s="42"/>
      <c r="GY551" s="42"/>
      <c r="GZ551" s="41"/>
      <c r="HA551" s="41"/>
      <c r="HB551" s="41"/>
      <c r="HC551" s="41"/>
      <c r="HD551" s="41"/>
      <c r="HE551" s="41"/>
      <c r="HF551" s="37"/>
      <c r="HG551" s="37"/>
      <c r="HH551" s="43"/>
      <c r="HI551" s="43"/>
      <c r="HJ551" s="41"/>
      <c r="HK551" s="43"/>
      <c r="HL551" s="42"/>
      <c r="HM551" s="18"/>
      <c r="HN551" s="18"/>
      <c r="HO551" s="42"/>
      <c r="HP551" s="18"/>
      <c r="HQ551" s="18"/>
      <c r="HR551" s="19"/>
      <c r="HS551" s="43"/>
      <c r="HT551" s="42"/>
      <c r="HU551" s="41"/>
      <c r="HV551" s="41"/>
      <c r="HW551" s="19"/>
      <c r="HX551" s="43"/>
      <c r="HY551" s="19"/>
      <c r="HZ551" s="41"/>
      <c r="IA551" s="41"/>
      <c r="IB551" s="19"/>
    </row>
    <row r="552" spans="1:236" ht="15.5">
      <c r="A552" s="15">
        <v>6161</v>
      </c>
      <c r="B552" t="s">
        <v>646</v>
      </c>
      <c r="C552" t="s">
        <v>632</v>
      </c>
      <c r="D552">
        <v>0</v>
      </c>
      <c r="E552">
        <f t="shared" si="24"/>
        <v>0.28999999999999204</v>
      </c>
      <c r="F552">
        <f t="shared" si="25"/>
        <v>0.29000000000000625</v>
      </c>
      <c r="G552">
        <f t="shared" si="26"/>
        <v>15</v>
      </c>
      <c r="H552" t="s">
        <v>124</v>
      </c>
      <c r="I552" t="s">
        <v>105</v>
      </c>
      <c r="J552" t="s">
        <v>100</v>
      </c>
      <c r="K552" t="s">
        <v>101</v>
      </c>
      <c r="L552">
        <v>24</v>
      </c>
      <c r="M552">
        <v>1225</v>
      </c>
      <c r="N552">
        <v>10</v>
      </c>
      <c r="O552">
        <v>1.5</v>
      </c>
      <c r="P552" s="15">
        <v>6161</v>
      </c>
      <c r="Q552">
        <v>51.6</v>
      </c>
      <c r="R552">
        <v>1.0900000000000001</v>
      </c>
      <c r="S552">
        <v>15.3</v>
      </c>
      <c r="T552">
        <v>9</v>
      </c>
      <c r="U552">
        <v>0</v>
      </c>
      <c r="V552">
        <v>8.84</v>
      </c>
      <c r="W552">
        <v>7.67</v>
      </c>
      <c r="X552">
        <v>3.76</v>
      </c>
      <c r="Y552">
        <v>1.82</v>
      </c>
      <c r="Z552">
        <v>0</v>
      </c>
      <c r="AA552">
        <v>0.63</v>
      </c>
      <c r="AB552">
        <v>0</v>
      </c>
      <c r="AC552">
        <v>0</v>
      </c>
      <c r="AD552">
        <v>99.71</v>
      </c>
      <c r="AF552" s="15">
        <v>6161</v>
      </c>
      <c r="AG552">
        <v>51.6</v>
      </c>
      <c r="AH552">
        <v>0.35</v>
      </c>
      <c r="AI552">
        <v>7.2</v>
      </c>
      <c r="AJ552">
        <v>4.2</v>
      </c>
      <c r="AK552">
        <v>0</v>
      </c>
      <c r="AL552">
        <v>15.9</v>
      </c>
      <c r="AM552">
        <v>20.3</v>
      </c>
      <c r="AN552">
        <v>0.87</v>
      </c>
      <c r="AO552">
        <v>0</v>
      </c>
      <c r="AP552">
        <v>0</v>
      </c>
      <c r="AR552" s="38"/>
      <c r="AS552" s="38"/>
      <c r="AT552" s="38"/>
      <c r="AU552" s="38"/>
      <c r="AV552" s="38"/>
      <c r="AW552" s="38"/>
      <c r="AX552" s="38"/>
      <c r="AY552" s="38"/>
      <c r="AZ552" s="38"/>
      <c r="BA552" s="38"/>
      <c r="BB552" s="38"/>
      <c r="BC552" s="38"/>
      <c r="DJ552" s="17"/>
      <c r="EH552" s="17"/>
      <c r="EI552" s="17"/>
      <c r="EJ552" s="17"/>
      <c r="EK552" s="17"/>
      <c r="EL552" s="17"/>
      <c r="EM552" s="17"/>
      <c r="EN552" s="17"/>
      <c r="EQ552" s="17"/>
      <c r="ER552" s="17"/>
      <c r="ES552" s="17"/>
      <c r="ET552" s="17"/>
      <c r="EU552" s="17"/>
      <c r="FW552" s="40"/>
      <c r="FX552" s="40"/>
      <c r="FY552" s="40"/>
      <c r="FZ552" s="40"/>
      <c r="GA552" s="40"/>
      <c r="GB552" s="18"/>
      <c r="GC552" s="18"/>
      <c r="GD552" s="19"/>
      <c r="GE552" s="19"/>
      <c r="GF552" s="41"/>
      <c r="GG552" s="41"/>
      <c r="GH552" s="41"/>
      <c r="GI552" s="41"/>
      <c r="GJ552" s="41"/>
      <c r="GK552" s="41"/>
      <c r="GL552" s="41"/>
      <c r="GM552" s="41"/>
      <c r="GN552" s="41"/>
      <c r="GO552" s="41"/>
      <c r="GP552" s="41"/>
      <c r="GQ552" s="41"/>
      <c r="GR552" s="41"/>
      <c r="GS552" s="41"/>
      <c r="GT552" s="41"/>
      <c r="GU552" s="41"/>
      <c r="GV552" s="42"/>
      <c r="GW552" s="42"/>
      <c r="GX552" s="42"/>
      <c r="GY552" s="42"/>
      <c r="GZ552" s="41"/>
      <c r="HA552" s="41"/>
      <c r="HB552" s="41"/>
      <c r="HC552" s="41"/>
      <c r="HD552" s="41"/>
      <c r="HE552" s="41"/>
      <c r="HF552" s="37"/>
      <c r="HG552" s="37"/>
      <c r="HH552" s="43"/>
      <c r="HI552" s="43"/>
      <c r="HJ552" s="41"/>
      <c r="HK552" s="43"/>
      <c r="HL552" s="42"/>
      <c r="HM552" s="18"/>
      <c r="HN552" s="18"/>
      <c r="HO552" s="42"/>
      <c r="HP552" s="18"/>
      <c r="HQ552" s="18"/>
      <c r="HR552" s="19"/>
      <c r="HS552" s="43"/>
      <c r="HT552" s="42"/>
      <c r="HU552" s="41"/>
      <c r="HV552" s="41"/>
      <c r="HW552" s="19"/>
      <c r="HX552" s="43"/>
      <c r="HY552" s="19"/>
      <c r="HZ552" s="41"/>
      <c r="IA552" s="41"/>
      <c r="IB552" s="19"/>
    </row>
    <row r="553" spans="1:236" ht="15.5">
      <c r="A553" s="15">
        <v>6162</v>
      </c>
      <c r="B553" t="s">
        <v>647</v>
      </c>
      <c r="C553" t="s">
        <v>632</v>
      </c>
      <c r="D553">
        <v>0</v>
      </c>
      <c r="E553">
        <f t="shared" si="24"/>
        <v>0.10999999999999943</v>
      </c>
      <c r="F553">
        <f t="shared" si="25"/>
        <v>9.9999999999994316E-2</v>
      </c>
      <c r="G553">
        <f t="shared" si="26"/>
        <v>15</v>
      </c>
      <c r="H553" t="s">
        <v>124</v>
      </c>
      <c r="I553" t="s">
        <v>105</v>
      </c>
      <c r="J553" t="s">
        <v>100</v>
      </c>
      <c r="K553" t="s">
        <v>101</v>
      </c>
      <c r="L553">
        <v>24</v>
      </c>
      <c r="M553">
        <v>1200</v>
      </c>
      <c r="N553">
        <v>10</v>
      </c>
      <c r="O553">
        <v>1.5</v>
      </c>
      <c r="P553" s="15">
        <v>6162</v>
      </c>
      <c r="Q553">
        <v>51.7</v>
      </c>
      <c r="R553">
        <v>1.42</v>
      </c>
      <c r="S553">
        <v>14.3</v>
      </c>
      <c r="T553">
        <v>11.1</v>
      </c>
      <c r="U553">
        <v>0</v>
      </c>
      <c r="V553">
        <v>7.76</v>
      </c>
      <c r="W553">
        <v>6.01</v>
      </c>
      <c r="X553">
        <v>4.29</v>
      </c>
      <c r="Y553">
        <v>2.35</v>
      </c>
      <c r="Z553">
        <v>0</v>
      </c>
      <c r="AA553">
        <v>0.96</v>
      </c>
      <c r="AB553">
        <v>0</v>
      </c>
      <c r="AC553">
        <v>0</v>
      </c>
      <c r="AD553">
        <v>99.9</v>
      </c>
      <c r="AF553" s="15">
        <v>6162</v>
      </c>
      <c r="AG553">
        <v>51.5</v>
      </c>
      <c r="AH553">
        <v>0.4</v>
      </c>
      <c r="AI553">
        <v>7.21</v>
      </c>
      <c r="AJ553">
        <v>5.55</v>
      </c>
      <c r="AK553">
        <v>0</v>
      </c>
      <c r="AL553">
        <v>14.8</v>
      </c>
      <c r="AM553">
        <v>20.399999999999999</v>
      </c>
      <c r="AN553">
        <v>1.01</v>
      </c>
      <c r="AO553">
        <v>0</v>
      </c>
      <c r="AP553">
        <v>0</v>
      </c>
      <c r="AR553" s="38"/>
      <c r="AS553" s="38"/>
      <c r="AT553" s="38"/>
      <c r="AU553" s="38"/>
      <c r="AV553" s="38"/>
      <c r="AW553" s="38"/>
      <c r="AX553" s="38"/>
      <c r="AY553" s="38"/>
      <c r="AZ553" s="38"/>
      <c r="BA553" s="38"/>
      <c r="BB553" s="38"/>
      <c r="BC553" s="38"/>
      <c r="DJ553" s="17"/>
      <c r="EH553" s="17"/>
      <c r="EI553" s="17"/>
      <c r="EJ553" s="17"/>
      <c r="EK553" s="17"/>
      <c r="EL553" s="17"/>
      <c r="EM553" s="17"/>
      <c r="EN553" s="17"/>
      <c r="EQ553" s="17"/>
      <c r="ER553" s="17"/>
      <c r="ES553" s="17"/>
      <c r="ET553" s="17"/>
      <c r="EU553" s="17"/>
      <c r="FW553" s="40"/>
      <c r="FX553" s="40"/>
      <c r="FY553" s="40"/>
      <c r="FZ553" s="40"/>
      <c r="GA553" s="40"/>
      <c r="GB553" s="18"/>
      <c r="GC553" s="18"/>
      <c r="GD553" s="19"/>
      <c r="GE553" s="19"/>
      <c r="GF553" s="41"/>
      <c r="GG553" s="41"/>
      <c r="GH553" s="41"/>
      <c r="GI553" s="41"/>
      <c r="GJ553" s="41"/>
      <c r="GK553" s="41"/>
      <c r="GL553" s="41"/>
      <c r="GM553" s="41"/>
      <c r="GN553" s="41"/>
      <c r="GO553" s="41"/>
      <c r="GP553" s="41"/>
      <c r="GQ553" s="41"/>
      <c r="GR553" s="41"/>
      <c r="GS553" s="41"/>
      <c r="GT553" s="41"/>
      <c r="GU553" s="41"/>
      <c r="GV553" s="42"/>
      <c r="GW553" s="42"/>
      <c r="GX553" s="42"/>
      <c r="GY553" s="42"/>
      <c r="GZ553" s="41"/>
      <c r="HA553" s="41"/>
      <c r="HB553" s="41"/>
      <c r="HC553" s="41"/>
      <c r="HD553" s="41"/>
      <c r="HE553" s="41"/>
      <c r="HF553" s="37"/>
      <c r="HG553" s="37"/>
      <c r="HH553" s="43"/>
      <c r="HI553" s="43"/>
      <c r="HJ553" s="41"/>
      <c r="HK553" s="43"/>
      <c r="HL553" s="42"/>
      <c r="HM553" s="18"/>
      <c r="HN553" s="18"/>
      <c r="HO553" s="42"/>
      <c r="HP553" s="18"/>
      <c r="HQ553" s="18"/>
      <c r="HR553" s="19"/>
      <c r="HS553" s="43"/>
      <c r="HT553" s="42"/>
      <c r="HU553" s="41"/>
      <c r="HV553" s="41"/>
      <c r="HW553" s="19"/>
      <c r="HX553" s="43"/>
      <c r="HY553" s="19"/>
      <c r="HZ553" s="41"/>
      <c r="IA553" s="41"/>
      <c r="IB553" s="19"/>
    </row>
    <row r="554" spans="1:236" ht="15.5">
      <c r="A554" s="15">
        <v>6163</v>
      </c>
      <c r="B554" t="s">
        <v>642</v>
      </c>
      <c r="C554" t="s">
        <v>632</v>
      </c>
      <c r="D554">
        <v>0</v>
      </c>
      <c r="E554">
        <f t="shared" si="24"/>
        <v>9.9999999999766942E-3</v>
      </c>
      <c r="F554">
        <f t="shared" si="25"/>
        <v>0</v>
      </c>
      <c r="G554">
        <f t="shared" si="26"/>
        <v>15</v>
      </c>
      <c r="H554" t="s">
        <v>124</v>
      </c>
      <c r="I554" t="s">
        <v>105</v>
      </c>
      <c r="J554" t="s">
        <v>100</v>
      </c>
      <c r="K554" t="s">
        <v>101</v>
      </c>
      <c r="L554">
        <v>24</v>
      </c>
      <c r="M554">
        <v>1175</v>
      </c>
      <c r="N554">
        <v>10</v>
      </c>
      <c r="O554">
        <v>1.5</v>
      </c>
      <c r="P554" s="15">
        <v>6163</v>
      </c>
      <c r="Q554">
        <v>52.1</v>
      </c>
      <c r="R554">
        <v>1.23</v>
      </c>
      <c r="S554">
        <v>14.4</v>
      </c>
      <c r="T554">
        <v>11</v>
      </c>
      <c r="U554">
        <v>0</v>
      </c>
      <c r="V554">
        <v>6.98</v>
      </c>
      <c r="W554">
        <v>6.4</v>
      </c>
      <c r="X554">
        <v>4.28</v>
      </c>
      <c r="Y554">
        <v>2.62</v>
      </c>
      <c r="Z554">
        <v>0</v>
      </c>
      <c r="AA554">
        <v>0.98</v>
      </c>
      <c r="AB554">
        <v>0</v>
      </c>
      <c r="AC554">
        <v>0</v>
      </c>
      <c r="AD554">
        <v>100</v>
      </c>
      <c r="AF554" s="15">
        <v>6163</v>
      </c>
      <c r="AG554">
        <v>51.2</v>
      </c>
      <c r="AH554">
        <v>0.67</v>
      </c>
      <c r="AI554">
        <v>7.18</v>
      </c>
      <c r="AJ554">
        <v>5.09</v>
      </c>
      <c r="AK554">
        <v>0</v>
      </c>
      <c r="AL554">
        <v>14.2</v>
      </c>
      <c r="AM554">
        <v>20.5</v>
      </c>
      <c r="AN554">
        <v>1.1599999999999999</v>
      </c>
      <c r="AO554">
        <v>0</v>
      </c>
      <c r="AP554">
        <v>0</v>
      </c>
      <c r="AR554" s="38"/>
      <c r="AS554" s="38"/>
      <c r="AT554" s="38"/>
      <c r="AU554" s="38"/>
      <c r="AV554" s="38"/>
      <c r="AW554" s="38"/>
      <c r="AX554" s="38"/>
      <c r="AY554" s="38"/>
      <c r="AZ554" s="38"/>
      <c r="BA554" s="38"/>
      <c r="BB554" s="38"/>
      <c r="BC554" s="38"/>
      <c r="DJ554" s="17"/>
      <c r="EH554" s="17"/>
      <c r="EI554" s="17"/>
      <c r="EJ554" s="17"/>
      <c r="EK554" s="17"/>
      <c r="EL554" s="17"/>
      <c r="EM554" s="17"/>
      <c r="EN554" s="17"/>
      <c r="EQ554" s="17"/>
      <c r="ER554" s="17"/>
      <c r="ES554" s="17"/>
      <c r="ET554" s="17"/>
      <c r="EU554" s="17"/>
      <c r="FW554" s="40"/>
      <c r="FX554" s="40"/>
      <c r="FY554" s="40"/>
      <c r="FZ554" s="40"/>
      <c r="GA554" s="40"/>
      <c r="GB554" s="18"/>
      <c r="GC554" s="18"/>
      <c r="GD554" s="19"/>
      <c r="GE554" s="19"/>
      <c r="GF554" s="41"/>
      <c r="GG554" s="41"/>
      <c r="GH554" s="41"/>
      <c r="GI554" s="41"/>
      <c r="GJ554" s="41"/>
      <c r="GK554" s="41"/>
      <c r="GL554" s="41"/>
      <c r="GM554" s="41"/>
      <c r="GN554" s="41"/>
      <c r="GO554" s="41"/>
      <c r="GP554" s="41"/>
      <c r="GQ554" s="41"/>
      <c r="GR554" s="41"/>
      <c r="GS554" s="41"/>
      <c r="GT554" s="41"/>
      <c r="GU554" s="41"/>
      <c r="GV554" s="42"/>
      <c r="GW554" s="42"/>
      <c r="GX554" s="42"/>
      <c r="GY554" s="42"/>
      <c r="GZ554" s="41"/>
      <c r="HA554" s="41"/>
      <c r="HB554" s="41"/>
      <c r="HC554" s="41"/>
      <c r="HD554" s="41"/>
      <c r="HE554" s="41"/>
      <c r="HF554" s="37"/>
      <c r="HG554" s="37"/>
      <c r="HH554" s="43"/>
      <c r="HI554" s="43"/>
      <c r="HJ554" s="41"/>
      <c r="HK554" s="43"/>
      <c r="HL554" s="42"/>
      <c r="HM554" s="18"/>
      <c r="HN554" s="18"/>
      <c r="HO554" s="42"/>
      <c r="HP554" s="18"/>
      <c r="HQ554" s="18"/>
      <c r="HR554" s="19"/>
      <c r="HS554" s="43"/>
      <c r="HT554" s="42"/>
      <c r="HU554" s="41"/>
      <c r="HV554" s="41"/>
      <c r="HW554" s="19"/>
      <c r="HX554" s="43"/>
      <c r="HY554" s="19"/>
      <c r="HZ554" s="41"/>
      <c r="IA554" s="41"/>
      <c r="IB554" s="19"/>
    </row>
    <row r="555" spans="1:236" ht="15.5">
      <c r="A555" s="15">
        <v>6164</v>
      </c>
      <c r="B555" t="s">
        <v>635</v>
      </c>
      <c r="C555" t="s">
        <v>632</v>
      </c>
      <c r="D555">
        <v>0</v>
      </c>
      <c r="E555">
        <f t="shared" si="24"/>
        <v>-7.000000000000739E-2</v>
      </c>
      <c r="F555">
        <f t="shared" si="25"/>
        <v>-9.9999999999994316E-2</v>
      </c>
      <c r="G555">
        <f t="shared" si="26"/>
        <v>15</v>
      </c>
      <c r="H555" t="s">
        <v>124</v>
      </c>
      <c r="I555" t="s">
        <v>105</v>
      </c>
      <c r="J555" t="s">
        <v>100</v>
      </c>
      <c r="K555" t="s">
        <v>101</v>
      </c>
      <c r="L555">
        <v>48</v>
      </c>
      <c r="M555">
        <v>1150</v>
      </c>
      <c r="N555">
        <v>10</v>
      </c>
      <c r="O555">
        <v>1.5</v>
      </c>
      <c r="P555" s="15">
        <v>6164</v>
      </c>
      <c r="Q555">
        <v>51.9</v>
      </c>
      <c r="R555">
        <v>1.49</v>
      </c>
      <c r="S555">
        <v>13</v>
      </c>
      <c r="T555">
        <v>13</v>
      </c>
      <c r="U555">
        <v>0</v>
      </c>
      <c r="V555">
        <v>5.41</v>
      </c>
      <c r="W555">
        <v>5.54</v>
      </c>
      <c r="X555">
        <v>4.18</v>
      </c>
      <c r="Y555">
        <v>3.99</v>
      </c>
      <c r="Z555">
        <v>0</v>
      </c>
      <c r="AA555">
        <v>1.56</v>
      </c>
      <c r="AB555">
        <v>0</v>
      </c>
      <c r="AC555">
        <v>0</v>
      </c>
      <c r="AD555">
        <v>100.1</v>
      </c>
      <c r="AF555" s="15">
        <v>6164</v>
      </c>
      <c r="AG555">
        <v>51</v>
      </c>
      <c r="AH555">
        <v>0.54</v>
      </c>
      <c r="AI555">
        <v>6.69</v>
      </c>
      <c r="AJ555">
        <v>7.28</v>
      </c>
      <c r="AK555">
        <v>0</v>
      </c>
      <c r="AL555">
        <v>13.2</v>
      </c>
      <c r="AM555">
        <v>20.7</v>
      </c>
      <c r="AN555">
        <v>1.05</v>
      </c>
      <c r="AO555">
        <v>0</v>
      </c>
      <c r="AP555">
        <v>0</v>
      </c>
      <c r="AR555" s="38"/>
      <c r="AS555" s="38"/>
      <c r="AT555" s="38"/>
      <c r="AU555" s="38"/>
      <c r="AV555" s="38"/>
      <c r="AW555" s="38"/>
      <c r="AX555" s="38"/>
      <c r="AY555" s="38"/>
      <c r="AZ555" s="38"/>
      <c r="BA555" s="38"/>
      <c r="BB555" s="38"/>
      <c r="BC555" s="38"/>
      <c r="DJ555" s="17"/>
      <c r="EH555" s="17"/>
      <c r="EI555" s="17"/>
      <c r="EJ555" s="17"/>
      <c r="EK555" s="17"/>
      <c r="EL555" s="17"/>
      <c r="EM555" s="17"/>
      <c r="EN555" s="17"/>
      <c r="EQ555" s="17"/>
      <c r="ER555" s="17"/>
      <c r="ES555" s="17"/>
      <c r="ET555" s="17"/>
      <c r="EU555" s="17"/>
      <c r="FW555" s="40"/>
      <c r="FX555" s="40"/>
      <c r="FY555" s="40"/>
      <c r="FZ555" s="40"/>
      <c r="GA555" s="40"/>
      <c r="GB555" s="18"/>
      <c r="GC555" s="18"/>
      <c r="GD555" s="19"/>
      <c r="GE555" s="19"/>
      <c r="GF555" s="41"/>
      <c r="GG555" s="41"/>
      <c r="GH555" s="41"/>
      <c r="GI555" s="41"/>
      <c r="GJ555" s="41"/>
      <c r="GK555" s="41"/>
      <c r="GL555" s="41"/>
      <c r="GM555" s="41"/>
      <c r="GN555" s="41"/>
      <c r="GO555" s="41"/>
      <c r="GP555" s="41"/>
      <c r="GQ555" s="41"/>
      <c r="GR555" s="41"/>
      <c r="GS555" s="41"/>
      <c r="GT555" s="41"/>
      <c r="GU555" s="41"/>
      <c r="GV555" s="42"/>
      <c r="GW555" s="42"/>
      <c r="GX555" s="42"/>
      <c r="GY555" s="42"/>
      <c r="GZ555" s="41"/>
      <c r="HA555" s="41"/>
      <c r="HB555" s="41"/>
      <c r="HC555" s="41"/>
      <c r="HD555" s="41"/>
      <c r="HE555" s="41"/>
      <c r="HF555" s="37"/>
      <c r="HG555" s="37"/>
      <c r="HH555" s="43"/>
      <c r="HI555" s="43"/>
      <c r="HJ555" s="41"/>
      <c r="HK555" s="43"/>
      <c r="HL555" s="42"/>
      <c r="HM555" s="18"/>
      <c r="HN555" s="18"/>
      <c r="HO555" s="42"/>
      <c r="HP555" s="18"/>
      <c r="HQ555" s="18"/>
      <c r="HR555" s="19"/>
      <c r="HS555" s="43"/>
      <c r="HT555" s="42"/>
      <c r="HU555" s="41"/>
      <c r="HV555" s="41"/>
      <c r="HW555" s="19"/>
      <c r="HX555" s="43"/>
      <c r="HY555" s="19"/>
      <c r="HZ555" s="41"/>
      <c r="IA555" s="41"/>
      <c r="IB555" s="19"/>
    </row>
    <row r="556" spans="1:236" ht="15.5">
      <c r="A556" s="15">
        <v>6165</v>
      </c>
      <c r="B556" t="s">
        <v>637</v>
      </c>
      <c r="C556" t="s">
        <v>632</v>
      </c>
      <c r="D556">
        <v>0</v>
      </c>
      <c r="E556">
        <f t="shared" si="24"/>
        <v>7.000000000000739E-2</v>
      </c>
      <c r="F556">
        <f t="shared" si="25"/>
        <v>9.9999999999994316E-2</v>
      </c>
      <c r="G556">
        <f t="shared" si="26"/>
        <v>15</v>
      </c>
      <c r="H556" t="s">
        <v>124</v>
      </c>
      <c r="I556" t="s">
        <v>105</v>
      </c>
      <c r="J556" t="s">
        <v>100</v>
      </c>
      <c r="K556" t="s">
        <v>101</v>
      </c>
      <c r="L556">
        <v>96</v>
      </c>
      <c r="M556">
        <v>1125</v>
      </c>
      <c r="N556">
        <v>10</v>
      </c>
      <c r="O556">
        <v>1.5</v>
      </c>
      <c r="P556" s="15">
        <v>6165</v>
      </c>
      <c r="Q556">
        <v>53.2</v>
      </c>
      <c r="R556">
        <v>1.08</v>
      </c>
      <c r="S556">
        <v>15</v>
      </c>
      <c r="T556">
        <v>9.3699999999999992</v>
      </c>
      <c r="U556">
        <v>0</v>
      </c>
      <c r="V556">
        <v>4.91</v>
      </c>
      <c r="W556">
        <v>7.22</v>
      </c>
      <c r="X556">
        <v>3.25</v>
      </c>
      <c r="Y556">
        <v>4.7699999999999996</v>
      </c>
      <c r="Z556">
        <v>0</v>
      </c>
      <c r="AA556">
        <v>1.1299999999999999</v>
      </c>
      <c r="AB556">
        <v>0</v>
      </c>
      <c r="AC556">
        <v>0</v>
      </c>
      <c r="AD556">
        <v>99.9</v>
      </c>
      <c r="AF556" s="15">
        <v>6165</v>
      </c>
      <c r="AG556">
        <v>50.9</v>
      </c>
      <c r="AH556">
        <v>0.33</v>
      </c>
      <c r="AI556">
        <v>7.41</v>
      </c>
      <c r="AJ556">
        <v>6.58</v>
      </c>
      <c r="AK556">
        <v>0</v>
      </c>
      <c r="AL556">
        <v>13.5</v>
      </c>
      <c r="AM556">
        <v>20.3</v>
      </c>
      <c r="AN556">
        <v>1.24</v>
      </c>
      <c r="AO556">
        <v>0</v>
      </c>
      <c r="AP556">
        <v>0</v>
      </c>
      <c r="AR556" s="38"/>
      <c r="AS556" s="38"/>
      <c r="AT556" s="38"/>
      <c r="AU556" s="38"/>
      <c r="AV556" s="38"/>
      <c r="AW556" s="38"/>
      <c r="AX556" s="38"/>
      <c r="AY556" s="38"/>
      <c r="AZ556" s="38"/>
      <c r="BA556" s="38"/>
      <c r="BB556" s="38"/>
      <c r="BC556" s="38"/>
      <c r="DJ556" s="17"/>
      <c r="EH556" s="17"/>
      <c r="EI556" s="17"/>
      <c r="EJ556" s="17"/>
      <c r="EK556" s="17"/>
      <c r="EL556" s="17"/>
      <c r="EM556" s="17"/>
      <c r="EN556" s="17"/>
      <c r="EQ556" s="17"/>
      <c r="ER556" s="17"/>
      <c r="ES556" s="17"/>
      <c r="ET556" s="17"/>
      <c r="EU556" s="17"/>
      <c r="FW556" s="40"/>
      <c r="FX556" s="40"/>
      <c r="FY556" s="40"/>
      <c r="FZ556" s="40"/>
      <c r="GA556" s="40"/>
      <c r="GB556" s="18"/>
      <c r="GC556" s="18"/>
      <c r="GD556" s="19"/>
      <c r="GE556" s="19"/>
      <c r="GF556" s="41"/>
      <c r="GG556" s="41"/>
      <c r="GH556" s="41"/>
      <c r="GI556" s="41"/>
      <c r="GJ556" s="41"/>
      <c r="GK556" s="41"/>
      <c r="GL556" s="41"/>
      <c r="GM556" s="41"/>
      <c r="GN556" s="41"/>
      <c r="GO556" s="41"/>
      <c r="GP556" s="41"/>
      <c r="GQ556" s="41"/>
      <c r="GR556" s="41"/>
      <c r="GS556" s="41"/>
      <c r="GT556" s="41"/>
      <c r="GU556" s="41"/>
      <c r="GV556" s="42"/>
      <c r="GW556" s="42"/>
      <c r="GX556" s="42"/>
      <c r="GY556" s="42"/>
      <c r="GZ556" s="41"/>
      <c r="HA556" s="41"/>
      <c r="HB556" s="41"/>
      <c r="HC556" s="41"/>
      <c r="HD556" s="41"/>
      <c r="HE556" s="41"/>
      <c r="HF556" s="37"/>
      <c r="HG556" s="37"/>
      <c r="HH556" s="43"/>
      <c r="HI556" s="43"/>
      <c r="HJ556" s="41"/>
      <c r="HK556" s="43"/>
      <c r="HL556" s="42"/>
      <c r="HM556" s="18"/>
      <c r="HN556" s="18"/>
      <c r="HO556" s="42"/>
      <c r="HP556" s="18"/>
      <c r="HQ556" s="18"/>
      <c r="HR556" s="19"/>
      <c r="HS556" s="43"/>
      <c r="HT556" s="42"/>
      <c r="HU556" s="41"/>
      <c r="HV556" s="41"/>
      <c r="HW556" s="19"/>
      <c r="HX556" s="43"/>
      <c r="HY556" s="19"/>
      <c r="HZ556" s="41"/>
      <c r="IA556" s="41"/>
      <c r="IB556" s="19"/>
    </row>
    <row r="557" spans="1:236" ht="15.5">
      <c r="A557" s="15">
        <v>6168</v>
      </c>
      <c r="B557" t="s">
        <v>648</v>
      </c>
      <c r="C557" t="s">
        <v>632</v>
      </c>
      <c r="D557">
        <v>0</v>
      </c>
      <c r="E557">
        <f t="shared" si="24"/>
        <v>7.000000000000739E-2</v>
      </c>
      <c r="F557">
        <f t="shared" si="25"/>
        <v>6.9999999999993179E-2</v>
      </c>
      <c r="G557">
        <f t="shared" si="26"/>
        <v>15</v>
      </c>
      <c r="H557" t="s">
        <v>124</v>
      </c>
      <c r="I557" t="s">
        <v>105</v>
      </c>
      <c r="J557" t="s">
        <v>100</v>
      </c>
      <c r="K557" t="s">
        <v>101</v>
      </c>
      <c r="L557">
        <v>24</v>
      </c>
      <c r="M557">
        <v>1200</v>
      </c>
      <c r="N557">
        <v>10</v>
      </c>
      <c r="O557">
        <v>1.5</v>
      </c>
      <c r="P557" s="15">
        <v>6168</v>
      </c>
      <c r="Q557">
        <v>52.9</v>
      </c>
      <c r="R557">
        <v>1.06</v>
      </c>
      <c r="S557">
        <v>16.399999999999999</v>
      </c>
      <c r="T557">
        <v>9.06</v>
      </c>
      <c r="U557">
        <v>0</v>
      </c>
      <c r="V557">
        <v>5.23</v>
      </c>
      <c r="W557">
        <v>7.32</v>
      </c>
      <c r="X557">
        <v>3.77</v>
      </c>
      <c r="Y557">
        <v>3.44</v>
      </c>
      <c r="Z557">
        <v>0</v>
      </c>
      <c r="AA557">
        <v>0.75</v>
      </c>
      <c r="AB557">
        <v>0</v>
      </c>
      <c r="AC557">
        <v>0</v>
      </c>
      <c r="AD557">
        <v>99.93</v>
      </c>
      <c r="AF557" s="15">
        <v>6168</v>
      </c>
      <c r="AG557">
        <v>51.1</v>
      </c>
      <c r="AH557">
        <v>0.51</v>
      </c>
      <c r="AI557">
        <v>7.01</v>
      </c>
      <c r="AJ557">
        <v>5.93</v>
      </c>
      <c r="AK557">
        <v>0</v>
      </c>
      <c r="AL557">
        <v>14.6</v>
      </c>
      <c r="AM557">
        <v>20.3</v>
      </c>
      <c r="AN557">
        <v>1.21</v>
      </c>
      <c r="AO557">
        <v>0</v>
      </c>
      <c r="AP557">
        <v>0</v>
      </c>
      <c r="AR557" s="38"/>
      <c r="AS557" s="38"/>
      <c r="AT557" s="38"/>
      <c r="AU557" s="38"/>
      <c r="AV557" s="38"/>
      <c r="AW557" s="38"/>
      <c r="AX557" s="38"/>
      <c r="AY557" s="38"/>
      <c r="AZ557" s="38"/>
      <c r="BA557" s="38"/>
      <c r="BB557" s="38"/>
      <c r="BC557" s="38"/>
      <c r="DJ557" s="17"/>
      <c r="EH557" s="17"/>
      <c r="EI557" s="17"/>
      <c r="EJ557" s="17"/>
      <c r="EK557" s="17"/>
      <c r="EL557" s="17"/>
      <c r="EM557" s="17"/>
      <c r="EN557" s="17"/>
      <c r="EQ557" s="17"/>
      <c r="ER557" s="17"/>
      <c r="ES557" s="17"/>
      <c r="ET557" s="17"/>
      <c r="EU557" s="17"/>
      <c r="FW557" s="40"/>
      <c r="FX557" s="40"/>
      <c r="FY557" s="40"/>
      <c r="FZ557" s="40"/>
      <c r="GA557" s="40"/>
      <c r="GB557" s="18"/>
      <c r="GC557" s="18"/>
      <c r="GD557" s="19"/>
      <c r="GE557" s="19"/>
      <c r="GF557" s="41"/>
      <c r="GG557" s="41"/>
      <c r="GH557" s="41"/>
      <c r="GI557" s="41"/>
      <c r="GJ557" s="41"/>
      <c r="GK557" s="41"/>
      <c r="GL557" s="41"/>
      <c r="GM557" s="41"/>
      <c r="GN557" s="41"/>
      <c r="GO557" s="41"/>
      <c r="GP557" s="41"/>
      <c r="GQ557" s="41"/>
      <c r="GR557" s="41"/>
      <c r="GS557" s="41"/>
      <c r="GT557" s="41"/>
      <c r="GU557" s="41"/>
      <c r="GV557" s="42"/>
      <c r="GW557" s="42"/>
      <c r="GX557" s="42"/>
      <c r="GY557" s="42"/>
      <c r="GZ557" s="41"/>
      <c r="HA557" s="41"/>
      <c r="HB557" s="41"/>
      <c r="HC557" s="41"/>
      <c r="HD557" s="41"/>
      <c r="HE557" s="41"/>
      <c r="HF557" s="37"/>
      <c r="HG557" s="37"/>
      <c r="HH557" s="43"/>
      <c r="HI557" s="43"/>
      <c r="HJ557" s="41"/>
      <c r="HK557" s="43"/>
      <c r="HL557" s="42"/>
      <c r="HM557" s="18"/>
      <c r="HN557" s="18"/>
      <c r="HO557" s="42"/>
      <c r="HP557" s="18"/>
      <c r="HQ557" s="18"/>
      <c r="HR557" s="19"/>
      <c r="HS557" s="43"/>
      <c r="HT557" s="42"/>
      <c r="HU557" s="41"/>
      <c r="HV557" s="41"/>
      <c r="HW557" s="19"/>
      <c r="HX557" s="43"/>
      <c r="HY557" s="19"/>
      <c r="HZ557" s="41"/>
      <c r="IA557" s="41"/>
      <c r="IB557" s="19"/>
    </row>
    <row r="558" spans="1:236" ht="15.5">
      <c r="A558" s="15">
        <v>6169</v>
      </c>
      <c r="B558" t="s">
        <v>643</v>
      </c>
      <c r="C558" t="s">
        <v>632</v>
      </c>
      <c r="D558">
        <v>0</v>
      </c>
      <c r="E558">
        <f t="shared" si="24"/>
        <v>-0.24999999999998579</v>
      </c>
      <c r="F558">
        <f t="shared" si="25"/>
        <v>-0.25</v>
      </c>
      <c r="G558">
        <f t="shared" si="26"/>
        <v>15</v>
      </c>
      <c r="H558" t="s">
        <v>124</v>
      </c>
      <c r="I558" t="s">
        <v>105</v>
      </c>
      <c r="J558" t="s">
        <v>100</v>
      </c>
      <c r="K558" t="s">
        <v>101</v>
      </c>
      <c r="L558">
        <v>24</v>
      </c>
      <c r="M558">
        <v>1175</v>
      </c>
      <c r="N558">
        <v>10</v>
      </c>
      <c r="O558">
        <v>1.5</v>
      </c>
      <c r="P558" s="15">
        <v>6169</v>
      </c>
      <c r="Q558">
        <v>52.4</v>
      </c>
      <c r="R558">
        <v>1.19</v>
      </c>
      <c r="S558">
        <v>16.100000000000001</v>
      </c>
      <c r="T558">
        <v>10.8</v>
      </c>
      <c r="U558">
        <v>0</v>
      </c>
      <c r="V558">
        <v>3.95</v>
      </c>
      <c r="W558">
        <v>7.2</v>
      </c>
      <c r="X558">
        <v>3.49</v>
      </c>
      <c r="Y558">
        <v>4.21</v>
      </c>
      <c r="Z558">
        <v>0</v>
      </c>
      <c r="AA558">
        <v>0.91</v>
      </c>
      <c r="AB558">
        <v>0</v>
      </c>
      <c r="AC558">
        <v>0</v>
      </c>
      <c r="AD558">
        <v>100.25</v>
      </c>
      <c r="AF558" s="15">
        <v>6169</v>
      </c>
      <c r="AG558">
        <v>50.5</v>
      </c>
      <c r="AH558">
        <v>0.68</v>
      </c>
      <c r="AI558">
        <v>7.01</v>
      </c>
      <c r="AJ558">
        <v>7.86</v>
      </c>
      <c r="AK558">
        <v>0</v>
      </c>
      <c r="AL558">
        <v>12.1</v>
      </c>
      <c r="AM558">
        <v>20.7</v>
      </c>
      <c r="AN558">
        <v>1.4</v>
      </c>
      <c r="AO558">
        <v>0</v>
      </c>
      <c r="AP558">
        <v>0</v>
      </c>
      <c r="AR558" s="38"/>
      <c r="AS558" s="38"/>
      <c r="AT558" s="38"/>
      <c r="AU558" s="38"/>
      <c r="AV558" s="38"/>
      <c r="AW558" s="38"/>
      <c r="AX558" s="38"/>
      <c r="AY558" s="38"/>
      <c r="AZ558" s="38"/>
      <c r="BA558" s="38"/>
      <c r="BB558" s="38"/>
      <c r="BC558" s="38"/>
      <c r="DJ558" s="17"/>
      <c r="EH558" s="17"/>
      <c r="EI558" s="17"/>
      <c r="EJ558" s="17"/>
      <c r="EK558" s="17"/>
      <c r="EL558" s="17"/>
      <c r="EM558" s="17"/>
      <c r="EN558" s="17"/>
      <c r="EQ558" s="17"/>
      <c r="ER558" s="17"/>
      <c r="ES558" s="17"/>
      <c r="ET558" s="17"/>
      <c r="EU558" s="17"/>
      <c r="FW558" s="40"/>
      <c r="FX558" s="40"/>
      <c r="FY558" s="40"/>
      <c r="FZ558" s="40"/>
      <c r="GA558" s="40"/>
      <c r="GB558" s="18"/>
      <c r="GC558" s="18"/>
      <c r="GD558" s="19"/>
      <c r="GE558" s="19"/>
      <c r="GF558" s="41"/>
      <c r="GG558" s="41"/>
      <c r="GH558" s="41"/>
      <c r="GI558" s="41"/>
      <c r="GJ558" s="41"/>
      <c r="GK558" s="41"/>
      <c r="GL558" s="41"/>
      <c r="GM558" s="41"/>
      <c r="GN558" s="41"/>
      <c r="GO558" s="41"/>
      <c r="GP558" s="41"/>
      <c r="GQ558" s="41"/>
      <c r="GR558" s="41"/>
      <c r="GS558" s="41"/>
      <c r="GT558" s="41"/>
      <c r="GU558" s="41"/>
      <c r="GV558" s="42"/>
      <c r="GW558" s="42"/>
      <c r="GX558" s="42"/>
      <c r="GY558" s="42"/>
      <c r="GZ558" s="41"/>
      <c r="HA558" s="41"/>
      <c r="HB558" s="41"/>
      <c r="HC558" s="41"/>
      <c r="HD558" s="41"/>
      <c r="HE558" s="41"/>
      <c r="HF558" s="37"/>
      <c r="HG558" s="37"/>
      <c r="HH558" s="43"/>
      <c r="HI558" s="43"/>
      <c r="HJ558" s="41"/>
      <c r="HK558" s="43"/>
      <c r="HL558" s="42"/>
      <c r="HM558" s="18"/>
      <c r="HN558" s="18"/>
      <c r="HO558" s="42"/>
      <c r="HP558" s="18"/>
      <c r="HQ558" s="18"/>
      <c r="HR558" s="19"/>
      <c r="HS558" s="43"/>
      <c r="HT558" s="42"/>
      <c r="HU558" s="41"/>
      <c r="HV558" s="41"/>
      <c r="HW558" s="19"/>
      <c r="HX558" s="43"/>
      <c r="HY558" s="19"/>
      <c r="HZ558" s="41"/>
      <c r="IA558" s="41"/>
      <c r="IB558" s="19"/>
    </row>
    <row r="559" spans="1:236" ht="15.5">
      <c r="A559" s="15">
        <v>6170</v>
      </c>
      <c r="B559" t="s">
        <v>638</v>
      </c>
      <c r="C559" t="s">
        <v>632</v>
      </c>
      <c r="D559">
        <v>0</v>
      </c>
      <c r="E559">
        <f t="shared" si="24"/>
        <v>-3.0000000000001137E-2</v>
      </c>
      <c r="F559">
        <f t="shared" si="25"/>
        <v>-3.0000000000001137E-2</v>
      </c>
      <c r="G559">
        <f t="shared" si="26"/>
        <v>15</v>
      </c>
      <c r="H559" t="s">
        <v>124</v>
      </c>
      <c r="I559" t="s">
        <v>105</v>
      </c>
      <c r="J559" t="s">
        <v>100</v>
      </c>
      <c r="K559" t="s">
        <v>101</v>
      </c>
      <c r="L559">
        <v>48</v>
      </c>
      <c r="M559">
        <v>1150</v>
      </c>
      <c r="N559">
        <v>10</v>
      </c>
      <c r="O559">
        <v>1.5</v>
      </c>
      <c r="P559" s="15">
        <v>6170</v>
      </c>
      <c r="Q559">
        <v>53.3</v>
      </c>
      <c r="R559">
        <v>1.1100000000000001</v>
      </c>
      <c r="S559">
        <v>15.2</v>
      </c>
      <c r="T559">
        <v>10.4</v>
      </c>
      <c r="U559">
        <v>0</v>
      </c>
      <c r="V559">
        <v>2.98</v>
      </c>
      <c r="W559">
        <v>6.38</v>
      </c>
      <c r="X559">
        <v>3.08</v>
      </c>
      <c r="Y559">
        <v>6.17</v>
      </c>
      <c r="Z559">
        <v>0</v>
      </c>
      <c r="AA559">
        <v>1.41</v>
      </c>
      <c r="AB559">
        <v>0</v>
      </c>
      <c r="AC559">
        <v>0</v>
      </c>
      <c r="AD559">
        <v>100.03</v>
      </c>
      <c r="AF559" s="15">
        <v>6170</v>
      </c>
      <c r="AG559">
        <v>50.1</v>
      </c>
      <c r="AH559">
        <v>0.72</v>
      </c>
      <c r="AI559">
        <v>7.22</v>
      </c>
      <c r="AJ559">
        <v>8.61</v>
      </c>
      <c r="AK559">
        <v>0</v>
      </c>
      <c r="AL559">
        <v>11.9</v>
      </c>
      <c r="AM559">
        <v>20.2</v>
      </c>
      <c r="AN559">
        <v>1.24</v>
      </c>
      <c r="AO559">
        <v>0</v>
      </c>
      <c r="AP559">
        <v>0</v>
      </c>
      <c r="AR559" s="38"/>
      <c r="AS559" s="38"/>
      <c r="AT559" s="38"/>
      <c r="AU559" s="38"/>
      <c r="AV559" s="38"/>
      <c r="AW559" s="38"/>
      <c r="AX559" s="38"/>
      <c r="AY559" s="38"/>
      <c r="AZ559" s="38"/>
      <c r="BA559" s="38"/>
      <c r="BB559" s="38"/>
      <c r="BC559" s="38"/>
      <c r="DJ559" s="17"/>
      <c r="EH559" s="17"/>
      <c r="EI559" s="17"/>
      <c r="EJ559" s="17"/>
      <c r="EK559" s="17"/>
      <c r="EL559" s="17"/>
      <c r="EM559" s="17"/>
      <c r="EN559" s="17"/>
      <c r="EQ559" s="17"/>
      <c r="ER559" s="17"/>
      <c r="ES559" s="17"/>
      <c r="ET559" s="17"/>
      <c r="EU559" s="17"/>
      <c r="FW559" s="40"/>
      <c r="FX559" s="40"/>
      <c r="FY559" s="40"/>
      <c r="FZ559" s="40"/>
      <c r="GA559" s="40"/>
      <c r="GB559" s="18"/>
      <c r="GC559" s="18"/>
      <c r="GD559" s="19"/>
      <c r="GE559" s="19"/>
      <c r="GF559" s="41"/>
      <c r="GG559" s="41"/>
      <c r="GH559" s="41"/>
      <c r="GI559" s="41"/>
      <c r="GJ559" s="41"/>
      <c r="GK559" s="41"/>
      <c r="GL559" s="41"/>
      <c r="GM559" s="41"/>
      <c r="GN559" s="41"/>
      <c r="GO559" s="41"/>
      <c r="GP559" s="41"/>
      <c r="GQ559" s="41"/>
      <c r="GR559" s="41"/>
      <c r="GS559" s="41"/>
      <c r="GT559" s="41"/>
      <c r="GU559" s="41"/>
      <c r="GV559" s="42"/>
      <c r="GW559" s="42"/>
      <c r="GX559" s="42"/>
      <c r="GY559" s="42"/>
      <c r="GZ559" s="41"/>
      <c r="HA559" s="41"/>
      <c r="HB559" s="41"/>
      <c r="HC559" s="41"/>
      <c r="HD559" s="41"/>
      <c r="HE559" s="41"/>
      <c r="HF559" s="37"/>
      <c r="HG559" s="37"/>
      <c r="HH559" s="43"/>
      <c r="HI559" s="43"/>
      <c r="HJ559" s="41"/>
      <c r="HK559" s="43"/>
      <c r="HL559" s="42"/>
      <c r="HM559" s="18"/>
      <c r="HN559" s="18"/>
      <c r="HO559" s="42"/>
      <c r="HP559" s="18"/>
      <c r="HQ559" s="18"/>
      <c r="HR559" s="19"/>
      <c r="HS559" s="43"/>
      <c r="HT559" s="42"/>
      <c r="HU559" s="41"/>
      <c r="HV559" s="41"/>
      <c r="HW559" s="19"/>
      <c r="HX559" s="43"/>
      <c r="HY559" s="19"/>
      <c r="HZ559" s="41"/>
      <c r="IA559" s="41"/>
      <c r="IB559" s="19"/>
    </row>
    <row r="560" spans="1:236" ht="15.5">
      <c r="A560" s="15">
        <v>1606</v>
      </c>
      <c r="B560" t="s">
        <v>649</v>
      </c>
      <c r="C560" t="s">
        <v>650</v>
      </c>
      <c r="D560">
        <v>0</v>
      </c>
      <c r="E560">
        <f t="shared" si="24"/>
        <v>-0.26000000000000512</v>
      </c>
      <c r="F560">
        <f t="shared" si="25"/>
        <v>0.68999999999999773</v>
      </c>
      <c r="G560">
        <f t="shared" si="26"/>
        <v>1E-3</v>
      </c>
      <c r="H560" t="s">
        <v>651</v>
      </c>
      <c r="I560" t="s">
        <v>161</v>
      </c>
      <c r="J560" t="s">
        <v>207</v>
      </c>
      <c r="K560" t="s">
        <v>101</v>
      </c>
      <c r="L560">
        <v>96</v>
      </c>
      <c r="M560">
        <v>1080</v>
      </c>
      <c r="N560">
        <v>8</v>
      </c>
      <c r="O560">
        <v>1E-4</v>
      </c>
      <c r="P560" s="15">
        <v>1606</v>
      </c>
      <c r="Q560">
        <v>49.69</v>
      </c>
      <c r="R560">
        <v>2.12</v>
      </c>
      <c r="S560">
        <v>9.9700000000000006</v>
      </c>
      <c r="T560">
        <v>22.27</v>
      </c>
      <c r="U560">
        <v>0.34</v>
      </c>
      <c r="V560">
        <v>3.12</v>
      </c>
      <c r="W560">
        <v>9.5</v>
      </c>
      <c r="X560">
        <v>1.94</v>
      </c>
      <c r="Y560">
        <v>0.5</v>
      </c>
      <c r="Z560">
        <v>0</v>
      </c>
      <c r="AA560">
        <v>0.81</v>
      </c>
      <c r="AB560">
        <v>0</v>
      </c>
      <c r="AC560">
        <v>0</v>
      </c>
      <c r="AD560">
        <v>99.31</v>
      </c>
      <c r="AF560" s="15">
        <v>1606</v>
      </c>
      <c r="AG560">
        <v>50.92</v>
      </c>
      <c r="AH560">
        <v>0.3</v>
      </c>
      <c r="AI560">
        <v>1.22</v>
      </c>
      <c r="AJ560">
        <v>16.98</v>
      </c>
      <c r="AK560">
        <v>0.5</v>
      </c>
      <c r="AL560">
        <v>14</v>
      </c>
      <c r="AM560">
        <v>14.96</v>
      </c>
      <c r="AN560">
        <v>0.15</v>
      </c>
      <c r="AO560">
        <v>0</v>
      </c>
      <c r="AP560">
        <v>0</v>
      </c>
      <c r="AR560" s="38"/>
      <c r="AS560" s="38"/>
      <c r="AT560" s="38"/>
      <c r="AU560" s="38"/>
      <c r="AV560" s="38"/>
      <c r="AW560" s="38"/>
      <c r="AX560" s="38"/>
      <c r="AY560" s="38"/>
      <c r="AZ560" s="38"/>
      <c r="BA560" s="38"/>
      <c r="BB560" s="38"/>
      <c r="BC560" s="38"/>
      <c r="DJ560" s="17"/>
      <c r="EH560" s="17"/>
      <c r="EI560" s="17"/>
      <c r="EJ560" s="17"/>
      <c r="EK560" s="17"/>
      <c r="EL560" s="17"/>
      <c r="EM560" s="17"/>
      <c r="EN560" s="17"/>
      <c r="EQ560" s="17"/>
      <c r="ER560" s="17"/>
      <c r="ES560" s="17"/>
      <c r="ET560" s="17"/>
      <c r="EU560" s="17"/>
      <c r="FW560" s="40"/>
      <c r="FX560" s="40"/>
      <c r="FY560" s="40"/>
      <c r="FZ560" s="40"/>
      <c r="GA560" s="40"/>
      <c r="GB560" s="18"/>
      <c r="GC560" s="18"/>
      <c r="GD560" s="19"/>
      <c r="GE560" s="19"/>
      <c r="GF560" s="41"/>
      <c r="GG560" s="41"/>
      <c r="GH560" s="41"/>
      <c r="GI560" s="41"/>
      <c r="GJ560" s="41"/>
      <c r="GK560" s="41"/>
      <c r="GL560" s="41"/>
      <c r="GM560" s="41"/>
      <c r="GN560" s="41"/>
      <c r="GO560" s="41"/>
      <c r="GP560" s="41"/>
      <c r="GQ560" s="41"/>
      <c r="GR560" s="41"/>
      <c r="GS560" s="41"/>
      <c r="GT560" s="41"/>
      <c r="GU560" s="41"/>
      <c r="GV560" s="42"/>
      <c r="GW560" s="42"/>
      <c r="GX560" s="42"/>
      <c r="GY560" s="42"/>
      <c r="GZ560" s="41"/>
      <c r="HA560" s="41"/>
      <c r="HB560" s="41"/>
      <c r="HC560" s="41"/>
      <c r="HD560" s="41"/>
      <c r="HE560" s="41"/>
      <c r="HF560" s="37"/>
      <c r="HG560" s="37"/>
      <c r="HH560" s="43"/>
      <c r="HI560" s="43"/>
      <c r="HJ560" s="41"/>
      <c r="HK560" s="43"/>
      <c r="HL560" s="42"/>
      <c r="HM560" s="18"/>
      <c r="HN560" s="18"/>
      <c r="HO560" s="42"/>
      <c r="HP560" s="18"/>
      <c r="HQ560" s="18"/>
      <c r="HR560" s="19"/>
      <c r="HS560" s="43"/>
      <c r="HT560" s="42"/>
      <c r="HU560" s="41"/>
      <c r="HV560" s="41"/>
      <c r="HW560" s="19"/>
      <c r="HX560" s="43"/>
      <c r="HY560" s="19"/>
      <c r="HZ560" s="41"/>
      <c r="IA560" s="41"/>
      <c r="IB560" s="19"/>
    </row>
    <row r="561" spans="1:236" ht="15.5">
      <c r="A561" s="15">
        <v>1611</v>
      </c>
      <c r="B561" t="s">
        <v>652</v>
      </c>
      <c r="C561" t="s">
        <v>650</v>
      </c>
      <c r="D561">
        <v>0</v>
      </c>
      <c r="E561">
        <f t="shared" si="24"/>
        <v>1.230000000000004</v>
      </c>
      <c r="F561">
        <f t="shared" si="25"/>
        <v>1.230000000000004</v>
      </c>
      <c r="G561">
        <f t="shared" si="26"/>
        <v>1E-3</v>
      </c>
      <c r="H561" t="s">
        <v>651</v>
      </c>
      <c r="I561" t="s">
        <v>161</v>
      </c>
      <c r="J561" t="s">
        <v>207</v>
      </c>
      <c r="K561" t="s">
        <v>101</v>
      </c>
      <c r="L561">
        <v>156</v>
      </c>
      <c r="M561">
        <v>980</v>
      </c>
      <c r="N561">
        <v>8</v>
      </c>
      <c r="O561">
        <v>1E-4</v>
      </c>
      <c r="P561" s="15">
        <v>1611</v>
      </c>
      <c r="Q561">
        <v>56.86</v>
      </c>
      <c r="R561">
        <v>0.66</v>
      </c>
      <c r="S561">
        <v>11.11</v>
      </c>
      <c r="T561">
        <v>15.62</v>
      </c>
      <c r="U561">
        <v>0.17</v>
      </c>
      <c r="V561">
        <v>1</v>
      </c>
      <c r="W561">
        <v>7.4</v>
      </c>
      <c r="X561">
        <v>2.85</v>
      </c>
      <c r="Y561">
        <v>1.64</v>
      </c>
      <c r="Z561">
        <v>0</v>
      </c>
      <c r="AA561">
        <v>1.46</v>
      </c>
      <c r="AB561">
        <v>0</v>
      </c>
      <c r="AC561">
        <v>0</v>
      </c>
      <c r="AD561">
        <v>98.77</v>
      </c>
      <c r="AF561" s="15">
        <v>1611</v>
      </c>
      <c r="AG561">
        <v>49.37</v>
      </c>
      <c r="AH561">
        <v>0.87</v>
      </c>
      <c r="AI561">
        <v>1.04</v>
      </c>
      <c r="AJ561">
        <v>21.99</v>
      </c>
      <c r="AK561">
        <v>0.52</v>
      </c>
      <c r="AL561">
        <v>9.9</v>
      </c>
      <c r="AM561">
        <v>14.95</v>
      </c>
      <c r="AN561">
        <v>0.14000000000000001</v>
      </c>
      <c r="AO561">
        <v>0</v>
      </c>
      <c r="AP561">
        <v>0</v>
      </c>
      <c r="AR561" s="38"/>
      <c r="AS561" s="38"/>
      <c r="AT561" s="38"/>
      <c r="AU561" s="38"/>
      <c r="AV561" s="38"/>
      <c r="AW561" s="38"/>
      <c r="AX561" s="38"/>
      <c r="AY561" s="38"/>
      <c r="AZ561" s="38"/>
      <c r="BA561" s="38"/>
      <c r="BB561" s="38"/>
      <c r="BC561" s="38"/>
      <c r="DJ561" s="17"/>
      <c r="EH561" s="17"/>
      <c r="EI561" s="17"/>
      <c r="EJ561" s="17"/>
      <c r="EK561" s="17"/>
      <c r="EL561" s="17"/>
      <c r="EM561" s="17"/>
      <c r="EN561" s="17"/>
      <c r="EQ561" s="17"/>
      <c r="ER561" s="17"/>
      <c r="ES561" s="17"/>
      <c r="ET561" s="17"/>
      <c r="EU561" s="17"/>
      <c r="FW561" s="40"/>
      <c r="FX561" s="40"/>
      <c r="FY561" s="40"/>
      <c r="FZ561" s="40"/>
      <c r="GA561" s="40"/>
      <c r="GB561" s="18"/>
      <c r="GC561" s="18"/>
      <c r="GD561" s="19"/>
      <c r="GE561" s="19"/>
      <c r="GF561" s="41"/>
      <c r="GG561" s="41"/>
      <c r="GH561" s="41"/>
      <c r="GI561" s="41"/>
      <c r="GJ561" s="41"/>
      <c r="GK561" s="41"/>
      <c r="GL561" s="41"/>
      <c r="GM561" s="41"/>
      <c r="GN561" s="41"/>
      <c r="GO561" s="41"/>
      <c r="GP561" s="41"/>
      <c r="GQ561" s="41"/>
      <c r="GR561" s="41"/>
      <c r="GS561" s="41"/>
      <c r="GT561" s="41"/>
      <c r="GU561" s="41"/>
      <c r="GV561" s="42"/>
      <c r="GW561" s="42"/>
      <c r="GX561" s="42"/>
      <c r="GY561" s="42"/>
      <c r="GZ561" s="41"/>
      <c r="HA561" s="41"/>
      <c r="HB561" s="41"/>
      <c r="HC561" s="41"/>
      <c r="HD561" s="41"/>
      <c r="HE561" s="41"/>
      <c r="HF561" s="37"/>
      <c r="HG561" s="37"/>
      <c r="HH561" s="43"/>
      <c r="HI561" s="43"/>
      <c r="HJ561" s="41"/>
      <c r="HK561" s="43"/>
      <c r="HL561" s="42"/>
      <c r="HM561" s="18"/>
      <c r="HN561" s="18"/>
      <c r="HO561" s="42"/>
      <c r="HP561" s="18"/>
      <c r="HQ561" s="18"/>
      <c r="HR561" s="19"/>
      <c r="HS561" s="43"/>
      <c r="HT561" s="42"/>
      <c r="HU561" s="41"/>
      <c r="HV561" s="41"/>
      <c r="HW561" s="19"/>
      <c r="HX561" s="43"/>
      <c r="HY561" s="19"/>
      <c r="HZ561" s="41"/>
      <c r="IA561" s="41"/>
      <c r="IB561" s="19"/>
    </row>
    <row r="562" spans="1:236" ht="15.5">
      <c r="A562" s="15">
        <v>3318</v>
      </c>
      <c r="B562" t="s">
        <v>653</v>
      </c>
      <c r="C562" t="s">
        <v>654</v>
      </c>
      <c r="D562">
        <v>0</v>
      </c>
      <c r="E562">
        <f t="shared" si="24"/>
        <v>0.54999999999998295</v>
      </c>
      <c r="F562">
        <f t="shared" si="25"/>
        <v>0.54999999999999716</v>
      </c>
      <c r="G562">
        <f t="shared" si="26"/>
        <v>1E-3</v>
      </c>
      <c r="H562" t="s">
        <v>48</v>
      </c>
      <c r="I562" t="s">
        <v>99</v>
      </c>
      <c r="J562" t="s">
        <v>100</v>
      </c>
      <c r="L562">
        <v>41</v>
      </c>
      <c r="M562">
        <v>1275</v>
      </c>
      <c r="N562">
        <v>0</v>
      </c>
      <c r="O562">
        <v>1E-4</v>
      </c>
      <c r="P562" s="15">
        <v>3318</v>
      </c>
      <c r="Q562">
        <v>52.7</v>
      </c>
      <c r="R562">
        <v>0.61</v>
      </c>
      <c r="S562">
        <v>6.7</v>
      </c>
      <c r="T562">
        <v>11.4</v>
      </c>
      <c r="U562">
        <v>0.23</v>
      </c>
      <c r="V562">
        <v>13.2</v>
      </c>
      <c r="W562">
        <v>14</v>
      </c>
      <c r="X562">
        <v>0.41</v>
      </c>
      <c r="Y562">
        <v>0</v>
      </c>
      <c r="Z562">
        <v>0.2</v>
      </c>
      <c r="AA562">
        <v>0</v>
      </c>
      <c r="AB562">
        <v>0</v>
      </c>
      <c r="AC562">
        <v>0</v>
      </c>
      <c r="AD562">
        <v>99.45</v>
      </c>
      <c r="AF562" s="15">
        <v>3318</v>
      </c>
      <c r="AG562">
        <v>54.2</v>
      </c>
      <c r="AH562">
        <v>0.1</v>
      </c>
      <c r="AI562">
        <v>1</v>
      </c>
      <c r="AJ562">
        <v>5.3</v>
      </c>
      <c r="AK562">
        <v>0.13</v>
      </c>
      <c r="AL562">
        <v>20.9</v>
      </c>
      <c r="AM562">
        <v>17</v>
      </c>
      <c r="AN562">
        <v>0.03</v>
      </c>
      <c r="AO562">
        <v>0</v>
      </c>
      <c r="AP562">
        <v>0.81</v>
      </c>
      <c r="AR562" s="38"/>
      <c r="AS562" s="38"/>
      <c r="AT562" s="38"/>
      <c r="AU562" s="38"/>
      <c r="AV562" s="38"/>
      <c r="AW562" s="38"/>
      <c r="AX562" s="38"/>
      <c r="AY562" s="38"/>
      <c r="AZ562" s="38"/>
      <c r="BA562" s="38"/>
      <c r="BB562" s="38"/>
      <c r="BC562" s="38"/>
      <c r="DJ562" s="17"/>
      <c r="EH562" s="17"/>
      <c r="EI562" s="17"/>
      <c r="EJ562" s="17"/>
      <c r="EK562" s="17"/>
      <c r="EL562" s="17"/>
      <c r="EM562" s="17"/>
      <c r="EN562" s="17"/>
      <c r="EQ562" s="17"/>
      <c r="ER562" s="17"/>
      <c r="ES562" s="17"/>
      <c r="ET562" s="17"/>
      <c r="EU562" s="17"/>
      <c r="FW562" s="40"/>
      <c r="FX562" s="40"/>
      <c r="FY562" s="40"/>
      <c r="FZ562" s="40"/>
      <c r="GA562" s="40"/>
      <c r="GB562" s="18"/>
      <c r="GC562" s="18"/>
      <c r="GD562" s="19"/>
      <c r="GE562" s="19"/>
      <c r="GF562" s="41"/>
      <c r="GG562" s="41"/>
      <c r="GH562" s="41"/>
      <c r="GI562" s="41"/>
      <c r="GJ562" s="41"/>
      <c r="GK562" s="41"/>
      <c r="GL562" s="41"/>
      <c r="GM562" s="41"/>
      <c r="GN562" s="41"/>
      <c r="GO562" s="41"/>
      <c r="GP562" s="41"/>
      <c r="GQ562" s="41"/>
      <c r="GR562" s="41"/>
      <c r="GS562" s="41"/>
      <c r="GT562" s="41"/>
      <c r="GU562" s="41"/>
      <c r="GV562" s="42"/>
      <c r="GW562" s="42"/>
      <c r="GX562" s="42"/>
      <c r="GY562" s="42"/>
      <c r="GZ562" s="41"/>
      <c r="HA562" s="41"/>
      <c r="HB562" s="41"/>
      <c r="HC562" s="41"/>
      <c r="HD562" s="41"/>
      <c r="HE562" s="41"/>
      <c r="HF562" s="37"/>
      <c r="HG562" s="37"/>
      <c r="HH562" s="43"/>
      <c r="HI562" s="43"/>
      <c r="HJ562" s="41"/>
      <c r="HK562" s="43"/>
      <c r="HL562" s="42"/>
      <c r="HM562" s="18"/>
      <c r="HN562" s="18"/>
      <c r="HO562" s="42"/>
      <c r="HP562" s="18"/>
      <c r="HQ562" s="18"/>
      <c r="HR562" s="19"/>
      <c r="HS562" s="43"/>
      <c r="HT562" s="42"/>
      <c r="HU562" s="41"/>
      <c r="HV562" s="41"/>
      <c r="HW562" s="19"/>
      <c r="HX562" s="43"/>
      <c r="HY562" s="19"/>
      <c r="HZ562" s="41"/>
      <c r="IA562" s="41"/>
      <c r="IB562" s="19"/>
    </row>
    <row r="563" spans="1:236" ht="15.5">
      <c r="A563" s="15">
        <v>3320</v>
      </c>
      <c r="B563" t="s">
        <v>655</v>
      </c>
      <c r="C563" t="s">
        <v>654</v>
      </c>
      <c r="D563">
        <v>0</v>
      </c>
      <c r="E563">
        <f t="shared" si="24"/>
        <v>-0.31000000000000227</v>
      </c>
      <c r="F563">
        <f t="shared" si="25"/>
        <v>-0.31000000000000227</v>
      </c>
      <c r="G563">
        <f t="shared" si="26"/>
        <v>1E-3</v>
      </c>
      <c r="H563" t="s">
        <v>48</v>
      </c>
      <c r="I563" t="s">
        <v>99</v>
      </c>
      <c r="J563" t="s">
        <v>100</v>
      </c>
      <c r="L563">
        <v>22</v>
      </c>
      <c r="M563">
        <v>1250</v>
      </c>
      <c r="N563">
        <v>0</v>
      </c>
      <c r="O563">
        <v>1E-4</v>
      </c>
      <c r="P563" s="15">
        <v>3320</v>
      </c>
      <c r="Q563">
        <v>52.33</v>
      </c>
      <c r="R563">
        <v>0.69</v>
      </c>
      <c r="S563">
        <v>7.7</v>
      </c>
      <c r="T563">
        <v>11.7</v>
      </c>
      <c r="U563">
        <v>0.21</v>
      </c>
      <c r="V563">
        <v>13</v>
      </c>
      <c r="W563">
        <v>14.2</v>
      </c>
      <c r="X563">
        <v>0.28999999999999998</v>
      </c>
      <c r="Y563">
        <v>0</v>
      </c>
      <c r="Z563">
        <v>0.19</v>
      </c>
      <c r="AA563">
        <v>0</v>
      </c>
      <c r="AB563">
        <v>0</v>
      </c>
      <c r="AC563">
        <v>0</v>
      </c>
      <c r="AD563">
        <v>100.31</v>
      </c>
      <c r="AF563" s="15">
        <v>3320</v>
      </c>
      <c r="AG563">
        <v>54.2</v>
      </c>
      <c r="AH563">
        <v>0.13</v>
      </c>
      <c r="AI563">
        <v>1.3</v>
      </c>
      <c r="AJ563">
        <v>6.2</v>
      </c>
      <c r="AK563">
        <v>0.15</v>
      </c>
      <c r="AL563">
        <v>21.1</v>
      </c>
      <c r="AM563">
        <v>16.7</v>
      </c>
      <c r="AN563">
        <v>0.02</v>
      </c>
      <c r="AO563">
        <v>0</v>
      </c>
      <c r="AP563">
        <v>0.72</v>
      </c>
      <c r="AR563" s="38"/>
      <c r="AS563" s="38"/>
      <c r="AT563" s="38"/>
      <c r="AU563" s="38"/>
      <c r="AV563" s="38"/>
      <c r="AW563" s="38"/>
      <c r="AX563" s="38"/>
      <c r="AY563" s="38"/>
      <c r="AZ563" s="38"/>
      <c r="BA563" s="38"/>
      <c r="BB563" s="38"/>
      <c r="BC563" s="38"/>
      <c r="DJ563" s="17"/>
      <c r="EH563" s="17"/>
      <c r="EI563" s="17"/>
      <c r="EJ563" s="17"/>
      <c r="EK563" s="17"/>
      <c r="EL563" s="17"/>
      <c r="EM563" s="17"/>
      <c r="EN563" s="17"/>
      <c r="EQ563" s="17"/>
      <c r="ER563" s="17"/>
      <c r="ES563" s="17"/>
      <c r="ET563" s="17"/>
      <c r="EU563" s="17"/>
      <c r="FW563" s="40"/>
      <c r="FX563" s="40"/>
      <c r="FY563" s="40"/>
      <c r="FZ563" s="40"/>
      <c r="GA563" s="40"/>
      <c r="GB563" s="18"/>
      <c r="GC563" s="18"/>
      <c r="GD563" s="19"/>
      <c r="GE563" s="19"/>
      <c r="GF563" s="41"/>
      <c r="GG563" s="41"/>
      <c r="GH563" s="41"/>
      <c r="GI563" s="41"/>
      <c r="GJ563" s="41"/>
      <c r="GK563" s="41"/>
      <c r="GL563" s="41"/>
      <c r="GM563" s="41"/>
      <c r="GN563" s="41"/>
      <c r="GO563" s="41"/>
      <c r="GP563" s="41"/>
      <c r="GQ563" s="41"/>
      <c r="GR563" s="41"/>
      <c r="GS563" s="41"/>
      <c r="GT563" s="41"/>
      <c r="GU563" s="41"/>
      <c r="GV563" s="42"/>
      <c r="GW563" s="42"/>
      <c r="GX563" s="42"/>
      <c r="GY563" s="42"/>
      <c r="GZ563" s="41"/>
      <c r="HA563" s="41"/>
      <c r="HB563" s="41"/>
      <c r="HC563" s="41"/>
      <c r="HD563" s="41"/>
      <c r="HE563" s="41"/>
      <c r="HF563" s="37"/>
      <c r="HG563" s="37"/>
      <c r="HH563" s="43"/>
      <c r="HI563" s="43"/>
      <c r="HJ563" s="41"/>
      <c r="HK563" s="43"/>
      <c r="HL563" s="42"/>
      <c r="HM563" s="18"/>
      <c r="HN563" s="18"/>
      <c r="HO563" s="42"/>
      <c r="HP563" s="18"/>
      <c r="HQ563" s="18"/>
      <c r="HR563" s="19"/>
      <c r="HS563" s="43"/>
      <c r="HT563" s="42"/>
      <c r="HU563" s="41"/>
      <c r="HV563" s="41"/>
      <c r="HW563" s="19"/>
      <c r="HX563" s="43"/>
      <c r="HY563" s="19"/>
      <c r="HZ563" s="41"/>
      <c r="IA563" s="41"/>
      <c r="IB563" s="19"/>
    </row>
    <row r="564" spans="1:236" ht="15.5">
      <c r="A564" s="15">
        <v>3321</v>
      </c>
      <c r="B564" t="s">
        <v>656</v>
      </c>
      <c r="C564" t="s">
        <v>654</v>
      </c>
      <c r="D564">
        <v>0</v>
      </c>
      <c r="E564">
        <f t="shared" si="24"/>
        <v>0.13999999999998636</v>
      </c>
      <c r="F564">
        <f t="shared" si="25"/>
        <v>0.10999999999999943</v>
      </c>
      <c r="G564">
        <f t="shared" si="26"/>
        <v>1E-3</v>
      </c>
      <c r="H564" t="s">
        <v>48</v>
      </c>
      <c r="I564" t="s">
        <v>99</v>
      </c>
      <c r="J564" t="s">
        <v>100</v>
      </c>
      <c r="L564">
        <v>264</v>
      </c>
      <c r="M564">
        <v>1250</v>
      </c>
      <c r="N564">
        <v>0</v>
      </c>
      <c r="O564">
        <v>1E-4</v>
      </c>
      <c r="P564" s="15">
        <v>3321</v>
      </c>
      <c r="Q564">
        <v>52</v>
      </c>
      <c r="R564">
        <v>0.8</v>
      </c>
      <c r="S564">
        <v>9.1999999999999993</v>
      </c>
      <c r="T564">
        <v>11.4</v>
      </c>
      <c r="U564">
        <v>0.18</v>
      </c>
      <c r="V564">
        <v>11.7</v>
      </c>
      <c r="W564">
        <v>14.2</v>
      </c>
      <c r="X564">
        <v>0.16</v>
      </c>
      <c r="Y564">
        <v>0</v>
      </c>
      <c r="Z564">
        <v>0.22</v>
      </c>
      <c r="AA564">
        <v>0</v>
      </c>
      <c r="AB564">
        <v>0.03</v>
      </c>
      <c r="AC564">
        <v>0</v>
      </c>
      <c r="AD564">
        <v>99.89</v>
      </c>
      <c r="AF564" s="15">
        <v>3321</v>
      </c>
      <c r="AG564">
        <v>54.6</v>
      </c>
      <c r="AH564">
        <v>0.08</v>
      </c>
      <c r="AI564">
        <v>0.93</v>
      </c>
      <c r="AJ564">
        <v>6</v>
      </c>
      <c r="AK564">
        <v>0.13</v>
      </c>
      <c r="AL564">
        <v>21.1</v>
      </c>
      <c r="AM564">
        <v>16.899999999999999</v>
      </c>
      <c r="AN564">
        <v>7.0000000000000007E-2</v>
      </c>
      <c r="AO564">
        <v>0</v>
      </c>
      <c r="AP564">
        <v>0.75</v>
      </c>
      <c r="AR564" s="38"/>
      <c r="AS564" s="38"/>
      <c r="AT564" s="38"/>
      <c r="AU564" s="38"/>
      <c r="AV564" s="38"/>
      <c r="AW564" s="38"/>
      <c r="AX564" s="38"/>
      <c r="AY564" s="38"/>
      <c r="AZ564" s="38"/>
      <c r="BA564" s="38"/>
      <c r="BB564" s="38"/>
      <c r="BC564" s="38"/>
      <c r="DJ564" s="17"/>
      <c r="EH564" s="17"/>
      <c r="EI564" s="17"/>
      <c r="EJ564" s="17"/>
      <c r="EK564" s="17"/>
      <c r="EL564" s="17"/>
      <c r="EM564" s="17"/>
      <c r="EN564" s="17"/>
      <c r="EQ564" s="17"/>
      <c r="ER564" s="17"/>
      <c r="ES564" s="17"/>
      <c r="ET564" s="17"/>
      <c r="EU564" s="17"/>
      <c r="FW564" s="40"/>
      <c r="FX564" s="40"/>
      <c r="FY564" s="40"/>
      <c r="FZ564" s="40"/>
      <c r="GA564" s="40"/>
      <c r="GB564" s="18"/>
      <c r="GC564" s="18"/>
      <c r="GD564" s="19"/>
      <c r="GE564" s="19"/>
      <c r="GF564" s="41"/>
      <c r="GG564" s="41"/>
      <c r="GH564" s="41"/>
      <c r="GI564" s="41"/>
      <c r="GJ564" s="41"/>
      <c r="GK564" s="41"/>
      <c r="GL564" s="41"/>
      <c r="GM564" s="41"/>
      <c r="GN564" s="41"/>
      <c r="GO564" s="41"/>
      <c r="GP564" s="41"/>
      <c r="GQ564" s="41"/>
      <c r="GR564" s="41"/>
      <c r="GS564" s="41"/>
      <c r="GT564" s="41"/>
      <c r="GU564" s="41"/>
      <c r="GV564" s="42"/>
      <c r="GW564" s="42"/>
      <c r="GX564" s="42"/>
      <c r="GY564" s="42"/>
      <c r="GZ564" s="41"/>
      <c r="HA564" s="41"/>
      <c r="HB564" s="41"/>
      <c r="HC564" s="41"/>
      <c r="HD564" s="41"/>
      <c r="HE564" s="41"/>
      <c r="HF564" s="37"/>
      <c r="HG564" s="37"/>
      <c r="HH564" s="43"/>
      <c r="HI564" s="43"/>
      <c r="HJ564" s="41"/>
      <c r="HK564" s="43"/>
      <c r="HL564" s="42"/>
      <c r="HM564" s="18"/>
      <c r="HN564" s="18"/>
      <c r="HO564" s="42"/>
      <c r="HP564" s="18"/>
      <c r="HQ564" s="18"/>
      <c r="HR564" s="19"/>
      <c r="HS564" s="43"/>
      <c r="HT564" s="42"/>
      <c r="HU564" s="41"/>
      <c r="HV564" s="41"/>
      <c r="HW564" s="19"/>
      <c r="HX564" s="43"/>
      <c r="HY564" s="19"/>
      <c r="HZ564" s="41"/>
      <c r="IA564" s="41"/>
      <c r="IB564" s="19"/>
    </row>
    <row r="565" spans="1:236" ht="15.5">
      <c r="A565" s="15">
        <v>3323</v>
      </c>
      <c r="B565" t="s">
        <v>657</v>
      </c>
      <c r="C565" t="s">
        <v>654</v>
      </c>
      <c r="D565">
        <v>0</v>
      </c>
      <c r="E565">
        <f t="shared" si="24"/>
        <v>0.9000000000000199</v>
      </c>
      <c r="F565">
        <f t="shared" si="25"/>
        <v>0.90000000000000568</v>
      </c>
      <c r="G565">
        <f t="shared" si="26"/>
        <v>1E-3</v>
      </c>
      <c r="H565" t="s">
        <v>48</v>
      </c>
      <c r="I565" t="s">
        <v>99</v>
      </c>
      <c r="J565" t="s">
        <v>100</v>
      </c>
      <c r="L565">
        <v>23</v>
      </c>
      <c r="M565">
        <v>1225</v>
      </c>
      <c r="N565">
        <v>0</v>
      </c>
      <c r="O565">
        <v>1E-4</v>
      </c>
      <c r="P565" s="15">
        <v>3323</v>
      </c>
      <c r="Q565">
        <v>51.9</v>
      </c>
      <c r="R565">
        <v>0.9</v>
      </c>
      <c r="S565">
        <v>10.3</v>
      </c>
      <c r="T565">
        <v>11.9</v>
      </c>
      <c r="U565">
        <v>0.16</v>
      </c>
      <c r="V565">
        <v>10.1</v>
      </c>
      <c r="W565">
        <v>13.3</v>
      </c>
      <c r="X565">
        <v>0.44</v>
      </c>
      <c r="Y565">
        <v>0</v>
      </c>
      <c r="Z565">
        <v>0.1</v>
      </c>
      <c r="AA565">
        <v>0</v>
      </c>
      <c r="AB565">
        <v>0</v>
      </c>
      <c r="AC565">
        <v>0</v>
      </c>
      <c r="AD565">
        <v>99.1</v>
      </c>
      <c r="AF565" s="15">
        <v>3323</v>
      </c>
      <c r="AG565">
        <v>54</v>
      </c>
      <c r="AH565">
        <v>0.15</v>
      </c>
      <c r="AI565">
        <v>1.3</v>
      </c>
      <c r="AJ565">
        <v>6.4</v>
      </c>
      <c r="AK565">
        <v>0.17</v>
      </c>
      <c r="AL565">
        <v>21.2</v>
      </c>
      <c r="AM565">
        <v>16.7</v>
      </c>
      <c r="AN565">
        <v>0.04</v>
      </c>
      <c r="AO565">
        <v>0</v>
      </c>
      <c r="AP565">
        <v>0.77</v>
      </c>
      <c r="AR565" s="38"/>
      <c r="AS565" s="38"/>
      <c r="AT565" s="38"/>
      <c r="AU565" s="38"/>
      <c r="AV565" s="38"/>
      <c r="AW565" s="38"/>
      <c r="AX565" s="38"/>
      <c r="AY565" s="38"/>
      <c r="AZ565" s="38"/>
      <c r="BA565" s="38"/>
      <c r="BB565" s="38"/>
      <c r="BC565" s="38"/>
      <c r="DJ565" s="17"/>
      <c r="EH565" s="17"/>
      <c r="EI565" s="17"/>
      <c r="EJ565" s="17"/>
      <c r="EK565" s="17"/>
      <c r="EL565" s="17"/>
      <c r="EM565" s="17"/>
      <c r="EN565" s="17"/>
      <c r="EQ565" s="17"/>
      <c r="ER565" s="17"/>
      <c r="ES565" s="17"/>
      <c r="ET565" s="17"/>
      <c r="EU565" s="17"/>
      <c r="FW565" s="40"/>
      <c r="FX565" s="40"/>
      <c r="FY565" s="40"/>
      <c r="FZ565" s="40"/>
      <c r="GA565" s="40"/>
      <c r="GB565" s="18"/>
      <c r="GC565" s="18"/>
      <c r="GD565" s="19"/>
      <c r="GE565" s="19"/>
      <c r="GF565" s="41"/>
      <c r="GG565" s="41"/>
      <c r="GH565" s="41"/>
      <c r="GI565" s="41"/>
      <c r="GJ565" s="41"/>
      <c r="GK565" s="41"/>
      <c r="GL565" s="41"/>
      <c r="GM565" s="41"/>
      <c r="GN565" s="41"/>
      <c r="GO565" s="41"/>
      <c r="GP565" s="41"/>
      <c r="GQ565" s="41"/>
      <c r="GR565" s="41"/>
      <c r="GS565" s="41"/>
      <c r="GT565" s="41"/>
      <c r="GU565" s="41"/>
      <c r="GV565" s="42"/>
      <c r="GW565" s="42"/>
      <c r="GX565" s="42"/>
      <c r="GY565" s="42"/>
      <c r="GZ565" s="41"/>
      <c r="HA565" s="41"/>
      <c r="HB565" s="41"/>
      <c r="HC565" s="41"/>
      <c r="HD565" s="41"/>
      <c r="HE565" s="41"/>
      <c r="HF565" s="37"/>
      <c r="HG565" s="37"/>
      <c r="HH565" s="43"/>
      <c r="HI565" s="43"/>
      <c r="HJ565" s="41"/>
      <c r="HK565" s="43"/>
      <c r="HL565" s="42"/>
      <c r="HM565" s="18"/>
      <c r="HN565" s="18"/>
      <c r="HO565" s="42"/>
      <c r="HP565" s="18"/>
      <c r="HQ565" s="18"/>
      <c r="HR565" s="19"/>
      <c r="HS565" s="43"/>
      <c r="HT565" s="42"/>
      <c r="HU565" s="41"/>
      <c r="HV565" s="41"/>
      <c r="HW565" s="19"/>
      <c r="HX565" s="43"/>
      <c r="HY565" s="19"/>
      <c r="HZ565" s="41"/>
      <c r="IA565" s="41"/>
      <c r="IB565" s="19"/>
    </row>
    <row r="566" spans="1:236" ht="15.5">
      <c r="A566" s="15">
        <v>3325</v>
      </c>
      <c r="B566" t="s">
        <v>658</v>
      </c>
      <c r="C566" t="s">
        <v>654</v>
      </c>
      <c r="D566">
        <v>0</v>
      </c>
      <c r="E566">
        <f t="shared" si="24"/>
        <v>6.1800000000000068</v>
      </c>
      <c r="F566">
        <f t="shared" si="25"/>
        <v>6.1800000000000068</v>
      </c>
      <c r="G566">
        <f t="shared" si="26"/>
        <v>1</v>
      </c>
      <c r="H566" t="s">
        <v>48</v>
      </c>
      <c r="I566" t="s">
        <v>161</v>
      </c>
      <c r="J566" t="s">
        <v>197</v>
      </c>
      <c r="L566">
        <v>7.2</v>
      </c>
      <c r="M566">
        <v>1150</v>
      </c>
      <c r="N566">
        <v>0</v>
      </c>
      <c r="O566">
        <v>0.1</v>
      </c>
      <c r="P566" s="15">
        <v>3325</v>
      </c>
      <c r="Q566">
        <v>51</v>
      </c>
      <c r="R566">
        <v>0.73</v>
      </c>
      <c r="S566">
        <v>8.1999999999999993</v>
      </c>
      <c r="T566">
        <v>11</v>
      </c>
      <c r="U566">
        <v>0.18</v>
      </c>
      <c r="V566">
        <v>10.1</v>
      </c>
      <c r="W566">
        <v>12.2</v>
      </c>
      <c r="X566">
        <v>0.27</v>
      </c>
      <c r="Y566">
        <v>0</v>
      </c>
      <c r="Z566">
        <v>0.14000000000000001</v>
      </c>
      <c r="AA566">
        <v>0</v>
      </c>
      <c r="AB566">
        <v>0</v>
      </c>
      <c r="AC566">
        <v>0</v>
      </c>
      <c r="AD566">
        <v>93.82</v>
      </c>
      <c r="AF566" s="15">
        <v>3325</v>
      </c>
      <c r="AG566">
        <v>53.7</v>
      </c>
      <c r="AH566">
        <v>0.23</v>
      </c>
      <c r="AI566">
        <v>1.2</v>
      </c>
      <c r="AJ566">
        <v>5.7</v>
      </c>
      <c r="AK566">
        <v>0.14000000000000001</v>
      </c>
      <c r="AL566">
        <v>19.5</v>
      </c>
      <c r="AM566">
        <v>19</v>
      </c>
      <c r="AN566">
        <v>0.11</v>
      </c>
      <c r="AO566">
        <v>0</v>
      </c>
      <c r="AP566">
        <v>0.56000000000000005</v>
      </c>
      <c r="AR566" s="38"/>
      <c r="AS566" s="38"/>
      <c r="AT566" s="38"/>
      <c r="AU566" s="38"/>
      <c r="AV566" s="38"/>
      <c r="AW566" s="38"/>
      <c r="AX566" s="38"/>
      <c r="AY566" s="38"/>
      <c r="AZ566" s="38"/>
      <c r="BA566" s="38"/>
      <c r="BB566" s="38"/>
      <c r="BC566" s="38"/>
      <c r="DJ566" s="17"/>
      <c r="EH566" s="17"/>
      <c r="EI566" s="17"/>
      <c r="EJ566" s="17"/>
      <c r="EK566" s="17"/>
      <c r="EL566" s="17"/>
      <c r="EM566" s="17"/>
      <c r="EN566" s="17"/>
      <c r="EQ566" s="17"/>
      <c r="ER566" s="17"/>
      <c r="ES566" s="17"/>
      <c r="ET566" s="17"/>
      <c r="EU566" s="17"/>
      <c r="FW566" s="40"/>
      <c r="FX566" s="40"/>
      <c r="FY566" s="40"/>
      <c r="FZ566" s="40"/>
      <c r="GA566" s="40"/>
      <c r="GB566" s="18"/>
      <c r="GC566" s="18"/>
      <c r="GD566" s="19"/>
      <c r="GE566" s="19"/>
      <c r="GF566" s="41"/>
      <c r="GG566" s="41"/>
      <c r="GH566" s="41"/>
      <c r="GI566" s="41"/>
      <c r="GJ566" s="41"/>
      <c r="GK566" s="41"/>
      <c r="GL566" s="41"/>
      <c r="GM566" s="41"/>
      <c r="GN566" s="41"/>
      <c r="GO566" s="41"/>
      <c r="GP566" s="41"/>
      <c r="GQ566" s="41"/>
      <c r="GR566" s="41"/>
      <c r="GS566" s="41"/>
      <c r="GT566" s="41"/>
      <c r="GU566" s="41"/>
      <c r="GV566" s="42"/>
      <c r="GW566" s="42"/>
      <c r="GX566" s="42"/>
      <c r="GY566" s="42"/>
      <c r="GZ566" s="41"/>
      <c r="HA566" s="41"/>
      <c r="HB566" s="41"/>
      <c r="HC566" s="41"/>
      <c r="HD566" s="41"/>
      <c r="HE566" s="41"/>
      <c r="HF566" s="37"/>
      <c r="HG566" s="37"/>
      <c r="HH566" s="43"/>
      <c r="HI566" s="43"/>
      <c r="HJ566" s="41"/>
      <c r="HK566" s="43"/>
      <c r="HL566" s="42"/>
      <c r="HM566" s="18"/>
      <c r="HN566" s="18"/>
      <c r="HO566" s="42"/>
      <c r="HP566" s="18"/>
      <c r="HQ566" s="18"/>
      <c r="HR566" s="19"/>
      <c r="HS566" s="43"/>
      <c r="HT566" s="42"/>
      <c r="HU566" s="41"/>
      <c r="HV566" s="41"/>
      <c r="HW566" s="19"/>
      <c r="HX566" s="43"/>
      <c r="HY566" s="19"/>
      <c r="HZ566" s="41"/>
      <c r="IA566" s="41"/>
      <c r="IB566" s="19"/>
    </row>
    <row r="567" spans="1:236" ht="15.5">
      <c r="A567" s="15">
        <v>3332</v>
      </c>
      <c r="B567" t="s">
        <v>659</v>
      </c>
      <c r="C567" t="s">
        <v>654</v>
      </c>
      <c r="D567">
        <v>0</v>
      </c>
      <c r="E567">
        <f t="shared" si="24"/>
        <v>7.5800000000000125</v>
      </c>
      <c r="F567">
        <f t="shared" si="25"/>
        <v>7.5409999999999968</v>
      </c>
      <c r="G567">
        <f t="shared" si="26"/>
        <v>2</v>
      </c>
      <c r="H567" t="s">
        <v>48</v>
      </c>
      <c r="I567" t="s">
        <v>161</v>
      </c>
      <c r="J567" t="s">
        <v>162</v>
      </c>
      <c r="L567">
        <v>41.1</v>
      </c>
      <c r="M567">
        <v>1026</v>
      </c>
      <c r="N567">
        <v>0</v>
      </c>
      <c r="O567">
        <v>0.2</v>
      </c>
      <c r="P567" s="15">
        <v>3332</v>
      </c>
      <c r="Q567">
        <v>53.06</v>
      </c>
      <c r="R567">
        <v>0.96</v>
      </c>
      <c r="S567">
        <v>15.2</v>
      </c>
      <c r="T567">
        <v>8.16</v>
      </c>
      <c r="U567">
        <v>0.1</v>
      </c>
      <c r="V567">
        <v>4.3099999999999996</v>
      </c>
      <c r="W567">
        <v>10.199999999999999</v>
      </c>
      <c r="X567">
        <v>0.35</v>
      </c>
      <c r="Y567">
        <v>0</v>
      </c>
      <c r="Z567">
        <v>0.08</v>
      </c>
      <c r="AA567">
        <v>0</v>
      </c>
      <c r="AB567">
        <v>0.04</v>
      </c>
      <c r="AC567">
        <v>0</v>
      </c>
      <c r="AD567">
        <v>92.459000000000003</v>
      </c>
      <c r="AF567" s="15">
        <v>3332</v>
      </c>
      <c r="AG567">
        <v>52.2</v>
      </c>
      <c r="AH567">
        <v>0.34</v>
      </c>
      <c r="AI567">
        <v>3.1</v>
      </c>
      <c r="AJ567">
        <v>6.3</v>
      </c>
      <c r="AK567">
        <v>0.15</v>
      </c>
      <c r="AL567">
        <v>16.100000000000001</v>
      </c>
      <c r="AM567">
        <v>21.1</v>
      </c>
      <c r="AN567">
        <v>7.0000000000000007E-2</v>
      </c>
      <c r="AO567">
        <v>0</v>
      </c>
      <c r="AP567">
        <v>0.42</v>
      </c>
      <c r="AR567" s="38"/>
      <c r="AS567" s="38"/>
      <c r="AT567" s="38"/>
      <c r="AU567" s="38"/>
      <c r="AV567" s="38"/>
      <c r="AW567" s="38"/>
      <c r="AX567" s="38"/>
      <c r="AY567" s="38"/>
      <c r="AZ567" s="38"/>
      <c r="BA567" s="38"/>
      <c r="BB567" s="38"/>
      <c r="BC567" s="38"/>
      <c r="DJ567" s="17"/>
      <c r="EH567" s="17"/>
      <c r="EI567" s="17"/>
      <c r="EJ567" s="17"/>
      <c r="EK567" s="17"/>
      <c r="EL567" s="17"/>
      <c r="EM567" s="17"/>
      <c r="EN567" s="17"/>
      <c r="EQ567" s="17"/>
      <c r="ER567" s="17"/>
      <c r="ES567" s="17"/>
      <c r="ET567" s="17"/>
      <c r="EU567" s="17"/>
      <c r="FW567" s="40"/>
      <c r="FX567" s="40"/>
      <c r="FY567" s="40"/>
      <c r="FZ567" s="40"/>
      <c r="GA567" s="40"/>
      <c r="GB567" s="18"/>
      <c r="GC567" s="18"/>
      <c r="GD567" s="19"/>
      <c r="GE567" s="19"/>
      <c r="GF567" s="41"/>
      <c r="GG567" s="41"/>
      <c r="GH567" s="41"/>
      <c r="GI567" s="41"/>
      <c r="GJ567" s="41"/>
      <c r="GK567" s="41"/>
      <c r="GL567" s="41"/>
      <c r="GM567" s="41"/>
      <c r="GN567" s="41"/>
      <c r="GO567" s="41"/>
      <c r="GP567" s="41"/>
      <c r="GQ567" s="41"/>
      <c r="GR567" s="41"/>
      <c r="GS567" s="41"/>
      <c r="GT567" s="41"/>
      <c r="GU567" s="41"/>
      <c r="GV567" s="42"/>
      <c r="GW567" s="42"/>
      <c r="GX567" s="42"/>
      <c r="GY567" s="42"/>
      <c r="GZ567" s="41"/>
      <c r="HA567" s="41"/>
      <c r="HB567" s="41"/>
      <c r="HC567" s="41"/>
      <c r="HD567" s="41"/>
      <c r="HE567" s="41"/>
      <c r="HF567" s="37"/>
      <c r="HG567" s="37"/>
      <c r="HH567" s="43"/>
      <c r="HI567" s="43"/>
      <c r="HJ567" s="41"/>
      <c r="HK567" s="43"/>
      <c r="HL567" s="42"/>
      <c r="HM567" s="18"/>
      <c r="HN567" s="18"/>
      <c r="HO567" s="42"/>
      <c r="HP567" s="18"/>
      <c r="HQ567" s="18"/>
      <c r="HR567" s="19"/>
      <c r="HS567" s="43"/>
      <c r="HT567" s="42"/>
      <c r="HU567" s="41"/>
      <c r="HV567" s="41"/>
      <c r="HW567" s="19"/>
      <c r="HX567" s="43"/>
      <c r="HY567" s="19"/>
      <c r="HZ567" s="41"/>
      <c r="IA567" s="41"/>
      <c r="IB567" s="19"/>
    </row>
    <row r="568" spans="1:236" ht="15.5">
      <c r="A568" s="15">
        <v>2218</v>
      </c>
      <c r="B568" t="s">
        <v>660</v>
      </c>
      <c r="C568" t="s">
        <v>661</v>
      </c>
      <c r="D568">
        <v>0</v>
      </c>
      <c r="E568">
        <f t="shared" si="24"/>
        <v>0</v>
      </c>
      <c r="F568">
        <f t="shared" si="25"/>
        <v>0</v>
      </c>
      <c r="G568">
        <f t="shared" si="26"/>
        <v>15</v>
      </c>
      <c r="H568" t="s">
        <v>48</v>
      </c>
      <c r="I568" t="s">
        <v>105</v>
      </c>
      <c r="J568" t="s">
        <v>181</v>
      </c>
      <c r="K568" t="s">
        <v>101</v>
      </c>
      <c r="L568">
        <v>26</v>
      </c>
      <c r="M568">
        <v>1450</v>
      </c>
      <c r="N568">
        <v>10</v>
      </c>
      <c r="O568">
        <v>1.5</v>
      </c>
      <c r="P568" s="15">
        <v>2218</v>
      </c>
      <c r="Q568">
        <v>48.66</v>
      </c>
      <c r="R568">
        <v>0.74</v>
      </c>
      <c r="S568">
        <v>7.77</v>
      </c>
      <c r="T568">
        <v>12.65</v>
      </c>
      <c r="U568">
        <v>0.21</v>
      </c>
      <c r="V568">
        <v>16.03</v>
      </c>
      <c r="W568">
        <v>12.8</v>
      </c>
      <c r="X568">
        <v>0.68</v>
      </c>
      <c r="Y568">
        <v>0.05</v>
      </c>
      <c r="Z568">
        <v>0.32</v>
      </c>
      <c r="AA568">
        <v>0.09</v>
      </c>
      <c r="AB568">
        <v>0.01</v>
      </c>
      <c r="AC568">
        <v>0</v>
      </c>
      <c r="AD568">
        <v>100</v>
      </c>
      <c r="AF568" s="15">
        <v>2218</v>
      </c>
      <c r="AG568">
        <v>55.58</v>
      </c>
      <c r="AH568">
        <v>7.0000000000000007E-2</v>
      </c>
      <c r="AI568">
        <v>1.35</v>
      </c>
      <c r="AJ568">
        <v>6.84</v>
      </c>
      <c r="AK568">
        <v>0.18</v>
      </c>
      <c r="AL568">
        <v>25.49</v>
      </c>
      <c r="AM568">
        <v>9.89</v>
      </c>
      <c r="AN568">
        <v>0.17</v>
      </c>
      <c r="AO568">
        <v>0</v>
      </c>
      <c r="AP568">
        <v>0.59</v>
      </c>
      <c r="AR568" s="38"/>
      <c r="AS568" s="38"/>
      <c r="AT568" s="38"/>
      <c r="AU568" s="38"/>
      <c r="AV568" s="38"/>
      <c r="AW568" s="38"/>
      <c r="AX568" s="38"/>
      <c r="AY568" s="38"/>
      <c r="AZ568" s="38"/>
      <c r="BA568" s="38"/>
      <c r="BB568" s="38"/>
      <c r="BC568" s="38"/>
      <c r="DJ568" s="17"/>
      <c r="EH568" s="17"/>
      <c r="EI568" s="17"/>
      <c r="EJ568" s="17"/>
      <c r="EK568" s="17"/>
      <c r="EL568" s="17"/>
      <c r="EM568" s="17"/>
      <c r="EN568" s="17"/>
      <c r="EQ568" s="17"/>
      <c r="ER568" s="17"/>
      <c r="ES568" s="17"/>
      <c r="ET568" s="17"/>
      <c r="EU568" s="17"/>
      <c r="FW568" s="40"/>
      <c r="FX568" s="40"/>
      <c r="FY568" s="40"/>
      <c r="FZ568" s="40"/>
      <c r="GA568" s="40"/>
      <c r="GB568" s="18"/>
      <c r="GC568" s="18"/>
      <c r="GD568" s="19"/>
      <c r="GE568" s="19"/>
      <c r="GF568" s="41"/>
      <c r="GG568" s="41"/>
      <c r="GH568" s="41"/>
      <c r="GI568" s="41"/>
      <c r="GJ568" s="41"/>
      <c r="GK568" s="41"/>
      <c r="GL568" s="41"/>
      <c r="GM568" s="41"/>
      <c r="GN568" s="41"/>
      <c r="GO568" s="41"/>
      <c r="GP568" s="41"/>
      <c r="GQ568" s="41"/>
      <c r="GR568" s="41"/>
      <c r="GS568" s="41"/>
      <c r="GT568" s="41"/>
      <c r="GU568" s="41"/>
      <c r="GV568" s="42"/>
      <c r="GW568" s="42"/>
      <c r="GX568" s="42"/>
      <c r="GY568" s="42"/>
      <c r="GZ568" s="41"/>
      <c r="HA568" s="41"/>
      <c r="HB568" s="41"/>
      <c r="HC568" s="41"/>
      <c r="HD568" s="41"/>
      <c r="HE568" s="41"/>
      <c r="HF568" s="37"/>
      <c r="HG568" s="37"/>
      <c r="HH568" s="43"/>
      <c r="HI568" s="43"/>
      <c r="HJ568" s="41"/>
      <c r="HK568" s="43"/>
      <c r="HL568" s="42"/>
      <c r="HM568" s="18"/>
      <c r="HN568" s="18"/>
      <c r="HO568" s="42"/>
      <c r="HP568" s="18"/>
      <c r="HQ568" s="18"/>
      <c r="HR568" s="19"/>
      <c r="HS568" s="43"/>
      <c r="HT568" s="42"/>
      <c r="HU568" s="41"/>
      <c r="HV568" s="41"/>
      <c r="HW568" s="19"/>
      <c r="HX568" s="43"/>
      <c r="HY568" s="19"/>
      <c r="HZ568" s="41"/>
      <c r="IA568" s="41"/>
      <c r="IB568" s="19"/>
    </row>
    <row r="569" spans="1:236" ht="15.5">
      <c r="A569" s="15">
        <v>2229</v>
      </c>
      <c r="B569" t="s">
        <v>662</v>
      </c>
      <c r="C569" t="s">
        <v>661</v>
      </c>
      <c r="D569">
        <v>0</v>
      </c>
      <c r="E569">
        <f t="shared" si="24"/>
        <v>0.36999999999997613</v>
      </c>
      <c r="F569">
        <f t="shared" si="25"/>
        <v>0.34999999999999432</v>
      </c>
      <c r="G569">
        <f t="shared" si="26"/>
        <v>20</v>
      </c>
      <c r="H569" t="s">
        <v>48</v>
      </c>
      <c r="I569" t="s">
        <v>105</v>
      </c>
      <c r="J569" t="s">
        <v>181</v>
      </c>
      <c r="K569" t="s">
        <v>101</v>
      </c>
      <c r="L569">
        <v>71</v>
      </c>
      <c r="M569">
        <v>1450</v>
      </c>
      <c r="N569">
        <v>10</v>
      </c>
      <c r="O569">
        <v>2</v>
      </c>
      <c r="P569" s="15">
        <v>2229</v>
      </c>
      <c r="Q569">
        <v>45.99</v>
      </c>
      <c r="R569">
        <v>0.77</v>
      </c>
      <c r="S569">
        <v>16.760000000000002</v>
      </c>
      <c r="T569">
        <v>9.7799999999999994</v>
      </c>
      <c r="U569">
        <v>0.12</v>
      </c>
      <c r="V569">
        <v>13.09</v>
      </c>
      <c r="W569">
        <v>11.29</v>
      </c>
      <c r="X569">
        <v>1.28</v>
      </c>
      <c r="Y569">
        <v>0.06</v>
      </c>
      <c r="Z569">
        <v>0.09</v>
      </c>
      <c r="AA569">
        <v>0.4</v>
      </c>
      <c r="AB569">
        <v>0.01</v>
      </c>
      <c r="AC569">
        <v>0</v>
      </c>
      <c r="AD569">
        <v>99.65</v>
      </c>
      <c r="AF569" s="15">
        <v>2229</v>
      </c>
      <c r="AG569">
        <v>50.78</v>
      </c>
      <c r="AH569">
        <v>0.13</v>
      </c>
      <c r="AI569">
        <v>9.83</v>
      </c>
      <c r="AJ569">
        <v>5.88</v>
      </c>
      <c r="AK569">
        <v>0.11</v>
      </c>
      <c r="AL569">
        <v>20.9</v>
      </c>
      <c r="AM569">
        <v>11.68</v>
      </c>
      <c r="AN569">
        <v>0.52</v>
      </c>
      <c r="AO569">
        <v>0</v>
      </c>
      <c r="AP569">
        <v>0.5</v>
      </c>
      <c r="AR569" s="38"/>
      <c r="AS569" s="38"/>
      <c r="AT569" s="38"/>
      <c r="AU569" s="38"/>
      <c r="AV569" s="38"/>
      <c r="AW569" s="38"/>
      <c r="AX569" s="38"/>
      <c r="AY569" s="38"/>
      <c r="AZ569" s="38"/>
      <c r="BA569" s="38"/>
      <c r="BB569" s="38"/>
      <c r="BC569" s="38"/>
      <c r="DJ569" s="17"/>
      <c r="EH569" s="17"/>
      <c r="EI569" s="17"/>
      <c r="EJ569" s="17"/>
      <c r="EK569" s="17"/>
      <c r="EL569" s="17"/>
      <c r="EM569" s="17"/>
      <c r="EN569" s="17"/>
      <c r="EQ569" s="17"/>
      <c r="ER569" s="17"/>
      <c r="ES569" s="17"/>
      <c r="ET569" s="17"/>
      <c r="EU569" s="17"/>
      <c r="FW569" s="40"/>
      <c r="FX569" s="40"/>
      <c r="FY569" s="40"/>
      <c r="FZ569" s="40"/>
      <c r="GA569" s="40"/>
      <c r="GB569" s="18"/>
      <c r="GC569" s="18"/>
      <c r="GD569" s="19"/>
      <c r="GE569" s="19"/>
      <c r="GF569" s="41"/>
      <c r="GG569" s="41"/>
      <c r="GH569" s="41"/>
      <c r="GI569" s="41"/>
      <c r="GJ569" s="41"/>
      <c r="GK569" s="41"/>
      <c r="GL569" s="41"/>
      <c r="GM569" s="41"/>
      <c r="GN569" s="41"/>
      <c r="GO569" s="41"/>
      <c r="GP569" s="41"/>
      <c r="GQ569" s="41"/>
      <c r="GR569" s="41"/>
      <c r="GS569" s="41"/>
      <c r="GT569" s="41"/>
      <c r="GU569" s="41"/>
      <c r="GV569" s="42"/>
      <c r="GW569" s="42"/>
      <c r="GX569" s="42"/>
      <c r="GY569" s="42"/>
      <c r="GZ569" s="41"/>
      <c r="HA569" s="41"/>
      <c r="HB569" s="41"/>
      <c r="HC569" s="41"/>
      <c r="HD569" s="41"/>
      <c r="HE569" s="41"/>
      <c r="HF569" s="37"/>
      <c r="HG569" s="37"/>
      <c r="HH569" s="43"/>
      <c r="HI569" s="43"/>
      <c r="HJ569" s="41"/>
      <c r="HK569" s="43"/>
      <c r="HL569" s="42"/>
      <c r="HM569" s="18"/>
      <c r="HN569" s="18"/>
      <c r="HO569" s="42"/>
      <c r="HP569" s="18"/>
      <c r="HQ569" s="18"/>
      <c r="HR569" s="19"/>
      <c r="HS569" s="43"/>
      <c r="HT569" s="42"/>
      <c r="HU569" s="41"/>
      <c r="HV569" s="41"/>
      <c r="HW569" s="19"/>
      <c r="HX569" s="43"/>
      <c r="HY569" s="19"/>
      <c r="HZ569" s="41"/>
      <c r="IA569" s="41"/>
      <c r="IB569" s="19"/>
    </row>
    <row r="570" spans="1:236" ht="15.5">
      <c r="A570" s="15">
        <v>2234</v>
      </c>
      <c r="B570" t="s">
        <v>663</v>
      </c>
      <c r="C570" t="s">
        <v>661</v>
      </c>
      <c r="D570">
        <v>0</v>
      </c>
      <c r="E570">
        <f t="shared" si="24"/>
        <v>1.1099999999999994</v>
      </c>
      <c r="F570">
        <f t="shared" si="25"/>
        <v>0.95999999999999375</v>
      </c>
      <c r="G570">
        <f t="shared" si="26"/>
        <v>20</v>
      </c>
      <c r="H570" t="s">
        <v>48</v>
      </c>
      <c r="I570" t="s">
        <v>105</v>
      </c>
      <c r="J570" t="s">
        <v>181</v>
      </c>
      <c r="K570" t="s">
        <v>101</v>
      </c>
      <c r="L570">
        <v>94</v>
      </c>
      <c r="M570">
        <v>1425</v>
      </c>
      <c r="N570">
        <v>10</v>
      </c>
      <c r="O570">
        <v>2</v>
      </c>
      <c r="P570" s="15">
        <v>2234</v>
      </c>
      <c r="Q570">
        <v>43.88</v>
      </c>
      <c r="R570">
        <v>1.04</v>
      </c>
      <c r="S570">
        <v>15.36</v>
      </c>
      <c r="T570">
        <v>10.97</v>
      </c>
      <c r="U570">
        <v>0.06</v>
      </c>
      <c r="V570">
        <v>13.45</v>
      </c>
      <c r="W570">
        <v>11.09</v>
      </c>
      <c r="X570">
        <v>2.19</v>
      </c>
      <c r="Y570">
        <v>0.08</v>
      </c>
      <c r="Z570">
        <v>0.06</v>
      </c>
      <c r="AA570">
        <v>0.71</v>
      </c>
      <c r="AB570">
        <v>0.14000000000000001</v>
      </c>
      <c r="AC570">
        <v>0</v>
      </c>
      <c r="AD570">
        <v>99.04</v>
      </c>
      <c r="AF570" s="15">
        <v>2234</v>
      </c>
      <c r="AG570">
        <v>50.99</v>
      </c>
      <c r="AH570">
        <v>0.21</v>
      </c>
      <c r="AI570">
        <v>8.9</v>
      </c>
      <c r="AJ570">
        <v>5.89</v>
      </c>
      <c r="AK570">
        <v>0.11</v>
      </c>
      <c r="AL570">
        <v>20.51</v>
      </c>
      <c r="AM570">
        <v>12.46</v>
      </c>
      <c r="AN570">
        <v>0.6</v>
      </c>
      <c r="AO570">
        <v>0</v>
      </c>
      <c r="AP570">
        <v>0.24</v>
      </c>
      <c r="AR570" s="38"/>
      <c r="AS570" s="38"/>
      <c r="AT570" s="38"/>
      <c r="AU570" s="38"/>
      <c r="AV570" s="38"/>
      <c r="AW570" s="38"/>
      <c r="AX570" s="38"/>
      <c r="AY570" s="38"/>
      <c r="AZ570" s="38"/>
      <c r="BA570" s="38"/>
      <c r="BB570" s="38"/>
      <c r="BC570" s="38"/>
      <c r="DJ570" s="17"/>
      <c r="EH570" s="17"/>
      <c r="EI570" s="17"/>
      <c r="EJ570" s="17"/>
      <c r="EK570" s="17"/>
      <c r="EL570" s="17"/>
      <c r="EM570" s="17"/>
      <c r="EN570" s="17"/>
      <c r="EQ570" s="17"/>
      <c r="ER570" s="17"/>
      <c r="ES570" s="17"/>
      <c r="ET570" s="17"/>
      <c r="EU570" s="17"/>
      <c r="FW570" s="40"/>
      <c r="FX570" s="40"/>
      <c r="FY570" s="40"/>
      <c r="FZ570" s="40"/>
      <c r="GA570" s="40"/>
      <c r="GB570" s="18"/>
      <c r="GC570" s="18"/>
      <c r="GD570" s="19"/>
      <c r="GE570" s="19"/>
      <c r="GF570" s="41"/>
      <c r="GG570" s="41"/>
      <c r="GH570" s="41"/>
      <c r="GI570" s="41"/>
      <c r="GJ570" s="41"/>
      <c r="GK570" s="41"/>
      <c r="GL570" s="41"/>
      <c r="GM570" s="41"/>
      <c r="GN570" s="41"/>
      <c r="GO570" s="41"/>
      <c r="GP570" s="41"/>
      <c r="GQ570" s="41"/>
      <c r="GR570" s="41"/>
      <c r="GS570" s="41"/>
      <c r="GT570" s="41"/>
      <c r="GU570" s="41"/>
      <c r="GV570" s="42"/>
      <c r="GW570" s="42"/>
      <c r="GX570" s="42"/>
      <c r="GY570" s="42"/>
      <c r="GZ570" s="41"/>
      <c r="HA570" s="41"/>
      <c r="HB570" s="41"/>
      <c r="HC570" s="41"/>
      <c r="HD570" s="41"/>
      <c r="HE570" s="41"/>
      <c r="HF570" s="37"/>
      <c r="HG570" s="37"/>
      <c r="HH570" s="43"/>
      <c r="HI570" s="43"/>
      <c r="HJ570" s="41"/>
      <c r="HK570" s="43"/>
      <c r="HL570" s="42"/>
      <c r="HM570" s="18"/>
      <c r="HN570" s="18"/>
      <c r="HO570" s="42"/>
      <c r="HP570" s="18"/>
      <c r="HQ570" s="18"/>
      <c r="HR570" s="19"/>
      <c r="HS570" s="43"/>
      <c r="HT570" s="42"/>
      <c r="HU570" s="41"/>
      <c r="HV570" s="41"/>
      <c r="HW570" s="19"/>
      <c r="HX570" s="43"/>
      <c r="HY570" s="19"/>
      <c r="HZ570" s="41"/>
      <c r="IA570" s="41"/>
      <c r="IB570" s="19"/>
    </row>
    <row r="571" spans="1:236" ht="15.5">
      <c r="A571" s="15">
        <v>2203</v>
      </c>
      <c r="B571" t="s">
        <v>664</v>
      </c>
      <c r="C571" t="s">
        <v>665</v>
      </c>
      <c r="D571">
        <v>0</v>
      </c>
      <c r="E571">
        <f t="shared" si="24"/>
        <v>9.9999999999909051E-3</v>
      </c>
      <c r="F571">
        <f t="shared" si="25"/>
        <v>2.9300000000000068</v>
      </c>
      <c r="G571">
        <f t="shared" si="26"/>
        <v>5</v>
      </c>
      <c r="H571" t="s">
        <v>666</v>
      </c>
      <c r="I571" t="s">
        <v>105</v>
      </c>
      <c r="J571" t="s">
        <v>162</v>
      </c>
      <c r="K571" t="s">
        <v>101</v>
      </c>
      <c r="L571">
        <v>171</v>
      </c>
      <c r="M571">
        <v>1000</v>
      </c>
      <c r="N571">
        <v>5</v>
      </c>
      <c r="O571">
        <v>0.5</v>
      </c>
      <c r="P571" s="15">
        <v>2203</v>
      </c>
      <c r="Q571">
        <v>74.09</v>
      </c>
      <c r="R571">
        <v>0.63</v>
      </c>
      <c r="S571">
        <v>12.81</v>
      </c>
      <c r="T571">
        <v>1.98</v>
      </c>
      <c r="U571">
        <v>0.03</v>
      </c>
      <c r="V571">
        <v>1.05</v>
      </c>
      <c r="W571">
        <v>1.95</v>
      </c>
      <c r="X571">
        <v>2.59</v>
      </c>
      <c r="Y571">
        <v>4.8600000000000003</v>
      </c>
      <c r="Z571">
        <v>0</v>
      </c>
      <c r="AA571">
        <v>0</v>
      </c>
      <c r="AB571">
        <v>0</v>
      </c>
      <c r="AC571">
        <v>0</v>
      </c>
      <c r="AD571">
        <v>97.07</v>
      </c>
      <c r="AF571" s="15">
        <v>2203</v>
      </c>
      <c r="AG571">
        <v>52.38</v>
      </c>
      <c r="AH571">
        <v>0.71</v>
      </c>
      <c r="AI571">
        <v>2.4500000000000002</v>
      </c>
      <c r="AJ571">
        <v>10.82</v>
      </c>
      <c r="AK571">
        <v>0.38</v>
      </c>
      <c r="AL571">
        <v>15.76</v>
      </c>
      <c r="AM571">
        <v>17.07</v>
      </c>
      <c r="AN571">
        <v>0.24</v>
      </c>
      <c r="AO571">
        <v>0</v>
      </c>
      <c r="AP571">
        <v>0</v>
      </c>
      <c r="AR571" s="38"/>
      <c r="AS571" s="38"/>
      <c r="AT571" s="38"/>
      <c r="AU571" s="38"/>
      <c r="AV571" s="38"/>
      <c r="AW571" s="38"/>
      <c r="AX571" s="38"/>
      <c r="AY571" s="38"/>
      <c r="AZ571" s="38"/>
      <c r="BA571" s="38"/>
      <c r="BB571" s="38"/>
      <c r="BC571" s="38"/>
      <c r="DJ571" s="17"/>
      <c r="EH571" s="17"/>
      <c r="EI571" s="17"/>
      <c r="EJ571" s="17"/>
      <c r="EK571" s="17"/>
      <c r="EL571" s="17"/>
      <c r="EM571" s="17"/>
      <c r="EN571" s="17"/>
      <c r="EQ571" s="17"/>
      <c r="ER571" s="17"/>
      <c r="ES571" s="17"/>
      <c r="ET571" s="17"/>
      <c r="EU571" s="17"/>
      <c r="FW571" s="40"/>
      <c r="FX571" s="40"/>
      <c r="FY571" s="40"/>
      <c r="FZ571" s="40"/>
      <c r="GA571" s="40"/>
      <c r="GB571" s="18"/>
      <c r="GC571" s="18"/>
      <c r="GD571" s="19"/>
      <c r="GE571" s="19"/>
      <c r="GF571" s="41"/>
      <c r="GG571" s="41"/>
      <c r="GH571" s="41"/>
      <c r="GI571" s="41"/>
      <c r="GJ571" s="41"/>
      <c r="GK571" s="41"/>
      <c r="GL571" s="41"/>
      <c r="GM571" s="41"/>
      <c r="GN571" s="41"/>
      <c r="GO571" s="41"/>
      <c r="GP571" s="41"/>
      <c r="GQ571" s="41"/>
      <c r="GR571" s="41"/>
      <c r="GS571" s="41"/>
      <c r="GT571" s="41"/>
      <c r="GU571" s="41"/>
      <c r="GV571" s="42"/>
      <c r="GW571" s="42"/>
      <c r="GX571" s="42"/>
      <c r="GY571" s="42"/>
      <c r="GZ571" s="41"/>
      <c r="HA571" s="41"/>
      <c r="HB571" s="41"/>
      <c r="HC571" s="41"/>
      <c r="HD571" s="41"/>
      <c r="HE571" s="41"/>
      <c r="HF571" s="37"/>
      <c r="HG571" s="37"/>
      <c r="HH571" s="43"/>
      <c r="HI571" s="43"/>
      <c r="HJ571" s="41"/>
      <c r="HK571" s="43"/>
      <c r="HL571" s="42"/>
      <c r="HM571" s="18"/>
      <c r="HN571" s="18"/>
      <c r="HO571" s="42"/>
      <c r="HP571" s="18"/>
      <c r="HQ571" s="18"/>
      <c r="HR571" s="19"/>
      <c r="HS571" s="43"/>
      <c r="HT571" s="42"/>
      <c r="HU571" s="41"/>
      <c r="HV571" s="41"/>
      <c r="HW571" s="19"/>
      <c r="HX571" s="43"/>
      <c r="HY571" s="19"/>
      <c r="HZ571" s="41"/>
      <c r="IA571" s="41"/>
      <c r="IB571" s="19"/>
    </row>
    <row r="572" spans="1:236" ht="15.5">
      <c r="A572" s="15">
        <v>2204</v>
      </c>
      <c r="B572" t="s">
        <v>667</v>
      </c>
      <c r="C572" t="s">
        <v>665</v>
      </c>
      <c r="D572">
        <v>0</v>
      </c>
      <c r="E572">
        <f t="shared" si="24"/>
        <v>0</v>
      </c>
      <c r="F572">
        <f t="shared" si="25"/>
        <v>2.9000000000000057</v>
      </c>
      <c r="G572">
        <f t="shared" si="26"/>
        <v>7</v>
      </c>
      <c r="H572" t="s">
        <v>666</v>
      </c>
      <c r="I572" t="s">
        <v>105</v>
      </c>
      <c r="J572" t="s">
        <v>162</v>
      </c>
      <c r="K572" t="s">
        <v>101</v>
      </c>
      <c r="L572">
        <v>141</v>
      </c>
      <c r="M572">
        <v>1000</v>
      </c>
      <c r="N572">
        <v>5</v>
      </c>
      <c r="O572">
        <v>0.7</v>
      </c>
      <c r="P572" s="15">
        <v>2204</v>
      </c>
      <c r="Q572">
        <v>72.510000000000005</v>
      </c>
      <c r="R572">
        <v>0.59</v>
      </c>
      <c r="S572">
        <v>13.76</v>
      </c>
      <c r="T572">
        <v>2.0699999999999998</v>
      </c>
      <c r="U572">
        <v>0.13</v>
      </c>
      <c r="V572">
        <v>1</v>
      </c>
      <c r="W572">
        <v>2.2400000000000002</v>
      </c>
      <c r="X572">
        <v>2.73</v>
      </c>
      <c r="Y572">
        <v>4.97</v>
      </c>
      <c r="Z572">
        <v>0</v>
      </c>
      <c r="AA572">
        <v>0</v>
      </c>
      <c r="AB572">
        <v>0</v>
      </c>
      <c r="AC572">
        <v>0</v>
      </c>
      <c r="AD572">
        <v>97.1</v>
      </c>
      <c r="AF572" s="15">
        <v>2204</v>
      </c>
      <c r="AG572">
        <v>51.38</v>
      </c>
      <c r="AH572">
        <v>0.59</v>
      </c>
      <c r="AI572">
        <v>4.41</v>
      </c>
      <c r="AJ572">
        <v>8.7200000000000006</v>
      </c>
      <c r="AK572">
        <v>0.41</v>
      </c>
      <c r="AL572">
        <v>14.92</v>
      </c>
      <c r="AM572">
        <v>18.89</v>
      </c>
      <c r="AN572">
        <v>0.38</v>
      </c>
      <c r="AO572">
        <v>0</v>
      </c>
      <c r="AP572">
        <v>0</v>
      </c>
      <c r="AR572" s="38"/>
      <c r="AS572" s="38"/>
      <c r="AT572" s="38"/>
      <c r="AU572" s="38"/>
      <c r="AV572" s="38"/>
      <c r="AW572" s="38"/>
      <c r="AX572" s="38"/>
      <c r="AY572" s="38"/>
      <c r="AZ572" s="38"/>
      <c r="BA572" s="38"/>
      <c r="BB572" s="38"/>
      <c r="BC572" s="38"/>
      <c r="DJ572" s="17"/>
      <c r="EH572" s="17"/>
      <c r="EI572" s="17"/>
      <c r="EJ572" s="17"/>
      <c r="EK572" s="17"/>
      <c r="EL572" s="17"/>
      <c r="EM572" s="17"/>
      <c r="EN572" s="17"/>
      <c r="EQ572" s="17"/>
      <c r="ER572" s="17"/>
      <c r="ES572" s="17"/>
      <c r="ET572" s="17"/>
      <c r="EU572" s="17"/>
      <c r="FW572" s="40"/>
      <c r="FX572" s="40"/>
      <c r="FY572" s="40"/>
      <c r="FZ572" s="40"/>
      <c r="GA572" s="40"/>
      <c r="GB572" s="18"/>
      <c r="GC572" s="18"/>
      <c r="GD572" s="19"/>
      <c r="GE572" s="19"/>
      <c r="GF572" s="41"/>
      <c r="GG572" s="41"/>
      <c r="GH572" s="41"/>
      <c r="GI572" s="41"/>
      <c r="GJ572" s="41"/>
      <c r="GK572" s="41"/>
      <c r="GL572" s="41"/>
      <c r="GM572" s="41"/>
      <c r="GN572" s="41"/>
      <c r="GO572" s="41"/>
      <c r="GP572" s="41"/>
      <c r="GQ572" s="41"/>
      <c r="GR572" s="41"/>
      <c r="GS572" s="41"/>
      <c r="GT572" s="41"/>
      <c r="GU572" s="41"/>
      <c r="GV572" s="42"/>
      <c r="GW572" s="42"/>
      <c r="GX572" s="42"/>
      <c r="GY572" s="42"/>
      <c r="GZ572" s="41"/>
      <c r="HA572" s="41"/>
      <c r="HB572" s="41"/>
      <c r="HC572" s="41"/>
      <c r="HD572" s="41"/>
      <c r="HE572" s="41"/>
      <c r="HF572" s="37"/>
      <c r="HG572" s="37"/>
      <c r="HH572" s="43"/>
      <c r="HI572" s="43"/>
      <c r="HJ572" s="41"/>
      <c r="HK572" s="43"/>
      <c r="HL572" s="42"/>
      <c r="HM572" s="18"/>
      <c r="HN572" s="18"/>
      <c r="HO572" s="42"/>
      <c r="HP572" s="18"/>
      <c r="HQ572" s="18"/>
      <c r="HR572" s="19"/>
      <c r="HS572" s="43"/>
      <c r="HT572" s="42"/>
      <c r="HU572" s="41"/>
      <c r="HV572" s="41"/>
      <c r="HW572" s="19"/>
      <c r="HX572" s="43"/>
      <c r="HY572" s="19"/>
      <c r="HZ572" s="41"/>
      <c r="IA572" s="41"/>
      <c r="IB572" s="19"/>
    </row>
    <row r="573" spans="1:236" ht="15.5">
      <c r="A573" s="15">
        <v>2205</v>
      </c>
      <c r="B573" t="s">
        <v>668</v>
      </c>
      <c r="C573" t="s">
        <v>665</v>
      </c>
      <c r="D573">
        <v>0</v>
      </c>
      <c r="E573">
        <f t="shared" si="24"/>
        <v>9.9999999999909051E-3</v>
      </c>
      <c r="F573">
        <f t="shared" si="25"/>
        <v>2.9899999999999949</v>
      </c>
      <c r="G573">
        <f t="shared" si="26"/>
        <v>10</v>
      </c>
      <c r="H573" t="s">
        <v>666</v>
      </c>
      <c r="I573" t="s">
        <v>105</v>
      </c>
      <c r="J573" t="s">
        <v>162</v>
      </c>
      <c r="K573" t="s">
        <v>101</v>
      </c>
      <c r="L573">
        <v>162</v>
      </c>
      <c r="M573">
        <v>1000</v>
      </c>
      <c r="N573">
        <v>5</v>
      </c>
      <c r="O573">
        <v>1</v>
      </c>
      <c r="P573" s="15">
        <v>2205</v>
      </c>
      <c r="Q573">
        <v>72</v>
      </c>
      <c r="R573">
        <v>0.56999999999999995</v>
      </c>
      <c r="S573">
        <v>14.19</v>
      </c>
      <c r="T573">
        <v>2.17</v>
      </c>
      <c r="U573">
        <v>0.11</v>
      </c>
      <c r="V573">
        <v>0.93</v>
      </c>
      <c r="W573">
        <v>2.37</v>
      </c>
      <c r="X573">
        <v>2.86</v>
      </c>
      <c r="Y573">
        <v>4.79</v>
      </c>
      <c r="Z573">
        <v>0</v>
      </c>
      <c r="AA573">
        <v>0</v>
      </c>
      <c r="AB573">
        <v>0</v>
      </c>
      <c r="AC573">
        <v>0</v>
      </c>
      <c r="AD573">
        <v>97.01</v>
      </c>
      <c r="AF573" s="15">
        <v>2205</v>
      </c>
      <c r="AG573">
        <v>51.7</v>
      </c>
      <c r="AH573">
        <v>0.83</v>
      </c>
      <c r="AI573">
        <v>5.6</v>
      </c>
      <c r="AJ573">
        <v>12.59</v>
      </c>
      <c r="AK573">
        <v>0.31</v>
      </c>
      <c r="AL573">
        <v>14.1</v>
      </c>
      <c r="AM573">
        <v>14.51</v>
      </c>
      <c r="AN573">
        <v>0.44</v>
      </c>
      <c r="AO573">
        <v>0</v>
      </c>
      <c r="AP573">
        <v>0</v>
      </c>
      <c r="AR573" s="38"/>
      <c r="AS573" s="38"/>
      <c r="AT573" s="38"/>
      <c r="AU573" s="38"/>
      <c r="AV573" s="38"/>
      <c r="AW573" s="38"/>
      <c r="AX573" s="38"/>
      <c r="AY573" s="38"/>
      <c r="AZ573" s="38"/>
      <c r="BA573" s="38"/>
      <c r="BB573" s="38"/>
      <c r="BC573" s="38"/>
      <c r="DJ573" s="17"/>
      <c r="EH573" s="17"/>
      <c r="EI573" s="17"/>
      <c r="EJ573" s="17"/>
      <c r="EK573" s="17"/>
      <c r="EL573" s="17"/>
      <c r="EM573" s="17"/>
      <c r="EN573" s="17"/>
      <c r="EQ573" s="17"/>
      <c r="ER573" s="17"/>
      <c r="ES573" s="17"/>
      <c r="ET573" s="17"/>
      <c r="EU573" s="17"/>
      <c r="FW573" s="40"/>
      <c r="FX573" s="40"/>
      <c r="FY573" s="40"/>
      <c r="FZ573" s="40"/>
      <c r="GA573" s="40"/>
      <c r="GB573" s="18"/>
      <c r="GC573" s="18"/>
      <c r="GD573" s="19"/>
      <c r="GE573" s="19"/>
      <c r="GF573" s="41"/>
      <c r="GG573" s="41"/>
      <c r="GH573" s="41"/>
      <c r="GI573" s="41"/>
      <c r="GJ573" s="41"/>
      <c r="GK573" s="41"/>
      <c r="GL573" s="41"/>
      <c r="GM573" s="41"/>
      <c r="GN573" s="41"/>
      <c r="GO573" s="41"/>
      <c r="GP573" s="41"/>
      <c r="GQ573" s="41"/>
      <c r="GR573" s="41"/>
      <c r="GS573" s="41"/>
      <c r="GT573" s="41"/>
      <c r="GU573" s="41"/>
      <c r="GV573" s="42"/>
      <c r="GW573" s="42"/>
      <c r="GX573" s="42"/>
      <c r="GY573" s="42"/>
      <c r="GZ573" s="41"/>
      <c r="HA573" s="41"/>
      <c r="HB573" s="41"/>
      <c r="HC573" s="41"/>
      <c r="HD573" s="41"/>
      <c r="HE573" s="41"/>
      <c r="HF573" s="37"/>
      <c r="HG573" s="37"/>
      <c r="HH573" s="43"/>
      <c r="HI573" s="43"/>
      <c r="HJ573" s="41"/>
      <c r="HK573" s="43"/>
      <c r="HL573" s="42"/>
      <c r="HM573" s="18"/>
      <c r="HN573" s="18"/>
      <c r="HO573" s="42"/>
      <c r="HP573" s="18"/>
      <c r="HQ573" s="18"/>
      <c r="HR573" s="19"/>
      <c r="HS573" s="43"/>
      <c r="HT573" s="42"/>
      <c r="HU573" s="41"/>
      <c r="HV573" s="41"/>
      <c r="HW573" s="19"/>
      <c r="HX573" s="43"/>
      <c r="HY573" s="19"/>
      <c r="HZ573" s="41"/>
      <c r="IA573" s="41"/>
      <c r="IB573" s="19"/>
    </row>
    <row r="574" spans="1:236" ht="15.5">
      <c r="A574" s="15">
        <v>2206</v>
      </c>
      <c r="B574" t="s">
        <v>669</v>
      </c>
      <c r="C574" t="s">
        <v>665</v>
      </c>
      <c r="D574">
        <v>0</v>
      </c>
      <c r="E574">
        <f t="shared" si="24"/>
        <v>0</v>
      </c>
      <c r="F574">
        <f t="shared" si="25"/>
        <v>2.6899999999999977</v>
      </c>
      <c r="G574">
        <f t="shared" si="26"/>
        <v>12</v>
      </c>
      <c r="H574" t="s">
        <v>666</v>
      </c>
      <c r="I574" t="s">
        <v>105</v>
      </c>
      <c r="J574" t="s">
        <v>162</v>
      </c>
      <c r="K574" t="s">
        <v>101</v>
      </c>
      <c r="L574">
        <v>167</v>
      </c>
      <c r="M574">
        <v>1000</v>
      </c>
      <c r="N574">
        <v>5</v>
      </c>
      <c r="O574">
        <v>1.2</v>
      </c>
      <c r="P574" s="15">
        <v>2206</v>
      </c>
      <c r="Q574">
        <v>70.42</v>
      </c>
      <c r="R574">
        <v>0.57999999999999996</v>
      </c>
      <c r="S574">
        <v>15.44</v>
      </c>
      <c r="T574">
        <v>1.69</v>
      </c>
      <c r="U574">
        <v>0.06</v>
      </c>
      <c r="V574">
        <v>1.07</v>
      </c>
      <c r="W574">
        <v>3.23</v>
      </c>
      <c r="X574">
        <v>3.14</v>
      </c>
      <c r="Y574">
        <v>4.37</v>
      </c>
      <c r="Z574">
        <v>0</v>
      </c>
      <c r="AA574">
        <v>0</v>
      </c>
      <c r="AB574">
        <v>0</v>
      </c>
      <c r="AC574">
        <v>0</v>
      </c>
      <c r="AD574">
        <v>97.31</v>
      </c>
      <c r="AF574" s="15">
        <v>2206</v>
      </c>
      <c r="AG574">
        <v>51.63</v>
      </c>
      <c r="AH574">
        <v>0.83</v>
      </c>
      <c r="AI574">
        <v>7.03</v>
      </c>
      <c r="AJ574">
        <v>10.06</v>
      </c>
      <c r="AK574">
        <v>0.34</v>
      </c>
      <c r="AL574">
        <v>12.59</v>
      </c>
      <c r="AM574">
        <v>17.05</v>
      </c>
      <c r="AN574">
        <v>0.62</v>
      </c>
      <c r="AO574">
        <v>0</v>
      </c>
      <c r="AP574">
        <v>0</v>
      </c>
      <c r="AR574" s="38"/>
      <c r="AS574" s="38"/>
      <c r="AT574" s="38"/>
      <c r="AU574" s="38"/>
      <c r="AV574" s="38"/>
      <c r="AW574" s="38"/>
      <c r="AX574" s="38"/>
      <c r="AY574" s="38"/>
      <c r="AZ574" s="38"/>
      <c r="BA574" s="38"/>
      <c r="BB574" s="38"/>
      <c r="BC574" s="38"/>
      <c r="DJ574" s="17"/>
      <c r="EH574" s="17"/>
      <c r="EI574" s="17"/>
      <c r="EJ574" s="17"/>
      <c r="EK574" s="17"/>
      <c r="EL574" s="17"/>
      <c r="EM574" s="17"/>
      <c r="EN574" s="17"/>
      <c r="EQ574" s="17"/>
      <c r="ER574" s="17"/>
      <c r="ES574" s="17"/>
      <c r="ET574" s="17"/>
      <c r="EU574" s="17"/>
      <c r="FW574" s="40"/>
      <c r="FX574" s="40"/>
      <c r="FY574" s="40"/>
      <c r="FZ574" s="40"/>
      <c r="GA574" s="40"/>
      <c r="GB574" s="18"/>
      <c r="GC574" s="18"/>
      <c r="GD574" s="19"/>
      <c r="GE574" s="19"/>
      <c r="GF574" s="41"/>
      <c r="GG574" s="41"/>
      <c r="GH574" s="41"/>
      <c r="GI574" s="41"/>
      <c r="GJ574" s="41"/>
      <c r="GK574" s="41"/>
      <c r="GL574" s="41"/>
      <c r="GM574" s="41"/>
      <c r="GN574" s="41"/>
      <c r="GO574" s="41"/>
      <c r="GP574" s="41"/>
      <c r="GQ574" s="41"/>
      <c r="GR574" s="41"/>
      <c r="GS574" s="41"/>
      <c r="GT574" s="41"/>
      <c r="GU574" s="41"/>
      <c r="GV574" s="42"/>
      <c r="GW574" s="42"/>
      <c r="GX574" s="42"/>
      <c r="GY574" s="42"/>
      <c r="GZ574" s="41"/>
      <c r="HA574" s="41"/>
      <c r="HB574" s="41"/>
      <c r="HC574" s="41"/>
      <c r="HD574" s="41"/>
      <c r="HE574" s="41"/>
      <c r="HF574" s="37"/>
      <c r="HG574" s="37"/>
      <c r="HH574" s="43"/>
      <c r="HI574" s="43"/>
      <c r="HJ574" s="41"/>
      <c r="HK574" s="43"/>
      <c r="HL574" s="42"/>
      <c r="HM574" s="18"/>
      <c r="HN574" s="18"/>
      <c r="HO574" s="42"/>
      <c r="HP574" s="18"/>
      <c r="HQ574" s="18"/>
      <c r="HR574" s="19"/>
      <c r="HS574" s="43"/>
      <c r="HT574" s="42"/>
      <c r="HU574" s="41"/>
      <c r="HV574" s="41"/>
      <c r="HW574" s="19"/>
      <c r="HX574" s="43"/>
      <c r="HY574" s="19"/>
      <c r="HZ574" s="41"/>
      <c r="IA574" s="41"/>
      <c r="IB574" s="19"/>
    </row>
    <row r="575" spans="1:236" ht="15.5">
      <c r="A575" s="15">
        <v>2207</v>
      </c>
      <c r="B575" t="s">
        <v>670</v>
      </c>
      <c r="C575" t="s">
        <v>665</v>
      </c>
      <c r="D575">
        <v>0</v>
      </c>
      <c r="E575">
        <f t="shared" si="24"/>
        <v>-1.0000000000005116E-2</v>
      </c>
      <c r="F575">
        <f t="shared" si="25"/>
        <v>3.0999999999999943</v>
      </c>
      <c r="G575">
        <f t="shared" si="26"/>
        <v>12</v>
      </c>
      <c r="H575" t="s">
        <v>666</v>
      </c>
      <c r="I575" t="s">
        <v>105</v>
      </c>
      <c r="J575" t="s">
        <v>162</v>
      </c>
      <c r="K575" t="s">
        <v>101</v>
      </c>
      <c r="L575">
        <v>174</v>
      </c>
      <c r="M575">
        <v>1300</v>
      </c>
      <c r="N575">
        <v>5</v>
      </c>
      <c r="O575">
        <v>1.2</v>
      </c>
      <c r="P575" s="15">
        <v>2207</v>
      </c>
      <c r="Q575">
        <v>70.94</v>
      </c>
      <c r="R575">
        <v>0.51</v>
      </c>
      <c r="S575">
        <v>15.51</v>
      </c>
      <c r="T575">
        <v>1.2</v>
      </c>
      <c r="U575">
        <v>0.03</v>
      </c>
      <c r="V575">
        <v>0.95</v>
      </c>
      <c r="W575">
        <v>2.57</v>
      </c>
      <c r="X575">
        <v>3.16</v>
      </c>
      <c r="Y575">
        <v>5.14</v>
      </c>
      <c r="Z575">
        <v>0</v>
      </c>
      <c r="AA575">
        <v>0</v>
      </c>
      <c r="AB575">
        <v>0</v>
      </c>
      <c r="AC575">
        <v>0</v>
      </c>
      <c r="AD575">
        <v>96.9</v>
      </c>
      <c r="AF575" s="15">
        <v>2207</v>
      </c>
      <c r="AG575">
        <v>50.44</v>
      </c>
      <c r="AH575">
        <v>1.23</v>
      </c>
      <c r="AI575">
        <v>6.54</v>
      </c>
      <c r="AJ575">
        <v>7.5</v>
      </c>
      <c r="AK575">
        <v>0.38</v>
      </c>
      <c r="AL575">
        <v>14.06</v>
      </c>
      <c r="AM575">
        <v>19</v>
      </c>
      <c r="AN575">
        <v>0.57999999999999996</v>
      </c>
      <c r="AO575">
        <v>0</v>
      </c>
      <c r="AP575">
        <v>0</v>
      </c>
      <c r="AR575" s="38"/>
      <c r="AS575" s="38"/>
      <c r="AT575" s="38"/>
      <c r="AU575" s="38"/>
      <c r="AV575" s="38"/>
      <c r="AW575" s="38"/>
      <c r="AX575" s="38"/>
      <c r="AY575" s="38"/>
      <c r="AZ575" s="38"/>
      <c r="BA575" s="38"/>
      <c r="BB575" s="38"/>
      <c r="BC575" s="38"/>
      <c r="DJ575" s="17"/>
      <c r="EH575" s="17"/>
      <c r="EI575" s="17"/>
      <c r="EJ575" s="17"/>
      <c r="EK575" s="17"/>
      <c r="EL575" s="17"/>
      <c r="EM575" s="17"/>
      <c r="EN575" s="17"/>
      <c r="EQ575" s="17"/>
      <c r="ER575" s="17"/>
      <c r="ES575" s="17"/>
      <c r="ET575" s="17"/>
      <c r="EU575" s="17"/>
      <c r="FW575" s="40"/>
      <c r="FX575" s="40"/>
      <c r="FY575" s="40"/>
      <c r="FZ575" s="40"/>
      <c r="GA575" s="40"/>
      <c r="GB575" s="18"/>
      <c r="GC575" s="18"/>
      <c r="GD575" s="19"/>
      <c r="GE575" s="19"/>
      <c r="GF575" s="41"/>
      <c r="GG575" s="41"/>
      <c r="GH575" s="41"/>
      <c r="GI575" s="41"/>
      <c r="GJ575" s="41"/>
      <c r="GK575" s="41"/>
      <c r="GL575" s="41"/>
      <c r="GM575" s="41"/>
      <c r="GN575" s="41"/>
      <c r="GO575" s="41"/>
      <c r="GP575" s="41"/>
      <c r="GQ575" s="41"/>
      <c r="GR575" s="41"/>
      <c r="GS575" s="41"/>
      <c r="GT575" s="41"/>
      <c r="GU575" s="41"/>
      <c r="GV575" s="42"/>
      <c r="GW575" s="42"/>
      <c r="GX575" s="42"/>
      <c r="GY575" s="42"/>
      <c r="GZ575" s="41"/>
      <c r="HA575" s="41"/>
      <c r="HB575" s="41"/>
      <c r="HC575" s="41"/>
      <c r="HD575" s="41"/>
      <c r="HE575" s="41"/>
      <c r="HF575" s="37"/>
      <c r="HG575" s="37"/>
      <c r="HH575" s="43"/>
      <c r="HI575" s="43"/>
      <c r="HJ575" s="41"/>
      <c r="HK575" s="43"/>
      <c r="HL575" s="42"/>
      <c r="HM575" s="18"/>
      <c r="HN575" s="18"/>
      <c r="HO575" s="42"/>
      <c r="HP575" s="18"/>
      <c r="HQ575" s="18"/>
      <c r="HR575" s="19"/>
      <c r="HS575" s="43"/>
      <c r="HT575" s="42"/>
      <c r="HU575" s="41"/>
      <c r="HV575" s="41"/>
      <c r="HW575" s="19"/>
      <c r="HX575" s="43"/>
      <c r="HY575" s="19"/>
      <c r="HZ575" s="41"/>
      <c r="IA575" s="41"/>
      <c r="IB575" s="19"/>
    </row>
    <row r="576" spans="1:236" ht="15.5">
      <c r="A576" s="15">
        <v>2208</v>
      </c>
      <c r="B576" t="s">
        <v>671</v>
      </c>
      <c r="C576" t="s">
        <v>665</v>
      </c>
      <c r="D576">
        <v>0</v>
      </c>
      <c r="E576">
        <f t="shared" si="24"/>
        <v>-1.0000000000019327E-2</v>
      </c>
      <c r="F576">
        <f t="shared" si="25"/>
        <v>2.4200000000000017</v>
      </c>
      <c r="G576">
        <f t="shared" si="26"/>
        <v>15</v>
      </c>
      <c r="H576" t="s">
        <v>666</v>
      </c>
      <c r="I576" t="s">
        <v>105</v>
      </c>
      <c r="J576" t="s">
        <v>162</v>
      </c>
      <c r="K576" t="s">
        <v>101</v>
      </c>
      <c r="L576">
        <v>201</v>
      </c>
      <c r="M576">
        <v>1000</v>
      </c>
      <c r="N576">
        <v>5</v>
      </c>
      <c r="O576">
        <v>1.5</v>
      </c>
      <c r="P576" s="15">
        <v>2208</v>
      </c>
      <c r="Q576">
        <v>72.2</v>
      </c>
      <c r="R576">
        <v>0.39</v>
      </c>
      <c r="S576">
        <v>15.5</v>
      </c>
      <c r="T576">
        <v>1.18</v>
      </c>
      <c r="U576">
        <v>0.04</v>
      </c>
      <c r="V576">
        <v>0.56999999999999995</v>
      </c>
      <c r="W576">
        <v>1.62</v>
      </c>
      <c r="X576">
        <v>3.34</v>
      </c>
      <c r="Y576">
        <v>5.17</v>
      </c>
      <c r="Z576">
        <v>0</v>
      </c>
      <c r="AA576">
        <v>0</v>
      </c>
      <c r="AB576">
        <v>0</v>
      </c>
      <c r="AC576">
        <v>0</v>
      </c>
      <c r="AD576">
        <v>97.58</v>
      </c>
      <c r="AF576" s="15">
        <v>2208</v>
      </c>
      <c r="AG576">
        <v>48.8</v>
      </c>
      <c r="AH576">
        <v>1.01</v>
      </c>
      <c r="AI576">
        <v>9.6300000000000008</v>
      </c>
      <c r="AJ576">
        <v>9.5</v>
      </c>
      <c r="AK576">
        <v>0.25</v>
      </c>
      <c r="AL576">
        <v>12.38</v>
      </c>
      <c r="AM576">
        <v>17.559999999999999</v>
      </c>
      <c r="AN576">
        <v>0.89</v>
      </c>
      <c r="AO576">
        <v>0</v>
      </c>
      <c r="AP576">
        <v>0</v>
      </c>
      <c r="AR576" s="38"/>
      <c r="AS576" s="38"/>
      <c r="AT576" s="38"/>
      <c r="AU576" s="38"/>
      <c r="AV576" s="38"/>
      <c r="AW576" s="38"/>
      <c r="AX576" s="38"/>
      <c r="AY576" s="38"/>
      <c r="AZ576" s="38"/>
      <c r="BA576" s="38"/>
      <c r="BB576" s="38"/>
      <c r="BC576" s="38"/>
      <c r="DJ576" s="17"/>
      <c r="EH576" s="17"/>
      <c r="EI576" s="17"/>
      <c r="EJ576" s="17"/>
      <c r="EK576" s="17"/>
      <c r="EL576" s="17"/>
      <c r="EM576" s="17"/>
      <c r="EN576" s="17"/>
      <c r="EQ576" s="17"/>
      <c r="ER576" s="17"/>
      <c r="ES576" s="17"/>
      <c r="ET576" s="17"/>
      <c r="EU576" s="17"/>
      <c r="FW576" s="40"/>
      <c r="FX576" s="40"/>
      <c r="FY576" s="40"/>
      <c r="FZ576" s="40"/>
      <c r="GA576" s="40"/>
      <c r="GB576" s="18"/>
      <c r="GC576" s="18"/>
      <c r="GD576" s="19"/>
      <c r="GE576" s="19"/>
      <c r="GF576" s="41"/>
      <c r="GG576" s="41"/>
      <c r="GH576" s="41"/>
      <c r="GI576" s="41"/>
      <c r="GJ576" s="41"/>
      <c r="GK576" s="41"/>
      <c r="GL576" s="41"/>
      <c r="GM576" s="41"/>
      <c r="GN576" s="41"/>
      <c r="GO576" s="41"/>
      <c r="GP576" s="41"/>
      <c r="GQ576" s="41"/>
      <c r="GR576" s="41"/>
      <c r="GS576" s="41"/>
      <c r="GT576" s="41"/>
      <c r="GU576" s="41"/>
      <c r="GV576" s="42"/>
      <c r="GW576" s="42"/>
      <c r="GX576" s="42"/>
      <c r="GY576" s="42"/>
      <c r="GZ576" s="41"/>
      <c r="HA576" s="41"/>
      <c r="HB576" s="41"/>
      <c r="HC576" s="41"/>
      <c r="HD576" s="41"/>
      <c r="HE576" s="41"/>
      <c r="HF576" s="37"/>
      <c r="HG576" s="37"/>
      <c r="HH576" s="43"/>
      <c r="HI576" s="43"/>
      <c r="HJ576" s="41"/>
      <c r="HK576" s="43"/>
      <c r="HL576" s="42"/>
      <c r="HM576" s="18"/>
      <c r="HN576" s="18"/>
      <c r="HO576" s="42"/>
      <c r="HP576" s="18"/>
      <c r="HQ576" s="18"/>
      <c r="HR576" s="19"/>
      <c r="HS576" s="43"/>
      <c r="HT576" s="42"/>
      <c r="HU576" s="41"/>
      <c r="HV576" s="41"/>
      <c r="HW576" s="19"/>
      <c r="HX576" s="43"/>
      <c r="HY576" s="19"/>
      <c r="HZ576" s="41"/>
      <c r="IA576" s="41"/>
      <c r="IB576" s="19"/>
    </row>
    <row r="577" spans="1:236" ht="15.5">
      <c r="A577" s="15">
        <v>6200</v>
      </c>
      <c r="B577" t="s">
        <v>672</v>
      </c>
      <c r="C577" t="s">
        <v>673</v>
      </c>
      <c r="D577">
        <v>0</v>
      </c>
      <c r="E577">
        <f t="shared" si="24"/>
        <v>0.1799999999999784</v>
      </c>
      <c r="F577">
        <f t="shared" si="25"/>
        <v>0</v>
      </c>
      <c r="G577">
        <f t="shared" si="26"/>
        <v>15</v>
      </c>
      <c r="H577" t="s">
        <v>666</v>
      </c>
      <c r="I577" t="s">
        <v>105</v>
      </c>
      <c r="J577" t="s">
        <v>162</v>
      </c>
      <c r="K577" t="s">
        <v>101</v>
      </c>
      <c r="L577">
        <v>240</v>
      </c>
      <c r="M577">
        <v>1000</v>
      </c>
      <c r="N577">
        <v>10</v>
      </c>
      <c r="O577">
        <v>1.5</v>
      </c>
      <c r="P577" s="15">
        <v>6200</v>
      </c>
      <c r="Q577">
        <v>73.5</v>
      </c>
      <c r="R577">
        <v>0.31</v>
      </c>
      <c r="S577">
        <v>15.4</v>
      </c>
      <c r="T577">
        <v>0.97</v>
      </c>
      <c r="U577">
        <v>0.03</v>
      </c>
      <c r="V577">
        <v>0.31</v>
      </c>
      <c r="W577">
        <v>1.04</v>
      </c>
      <c r="X577">
        <v>2.81</v>
      </c>
      <c r="Y577">
        <v>5.45</v>
      </c>
      <c r="Z577">
        <v>0</v>
      </c>
      <c r="AA577">
        <v>0</v>
      </c>
      <c r="AB577">
        <v>0</v>
      </c>
      <c r="AC577">
        <v>0</v>
      </c>
      <c r="AD577">
        <v>100</v>
      </c>
      <c r="AF577" s="15">
        <v>6200</v>
      </c>
      <c r="AG577">
        <v>51.7</v>
      </c>
      <c r="AH577">
        <v>0.5</v>
      </c>
      <c r="AI577">
        <v>4.76</v>
      </c>
      <c r="AJ577">
        <v>9.9</v>
      </c>
      <c r="AK577">
        <v>0.27</v>
      </c>
      <c r="AL577">
        <v>13.5</v>
      </c>
      <c r="AM577">
        <v>17.8</v>
      </c>
      <c r="AN577">
        <v>1.26</v>
      </c>
      <c r="AO577">
        <v>0</v>
      </c>
      <c r="AP577">
        <v>0</v>
      </c>
      <c r="AR577" s="38"/>
      <c r="AS577" s="38"/>
      <c r="AT577" s="38"/>
      <c r="AU577" s="38"/>
      <c r="AV577" s="38"/>
      <c r="AW577" s="38"/>
      <c r="AX577" s="38"/>
      <c r="AY577" s="38"/>
      <c r="AZ577" s="38"/>
      <c r="BA577" s="38"/>
      <c r="BB577" s="38"/>
      <c r="BC577" s="38"/>
      <c r="DJ577" s="17"/>
      <c r="EH577" s="17"/>
      <c r="EI577" s="17"/>
      <c r="EJ577" s="17"/>
      <c r="EK577" s="17"/>
      <c r="EL577" s="17"/>
      <c r="EM577" s="17"/>
      <c r="EN577" s="17"/>
      <c r="EQ577" s="17"/>
      <c r="ER577" s="17"/>
      <c r="ES577" s="17"/>
      <c r="ET577" s="17"/>
      <c r="EU577" s="17"/>
      <c r="FW577" s="40"/>
      <c r="FX577" s="40"/>
      <c r="FY577" s="40"/>
      <c r="FZ577" s="40"/>
      <c r="GA577" s="40"/>
      <c r="GB577" s="18"/>
      <c r="GC577" s="18"/>
      <c r="GD577" s="19"/>
      <c r="GE577" s="19"/>
      <c r="GF577" s="41"/>
      <c r="GG577" s="41"/>
      <c r="GH577" s="41"/>
      <c r="GI577" s="41"/>
      <c r="GJ577" s="41"/>
      <c r="GK577" s="41"/>
      <c r="GL577" s="41"/>
      <c r="GM577" s="41"/>
      <c r="GN577" s="41"/>
      <c r="GO577" s="41"/>
      <c r="GP577" s="41"/>
      <c r="GQ577" s="41"/>
      <c r="GR577" s="41"/>
      <c r="GS577" s="41"/>
      <c r="GT577" s="41"/>
      <c r="GU577" s="41"/>
      <c r="GV577" s="42"/>
      <c r="GW577" s="42"/>
      <c r="GX577" s="42"/>
      <c r="GY577" s="42"/>
      <c r="GZ577" s="41"/>
      <c r="HA577" s="41"/>
      <c r="HB577" s="41"/>
      <c r="HC577" s="41"/>
      <c r="HD577" s="41"/>
      <c r="HE577" s="41"/>
      <c r="HF577" s="37"/>
      <c r="HG577" s="37"/>
      <c r="HH577" s="43"/>
      <c r="HI577" s="43"/>
      <c r="HJ577" s="41"/>
      <c r="HK577" s="43"/>
      <c r="HL577" s="42"/>
      <c r="HM577" s="18"/>
      <c r="HN577" s="18"/>
      <c r="HO577" s="42"/>
      <c r="HP577" s="18"/>
      <c r="HQ577" s="18"/>
      <c r="HR577" s="19"/>
      <c r="HS577" s="43"/>
      <c r="HT577" s="42"/>
      <c r="HU577" s="41"/>
      <c r="HV577" s="41"/>
      <c r="HW577" s="19"/>
      <c r="HX577" s="43"/>
      <c r="HY577" s="19"/>
      <c r="HZ577" s="41"/>
      <c r="IA577" s="41"/>
      <c r="IB577" s="19"/>
    </row>
    <row r="578" spans="1:236" ht="15.5">
      <c r="A578" s="15">
        <v>6225</v>
      </c>
      <c r="B578" t="s">
        <v>674</v>
      </c>
      <c r="C578" t="s">
        <v>673</v>
      </c>
      <c r="D578">
        <v>0</v>
      </c>
      <c r="E578">
        <f t="shared" si="24"/>
        <v>0.25</v>
      </c>
      <c r="F578">
        <f t="shared" si="25"/>
        <v>1.0000000000005116E-2</v>
      </c>
      <c r="G578">
        <f t="shared" si="26"/>
        <v>15</v>
      </c>
      <c r="H578" t="s">
        <v>666</v>
      </c>
      <c r="I578" t="s">
        <v>105</v>
      </c>
      <c r="J578" t="s">
        <v>162</v>
      </c>
      <c r="K578" t="s">
        <v>101</v>
      </c>
      <c r="L578">
        <v>288</v>
      </c>
      <c r="M578">
        <v>950</v>
      </c>
      <c r="N578">
        <v>10</v>
      </c>
      <c r="O578">
        <v>1.5</v>
      </c>
      <c r="P578" s="15">
        <v>6225</v>
      </c>
      <c r="Q578">
        <v>71.5</v>
      </c>
      <c r="R578">
        <v>0.64</v>
      </c>
      <c r="S578">
        <v>15.2</v>
      </c>
      <c r="T578">
        <v>2.2999999999999998</v>
      </c>
      <c r="U578">
        <v>0.04</v>
      </c>
      <c r="V578">
        <v>1.24</v>
      </c>
      <c r="W578">
        <v>3.38</v>
      </c>
      <c r="X578">
        <v>2.12</v>
      </c>
      <c r="Y578">
        <v>3.33</v>
      </c>
      <c r="Z578">
        <v>0</v>
      </c>
      <c r="AA578">
        <v>0</v>
      </c>
      <c r="AB578">
        <v>0</v>
      </c>
      <c r="AC578">
        <v>0</v>
      </c>
      <c r="AD578">
        <v>99.99</v>
      </c>
      <c r="AF578" s="15">
        <v>6225</v>
      </c>
      <c r="AG578">
        <v>49.9</v>
      </c>
      <c r="AH578">
        <v>0.85</v>
      </c>
      <c r="AI578">
        <v>8.9700000000000006</v>
      </c>
      <c r="AJ578">
        <v>9.3000000000000007</v>
      </c>
      <c r="AK578">
        <v>0.44</v>
      </c>
      <c r="AL578">
        <v>11.1</v>
      </c>
      <c r="AM578">
        <v>17.5</v>
      </c>
      <c r="AN578">
        <v>1.2</v>
      </c>
      <c r="AO578">
        <v>0</v>
      </c>
      <c r="AP578">
        <v>0</v>
      </c>
      <c r="AR578" s="38"/>
      <c r="AS578" s="38"/>
      <c r="AT578" s="38"/>
      <c r="AU578" s="38"/>
      <c r="AV578" s="38"/>
      <c r="AW578" s="38"/>
      <c r="AX578" s="38"/>
      <c r="AY578" s="38"/>
      <c r="AZ578" s="38"/>
      <c r="BA578" s="38"/>
      <c r="BB578" s="38"/>
      <c r="BC578" s="38"/>
      <c r="DJ578" s="17"/>
      <c r="EH578" s="17"/>
      <c r="EI578" s="17"/>
      <c r="EJ578" s="17"/>
      <c r="EK578" s="17"/>
      <c r="EL578" s="17"/>
      <c r="EM578" s="17"/>
      <c r="EN578" s="17"/>
      <c r="EQ578" s="17"/>
      <c r="ER578" s="17"/>
      <c r="ES578" s="17"/>
      <c r="ET578" s="17"/>
      <c r="EU578" s="17"/>
      <c r="FW578" s="40"/>
      <c r="FX578" s="40"/>
      <c r="FY578" s="40"/>
      <c r="FZ578" s="40"/>
      <c r="GA578" s="40"/>
      <c r="GB578" s="18"/>
      <c r="GC578" s="18"/>
      <c r="GD578" s="19"/>
      <c r="GE578" s="19"/>
      <c r="GF578" s="41"/>
      <c r="GG578" s="41"/>
      <c r="GH578" s="41"/>
      <c r="GI578" s="41"/>
      <c r="GJ578" s="41"/>
      <c r="GK578" s="41"/>
      <c r="GL578" s="41"/>
      <c r="GM578" s="41"/>
      <c r="GN578" s="41"/>
      <c r="GO578" s="41"/>
      <c r="GP578" s="41"/>
      <c r="GQ578" s="41"/>
      <c r="GR578" s="41"/>
      <c r="GS578" s="41"/>
      <c r="GT578" s="41"/>
      <c r="GU578" s="41"/>
      <c r="GV578" s="42"/>
      <c r="GW578" s="42"/>
      <c r="GX578" s="42"/>
      <c r="GY578" s="42"/>
      <c r="GZ578" s="41"/>
      <c r="HA578" s="41"/>
      <c r="HB578" s="41"/>
      <c r="HC578" s="41"/>
      <c r="HD578" s="41"/>
      <c r="HE578" s="41"/>
      <c r="HF578" s="37"/>
      <c r="HG578" s="37"/>
      <c r="HH578" s="43"/>
      <c r="HI578" s="43"/>
      <c r="HJ578" s="41"/>
      <c r="HK578" s="43"/>
      <c r="HL578" s="42"/>
      <c r="HM578" s="18"/>
      <c r="HN578" s="18"/>
      <c r="HO578" s="42"/>
      <c r="HP578" s="18"/>
      <c r="HQ578" s="18"/>
      <c r="HR578" s="19"/>
      <c r="HS578" s="43"/>
      <c r="HT578" s="42"/>
      <c r="HU578" s="41"/>
      <c r="HV578" s="41"/>
      <c r="HW578" s="19"/>
      <c r="HX578" s="43"/>
      <c r="HY578" s="19"/>
      <c r="HZ578" s="41"/>
      <c r="IA578" s="41"/>
      <c r="IB578" s="19"/>
    </row>
    <row r="579" spans="1:236" ht="15.5">
      <c r="A579" s="15">
        <v>6227</v>
      </c>
      <c r="B579" t="s">
        <v>672</v>
      </c>
      <c r="C579" t="s">
        <v>673</v>
      </c>
      <c r="D579">
        <v>0</v>
      </c>
      <c r="E579">
        <f t="shared" ref="E579:E642" si="27">100-SUM(Q579:AA579)</f>
        <v>9.9999999999909051E-3</v>
      </c>
      <c r="F579">
        <f t="shared" ref="F579:F642" si="28">100-AD579</f>
        <v>1.0000000000005116E-2</v>
      </c>
      <c r="G579">
        <f t="shared" ref="G579:G642" si="29">10*O579</f>
        <v>15</v>
      </c>
      <c r="H579" t="s">
        <v>666</v>
      </c>
      <c r="I579" t="s">
        <v>105</v>
      </c>
      <c r="J579" t="s">
        <v>162</v>
      </c>
      <c r="K579" t="s">
        <v>101</v>
      </c>
      <c r="L579">
        <v>240</v>
      </c>
      <c r="M579">
        <v>1000</v>
      </c>
      <c r="N579">
        <v>10</v>
      </c>
      <c r="O579">
        <v>1.5</v>
      </c>
      <c r="P579" s="15">
        <v>6227</v>
      </c>
      <c r="Q579">
        <v>73.400000000000006</v>
      </c>
      <c r="R579">
        <v>0.37</v>
      </c>
      <c r="S579">
        <v>15.9</v>
      </c>
      <c r="T579">
        <v>1.65</v>
      </c>
      <c r="U579">
        <v>7.0000000000000007E-2</v>
      </c>
      <c r="V579">
        <v>0.53</v>
      </c>
      <c r="W579">
        <v>1.78</v>
      </c>
      <c r="X579">
        <v>2.74</v>
      </c>
      <c r="Y579">
        <v>3.55</v>
      </c>
      <c r="Z579">
        <v>0</v>
      </c>
      <c r="AA579">
        <v>0</v>
      </c>
      <c r="AB579">
        <v>0</v>
      </c>
      <c r="AC579">
        <v>0</v>
      </c>
      <c r="AD579">
        <v>99.99</v>
      </c>
      <c r="AF579" s="15">
        <v>6227</v>
      </c>
      <c r="AG579">
        <v>50.9</v>
      </c>
      <c r="AH579">
        <v>0.73</v>
      </c>
      <c r="AI579">
        <v>7.78</v>
      </c>
      <c r="AJ579">
        <v>12</v>
      </c>
      <c r="AK579">
        <v>0.44</v>
      </c>
      <c r="AL579">
        <v>12.2</v>
      </c>
      <c r="AM579">
        <v>15.5</v>
      </c>
      <c r="AN579">
        <v>1.33</v>
      </c>
      <c r="AO579">
        <v>0</v>
      </c>
      <c r="AP579">
        <v>0</v>
      </c>
      <c r="AR579" s="38"/>
      <c r="AS579" s="38"/>
      <c r="AT579" s="38"/>
      <c r="AU579" s="38"/>
      <c r="AV579" s="38"/>
      <c r="AW579" s="38"/>
      <c r="AX579" s="38"/>
      <c r="AY579" s="38"/>
      <c r="AZ579" s="38"/>
      <c r="BA579" s="38"/>
      <c r="BB579" s="38"/>
      <c r="BC579" s="38"/>
      <c r="DJ579" s="17"/>
      <c r="EH579" s="17"/>
      <c r="EI579" s="17"/>
      <c r="EJ579" s="17"/>
      <c r="EK579" s="17"/>
      <c r="EL579" s="17"/>
      <c r="EM579" s="17"/>
      <c r="EN579" s="17"/>
      <c r="EQ579" s="17"/>
      <c r="ER579" s="17"/>
      <c r="ES579" s="17"/>
      <c r="ET579" s="17"/>
      <c r="EU579" s="17"/>
      <c r="FW579" s="40"/>
      <c r="FX579" s="40"/>
      <c r="FY579" s="40"/>
      <c r="FZ579" s="40"/>
      <c r="GA579" s="40"/>
      <c r="GB579" s="18"/>
      <c r="GC579" s="18"/>
      <c r="GD579" s="19"/>
      <c r="GE579" s="19"/>
      <c r="GF579" s="41"/>
      <c r="GG579" s="41"/>
      <c r="GH579" s="41"/>
      <c r="GI579" s="41"/>
      <c r="GJ579" s="41"/>
      <c r="GK579" s="41"/>
      <c r="GL579" s="41"/>
      <c r="GM579" s="41"/>
      <c r="GN579" s="41"/>
      <c r="GO579" s="41"/>
      <c r="GP579" s="41"/>
      <c r="GQ579" s="41"/>
      <c r="GR579" s="41"/>
      <c r="GS579" s="41"/>
      <c r="GT579" s="41"/>
      <c r="GU579" s="41"/>
      <c r="GV579" s="42"/>
      <c r="GW579" s="42"/>
      <c r="GX579" s="42"/>
      <c r="GY579" s="42"/>
      <c r="GZ579" s="41"/>
      <c r="HA579" s="41"/>
      <c r="HB579" s="41"/>
      <c r="HC579" s="41"/>
      <c r="HD579" s="41"/>
      <c r="HE579" s="41"/>
      <c r="HF579" s="37"/>
      <c r="HG579" s="37"/>
      <c r="HH579" s="43"/>
      <c r="HI579" s="43"/>
      <c r="HJ579" s="41"/>
      <c r="HK579" s="43"/>
      <c r="HL579" s="42"/>
      <c r="HM579" s="18"/>
      <c r="HN579" s="18"/>
      <c r="HO579" s="42"/>
      <c r="HP579" s="18"/>
      <c r="HQ579" s="18"/>
      <c r="HR579" s="19"/>
      <c r="HS579" s="43"/>
      <c r="HT579" s="42"/>
      <c r="HU579" s="41"/>
      <c r="HV579" s="41"/>
      <c r="HW579" s="19"/>
      <c r="HX579" s="43"/>
      <c r="HY579" s="19"/>
      <c r="HZ579" s="41"/>
      <c r="IA579" s="41"/>
      <c r="IB579" s="19"/>
    </row>
    <row r="580" spans="1:236" ht="15.5">
      <c r="A580" s="15">
        <v>3636</v>
      </c>
      <c r="B580" t="s">
        <v>675</v>
      </c>
      <c r="C580" t="s">
        <v>676</v>
      </c>
      <c r="D580">
        <v>0</v>
      </c>
      <c r="E580">
        <f t="shared" si="27"/>
        <v>1.0000000000019327E-2</v>
      </c>
      <c r="F580">
        <f t="shared" si="28"/>
        <v>0</v>
      </c>
      <c r="G580">
        <f t="shared" si="29"/>
        <v>20</v>
      </c>
      <c r="H580" t="s">
        <v>502</v>
      </c>
      <c r="I580" t="s">
        <v>105</v>
      </c>
      <c r="J580" t="s">
        <v>106</v>
      </c>
      <c r="K580" t="s">
        <v>101</v>
      </c>
      <c r="L580">
        <v>82</v>
      </c>
      <c r="M580">
        <v>1250</v>
      </c>
      <c r="N580">
        <v>12</v>
      </c>
      <c r="O580">
        <v>2</v>
      </c>
      <c r="P580" s="15">
        <v>3636</v>
      </c>
      <c r="Q580">
        <v>52.42</v>
      </c>
      <c r="R580">
        <v>6.66</v>
      </c>
      <c r="S580">
        <v>14.49</v>
      </c>
      <c r="T580">
        <v>11.41</v>
      </c>
      <c r="U580">
        <v>0.12</v>
      </c>
      <c r="V580">
        <v>3.25</v>
      </c>
      <c r="W580">
        <v>7.74</v>
      </c>
      <c r="X580">
        <v>3.74</v>
      </c>
      <c r="Y580">
        <v>0.16</v>
      </c>
      <c r="Z580">
        <v>0</v>
      </c>
      <c r="AA580">
        <v>0</v>
      </c>
      <c r="AB580">
        <v>0</v>
      </c>
      <c r="AC580">
        <v>0</v>
      </c>
      <c r="AD580">
        <v>100</v>
      </c>
      <c r="AF580" s="15">
        <v>3636</v>
      </c>
      <c r="AG580">
        <v>48.9</v>
      </c>
      <c r="AH580">
        <v>2.12</v>
      </c>
      <c r="AI580">
        <v>10.98</v>
      </c>
      <c r="AJ580">
        <v>9.99</v>
      </c>
      <c r="AK580">
        <v>0.17</v>
      </c>
      <c r="AL580">
        <v>10.99</v>
      </c>
      <c r="AM580">
        <v>15.1</v>
      </c>
      <c r="AN580">
        <v>1.99</v>
      </c>
      <c r="AO580">
        <v>0</v>
      </c>
      <c r="AP580">
        <v>0</v>
      </c>
      <c r="AR580" s="38"/>
      <c r="AS580" s="38"/>
      <c r="AT580" s="38"/>
      <c r="AU580" s="38"/>
      <c r="AV580" s="38"/>
      <c r="AW580" s="38"/>
      <c r="AX580" s="38"/>
      <c r="AY580" s="38"/>
      <c r="AZ580" s="38"/>
      <c r="BA580" s="38"/>
      <c r="BB580" s="38"/>
      <c r="BC580" s="38"/>
      <c r="DJ580" s="17"/>
      <c r="EH580" s="17"/>
      <c r="EI580" s="17"/>
      <c r="EJ580" s="17"/>
      <c r="EK580" s="17"/>
      <c r="EL580" s="17"/>
      <c r="EM580" s="17"/>
      <c r="EN580" s="17"/>
      <c r="EQ580" s="17"/>
      <c r="ER580" s="17"/>
      <c r="ES580" s="17"/>
      <c r="ET580" s="17"/>
      <c r="EU580" s="17"/>
      <c r="FW580" s="40"/>
      <c r="FX580" s="40"/>
      <c r="FY580" s="40"/>
      <c r="FZ580" s="40"/>
      <c r="GA580" s="40"/>
      <c r="GB580" s="18"/>
      <c r="GC580" s="18"/>
      <c r="GD580" s="19"/>
      <c r="GE580" s="19"/>
      <c r="GF580" s="41"/>
      <c r="GG580" s="41"/>
      <c r="GH580" s="41"/>
      <c r="GI580" s="41"/>
      <c r="GJ580" s="41"/>
      <c r="GK580" s="41"/>
      <c r="GL580" s="41"/>
      <c r="GM580" s="41"/>
      <c r="GN580" s="41"/>
      <c r="GO580" s="41"/>
      <c r="GP580" s="41"/>
      <c r="GQ580" s="41"/>
      <c r="GR580" s="41"/>
      <c r="GS580" s="41"/>
      <c r="GT580" s="41"/>
      <c r="GU580" s="41"/>
      <c r="GV580" s="42"/>
      <c r="GW580" s="42"/>
      <c r="GX580" s="42"/>
      <c r="GY580" s="42"/>
      <c r="GZ580" s="41"/>
      <c r="HA580" s="41"/>
      <c r="HB580" s="41"/>
      <c r="HC580" s="41"/>
      <c r="HD580" s="41"/>
      <c r="HE580" s="41"/>
      <c r="HF580" s="37"/>
      <c r="HG580" s="37"/>
      <c r="HH580" s="43"/>
      <c r="HI580" s="43"/>
      <c r="HJ580" s="41"/>
      <c r="HK580" s="43"/>
      <c r="HL580" s="42"/>
      <c r="HM580" s="18"/>
      <c r="HN580" s="18"/>
      <c r="HO580" s="42"/>
      <c r="HP580" s="18"/>
      <c r="HQ580" s="18"/>
      <c r="HR580" s="19"/>
      <c r="HS580" s="43"/>
      <c r="HT580" s="42"/>
      <c r="HU580" s="41"/>
      <c r="HV580" s="41"/>
      <c r="HW580" s="19"/>
      <c r="HX580" s="43"/>
      <c r="HY580" s="19"/>
      <c r="HZ580" s="41"/>
      <c r="IA580" s="41"/>
      <c r="IB580" s="19"/>
    </row>
    <row r="581" spans="1:236" ht="15.5">
      <c r="A581" s="15">
        <v>3637</v>
      </c>
      <c r="B581" t="s">
        <v>677</v>
      </c>
      <c r="C581" t="s">
        <v>676</v>
      </c>
      <c r="D581">
        <v>0</v>
      </c>
      <c r="E581">
        <f t="shared" si="27"/>
        <v>1.9999999999996021E-2</v>
      </c>
      <c r="F581">
        <f t="shared" si="28"/>
        <v>1.9999999999996021E-2</v>
      </c>
      <c r="G581">
        <f t="shared" si="29"/>
        <v>20</v>
      </c>
      <c r="H581" t="s">
        <v>502</v>
      </c>
      <c r="I581" t="s">
        <v>105</v>
      </c>
      <c r="J581" t="s">
        <v>106</v>
      </c>
      <c r="K581" t="s">
        <v>101</v>
      </c>
      <c r="L581">
        <v>40</v>
      </c>
      <c r="M581">
        <v>1325</v>
      </c>
      <c r="N581">
        <v>12</v>
      </c>
      <c r="O581">
        <v>2</v>
      </c>
      <c r="P581" s="15">
        <v>3637</v>
      </c>
      <c r="Q581">
        <v>52.55</v>
      </c>
      <c r="R581">
        <v>2.96</v>
      </c>
      <c r="S581">
        <v>17.52</v>
      </c>
      <c r="T581">
        <v>9.98</v>
      </c>
      <c r="U581">
        <v>0.14000000000000001</v>
      </c>
      <c r="V581">
        <v>4.17</v>
      </c>
      <c r="W581">
        <v>8.25</v>
      </c>
      <c r="X581">
        <v>4.3600000000000003</v>
      </c>
      <c r="Y581">
        <v>0.05</v>
      </c>
      <c r="Z581">
        <v>0</v>
      </c>
      <c r="AA581">
        <v>0</v>
      </c>
      <c r="AB581">
        <v>0</v>
      </c>
      <c r="AC581">
        <v>0</v>
      </c>
      <c r="AD581">
        <v>99.98</v>
      </c>
      <c r="AF581" s="15">
        <v>3637</v>
      </c>
      <c r="AG581">
        <v>48.59</v>
      </c>
      <c r="AH581">
        <v>1.23</v>
      </c>
      <c r="AI581">
        <v>14.1</v>
      </c>
      <c r="AJ581">
        <v>7.76</v>
      </c>
      <c r="AK581">
        <v>0.17</v>
      </c>
      <c r="AL581">
        <v>11.51</v>
      </c>
      <c r="AM581">
        <v>15.57</v>
      </c>
      <c r="AN581">
        <v>2.02</v>
      </c>
      <c r="AO581">
        <v>0</v>
      </c>
      <c r="AP581">
        <v>0</v>
      </c>
      <c r="AR581" s="38"/>
      <c r="AS581" s="38"/>
      <c r="AT581" s="38"/>
      <c r="AU581" s="38"/>
      <c r="AV581" s="38"/>
      <c r="AW581" s="38"/>
      <c r="AX581" s="38"/>
      <c r="AY581" s="38"/>
      <c r="AZ581" s="38"/>
      <c r="BA581" s="38"/>
      <c r="BB581" s="38"/>
      <c r="BC581" s="38"/>
      <c r="DJ581" s="17"/>
      <c r="EH581" s="17"/>
      <c r="EI581" s="17"/>
      <c r="EJ581" s="17"/>
      <c r="EK581" s="17"/>
      <c r="EL581" s="17"/>
      <c r="EM581" s="17"/>
      <c r="EN581" s="17"/>
      <c r="EQ581" s="17"/>
      <c r="ER581" s="17"/>
      <c r="ES581" s="17"/>
      <c r="ET581" s="17"/>
      <c r="EU581" s="17"/>
      <c r="FW581" s="40"/>
      <c r="FX581" s="40"/>
      <c r="FY581" s="40"/>
      <c r="FZ581" s="40"/>
      <c r="GA581" s="40"/>
      <c r="GB581" s="18"/>
      <c r="GC581" s="18"/>
      <c r="GD581" s="19"/>
      <c r="GE581" s="19"/>
      <c r="GF581" s="41"/>
      <c r="GG581" s="41"/>
      <c r="GH581" s="41"/>
      <c r="GI581" s="41"/>
      <c r="GJ581" s="41"/>
      <c r="GK581" s="41"/>
      <c r="GL581" s="41"/>
      <c r="GM581" s="41"/>
      <c r="GN581" s="41"/>
      <c r="GO581" s="41"/>
      <c r="GP581" s="41"/>
      <c r="GQ581" s="41"/>
      <c r="GR581" s="41"/>
      <c r="GS581" s="41"/>
      <c r="GT581" s="41"/>
      <c r="GU581" s="41"/>
      <c r="GV581" s="42"/>
      <c r="GW581" s="42"/>
      <c r="GX581" s="42"/>
      <c r="GY581" s="42"/>
      <c r="GZ581" s="41"/>
      <c r="HA581" s="41"/>
      <c r="HB581" s="41"/>
      <c r="HC581" s="41"/>
      <c r="HD581" s="41"/>
      <c r="HE581" s="41"/>
      <c r="HF581" s="37"/>
      <c r="HG581" s="37"/>
      <c r="HH581" s="43"/>
      <c r="HI581" s="43"/>
      <c r="HJ581" s="41"/>
      <c r="HK581" s="43"/>
      <c r="HL581" s="42"/>
      <c r="HM581" s="18"/>
      <c r="HN581" s="18"/>
      <c r="HO581" s="42"/>
      <c r="HP581" s="18"/>
      <c r="HQ581" s="18"/>
      <c r="HR581" s="19"/>
      <c r="HS581" s="43"/>
      <c r="HT581" s="42"/>
      <c r="HU581" s="41"/>
      <c r="HV581" s="41"/>
      <c r="HW581" s="19"/>
      <c r="HX581" s="43"/>
      <c r="HY581" s="19"/>
      <c r="HZ581" s="41"/>
      <c r="IA581" s="41"/>
      <c r="IB581" s="19"/>
    </row>
    <row r="582" spans="1:236" ht="15.5">
      <c r="A582" s="15">
        <v>3638</v>
      </c>
      <c r="B582" t="s">
        <v>678</v>
      </c>
      <c r="C582" t="s">
        <v>676</v>
      </c>
      <c r="D582">
        <v>0</v>
      </c>
      <c r="E582">
        <f t="shared" si="27"/>
        <v>0.51000000000000512</v>
      </c>
      <c r="F582">
        <f t="shared" si="28"/>
        <v>0.51000000000000512</v>
      </c>
      <c r="G582">
        <f t="shared" si="29"/>
        <v>20</v>
      </c>
      <c r="H582" t="s">
        <v>502</v>
      </c>
      <c r="I582" t="s">
        <v>105</v>
      </c>
      <c r="J582" t="s">
        <v>106</v>
      </c>
      <c r="K582" t="s">
        <v>101</v>
      </c>
      <c r="L582">
        <v>15</v>
      </c>
      <c r="M582">
        <v>1375</v>
      </c>
      <c r="N582">
        <v>12</v>
      </c>
      <c r="O582">
        <v>2</v>
      </c>
      <c r="P582" s="15">
        <v>3638</v>
      </c>
      <c r="Q582">
        <v>50.41</v>
      </c>
      <c r="R582">
        <v>2.34</v>
      </c>
      <c r="S582">
        <v>17.079999999999998</v>
      </c>
      <c r="T582">
        <v>9.81</v>
      </c>
      <c r="U582">
        <v>0.17</v>
      </c>
      <c r="V582">
        <v>6.22</v>
      </c>
      <c r="W582">
        <v>10.02</v>
      </c>
      <c r="X582">
        <v>3.41</v>
      </c>
      <c r="Y582">
        <v>0.03</v>
      </c>
      <c r="Z582">
        <v>0</v>
      </c>
      <c r="AA582">
        <v>0</v>
      </c>
      <c r="AB582">
        <v>0</v>
      </c>
      <c r="AC582">
        <v>0</v>
      </c>
      <c r="AD582">
        <v>99.49</v>
      </c>
      <c r="AF582" s="15">
        <v>3638</v>
      </c>
      <c r="AG582">
        <v>50.08</v>
      </c>
      <c r="AH582">
        <v>0.74</v>
      </c>
      <c r="AI582">
        <v>11.46</v>
      </c>
      <c r="AJ582">
        <v>6.45</v>
      </c>
      <c r="AK582">
        <v>0.17</v>
      </c>
      <c r="AL582">
        <v>13.94</v>
      </c>
      <c r="AM582">
        <v>16.440000000000001</v>
      </c>
      <c r="AN582">
        <v>1.58</v>
      </c>
      <c r="AO582">
        <v>0</v>
      </c>
      <c r="AP582">
        <v>0</v>
      </c>
      <c r="AR582" s="38"/>
      <c r="AS582" s="38"/>
      <c r="AT582" s="38"/>
      <c r="AU582" s="38"/>
      <c r="AV582" s="38"/>
      <c r="AW582" s="38"/>
      <c r="AX582" s="38"/>
      <c r="AY582" s="38"/>
      <c r="AZ582" s="38"/>
      <c r="BA582" s="38"/>
      <c r="BB582" s="38"/>
      <c r="BC582" s="38"/>
      <c r="DJ582" s="17"/>
      <c r="EH582" s="17"/>
      <c r="EI582" s="17"/>
      <c r="EJ582" s="17"/>
      <c r="EK582" s="17"/>
      <c r="EL582" s="17"/>
      <c r="EM582" s="17"/>
      <c r="EN582" s="17"/>
      <c r="EQ582" s="17"/>
      <c r="ER582" s="17"/>
      <c r="ES582" s="17"/>
      <c r="ET582" s="17"/>
      <c r="EU582" s="17"/>
      <c r="FW582" s="40"/>
      <c r="FX582" s="40"/>
      <c r="FY582" s="40"/>
      <c r="FZ582" s="40"/>
      <c r="GA582" s="40"/>
      <c r="GB582" s="18"/>
      <c r="GC582" s="18"/>
      <c r="GD582" s="19"/>
      <c r="GE582" s="19"/>
      <c r="GF582" s="41"/>
      <c r="GG582" s="41"/>
      <c r="GH582" s="41"/>
      <c r="GI582" s="41"/>
      <c r="GJ582" s="41"/>
      <c r="GK582" s="41"/>
      <c r="GL582" s="41"/>
      <c r="GM582" s="41"/>
      <c r="GN582" s="41"/>
      <c r="GO582" s="41"/>
      <c r="GP582" s="41"/>
      <c r="GQ582" s="41"/>
      <c r="GR582" s="41"/>
      <c r="GS582" s="41"/>
      <c r="GT582" s="41"/>
      <c r="GU582" s="41"/>
      <c r="GV582" s="42"/>
      <c r="GW582" s="42"/>
      <c r="GX582" s="42"/>
      <c r="GY582" s="42"/>
      <c r="GZ582" s="41"/>
      <c r="HA582" s="41"/>
      <c r="HB582" s="41"/>
      <c r="HC582" s="41"/>
      <c r="HD582" s="41"/>
      <c r="HE582" s="41"/>
      <c r="HF582" s="37"/>
      <c r="HG582" s="37"/>
      <c r="HH582" s="43"/>
      <c r="HI582" s="43"/>
      <c r="HJ582" s="41"/>
      <c r="HK582" s="43"/>
      <c r="HL582" s="42"/>
      <c r="HM582" s="18"/>
      <c r="HN582" s="18"/>
      <c r="HO582" s="42"/>
      <c r="HP582" s="18"/>
      <c r="HQ582" s="18"/>
      <c r="HR582" s="19"/>
      <c r="HS582" s="43"/>
      <c r="HT582" s="42"/>
      <c r="HU582" s="41"/>
      <c r="HV582" s="41"/>
      <c r="HW582" s="19"/>
      <c r="HX582" s="43"/>
      <c r="HY582" s="19"/>
      <c r="HZ582" s="41"/>
      <c r="IA582" s="41"/>
      <c r="IB582" s="19"/>
    </row>
    <row r="583" spans="1:236" ht="15.5">
      <c r="A583" s="15">
        <v>3639</v>
      </c>
      <c r="B583" t="s">
        <v>679</v>
      </c>
      <c r="C583" t="s">
        <v>676</v>
      </c>
      <c r="D583">
        <v>0</v>
      </c>
      <c r="E583">
        <f t="shared" si="27"/>
        <v>-1.0000000000005116E-2</v>
      </c>
      <c r="F583">
        <f t="shared" si="28"/>
        <v>0</v>
      </c>
      <c r="G583">
        <f t="shared" si="29"/>
        <v>25</v>
      </c>
      <c r="H583" t="s">
        <v>502</v>
      </c>
      <c r="I583" t="s">
        <v>105</v>
      </c>
      <c r="J583" t="s">
        <v>106</v>
      </c>
      <c r="K583" t="s">
        <v>101</v>
      </c>
      <c r="L583">
        <v>60.5</v>
      </c>
      <c r="M583">
        <v>1325</v>
      </c>
      <c r="N583">
        <v>12</v>
      </c>
      <c r="O583">
        <v>2.5</v>
      </c>
      <c r="P583" s="15">
        <v>3639</v>
      </c>
      <c r="Q583">
        <v>58.42</v>
      </c>
      <c r="R583">
        <v>4.2300000000000004</v>
      </c>
      <c r="S583">
        <v>15.51</v>
      </c>
      <c r="T583">
        <v>8.25</v>
      </c>
      <c r="U583">
        <v>0.1</v>
      </c>
      <c r="V583">
        <v>2.5299999999999998</v>
      </c>
      <c r="W583">
        <v>7.06</v>
      </c>
      <c r="X583">
        <v>3.78</v>
      </c>
      <c r="Y583">
        <v>0.13</v>
      </c>
      <c r="Z583">
        <v>0</v>
      </c>
      <c r="AA583">
        <v>0</v>
      </c>
      <c r="AB583">
        <v>0</v>
      </c>
      <c r="AC583">
        <v>0</v>
      </c>
      <c r="AD583">
        <v>100</v>
      </c>
      <c r="AF583" s="15">
        <v>3639</v>
      </c>
      <c r="AG583">
        <v>50.09</v>
      </c>
      <c r="AH583">
        <v>1.75</v>
      </c>
      <c r="AI583">
        <v>14.86</v>
      </c>
      <c r="AJ583">
        <v>8.0299999999999994</v>
      </c>
      <c r="AK583">
        <v>0.13</v>
      </c>
      <c r="AL583">
        <v>9.34</v>
      </c>
      <c r="AM583">
        <v>13.94</v>
      </c>
      <c r="AN583">
        <v>2.97</v>
      </c>
      <c r="AO583">
        <v>0</v>
      </c>
      <c r="AP583">
        <v>0</v>
      </c>
      <c r="AR583" s="38"/>
      <c r="AS583" s="38"/>
      <c r="AT583" s="38"/>
      <c r="AU583" s="38"/>
      <c r="AV583" s="38"/>
      <c r="AW583" s="38"/>
      <c r="AX583" s="38"/>
      <c r="AY583" s="38"/>
      <c r="AZ583" s="38"/>
      <c r="BA583" s="38"/>
      <c r="BB583" s="38"/>
      <c r="BC583" s="38"/>
      <c r="DJ583" s="17"/>
      <c r="EH583" s="17"/>
      <c r="EI583" s="17"/>
      <c r="EJ583" s="17"/>
      <c r="EK583" s="17"/>
      <c r="EL583" s="17"/>
      <c r="EM583" s="17"/>
      <c r="EN583" s="17"/>
      <c r="EQ583" s="17"/>
      <c r="ER583" s="17"/>
      <c r="ES583" s="17"/>
      <c r="ET583" s="17"/>
      <c r="EU583" s="17"/>
      <c r="FW583" s="40"/>
      <c r="FX583" s="40"/>
      <c r="FY583" s="40"/>
      <c r="FZ583" s="40"/>
      <c r="GA583" s="40"/>
      <c r="GB583" s="18"/>
      <c r="GC583" s="18"/>
      <c r="GD583" s="19"/>
      <c r="GE583" s="19"/>
      <c r="GF583" s="41"/>
      <c r="GG583" s="41"/>
      <c r="GH583" s="41"/>
      <c r="GI583" s="41"/>
      <c r="GJ583" s="41"/>
      <c r="GK583" s="41"/>
      <c r="GL583" s="41"/>
      <c r="GM583" s="41"/>
      <c r="GN583" s="41"/>
      <c r="GO583" s="41"/>
      <c r="GP583" s="41"/>
      <c r="GQ583" s="41"/>
      <c r="GR583" s="41"/>
      <c r="GS583" s="41"/>
      <c r="GT583" s="41"/>
      <c r="GU583" s="41"/>
      <c r="GV583" s="42"/>
      <c r="GW583" s="42"/>
      <c r="GX583" s="42"/>
      <c r="GY583" s="42"/>
      <c r="GZ583" s="41"/>
      <c r="HA583" s="41"/>
      <c r="HB583" s="41"/>
      <c r="HC583" s="41"/>
      <c r="HD583" s="41"/>
      <c r="HE583" s="41"/>
      <c r="HF583" s="37"/>
      <c r="HG583" s="37"/>
      <c r="HH583" s="43"/>
      <c r="HI583" s="43"/>
      <c r="HJ583" s="41"/>
      <c r="HK583" s="43"/>
      <c r="HL583" s="42"/>
      <c r="HM583" s="18"/>
      <c r="HN583" s="18"/>
      <c r="HO583" s="42"/>
      <c r="HP583" s="18"/>
      <c r="HQ583" s="18"/>
      <c r="HR583" s="19"/>
      <c r="HS583" s="43"/>
      <c r="HT583" s="42"/>
      <c r="HU583" s="41"/>
      <c r="HV583" s="41"/>
      <c r="HW583" s="19"/>
      <c r="HX583" s="43"/>
      <c r="HY583" s="19"/>
      <c r="HZ583" s="41"/>
      <c r="IA583" s="41"/>
      <c r="IB583" s="19"/>
    </row>
    <row r="584" spans="1:236" ht="15.5">
      <c r="A584" s="15">
        <v>3641</v>
      </c>
      <c r="B584" t="s">
        <v>680</v>
      </c>
      <c r="C584" t="s">
        <v>676</v>
      </c>
      <c r="D584">
        <v>0</v>
      </c>
      <c r="E584">
        <f t="shared" si="27"/>
        <v>-1.0000000000005116E-2</v>
      </c>
      <c r="F584">
        <f t="shared" si="28"/>
        <v>0</v>
      </c>
      <c r="G584">
        <f t="shared" si="29"/>
        <v>30</v>
      </c>
      <c r="H584" t="s">
        <v>502</v>
      </c>
      <c r="I584" t="s">
        <v>105</v>
      </c>
      <c r="J584" t="s">
        <v>106</v>
      </c>
      <c r="K584" t="s">
        <v>101</v>
      </c>
      <c r="L584">
        <v>96</v>
      </c>
      <c r="M584">
        <v>1315</v>
      </c>
      <c r="N584">
        <v>12</v>
      </c>
      <c r="O584">
        <v>3</v>
      </c>
      <c r="P584" s="15">
        <v>3641</v>
      </c>
      <c r="Q584">
        <v>55.19</v>
      </c>
      <c r="R584">
        <v>6.07</v>
      </c>
      <c r="S584">
        <v>14.71</v>
      </c>
      <c r="T584">
        <v>9.06</v>
      </c>
      <c r="U584">
        <v>0.1</v>
      </c>
      <c r="V584">
        <v>2.2200000000000002</v>
      </c>
      <c r="W584">
        <v>7.84</v>
      </c>
      <c r="X584">
        <v>3.68</v>
      </c>
      <c r="Y584">
        <v>1.1399999999999999</v>
      </c>
      <c r="Z584">
        <v>0</v>
      </c>
      <c r="AA584">
        <v>0</v>
      </c>
      <c r="AB584">
        <v>0</v>
      </c>
      <c r="AC584">
        <v>0</v>
      </c>
      <c r="AD584">
        <v>100</v>
      </c>
      <c r="AF584" s="15">
        <v>3641</v>
      </c>
      <c r="AG584">
        <v>51.19</v>
      </c>
      <c r="AH584">
        <v>2</v>
      </c>
      <c r="AI584">
        <v>15.74</v>
      </c>
      <c r="AJ584">
        <v>7.51</v>
      </c>
      <c r="AK584">
        <v>0.14000000000000001</v>
      </c>
      <c r="AL584">
        <v>7.85</v>
      </c>
      <c r="AM584">
        <v>13</v>
      </c>
      <c r="AN584">
        <v>3.91</v>
      </c>
      <c r="AO584">
        <v>0</v>
      </c>
      <c r="AP584">
        <v>0</v>
      </c>
      <c r="AR584" s="38"/>
      <c r="AS584" s="38"/>
      <c r="AT584" s="38"/>
      <c r="AU584" s="38"/>
      <c r="AV584" s="38"/>
      <c r="AW584" s="38"/>
      <c r="AX584" s="38"/>
      <c r="AY584" s="38"/>
      <c r="AZ584" s="38"/>
      <c r="BA584" s="38"/>
      <c r="BB584" s="38"/>
      <c r="BC584" s="38"/>
      <c r="DJ584" s="17"/>
      <c r="EH584" s="17"/>
      <c r="EI584" s="17"/>
      <c r="EJ584" s="17"/>
      <c r="EK584" s="17"/>
      <c r="EL584" s="17"/>
      <c r="EM584" s="17"/>
      <c r="EN584" s="17"/>
      <c r="EQ584" s="17"/>
      <c r="ER584" s="17"/>
      <c r="ES584" s="17"/>
      <c r="ET584" s="17"/>
      <c r="EU584" s="17"/>
      <c r="FW584" s="40"/>
      <c r="FX584" s="40"/>
      <c r="FY584" s="40"/>
      <c r="FZ584" s="40"/>
      <c r="GA584" s="40"/>
      <c r="GB584" s="18"/>
      <c r="GC584" s="18"/>
      <c r="GD584" s="19"/>
      <c r="GE584" s="19"/>
      <c r="GF584" s="41"/>
      <c r="GG584" s="41"/>
      <c r="GH584" s="41"/>
      <c r="GI584" s="41"/>
      <c r="GJ584" s="41"/>
      <c r="GK584" s="41"/>
      <c r="GL584" s="41"/>
      <c r="GM584" s="41"/>
      <c r="GN584" s="41"/>
      <c r="GO584" s="41"/>
      <c r="GP584" s="41"/>
      <c r="GQ584" s="41"/>
      <c r="GR584" s="41"/>
      <c r="GS584" s="41"/>
      <c r="GT584" s="41"/>
      <c r="GU584" s="41"/>
      <c r="GV584" s="42"/>
      <c r="GW584" s="42"/>
      <c r="GX584" s="42"/>
      <c r="GY584" s="42"/>
      <c r="GZ584" s="41"/>
      <c r="HA584" s="41"/>
      <c r="HB584" s="41"/>
      <c r="HC584" s="41"/>
      <c r="HD584" s="41"/>
      <c r="HE584" s="41"/>
      <c r="HF584" s="37"/>
      <c r="HG584" s="37"/>
      <c r="HH584" s="43"/>
      <c r="HI584" s="43"/>
      <c r="HJ584" s="41"/>
      <c r="HK584" s="43"/>
      <c r="HL584" s="42"/>
      <c r="HM584" s="18"/>
      <c r="HN584" s="18"/>
      <c r="HO584" s="42"/>
      <c r="HP584" s="18"/>
      <c r="HQ584" s="18"/>
      <c r="HR584" s="19"/>
      <c r="HS584" s="43"/>
      <c r="HT584" s="42"/>
      <c r="HU584" s="41"/>
      <c r="HV584" s="41"/>
      <c r="HW584" s="19"/>
      <c r="HX584" s="43"/>
      <c r="HY584" s="19"/>
      <c r="HZ584" s="41"/>
      <c r="IA584" s="41"/>
      <c r="IB584" s="19"/>
    </row>
    <row r="585" spans="1:236" ht="15.5">
      <c r="A585" s="15">
        <v>3642</v>
      </c>
      <c r="B585" t="s">
        <v>681</v>
      </c>
      <c r="C585" t="s">
        <v>676</v>
      </c>
      <c r="D585">
        <v>0</v>
      </c>
      <c r="E585">
        <f t="shared" si="27"/>
        <v>9.9999999999766942E-3</v>
      </c>
      <c r="F585">
        <f t="shared" si="28"/>
        <v>0</v>
      </c>
      <c r="G585">
        <f t="shared" si="29"/>
        <v>30</v>
      </c>
      <c r="H585" t="s">
        <v>502</v>
      </c>
      <c r="I585" t="s">
        <v>105</v>
      </c>
      <c r="J585" t="s">
        <v>106</v>
      </c>
      <c r="K585" t="s">
        <v>101</v>
      </c>
      <c r="L585">
        <v>92</v>
      </c>
      <c r="M585">
        <v>1325</v>
      </c>
      <c r="N585">
        <v>12</v>
      </c>
      <c r="O585">
        <v>3</v>
      </c>
      <c r="P585" s="15">
        <v>3642</v>
      </c>
      <c r="Q585">
        <v>56.35</v>
      </c>
      <c r="R585">
        <v>6.25</v>
      </c>
      <c r="S585">
        <v>14.94</v>
      </c>
      <c r="T585">
        <v>8.42</v>
      </c>
      <c r="U585">
        <v>0.09</v>
      </c>
      <c r="V585">
        <v>2.31</v>
      </c>
      <c r="W585">
        <v>6.92</v>
      </c>
      <c r="X585">
        <v>4.2</v>
      </c>
      <c r="Y585">
        <v>0.51</v>
      </c>
      <c r="Z585">
        <v>0</v>
      </c>
      <c r="AA585">
        <v>0</v>
      </c>
      <c r="AB585">
        <v>0</v>
      </c>
      <c r="AC585">
        <v>0</v>
      </c>
      <c r="AD585">
        <v>100</v>
      </c>
      <c r="AF585" s="15">
        <v>3642</v>
      </c>
      <c r="AG585">
        <v>50.02</v>
      </c>
      <c r="AH585">
        <v>1.87</v>
      </c>
      <c r="AI585">
        <v>15.09</v>
      </c>
      <c r="AJ585">
        <v>7.79</v>
      </c>
      <c r="AK585">
        <v>0.12</v>
      </c>
      <c r="AL585">
        <v>8.1199999999999992</v>
      </c>
      <c r="AM585">
        <v>12.81</v>
      </c>
      <c r="AN585">
        <v>3.62</v>
      </c>
      <c r="AO585">
        <v>0</v>
      </c>
      <c r="AP585">
        <v>0</v>
      </c>
      <c r="AR585" s="38"/>
      <c r="AS585" s="38"/>
      <c r="AT585" s="38"/>
      <c r="AU585" s="38"/>
      <c r="AV585" s="38"/>
      <c r="AW585" s="38"/>
      <c r="AX585" s="38"/>
      <c r="AY585" s="38"/>
      <c r="AZ585" s="38"/>
      <c r="BA585" s="38"/>
      <c r="BB585" s="38"/>
      <c r="BC585" s="38"/>
      <c r="DJ585" s="17"/>
      <c r="EH585" s="17"/>
      <c r="EI585" s="17"/>
      <c r="EJ585" s="17"/>
      <c r="EK585" s="17"/>
      <c r="EL585" s="17"/>
      <c r="EM585" s="17"/>
      <c r="EN585" s="17"/>
      <c r="EQ585" s="17"/>
      <c r="ER585" s="17"/>
      <c r="ES585" s="17"/>
      <c r="ET585" s="17"/>
      <c r="EU585" s="17"/>
      <c r="FW585" s="40"/>
      <c r="FX585" s="40"/>
      <c r="FY585" s="40"/>
      <c r="FZ585" s="40"/>
      <c r="GA585" s="40"/>
      <c r="GB585" s="18"/>
      <c r="GC585" s="18"/>
      <c r="GD585" s="19"/>
      <c r="GE585" s="19"/>
      <c r="GF585" s="41"/>
      <c r="GG585" s="41"/>
      <c r="GH585" s="41"/>
      <c r="GI585" s="41"/>
      <c r="GJ585" s="41"/>
      <c r="GK585" s="41"/>
      <c r="GL585" s="41"/>
      <c r="GM585" s="41"/>
      <c r="GN585" s="41"/>
      <c r="GO585" s="41"/>
      <c r="GP585" s="41"/>
      <c r="GQ585" s="41"/>
      <c r="GR585" s="41"/>
      <c r="GS585" s="41"/>
      <c r="GT585" s="41"/>
      <c r="GU585" s="41"/>
      <c r="GV585" s="42"/>
      <c r="GW585" s="42"/>
      <c r="GX585" s="42"/>
      <c r="GY585" s="42"/>
      <c r="GZ585" s="41"/>
      <c r="HA585" s="41"/>
      <c r="HB585" s="41"/>
      <c r="HC585" s="41"/>
      <c r="HD585" s="41"/>
      <c r="HE585" s="41"/>
      <c r="HF585" s="37"/>
      <c r="HG585" s="37"/>
      <c r="HH585" s="43"/>
      <c r="HI585" s="43"/>
      <c r="HJ585" s="41"/>
      <c r="HK585" s="43"/>
      <c r="HL585" s="42"/>
      <c r="HM585" s="18"/>
      <c r="HN585" s="18"/>
      <c r="HO585" s="42"/>
      <c r="HP585" s="18"/>
      <c r="HQ585" s="18"/>
      <c r="HR585" s="19"/>
      <c r="HS585" s="43"/>
      <c r="HT585" s="42"/>
      <c r="HU585" s="41"/>
      <c r="HV585" s="41"/>
      <c r="HW585" s="19"/>
      <c r="HX585" s="43"/>
      <c r="HY585" s="19"/>
      <c r="HZ585" s="41"/>
      <c r="IA585" s="41"/>
      <c r="IB585" s="19"/>
    </row>
    <row r="586" spans="1:236" ht="15.5">
      <c r="A586" s="15">
        <v>3643</v>
      </c>
      <c r="B586" t="s">
        <v>682</v>
      </c>
      <c r="C586" t="s">
        <v>676</v>
      </c>
      <c r="D586">
        <v>0</v>
      </c>
      <c r="E586">
        <f t="shared" si="27"/>
        <v>-9.9999999999909051E-3</v>
      </c>
      <c r="F586">
        <f t="shared" si="28"/>
        <v>0</v>
      </c>
      <c r="G586">
        <f t="shared" si="29"/>
        <v>30</v>
      </c>
      <c r="H586" t="s">
        <v>502</v>
      </c>
      <c r="I586" t="s">
        <v>105</v>
      </c>
      <c r="J586" t="s">
        <v>106</v>
      </c>
      <c r="K586" t="s">
        <v>101</v>
      </c>
      <c r="L586">
        <v>6</v>
      </c>
      <c r="M586">
        <v>1335</v>
      </c>
      <c r="N586">
        <v>12</v>
      </c>
      <c r="O586">
        <v>3</v>
      </c>
      <c r="P586" s="15">
        <v>3643</v>
      </c>
      <c r="Q586">
        <v>57.6</v>
      </c>
      <c r="R586">
        <v>5.9</v>
      </c>
      <c r="S586">
        <v>16.41</v>
      </c>
      <c r="T586">
        <v>6.92</v>
      </c>
      <c r="U586">
        <v>0.08</v>
      </c>
      <c r="V586">
        <v>1.52</v>
      </c>
      <c r="W586">
        <v>6.73</v>
      </c>
      <c r="X586">
        <v>4.33</v>
      </c>
      <c r="Y586">
        <v>0.52</v>
      </c>
      <c r="Z586">
        <v>0</v>
      </c>
      <c r="AA586">
        <v>0</v>
      </c>
      <c r="AB586">
        <v>0</v>
      </c>
      <c r="AC586">
        <v>0</v>
      </c>
      <c r="AD586">
        <v>100</v>
      </c>
      <c r="AF586" s="15">
        <v>3643</v>
      </c>
      <c r="AG586">
        <v>50.3</v>
      </c>
      <c r="AH586">
        <v>2.04</v>
      </c>
      <c r="AI586">
        <v>15.45</v>
      </c>
      <c r="AJ586">
        <v>7.77</v>
      </c>
      <c r="AK586">
        <v>0.11</v>
      </c>
      <c r="AL586">
        <v>8.11</v>
      </c>
      <c r="AM586">
        <v>13.04</v>
      </c>
      <c r="AN586">
        <v>3.77</v>
      </c>
      <c r="AO586">
        <v>0</v>
      </c>
      <c r="AP586">
        <v>0</v>
      </c>
      <c r="AR586" s="38"/>
      <c r="AS586" s="38"/>
      <c r="AT586" s="38"/>
      <c r="AU586" s="38"/>
      <c r="AV586" s="38"/>
      <c r="AW586" s="38"/>
      <c r="AX586" s="38"/>
      <c r="AY586" s="38"/>
      <c r="AZ586" s="38"/>
      <c r="BA586" s="38"/>
      <c r="BB586" s="38"/>
      <c r="BC586" s="38"/>
      <c r="DJ586" s="17"/>
      <c r="EH586" s="17"/>
      <c r="EI586" s="17"/>
      <c r="EJ586" s="17"/>
      <c r="EK586" s="17"/>
      <c r="EL586" s="17"/>
      <c r="EM586" s="17"/>
      <c r="EN586" s="17"/>
      <c r="EQ586" s="17"/>
      <c r="ER586" s="17"/>
      <c r="ES586" s="17"/>
      <c r="ET586" s="17"/>
      <c r="EU586" s="17"/>
      <c r="FW586" s="40"/>
      <c r="FX586" s="40"/>
      <c r="FY586" s="40"/>
      <c r="FZ586" s="40"/>
      <c r="GA586" s="40"/>
      <c r="GB586" s="18"/>
      <c r="GC586" s="18"/>
      <c r="GD586" s="19"/>
      <c r="GE586" s="19"/>
      <c r="GF586" s="41"/>
      <c r="GG586" s="41"/>
      <c r="GH586" s="41"/>
      <c r="GI586" s="41"/>
      <c r="GJ586" s="41"/>
      <c r="GK586" s="41"/>
      <c r="GL586" s="41"/>
      <c r="GM586" s="41"/>
      <c r="GN586" s="41"/>
      <c r="GO586" s="41"/>
      <c r="GP586" s="41"/>
      <c r="GQ586" s="41"/>
      <c r="GR586" s="41"/>
      <c r="GS586" s="41"/>
      <c r="GT586" s="41"/>
      <c r="GU586" s="41"/>
      <c r="GV586" s="42"/>
      <c r="GW586" s="42"/>
      <c r="GX586" s="42"/>
      <c r="GY586" s="42"/>
      <c r="GZ586" s="41"/>
      <c r="HA586" s="41"/>
      <c r="HB586" s="41"/>
      <c r="HC586" s="41"/>
      <c r="HD586" s="41"/>
      <c r="HE586" s="41"/>
      <c r="HF586" s="37"/>
      <c r="HG586" s="37"/>
      <c r="HH586" s="43"/>
      <c r="HI586" s="43"/>
      <c r="HJ586" s="41"/>
      <c r="HK586" s="43"/>
      <c r="HL586" s="42"/>
      <c r="HM586" s="18"/>
      <c r="HN586" s="18"/>
      <c r="HO586" s="42"/>
      <c r="HP586" s="18"/>
      <c r="HQ586" s="18"/>
      <c r="HR586" s="19"/>
      <c r="HS586" s="43"/>
      <c r="HT586" s="42"/>
      <c r="HU586" s="41"/>
      <c r="HV586" s="41"/>
      <c r="HW586" s="19"/>
      <c r="HX586" s="43"/>
      <c r="HY586" s="19"/>
      <c r="HZ586" s="41"/>
      <c r="IA586" s="41"/>
      <c r="IB586" s="19"/>
    </row>
    <row r="587" spans="1:236" ht="15.5">
      <c r="A587" s="15">
        <v>3648</v>
      </c>
      <c r="B587" t="s">
        <v>683</v>
      </c>
      <c r="C587" t="s">
        <v>676</v>
      </c>
      <c r="D587">
        <v>0</v>
      </c>
      <c r="E587">
        <f t="shared" si="27"/>
        <v>1.0000000000019327E-2</v>
      </c>
      <c r="F587">
        <f t="shared" si="28"/>
        <v>0</v>
      </c>
      <c r="G587">
        <f t="shared" si="29"/>
        <v>30</v>
      </c>
      <c r="H587" t="s">
        <v>502</v>
      </c>
      <c r="I587" t="s">
        <v>105</v>
      </c>
      <c r="J587" t="s">
        <v>106</v>
      </c>
      <c r="K587" t="s">
        <v>101</v>
      </c>
      <c r="L587">
        <v>82</v>
      </c>
      <c r="M587">
        <v>1335</v>
      </c>
      <c r="N587">
        <v>12</v>
      </c>
      <c r="O587">
        <v>3</v>
      </c>
      <c r="P587" s="15">
        <v>3648</v>
      </c>
      <c r="Q587">
        <v>57.22</v>
      </c>
      <c r="R587">
        <v>5.66</v>
      </c>
      <c r="S587">
        <v>15.35</v>
      </c>
      <c r="T587">
        <v>8.02</v>
      </c>
      <c r="U587">
        <v>0.1</v>
      </c>
      <c r="V587">
        <v>2.2799999999999998</v>
      </c>
      <c r="W587">
        <v>7.14</v>
      </c>
      <c r="X587">
        <v>3.94</v>
      </c>
      <c r="Y587">
        <v>0.28000000000000003</v>
      </c>
      <c r="Z587">
        <v>0</v>
      </c>
      <c r="AA587">
        <v>0</v>
      </c>
      <c r="AB587">
        <v>0</v>
      </c>
      <c r="AC587">
        <v>0</v>
      </c>
      <c r="AD587">
        <v>100</v>
      </c>
      <c r="AF587" s="15">
        <v>3648</v>
      </c>
      <c r="AG587">
        <v>49.93</v>
      </c>
      <c r="AH587">
        <v>1.87</v>
      </c>
      <c r="AI587">
        <v>14.92</v>
      </c>
      <c r="AJ587">
        <v>7.73</v>
      </c>
      <c r="AK587">
        <v>0.11</v>
      </c>
      <c r="AL587">
        <v>8.27</v>
      </c>
      <c r="AM587">
        <v>13.05</v>
      </c>
      <c r="AN587">
        <v>3.55</v>
      </c>
      <c r="AO587">
        <v>0</v>
      </c>
      <c r="AP587">
        <v>0</v>
      </c>
      <c r="AR587" s="38"/>
      <c r="AS587" s="38"/>
      <c r="AT587" s="38"/>
      <c r="AU587" s="38"/>
      <c r="AV587" s="38"/>
      <c r="AW587" s="38"/>
      <c r="AX587" s="38"/>
      <c r="AY587" s="38"/>
      <c r="AZ587" s="38"/>
      <c r="BA587" s="38"/>
      <c r="BB587" s="38"/>
      <c r="BC587" s="38"/>
      <c r="DJ587" s="17"/>
      <c r="EH587" s="17"/>
      <c r="EI587" s="17"/>
      <c r="EJ587" s="17"/>
      <c r="EK587" s="17"/>
      <c r="EL587" s="17"/>
      <c r="EM587" s="17"/>
      <c r="EN587" s="17"/>
      <c r="EQ587" s="17"/>
      <c r="ER587" s="17"/>
      <c r="ES587" s="17"/>
      <c r="ET587" s="17"/>
      <c r="EU587" s="17"/>
      <c r="FW587" s="40"/>
      <c r="FX587" s="40"/>
      <c r="FY587" s="40"/>
      <c r="FZ587" s="40"/>
      <c r="GA587" s="40"/>
      <c r="GB587" s="18"/>
      <c r="GC587" s="18"/>
      <c r="GD587" s="19"/>
      <c r="GE587" s="19"/>
      <c r="GF587" s="41"/>
      <c r="GG587" s="41"/>
      <c r="GH587" s="41"/>
      <c r="GI587" s="41"/>
      <c r="GJ587" s="41"/>
      <c r="GK587" s="41"/>
      <c r="GL587" s="41"/>
      <c r="GM587" s="41"/>
      <c r="GN587" s="41"/>
      <c r="GO587" s="41"/>
      <c r="GP587" s="41"/>
      <c r="GQ587" s="41"/>
      <c r="GR587" s="41"/>
      <c r="GS587" s="41"/>
      <c r="GT587" s="41"/>
      <c r="GU587" s="41"/>
      <c r="GV587" s="42"/>
      <c r="GW587" s="42"/>
      <c r="GX587" s="42"/>
      <c r="GY587" s="42"/>
      <c r="GZ587" s="41"/>
      <c r="HA587" s="41"/>
      <c r="HB587" s="41"/>
      <c r="HC587" s="41"/>
      <c r="HD587" s="41"/>
      <c r="HE587" s="41"/>
      <c r="HF587" s="37"/>
      <c r="HG587" s="37"/>
      <c r="HH587" s="43"/>
      <c r="HI587" s="43"/>
      <c r="HJ587" s="41"/>
      <c r="HK587" s="43"/>
      <c r="HL587" s="42"/>
      <c r="HM587" s="18"/>
      <c r="HN587" s="18"/>
      <c r="HO587" s="42"/>
      <c r="HP587" s="18"/>
      <c r="HQ587" s="18"/>
      <c r="HR587" s="19"/>
      <c r="HS587" s="43"/>
      <c r="HT587" s="42"/>
      <c r="HU587" s="41"/>
      <c r="HV587" s="41"/>
      <c r="HW587" s="19"/>
      <c r="HX587" s="43"/>
      <c r="HY587" s="19"/>
      <c r="HZ587" s="41"/>
      <c r="IA587" s="41"/>
      <c r="IB587" s="19"/>
    </row>
    <row r="588" spans="1:236" ht="15.5">
      <c r="A588" s="15">
        <v>3649</v>
      </c>
      <c r="B588" t="s">
        <v>684</v>
      </c>
      <c r="C588" t="s">
        <v>676</v>
      </c>
      <c r="D588">
        <v>0</v>
      </c>
      <c r="E588">
        <f t="shared" si="27"/>
        <v>-1.0000000000005116E-2</v>
      </c>
      <c r="F588">
        <f t="shared" si="28"/>
        <v>0</v>
      </c>
      <c r="G588">
        <f t="shared" si="29"/>
        <v>30</v>
      </c>
      <c r="H588" t="s">
        <v>502</v>
      </c>
      <c r="I588" t="s">
        <v>105</v>
      </c>
      <c r="J588" t="s">
        <v>106</v>
      </c>
      <c r="K588" t="s">
        <v>101</v>
      </c>
      <c r="L588">
        <v>96</v>
      </c>
      <c r="M588">
        <v>1335</v>
      </c>
      <c r="N588">
        <v>12</v>
      </c>
      <c r="O588">
        <v>3</v>
      </c>
      <c r="P588" s="15">
        <v>3649</v>
      </c>
      <c r="Q588">
        <v>57.33</v>
      </c>
      <c r="R588">
        <v>6.18</v>
      </c>
      <c r="S588">
        <v>14.93</v>
      </c>
      <c r="T588">
        <v>7.54</v>
      </c>
      <c r="U588">
        <v>0.09</v>
      </c>
      <c r="V588">
        <v>2.2400000000000002</v>
      </c>
      <c r="W588">
        <v>7.12</v>
      </c>
      <c r="X588">
        <v>4.09</v>
      </c>
      <c r="Y588">
        <v>0.49</v>
      </c>
      <c r="Z588">
        <v>0</v>
      </c>
      <c r="AA588">
        <v>0</v>
      </c>
      <c r="AB588">
        <v>0</v>
      </c>
      <c r="AC588">
        <v>0</v>
      </c>
      <c r="AD588">
        <v>100</v>
      </c>
      <c r="AF588" s="15">
        <v>3649</v>
      </c>
      <c r="AG588">
        <v>50.77</v>
      </c>
      <c r="AH588">
        <v>2.02</v>
      </c>
      <c r="AI588">
        <v>15.46</v>
      </c>
      <c r="AJ588">
        <v>7.76</v>
      </c>
      <c r="AK588">
        <v>0.13</v>
      </c>
      <c r="AL588">
        <v>7.99</v>
      </c>
      <c r="AM588">
        <v>13.15</v>
      </c>
      <c r="AN588">
        <v>3.85</v>
      </c>
      <c r="AO588">
        <v>0</v>
      </c>
      <c r="AP588">
        <v>0</v>
      </c>
      <c r="AR588" s="38"/>
      <c r="AS588" s="38"/>
      <c r="AT588" s="38"/>
      <c r="AU588" s="38"/>
      <c r="AV588" s="38"/>
      <c r="AW588" s="38"/>
      <c r="AX588" s="38"/>
      <c r="AY588" s="38"/>
      <c r="AZ588" s="38"/>
      <c r="BA588" s="38"/>
      <c r="BB588" s="38"/>
      <c r="BC588" s="38"/>
      <c r="DJ588" s="17"/>
      <c r="EH588" s="17"/>
      <c r="EI588" s="17"/>
      <c r="EJ588" s="17"/>
      <c r="EK588" s="17"/>
      <c r="EL588" s="17"/>
      <c r="EM588" s="17"/>
      <c r="EN588" s="17"/>
      <c r="EQ588" s="17"/>
      <c r="ER588" s="17"/>
      <c r="ES588" s="17"/>
      <c r="ET588" s="17"/>
      <c r="EU588" s="17"/>
      <c r="FW588" s="40"/>
      <c r="FX588" s="40"/>
      <c r="FY588" s="40"/>
      <c r="FZ588" s="40"/>
      <c r="GA588" s="40"/>
      <c r="GB588" s="18"/>
      <c r="GC588" s="18"/>
      <c r="GD588" s="19"/>
      <c r="GE588" s="19"/>
      <c r="GF588" s="41"/>
      <c r="GG588" s="41"/>
      <c r="GH588" s="41"/>
      <c r="GI588" s="41"/>
      <c r="GJ588" s="41"/>
      <c r="GK588" s="41"/>
      <c r="GL588" s="41"/>
      <c r="GM588" s="41"/>
      <c r="GN588" s="41"/>
      <c r="GO588" s="41"/>
      <c r="GP588" s="41"/>
      <c r="GQ588" s="41"/>
      <c r="GR588" s="41"/>
      <c r="GS588" s="41"/>
      <c r="GT588" s="41"/>
      <c r="GU588" s="41"/>
      <c r="GV588" s="42"/>
      <c r="GW588" s="42"/>
      <c r="GX588" s="42"/>
      <c r="GY588" s="42"/>
      <c r="GZ588" s="41"/>
      <c r="HA588" s="41"/>
      <c r="HB588" s="41"/>
      <c r="HC588" s="41"/>
      <c r="HD588" s="41"/>
      <c r="HE588" s="41"/>
      <c r="HF588" s="37"/>
      <c r="HG588" s="37"/>
      <c r="HH588" s="43"/>
      <c r="HI588" s="43"/>
      <c r="HJ588" s="41"/>
      <c r="HK588" s="43"/>
      <c r="HL588" s="42"/>
      <c r="HM588" s="18"/>
      <c r="HN588" s="18"/>
      <c r="HO588" s="42"/>
      <c r="HP588" s="18"/>
      <c r="HQ588" s="18"/>
      <c r="HR588" s="19"/>
      <c r="HS588" s="43"/>
      <c r="HT588" s="42"/>
      <c r="HU588" s="41"/>
      <c r="HV588" s="41"/>
      <c r="HW588" s="19"/>
      <c r="HX588" s="43"/>
      <c r="HY588" s="19"/>
      <c r="HZ588" s="41"/>
      <c r="IA588" s="41"/>
      <c r="IB588" s="19"/>
    </row>
    <row r="589" spans="1:236" ht="15.5">
      <c r="A589" s="15">
        <v>3650</v>
      </c>
      <c r="B589" t="s">
        <v>685</v>
      </c>
      <c r="C589" t="s">
        <v>676</v>
      </c>
      <c r="D589">
        <v>0</v>
      </c>
      <c r="E589">
        <f t="shared" si="27"/>
        <v>1.0000000000005116E-2</v>
      </c>
      <c r="F589">
        <f t="shared" si="28"/>
        <v>0</v>
      </c>
      <c r="G589">
        <f t="shared" si="29"/>
        <v>30</v>
      </c>
      <c r="H589" t="s">
        <v>502</v>
      </c>
      <c r="I589" t="s">
        <v>105</v>
      </c>
      <c r="J589" t="s">
        <v>106</v>
      </c>
      <c r="K589" t="s">
        <v>101</v>
      </c>
      <c r="L589">
        <v>121</v>
      </c>
      <c r="M589">
        <v>1335</v>
      </c>
      <c r="N589">
        <v>12</v>
      </c>
      <c r="O589">
        <v>3</v>
      </c>
      <c r="P589" s="15">
        <v>3650</v>
      </c>
      <c r="Q589">
        <v>56.62</v>
      </c>
      <c r="R589">
        <v>6.47</v>
      </c>
      <c r="S589">
        <v>14.93</v>
      </c>
      <c r="T589">
        <v>7.91</v>
      </c>
      <c r="U589">
        <v>0.09</v>
      </c>
      <c r="V589">
        <v>2.19</v>
      </c>
      <c r="W589">
        <v>6.83</v>
      </c>
      <c r="X589">
        <v>4.1399999999999997</v>
      </c>
      <c r="Y589">
        <v>0.81</v>
      </c>
      <c r="Z589">
        <v>0</v>
      </c>
      <c r="AA589">
        <v>0</v>
      </c>
      <c r="AB589">
        <v>0</v>
      </c>
      <c r="AC589">
        <v>0</v>
      </c>
      <c r="AD589">
        <v>100</v>
      </c>
      <c r="AF589" s="15">
        <v>3650</v>
      </c>
      <c r="AG589">
        <v>50.31</v>
      </c>
      <c r="AH589">
        <v>2.12</v>
      </c>
      <c r="AI589">
        <v>15.41</v>
      </c>
      <c r="AJ589">
        <v>7.73</v>
      </c>
      <c r="AK589">
        <v>0.11</v>
      </c>
      <c r="AL589">
        <v>7.96</v>
      </c>
      <c r="AM589">
        <v>13.1</v>
      </c>
      <c r="AN589">
        <v>3.78</v>
      </c>
      <c r="AO589">
        <v>0</v>
      </c>
      <c r="AP589">
        <v>0</v>
      </c>
      <c r="AR589" s="38"/>
      <c r="AS589" s="38"/>
      <c r="AT589" s="38"/>
      <c r="AU589" s="38"/>
      <c r="AV589" s="38"/>
      <c r="AW589" s="38"/>
      <c r="AX589" s="38"/>
      <c r="AY589" s="38"/>
      <c r="AZ589" s="38"/>
      <c r="BA589" s="38"/>
      <c r="BB589" s="38"/>
      <c r="BC589" s="38"/>
      <c r="DJ589" s="17"/>
      <c r="EH589" s="17"/>
      <c r="EI589" s="17"/>
      <c r="EJ589" s="17"/>
      <c r="EK589" s="17"/>
      <c r="EL589" s="17"/>
      <c r="EM589" s="17"/>
      <c r="EN589" s="17"/>
      <c r="EQ589" s="17"/>
      <c r="ER589" s="17"/>
      <c r="ES589" s="17"/>
      <c r="ET589" s="17"/>
      <c r="EU589" s="17"/>
      <c r="FW589" s="40"/>
      <c r="FX589" s="40"/>
      <c r="FY589" s="40"/>
      <c r="FZ589" s="40"/>
      <c r="GA589" s="40"/>
      <c r="GB589" s="18"/>
      <c r="GC589" s="18"/>
      <c r="GD589" s="19"/>
      <c r="GE589" s="19"/>
      <c r="GF589" s="41"/>
      <c r="GG589" s="41"/>
      <c r="GH589" s="41"/>
      <c r="GI589" s="41"/>
      <c r="GJ589" s="41"/>
      <c r="GK589" s="41"/>
      <c r="GL589" s="41"/>
      <c r="GM589" s="41"/>
      <c r="GN589" s="41"/>
      <c r="GO589" s="41"/>
      <c r="GP589" s="41"/>
      <c r="GQ589" s="41"/>
      <c r="GR589" s="41"/>
      <c r="GS589" s="41"/>
      <c r="GT589" s="41"/>
      <c r="GU589" s="41"/>
      <c r="GV589" s="42"/>
      <c r="GW589" s="42"/>
      <c r="GX589" s="42"/>
      <c r="GY589" s="42"/>
      <c r="GZ589" s="41"/>
      <c r="HA589" s="41"/>
      <c r="HB589" s="41"/>
      <c r="HC589" s="41"/>
      <c r="HD589" s="41"/>
      <c r="HE589" s="41"/>
      <c r="HF589" s="37"/>
      <c r="HG589" s="37"/>
      <c r="HH589" s="43"/>
      <c r="HI589" s="43"/>
      <c r="HJ589" s="41"/>
      <c r="HK589" s="43"/>
      <c r="HL589" s="42"/>
      <c r="HM589" s="18"/>
      <c r="HN589" s="18"/>
      <c r="HO589" s="42"/>
      <c r="HP589" s="18"/>
      <c r="HQ589" s="18"/>
      <c r="HR589" s="19"/>
      <c r="HS589" s="43"/>
      <c r="HT589" s="42"/>
      <c r="HU589" s="41"/>
      <c r="HV589" s="41"/>
      <c r="HW589" s="19"/>
      <c r="HX589" s="43"/>
      <c r="HY589" s="19"/>
      <c r="HZ589" s="41"/>
      <c r="IA589" s="41"/>
      <c r="IB589" s="19"/>
    </row>
    <row r="590" spans="1:236" ht="15.5">
      <c r="A590" s="15">
        <v>3651</v>
      </c>
      <c r="B590" t="s">
        <v>686</v>
      </c>
      <c r="C590" t="s">
        <v>676</v>
      </c>
      <c r="D590">
        <v>0</v>
      </c>
      <c r="E590">
        <f t="shared" si="27"/>
        <v>1.0000000000005116E-2</v>
      </c>
      <c r="F590">
        <f t="shared" si="28"/>
        <v>0</v>
      </c>
      <c r="G590">
        <f t="shared" si="29"/>
        <v>30</v>
      </c>
      <c r="H590" t="s">
        <v>502</v>
      </c>
      <c r="I590" t="s">
        <v>105</v>
      </c>
      <c r="J590" t="s">
        <v>106</v>
      </c>
      <c r="K590" t="s">
        <v>101</v>
      </c>
      <c r="L590">
        <v>77</v>
      </c>
      <c r="M590">
        <v>1350</v>
      </c>
      <c r="N590">
        <v>12</v>
      </c>
      <c r="O590">
        <v>3</v>
      </c>
      <c r="P590" s="15">
        <v>3651</v>
      </c>
      <c r="Q590">
        <v>56.03</v>
      </c>
      <c r="R590">
        <v>6.38</v>
      </c>
      <c r="S590">
        <v>15.31</v>
      </c>
      <c r="T590">
        <v>8.27</v>
      </c>
      <c r="U590">
        <v>0.09</v>
      </c>
      <c r="V590">
        <v>2.39</v>
      </c>
      <c r="W590">
        <v>7.44</v>
      </c>
      <c r="X590">
        <v>3.77</v>
      </c>
      <c r="Y590">
        <v>0.31</v>
      </c>
      <c r="Z590">
        <v>0</v>
      </c>
      <c r="AA590">
        <v>0</v>
      </c>
      <c r="AB590">
        <v>0</v>
      </c>
      <c r="AC590">
        <v>0</v>
      </c>
      <c r="AD590">
        <v>100</v>
      </c>
      <c r="AF590" s="15">
        <v>3651</v>
      </c>
      <c r="AG590">
        <v>50.08</v>
      </c>
      <c r="AH590">
        <v>1.79</v>
      </c>
      <c r="AI590">
        <v>14.86</v>
      </c>
      <c r="AJ590">
        <v>7.79</v>
      </c>
      <c r="AK590">
        <v>0.12</v>
      </c>
      <c r="AL590">
        <v>8.26</v>
      </c>
      <c r="AM590">
        <v>13.03</v>
      </c>
      <c r="AN590">
        <v>3.5</v>
      </c>
      <c r="AO590">
        <v>0</v>
      </c>
      <c r="AP590">
        <v>0</v>
      </c>
      <c r="AR590" s="38"/>
      <c r="AS590" s="38"/>
      <c r="AT590" s="38"/>
      <c r="AU590" s="38"/>
      <c r="AV590" s="38"/>
      <c r="AW590" s="38"/>
      <c r="AX590" s="38"/>
      <c r="AY590" s="38"/>
      <c r="AZ590" s="38"/>
      <c r="BA590" s="38"/>
      <c r="BB590" s="38"/>
      <c r="BC590" s="38"/>
      <c r="DJ590" s="17"/>
      <c r="EH590" s="17"/>
      <c r="EI590" s="17"/>
      <c r="EJ590" s="17"/>
      <c r="EK590" s="17"/>
      <c r="EL590" s="17"/>
      <c r="EM590" s="17"/>
      <c r="EN590" s="17"/>
      <c r="EQ590" s="17"/>
      <c r="ER590" s="17"/>
      <c r="ES590" s="17"/>
      <c r="ET590" s="17"/>
      <c r="EU590" s="17"/>
      <c r="FW590" s="40"/>
      <c r="FX590" s="40"/>
      <c r="FY590" s="40"/>
      <c r="FZ590" s="40"/>
      <c r="GA590" s="40"/>
      <c r="GB590" s="18"/>
      <c r="GC590" s="18"/>
      <c r="GD590" s="19"/>
      <c r="GE590" s="19"/>
      <c r="GF590" s="41"/>
      <c r="GG590" s="41"/>
      <c r="GH590" s="41"/>
      <c r="GI590" s="41"/>
      <c r="GJ590" s="41"/>
      <c r="GK590" s="41"/>
      <c r="GL590" s="41"/>
      <c r="GM590" s="41"/>
      <c r="GN590" s="41"/>
      <c r="GO590" s="41"/>
      <c r="GP590" s="41"/>
      <c r="GQ590" s="41"/>
      <c r="GR590" s="41"/>
      <c r="GS590" s="41"/>
      <c r="GT590" s="41"/>
      <c r="GU590" s="41"/>
      <c r="GV590" s="42"/>
      <c r="GW590" s="42"/>
      <c r="GX590" s="42"/>
      <c r="GY590" s="42"/>
      <c r="GZ590" s="41"/>
      <c r="HA590" s="41"/>
      <c r="HB590" s="41"/>
      <c r="HC590" s="41"/>
      <c r="HD590" s="41"/>
      <c r="HE590" s="41"/>
      <c r="HF590" s="37"/>
      <c r="HG590" s="37"/>
      <c r="HH590" s="43"/>
      <c r="HI590" s="43"/>
      <c r="HJ590" s="41"/>
      <c r="HK590" s="43"/>
      <c r="HL590" s="42"/>
      <c r="HM590" s="18"/>
      <c r="HN590" s="18"/>
      <c r="HO590" s="42"/>
      <c r="HP590" s="18"/>
      <c r="HQ590" s="18"/>
      <c r="HR590" s="19"/>
      <c r="HS590" s="43"/>
      <c r="HT590" s="42"/>
      <c r="HU590" s="41"/>
      <c r="HV590" s="41"/>
      <c r="HW590" s="19"/>
      <c r="HX590" s="43"/>
      <c r="HY590" s="19"/>
      <c r="HZ590" s="41"/>
      <c r="IA590" s="41"/>
      <c r="IB590" s="19"/>
    </row>
    <row r="591" spans="1:236" ht="15.5">
      <c r="A591" s="15">
        <v>3652</v>
      </c>
      <c r="B591" t="s">
        <v>687</v>
      </c>
      <c r="C591" t="s">
        <v>676</v>
      </c>
      <c r="D591">
        <v>0</v>
      </c>
      <c r="E591">
        <f t="shared" si="27"/>
        <v>-9.9999999999909051E-3</v>
      </c>
      <c r="F591">
        <f t="shared" si="28"/>
        <v>0</v>
      </c>
      <c r="G591">
        <f t="shared" si="29"/>
        <v>30</v>
      </c>
      <c r="H591" t="s">
        <v>502</v>
      </c>
      <c r="I591" t="s">
        <v>105</v>
      </c>
      <c r="J591" t="s">
        <v>106</v>
      </c>
      <c r="K591" t="s">
        <v>101</v>
      </c>
      <c r="L591">
        <v>70.5</v>
      </c>
      <c r="M591">
        <v>1365</v>
      </c>
      <c r="N591">
        <v>12</v>
      </c>
      <c r="O591">
        <v>3</v>
      </c>
      <c r="P591" s="15">
        <v>3652</v>
      </c>
      <c r="Q591">
        <v>56.07</v>
      </c>
      <c r="R591">
        <v>5.89</v>
      </c>
      <c r="S591">
        <v>15.37</v>
      </c>
      <c r="T591">
        <v>8.34</v>
      </c>
      <c r="U591">
        <v>0.1</v>
      </c>
      <c r="V591">
        <v>2.44</v>
      </c>
      <c r="W591">
        <v>7.61</v>
      </c>
      <c r="X591">
        <v>3.95</v>
      </c>
      <c r="Y591">
        <v>0.24</v>
      </c>
      <c r="Z591">
        <v>0</v>
      </c>
      <c r="AA591">
        <v>0</v>
      </c>
      <c r="AB591">
        <v>0</v>
      </c>
      <c r="AC591">
        <v>0</v>
      </c>
      <c r="AD591">
        <v>100</v>
      </c>
      <c r="AF591" s="15">
        <v>3652</v>
      </c>
      <c r="AG591">
        <v>50.21</v>
      </c>
      <c r="AH591">
        <v>1.69</v>
      </c>
      <c r="AI591">
        <v>15.22</v>
      </c>
      <c r="AJ591">
        <v>7.69</v>
      </c>
      <c r="AK591">
        <v>0.12</v>
      </c>
      <c r="AL591">
        <v>8.27</v>
      </c>
      <c r="AM591">
        <v>12.8</v>
      </c>
      <c r="AN591">
        <v>3.46</v>
      </c>
      <c r="AO591">
        <v>0</v>
      </c>
      <c r="AP591">
        <v>0</v>
      </c>
      <c r="AR591" s="38"/>
      <c r="AS591" s="38"/>
      <c r="AT591" s="38"/>
      <c r="AU591" s="38"/>
      <c r="AV591" s="38"/>
      <c r="AW591" s="38"/>
      <c r="AX591" s="38"/>
      <c r="AY591" s="38"/>
      <c r="AZ591" s="38"/>
      <c r="BA591" s="38"/>
      <c r="BB591" s="38"/>
      <c r="BC591" s="38"/>
      <c r="DJ591" s="17"/>
      <c r="EH591" s="17"/>
      <c r="EI591" s="17"/>
      <c r="EJ591" s="17"/>
      <c r="EK591" s="17"/>
      <c r="EL591" s="17"/>
      <c r="EM591" s="17"/>
      <c r="EN591" s="17"/>
      <c r="EQ591" s="17"/>
      <c r="ER591" s="17"/>
      <c r="ES591" s="17"/>
      <c r="ET591" s="17"/>
      <c r="EU591" s="17"/>
      <c r="FW591" s="40"/>
      <c r="FX591" s="40"/>
      <c r="FY591" s="40"/>
      <c r="FZ591" s="40"/>
      <c r="GA591" s="40"/>
      <c r="GB591" s="18"/>
      <c r="GC591" s="18"/>
      <c r="GD591" s="19"/>
      <c r="GE591" s="19"/>
      <c r="GF591" s="41"/>
      <c r="GG591" s="41"/>
      <c r="GH591" s="41"/>
      <c r="GI591" s="41"/>
      <c r="GJ591" s="41"/>
      <c r="GK591" s="41"/>
      <c r="GL591" s="41"/>
      <c r="GM591" s="41"/>
      <c r="GN591" s="41"/>
      <c r="GO591" s="41"/>
      <c r="GP591" s="41"/>
      <c r="GQ591" s="41"/>
      <c r="GR591" s="41"/>
      <c r="GS591" s="41"/>
      <c r="GT591" s="41"/>
      <c r="GU591" s="41"/>
      <c r="GV591" s="42"/>
      <c r="GW591" s="42"/>
      <c r="GX591" s="42"/>
      <c r="GY591" s="42"/>
      <c r="GZ591" s="41"/>
      <c r="HA591" s="41"/>
      <c r="HB591" s="41"/>
      <c r="HC591" s="41"/>
      <c r="HD591" s="41"/>
      <c r="HE591" s="41"/>
      <c r="HF591" s="37"/>
      <c r="HG591" s="37"/>
      <c r="HH591" s="43"/>
      <c r="HI591" s="43"/>
      <c r="HJ591" s="41"/>
      <c r="HK591" s="43"/>
      <c r="HL591" s="42"/>
      <c r="HM591" s="18"/>
      <c r="HN591" s="18"/>
      <c r="HO591" s="42"/>
      <c r="HP591" s="18"/>
      <c r="HQ591" s="18"/>
      <c r="HR591" s="19"/>
      <c r="HS591" s="43"/>
      <c r="HT591" s="42"/>
      <c r="HU591" s="41"/>
      <c r="HV591" s="41"/>
      <c r="HW591" s="19"/>
      <c r="HX591" s="43"/>
      <c r="HY591" s="19"/>
      <c r="HZ591" s="41"/>
      <c r="IA591" s="41"/>
      <c r="IB591" s="19"/>
    </row>
    <row r="592" spans="1:236" ht="15.5">
      <c r="A592" s="15">
        <v>3653</v>
      </c>
      <c r="B592">
        <v>164</v>
      </c>
      <c r="C592" t="s">
        <v>676</v>
      </c>
      <c r="D592">
        <v>0</v>
      </c>
      <c r="E592">
        <f t="shared" si="27"/>
        <v>0</v>
      </c>
      <c r="F592">
        <f t="shared" si="28"/>
        <v>0</v>
      </c>
      <c r="G592">
        <f t="shared" si="29"/>
        <v>30</v>
      </c>
      <c r="H592" t="s">
        <v>502</v>
      </c>
      <c r="I592" t="s">
        <v>105</v>
      </c>
      <c r="J592" t="s">
        <v>106</v>
      </c>
      <c r="K592" t="s">
        <v>101</v>
      </c>
      <c r="L592">
        <v>72.5</v>
      </c>
      <c r="M592">
        <v>1375</v>
      </c>
      <c r="N592">
        <v>12</v>
      </c>
      <c r="O592">
        <v>3</v>
      </c>
      <c r="P592" s="15">
        <v>3653</v>
      </c>
      <c r="Q592">
        <v>57</v>
      </c>
      <c r="R592">
        <v>4.6399999999999997</v>
      </c>
      <c r="S592">
        <v>15.69</v>
      </c>
      <c r="T592">
        <v>8.4600000000000009</v>
      </c>
      <c r="U592">
        <v>0.09</v>
      </c>
      <c r="V592">
        <v>2.75</v>
      </c>
      <c r="W592">
        <v>7.42</v>
      </c>
      <c r="X592">
        <v>3.82</v>
      </c>
      <c r="Y592">
        <v>0.13</v>
      </c>
      <c r="Z592">
        <v>0</v>
      </c>
      <c r="AA592">
        <v>0</v>
      </c>
      <c r="AB592">
        <v>0</v>
      </c>
      <c r="AC592">
        <v>0</v>
      </c>
      <c r="AD592">
        <v>100</v>
      </c>
      <c r="AF592" s="15">
        <v>3653</v>
      </c>
      <c r="AG592">
        <v>49.94</v>
      </c>
      <c r="AH592">
        <v>1.49</v>
      </c>
      <c r="AI592">
        <v>14.78</v>
      </c>
      <c r="AJ592">
        <v>7.86</v>
      </c>
      <c r="AK592">
        <v>0.12</v>
      </c>
      <c r="AL592">
        <v>8.84</v>
      </c>
      <c r="AM592">
        <v>13.23</v>
      </c>
      <c r="AN592">
        <v>3.26</v>
      </c>
      <c r="AO592">
        <v>0</v>
      </c>
      <c r="AP592">
        <v>0</v>
      </c>
      <c r="AR592" s="38"/>
      <c r="AS592" s="38"/>
      <c r="AT592" s="38"/>
      <c r="AU592" s="38"/>
      <c r="AV592" s="38"/>
      <c r="AW592" s="38"/>
      <c r="AX592" s="38"/>
      <c r="AY592" s="38"/>
      <c r="AZ592" s="38"/>
      <c r="BA592" s="38"/>
      <c r="BB592" s="38"/>
      <c r="BC592" s="38"/>
      <c r="DJ592" s="17"/>
      <c r="EH592" s="17"/>
      <c r="EI592" s="17"/>
      <c r="EJ592" s="17"/>
      <c r="EK592" s="17"/>
      <c r="EL592" s="17"/>
      <c r="EM592" s="17"/>
      <c r="EN592" s="17"/>
      <c r="EQ592" s="17"/>
      <c r="ER592" s="17"/>
      <c r="ES592" s="17"/>
      <c r="ET592" s="17"/>
      <c r="EU592" s="17"/>
      <c r="FW592" s="40"/>
      <c r="FX592" s="40"/>
      <c r="FY592" s="40"/>
      <c r="FZ592" s="40"/>
      <c r="GA592" s="40"/>
      <c r="GB592" s="18"/>
      <c r="GC592" s="18"/>
      <c r="GD592" s="19"/>
      <c r="GE592" s="19"/>
      <c r="GF592" s="41"/>
      <c r="GG592" s="41"/>
      <c r="GH592" s="41"/>
      <c r="GI592" s="41"/>
      <c r="GJ592" s="41"/>
      <c r="GK592" s="41"/>
      <c r="GL592" s="41"/>
      <c r="GM592" s="41"/>
      <c r="GN592" s="41"/>
      <c r="GO592" s="41"/>
      <c r="GP592" s="41"/>
      <c r="GQ592" s="41"/>
      <c r="GR592" s="41"/>
      <c r="GS592" s="41"/>
      <c r="GT592" s="41"/>
      <c r="GU592" s="41"/>
      <c r="GV592" s="42"/>
      <c r="GW592" s="42"/>
      <c r="GX592" s="42"/>
      <c r="GY592" s="42"/>
      <c r="GZ592" s="41"/>
      <c r="HA592" s="41"/>
      <c r="HB592" s="41"/>
      <c r="HC592" s="41"/>
      <c r="HD592" s="41"/>
      <c r="HE592" s="41"/>
      <c r="HF592" s="37"/>
      <c r="HG592" s="37"/>
      <c r="HH592" s="43"/>
      <c r="HI592" s="43"/>
      <c r="HJ592" s="41"/>
      <c r="HK592" s="43"/>
      <c r="HL592" s="42"/>
      <c r="HM592" s="18"/>
      <c r="HN592" s="18"/>
      <c r="HO592" s="42"/>
      <c r="HP592" s="18"/>
      <c r="HQ592" s="18"/>
      <c r="HR592" s="19"/>
      <c r="HS592" s="43"/>
      <c r="HT592" s="42"/>
      <c r="HU592" s="41"/>
      <c r="HV592" s="41"/>
      <c r="HW592" s="19"/>
      <c r="HX592" s="43"/>
      <c r="HY592" s="19"/>
      <c r="HZ592" s="41"/>
      <c r="IA592" s="41"/>
      <c r="IB592" s="19"/>
    </row>
    <row r="593" spans="1:236" ht="15.5">
      <c r="A593" s="15">
        <v>3654</v>
      </c>
      <c r="B593" t="s">
        <v>688</v>
      </c>
      <c r="C593" t="s">
        <v>676</v>
      </c>
      <c r="D593">
        <v>0</v>
      </c>
      <c r="E593">
        <f t="shared" si="27"/>
        <v>0</v>
      </c>
      <c r="F593">
        <f t="shared" si="28"/>
        <v>0</v>
      </c>
      <c r="G593">
        <f t="shared" si="29"/>
        <v>30</v>
      </c>
      <c r="H593" t="s">
        <v>502</v>
      </c>
      <c r="I593" t="s">
        <v>105</v>
      </c>
      <c r="J593" t="s">
        <v>106</v>
      </c>
      <c r="K593" t="s">
        <v>101</v>
      </c>
      <c r="L593">
        <v>29</v>
      </c>
      <c r="M593">
        <v>1400</v>
      </c>
      <c r="N593">
        <v>12</v>
      </c>
      <c r="O593">
        <v>3</v>
      </c>
      <c r="P593" s="15">
        <v>3654</v>
      </c>
      <c r="Q593">
        <v>54.64</v>
      </c>
      <c r="R593">
        <v>4.54</v>
      </c>
      <c r="S593">
        <v>16.03</v>
      </c>
      <c r="T593">
        <v>9.44</v>
      </c>
      <c r="U593">
        <v>0.12</v>
      </c>
      <c r="V593">
        <v>3.1</v>
      </c>
      <c r="W593">
        <v>8.2200000000000006</v>
      </c>
      <c r="X593">
        <v>3.79</v>
      </c>
      <c r="Y593">
        <v>0.12</v>
      </c>
      <c r="Z593">
        <v>0</v>
      </c>
      <c r="AA593">
        <v>0</v>
      </c>
      <c r="AB593">
        <v>0</v>
      </c>
      <c r="AC593">
        <v>0</v>
      </c>
      <c r="AD593">
        <v>100</v>
      </c>
      <c r="AF593" s="15">
        <v>3654</v>
      </c>
      <c r="AG593">
        <v>50.55</v>
      </c>
      <c r="AH593">
        <v>1.28</v>
      </c>
      <c r="AI593">
        <v>15.06</v>
      </c>
      <c r="AJ593">
        <v>7.63</v>
      </c>
      <c r="AK593">
        <v>0.13</v>
      </c>
      <c r="AL593">
        <v>9.31</v>
      </c>
      <c r="AM593">
        <v>13.7</v>
      </c>
      <c r="AN593">
        <v>3.23</v>
      </c>
      <c r="AO593">
        <v>0</v>
      </c>
      <c r="AP593">
        <v>0</v>
      </c>
      <c r="AR593" s="38"/>
      <c r="AS593" s="38"/>
      <c r="AT593" s="38"/>
      <c r="AU593" s="38"/>
      <c r="AV593" s="38"/>
      <c r="AW593" s="38"/>
      <c r="AX593" s="38"/>
      <c r="AY593" s="38"/>
      <c r="AZ593" s="38"/>
      <c r="BA593" s="38"/>
      <c r="BB593" s="38"/>
      <c r="BC593" s="38"/>
      <c r="DJ593" s="17"/>
      <c r="EH593" s="17"/>
      <c r="EI593" s="17"/>
      <c r="EJ593" s="17"/>
      <c r="EK593" s="17"/>
      <c r="EL593" s="17"/>
      <c r="EM593" s="17"/>
      <c r="EN593" s="17"/>
      <c r="EQ593" s="17"/>
      <c r="ER593" s="17"/>
      <c r="ES593" s="17"/>
      <c r="ET593" s="17"/>
      <c r="EU593" s="17"/>
      <c r="FW593" s="40"/>
      <c r="FX593" s="40"/>
      <c r="FY593" s="40"/>
      <c r="FZ593" s="40"/>
      <c r="GA593" s="40"/>
      <c r="GB593" s="18"/>
      <c r="GC593" s="18"/>
      <c r="GD593" s="19"/>
      <c r="GE593" s="19"/>
      <c r="GF593" s="41"/>
      <c r="GG593" s="41"/>
      <c r="GH593" s="41"/>
      <c r="GI593" s="41"/>
      <c r="GJ593" s="41"/>
      <c r="GK593" s="41"/>
      <c r="GL593" s="41"/>
      <c r="GM593" s="41"/>
      <c r="GN593" s="41"/>
      <c r="GO593" s="41"/>
      <c r="GP593" s="41"/>
      <c r="GQ593" s="41"/>
      <c r="GR593" s="41"/>
      <c r="GS593" s="41"/>
      <c r="GT593" s="41"/>
      <c r="GU593" s="41"/>
      <c r="GV593" s="42"/>
      <c r="GW593" s="42"/>
      <c r="GX593" s="42"/>
      <c r="GY593" s="42"/>
      <c r="GZ593" s="41"/>
      <c r="HA593" s="41"/>
      <c r="HB593" s="41"/>
      <c r="HC593" s="41"/>
      <c r="HD593" s="41"/>
      <c r="HE593" s="41"/>
      <c r="HF593" s="37"/>
      <c r="HG593" s="37"/>
      <c r="HH593" s="43"/>
      <c r="HI593" s="43"/>
      <c r="HJ593" s="41"/>
      <c r="HK593" s="43"/>
      <c r="HL593" s="42"/>
      <c r="HM593" s="18"/>
      <c r="HN593" s="18"/>
      <c r="HO593" s="42"/>
      <c r="HP593" s="18"/>
      <c r="HQ593" s="18"/>
      <c r="HR593" s="19"/>
      <c r="HS593" s="43"/>
      <c r="HT593" s="42"/>
      <c r="HU593" s="41"/>
      <c r="HV593" s="41"/>
      <c r="HW593" s="19"/>
      <c r="HX593" s="43"/>
      <c r="HY593" s="19"/>
      <c r="HZ593" s="41"/>
      <c r="IA593" s="41"/>
      <c r="IB593" s="19"/>
    </row>
    <row r="594" spans="1:236" ht="15.5">
      <c r="A594" s="15">
        <v>3655</v>
      </c>
      <c r="B594" t="s">
        <v>689</v>
      </c>
      <c r="C594" t="s">
        <v>676</v>
      </c>
      <c r="D594">
        <v>0</v>
      </c>
      <c r="E594">
        <f t="shared" si="27"/>
        <v>0.53000000000000114</v>
      </c>
      <c r="F594">
        <f t="shared" si="28"/>
        <v>0.53000000000000114</v>
      </c>
      <c r="G594">
        <f t="shared" si="29"/>
        <v>30</v>
      </c>
      <c r="H594" t="s">
        <v>502</v>
      </c>
      <c r="I594" t="s">
        <v>105</v>
      </c>
      <c r="J594" t="s">
        <v>106</v>
      </c>
      <c r="K594" t="s">
        <v>101</v>
      </c>
      <c r="L594">
        <v>24</v>
      </c>
      <c r="M594">
        <v>1425</v>
      </c>
      <c r="N594">
        <v>12</v>
      </c>
      <c r="O594">
        <v>3</v>
      </c>
      <c r="P594" s="15">
        <v>3655</v>
      </c>
      <c r="Q594">
        <v>53.47</v>
      </c>
      <c r="R594">
        <v>3.77</v>
      </c>
      <c r="S594">
        <v>15.79</v>
      </c>
      <c r="T594">
        <v>9.8699999999999992</v>
      </c>
      <c r="U594">
        <v>0.17</v>
      </c>
      <c r="V594">
        <v>4</v>
      </c>
      <c r="W594">
        <v>8.98</v>
      </c>
      <c r="X594">
        <v>3.35</v>
      </c>
      <c r="Y594">
        <v>7.0000000000000007E-2</v>
      </c>
      <c r="Z594">
        <v>0</v>
      </c>
      <c r="AA594">
        <v>0</v>
      </c>
      <c r="AB594">
        <v>0</v>
      </c>
      <c r="AC594">
        <v>0</v>
      </c>
      <c r="AD594">
        <v>99.47</v>
      </c>
      <c r="AF594" s="15">
        <v>3655</v>
      </c>
      <c r="AG594">
        <v>49.93</v>
      </c>
      <c r="AH594">
        <v>0.96</v>
      </c>
      <c r="AI594">
        <v>14.6</v>
      </c>
      <c r="AJ594">
        <v>7.08</v>
      </c>
      <c r="AK594">
        <v>0.14000000000000001</v>
      </c>
      <c r="AL594">
        <v>9.76</v>
      </c>
      <c r="AM594">
        <v>14.09</v>
      </c>
      <c r="AN594">
        <v>3.07</v>
      </c>
      <c r="AO594">
        <v>0</v>
      </c>
      <c r="AP594">
        <v>0</v>
      </c>
      <c r="AR594" s="38"/>
      <c r="AS594" s="38"/>
      <c r="AT594" s="38"/>
      <c r="AU594" s="38"/>
      <c r="AV594" s="38"/>
      <c r="AW594" s="38"/>
      <c r="AX594" s="38"/>
      <c r="AY594" s="38"/>
      <c r="AZ594" s="38"/>
      <c r="BA594" s="38"/>
      <c r="BB594" s="38"/>
      <c r="BC594" s="38"/>
      <c r="DJ594" s="17"/>
      <c r="EH594" s="17"/>
      <c r="EI594" s="17"/>
      <c r="EJ594" s="17"/>
      <c r="EK594" s="17"/>
      <c r="EL594" s="17"/>
      <c r="EM594" s="17"/>
      <c r="EN594" s="17"/>
      <c r="EQ594" s="17"/>
      <c r="ER594" s="17"/>
      <c r="ES594" s="17"/>
      <c r="ET594" s="17"/>
      <c r="EU594" s="17"/>
      <c r="FW594" s="40"/>
      <c r="FX594" s="40"/>
      <c r="FY594" s="40"/>
      <c r="FZ594" s="40"/>
      <c r="GA594" s="40"/>
      <c r="GB594" s="18"/>
      <c r="GC594" s="18"/>
      <c r="GD594" s="19"/>
      <c r="GE594" s="19"/>
      <c r="GF594" s="41"/>
      <c r="GG594" s="41"/>
      <c r="GH594" s="41"/>
      <c r="GI594" s="41"/>
      <c r="GJ594" s="41"/>
      <c r="GK594" s="41"/>
      <c r="GL594" s="41"/>
      <c r="GM594" s="41"/>
      <c r="GN594" s="41"/>
      <c r="GO594" s="41"/>
      <c r="GP594" s="41"/>
      <c r="GQ594" s="41"/>
      <c r="GR594" s="41"/>
      <c r="GS594" s="41"/>
      <c r="GT594" s="41"/>
      <c r="GU594" s="41"/>
      <c r="GV594" s="42"/>
      <c r="GW594" s="42"/>
      <c r="GX594" s="42"/>
      <c r="GY594" s="42"/>
      <c r="GZ594" s="41"/>
      <c r="HA594" s="41"/>
      <c r="HB594" s="41"/>
      <c r="HC594" s="41"/>
      <c r="HD594" s="41"/>
      <c r="HE594" s="41"/>
      <c r="HF594" s="37"/>
      <c r="HG594" s="37"/>
      <c r="HH594" s="43"/>
      <c r="HI594" s="43"/>
      <c r="HJ594" s="41"/>
      <c r="HK594" s="43"/>
      <c r="HL594" s="42"/>
      <c r="HM594" s="18"/>
      <c r="HN594" s="18"/>
      <c r="HO594" s="42"/>
      <c r="HP594" s="18"/>
      <c r="HQ594" s="18"/>
      <c r="HR594" s="19"/>
      <c r="HS594" s="43"/>
      <c r="HT594" s="42"/>
      <c r="HU594" s="41"/>
      <c r="HV594" s="41"/>
      <c r="HW594" s="19"/>
      <c r="HX594" s="43"/>
      <c r="HY594" s="19"/>
      <c r="HZ594" s="41"/>
      <c r="IA594" s="41"/>
      <c r="IB594" s="19"/>
    </row>
    <row r="595" spans="1:236" ht="15.5">
      <c r="A595" s="15">
        <v>3656</v>
      </c>
      <c r="B595" t="s">
        <v>690</v>
      </c>
      <c r="C595" t="s">
        <v>676</v>
      </c>
      <c r="D595">
        <v>0</v>
      </c>
      <c r="E595">
        <f t="shared" si="27"/>
        <v>0.53000000000000114</v>
      </c>
      <c r="F595">
        <f t="shared" si="28"/>
        <v>0.54999999999999716</v>
      </c>
      <c r="G595">
        <f t="shared" si="29"/>
        <v>30</v>
      </c>
      <c r="H595" t="s">
        <v>502</v>
      </c>
      <c r="I595" t="s">
        <v>105</v>
      </c>
      <c r="J595" t="s">
        <v>106</v>
      </c>
      <c r="K595" t="s">
        <v>101</v>
      </c>
      <c r="L595">
        <v>19</v>
      </c>
      <c r="M595">
        <v>1450</v>
      </c>
      <c r="N595">
        <v>12</v>
      </c>
      <c r="O595">
        <v>3</v>
      </c>
      <c r="P595" s="15">
        <v>3656</v>
      </c>
      <c r="Q595">
        <v>51.89</v>
      </c>
      <c r="R595">
        <v>3.19</v>
      </c>
      <c r="S595">
        <v>16.489999999999998</v>
      </c>
      <c r="T595">
        <v>10.15</v>
      </c>
      <c r="U595">
        <v>0.15</v>
      </c>
      <c r="V595">
        <v>4.6100000000000003</v>
      </c>
      <c r="W595">
        <v>9.42</v>
      </c>
      <c r="X595">
        <v>3.5</v>
      </c>
      <c r="Y595">
        <v>7.0000000000000007E-2</v>
      </c>
      <c r="Z595">
        <v>0</v>
      </c>
      <c r="AA595">
        <v>0</v>
      </c>
      <c r="AB595">
        <v>0</v>
      </c>
      <c r="AC595">
        <v>0</v>
      </c>
      <c r="AD595">
        <v>99.45</v>
      </c>
      <c r="AF595" s="15">
        <v>3656</v>
      </c>
      <c r="AG595">
        <v>49.66</v>
      </c>
      <c r="AH595">
        <v>0.85</v>
      </c>
      <c r="AI595">
        <v>14.49</v>
      </c>
      <c r="AJ595">
        <v>6.76</v>
      </c>
      <c r="AK595">
        <v>0.15</v>
      </c>
      <c r="AL595">
        <v>10.34</v>
      </c>
      <c r="AM595">
        <v>14.45</v>
      </c>
      <c r="AN595">
        <v>2.9</v>
      </c>
      <c r="AO595">
        <v>0</v>
      </c>
      <c r="AP595">
        <v>0</v>
      </c>
      <c r="AR595" s="38"/>
      <c r="AS595" s="38"/>
      <c r="AT595" s="38"/>
      <c r="AU595" s="38"/>
      <c r="AV595" s="38"/>
      <c r="AW595" s="38"/>
      <c r="AX595" s="38"/>
      <c r="AY595" s="38"/>
      <c r="AZ595" s="38"/>
      <c r="BA595" s="38"/>
      <c r="BB595" s="38"/>
      <c r="BC595" s="38"/>
      <c r="DJ595" s="17"/>
      <c r="EH595" s="17"/>
      <c r="EI595" s="17"/>
      <c r="EJ595" s="17"/>
      <c r="EK595" s="17"/>
      <c r="EL595" s="17"/>
      <c r="EM595" s="17"/>
      <c r="EN595" s="17"/>
      <c r="EQ595" s="17"/>
      <c r="ER595" s="17"/>
      <c r="ES595" s="17"/>
      <c r="ET595" s="17"/>
      <c r="EU595" s="17"/>
      <c r="FW595" s="40"/>
      <c r="FX595" s="40"/>
      <c r="FY595" s="40"/>
      <c r="FZ595" s="40"/>
      <c r="GA595" s="40"/>
      <c r="GB595" s="18"/>
      <c r="GC595" s="18"/>
      <c r="GD595" s="19"/>
      <c r="GE595" s="19"/>
      <c r="GF595" s="41"/>
      <c r="GG595" s="41"/>
      <c r="GH595" s="41"/>
      <c r="GI595" s="41"/>
      <c r="GJ595" s="41"/>
      <c r="GK595" s="41"/>
      <c r="GL595" s="41"/>
      <c r="GM595" s="41"/>
      <c r="GN595" s="41"/>
      <c r="GO595" s="41"/>
      <c r="GP595" s="41"/>
      <c r="GQ595" s="41"/>
      <c r="GR595" s="41"/>
      <c r="GS595" s="41"/>
      <c r="GT595" s="41"/>
      <c r="GU595" s="41"/>
      <c r="GV595" s="42"/>
      <c r="GW595" s="42"/>
      <c r="GX595" s="42"/>
      <c r="GY595" s="42"/>
      <c r="GZ595" s="41"/>
      <c r="HA595" s="41"/>
      <c r="HB595" s="41"/>
      <c r="HC595" s="41"/>
      <c r="HD595" s="41"/>
      <c r="HE595" s="41"/>
      <c r="HF595" s="37"/>
      <c r="HG595" s="37"/>
      <c r="HH595" s="43"/>
      <c r="HI595" s="43"/>
      <c r="HJ595" s="41"/>
      <c r="HK595" s="43"/>
      <c r="HL595" s="42"/>
      <c r="HM595" s="18"/>
      <c r="HN595" s="18"/>
      <c r="HO595" s="42"/>
      <c r="HP595" s="18"/>
      <c r="HQ595" s="18"/>
      <c r="HR595" s="19"/>
      <c r="HS595" s="43"/>
      <c r="HT595" s="42"/>
      <c r="HU595" s="41"/>
      <c r="HV595" s="41"/>
      <c r="HW595" s="19"/>
      <c r="HX595" s="43"/>
      <c r="HY595" s="19"/>
      <c r="HZ595" s="41"/>
      <c r="IA595" s="41"/>
      <c r="IB595" s="19"/>
    </row>
    <row r="596" spans="1:236" ht="15.5">
      <c r="A596" s="15">
        <v>3657</v>
      </c>
      <c r="B596" t="s">
        <v>691</v>
      </c>
      <c r="C596" t="s">
        <v>676</v>
      </c>
      <c r="D596">
        <v>0</v>
      </c>
      <c r="E596">
        <f t="shared" si="27"/>
        <v>1.3800000000000097</v>
      </c>
      <c r="F596">
        <f t="shared" si="28"/>
        <v>1.3700000000000045</v>
      </c>
      <c r="G596">
        <f t="shared" si="29"/>
        <v>30</v>
      </c>
      <c r="H596" t="s">
        <v>502</v>
      </c>
      <c r="I596" t="s">
        <v>105</v>
      </c>
      <c r="J596" t="s">
        <v>106</v>
      </c>
      <c r="K596" t="s">
        <v>101</v>
      </c>
      <c r="L596">
        <v>12</v>
      </c>
      <c r="M596">
        <v>1475</v>
      </c>
      <c r="N596">
        <v>12</v>
      </c>
      <c r="O596">
        <v>3</v>
      </c>
      <c r="P596" s="15">
        <v>3657</v>
      </c>
      <c r="Q596">
        <v>50.91</v>
      </c>
      <c r="R596">
        <v>2.77</v>
      </c>
      <c r="S596">
        <v>16.329999999999998</v>
      </c>
      <c r="T596">
        <v>10.02</v>
      </c>
      <c r="U596">
        <v>0.16</v>
      </c>
      <c r="V596">
        <v>5.48</v>
      </c>
      <c r="W596">
        <v>9.6999999999999993</v>
      </c>
      <c r="X596">
        <v>3.2</v>
      </c>
      <c r="Y596">
        <v>0.05</v>
      </c>
      <c r="Z596">
        <v>0</v>
      </c>
      <c r="AA596">
        <v>0</v>
      </c>
      <c r="AB596">
        <v>0</v>
      </c>
      <c r="AC596">
        <v>0</v>
      </c>
      <c r="AD596">
        <v>98.63</v>
      </c>
      <c r="AF596" s="15">
        <v>3657</v>
      </c>
      <c r="AG596">
        <v>50.31</v>
      </c>
      <c r="AH596">
        <v>0.71</v>
      </c>
      <c r="AI596">
        <v>14.64</v>
      </c>
      <c r="AJ596">
        <v>6.24</v>
      </c>
      <c r="AK596">
        <v>0.14000000000000001</v>
      </c>
      <c r="AL596">
        <v>11.12</v>
      </c>
      <c r="AM596">
        <v>14.88</v>
      </c>
      <c r="AN596">
        <v>2.67</v>
      </c>
      <c r="AO596">
        <v>0</v>
      </c>
      <c r="AP596">
        <v>0</v>
      </c>
      <c r="AR596" s="38"/>
      <c r="AS596" s="38"/>
      <c r="AT596" s="38"/>
      <c r="AU596" s="38"/>
      <c r="AV596" s="38"/>
      <c r="AW596" s="38"/>
      <c r="AX596" s="38"/>
      <c r="AY596" s="38"/>
      <c r="AZ596" s="38"/>
      <c r="BA596" s="38"/>
      <c r="BB596" s="38"/>
      <c r="BC596" s="38"/>
      <c r="DJ596" s="17"/>
      <c r="EH596" s="17"/>
      <c r="EI596" s="17"/>
      <c r="EJ596" s="17"/>
      <c r="EK596" s="17"/>
      <c r="EL596" s="17"/>
      <c r="EM596" s="17"/>
      <c r="EN596" s="17"/>
      <c r="EQ596" s="17"/>
      <c r="ER596" s="17"/>
      <c r="ES596" s="17"/>
      <c r="ET596" s="17"/>
      <c r="EU596" s="17"/>
      <c r="FW596" s="40"/>
      <c r="FX596" s="40"/>
      <c r="FY596" s="40"/>
      <c r="FZ596" s="40"/>
      <c r="GA596" s="40"/>
      <c r="GB596" s="18"/>
      <c r="GC596" s="18"/>
      <c r="GD596" s="19"/>
      <c r="GE596" s="19"/>
      <c r="GF596" s="41"/>
      <c r="GG596" s="41"/>
      <c r="GH596" s="41"/>
      <c r="GI596" s="41"/>
      <c r="GJ596" s="41"/>
      <c r="GK596" s="41"/>
      <c r="GL596" s="41"/>
      <c r="GM596" s="41"/>
      <c r="GN596" s="41"/>
      <c r="GO596" s="41"/>
      <c r="GP596" s="41"/>
      <c r="GQ596" s="41"/>
      <c r="GR596" s="41"/>
      <c r="GS596" s="41"/>
      <c r="GT596" s="41"/>
      <c r="GU596" s="41"/>
      <c r="GV596" s="42"/>
      <c r="GW596" s="42"/>
      <c r="GX596" s="42"/>
      <c r="GY596" s="42"/>
      <c r="GZ596" s="41"/>
      <c r="HA596" s="41"/>
      <c r="HB596" s="41"/>
      <c r="HC596" s="41"/>
      <c r="HD596" s="41"/>
      <c r="HE596" s="41"/>
      <c r="HF596" s="37"/>
      <c r="HG596" s="37"/>
      <c r="HH596" s="43"/>
      <c r="HI596" s="43"/>
      <c r="HJ596" s="41"/>
      <c r="HK596" s="43"/>
      <c r="HL596" s="42"/>
      <c r="HM596" s="18"/>
      <c r="HN596" s="18"/>
      <c r="HO596" s="42"/>
      <c r="HP596" s="18"/>
      <c r="HQ596" s="18"/>
      <c r="HR596" s="19"/>
      <c r="HS596" s="43"/>
      <c r="HT596" s="42"/>
      <c r="HU596" s="41"/>
      <c r="HV596" s="41"/>
      <c r="HW596" s="19"/>
      <c r="HX596" s="43"/>
      <c r="HY596" s="19"/>
      <c r="HZ596" s="41"/>
      <c r="IA596" s="41"/>
      <c r="IB596" s="19"/>
    </row>
    <row r="597" spans="1:236" ht="15.5">
      <c r="A597" s="15">
        <v>3658</v>
      </c>
      <c r="B597" t="s">
        <v>692</v>
      </c>
      <c r="C597" t="s">
        <v>676</v>
      </c>
      <c r="D597">
        <v>0</v>
      </c>
      <c r="E597">
        <f t="shared" si="27"/>
        <v>0.77000000000001023</v>
      </c>
      <c r="F597">
        <f t="shared" si="28"/>
        <v>0.76999999999999602</v>
      </c>
      <c r="G597">
        <f t="shared" si="29"/>
        <v>30</v>
      </c>
      <c r="H597" t="s">
        <v>502</v>
      </c>
      <c r="I597" t="s">
        <v>105</v>
      </c>
      <c r="J597" t="s">
        <v>106</v>
      </c>
      <c r="K597" t="s">
        <v>101</v>
      </c>
      <c r="L597">
        <v>2.5</v>
      </c>
      <c r="M597">
        <v>1500</v>
      </c>
      <c r="N597">
        <v>12</v>
      </c>
      <c r="O597">
        <v>3</v>
      </c>
      <c r="P597" s="15">
        <v>3658</v>
      </c>
      <c r="Q597">
        <v>49.46</v>
      </c>
      <c r="R597">
        <v>2.02</v>
      </c>
      <c r="S597">
        <v>16.53</v>
      </c>
      <c r="T597">
        <v>9.7200000000000006</v>
      </c>
      <c r="U597">
        <v>0.16</v>
      </c>
      <c r="V597">
        <v>7.25</v>
      </c>
      <c r="W597">
        <v>10.93</v>
      </c>
      <c r="X597">
        <v>3.13</v>
      </c>
      <c r="Y597">
        <v>0.03</v>
      </c>
      <c r="Z597">
        <v>0</v>
      </c>
      <c r="AA597">
        <v>0</v>
      </c>
      <c r="AB597">
        <v>0</v>
      </c>
      <c r="AC597">
        <v>0</v>
      </c>
      <c r="AD597">
        <v>99.23</v>
      </c>
      <c r="AF597" s="15">
        <v>3658</v>
      </c>
      <c r="AG597">
        <v>49.69</v>
      </c>
      <c r="AH597">
        <v>0.69</v>
      </c>
      <c r="AI597">
        <v>13.79</v>
      </c>
      <c r="AJ597">
        <v>5.7</v>
      </c>
      <c r="AK597">
        <v>0.14000000000000001</v>
      </c>
      <c r="AL597">
        <v>12.39</v>
      </c>
      <c r="AM597">
        <v>15.45</v>
      </c>
      <c r="AN597">
        <v>2.2000000000000002</v>
      </c>
      <c r="AO597">
        <v>0</v>
      </c>
      <c r="AP597">
        <v>0</v>
      </c>
      <c r="AR597" s="38"/>
      <c r="AS597" s="38"/>
      <c r="AT597" s="38"/>
      <c r="AU597" s="38"/>
      <c r="AV597" s="38"/>
      <c r="AW597" s="38"/>
      <c r="AX597" s="38"/>
      <c r="AY597" s="38"/>
      <c r="AZ597" s="38"/>
      <c r="BA597" s="38"/>
      <c r="BB597" s="38"/>
      <c r="BC597" s="38"/>
      <c r="DJ597" s="17"/>
      <c r="EH597" s="17"/>
      <c r="EI597" s="17"/>
      <c r="EJ597" s="17"/>
      <c r="EK597" s="17"/>
      <c r="EL597" s="17"/>
      <c r="EM597" s="17"/>
      <c r="EN597" s="17"/>
      <c r="EQ597" s="17"/>
      <c r="ER597" s="17"/>
      <c r="ES597" s="17"/>
      <c r="ET597" s="17"/>
      <c r="EU597" s="17"/>
      <c r="FW597" s="40"/>
      <c r="FX597" s="40"/>
      <c r="FY597" s="40"/>
      <c r="FZ597" s="40"/>
      <c r="GA597" s="40"/>
      <c r="GB597" s="18"/>
      <c r="GC597" s="18"/>
      <c r="GD597" s="19"/>
      <c r="GE597" s="19"/>
      <c r="GF597" s="41"/>
      <c r="GG597" s="41"/>
      <c r="GH597" s="41"/>
      <c r="GI597" s="41"/>
      <c r="GJ597" s="41"/>
      <c r="GK597" s="41"/>
      <c r="GL597" s="41"/>
      <c r="GM597" s="41"/>
      <c r="GN597" s="41"/>
      <c r="GO597" s="41"/>
      <c r="GP597" s="41"/>
      <c r="GQ597" s="41"/>
      <c r="GR597" s="41"/>
      <c r="GS597" s="41"/>
      <c r="GT597" s="41"/>
      <c r="GU597" s="41"/>
      <c r="GV597" s="42"/>
      <c r="GW597" s="42"/>
      <c r="GX597" s="42"/>
      <c r="GY597" s="42"/>
      <c r="GZ597" s="41"/>
      <c r="HA597" s="41"/>
      <c r="HB597" s="41"/>
      <c r="HC597" s="41"/>
      <c r="HD597" s="41"/>
      <c r="HE597" s="41"/>
      <c r="HF597" s="37"/>
      <c r="HG597" s="37"/>
      <c r="HH597" s="43"/>
      <c r="HI597" s="43"/>
      <c r="HJ597" s="41"/>
      <c r="HK597" s="43"/>
      <c r="HL597" s="42"/>
      <c r="HM597" s="18"/>
      <c r="HN597" s="18"/>
      <c r="HO597" s="42"/>
      <c r="HP597" s="18"/>
      <c r="HQ597" s="18"/>
      <c r="HR597" s="19"/>
      <c r="HS597" s="43"/>
      <c r="HT597" s="42"/>
      <c r="HU597" s="41"/>
      <c r="HV597" s="41"/>
      <c r="HW597" s="19"/>
      <c r="HX597" s="43"/>
      <c r="HY597" s="19"/>
      <c r="HZ597" s="41"/>
      <c r="IA597" s="41"/>
      <c r="IB597" s="19"/>
    </row>
    <row r="598" spans="1:236" ht="15.5">
      <c r="A598" s="15">
        <v>3659</v>
      </c>
      <c r="B598" t="s">
        <v>693</v>
      </c>
      <c r="C598" t="s">
        <v>676</v>
      </c>
      <c r="D598">
        <v>0</v>
      </c>
      <c r="E598">
        <f t="shared" si="27"/>
        <v>1.0600000000000165</v>
      </c>
      <c r="F598">
        <f t="shared" si="28"/>
        <v>1.0499999999999972</v>
      </c>
      <c r="G598">
        <f t="shared" si="29"/>
        <v>20</v>
      </c>
      <c r="H598" t="s">
        <v>502</v>
      </c>
      <c r="I598" t="s">
        <v>105</v>
      </c>
      <c r="J598" t="s">
        <v>106</v>
      </c>
      <c r="K598" t="s">
        <v>101</v>
      </c>
      <c r="L598">
        <v>46</v>
      </c>
      <c r="M598">
        <v>1325</v>
      </c>
      <c r="N598">
        <v>12</v>
      </c>
      <c r="O598">
        <v>2</v>
      </c>
      <c r="P598" s="15">
        <v>3659</v>
      </c>
      <c r="Q598">
        <v>52.81</v>
      </c>
      <c r="R598">
        <v>2.74</v>
      </c>
      <c r="S598">
        <v>17.100000000000001</v>
      </c>
      <c r="T598">
        <v>9.36</v>
      </c>
      <c r="U598">
        <v>0.13</v>
      </c>
      <c r="V598">
        <v>4.0199999999999996</v>
      </c>
      <c r="W598">
        <v>8.0500000000000007</v>
      </c>
      <c r="X598">
        <v>4.21</v>
      </c>
      <c r="Y598">
        <v>0.52</v>
      </c>
      <c r="Z598">
        <v>0</v>
      </c>
      <c r="AA598">
        <v>0</v>
      </c>
      <c r="AB598">
        <v>0</v>
      </c>
      <c r="AC598">
        <v>0</v>
      </c>
      <c r="AD598">
        <v>98.95</v>
      </c>
      <c r="AF598" s="15">
        <v>3659</v>
      </c>
      <c r="AG598">
        <v>48.39</v>
      </c>
      <c r="AH598">
        <v>1.0900000000000001</v>
      </c>
      <c r="AI598">
        <v>12.77</v>
      </c>
      <c r="AJ598">
        <v>7.9</v>
      </c>
      <c r="AK598">
        <v>0.16</v>
      </c>
      <c r="AL598">
        <v>11.94</v>
      </c>
      <c r="AM598">
        <v>15.81</v>
      </c>
      <c r="AN598">
        <v>1.81</v>
      </c>
      <c r="AO598">
        <v>0</v>
      </c>
      <c r="AP598">
        <v>0</v>
      </c>
      <c r="AR598" s="38"/>
      <c r="AS598" s="38"/>
      <c r="AT598" s="38"/>
      <c r="AU598" s="38"/>
      <c r="AV598" s="38"/>
      <c r="AW598" s="38"/>
      <c r="AX598" s="38"/>
      <c r="AY598" s="38"/>
      <c r="AZ598" s="38"/>
      <c r="BA598" s="38"/>
      <c r="BB598" s="38"/>
      <c r="BC598" s="38"/>
      <c r="DJ598" s="17"/>
      <c r="EH598" s="17"/>
      <c r="EI598" s="17"/>
      <c r="EJ598" s="17"/>
      <c r="EK598" s="17"/>
      <c r="EL598" s="17"/>
      <c r="EM598" s="17"/>
      <c r="EN598" s="17"/>
      <c r="EQ598" s="17"/>
      <c r="ER598" s="17"/>
      <c r="ES598" s="17"/>
      <c r="ET598" s="17"/>
      <c r="EU598" s="17"/>
      <c r="FW598" s="40"/>
      <c r="FX598" s="40"/>
      <c r="FY598" s="40"/>
      <c r="FZ598" s="40"/>
      <c r="GA598" s="40"/>
      <c r="GB598" s="18"/>
      <c r="GC598" s="18"/>
      <c r="GD598" s="19"/>
      <c r="GE598" s="19"/>
      <c r="GF598" s="41"/>
      <c r="GG598" s="41"/>
      <c r="GH598" s="41"/>
      <c r="GI598" s="41"/>
      <c r="GJ598" s="41"/>
      <c r="GK598" s="41"/>
      <c r="GL598" s="41"/>
      <c r="GM598" s="41"/>
      <c r="GN598" s="41"/>
      <c r="GO598" s="41"/>
      <c r="GP598" s="41"/>
      <c r="GQ598" s="41"/>
      <c r="GR598" s="41"/>
      <c r="GS598" s="41"/>
      <c r="GT598" s="41"/>
      <c r="GU598" s="41"/>
      <c r="GV598" s="42"/>
      <c r="GW598" s="42"/>
      <c r="GX598" s="42"/>
      <c r="GY598" s="42"/>
      <c r="GZ598" s="41"/>
      <c r="HA598" s="41"/>
      <c r="HB598" s="41"/>
      <c r="HC598" s="41"/>
      <c r="HD598" s="41"/>
      <c r="HE598" s="41"/>
      <c r="HF598" s="37"/>
      <c r="HG598" s="37"/>
      <c r="HH598" s="43"/>
      <c r="HI598" s="43"/>
      <c r="HJ598" s="41"/>
      <c r="HK598" s="43"/>
      <c r="HL598" s="42"/>
      <c r="HM598" s="18"/>
      <c r="HN598" s="18"/>
      <c r="HO598" s="42"/>
      <c r="HP598" s="18"/>
      <c r="HQ598" s="18"/>
      <c r="HR598" s="19"/>
      <c r="HS598" s="43"/>
      <c r="HT598" s="42"/>
      <c r="HU598" s="41"/>
      <c r="HV598" s="41"/>
      <c r="HW598" s="19"/>
      <c r="HX598" s="43"/>
      <c r="HY598" s="19"/>
      <c r="HZ598" s="41"/>
      <c r="IA598" s="41"/>
      <c r="IB598" s="19"/>
    </row>
    <row r="599" spans="1:236" ht="15.5">
      <c r="A599" s="15">
        <v>3660</v>
      </c>
      <c r="B599" t="s">
        <v>694</v>
      </c>
      <c r="C599" t="s">
        <v>676</v>
      </c>
      <c r="D599">
        <v>0</v>
      </c>
      <c r="E599">
        <f t="shared" si="27"/>
        <v>9.9999999999909051E-3</v>
      </c>
      <c r="F599">
        <f t="shared" si="28"/>
        <v>0</v>
      </c>
      <c r="G599">
        <f t="shared" si="29"/>
        <v>30</v>
      </c>
      <c r="H599" t="s">
        <v>502</v>
      </c>
      <c r="I599" t="s">
        <v>105</v>
      </c>
      <c r="J599" t="s">
        <v>106</v>
      </c>
      <c r="K599" t="s">
        <v>101</v>
      </c>
      <c r="L599">
        <v>96</v>
      </c>
      <c r="M599">
        <v>1275</v>
      </c>
      <c r="N599">
        <v>12</v>
      </c>
      <c r="O599">
        <v>3</v>
      </c>
      <c r="P599" s="15">
        <v>3660</v>
      </c>
      <c r="Q599">
        <v>63.64</v>
      </c>
      <c r="R599">
        <v>3.33</v>
      </c>
      <c r="S599">
        <v>15.35</v>
      </c>
      <c r="T599">
        <v>5.18</v>
      </c>
      <c r="U599">
        <v>0.06</v>
      </c>
      <c r="V599">
        <v>1.53</v>
      </c>
      <c r="W599">
        <v>4.93</v>
      </c>
      <c r="X599">
        <v>4.34</v>
      </c>
      <c r="Y599">
        <v>1.63</v>
      </c>
      <c r="Z599">
        <v>0</v>
      </c>
      <c r="AA599">
        <v>0</v>
      </c>
      <c r="AB599">
        <v>0</v>
      </c>
      <c r="AC599">
        <v>0</v>
      </c>
      <c r="AD599">
        <v>100</v>
      </c>
      <c r="AF599" s="15">
        <v>3660</v>
      </c>
      <c r="AG599">
        <v>50.91</v>
      </c>
      <c r="AH599">
        <v>1.87</v>
      </c>
      <c r="AI599">
        <v>14.29</v>
      </c>
      <c r="AJ599">
        <v>7.54</v>
      </c>
      <c r="AK599">
        <v>0.11</v>
      </c>
      <c r="AL599">
        <v>8.9</v>
      </c>
      <c r="AM599">
        <v>14.17</v>
      </c>
      <c r="AN599">
        <v>3.42</v>
      </c>
      <c r="AO599">
        <v>0</v>
      </c>
      <c r="AP599">
        <v>0</v>
      </c>
      <c r="AR599" s="38"/>
      <c r="AS599" s="38"/>
      <c r="AT599" s="38"/>
      <c r="AU599" s="38"/>
      <c r="AV599" s="38"/>
      <c r="AW599" s="38"/>
      <c r="AX599" s="38"/>
      <c r="AY599" s="38"/>
      <c r="AZ599" s="38"/>
      <c r="BA599" s="38"/>
      <c r="BB599" s="38"/>
      <c r="BC599" s="38"/>
      <c r="DJ599" s="17"/>
      <c r="EH599" s="17"/>
      <c r="EI599" s="17"/>
      <c r="EJ599" s="17"/>
      <c r="EK599" s="17"/>
      <c r="EL599" s="17"/>
      <c r="EM599" s="17"/>
      <c r="EN599" s="17"/>
      <c r="EQ599" s="17"/>
      <c r="ER599" s="17"/>
      <c r="ES599" s="17"/>
      <c r="ET599" s="17"/>
      <c r="EU599" s="17"/>
      <c r="FW599" s="40"/>
      <c r="FX599" s="40"/>
      <c r="FY599" s="40"/>
      <c r="FZ599" s="40"/>
      <c r="GA599" s="40"/>
      <c r="GB599" s="18"/>
      <c r="GC599" s="18"/>
      <c r="GD599" s="19"/>
      <c r="GE599" s="19"/>
      <c r="GF599" s="41"/>
      <c r="GG599" s="41"/>
      <c r="GH599" s="41"/>
      <c r="GI599" s="41"/>
      <c r="GJ599" s="41"/>
      <c r="GK599" s="41"/>
      <c r="GL599" s="41"/>
      <c r="GM599" s="41"/>
      <c r="GN599" s="41"/>
      <c r="GO599" s="41"/>
      <c r="GP599" s="41"/>
      <c r="GQ599" s="41"/>
      <c r="GR599" s="41"/>
      <c r="GS599" s="41"/>
      <c r="GT599" s="41"/>
      <c r="GU599" s="41"/>
      <c r="GV599" s="42"/>
      <c r="GW599" s="42"/>
      <c r="GX599" s="42"/>
      <c r="GY599" s="42"/>
      <c r="GZ599" s="41"/>
      <c r="HA599" s="41"/>
      <c r="HB599" s="41"/>
      <c r="HC599" s="41"/>
      <c r="HD599" s="41"/>
      <c r="HE599" s="41"/>
      <c r="HF599" s="37"/>
      <c r="HG599" s="37"/>
      <c r="HH599" s="43"/>
      <c r="HI599" s="43"/>
      <c r="HJ599" s="41"/>
      <c r="HK599" s="43"/>
      <c r="HL599" s="42"/>
      <c r="HM599" s="18"/>
      <c r="HN599" s="18"/>
      <c r="HO599" s="42"/>
      <c r="HP599" s="18"/>
      <c r="HQ599" s="18"/>
      <c r="HR599" s="19"/>
      <c r="HS599" s="43"/>
      <c r="HT599" s="42"/>
      <c r="HU599" s="41"/>
      <c r="HV599" s="41"/>
      <c r="HW599" s="19"/>
      <c r="HX599" s="43"/>
      <c r="HY599" s="19"/>
      <c r="HZ599" s="41"/>
      <c r="IA599" s="41"/>
      <c r="IB599" s="19"/>
    </row>
    <row r="600" spans="1:236" ht="15.5">
      <c r="A600" s="15">
        <v>53661</v>
      </c>
      <c r="B600" t="s">
        <v>695</v>
      </c>
      <c r="C600" t="s">
        <v>676</v>
      </c>
      <c r="D600">
        <v>0</v>
      </c>
      <c r="E600">
        <f t="shared" si="27"/>
        <v>-1.0000000000005116E-2</v>
      </c>
      <c r="F600">
        <f t="shared" si="28"/>
        <v>0</v>
      </c>
      <c r="G600">
        <f t="shared" si="29"/>
        <v>30</v>
      </c>
      <c r="H600" t="s">
        <v>502</v>
      </c>
      <c r="I600" t="s">
        <v>105</v>
      </c>
      <c r="J600" t="s">
        <v>106</v>
      </c>
      <c r="K600" t="s">
        <v>101</v>
      </c>
      <c r="L600">
        <v>91.5</v>
      </c>
      <c r="M600">
        <v>1315</v>
      </c>
      <c r="N600">
        <v>12</v>
      </c>
      <c r="O600">
        <v>3</v>
      </c>
      <c r="P600" s="15">
        <v>53661</v>
      </c>
      <c r="Q600">
        <v>61.49</v>
      </c>
      <c r="R600">
        <v>4.12</v>
      </c>
      <c r="S600">
        <v>14.52</v>
      </c>
      <c r="T600">
        <v>6.2</v>
      </c>
      <c r="U600">
        <v>0.06</v>
      </c>
      <c r="V600">
        <v>1.98</v>
      </c>
      <c r="W600">
        <v>6.19</v>
      </c>
      <c r="X600">
        <v>4.01</v>
      </c>
      <c r="Y600">
        <v>1.44</v>
      </c>
      <c r="Z600">
        <v>0</v>
      </c>
      <c r="AA600">
        <v>0</v>
      </c>
      <c r="AB600">
        <v>0</v>
      </c>
      <c r="AC600">
        <v>0</v>
      </c>
      <c r="AD600">
        <v>100</v>
      </c>
      <c r="AF600" s="15">
        <v>53661</v>
      </c>
      <c r="AG600">
        <v>51.62</v>
      </c>
      <c r="AH600">
        <v>1.74</v>
      </c>
      <c r="AI600">
        <v>14.17</v>
      </c>
      <c r="AJ600">
        <v>7.34</v>
      </c>
      <c r="AK600">
        <v>0.1</v>
      </c>
      <c r="AL600">
        <v>8.7100000000000009</v>
      </c>
      <c r="AM600">
        <v>13.65</v>
      </c>
      <c r="AN600">
        <v>3.49</v>
      </c>
      <c r="AO600">
        <v>0</v>
      </c>
      <c r="AP600">
        <v>0</v>
      </c>
      <c r="AR600" s="38"/>
      <c r="AS600" s="38"/>
      <c r="AT600" s="38"/>
      <c r="AU600" s="38"/>
      <c r="AV600" s="38"/>
      <c r="AW600" s="38"/>
      <c r="AX600" s="38"/>
      <c r="AY600" s="38"/>
      <c r="AZ600" s="38"/>
      <c r="BA600" s="38"/>
      <c r="BB600" s="38"/>
      <c r="BC600" s="38"/>
      <c r="DJ600" s="17"/>
      <c r="EH600" s="17"/>
      <c r="EI600" s="17"/>
      <c r="EJ600" s="17"/>
      <c r="EK600" s="17"/>
      <c r="EL600" s="17"/>
      <c r="EM600" s="17"/>
      <c r="EN600" s="17"/>
      <c r="EQ600" s="17"/>
      <c r="ER600" s="17"/>
      <c r="ES600" s="17"/>
      <c r="ET600" s="17"/>
      <c r="EU600" s="17"/>
      <c r="FW600" s="40"/>
      <c r="FX600" s="40"/>
      <c r="FY600" s="40"/>
      <c r="FZ600" s="40"/>
      <c r="GA600" s="40"/>
      <c r="GB600" s="18"/>
      <c r="GC600" s="18"/>
      <c r="GD600" s="19"/>
      <c r="GE600" s="19"/>
      <c r="GF600" s="41"/>
      <c r="GG600" s="41"/>
      <c r="GH600" s="41"/>
      <c r="GI600" s="41"/>
      <c r="GJ600" s="41"/>
      <c r="GK600" s="41"/>
      <c r="GL600" s="41"/>
      <c r="GM600" s="41"/>
      <c r="GN600" s="41"/>
      <c r="GO600" s="41"/>
      <c r="GP600" s="41"/>
      <c r="GQ600" s="41"/>
      <c r="GR600" s="41"/>
      <c r="GS600" s="41"/>
      <c r="GT600" s="41"/>
      <c r="GU600" s="41"/>
      <c r="GV600" s="42"/>
      <c r="GW600" s="42"/>
      <c r="GX600" s="42"/>
      <c r="GY600" s="42"/>
      <c r="GZ600" s="41"/>
      <c r="HA600" s="41"/>
      <c r="HB600" s="41"/>
      <c r="HC600" s="41"/>
      <c r="HD600" s="41"/>
      <c r="HE600" s="41"/>
      <c r="HF600" s="37"/>
      <c r="HG600" s="37"/>
      <c r="HH600" s="43"/>
      <c r="HI600" s="43"/>
      <c r="HJ600" s="41"/>
      <c r="HK600" s="43"/>
      <c r="HL600" s="42"/>
      <c r="HM600" s="18"/>
      <c r="HN600" s="18"/>
      <c r="HO600" s="42"/>
      <c r="HP600" s="18"/>
      <c r="HQ600" s="18"/>
      <c r="HR600" s="19"/>
      <c r="HS600" s="43"/>
      <c r="HT600" s="42"/>
      <c r="HU600" s="41"/>
      <c r="HV600" s="41"/>
      <c r="HW600" s="19"/>
      <c r="HX600" s="43"/>
      <c r="HY600" s="19"/>
      <c r="HZ600" s="41"/>
      <c r="IA600" s="41"/>
      <c r="IB600" s="19"/>
    </row>
    <row r="601" spans="1:236" ht="15.5">
      <c r="A601" s="15">
        <v>30331</v>
      </c>
      <c r="B601">
        <v>22</v>
      </c>
      <c r="C601" t="s">
        <v>696</v>
      </c>
      <c r="D601">
        <v>0</v>
      </c>
      <c r="E601">
        <f t="shared" si="27"/>
        <v>1.8700000000000045</v>
      </c>
      <c r="F601">
        <f t="shared" si="28"/>
        <v>1.8700000000000045</v>
      </c>
      <c r="G601">
        <f t="shared" si="29"/>
        <v>5</v>
      </c>
      <c r="H601" t="s">
        <v>697</v>
      </c>
      <c r="I601" t="s">
        <v>105</v>
      </c>
      <c r="J601" t="s">
        <v>181</v>
      </c>
      <c r="K601" t="s">
        <v>698</v>
      </c>
      <c r="L601">
        <v>48</v>
      </c>
      <c r="M601">
        <v>1200</v>
      </c>
      <c r="N601">
        <v>15</v>
      </c>
      <c r="O601">
        <v>0.5</v>
      </c>
      <c r="P601" s="15">
        <v>30331</v>
      </c>
      <c r="Q601">
        <v>56.4</v>
      </c>
      <c r="R601">
        <v>0.89</v>
      </c>
      <c r="S601">
        <v>15.3</v>
      </c>
      <c r="T601">
        <v>9.3000000000000007</v>
      </c>
      <c r="U601">
        <v>0</v>
      </c>
      <c r="V601">
        <v>4.66</v>
      </c>
      <c r="W601">
        <v>7.83</v>
      </c>
      <c r="X601">
        <v>2.88</v>
      </c>
      <c r="Y601">
        <v>0.87</v>
      </c>
      <c r="Z601">
        <v>0</v>
      </c>
      <c r="AA601">
        <v>0</v>
      </c>
      <c r="AB601">
        <v>0</v>
      </c>
      <c r="AC601">
        <v>0</v>
      </c>
      <c r="AD601">
        <v>98.13</v>
      </c>
      <c r="AF601" s="15">
        <v>30331</v>
      </c>
      <c r="AG601">
        <v>55.1</v>
      </c>
      <c r="AH601">
        <v>0.12</v>
      </c>
      <c r="AI601">
        <v>1.17</v>
      </c>
      <c r="AJ601">
        <v>13.7</v>
      </c>
      <c r="AK601">
        <v>0</v>
      </c>
      <c r="AL601">
        <v>25.5</v>
      </c>
      <c r="AM601">
        <v>5.18</v>
      </c>
      <c r="AN601">
        <v>0.09</v>
      </c>
      <c r="AO601">
        <v>0</v>
      </c>
      <c r="AP601">
        <v>0</v>
      </c>
      <c r="AR601" s="38"/>
      <c r="AS601" s="38"/>
      <c r="AT601" s="38"/>
      <c r="AU601" s="38"/>
      <c r="AV601" s="38"/>
      <c r="AW601" s="38"/>
      <c r="AX601" s="38"/>
      <c r="AY601" s="38"/>
      <c r="AZ601" s="38"/>
      <c r="BA601" s="38"/>
      <c r="BB601" s="38"/>
      <c r="BC601" s="38"/>
      <c r="DJ601" s="17"/>
      <c r="EH601" s="17"/>
      <c r="EI601" s="17"/>
      <c r="EJ601" s="17"/>
      <c r="EK601" s="17"/>
      <c r="EL601" s="17"/>
      <c r="EM601" s="17"/>
      <c r="EN601" s="17"/>
      <c r="EQ601" s="17"/>
      <c r="ER601" s="17"/>
      <c r="ES601" s="17"/>
      <c r="ET601" s="17"/>
      <c r="EU601" s="17"/>
      <c r="FW601" s="40"/>
      <c r="FX601" s="40"/>
      <c r="FY601" s="40"/>
      <c r="FZ601" s="40"/>
      <c r="GA601" s="40"/>
      <c r="GB601" s="18"/>
      <c r="GC601" s="18"/>
      <c r="GD601" s="19"/>
      <c r="GE601" s="19"/>
      <c r="GF601" s="41"/>
      <c r="GG601" s="41"/>
      <c r="GH601" s="41"/>
      <c r="GI601" s="41"/>
      <c r="GJ601" s="41"/>
      <c r="GK601" s="41"/>
      <c r="GL601" s="41"/>
      <c r="GM601" s="41"/>
      <c r="GN601" s="41"/>
      <c r="GO601" s="41"/>
      <c r="GP601" s="41"/>
      <c r="GQ601" s="41"/>
      <c r="GR601" s="41"/>
      <c r="GS601" s="41"/>
      <c r="GT601" s="41"/>
      <c r="GU601" s="41"/>
      <c r="GV601" s="42"/>
      <c r="GW601" s="42"/>
      <c r="GX601" s="42"/>
      <c r="GY601" s="42"/>
      <c r="GZ601" s="41"/>
      <c r="HA601" s="41"/>
      <c r="HB601" s="41"/>
      <c r="HC601" s="41"/>
      <c r="HD601" s="41"/>
      <c r="HE601" s="41"/>
      <c r="HF601" s="37"/>
      <c r="HG601" s="37"/>
      <c r="HH601" s="43"/>
      <c r="HI601" s="43"/>
      <c r="HJ601" s="41"/>
      <c r="HK601" s="43"/>
      <c r="HL601" s="42"/>
      <c r="HM601" s="18"/>
      <c r="HN601" s="18"/>
      <c r="HO601" s="42"/>
      <c r="HP601" s="18"/>
      <c r="HQ601" s="18"/>
      <c r="HR601" s="19"/>
      <c r="HS601" s="43"/>
      <c r="HT601" s="42"/>
      <c r="HU601" s="41"/>
      <c r="HV601" s="41"/>
      <c r="HW601" s="19"/>
      <c r="HX601" s="43"/>
      <c r="HY601" s="19"/>
      <c r="HZ601" s="41"/>
      <c r="IA601" s="41"/>
      <c r="IB601" s="19"/>
    </row>
    <row r="602" spans="1:236" ht="15.5">
      <c r="A602" s="15">
        <v>30332</v>
      </c>
      <c r="B602" t="s">
        <v>699</v>
      </c>
      <c r="C602" t="s">
        <v>696</v>
      </c>
      <c r="D602">
        <v>0</v>
      </c>
      <c r="E602">
        <f t="shared" si="27"/>
        <v>0.11000000000001364</v>
      </c>
      <c r="F602">
        <f t="shared" si="28"/>
        <v>0.10999999999999943</v>
      </c>
      <c r="G602">
        <f t="shared" si="29"/>
        <v>5</v>
      </c>
      <c r="H602" t="s">
        <v>697</v>
      </c>
      <c r="I602" t="s">
        <v>105</v>
      </c>
      <c r="J602" t="s">
        <v>181</v>
      </c>
      <c r="K602" t="s">
        <v>698</v>
      </c>
      <c r="L602">
        <v>48</v>
      </c>
      <c r="M602">
        <v>1200</v>
      </c>
      <c r="N602">
        <v>15</v>
      </c>
      <c r="O602">
        <v>0.5</v>
      </c>
      <c r="P602" s="15">
        <v>30332</v>
      </c>
      <c r="Q602">
        <v>57.4</v>
      </c>
      <c r="R602">
        <v>1.04</v>
      </c>
      <c r="S602">
        <v>15.3</v>
      </c>
      <c r="T602">
        <v>9.8699999999999992</v>
      </c>
      <c r="U602">
        <v>0</v>
      </c>
      <c r="V602">
        <v>4.5999999999999996</v>
      </c>
      <c r="W602">
        <v>7.93</v>
      </c>
      <c r="X602">
        <v>2.88</v>
      </c>
      <c r="Y602">
        <v>0.87</v>
      </c>
      <c r="Z602">
        <v>0</v>
      </c>
      <c r="AA602">
        <v>0</v>
      </c>
      <c r="AB602">
        <v>0</v>
      </c>
      <c r="AC602">
        <v>0</v>
      </c>
      <c r="AD602">
        <v>99.89</v>
      </c>
      <c r="AF602" s="15">
        <v>30332</v>
      </c>
      <c r="AG602">
        <v>55.6</v>
      </c>
      <c r="AH602">
        <v>0.19</v>
      </c>
      <c r="AI602">
        <v>2.13</v>
      </c>
      <c r="AJ602">
        <v>13.8</v>
      </c>
      <c r="AK602">
        <v>0</v>
      </c>
      <c r="AL602">
        <v>26.3</v>
      </c>
      <c r="AM602">
        <v>4.2300000000000004</v>
      </c>
      <c r="AN602">
        <v>7.0000000000000007E-2</v>
      </c>
      <c r="AO602">
        <v>0</v>
      </c>
      <c r="AP602">
        <v>0</v>
      </c>
      <c r="AR602" s="38"/>
      <c r="AS602" s="38"/>
      <c r="AT602" s="38"/>
      <c r="AU602" s="38"/>
      <c r="AV602" s="38"/>
      <c r="AW602" s="38"/>
      <c r="AX602" s="38"/>
      <c r="AY602" s="38"/>
      <c r="AZ602" s="38"/>
      <c r="BA602" s="38"/>
      <c r="BB602" s="38"/>
      <c r="BC602" s="38"/>
      <c r="DJ602" s="17"/>
      <c r="EH602" s="17"/>
      <c r="EI602" s="17"/>
      <c r="EJ602" s="17"/>
      <c r="EK602" s="17"/>
      <c r="EL602" s="17"/>
      <c r="EM602" s="17"/>
      <c r="EN602" s="17"/>
      <c r="EQ602" s="17"/>
      <c r="ER602" s="17"/>
      <c r="ES602" s="17"/>
      <c r="ET602" s="17"/>
      <c r="EU602" s="17"/>
      <c r="FW602" s="40"/>
      <c r="FX602" s="40"/>
      <c r="FY602" s="40"/>
      <c r="FZ602" s="40"/>
      <c r="GA602" s="40"/>
      <c r="GB602" s="18"/>
      <c r="GC602" s="18"/>
      <c r="GD602" s="19"/>
      <c r="GE602" s="19"/>
      <c r="GF602" s="41"/>
      <c r="GG602" s="41"/>
      <c r="GH602" s="41"/>
      <c r="GI602" s="41"/>
      <c r="GJ602" s="41"/>
      <c r="GK602" s="41"/>
      <c r="GL602" s="41"/>
      <c r="GM602" s="41"/>
      <c r="GN602" s="41"/>
      <c r="GO602" s="41"/>
      <c r="GP602" s="41"/>
      <c r="GQ602" s="41"/>
      <c r="GR602" s="41"/>
      <c r="GS602" s="41"/>
      <c r="GT602" s="41"/>
      <c r="GU602" s="41"/>
      <c r="GV602" s="42"/>
      <c r="GW602" s="42"/>
      <c r="GX602" s="42"/>
      <c r="GY602" s="42"/>
      <c r="GZ602" s="41"/>
      <c r="HA602" s="41"/>
      <c r="HB602" s="41"/>
      <c r="HC602" s="41"/>
      <c r="HD602" s="41"/>
      <c r="HE602" s="41"/>
      <c r="HF602" s="37"/>
      <c r="HG602" s="37"/>
      <c r="HH602" s="43"/>
      <c r="HI602" s="43"/>
      <c r="HJ602" s="41"/>
      <c r="HK602" s="43"/>
      <c r="HL602" s="42"/>
      <c r="HM602" s="18"/>
      <c r="HN602" s="18"/>
      <c r="HO602" s="42"/>
      <c r="HP602" s="18"/>
      <c r="HQ602" s="18"/>
      <c r="HR602" s="19"/>
      <c r="HS602" s="43"/>
      <c r="HT602" s="42"/>
      <c r="HU602" s="41"/>
      <c r="HV602" s="41"/>
      <c r="HW602" s="19"/>
      <c r="HX602" s="43"/>
      <c r="HY602" s="19"/>
      <c r="HZ602" s="41"/>
      <c r="IA602" s="41"/>
      <c r="IB602" s="19"/>
    </row>
    <row r="603" spans="1:236" ht="15.5">
      <c r="A603" s="15">
        <v>30333</v>
      </c>
      <c r="B603">
        <v>21</v>
      </c>
      <c r="C603" t="s">
        <v>696</v>
      </c>
      <c r="D603">
        <v>0</v>
      </c>
      <c r="E603">
        <f t="shared" si="27"/>
        <v>2.6799999999999926</v>
      </c>
      <c r="F603">
        <f t="shared" si="28"/>
        <v>2.6800000000000068</v>
      </c>
      <c r="G603">
        <f t="shared" si="29"/>
        <v>5</v>
      </c>
      <c r="H603" t="s">
        <v>697</v>
      </c>
      <c r="I603" t="s">
        <v>105</v>
      </c>
      <c r="J603" t="s">
        <v>181</v>
      </c>
      <c r="K603" t="s">
        <v>698</v>
      </c>
      <c r="L603">
        <v>48</v>
      </c>
      <c r="M603">
        <v>1150</v>
      </c>
      <c r="N603">
        <v>15</v>
      </c>
      <c r="O603">
        <v>0.5</v>
      </c>
      <c r="P603" s="15">
        <v>30333</v>
      </c>
      <c r="Q603">
        <v>63.8</v>
      </c>
      <c r="R603">
        <v>1.08</v>
      </c>
      <c r="S603">
        <v>13.4</v>
      </c>
      <c r="T603">
        <v>7.01</v>
      </c>
      <c r="U603">
        <v>0</v>
      </c>
      <c r="V603">
        <v>1.95</v>
      </c>
      <c r="W603">
        <v>4.97</v>
      </c>
      <c r="X603">
        <v>3.57</v>
      </c>
      <c r="Y603">
        <v>1.54</v>
      </c>
      <c r="Z603">
        <v>0</v>
      </c>
      <c r="AA603">
        <v>0</v>
      </c>
      <c r="AB603">
        <v>0</v>
      </c>
      <c r="AC603">
        <v>0</v>
      </c>
      <c r="AD603">
        <v>97.32</v>
      </c>
      <c r="AF603" s="15">
        <v>30333</v>
      </c>
      <c r="AG603">
        <v>54.1</v>
      </c>
      <c r="AH603">
        <v>0.4</v>
      </c>
      <c r="AI603">
        <v>2.29</v>
      </c>
      <c r="AJ603">
        <v>11.6</v>
      </c>
      <c r="AK603">
        <v>0</v>
      </c>
      <c r="AL603">
        <v>15.9</v>
      </c>
      <c r="AM603">
        <v>17.2</v>
      </c>
      <c r="AN603">
        <v>0.33</v>
      </c>
      <c r="AO603">
        <v>0</v>
      </c>
      <c r="AP603">
        <v>0</v>
      </c>
      <c r="AR603" s="38"/>
      <c r="AS603" s="38"/>
      <c r="AT603" s="38"/>
      <c r="AU603" s="38"/>
      <c r="AV603" s="38"/>
      <c r="AW603" s="38"/>
      <c r="AX603" s="38"/>
      <c r="AY603" s="38"/>
      <c r="AZ603" s="38"/>
      <c r="BA603" s="38"/>
      <c r="BB603" s="38"/>
      <c r="BC603" s="38"/>
      <c r="DJ603" s="17"/>
      <c r="EH603" s="17"/>
      <c r="EI603" s="17"/>
      <c r="EJ603" s="17"/>
      <c r="EK603" s="17"/>
      <c r="EL603" s="17"/>
      <c r="EM603" s="17"/>
      <c r="EN603" s="17"/>
      <c r="EQ603" s="17"/>
      <c r="ER603" s="17"/>
      <c r="ES603" s="17"/>
      <c r="ET603" s="17"/>
      <c r="EU603" s="17"/>
      <c r="FW603" s="40"/>
      <c r="FX603" s="40"/>
      <c r="FY603" s="40"/>
      <c r="FZ603" s="40"/>
      <c r="GA603" s="40"/>
      <c r="GB603" s="18"/>
      <c r="GC603" s="18"/>
      <c r="GD603" s="19"/>
      <c r="GE603" s="19"/>
      <c r="GF603" s="41"/>
      <c r="GG603" s="41"/>
      <c r="GH603" s="41"/>
      <c r="GI603" s="41"/>
      <c r="GJ603" s="41"/>
      <c r="GK603" s="41"/>
      <c r="GL603" s="41"/>
      <c r="GM603" s="41"/>
      <c r="GN603" s="41"/>
      <c r="GO603" s="41"/>
      <c r="GP603" s="41"/>
      <c r="GQ603" s="41"/>
      <c r="GR603" s="41"/>
      <c r="GS603" s="41"/>
      <c r="GT603" s="41"/>
      <c r="GU603" s="41"/>
      <c r="GV603" s="42"/>
      <c r="GW603" s="42"/>
      <c r="GX603" s="42"/>
      <c r="GY603" s="42"/>
      <c r="GZ603" s="41"/>
      <c r="HA603" s="41"/>
      <c r="HB603" s="41"/>
      <c r="HC603" s="41"/>
      <c r="HD603" s="41"/>
      <c r="HE603" s="41"/>
      <c r="HF603" s="37"/>
      <c r="HG603" s="37"/>
      <c r="HH603" s="43"/>
      <c r="HI603" s="43"/>
      <c r="HJ603" s="41"/>
      <c r="HK603" s="43"/>
      <c r="HL603" s="42"/>
      <c r="HM603" s="18"/>
      <c r="HN603" s="18"/>
      <c r="HO603" s="42"/>
      <c r="HP603" s="18"/>
      <c r="HQ603" s="18"/>
      <c r="HR603" s="19"/>
      <c r="HS603" s="43"/>
      <c r="HT603" s="42"/>
      <c r="HU603" s="41"/>
      <c r="HV603" s="41"/>
      <c r="HW603" s="19"/>
      <c r="HX603" s="43"/>
      <c r="HY603" s="19"/>
      <c r="HZ603" s="41"/>
      <c r="IA603" s="41"/>
      <c r="IB603" s="19"/>
    </row>
    <row r="604" spans="1:236" ht="15.5">
      <c r="A604" s="15">
        <v>30334</v>
      </c>
      <c r="B604" t="s">
        <v>700</v>
      </c>
      <c r="C604" t="s">
        <v>696</v>
      </c>
      <c r="D604">
        <v>0</v>
      </c>
      <c r="E604">
        <f t="shared" si="27"/>
        <v>1.1100000000000136</v>
      </c>
      <c r="F604">
        <f t="shared" si="28"/>
        <v>1.1099999999999994</v>
      </c>
      <c r="G604">
        <f t="shared" si="29"/>
        <v>5</v>
      </c>
      <c r="H604" t="s">
        <v>697</v>
      </c>
      <c r="I604" t="s">
        <v>105</v>
      </c>
      <c r="J604" t="s">
        <v>181</v>
      </c>
      <c r="K604" t="s">
        <v>698</v>
      </c>
      <c r="L604">
        <v>48</v>
      </c>
      <c r="M604">
        <v>1150</v>
      </c>
      <c r="N604">
        <v>15</v>
      </c>
      <c r="O604">
        <v>0.5</v>
      </c>
      <c r="P604" s="15">
        <v>30334</v>
      </c>
      <c r="Q604">
        <v>68.2</v>
      </c>
      <c r="R604">
        <v>1.21</v>
      </c>
      <c r="S604">
        <v>13</v>
      </c>
      <c r="T604">
        <v>5.97</v>
      </c>
      <c r="U604">
        <v>0</v>
      </c>
      <c r="V604">
        <v>1.22</v>
      </c>
      <c r="W604">
        <v>3.8</v>
      </c>
      <c r="X604">
        <v>3.66</v>
      </c>
      <c r="Y604">
        <v>1.83</v>
      </c>
      <c r="Z604">
        <v>0</v>
      </c>
      <c r="AA604">
        <v>0</v>
      </c>
      <c r="AB604">
        <v>0</v>
      </c>
      <c r="AC604">
        <v>0</v>
      </c>
      <c r="AD604">
        <v>98.89</v>
      </c>
      <c r="AF604" s="15">
        <v>30334</v>
      </c>
      <c r="AG604">
        <v>54.2</v>
      </c>
      <c r="AH604">
        <v>0.31</v>
      </c>
      <c r="AI604">
        <v>1.98</v>
      </c>
      <c r="AJ604">
        <v>11.4</v>
      </c>
      <c r="AK604">
        <v>0</v>
      </c>
      <c r="AL604">
        <v>16.600000000000001</v>
      </c>
      <c r="AM604">
        <v>16.899999999999999</v>
      </c>
      <c r="AN604">
        <v>0.33</v>
      </c>
      <c r="AO604">
        <v>0</v>
      </c>
      <c r="AP604">
        <v>0</v>
      </c>
      <c r="AR604" s="38"/>
      <c r="AS604" s="38"/>
      <c r="AT604" s="38"/>
      <c r="AU604" s="38"/>
      <c r="AV604" s="38"/>
      <c r="AW604" s="38"/>
      <c r="AX604" s="38"/>
      <c r="AY604" s="38"/>
      <c r="AZ604" s="38"/>
      <c r="BA604" s="38"/>
      <c r="BB604" s="38"/>
      <c r="BC604" s="38"/>
      <c r="DJ604" s="17"/>
      <c r="EH604" s="17"/>
      <c r="EI604" s="17"/>
      <c r="EJ604" s="17"/>
      <c r="EK604" s="17"/>
      <c r="EL604" s="17"/>
      <c r="EM604" s="17"/>
      <c r="EN604" s="17"/>
      <c r="EQ604" s="17"/>
      <c r="ER604" s="17"/>
      <c r="ES604" s="17"/>
      <c r="ET604" s="17"/>
      <c r="EU604" s="17"/>
      <c r="FW604" s="40"/>
      <c r="FX604" s="40"/>
      <c r="FY604" s="40"/>
      <c r="FZ604" s="40"/>
      <c r="GA604" s="40"/>
      <c r="GB604" s="18"/>
      <c r="GC604" s="18"/>
      <c r="GD604" s="19"/>
      <c r="GE604" s="19"/>
      <c r="GF604" s="41"/>
      <c r="GG604" s="41"/>
      <c r="GH604" s="41"/>
      <c r="GI604" s="41"/>
      <c r="GJ604" s="41"/>
      <c r="GK604" s="41"/>
      <c r="GL604" s="41"/>
      <c r="GM604" s="41"/>
      <c r="GN604" s="41"/>
      <c r="GO604" s="41"/>
      <c r="GP604" s="41"/>
      <c r="GQ604" s="41"/>
      <c r="GR604" s="41"/>
      <c r="GS604" s="41"/>
      <c r="GT604" s="41"/>
      <c r="GU604" s="41"/>
      <c r="GV604" s="42"/>
      <c r="GW604" s="42"/>
      <c r="GX604" s="42"/>
      <c r="GY604" s="42"/>
      <c r="GZ604" s="41"/>
      <c r="HA604" s="41"/>
      <c r="HB604" s="41"/>
      <c r="HC604" s="41"/>
      <c r="HD604" s="41"/>
      <c r="HE604" s="41"/>
      <c r="HF604" s="37"/>
      <c r="HG604" s="37"/>
      <c r="HH604" s="43"/>
      <c r="HI604" s="43"/>
      <c r="HJ604" s="41"/>
      <c r="HK604" s="43"/>
      <c r="HL604" s="42"/>
      <c r="HM604" s="18"/>
      <c r="HN604" s="18"/>
      <c r="HO604" s="42"/>
      <c r="HP604" s="18"/>
      <c r="HQ604" s="18"/>
      <c r="HR604" s="19"/>
      <c r="HS604" s="43"/>
      <c r="HT604" s="42"/>
      <c r="HU604" s="41"/>
      <c r="HV604" s="41"/>
      <c r="HW604" s="19"/>
      <c r="HX604" s="43"/>
      <c r="HY604" s="19"/>
      <c r="HZ604" s="41"/>
      <c r="IA604" s="41"/>
      <c r="IB604" s="19"/>
    </row>
    <row r="605" spans="1:236" ht="15.5">
      <c r="A605" s="15">
        <v>30335</v>
      </c>
      <c r="B605">
        <v>24</v>
      </c>
      <c r="C605" t="s">
        <v>696</v>
      </c>
      <c r="D605">
        <v>0</v>
      </c>
      <c r="E605">
        <f t="shared" si="27"/>
        <v>0.97999999999998977</v>
      </c>
      <c r="F605">
        <f t="shared" si="28"/>
        <v>0.98000000000000398</v>
      </c>
      <c r="G605">
        <f t="shared" si="29"/>
        <v>5</v>
      </c>
      <c r="H605" t="s">
        <v>697</v>
      </c>
      <c r="I605" t="s">
        <v>105</v>
      </c>
      <c r="J605" t="s">
        <v>181</v>
      </c>
      <c r="K605" t="s">
        <v>698</v>
      </c>
      <c r="L605">
        <v>72</v>
      </c>
      <c r="M605">
        <v>1100</v>
      </c>
      <c r="N605">
        <v>15</v>
      </c>
      <c r="O605">
        <v>0.5</v>
      </c>
      <c r="P605" s="15">
        <v>30335</v>
      </c>
      <c r="Q605">
        <v>72.2</v>
      </c>
      <c r="R605">
        <v>0.7</v>
      </c>
      <c r="S605">
        <v>12.9</v>
      </c>
      <c r="T605">
        <v>3.87</v>
      </c>
      <c r="U605">
        <v>0</v>
      </c>
      <c r="V605">
        <v>0.57999999999999996</v>
      </c>
      <c r="W605">
        <v>1.73</v>
      </c>
      <c r="X605">
        <v>4.5999999999999996</v>
      </c>
      <c r="Y605">
        <v>2.44</v>
      </c>
      <c r="Z605">
        <v>0</v>
      </c>
      <c r="AA605">
        <v>0</v>
      </c>
      <c r="AB605">
        <v>0</v>
      </c>
      <c r="AC605">
        <v>0</v>
      </c>
      <c r="AD605">
        <v>99.02</v>
      </c>
      <c r="AF605" s="15">
        <v>30335</v>
      </c>
      <c r="AG605">
        <v>54.7</v>
      </c>
      <c r="AH605">
        <v>0.22</v>
      </c>
      <c r="AI605">
        <v>0.91</v>
      </c>
      <c r="AJ605">
        <v>11.8</v>
      </c>
      <c r="AK605">
        <v>0</v>
      </c>
      <c r="AL605">
        <v>13.7</v>
      </c>
      <c r="AM605">
        <v>19.600000000000001</v>
      </c>
      <c r="AN605">
        <v>0.8</v>
      </c>
      <c r="AO605">
        <v>0</v>
      </c>
      <c r="AP605">
        <v>0</v>
      </c>
      <c r="AR605" s="38"/>
      <c r="AS605" s="38"/>
      <c r="AT605" s="38"/>
      <c r="AU605" s="38"/>
      <c r="AV605" s="38"/>
      <c r="AW605" s="38"/>
      <c r="AX605" s="38"/>
      <c r="AY605" s="38"/>
      <c r="AZ605" s="38"/>
      <c r="BA605" s="38"/>
      <c r="BB605" s="38"/>
      <c r="BC605" s="38"/>
      <c r="DJ605" s="17"/>
      <c r="EH605" s="17"/>
      <c r="EI605" s="17"/>
      <c r="EJ605" s="17"/>
      <c r="EK605" s="17"/>
      <c r="EL605" s="17"/>
      <c r="EM605" s="17"/>
      <c r="EN605" s="17"/>
      <c r="EQ605" s="17"/>
      <c r="ER605" s="17"/>
      <c r="ES605" s="17"/>
      <c r="ET605" s="17"/>
      <c r="EU605" s="17"/>
      <c r="FW605" s="40"/>
      <c r="FX605" s="40"/>
      <c r="FY605" s="40"/>
      <c r="FZ605" s="40"/>
      <c r="GA605" s="40"/>
      <c r="GB605" s="18"/>
      <c r="GC605" s="18"/>
      <c r="GD605" s="19"/>
      <c r="GE605" s="19"/>
      <c r="GF605" s="41"/>
      <c r="GG605" s="41"/>
      <c r="GH605" s="41"/>
      <c r="GI605" s="41"/>
      <c r="GJ605" s="41"/>
      <c r="GK605" s="41"/>
      <c r="GL605" s="41"/>
      <c r="GM605" s="41"/>
      <c r="GN605" s="41"/>
      <c r="GO605" s="41"/>
      <c r="GP605" s="41"/>
      <c r="GQ605" s="41"/>
      <c r="GR605" s="41"/>
      <c r="GS605" s="41"/>
      <c r="GT605" s="41"/>
      <c r="GU605" s="41"/>
      <c r="GV605" s="42"/>
      <c r="GW605" s="42"/>
      <c r="GX605" s="42"/>
      <c r="GY605" s="42"/>
      <c r="GZ605" s="41"/>
      <c r="HA605" s="41"/>
      <c r="HB605" s="41"/>
      <c r="HC605" s="41"/>
      <c r="HD605" s="41"/>
      <c r="HE605" s="41"/>
      <c r="HF605" s="37"/>
      <c r="HG605" s="37"/>
      <c r="HH605" s="43"/>
      <c r="HI605" s="43"/>
      <c r="HJ605" s="41"/>
      <c r="HK605" s="43"/>
      <c r="HL605" s="42"/>
      <c r="HM605" s="18"/>
      <c r="HN605" s="18"/>
      <c r="HO605" s="42"/>
      <c r="HP605" s="18"/>
      <c r="HQ605" s="18"/>
      <c r="HR605" s="19"/>
      <c r="HS605" s="43"/>
      <c r="HT605" s="42"/>
      <c r="HU605" s="41"/>
      <c r="HV605" s="41"/>
      <c r="HW605" s="19"/>
      <c r="HX605" s="43"/>
      <c r="HY605" s="19"/>
      <c r="HZ605" s="41"/>
      <c r="IA605" s="41"/>
      <c r="IB605" s="19"/>
    </row>
    <row r="606" spans="1:236" ht="15.5">
      <c r="A606" s="15">
        <v>1484</v>
      </c>
      <c r="B606" t="s">
        <v>701</v>
      </c>
      <c r="C606" t="s">
        <v>702</v>
      </c>
      <c r="D606">
        <v>0</v>
      </c>
      <c r="E606">
        <f t="shared" si="27"/>
        <v>0</v>
      </c>
      <c r="F606">
        <f t="shared" si="28"/>
        <v>2.5400000000000063</v>
      </c>
      <c r="G606">
        <f t="shared" si="29"/>
        <v>10</v>
      </c>
      <c r="H606" t="s">
        <v>703</v>
      </c>
      <c r="I606" t="s">
        <v>105</v>
      </c>
      <c r="J606" t="s">
        <v>197</v>
      </c>
      <c r="K606" t="s">
        <v>498</v>
      </c>
      <c r="L606">
        <v>23.25</v>
      </c>
      <c r="M606">
        <v>1220</v>
      </c>
      <c r="N606">
        <v>10</v>
      </c>
      <c r="O606">
        <v>1</v>
      </c>
      <c r="P606" s="15">
        <v>1484</v>
      </c>
      <c r="Q606">
        <v>48.76</v>
      </c>
      <c r="R606">
        <v>1.32</v>
      </c>
      <c r="S606">
        <v>18.05</v>
      </c>
      <c r="T606">
        <v>8.02</v>
      </c>
      <c r="U606">
        <v>0.19</v>
      </c>
      <c r="V606">
        <v>9.4499999999999993</v>
      </c>
      <c r="W606">
        <v>10.57</v>
      </c>
      <c r="X606">
        <v>2.97</v>
      </c>
      <c r="Y606">
        <v>0.65</v>
      </c>
      <c r="Z606">
        <v>0.02</v>
      </c>
      <c r="AA606">
        <v>0</v>
      </c>
      <c r="AB606">
        <v>0</v>
      </c>
      <c r="AC606">
        <v>0</v>
      </c>
      <c r="AD606">
        <v>97.46</v>
      </c>
      <c r="AF606" s="15">
        <v>1484</v>
      </c>
      <c r="AG606">
        <v>49.54</v>
      </c>
      <c r="AH606">
        <v>0.53</v>
      </c>
      <c r="AI606">
        <v>8.31</v>
      </c>
      <c r="AJ606">
        <v>6.56</v>
      </c>
      <c r="AK606">
        <v>0.17</v>
      </c>
      <c r="AL606">
        <v>17.260000000000002</v>
      </c>
      <c r="AM606">
        <v>17.38</v>
      </c>
      <c r="AN606">
        <v>0.71</v>
      </c>
      <c r="AO606">
        <v>0.01</v>
      </c>
      <c r="AP606">
        <v>0.08</v>
      </c>
      <c r="AR606" s="38"/>
      <c r="AS606" s="38"/>
      <c r="AT606" s="38"/>
      <c r="AU606" s="38"/>
      <c r="AV606" s="38"/>
      <c r="AW606" s="38"/>
      <c r="AX606" s="38"/>
      <c r="AY606" s="38"/>
      <c r="AZ606" s="38"/>
      <c r="BA606" s="38"/>
      <c r="BB606" s="38"/>
      <c r="BC606" s="38"/>
      <c r="DJ606" s="17"/>
      <c r="EH606" s="17"/>
      <c r="EI606" s="17"/>
      <c r="EJ606" s="17"/>
      <c r="EK606" s="17"/>
      <c r="EL606" s="17"/>
      <c r="EM606" s="17"/>
      <c r="EN606" s="17"/>
      <c r="EQ606" s="17"/>
      <c r="ER606" s="17"/>
      <c r="ES606" s="17"/>
      <c r="ET606" s="17"/>
      <c r="EU606" s="17"/>
      <c r="FW606" s="40"/>
      <c r="FX606" s="40"/>
      <c r="FY606" s="40"/>
      <c r="FZ606" s="40"/>
      <c r="GA606" s="40"/>
      <c r="GB606" s="18"/>
      <c r="GC606" s="18"/>
      <c r="GD606" s="19"/>
      <c r="GE606" s="19"/>
      <c r="GF606" s="41"/>
      <c r="GG606" s="41"/>
      <c r="GH606" s="41"/>
      <c r="GI606" s="41"/>
      <c r="GJ606" s="41"/>
      <c r="GK606" s="41"/>
      <c r="GL606" s="41"/>
      <c r="GM606" s="41"/>
      <c r="GN606" s="41"/>
      <c r="GO606" s="41"/>
      <c r="GP606" s="41"/>
      <c r="GQ606" s="41"/>
      <c r="GR606" s="41"/>
      <c r="GS606" s="41"/>
      <c r="GT606" s="41"/>
      <c r="GU606" s="41"/>
      <c r="GV606" s="42"/>
      <c r="GW606" s="42"/>
      <c r="GX606" s="42"/>
      <c r="GY606" s="42"/>
      <c r="GZ606" s="41"/>
      <c r="HA606" s="41"/>
      <c r="HB606" s="41"/>
      <c r="HC606" s="41"/>
      <c r="HD606" s="41"/>
      <c r="HE606" s="41"/>
      <c r="HF606" s="37"/>
      <c r="HG606" s="37"/>
      <c r="HH606" s="43"/>
      <c r="HI606" s="43"/>
      <c r="HJ606" s="41"/>
      <c r="HK606" s="43"/>
      <c r="HL606" s="42"/>
      <c r="HM606" s="18"/>
      <c r="HN606" s="18"/>
      <c r="HO606" s="42"/>
      <c r="HP606" s="18"/>
      <c r="HQ606" s="18"/>
      <c r="HR606" s="19"/>
      <c r="HS606" s="43"/>
      <c r="HT606" s="42"/>
      <c r="HU606" s="41"/>
      <c r="HV606" s="41"/>
      <c r="HW606" s="19"/>
      <c r="HX606" s="43"/>
      <c r="HY606" s="19"/>
      <c r="HZ606" s="41"/>
      <c r="IA606" s="41"/>
      <c r="IB606" s="19"/>
    </row>
    <row r="607" spans="1:236" ht="15.5">
      <c r="A607" s="15">
        <v>1485</v>
      </c>
      <c r="B607" t="s">
        <v>704</v>
      </c>
      <c r="C607" t="s">
        <v>702</v>
      </c>
      <c r="D607">
        <v>0</v>
      </c>
      <c r="E607">
        <f t="shared" si="27"/>
        <v>1.0000000000005116E-2</v>
      </c>
      <c r="F607">
        <f t="shared" si="28"/>
        <v>2.0699999999999932</v>
      </c>
      <c r="G607">
        <f t="shared" si="29"/>
        <v>10.5</v>
      </c>
      <c r="H607" t="s">
        <v>703</v>
      </c>
      <c r="I607" t="s">
        <v>105</v>
      </c>
      <c r="J607" t="s">
        <v>197</v>
      </c>
      <c r="K607" t="s">
        <v>498</v>
      </c>
      <c r="L607">
        <v>14.5</v>
      </c>
      <c r="M607">
        <v>1200</v>
      </c>
      <c r="N607">
        <v>10</v>
      </c>
      <c r="O607">
        <v>1.05</v>
      </c>
      <c r="P607" s="15">
        <v>1485</v>
      </c>
      <c r="Q607">
        <v>48.28</v>
      </c>
      <c r="R607">
        <v>1.18</v>
      </c>
      <c r="S607">
        <v>16.88</v>
      </c>
      <c r="T607">
        <v>9.0500000000000007</v>
      </c>
      <c r="U607">
        <v>0.19</v>
      </c>
      <c r="V607">
        <v>9.75</v>
      </c>
      <c r="W607">
        <v>11.55</v>
      </c>
      <c r="X607">
        <v>2.5</v>
      </c>
      <c r="Y607">
        <v>0.56999999999999995</v>
      </c>
      <c r="Z607">
        <v>0.04</v>
      </c>
      <c r="AA607">
        <v>0</v>
      </c>
      <c r="AB607">
        <v>0</v>
      </c>
      <c r="AC607">
        <v>0</v>
      </c>
      <c r="AD607">
        <v>97.93</v>
      </c>
      <c r="AF607" s="15">
        <v>1485</v>
      </c>
      <c r="AG607">
        <v>47.55</v>
      </c>
      <c r="AH607">
        <v>0.55000000000000004</v>
      </c>
      <c r="AI607">
        <v>8.3000000000000007</v>
      </c>
      <c r="AJ607">
        <v>6.85</v>
      </c>
      <c r="AK607">
        <v>0.12</v>
      </c>
      <c r="AL607">
        <v>16.559999999999999</v>
      </c>
      <c r="AM607">
        <v>17.36</v>
      </c>
      <c r="AN607">
        <v>0.55000000000000004</v>
      </c>
      <c r="AO607">
        <v>0.06</v>
      </c>
      <c r="AP607">
        <v>0.26</v>
      </c>
      <c r="AR607" s="38"/>
      <c r="AS607" s="38"/>
      <c r="AT607" s="38"/>
      <c r="AU607" s="38"/>
      <c r="AV607" s="38"/>
      <c r="AW607" s="38"/>
      <c r="AX607" s="38"/>
      <c r="AY607" s="38"/>
      <c r="AZ607" s="38"/>
      <c r="BA607" s="38"/>
      <c r="BB607" s="38"/>
      <c r="BC607" s="38"/>
      <c r="DJ607" s="17"/>
      <c r="EH607" s="17"/>
      <c r="EI607" s="17"/>
      <c r="EJ607" s="17"/>
      <c r="EK607" s="17"/>
      <c r="EL607" s="17"/>
      <c r="EM607" s="17"/>
      <c r="EN607" s="17"/>
      <c r="EQ607" s="17"/>
      <c r="ER607" s="17"/>
      <c r="ES607" s="17"/>
      <c r="ET607" s="17"/>
      <c r="EU607" s="17"/>
      <c r="FW607" s="40"/>
      <c r="FX607" s="40"/>
      <c r="FY607" s="40"/>
      <c r="FZ607" s="40"/>
      <c r="GA607" s="40"/>
      <c r="GB607" s="18"/>
      <c r="GC607" s="18"/>
      <c r="GD607" s="19"/>
      <c r="GE607" s="19"/>
      <c r="GF607" s="41"/>
      <c r="GG607" s="41"/>
      <c r="GH607" s="41"/>
      <c r="GI607" s="41"/>
      <c r="GJ607" s="41"/>
      <c r="GK607" s="41"/>
      <c r="GL607" s="41"/>
      <c r="GM607" s="41"/>
      <c r="GN607" s="41"/>
      <c r="GO607" s="41"/>
      <c r="GP607" s="41"/>
      <c r="GQ607" s="41"/>
      <c r="GR607" s="41"/>
      <c r="GS607" s="41"/>
      <c r="GT607" s="41"/>
      <c r="GU607" s="41"/>
      <c r="GV607" s="42"/>
      <c r="GW607" s="42"/>
      <c r="GX607" s="42"/>
      <c r="GY607" s="42"/>
      <c r="GZ607" s="41"/>
      <c r="HA607" s="41"/>
      <c r="HB607" s="41"/>
      <c r="HC607" s="41"/>
      <c r="HD607" s="41"/>
      <c r="HE607" s="41"/>
      <c r="HF607" s="37"/>
      <c r="HG607" s="37"/>
      <c r="HH607" s="43"/>
      <c r="HI607" s="43"/>
      <c r="HJ607" s="41"/>
      <c r="HK607" s="43"/>
      <c r="HL607" s="42"/>
      <c r="HM607" s="18"/>
      <c r="HN607" s="18"/>
      <c r="HO607" s="42"/>
      <c r="HP607" s="18"/>
      <c r="HQ607" s="18"/>
      <c r="HR607" s="19"/>
      <c r="HS607" s="43"/>
      <c r="HT607" s="42"/>
      <c r="HU607" s="41"/>
      <c r="HV607" s="41"/>
      <c r="HW607" s="19"/>
      <c r="HX607" s="43"/>
      <c r="HY607" s="19"/>
      <c r="HZ607" s="41"/>
      <c r="IA607" s="41"/>
      <c r="IB607" s="19"/>
    </row>
    <row r="608" spans="1:236" ht="15.5">
      <c r="A608" s="15">
        <v>1486</v>
      </c>
      <c r="B608" t="s">
        <v>705</v>
      </c>
      <c r="C608" t="s">
        <v>702</v>
      </c>
      <c r="D608">
        <v>0</v>
      </c>
      <c r="E608">
        <f t="shared" si="27"/>
        <v>-9.9999999999909051E-3</v>
      </c>
      <c r="F608">
        <f t="shared" si="28"/>
        <v>2.9399999999999977</v>
      </c>
      <c r="G608">
        <f t="shared" si="29"/>
        <v>11</v>
      </c>
      <c r="H608" t="s">
        <v>703</v>
      </c>
      <c r="I608" t="s">
        <v>105</v>
      </c>
      <c r="J608" t="s">
        <v>197</v>
      </c>
      <c r="K608" t="s">
        <v>498</v>
      </c>
      <c r="L608">
        <v>17.5</v>
      </c>
      <c r="M608">
        <v>1220</v>
      </c>
      <c r="N608">
        <v>10</v>
      </c>
      <c r="O608">
        <v>1.1000000000000001</v>
      </c>
      <c r="P608" s="15">
        <v>1486</v>
      </c>
      <c r="Q608">
        <v>48.57</v>
      </c>
      <c r="R608">
        <v>1.2</v>
      </c>
      <c r="S608">
        <v>16.649999999999999</v>
      </c>
      <c r="T608">
        <v>8.6</v>
      </c>
      <c r="U608">
        <v>0.12</v>
      </c>
      <c r="V608">
        <v>10.41</v>
      </c>
      <c r="W608">
        <v>11.28</v>
      </c>
      <c r="X608">
        <v>2.58</v>
      </c>
      <c r="Y608">
        <v>0.53</v>
      </c>
      <c r="Z608">
        <v>7.0000000000000007E-2</v>
      </c>
      <c r="AA608">
        <v>0</v>
      </c>
      <c r="AB608">
        <v>0</v>
      </c>
      <c r="AC608">
        <v>0</v>
      </c>
      <c r="AD608">
        <v>97.06</v>
      </c>
      <c r="AF608" s="15">
        <v>1486</v>
      </c>
      <c r="AG608">
        <v>49.04</v>
      </c>
      <c r="AH608">
        <v>0.4</v>
      </c>
      <c r="AI608">
        <v>7.96</v>
      </c>
      <c r="AJ608">
        <v>5.74</v>
      </c>
      <c r="AK608">
        <v>0.06</v>
      </c>
      <c r="AL608">
        <v>17.350000000000001</v>
      </c>
      <c r="AM608">
        <v>16.989999999999998</v>
      </c>
      <c r="AN608">
        <v>0.59</v>
      </c>
      <c r="AO608">
        <v>0.01</v>
      </c>
      <c r="AP608">
        <v>0.33</v>
      </c>
      <c r="AR608" s="38"/>
      <c r="AS608" s="38"/>
      <c r="AT608" s="38"/>
      <c r="AU608" s="38"/>
      <c r="AV608" s="38"/>
      <c r="AW608" s="38"/>
      <c r="AX608" s="38"/>
      <c r="AY608" s="38"/>
      <c r="AZ608" s="38"/>
      <c r="BA608" s="38"/>
      <c r="BB608" s="38"/>
      <c r="BC608" s="38"/>
      <c r="DJ608" s="17"/>
      <c r="EH608" s="17"/>
      <c r="EI608" s="17"/>
      <c r="EJ608" s="17"/>
      <c r="EK608" s="17"/>
      <c r="EL608" s="17"/>
      <c r="EM608" s="17"/>
      <c r="EN608" s="17"/>
      <c r="EQ608" s="17"/>
      <c r="ER608" s="17"/>
      <c r="ES608" s="17"/>
      <c r="ET608" s="17"/>
      <c r="EU608" s="17"/>
      <c r="FW608" s="40"/>
      <c r="FX608" s="40"/>
      <c r="FY608" s="40"/>
      <c r="FZ608" s="40"/>
      <c r="GA608" s="40"/>
      <c r="GB608" s="18"/>
      <c r="GC608" s="18"/>
      <c r="GD608" s="19"/>
      <c r="GE608" s="19"/>
      <c r="GF608" s="41"/>
      <c r="GG608" s="41"/>
      <c r="GH608" s="41"/>
      <c r="GI608" s="41"/>
      <c r="GJ608" s="41"/>
      <c r="GK608" s="41"/>
      <c r="GL608" s="41"/>
      <c r="GM608" s="41"/>
      <c r="GN608" s="41"/>
      <c r="GO608" s="41"/>
      <c r="GP608" s="41"/>
      <c r="GQ608" s="41"/>
      <c r="GR608" s="41"/>
      <c r="GS608" s="41"/>
      <c r="GT608" s="41"/>
      <c r="GU608" s="41"/>
      <c r="GV608" s="42"/>
      <c r="GW608" s="42"/>
      <c r="GX608" s="42"/>
      <c r="GY608" s="42"/>
      <c r="GZ608" s="41"/>
      <c r="HA608" s="41"/>
      <c r="HB608" s="41"/>
      <c r="HC608" s="41"/>
      <c r="HD608" s="41"/>
      <c r="HE608" s="41"/>
      <c r="HF608" s="37"/>
      <c r="HG608" s="37"/>
      <c r="HH608" s="43"/>
      <c r="HI608" s="43"/>
      <c r="HJ608" s="41"/>
      <c r="HK608" s="43"/>
      <c r="HL608" s="42"/>
      <c r="HM608" s="18"/>
      <c r="HN608" s="18"/>
      <c r="HO608" s="42"/>
      <c r="HP608" s="18"/>
      <c r="HQ608" s="18"/>
      <c r="HR608" s="19"/>
      <c r="HS608" s="43"/>
      <c r="HT608" s="42"/>
      <c r="HU608" s="41"/>
      <c r="HV608" s="41"/>
      <c r="HW608" s="19"/>
      <c r="HX608" s="43"/>
      <c r="HY608" s="19"/>
      <c r="HZ608" s="41"/>
      <c r="IA608" s="41"/>
      <c r="IB608" s="19"/>
    </row>
    <row r="609" spans="1:236" ht="15.5">
      <c r="A609" s="15">
        <v>1488</v>
      </c>
      <c r="B609" t="s">
        <v>706</v>
      </c>
      <c r="C609" t="s">
        <v>702</v>
      </c>
      <c r="D609">
        <v>0</v>
      </c>
      <c r="E609">
        <f t="shared" si="27"/>
        <v>-1.0000000000005116E-2</v>
      </c>
      <c r="F609">
        <f t="shared" si="28"/>
        <v>2.9200000000000017</v>
      </c>
      <c r="G609">
        <f t="shared" si="29"/>
        <v>12</v>
      </c>
      <c r="H609" t="s">
        <v>703</v>
      </c>
      <c r="I609" t="s">
        <v>105</v>
      </c>
      <c r="J609" t="s">
        <v>197</v>
      </c>
      <c r="K609" t="s">
        <v>498</v>
      </c>
      <c r="L609">
        <v>2</v>
      </c>
      <c r="M609">
        <v>1260</v>
      </c>
      <c r="N609">
        <v>10</v>
      </c>
      <c r="O609">
        <v>1.2</v>
      </c>
      <c r="P609" s="15">
        <v>1488</v>
      </c>
      <c r="Q609">
        <v>50.07</v>
      </c>
      <c r="R609">
        <v>1.55</v>
      </c>
      <c r="S609">
        <v>18.84</v>
      </c>
      <c r="T609">
        <v>8.0299999999999994</v>
      </c>
      <c r="U609">
        <v>0.19</v>
      </c>
      <c r="V609">
        <v>7.51</v>
      </c>
      <c r="W609">
        <v>9.2100000000000009</v>
      </c>
      <c r="X609">
        <v>3.7</v>
      </c>
      <c r="Y609">
        <v>0.88</v>
      </c>
      <c r="Z609">
        <v>0.03</v>
      </c>
      <c r="AA609">
        <v>0</v>
      </c>
      <c r="AB609">
        <v>0</v>
      </c>
      <c r="AC609">
        <v>0</v>
      </c>
      <c r="AD609">
        <v>97.08</v>
      </c>
      <c r="AF609" s="15">
        <v>1488</v>
      </c>
      <c r="AG609">
        <v>48.72</v>
      </c>
      <c r="AH609">
        <v>0.59</v>
      </c>
      <c r="AI609">
        <v>8.9700000000000006</v>
      </c>
      <c r="AJ609">
        <v>6.87</v>
      </c>
      <c r="AK609">
        <v>0.22</v>
      </c>
      <c r="AL609">
        <v>15.56</v>
      </c>
      <c r="AM609">
        <v>17.27</v>
      </c>
      <c r="AN609">
        <v>0.72</v>
      </c>
      <c r="AO609">
        <v>0.01</v>
      </c>
      <c r="AP609">
        <v>7.0000000000000007E-2</v>
      </c>
      <c r="AR609" s="38"/>
      <c r="AS609" s="38"/>
      <c r="AT609" s="38"/>
      <c r="AU609" s="38"/>
      <c r="AV609" s="38"/>
      <c r="AW609" s="38"/>
      <c r="AX609" s="38"/>
      <c r="AY609" s="38"/>
      <c r="AZ609" s="38"/>
      <c r="BA609" s="38"/>
      <c r="BB609" s="38"/>
      <c r="BC609" s="38"/>
      <c r="DJ609" s="17"/>
      <c r="EH609" s="17"/>
      <c r="EI609" s="17"/>
      <c r="EJ609" s="17"/>
      <c r="EK609" s="17"/>
      <c r="EL609" s="17"/>
      <c r="EM609" s="17"/>
      <c r="EN609" s="17"/>
      <c r="EQ609" s="17"/>
      <c r="ER609" s="17"/>
      <c r="ES609" s="17"/>
      <c r="ET609" s="17"/>
      <c r="EU609" s="17"/>
      <c r="FW609" s="40"/>
      <c r="FX609" s="40"/>
      <c r="FY609" s="40"/>
      <c r="FZ609" s="40"/>
      <c r="GA609" s="40"/>
      <c r="GB609" s="18"/>
      <c r="GC609" s="18"/>
      <c r="GD609" s="19"/>
      <c r="GE609" s="19"/>
      <c r="GF609" s="41"/>
      <c r="GG609" s="41"/>
      <c r="GH609" s="41"/>
      <c r="GI609" s="41"/>
      <c r="GJ609" s="41"/>
      <c r="GK609" s="41"/>
      <c r="GL609" s="41"/>
      <c r="GM609" s="41"/>
      <c r="GN609" s="41"/>
      <c r="GO609" s="41"/>
      <c r="GP609" s="41"/>
      <c r="GQ609" s="41"/>
      <c r="GR609" s="41"/>
      <c r="GS609" s="41"/>
      <c r="GT609" s="41"/>
      <c r="GU609" s="41"/>
      <c r="GV609" s="42"/>
      <c r="GW609" s="42"/>
      <c r="GX609" s="42"/>
      <c r="GY609" s="42"/>
      <c r="GZ609" s="41"/>
      <c r="HA609" s="41"/>
      <c r="HB609" s="41"/>
      <c r="HC609" s="41"/>
      <c r="HD609" s="41"/>
      <c r="HE609" s="41"/>
      <c r="HF609" s="37"/>
      <c r="HG609" s="37"/>
      <c r="HH609" s="43"/>
      <c r="HI609" s="43"/>
      <c r="HJ609" s="41"/>
      <c r="HK609" s="43"/>
      <c r="HL609" s="42"/>
      <c r="HM609" s="18"/>
      <c r="HN609" s="18"/>
      <c r="HO609" s="42"/>
      <c r="HP609" s="18"/>
      <c r="HQ609" s="18"/>
      <c r="HR609" s="19"/>
      <c r="HS609" s="43"/>
      <c r="HT609" s="42"/>
      <c r="HU609" s="41"/>
      <c r="HV609" s="41"/>
      <c r="HW609" s="19"/>
      <c r="HX609" s="43"/>
      <c r="HY609" s="19"/>
      <c r="HZ609" s="41"/>
      <c r="IA609" s="41"/>
      <c r="IB609" s="19"/>
    </row>
    <row r="610" spans="1:236" ht="15.5">
      <c r="A610" s="15">
        <v>1489</v>
      </c>
      <c r="B610" t="s">
        <v>707</v>
      </c>
      <c r="C610" t="s">
        <v>702</v>
      </c>
      <c r="D610">
        <v>0</v>
      </c>
      <c r="E610">
        <f t="shared" si="27"/>
        <v>-9.9999999999909051E-3</v>
      </c>
      <c r="F610">
        <f t="shared" si="28"/>
        <v>2.4099999999999966</v>
      </c>
      <c r="G610">
        <f t="shared" si="29"/>
        <v>12</v>
      </c>
      <c r="H610" t="s">
        <v>703</v>
      </c>
      <c r="I610" t="s">
        <v>105</v>
      </c>
      <c r="J610" t="s">
        <v>197</v>
      </c>
      <c r="K610" t="s">
        <v>498</v>
      </c>
      <c r="L610">
        <v>19</v>
      </c>
      <c r="M610">
        <v>1200</v>
      </c>
      <c r="N610">
        <v>10</v>
      </c>
      <c r="O610">
        <v>1.2</v>
      </c>
      <c r="P610" s="15">
        <v>1489</v>
      </c>
      <c r="Q610">
        <v>48.97</v>
      </c>
      <c r="R610">
        <v>1.18</v>
      </c>
      <c r="S610">
        <v>17.71</v>
      </c>
      <c r="T610">
        <v>7.49</v>
      </c>
      <c r="U610">
        <v>0.19</v>
      </c>
      <c r="V610">
        <v>10.32</v>
      </c>
      <c r="W610">
        <v>10.7</v>
      </c>
      <c r="X610">
        <v>2.76</v>
      </c>
      <c r="Y610">
        <v>0.63</v>
      </c>
      <c r="Z610">
        <v>0.06</v>
      </c>
      <c r="AA610">
        <v>0</v>
      </c>
      <c r="AB610">
        <v>0</v>
      </c>
      <c r="AC610">
        <v>0</v>
      </c>
      <c r="AD610">
        <v>97.59</v>
      </c>
      <c r="AF610" s="15">
        <v>1489</v>
      </c>
      <c r="AG610">
        <v>49.81</v>
      </c>
      <c r="AH610">
        <v>0.57999999999999996</v>
      </c>
      <c r="AI610">
        <v>8.14</v>
      </c>
      <c r="AJ610">
        <v>5.88</v>
      </c>
      <c r="AK610">
        <v>0.19</v>
      </c>
      <c r="AL610">
        <v>17.79</v>
      </c>
      <c r="AM610">
        <v>16.22</v>
      </c>
      <c r="AN610">
        <v>0.59</v>
      </c>
      <c r="AO610">
        <v>0.03</v>
      </c>
      <c r="AP610">
        <v>0.31</v>
      </c>
      <c r="AR610" s="38"/>
      <c r="AS610" s="38"/>
      <c r="AT610" s="38"/>
      <c r="AU610" s="38"/>
      <c r="AV610" s="38"/>
      <c r="AW610" s="38"/>
      <c r="AX610" s="38"/>
      <c r="AY610" s="38"/>
      <c r="AZ610" s="38"/>
      <c r="BA610" s="38"/>
      <c r="BB610" s="38"/>
      <c r="BC610" s="38"/>
      <c r="DJ610" s="17"/>
      <c r="EH610" s="17"/>
      <c r="EI610" s="17"/>
      <c r="EJ610" s="17"/>
      <c r="EK610" s="17"/>
      <c r="EL610" s="17"/>
      <c r="EM610" s="17"/>
      <c r="EN610" s="17"/>
      <c r="EQ610" s="17"/>
      <c r="ER610" s="17"/>
      <c r="ES610" s="17"/>
      <c r="ET610" s="17"/>
      <c r="EU610" s="17"/>
      <c r="FW610" s="40"/>
      <c r="FX610" s="40"/>
      <c r="FY610" s="40"/>
      <c r="FZ610" s="40"/>
      <c r="GA610" s="40"/>
      <c r="GB610" s="18"/>
      <c r="GC610" s="18"/>
      <c r="GD610" s="19"/>
      <c r="GE610" s="19"/>
      <c r="GF610" s="41"/>
      <c r="GG610" s="41"/>
      <c r="GH610" s="41"/>
      <c r="GI610" s="41"/>
      <c r="GJ610" s="41"/>
      <c r="GK610" s="41"/>
      <c r="GL610" s="41"/>
      <c r="GM610" s="41"/>
      <c r="GN610" s="41"/>
      <c r="GO610" s="41"/>
      <c r="GP610" s="41"/>
      <c r="GQ610" s="41"/>
      <c r="GR610" s="41"/>
      <c r="GS610" s="41"/>
      <c r="GT610" s="41"/>
      <c r="GU610" s="41"/>
      <c r="GV610" s="42"/>
      <c r="GW610" s="42"/>
      <c r="GX610" s="42"/>
      <c r="GY610" s="42"/>
      <c r="GZ610" s="41"/>
      <c r="HA610" s="41"/>
      <c r="HB610" s="41"/>
      <c r="HC610" s="41"/>
      <c r="HD610" s="41"/>
      <c r="HE610" s="41"/>
      <c r="HF610" s="37"/>
      <c r="HG610" s="37"/>
      <c r="HH610" s="43"/>
      <c r="HI610" s="43"/>
      <c r="HJ610" s="41"/>
      <c r="HK610" s="43"/>
      <c r="HL610" s="42"/>
      <c r="HM610" s="18"/>
      <c r="HN610" s="18"/>
      <c r="HO610" s="42"/>
      <c r="HP610" s="18"/>
      <c r="HQ610" s="18"/>
      <c r="HR610" s="19"/>
      <c r="HS610" s="43"/>
      <c r="HT610" s="42"/>
      <c r="HU610" s="41"/>
      <c r="HV610" s="41"/>
      <c r="HW610" s="19"/>
      <c r="HX610" s="43"/>
      <c r="HY610" s="19"/>
      <c r="HZ610" s="41"/>
      <c r="IA610" s="41"/>
      <c r="IB610" s="19"/>
    </row>
    <row r="611" spans="1:236" ht="15.5">
      <c r="A611" s="15">
        <v>1491</v>
      </c>
      <c r="B611" t="s">
        <v>708</v>
      </c>
      <c r="C611" t="s">
        <v>702</v>
      </c>
      <c r="D611">
        <v>0</v>
      </c>
      <c r="E611">
        <f t="shared" si="27"/>
        <v>-1.0000000000005116E-2</v>
      </c>
      <c r="F611">
        <f t="shared" si="28"/>
        <v>2.8499999999999943</v>
      </c>
      <c r="G611">
        <f t="shared" si="29"/>
        <v>12.5</v>
      </c>
      <c r="H611" t="s">
        <v>703</v>
      </c>
      <c r="I611" t="s">
        <v>105</v>
      </c>
      <c r="J611" t="s">
        <v>197</v>
      </c>
      <c r="K611" t="s">
        <v>498</v>
      </c>
      <c r="L611">
        <v>18</v>
      </c>
      <c r="M611">
        <v>1210</v>
      </c>
      <c r="N611">
        <v>10</v>
      </c>
      <c r="O611">
        <v>1.25</v>
      </c>
      <c r="P611" s="15">
        <v>1491</v>
      </c>
      <c r="Q611">
        <v>49.8</v>
      </c>
      <c r="R611">
        <v>1.33</v>
      </c>
      <c r="S611">
        <v>18.55</v>
      </c>
      <c r="T611">
        <v>8.48</v>
      </c>
      <c r="U611">
        <v>0.19</v>
      </c>
      <c r="V611">
        <v>7.98</v>
      </c>
      <c r="W611">
        <v>9.3699999999999992</v>
      </c>
      <c r="X611">
        <v>3.52</v>
      </c>
      <c r="Y611">
        <v>0.79</v>
      </c>
      <c r="Z611">
        <v>0</v>
      </c>
      <c r="AA611">
        <v>0</v>
      </c>
      <c r="AB611">
        <v>0</v>
      </c>
      <c r="AC611">
        <v>0</v>
      </c>
      <c r="AD611">
        <v>97.15</v>
      </c>
      <c r="AF611" s="15">
        <v>1491</v>
      </c>
      <c r="AG611">
        <v>48.78</v>
      </c>
      <c r="AH611">
        <v>0.62</v>
      </c>
      <c r="AI611">
        <v>8.68</v>
      </c>
      <c r="AJ611">
        <v>7.37</v>
      </c>
      <c r="AK611">
        <v>0.13</v>
      </c>
      <c r="AL611">
        <v>15.8</v>
      </c>
      <c r="AM611">
        <v>17.54</v>
      </c>
      <c r="AN611">
        <v>0.8</v>
      </c>
      <c r="AO611">
        <v>0.02</v>
      </c>
      <c r="AP611">
        <v>0.13</v>
      </c>
      <c r="AR611" s="38"/>
      <c r="AS611" s="38"/>
      <c r="AT611" s="38"/>
      <c r="AU611" s="38"/>
      <c r="AV611" s="38"/>
      <c r="AW611" s="38"/>
      <c r="AX611" s="38"/>
      <c r="AY611" s="38"/>
      <c r="AZ611" s="38"/>
      <c r="BA611" s="38"/>
      <c r="BB611" s="38"/>
      <c r="BC611" s="38"/>
      <c r="DJ611" s="17"/>
      <c r="EH611" s="17"/>
      <c r="EI611" s="17"/>
      <c r="EJ611" s="17"/>
      <c r="EK611" s="17"/>
      <c r="EL611" s="17"/>
      <c r="EM611" s="17"/>
      <c r="EN611" s="17"/>
      <c r="EQ611" s="17"/>
      <c r="ER611" s="17"/>
      <c r="ES611" s="17"/>
      <c r="ET611" s="17"/>
      <c r="EU611" s="17"/>
      <c r="FW611" s="40"/>
      <c r="FX611" s="40"/>
      <c r="FY611" s="40"/>
      <c r="FZ611" s="40"/>
      <c r="GA611" s="40"/>
      <c r="GB611" s="18"/>
      <c r="GC611" s="18"/>
      <c r="GD611" s="19"/>
      <c r="GE611" s="19"/>
      <c r="GF611" s="41"/>
      <c r="GG611" s="41"/>
      <c r="GH611" s="41"/>
      <c r="GI611" s="41"/>
      <c r="GJ611" s="41"/>
      <c r="GK611" s="41"/>
      <c r="GL611" s="41"/>
      <c r="GM611" s="41"/>
      <c r="GN611" s="41"/>
      <c r="GO611" s="41"/>
      <c r="GP611" s="41"/>
      <c r="GQ611" s="41"/>
      <c r="GR611" s="41"/>
      <c r="GS611" s="41"/>
      <c r="GT611" s="41"/>
      <c r="GU611" s="41"/>
      <c r="GV611" s="42"/>
      <c r="GW611" s="42"/>
      <c r="GX611" s="42"/>
      <c r="GY611" s="42"/>
      <c r="GZ611" s="41"/>
      <c r="HA611" s="41"/>
      <c r="HB611" s="41"/>
      <c r="HC611" s="41"/>
      <c r="HD611" s="41"/>
      <c r="HE611" s="41"/>
      <c r="HF611" s="37"/>
      <c r="HG611" s="37"/>
      <c r="HH611" s="43"/>
      <c r="HI611" s="43"/>
      <c r="HJ611" s="41"/>
      <c r="HK611" s="43"/>
      <c r="HL611" s="42"/>
      <c r="HM611" s="18"/>
      <c r="HN611" s="18"/>
      <c r="HO611" s="42"/>
      <c r="HP611" s="18"/>
      <c r="HQ611" s="18"/>
      <c r="HR611" s="19"/>
      <c r="HS611" s="43"/>
      <c r="HT611" s="42"/>
      <c r="HU611" s="41"/>
      <c r="HV611" s="41"/>
      <c r="HW611" s="19"/>
      <c r="HX611" s="43"/>
      <c r="HY611" s="19"/>
      <c r="HZ611" s="41"/>
      <c r="IA611" s="41"/>
      <c r="IB611" s="19"/>
    </row>
    <row r="612" spans="1:236" ht="15.5">
      <c r="A612" s="15">
        <v>1492</v>
      </c>
      <c r="B612" t="s">
        <v>709</v>
      </c>
      <c r="C612" t="s">
        <v>702</v>
      </c>
      <c r="D612">
        <v>0</v>
      </c>
      <c r="E612">
        <f t="shared" si="27"/>
        <v>0</v>
      </c>
      <c r="F612">
        <f t="shared" si="28"/>
        <v>1.8700000000000045</v>
      </c>
      <c r="G612">
        <f t="shared" si="29"/>
        <v>13</v>
      </c>
      <c r="H612" t="s">
        <v>703</v>
      </c>
      <c r="I612" t="s">
        <v>105</v>
      </c>
      <c r="J612" t="s">
        <v>197</v>
      </c>
      <c r="K612" t="s">
        <v>498</v>
      </c>
      <c r="L612">
        <v>13</v>
      </c>
      <c r="M612">
        <v>1230</v>
      </c>
      <c r="N612">
        <v>10</v>
      </c>
      <c r="O612">
        <v>1.3</v>
      </c>
      <c r="P612" s="15">
        <v>1492</v>
      </c>
      <c r="Q612">
        <v>48.25</v>
      </c>
      <c r="R612">
        <v>1.36</v>
      </c>
      <c r="S612">
        <v>17.510000000000002</v>
      </c>
      <c r="T612">
        <v>8.56</v>
      </c>
      <c r="U612">
        <v>0.12</v>
      </c>
      <c r="V612">
        <v>10.16</v>
      </c>
      <c r="W612">
        <v>10.44</v>
      </c>
      <c r="X612">
        <v>2.92</v>
      </c>
      <c r="Y612">
        <v>0.66</v>
      </c>
      <c r="Z612">
        <v>0.02</v>
      </c>
      <c r="AA612">
        <v>0</v>
      </c>
      <c r="AB612">
        <v>0</v>
      </c>
      <c r="AC612">
        <v>0</v>
      </c>
      <c r="AD612">
        <v>98.13</v>
      </c>
      <c r="AF612" s="15">
        <v>1492</v>
      </c>
      <c r="AG612">
        <v>50.09</v>
      </c>
      <c r="AH612">
        <v>0.4</v>
      </c>
      <c r="AI612">
        <v>8.15</v>
      </c>
      <c r="AJ612">
        <v>5.82</v>
      </c>
      <c r="AK612">
        <v>0.21</v>
      </c>
      <c r="AL612">
        <v>18.309999999999999</v>
      </c>
      <c r="AM612">
        <v>16.420000000000002</v>
      </c>
      <c r="AN612">
        <v>0.68</v>
      </c>
      <c r="AO612">
        <v>0</v>
      </c>
      <c r="AP612">
        <v>0.38</v>
      </c>
      <c r="AR612" s="38"/>
      <c r="AS612" s="38"/>
      <c r="AT612" s="38"/>
      <c r="AU612" s="38"/>
      <c r="AV612" s="38"/>
      <c r="AW612" s="38"/>
      <c r="AX612" s="38"/>
      <c r="AY612" s="38"/>
      <c r="AZ612" s="38"/>
      <c r="BA612" s="38"/>
      <c r="BB612" s="38"/>
      <c r="BC612" s="38"/>
      <c r="DJ612" s="17"/>
      <c r="EH612" s="17"/>
      <c r="EI612" s="17"/>
      <c r="EJ612" s="17"/>
      <c r="EK612" s="17"/>
      <c r="EL612" s="17"/>
      <c r="EM612" s="17"/>
      <c r="EN612" s="17"/>
      <c r="EQ612" s="17"/>
      <c r="ER612" s="17"/>
      <c r="ES612" s="17"/>
      <c r="ET612" s="17"/>
      <c r="EU612" s="17"/>
      <c r="FW612" s="40"/>
      <c r="FX612" s="40"/>
      <c r="FY612" s="40"/>
      <c r="FZ612" s="40"/>
      <c r="GA612" s="40"/>
      <c r="GB612" s="18"/>
      <c r="GC612" s="18"/>
      <c r="GD612" s="19"/>
      <c r="GE612" s="19"/>
      <c r="GF612" s="41"/>
      <c r="GG612" s="41"/>
      <c r="GH612" s="41"/>
      <c r="GI612" s="41"/>
      <c r="GJ612" s="41"/>
      <c r="GK612" s="41"/>
      <c r="GL612" s="41"/>
      <c r="GM612" s="41"/>
      <c r="GN612" s="41"/>
      <c r="GO612" s="41"/>
      <c r="GP612" s="41"/>
      <c r="GQ612" s="41"/>
      <c r="GR612" s="41"/>
      <c r="GS612" s="41"/>
      <c r="GT612" s="41"/>
      <c r="GU612" s="41"/>
      <c r="GV612" s="42"/>
      <c r="GW612" s="42"/>
      <c r="GX612" s="42"/>
      <c r="GY612" s="42"/>
      <c r="GZ612" s="41"/>
      <c r="HA612" s="41"/>
      <c r="HB612" s="41"/>
      <c r="HC612" s="41"/>
      <c r="HD612" s="41"/>
      <c r="HE612" s="41"/>
      <c r="HF612" s="37"/>
      <c r="HG612" s="37"/>
      <c r="HH612" s="43"/>
      <c r="HI612" s="43"/>
      <c r="HJ612" s="41"/>
      <c r="HK612" s="43"/>
      <c r="HL612" s="42"/>
      <c r="HM612" s="18"/>
      <c r="HN612" s="18"/>
      <c r="HO612" s="42"/>
      <c r="HP612" s="18"/>
      <c r="HQ612" s="18"/>
      <c r="HR612" s="19"/>
      <c r="HS612" s="43"/>
      <c r="HT612" s="42"/>
      <c r="HU612" s="41"/>
      <c r="HV612" s="41"/>
      <c r="HW612" s="19"/>
      <c r="HX612" s="43"/>
      <c r="HY612" s="19"/>
      <c r="HZ612" s="41"/>
      <c r="IA612" s="41"/>
      <c r="IB612" s="19"/>
    </row>
    <row r="613" spans="1:236" ht="15.5">
      <c r="A613" s="15">
        <v>1494</v>
      </c>
      <c r="B613" t="s">
        <v>710</v>
      </c>
      <c r="C613" t="s">
        <v>702</v>
      </c>
      <c r="D613">
        <v>0</v>
      </c>
      <c r="E613">
        <f t="shared" si="27"/>
        <v>1.0000000000005116E-2</v>
      </c>
      <c r="F613">
        <f t="shared" si="28"/>
        <v>2.1299999999999955</v>
      </c>
      <c r="G613">
        <f t="shared" si="29"/>
        <v>15</v>
      </c>
      <c r="H613" t="s">
        <v>703</v>
      </c>
      <c r="I613" t="s">
        <v>105</v>
      </c>
      <c r="J613" t="s">
        <v>197</v>
      </c>
      <c r="K613" t="s">
        <v>498</v>
      </c>
      <c r="L613">
        <v>12</v>
      </c>
      <c r="M613">
        <v>1260</v>
      </c>
      <c r="N613">
        <v>10</v>
      </c>
      <c r="O613">
        <v>1.5</v>
      </c>
      <c r="P613" s="15">
        <v>1494</v>
      </c>
      <c r="Q613">
        <v>47.99</v>
      </c>
      <c r="R613">
        <v>1.39</v>
      </c>
      <c r="S613">
        <v>17.52</v>
      </c>
      <c r="T613">
        <v>9.3000000000000007</v>
      </c>
      <c r="U613">
        <v>0.08</v>
      </c>
      <c r="V613">
        <v>10.07</v>
      </c>
      <c r="W613">
        <v>10.11</v>
      </c>
      <c r="X613">
        <v>2.86</v>
      </c>
      <c r="Y613">
        <v>0.63</v>
      </c>
      <c r="Z613">
        <v>0.04</v>
      </c>
      <c r="AA613">
        <v>0</v>
      </c>
      <c r="AB613">
        <v>0</v>
      </c>
      <c r="AC613">
        <v>0</v>
      </c>
      <c r="AD613">
        <v>97.87</v>
      </c>
      <c r="AF613" s="15">
        <v>1494</v>
      </c>
      <c r="AG613">
        <v>48.79</v>
      </c>
      <c r="AH613">
        <v>0.44</v>
      </c>
      <c r="AI613">
        <v>9.3000000000000007</v>
      </c>
      <c r="AJ613">
        <v>6.81</v>
      </c>
      <c r="AK613">
        <v>0.14000000000000001</v>
      </c>
      <c r="AL613">
        <v>16.64</v>
      </c>
      <c r="AM613">
        <v>16.8</v>
      </c>
      <c r="AN613">
        <v>0.94</v>
      </c>
      <c r="AO613">
        <v>0.05</v>
      </c>
      <c r="AP613">
        <v>0.16</v>
      </c>
      <c r="AR613" s="38"/>
      <c r="AS613" s="38"/>
      <c r="AT613" s="38"/>
      <c r="AU613" s="38"/>
      <c r="AV613" s="38"/>
      <c r="AW613" s="38"/>
      <c r="AX613" s="38"/>
      <c r="AY613" s="38"/>
      <c r="AZ613" s="38"/>
      <c r="BA613" s="38"/>
      <c r="BB613" s="38"/>
      <c r="BC613" s="38"/>
      <c r="DJ613" s="17"/>
      <c r="EH613" s="17"/>
      <c r="EI613" s="17"/>
      <c r="EJ613" s="17"/>
      <c r="EK613" s="17"/>
      <c r="EL613" s="17"/>
      <c r="EM613" s="17"/>
      <c r="EN613" s="17"/>
      <c r="EQ613" s="17"/>
      <c r="ER613" s="17"/>
      <c r="ES613" s="17"/>
      <c r="ET613" s="17"/>
      <c r="EU613" s="17"/>
      <c r="FW613" s="40"/>
      <c r="FX613" s="40"/>
      <c r="FY613" s="40"/>
      <c r="FZ613" s="40"/>
      <c r="GA613" s="40"/>
      <c r="GB613" s="18"/>
      <c r="GC613" s="18"/>
      <c r="GD613" s="19"/>
      <c r="GE613" s="19"/>
      <c r="GF613" s="41"/>
      <c r="GG613" s="41"/>
      <c r="GH613" s="41"/>
      <c r="GI613" s="41"/>
      <c r="GJ613" s="41"/>
      <c r="GK613" s="41"/>
      <c r="GL613" s="41"/>
      <c r="GM613" s="41"/>
      <c r="GN613" s="41"/>
      <c r="GO613" s="41"/>
      <c r="GP613" s="41"/>
      <c r="GQ613" s="41"/>
      <c r="GR613" s="41"/>
      <c r="GS613" s="41"/>
      <c r="GT613" s="41"/>
      <c r="GU613" s="41"/>
      <c r="GV613" s="42"/>
      <c r="GW613" s="42"/>
      <c r="GX613" s="42"/>
      <c r="GY613" s="42"/>
      <c r="GZ613" s="41"/>
      <c r="HA613" s="41"/>
      <c r="HB613" s="41"/>
      <c r="HC613" s="41"/>
      <c r="HD613" s="41"/>
      <c r="HE613" s="41"/>
      <c r="HF613" s="37"/>
      <c r="HG613" s="37"/>
      <c r="HH613" s="43"/>
      <c r="HI613" s="43"/>
      <c r="HJ613" s="41"/>
      <c r="HK613" s="43"/>
      <c r="HL613" s="42"/>
      <c r="HM613" s="18"/>
      <c r="HN613" s="18"/>
      <c r="HO613" s="42"/>
      <c r="HP613" s="18"/>
      <c r="HQ613" s="18"/>
      <c r="HR613" s="19"/>
      <c r="HS613" s="43"/>
      <c r="HT613" s="42"/>
      <c r="HU613" s="41"/>
      <c r="HV613" s="41"/>
      <c r="HW613" s="19"/>
      <c r="HX613" s="43"/>
      <c r="HY613" s="19"/>
      <c r="HZ613" s="41"/>
      <c r="IA613" s="41"/>
      <c r="IB613" s="19"/>
    </row>
    <row r="614" spans="1:236" ht="15.5">
      <c r="A614" s="15">
        <v>1495</v>
      </c>
      <c r="B614" t="s">
        <v>711</v>
      </c>
      <c r="C614" t="s">
        <v>702</v>
      </c>
      <c r="D614">
        <v>0</v>
      </c>
      <c r="E614">
        <f t="shared" si="27"/>
        <v>0</v>
      </c>
      <c r="F614">
        <f t="shared" si="28"/>
        <v>2.7000000000000028</v>
      </c>
      <c r="G614">
        <f t="shared" si="29"/>
        <v>15</v>
      </c>
      <c r="H614" t="s">
        <v>703</v>
      </c>
      <c r="I614" t="s">
        <v>105</v>
      </c>
      <c r="J614" t="s">
        <v>197</v>
      </c>
      <c r="K614" t="s">
        <v>498</v>
      </c>
      <c r="L614">
        <v>12.5</v>
      </c>
      <c r="M614">
        <v>1240</v>
      </c>
      <c r="N614">
        <v>10</v>
      </c>
      <c r="O614">
        <v>1.5</v>
      </c>
      <c r="P614" s="15">
        <v>1495</v>
      </c>
      <c r="Q614">
        <v>48.28</v>
      </c>
      <c r="R614">
        <v>1.35</v>
      </c>
      <c r="S614">
        <v>17.77</v>
      </c>
      <c r="T614">
        <v>8.75</v>
      </c>
      <c r="U614">
        <v>0.14000000000000001</v>
      </c>
      <c r="V614">
        <v>9.91</v>
      </c>
      <c r="W614">
        <v>10.07</v>
      </c>
      <c r="X614">
        <v>3.01</v>
      </c>
      <c r="Y614">
        <v>0.65</v>
      </c>
      <c r="Z614">
        <v>7.0000000000000007E-2</v>
      </c>
      <c r="AA614">
        <v>0</v>
      </c>
      <c r="AB614">
        <v>0</v>
      </c>
      <c r="AC614">
        <v>0</v>
      </c>
      <c r="AD614">
        <v>97.3</v>
      </c>
      <c r="AF614" s="15">
        <v>1495</v>
      </c>
      <c r="AG614">
        <v>49.61</v>
      </c>
      <c r="AH614">
        <v>0.41</v>
      </c>
      <c r="AI614">
        <v>8.52</v>
      </c>
      <c r="AJ614">
        <v>5.87</v>
      </c>
      <c r="AK614">
        <v>0.17</v>
      </c>
      <c r="AL614">
        <v>17.27</v>
      </c>
      <c r="AM614">
        <v>15.94</v>
      </c>
      <c r="AN614">
        <v>0.82</v>
      </c>
      <c r="AO614">
        <v>0.02</v>
      </c>
      <c r="AP614">
        <v>0.2</v>
      </c>
      <c r="AR614" s="38"/>
      <c r="AS614" s="38"/>
      <c r="AT614" s="38"/>
      <c r="AU614" s="38"/>
      <c r="AV614" s="38"/>
      <c r="AW614" s="38"/>
      <c r="AX614" s="38"/>
      <c r="AY614" s="38"/>
      <c r="AZ614" s="38"/>
      <c r="BA614" s="38"/>
      <c r="BB614" s="38"/>
      <c r="BC614" s="38"/>
      <c r="DJ614" s="17"/>
      <c r="EH614" s="17"/>
      <c r="EI614" s="17"/>
      <c r="EJ614" s="17"/>
      <c r="EK614" s="17"/>
      <c r="EL614" s="17"/>
      <c r="EM614" s="17"/>
      <c r="EN614" s="17"/>
      <c r="EQ614" s="17"/>
      <c r="ER614" s="17"/>
      <c r="ES614" s="17"/>
      <c r="ET614" s="17"/>
      <c r="EU614" s="17"/>
      <c r="FW614" s="40"/>
      <c r="FX614" s="40"/>
      <c r="FY614" s="40"/>
      <c r="FZ614" s="40"/>
      <c r="GA614" s="40"/>
      <c r="GB614" s="18"/>
      <c r="GC614" s="18"/>
      <c r="GD614" s="19"/>
      <c r="GE614" s="19"/>
      <c r="GF614" s="41"/>
      <c r="GG614" s="41"/>
      <c r="GH614" s="41"/>
      <c r="GI614" s="41"/>
      <c r="GJ614" s="41"/>
      <c r="GK614" s="41"/>
      <c r="GL614" s="41"/>
      <c r="GM614" s="41"/>
      <c r="GN614" s="41"/>
      <c r="GO614" s="41"/>
      <c r="GP614" s="41"/>
      <c r="GQ614" s="41"/>
      <c r="GR614" s="41"/>
      <c r="GS614" s="41"/>
      <c r="GT614" s="41"/>
      <c r="GU614" s="41"/>
      <c r="GV614" s="42"/>
      <c r="GW614" s="42"/>
      <c r="GX614" s="42"/>
      <c r="GY614" s="42"/>
      <c r="GZ614" s="41"/>
      <c r="HA614" s="41"/>
      <c r="HB614" s="41"/>
      <c r="HC614" s="41"/>
      <c r="HD614" s="41"/>
      <c r="HE614" s="41"/>
      <c r="HF614" s="37"/>
      <c r="HG614" s="37"/>
      <c r="HH614" s="43"/>
      <c r="HI614" s="43"/>
      <c r="HJ614" s="41"/>
      <c r="HK614" s="43"/>
      <c r="HL614" s="42"/>
      <c r="HM614" s="18"/>
      <c r="HN614" s="18"/>
      <c r="HO614" s="42"/>
      <c r="HP614" s="18"/>
      <c r="HQ614" s="18"/>
      <c r="HR614" s="19"/>
      <c r="HS614" s="43"/>
      <c r="HT614" s="42"/>
      <c r="HU614" s="41"/>
      <c r="HV614" s="41"/>
      <c r="HW614" s="19"/>
      <c r="HX614" s="43"/>
      <c r="HY614" s="19"/>
      <c r="HZ614" s="41"/>
      <c r="IA614" s="41"/>
      <c r="IB614" s="19"/>
    </row>
    <row r="615" spans="1:236" ht="15.5">
      <c r="A615" s="15">
        <v>1496</v>
      </c>
      <c r="B615" t="s">
        <v>712</v>
      </c>
      <c r="C615" t="s">
        <v>702</v>
      </c>
      <c r="D615">
        <v>0</v>
      </c>
      <c r="E615">
        <f t="shared" si="27"/>
        <v>-2.0000000000010232E-2</v>
      </c>
      <c r="F615">
        <f t="shared" si="28"/>
        <v>3.3700000000000045</v>
      </c>
      <c r="G615">
        <f t="shared" si="29"/>
        <v>17.5</v>
      </c>
      <c r="H615" t="s">
        <v>703</v>
      </c>
      <c r="I615" t="s">
        <v>105</v>
      </c>
      <c r="J615" t="s">
        <v>197</v>
      </c>
      <c r="K615" t="s">
        <v>498</v>
      </c>
      <c r="L615">
        <v>16</v>
      </c>
      <c r="M615">
        <v>1240</v>
      </c>
      <c r="N615">
        <v>10</v>
      </c>
      <c r="O615">
        <v>1.75</v>
      </c>
      <c r="P615" s="15">
        <v>1496</v>
      </c>
      <c r="Q615">
        <v>49.46</v>
      </c>
      <c r="R615">
        <v>1.67</v>
      </c>
      <c r="S615">
        <v>18.899999999999999</v>
      </c>
      <c r="T615">
        <v>8.51</v>
      </c>
      <c r="U615">
        <v>0.2</v>
      </c>
      <c r="V615">
        <v>7.88</v>
      </c>
      <c r="W615">
        <v>8.68</v>
      </c>
      <c r="X615">
        <v>3.61</v>
      </c>
      <c r="Y615">
        <v>1.1100000000000001</v>
      </c>
      <c r="Z615">
        <v>0</v>
      </c>
      <c r="AA615">
        <v>0</v>
      </c>
      <c r="AB615">
        <v>0</v>
      </c>
      <c r="AC615">
        <v>0</v>
      </c>
      <c r="AD615">
        <v>96.63</v>
      </c>
      <c r="AF615" s="15">
        <v>1496</v>
      </c>
      <c r="AG615">
        <v>48.29</v>
      </c>
      <c r="AH615">
        <v>0.57999999999999996</v>
      </c>
      <c r="AI615">
        <v>11.01</v>
      </c>
      <c r="AJ615">
        <v>7.28</v>
      </c>
      <c r="AK615">
        <v>0.1</v>
      </c>
      <c r="AL615">
        <v>15.6</v>
      </c>
      <c r="AM615">
        <v>15.12</v>
      </c>
      <c r="AN615">
        <v>1.18</v>
      </c>
      <c r="AO615">
        <v>0.02</v>
      </c>
      <c r="AP615">
        <v>0.11</v>
      </c>
      <c r="AR615" s="38"/>
      <c r="AS615" s="38"/>
      <c r="AT615" s="38"/>
      <c r="AU615" s="38"/>
      <c r="AV615" s="38"/>
      <c r="AW615" s="38"/>
      <c r="AX615" s="38"/>
      <c r="AY615" s="38"/>
      <c r="AZ615" s="38"/>
      <c r="BA615" s="38"/>
      <c r="BB615" s="38"/>
      <c r="BC615" s="38"/>
      <c r="DJ615" s="17"/>
      <c r="EH615" s="17"/>
      <c r="EI615" s="17"/>
      <c r="EJ615" s="17"/>
      <c r="EK615" s="17"/>
      <c r="EL615" s="17"/>
      <c r="EM615" s="17"/>
      <c r="EN615" s="17"/>
      <c r="EQ615" s="17"/>
      <c r="ER615" s="17"/>
      <c r="ES615" s="17"/>
      <c r="ET615" s="17"/>
      <c r="EU615" s="17"/>
      <c r="FW615" s="40"/>
      <c r="FX615" s="40"/>
      <c r="FY615" s="40"/>
      <c r="FZ615" s="40"/>
      <c r="GA615" s="40"/>
      <c r="GB615" s="18"/>
      <c r="GC615" s="18"/>
      <c r="GD615" s="19"/>
      <c r="GE615" s="19"/>
      <c r="GF615" s="41"/>
      <c r="GG615" s="41"/>
      <c r="GH615" s="41"/>
      <c r="GI615" s="41"/>
      <c r="GJ615" s="41"/>
      <c r="GK615" s="41"/>
      <c r="GL615" s="41"/>
      <c r="GM615" s="41"/>
      <c r="GN615" s="41"/>
      <c r="GO615" s="41"/>
      <c r="GP615" s="41"/>
      <c r="GQ615" s="41"/>
      <c r="GR615" s="41"/>
      <c r="GS615" s="41"/>
      <c r="GT615" s="41"/>
      <c r="GU615" s="41"/>
      <c r="GV615" s="42"/>
      <c r="GW615" s="42"/>
      <c r="GX615" s="42"/>
      <c r="GY615" s="42"/>
      <c r="GZ615" s="41"/>
      <c r="HA615" s="41"/>
      <c r="HB615" s="41"/>
      <c r="HC615" s="41"/>
      <c r="HD615" s="41"/>
      <c r="HE615" s="41"/>
      <c r="HF615" s="37"/>
      <c r="HG615" s="37"/>
      <c r="HH615" s="43"/>
      <c r="HI615" s="43"/>
      <c r="HJ615" s="41"/>
      <c r="HK615" s="43"/>
      <c r="HL615" s="42"/>
      <c r="HM615" s="18"/>
      <c r="HN615" s="18"/>
      <c r="HO615" s="42"/>
      <c r="HP615" s="18"/>
      <c r="HQ615" s="18"/>
      <c r="HR615" s="19"/>
      <c r="HS615" s="43"/>
      <c r="HT615" s="42"/>
      <c r="HU615" s="41"/>
      <c r="HV615" s="41"/>
      <c r="HW615" s="19"/>
      <c r="HX615" s="43"/>
      <c r="HY615" s="19"/>
      <c r="HZ615" s="41"/>
      <c r="IA615" s="41"/>
      <c r="IB615" s="19"/>
    </row>
    <row r="616" spans="1:236" ht="15.5">
      <c r="A616" s="15">
        <v>284</v>
      </c>
      <c r="B616" t="s">
        <v>713</v>
      </c>
      <c r="C616" t="s">
        <v>714</v>
      </c>
      <c r="D616">
        <v>0</v>
      </c>
      <c r="E616">
        <f t="shared" si="27"/>
        <v>0.64000000000001478</v>
      </c>
      <c r="F616">
        <f t="shared" si="28"/>
        <v>0.64000000000000057</v>
      </c>
      <c r="G616">
        <f t="shared" si="29"/>
        <v>10</v>
      </c>
      <c r="H616" t="s">
        <v>220</v>
      </c>
      <c r="I616" t="s">
        <v>105</v>
      </c>
      <c r="J616" t="s">
        <v>181</v>
      </c>
      <c r="K616" t="s">
        <v>101</v>
      </c>
      <c r="L616">
        <v>73</v>
      </c>
      <c r="M616">
        <v>1375</v>
      </c>
      <c r="N616">
        <v>5</v>
      </c>
      <c r="O616">
        <v>1</v>
      </c>
      <c r="P616" s="15">
        <v>284</v>
      </c>
      <c r="Q616">
        <v>49.3</v>
      </c>
      <c r="R616">
        <v>0.43</v>
      </c>
      <c r="S616">
        <v>10.73</v>
      </c>
      <c r="T616">
        <v>6.22</v>
      </c>
      <c r="U616">
        <v>0.11</v>
      </c>
      <c r="V616">
        <v>14.7</v>
      </c>
      <c r="W616">
        <v>15.49</v>
      </c>
      <c r="X616">
        <v>1.44</v>
      </c>
      <c r="Y616">
        <v>0.05</v>
      </c>
      <c r="Z616">
        <v>0.89</v>
      </c>
      <c r="AA616">
        <v>0</v>
      </c>
      <c r="AB616">
        <v>0</v>
      </c>
      <c r="AC616">
        <v>0</v>
      </c>
      <c r="AD616">
        <v>99.36</v>
      </c>
      <c r="AF616" s="15">
        <v>284</v>
      </c>
      <c r="AG616">
        <v>52.54</v>
      </c>
      <c r="AH616">
        <v>0.11</v>
      </c>
      <c r="AI616">
        <v>2.98</v>
      </c>
      <c r="AJ616">
        <v>2.34</v>
      </c>
      <c r="AK616">
        <v>0</v>
      </c>
      <c r="AL616">
        <v>18.489999999999998</v>
      </c>
      <c r="AM616">
        <v>19.97</v>
      </c>
      <c r="AN616">
        <v>0.28000000000000003</v>
      </c>
      <c r="AO616">
        <v>0</v>
      </c>
      <c r="AP616">
        <v>2.0099999999999998</v>
      </c>
      <c r="AR616" s="38"/>
      <c r="AS616" s="38"/>
      <c r="AT616" s="38"/>
      <c r="AU616" s="38"/>
      <c r="AV616" s="38"/>
      <c r="AW616" s="38"/>
      <c r="AX616" s="38"/>
      <c r="AY616" s="38"/>
      <c r="AZ616" s="38"/>
      <c r="BA616" s="38"/>
      <c r="BB616" s="38"/>
      <c r="BC616" s="38"/>
      <c r="DJ616" s="17"/>
      <c r="EH616" s="17"/>
      <c r="EI616" s="17"/>
      <c r="EJ616" s="17"/>
      <c r="EK616" s="17"/>
      <c r="EL616" s="17"/>
      <c r="EM616" s="17"/>
      <c r="EN616" s="17"/>
      <c r="EQ616" s="17"/>
      <c r="ER616" s="17"/>
      <c r="ES616" s="17"/>
      <c r="ET616" s="17"/>
      <c r="EU616" s="17"/>
      <c r="FW616" s="40"/>
      <c r="FX616" s="40"/>
      <c r="FY616" s="40"/>
      <c r="FZ616" s="40"/>
      <c r="GA616" s="40"/>
      <c r="GB616" s="18"/>
      <c r="GC616" s="18"/>
      <c r="GD616" s="19"/>
      <c r="GE616" s="19"/>
      <c r="GF616" s="41"/>
      <c r="GG616" s="41"/>
      <c r="GH616" s="41"/>
      <c r="GI616" s="41"/>
      <c r="GJ616" s="41"/>
      <c r="GK616" s="41"/>
      <c r="GL616" s="41"/>
      <c r="GM616" s="41"/>
      <c r="GN616" s="41"/>
      <c r="GO616" s="41"/>
      <c r="GP616" s="41"/>
      <c r="GQ616" s="41"/>
      <c r="GR616" s="41"/>
      <c r="GS616" s="41"/>
      <c r="GT616" s="41"/>
      <c r="GU616" s="41"/>
      <c r="GV616" s="42"/>
      <c r="GW616" s="42"/>
      <c r="GX616" s="42"/>
      <c r="GY616" s="42"/>
      <c r="GZ616" s="41"/>
      <c r="HA616" s="41"/>
      <c r="HB616" s="41"/>
      <c r="HC616" s="41"/>
      <c r="HD616" s="41"/>
      <c r="HE616" s="41"/>
      <c r="HF616" s="37"/>
      <c r="HG616" s="37"/>
      <c r="HH616" s="43"/>
      <c r="HI616" s="43"/>
      <c r="HJ616" s="41"/>
      <c r="HK616" s="43"/>
      <c r="HL616" s="42"/>
      <c r="HM616" s="18"/>
      <c r="HN616" s="18"/>
      <c r="HO616" s="42"/>
      <c r="HP616" s="18"/>
      <c r="HQ616" s="18"/>
      <c r="HR616" s="19"/>
      <c r="HS616" s="43"/>
      <c r="HT616" s="42"/>
      <c r="HU616" s="41"/>
      <c r="HV616" s="41"/>
      <c r="HW616" s="19"/>
      <c r="HX616" s="43"/>
      <c r="HY616" s="19"/>
      <c r="HZ616" s="41"/>
      <c r="IA616" s="41"/>
      <c r="IB616" s="19"/>
    </row>
    <row r="617" spans="1:236" ht="15.5">
      <c r="A617" s="15">
        <v>285</v>
      </c>
      <c r="B617" t="s">
        <v>715</v>
      </c>
      <c r="C617" t="s">
        <v>714</v>
      </c>
      <c r="D617">
        <v>0</v>
      </c>
      <c r="E617">
        <f t="shared" si="27"/>
        <v>-0.37999999999999545</v>
      </c>
      <c r="F617">
        <f t="shared" si="28"/>
        <v>-0.37999999999999545</v>
      </c>
      <c r="G617">
        <f t="shared" si="29"/>
        <v>10</v>
      </c>
      <c r="H617" t="s">
        <v>220</v>
      </c>
      <c r="I617" t="s">
        <v>105</v>
      </c>
      <c r="J617" t="s">
        <v>181</v>
      </c>
      <c r="K617" t="s">
        <v>101</v>
      </c>
      <c r="L617">
        <v>72</v>
      </c>
      <c r="M617">
        <v>1360</v>
      </c>
      <c r="N617">
        <v>5</v>
      </c>
      <c r="O617">
        <v>1</v>
      </c>
      <c r="P617" s="15">
        <v>285</v>
      </c>
      <c r="Q617">
        <v>49.39</v>
      </c>
      <c r="R617">
        <v>0.48</v>
      </c>
      <c r="S617">
        <v>12.09</v>
      </c>
      <c r="T617">
        <v>6.42</v>
      </c>
      <c r="U617">
        <v>0.12</v>
      </c>
      <c r="V617">
        <v>14.27</v>
      </c>
      <c r="W617">
        <v>15.04</v>
      </c>
      <c r="X617">
        <v>1.69</v>
      </c>
      <c r="Y617">
        <v>0.06</v>
      </c>
      <c r="Z617">
        <v>0.82</v>
      </c>
      <c r="AA617">
        <v>0</v>
      </c>
      <c r="AB617">
        <v>0</v>
      </c>
      <c r="AC617">
        <v>0</v>
      </c>
      <c r="AD617">
        <v>100.38</v>
      </c>
      <c r="AF617" s="15">
        <v>285</v>
      </c>
      <c r="AG617">
        <v>53.29</v>
      </c>
      <c r="AH617">
        <v>0.11</v>
      </c>
      <c r="AI617">
        <v>3.47</v>
      </c>
      <c r="AJ617">
        <v>2.5299999999999998</v>
      </c>
      <c r="AK617">
        <v>7.0000000000000007E-2</v>
      </c>
      <c r="AL617">
        <v>18.84</v>
      </c>
      <c r="AM617">
        <v>20.010000000000002</v>
      </c>
      <c r="AN617">
        <v>0.33</v>
      </c>
      <c r="AO617">
        <v>0</v>
      </c>
      <c r="AP617">
        <v>1.92</v>
      </c>
      <c r="AR617" s="38"/>
      <c r="AS617" s="38"/>
      <c r="AT617" s="38"/>
      <c r="AU617" s="38"/>
      <c r="AV617" s="38"/>
      <c r="AW617" s="38"/>
      <c r="AX617" s="38"/>
      <c r="AY617" s="38"/>
      <c r="AZ617" s="38"/>
      <c r="BA617" s="38"/>
      <c r="BB617" s="38"/>
      <c r="BC617" s="38"/>
      <c r="DJ617" s="17"/>
      <c r="EH617" s="17"/>
      <c r="EI617" s="17"/>
      <c r="EJ617" s="17"/>
      <c r="EK617" s="17"/>
      <c r="EL617" s="17"/>
      <c r="EM617" s="17"/>
      <c r="EN617" s="17"/>
      <c r="EQ617" s="17"/>
      <c r="ER617" s="17"/>
      <c r="ES617" s="17"/>
      <c r="ET617" s="17"/>
      <c r="EU617" s="17"/>
      <c r="FW617" s="40"/>
      <c r="FX617" s="40"/>
      <c r="FY617" s="40"/>
      <c r="FZ617" s="40"/>
      <c r="GA617" s="40"/>
      <c r="GB617" s="18"/>
      <c r="GC617" s="18"/>
      <c r="GD617" s="19"/>
      <c r="GE617" s="19"/>
      <c r="GF617" s="41"/>
      <c r="GG617" s="41"/>
      <c r="GH617" s="41"/>
      <c r="GI617" s="41"/>
      <c r="GJ617" s="41"/>
      <c r="GK617" s="41"/>
      <c r="GL617" s="41"/>
      <c r="GM617" s="41"/>
      <c r="GN617" s="41"/>
      <c r="GO617" s="41"/>
      <c r="GP617" s="41"/>
      <c r="GQ617" s="41"/>
      <c r="GR617" s="41"/>
      <c r="GS617" s="41"/>
      <c r="GT617" s="41"/>
      <c r="GU617" s="41"/>
      <c r="GV617" s="42"/>
      <c r="GW617" s="42"/>
      <c r="GX617" s="42"/>
      <c r="GY617" s="42"/>
      <c r="GZ617" s="41"/>
      <c r="HA617" s="41"/>
      <c r="HB617" s="41"/>
      <c r="HC617" s="41"/>
      <c r="HD617" s="41"/>
      <c r="HE617" s="41"/>
      <c r="HF617" s="37"/>
      <c r="HG617" s="37"/>
      <c r="HH617" s="43"/>
      <c r="HI617" s="43"/>
      <c r="HJ617" s="41"/>
      <c r="HK617" s="43"/>
      <c r="HL617" s="42"/>
      <c r="HM617" s="18"/>
      <c r="HN617" s="18"/>
      <c r="HO617" s="42"/>
      <c r="HP617" s="18"/>
      <c r="HQ617" s="18"/>
      <c r="HR617" s="19"/>
      <c r="HS617" s="43"/>
      <c r="HT617" s="42"/>
      <c r="HU617" s="41"/>
      <c r="HV617" s="41"/>
      <c r="HW617" s="19"/>
      <c r="HX617" s="43"/>
      <c r="HY617" s="19"/>
      <c r="HZ617" s="41"/>
      <c r="IA617" s="41"/>
      <c r="IB617" s="19"/>
    </row>
    <row r="618" spans="1:236" ht="15.5">
      <c r="A618" s="15">
        <v>286</v>
      </c>
      <c r="B618" t="s">
        <v>716</v>
      </c>
      <c r="C618" t="s">
        <v>714</v>
      </c>
      <c r="D618">
        <v>0</v>
      </c>
      <c r="E618">
        <f t="shared" si="27"/>
        <v>-0.21999999999998465</v>
      </c>
      <c r="F618">
        <f t="shared" si="28"/>
        <v>-0.21999999999999886</v>
      </c>
      <c r="G618">
        <f t="shared" si="29"/>
        <v>10</v>
      </c>
      <c r="H618" t="s">
        <v>220</v>
      </c>
      <c r="I618" t="s">
        <v>105</v>
      </c>
      <c r="J618" t="s">
        <v>181</v>
      </c>
      <c r="K618" t="s">
        <v>101</v>
      </c>
      <c r="L618">
        <v>72</v>
      </c>
      <c r="M618">
        <v>1330</v>
      </c>
      <c r="N618">
        <v>5</v>
      </c>
      <c r="O618">
        <v>1</v>
      </c>
      <c r="P618" s="15">
        <v>286</v>
      </c>
      <c r="Q618">
        <v>49.33</v>
      </c>
      <c r="R618">
        <v>0.6</v>
      </c>
      <c r="S618">
        <v>14.83</v>
      </c>
      <c r="T618">
        <v>6.35</v>
      </c>
      <c r="U618">
        <v>0.1</v>
      </c>
      <c r="V618">
        <v>12.35</v>
      </c>
      <c r="W618">
        <v>13.67</v>
      </c>
      <c r="X618">
        <v>2.33</v>
      </c>
      <c r="Y618">
        <v>0.09</v>
      </c>
      <c r="Z618">
        <v>0.56999999999999995</v>
      </c>
      <c r="AA618">
        <v>0</v>
      </c>
      <c r="AB618">
        <v>0</v>
      </c>
      <c r="AC618">
        <v>0</v>
      </c>
      <c r="AD618">
        <v>100.22</v>
      </c>
      <c r="AF618" s="15">
        <v>286</v>
      </c>
      <c r="AG618">
        <v>51.87</v>
      </c>
      <c r="AH618">
        <v>0.14000000000000001</v>
      </c>
      <c r="AI618">
        <v>5.08</v>
      </c>
      <c r="AJ618">
        <v>2.82</v>
      </c>
      <c r="AK618">
        <v>0.06</v>
      </c>
      <c r="AL618">
        <v>17.96</v>
      </c>
      <c r="AM618">
        <v>19.399999999999999</v>
      </c>
      <c r="AN618">
        <v>0.38</v>
      </c>
      <c r="AO618">
        <v>0</v>
      </c>
      <c r="AP618">
        <v>2.08</v>
      </c>
      <c r="AR618" s="38"/>
      <c r="AS618" s="38"/>
      <c r="AT618" s="38"/>
      <c r="AU618" s="38"/>
      <c r="AV618" s="38"/>
      <c r="AW618" s="38"/>
      <c r="AX618" s="38"/>
      <c r="AY618" s="38"/>
      <c r="AZ618" s="38"/>
      <c r="BA618" s="38"/>
      <c r="BB618" s="38"/>
      <c r="BC618" s="38"/>
      <c r="DJ618" s="17"/>
      <c r="EH618" s="17"/>
      <c r="EI618" s="17"/>
      <c r="EJ618" s="17"/>
      <c r="EK618" s="17"/>
      <c r="EL618" s="17"/>
      <c r="EM618" s="17"/>
      <c r="EN618" s="17"/>
      <c r="EQ618" s="17"/>
      <c r="ER618" s="17"/>
      <c r="ES618" s="17"/>
      <c r="ET618" s="17"/>
      <c r="EU618" s="17"/>
      <c r="FW618" s="40"/>
      <c r="FX618" s="40"/>
      <c r="FY618" s="40"/>
      <c r="FZ618" s="40"/>
      <c r="GA618" s="40"/>
      <c r="GB618" s="18"/>
      <c r="GC618" s="18"/>
      <c r="GD618" s="19"/>
      <c r="GE618" s="19"/>
      <c r="GF618" s="41"/>
      <c r="GG618" s="41"/>
      <c r="GH618" s="41"/>
      <c r="GI618" s="41"/>
      <c r="GJ618" s="41"/>
      <c r="GK618" s="41"/>
      <c r="GL618" s="41"/>
      <c r="GM618" s="41"/>
      <c r="GN618" s="41"/>
      <c r="GO618" s="41"/>
      <c r="GP618" s="41"/>
      <c r="GQ618" s="41"/>
      <c r="GR618" s="41"/>
      <c r="GS618" s="41"/>
      <c r="GT618" s="41"/>
      <c r="GU618" s="41"/>
      <c r="GV618" s="42"/>
      <c r="GW618" s="42"/>
      <c r="GX618" s="42"/>
      <c r="GY618" s="42"/>
      <c r="GZ618" s="41"/>
      <c r="HA618" s="41"/>
      <c r="HB618" s="41"/>
      <c r="HC618" s="41"/>
      <c r="HD618" s="41"/>
      <c r="HE618" s="41"/>
      <c r="HF618" s="37"/>
      <c r="HG618" s="37"/>
      <c r="HH618" s="43"/>
      <c r="HI618" s="43"/>
      <c r="HJ618" s="41"/>
      <c r="HK618" s="43"/>
      <c r="HL618" s="42"/>
      <c r="HM618" s="18"/>
      <c r="HN618" s="18"/>
      <c r="HO618" s="42"/>
      <c r="HP618" s="18"/>
      <c r="HQ618" s="18"/>
      <c r="HR618" s="19"/>
      <c r="HS618" s="43"/>
      <c r="HT618" s="42"/>
      <c r="HU618" s="41"/>
      <c r="HV618" s="41"/>
      <c r="HW618" s="19"/>
      <c r="HX618" s="43"/>
      <c r="HY618" s="19"/>
      <c r="HZ618" s="41"/>
      <c r="IA618" s="41"/>
      <c r="IB618" s="19"/>
    </row>
    <row r="619" spans="1:236" ht="15.5">
      <c r="A619" s="15">
        <v>287</v>
      </c>
      <c r="B619" t="s">
        <v>717</v>
      </c>
      <c r="C619" t="s">
        <v>714</v>
      </c>
      <c r="D619">
        <v>0</v>
      </c>
      <c r="E619">
        <f t="shared" si="27"/>
        <v>0.30999999999997385</v>
      </c>
      <c r="F619">
        <f t="shared" si="28"/>
        <v>0.31000000000000227</v>
      </c>
      <c r="G619">
        <f t="shared" si="29"/>
        <v>10</v>
      </c>
      <c r="H619" t="s">
        <v>220</v>
      </c>
      <c r="I619" t="s">
        <v>105</v>
      </c>
      <c r="J619" t="s">
        <v>181</v>
      </c>
      <c r="K619" t="s">
        <v>101</v>
      </c>
      <c r="L619">
        <v>72</v>
      </c>
      <c r="M619">
        <v>1300</v>
      </c>
      <c r="N619">
        <v>5</v>
      </c>
      <c r="O619">
        <v>1</v>
      </c>
      <c r="P619" s="15">
        <v>287</v>
      </c>
      <c r="Q619">
        <v>49.45</v>
      </c>
      <c r="R619">
        <v>0.64</v>
      </c>
      <c r="S619">
        <v>17.18</v>
      </c>
      <c r="T619">
        <v>6.31</v>
      </c>
      <c r="U619">
        <v>0.14000000000000001</v>
      </c>
      <c r="V619">
        <v>10.61</v>
      </c>
      <c r="W619">
        <v>11.92</v>
      </c>
      <c r="X619">
        <v>3.01</v>
      </c>
      <c r="Y619">
        <v>0.14000000000000001</v>
      </c>
      <c r="Z619">
        <v>0.28999999999999998</v>
      </c>
      <c r="AA619">
        <v>0</v>
      </c>
      <c r="AB619">
        <v>0</v>
      </c>
      <c r="AC619">
        <v>0</v>
      </c>
      <c r="AD619">
        <v>99.69</v>
      </c>
      <c r="AF619" s="15">
        <v>287</v>
      </c>
      <c r="AG619">
        <v>51.33</v>
      </c>
      <c r="AH619">
        <v>0.31</v>
      </c>
      <c r="AI619">
        <v>6.32</v>
      </c>
      <c r="AJ619">
        <v>3.1</v>
      </c>
      <c r="AK619">
        <v>0.08</v>
      </c>
      <c r="AL619">
        <v>17.399999999999999</v>
      </c>
      <c r="AM619">
        <v>18.61</v>
      </c>
      <c r="AN619">
        <v>0.59</v>
      </c>
      <c r="AO619">
        <v>0</v>
      </c>
      <c r="AP619">
        <v>1.52</v>
      </c>
      <c r="AR619" s="38"/>
      <c r="AS619" s="38"/>
      <c r="AT619" s="38"/>
      <c r="AU619" s="38"/>
      <c r="AV619" s="38"/>
      <c r="AW619" s="38"/>
      <c r="AX619" s="38"/>
      <c r="AY619" s="38"/>
      <c r="AZ619" s="38"/>
      <c r="BA619" s="38"/>
      <c r="BB619" s="38"/>
      <c r="BC619" s="38"/>
      <c r="DJ619" s="17"/>
      <c r="EH619" s="17"/>
      <c r="EI619" s="17"/>
      <c r="EJ619" s="17"/>
      <c r="EK619" s="17"/>
      <c r="EL619" s="17"/>
      <c r="EM619" s="17"/>
      <c r="EN619" s="17"/>
      <c r="EQ619" s="17"/>
      <c r="ER619" s="17"/>
      <c r="ES619" s="17"/>
      <c r="ET619" s="17"/>
      <c r="EU619" s="17"/>
      <c r="FW619" s="40"/>
      <c r="FX619" s="40"/>
      <c r="FY619" s="40"/>
      <c r="FZ619" s="40"/>
      <c r="GA619" s="40"/>
      <c r="GB619" s="18"/>
      <c r="GC619" s="18"/>
      <c r="GD619" s="19"/>
      <c r="GE619" s="19"/>
      <c r="GF619" s="41"/>
      <c r="GG619" s="41"/>
      <c r="GH619" s="41"/>
      <c r="GI619" s="41"/>
      <c r="GJ619" s="41"/>
      <c r="GK619" s="41"/>
      <c r="GL619" s="41"/>
      <c r="GM619" s="41"/>
      <c r="GN619" s="41"/>
      <c r="GO619" s="41"/>
      <c r="GP619" s="41"/>
      <c r="GQ619" s="41"/>
      <c r="GR619" s="41"/>
      <c r="GS619" s="41"/>
      <c r="GT619" s="41"/>
      <c r="GU619" s="41"/>
      <c r="GV619" s="42"/>
      <c r="GW619" s="42"/>
      <c r="GX619" s="42"/>
      <c r="GY619" s="42"/>
      <c r="GZ619" s="41"/>
      <c r="HA619" s="41"/>
      <c r="HB619" s="41"/>
      <c r="HC619" s="41"/>
      <c r="HD619" s="41"/>
      <c r="HE619" s="41"/>
      <c r="HF619" s="37"/>
      <c r="HG619" s="37"/>
      <c r="HH619" s="43"/>
      <c r="HI619" s="43"/>
      <c r="HJ619" s="41"/>
      <c r="HK619" s="43"/>
      <c r="HL619" s="42"/>
      <c r="HM619" s="18"/>
      <c r="HN619" s="18"/>
      <c r="HO619" s="42"/>
      <c r="HP619" s="18"/>
      <c r="HQ619" s="18"/>
      <c r="HR619" s="19"/>
      <c r="HS619" s="43"/>
      <c r="HT619" s="42"/>
      <c r="HU619" s="41"/>
      <c r="HV619" s="41"/>
      <c r="HW619" s="19"/>
      <c r="HX619" s="43"/>
      <c r="HY619" s="19"/>
      <c r="HZ619" s="41"/>
      <c r="IA619" s="41"/>
      <c r="IB619" s="19"/>
    </row>
    <row r="620" spans="1:236" ht="15.5">
      <c r="A620" s="15">
        <v>288</v>
      </c>
      <c r="B620" t="s">
        <v>718</v>
      </c>
      <c r="C620" t="s">
        <v>714</v>
      </c>
      <c r="D620">
        <v>0</v>
      </c>
      <c r="E620">
        <f t="shared" si="27"/>
        <v>-1.230000000000004</v>
      </c>
      <c r="F620">
        <f t="shared" si="28"/>
        <v>-1.230000000000004</v>
      </c>
      <c r="G620">
        <f t="shared" si="29"/>
        <v>10</v>
      </c>
      <c r="H620" t="s">
        <v>220</v>
      </c>
      <c r="I620" t="s">
        <v>105</v>
      </c>
      <c r="J620" t="s">
        <v>181</v>
      </c>
      <c r="K620" t="s">
        <v>101</v>
      </c>
      <c r="L620">
        <v>95.5</v>
      </c>
      <c r="M620">
        <v>1270</v>
      </c>
      <c r="N620">
        <v>5</v>
      </c>
      <c r="O620">
        <v>1</v>
      </c>
      <c r="P620" s="15">
        <v>288</v>
      </c>
      <c r="Q620">
        <v>53.13</v>
      </c>
      <c r="R620">
        <v>0.72</v>
      </c>
      <c r="S620">
        <v>19.79</v>
      </c>
      <c r="T620">
        <v>4.7300000000000004</v>
      </c>
      <c r="U620">
        <v>0.09</v>
      </c>
      <c r="V620">
        <v>7.81</v>
      </c>
      <c r="W620">
        <v>8.69</v>
      </c>
      <c r="X620">
        <v>5.79</v>
      </c>
      <c r="Y620">
        <v>0.38</v>
      </c>
      <c r="Z620">
        <v>0.1</v>
      </c>
      <c r="AA620">
        <v>0</v>
      </c>
      <c r="AB620">
        <v>0</v>
      </c>
      <c r="AC620">
        <v>0</v>
      </c>
      <c r="AD620">
        <v>101.23</v>
      </c>
      <c r="AF620" s="15">
        <v>288</v>
      </c>
      <c r="AG620">
        <v>51.85</v>
      </c>
      <c r="AH620">
        <v>0.3</v>
      </c>
      <c r="AI620">
        <v>6.84</v>
      </c>
      <c r="AJ620">
        <v>3.56</v>
      </c>
      <c r="AK620">
        <v>0.13</v>
      </c>
      <c r="AL620">
        <v>19.32</v>
      </c>
      <c r="AM620">
        <v>16.53</v>
      </c>
      <c r="AN620">
        <v>0.72</v>
      </c>
      <c r="AO620">
        <v>0</v>
      </c>
      <c r="AP620">
        <v>1.08</v>
      </c>
      <c r="AR620" s="38"/>
      <c r="AS620" s="38"/>
      <c r="AT620" s="38"/>
      <c r="AU620" s="38"/>
      <c r="AV620" s="38"/>
      <c r="AW620" s="38"/>
      <c r="AX620" s="38"/>
      <c r="AY620" s="38"/>
      <c r="AZ620" s="38"/>
      <c r="BA620" s="38"/>
      <c r="BB620" s="38"/>
      <c r="BC620" s="38"/>
      <c r="DJ620" s="17"/>
      <c r="EH620" s="17"/>
      <c r="EI620" s="17"/>
      <c r="EJ620" s="17"/>
      <c r="EK620" s="17"/>
      <c r="EL620" s="17"/>
      <c r="EM620" s="17"/>
      <c r="EN620" s="17"/>
      <c r="EQ620" s="17"/>
      <c r="ER620" s="17"/>
      <c r="ES620" s="17"/>
      <c r="ET620" s="17"/>
      <c r="EU620" s="17"/>
      <c r="FW620" s="40"/>
      <c r="FX620" s="40"/>
      <c r="FY620" s="40"/>
      <c r="FZ620" s="40"/>
      <c r="GA620" s="40"/>
      <c r="GB620" s="18"/>
      <c r="GC620" s="18"/>
      <c r="GD620" s="19"/>
      <c r="GE620" s="19"/>
      <c r="GF620" s="41"/>
      <c r="GG620" s="41"/>
      <c r="GH620" s="41"/>
      <c r="GI620" s="41"/>
      <c r="GJ620" s="41"/>
      <c r="GK620" s="41"/>
      <c r="GL620" s="41"/>
      <c r="GM620" s="41"/>
      <c r="GN620" s="41"/>
      <c r="GO620" s="41"/>
      <c r="GP620" s="41"/>
      <c r="GQ620" s="41"/>
      <c r="GR620" s="41"/>
      <c r="GS620" s="41"/>
      <c r="GT620" s="41"/>
      <c r="GU620" s="41"/>
      <c r="GV620" s="42"/>
      <c r="GW620" s="42"/>
      <c r="GX620" s="42"/>
      <c r="GY620" s="42"/>
      <c r="GZ620" s="41"/>
      <c r="HA620" s="41"/>
      <c r="HB620" s="41"/>
      <c r="HC620" s="41"/>
      <c r="HD620" s="41"/>
      <c r="HE620" s="41"/>
      <c r="HF620" s="37"/>
      <c r="HG620" s="37"/>
      <c r="HH620" s="43"/>
      <c r="HI620" s="43"/>
      <c r="HJ620" s="41"/>
      <c r="HK620" s="43"/>
      <c r="HL620" s="42"/>
      <c r="HM620" s="18"/>
      <c r="HN620" s="18"/>
      <c r="HO620" s="42"/>
      <c r="HP620" s="18"/>
      <c r="HQ620" s="18"/>
      <c r="HR620" s="19"/>
      <c r="HS620" s="43"/>
      <c r="HT620" s="42"/>
      <c r="HU620" s="41"/>
      <c r="HV620" s="41"/>
      <c r="HW620" s="19"/>
      <c r="HX620" s="43"/>
      <c r="HY620" s="19"/>
      <c r="HZ620" s="41"/>
      <c r="IA620" s="41"/>
      <c r="IB620" s="19"/>
    </row>
    <row r="621" spans="1:236" ht="15.5">
      <c r="A621" s="15">
        <v>289</v>
      </c>
      <c r="B621" t="s">
        <v>719</v>
      </c>
      <c r="C621" t="s">
        <v>714</v>
      </c>
      <c r="D621">
        <v>0</v>
      </c>
      <c r="E621">
        <f t="shared" si="27"/>
        <v>0.63999999999998636</v>
      </c>
      <c r="F621">
        <f t="shared" si="28"/>
        <v>0.64000000000000057</v>
      </c>
      <c r="G621">
        <f t="shared" si="29"/>
        <v>10</v>
      </c>
      <c r="H621" t="s">
        <v>220</v>
      </c>
      <c r="I621" t="s">
        <v>105</v>
      </c>
      <c r="J621" t="s">
        <v>181</v>
      </c>
      <c r="K621" t="s">
        <v>101</v>
      </c>
      <c r="L621">
        <v>236</v>
      </c>
      <c r="M621">
        <v>1260</v>
      </c>
      <c r="N621">
        <v>5</v>
      </c>
      <c r="O621">
        <v>1</v>
      </c>
      <c r="P621" s="15">
        <v>289</v>
      </c>
      <c r="Q621">
        <v>52.44</v>
      </c>
      <c r="R621">
        <v>0.63</v>
      </c>
      <c r="S621">
        <v>19.18</v>
      </c>
      <c r="T621">
        <v>4.67</v>
      </c>
      <c r="U621">
        <v>0.08</v>
      </c>
      <c r="V621">
        <v>7.73</v>
      </c>
      <c r="W621">
        <v>8.81</v>
      </c>
      <c r="X621">
        <v>5.3</v>
      </c>
      <c r="Y621">
        <v>0.4</v>
      </c>
      <c r="Z621">
        <v>0.12</v>
      </c>
      <c r="AA621">
        <v>0</v>
      </c>
      <c r="AB621">
        <v>0</v>
      </c>
      <c r="AC621">
        <v>0</v>
      </c>
      <c r="AD621">
        <v>99.36</v>
      </c>
      <c r="AF621" s="15">
        <v>289</v>
      </c>
      <c r="AG621">
        <v>52.56</v>
      </c>
      <c r="AH621">
        <v>0.33</v>
      </c>
      <c r="AI621">
        <v>6.67</v>
      </c>
      <c r="AJ621">
        <v>3.26</v>
      </c>
      <c r="AK621">
        <v>0.09</v>
      </c>
      <c r="AL621">
        <v>18.45</v>
      </c>
      <c r="AM621">
        <v>17.5</v>
      </c>
      <c r="AN621">
        <v>0.73</v>
      </c>
      <c r="AO621">
        <v>0</v>
      </c>
      <c r="AP621">
        <v>1.1299999999999999</v>
      </c>
      <c r="AR621" s="38"/>
      <c r="AS621" s="38"/>
      <c r="AT621" s="38"/>
      <c r="AU621" s="38"/>
      <c r="AV621" s="38"/>
      <c r="AW621" s="38"/>
      <c r="AX621" s="38"/>
      <c r="AY621" s="38"/>
      <c r="AZ621" s="38"/>
      <c r="BA621" s="38"/>
      <c r="BB621" s="38"/>
      <c r="BC621" s="38"/>
      <c r="DJ621" s="17"/>
      <c r="EH621" s="17"/>
      <c r="EI621" s="17"/>
      <c r="EJ621" s="17"/>
      <c r="EK621" s="17"/>
      <c r="EL621" s="17"/>
      <c r="EM621" s="17"/>
      <c r="EN621" s="17"/>
      <c r="EQ621" s="17"/>
      <c r="ER621" s="17"/>
      <c r="ES621" s="17"/>
      <c r="ET621" s="17"/>
      <c r="EU621" s="17"/>
      <c r="FW621" s="40"/>
      <c r="FX621" s="40"/>
      <c r="FY621" s="40"/>
      <c r="FZ621" s="40"/>
      <c r="GA621" s="40"/>
      <c r="GB621" s="18"/>
      <c r="GC621" s="18"/>
      <c r="GD621" s="19"/>
      <c r="GE621" s="19"/>
      <c r="GF621" s="41"/>
      <c r="GG621" s="41"/>
      <c r="GH621" s="41"/>
      <c r="GI621" s="41"/>
      <c r="GJ621" s="41"/>
      <c r="GK621" s="41"/>
      <c r="GL621" s="41"/>
      <c r="GM621" s="41"/>
      <c r="GN621" s="41"/>
      <c r="GO621" s="41"/>
      <c r="GP621" s="41"/>
      <c r="GQ621" s="41"/>
      <c r="GR621" s="41"/>
      <c r="GS621" s="41"/>
      <c r="GT621" s="41"/>
      <c r="GU621" s="41"/>
      <c r="GV621" s="42"/>
      <c r="GW621" s="42"/>
      <c r="GX621" s="42"/>
      <c r="GY621" s="42"/>
      <c r="GZ621" s="41"/>
      <c r="HA621" s="41"/>
      <c r="HB621" s="41"/>
      <c r="HC621" s="41"/>
      <c r="HD621" s="41"/>
      <c r="HE621" s="41"/>
      <c r="HF621" s="37"/>
      <c r="HG621" s="37"/>
      <c r="HH621" s="43"/>
      <c r="HI621" s="43"/>
      <c r="HJ621" s="41"/>
      <c r="HK621" s="43"/>
      <c r="HL621" s="42"/>
      <c r="HM621" s="18"/>
      <c r="HN621" s="18"/>
      <c r="HO621" s="42"/>
      <c r="HP621" s="18"/>
      <c r="HQ621" s="18"/>
      <c r="HR621" s="19"/>
      <c r="HS621" s="43"/>
      <c r="HT621" s="42"/>
      <c r="HU621" s="41"/>
      <c r="HV621" s="41"/>
      <c r="HW621" s="19"/>
      <c r="HX621" s="43"/>
      <c r="HY621" s="19"/>
      <c r="HZ621" s="41"/>
      <c r="IA621" s="41"/>
      <c r="IB621" s="19"/>
    </row>
    <row r="622" spans="1:236" ht="15.5">
      <c r="A622" s="15">
        <v>301</v>
      </c>
      <c r="B622" t="s">
        <v>720</v>
      </c>
      <c r="C622" t="s">
        <v>714</v>
      </c>
      <c r="D622">
        <v>0</v>
      </c>
      <c r="E622">
        <f t="shared" si="27"/>
        <v>0.31999999999999318</v>
      </c>
      <c r="F622">
        <f t="shared" si="28"/>
        <v>0.31999999999999318</v>
      </c>
      <c r="G622">
        <f t="shared" si="29"/>
        <v>10</v>
      </c>
      <c r="H622" t="s">
        <v>220</v>
      </c>
      <c r="I622" t="s">
        <v>105</v>
      </c>
      <c r="J622" t="s">
        <v>181</v>
      </c>
      <c r="K622" t="s">
        <v>101</v>
      </c>
      <c r="L622">
        <v>72.5</v>
      </c>
      <c r="M622">
        <v>1300</v>
      </c>
      <c r="N622">
        <v>5</v>
      </c>
      <c r="O622">
        <v>1</v>
      </c>
      <c r="P622" s="15">
        <v>301</v>
      </c>
      <c r="Q622">
        <v>49.08</v>
      </c>
      <c r="R622">
        <v>0.63</v>
      </c>
      <c r="S622">
        <v>18.25</v>
      </c>
      <c r="T622">
        <v>6.29</v>
      </c>
      <c r="U622">
        <v>0.13</v>
      </c>
      <c r="V622">
        <v>10.66</v>
      </c>
      <c r="W622">
        <v>11.86</v>
      </c>
      <c r="X622">
        <v>2.25</v>
      </c>
      <c r="Y622">
        <v>0.33</v>
      </c>
      <c r="Z622">
        <v>0.2</v>
      </c>
      <c r="AA622">
        <v>0</v>
      </c>
      <c r="AB622">
        <v>0</v>
      </c>
      <c r="AC622">
        <v>0</v>
      </c>
      <c r="AD622">
        <v>99.68</v>
      </c>
      <c r="AF622" s="15">
        <v>301</v>
      </c>
      <c r="AG622">
        <v>51.79</v>
      </c>
      <c r="AH622">
        <v>0.25</v>
      </c>
      <c r="AI622">
        <v>6.44</v>
      </c>
      <c r="AJ622">
        <v>4.01</v>
      </c>
      <c r="AK622">
        <v>0.1</v>
      </c>
      <c r="AL622">
        <v>20.07</v>
      </c>
      <c r="AM622">
        <v>15.98</v>
      </c>
      <c r="AN622">
        <v>0.33</v>
      </c>
      <c r="AO622">
        <v>0</v>
      </c>
      <c r="AP622">
        <v>1.01</v>
      </c>
      <c r="AR622" s="38"/>
      <c r="AS622" s="38"/>
      <c r="AT622" s="38"/>
      <c r="AU622" s="38"/>
      <c r="AV622" s="38"/>
      <c r="AW622" s="38"/>
      <c r="AX622" s="38"/>
      <c r="AY622" s="38"/>
      <c r="AZ622" s="38"/>
      <c r="BA622" s="38"/>
      <c r="BB622" s="38"/>
      <c r="BC622" s="38"/>
      <c r="DJ622" s="17"/>
      <c r="EH622" s="17"/>
      <c r="EI622" s="17"/>
      <c r="EJ622" s="17"/>
      <c r="EK622" s="17"/>
      <c r="EL622" s="17"/>
      <c r="EM622" s="17"/>
      <c r="EN622" s="17"/>
      <c r="EQ622" s="17"/>
      <c r="ER622" s="17"/>
      <c r="ES622" s="17"/>
      <c r="ET622" s="17"/>
      <c r="EU622" s="17"/>
      <c r="FW622" s="40"/>
      <c r="FX622" s="40"/>
      <c r="FY622" s="40"/>
      <c r="FZ622" s="40"/>
      <c r="GA622" s="40"/>
      <c r="GB622" s="18"/>
      <c r="GC622" s="18"/>
      <c r="GD622" s="19"/>
      <c r="GE622" s="19"/>
      <c r="GF622" s="41"/>
      <c r="GG622" s="41"/>
      <c r="GH622" s="41"/>
      <c r="GI622" s="41"/>
      <c r="GJ622" s="41"/>
      <c r="GK622" s="41"/>
      <c r="GL622" s="41"/>
      <c r="GM622" s="41"/>
      <c r="GN622" s="41"/>
      <c r="GO622" s="41"/>
      <c r="GP622" s="41"/>
      <c r="GQ622" s="41"/>
      <c r="GR622" s="41"/>
      <c r="GS622" s="41"/>
      <c r="GT622" s="41"/>
      <c r="GU622" s="41"/>
      <c r="GV622" s="42"/>
      <c r="GW622" s="42"/>
      <c r="GX622" s="42"/>
      <c r="GY622" s="42"/>
      <c r="GZ622" s="41"/>
      <c r="HA622" s="41"/>
      <c r="HB622" s="41"/>
      <c r="HC622" s="41"/>
      <c r="HD622" s="41"/>
      <c r="HE622" s="41"/>
      <c r="HF622" s="37"/>
      <c r="HG622" s="37"/>
      <c r="HH622" s="43"/>
      <c r="HI622" s="43"/>
      <c r="HJ622" s="41"/>
      <c r="HK622" s="43"/>
      <c r="HL622" s="42"/>
      <c r="HM622" s="18"/>
      <c r="HN622" s="18"/>
      <c r="HO622" s="42"/>
      <c r="HP622" s="18"/>
      <c r="HQ622" s="18"/>
      <c r="HR622" s="19"/>
      <c r="HS622" s="43"/>
      <c r="HT622" s="42"/>
      <c r="HU622" s="41"/>
      <c r="HV622" s="41"/>
      <c r="HW622" s="19"/>
      <c r="HX622" s="43"/>
      <c r="HY622" s="19"/>
      <c r="HZ622" s="41"/>
      <c r="IA622" s="41"/>
      <c r="IB622" s="19"/>
    </row>
    <row r="623" spans="1:236" ht="15.5">
      <c r="A623" s="15">
        <v>302</v>
      </c>
      <c r="B623" t="s">
        <v>721</v>
      </c>
      <c r="C623" t="s">
        <v>714</v>
      </c>
      <c r="D623">
        <v>0</v>
      </c>
      <c r="E623">
        <f t="shared" si="27"/>
        <v>-0.13999999999998636</v>
      </c>
      <c r="F623">
        <f t="shared" si="28"/>
        <v>-0.14000000000000057</v>
      </c>
      <c r="G623">
        <f t="shared" si="29"/>
        <v>10</v>
      </c>
      <c r="H623" t="s">
        <v>220</v>
      </c>
      <c r="I623" t="s">
        <v>105</v>
      </c>
      <c r="J623" t="s">
        <v>181</v>
      </c>
      <c r="K623" t="s">
        <v>101</v>
      </c>
      <c r="L623">
        <v>120</v>
      </c>
      <c r="M623">
        <v>1270</v>
      </c>
      <c r="N623">
        <v>5</v>
      </c>
      <c r="O623">
        <v>1</v>
      </c>
      <c r="P623" s="15">
        <v>302</v>
      </c>
      <c r="Q623">
        <v>50.43</v>
      </c>
      <c r="R623">
        <v>0.71</v>
      </c>
      <c r="S623">
        <v>19.190000000000001</v>
      </c>
      <c r="T623">
        <v>5.22</v>
      </c>
      <c r="U623">
        <v>0.11</v>
      </c>
      <c r="V623">
        <v>9.57</v>
      </c>
      <c r="W623">
        <v>10.87</v>
      </c>
      <c r="X623">
        <v>3.38</v>
      </c>
      <c r="Y623">
        <v>0.5</v>
      </c>
      <c r="Z623">
        <v>0.16</v>
      </c>
      <c r="AA623">
        <v>0</v>
      </c>
      <c r="AB623">
        <v>0</v>
      </c>
      <c r="AC623">
        <v>0</v>
      </c>
      <c r="AD623">
        <v>100.14</v>
      </c>
      <c r="AF623" s="15">
        <v>302</v>
      </c>
      <c r="AG623">
        <v>52.45</v>
      </c>
      <c r="AH623">
        <v>0.3</v>
      </c>
      <c r="AI623">
        <v>6.51</v>
      </c>
      <c r="AJ623">
        <v>3.69</v>
      </c>
      <c r="AK623">
        <v>0.1</v>
      </c>
      <c r="AL623">
        <v>18.84</v>
      </c>
      <c r="AM623">
        <v>17.46</v>
      </c>
      <c r="AN623">
        <v>0.54</v>
      </c>
      <c r="AO623">
        <v>0</v>
      </c>
      <c r="AP623">
        <v>0.96</v>
      </c>
      <c r="AR623" s="38"/>
      <c r="AS623" s="38"/>
      <c r="AT623" s="38"/>
      <c r="AU623" s="38"/>
      <c r="AV623" s="38"/>
      <c r="AW623" s="38"/>
      <c r="AX623" s="38"/>
      <c r="AY623" s="38"/>
      <c r="AZ623" s="38"/>
      <c r="BA623" s="38"/>
      <c r="BB623" s="38"/>
      <c r="BC623" s="38"/>
      <c r="DJ623" s="17"/>
      <c r="EH623" s="17"/>
      <c r="EI623" s="17"/>
      <c r="EJ623" s="17"/>
      <c r="EK623" s="17"/>
      <c r="EL623" s="17"/>
      <c r="EM623" s="17"/>
      <c r="EN623" s="17"/>
      <c r="EQ623" s="17"/>
      <c r="ER623" s="17"/>
      <c r="ES623" s="17"/>
      <c r="ET623" s="17"/>
      <c r="EU623" s="17"/>
      <c r="FW623" s="40"/>
      <c r="FX623" s="40"/>
      <c r="FY623" s="40"/>
      <c r="FZ623" s="40"/>
      <c r="GA623" s="40"/>
      <c r="GB623" s="18"/>
      <c r="GC623" s="18"/>
      <c r="GD623" s="19"/>
      <c r="GE623" s="19"/>
      <c r="GF623" s="41"/>
      <c r="GG623" s="41"/>
      <c r="GH623" s="41"/>
      <c r="GI623" s="41"/>
      <c r="GJ623" s="41"/>
      <c r="GK623" s="41"/>
      <c r="GL623" s="41"/>
      <c r="GM623" s="41"/>
      <c r="GN623" s="41"/>
      <c r="GO623" s="41"/>
      <c r="GP623" s="41"/>
      <c r="GQ623" s="41"/>
      <c r="GR623" s="41"/>
      <c r="GS623" s="41"/>
      <c r="GT623" s="41"/>
      <c r="GU623" s="41"/>
      <c r="GV623" s="42"/>
      <c r="GW623" s="42"/>
      <c r="GX623" s="42"/>
      <c r="GY623" s="42"/>
      <c r="GZ623" s="41"/>
      <c r="HA623" s="41"/>
      <c r="HB623" s="41"/>
      <c r="HC623" s="41"/>
      <c r="HD623" s="41"/>
      <c r="HE623" s="41"/>
      <c r="HF623" s="37"/>
      <c r="HG623" s="37"/>
      <c r="HH623" s="43"/>
      <c r="HI623" s="43"/>
      <c r="HJ623" s="41"/>
      <c r="HK623" s="43"/>
      <c r="HL623" s="42"/>
      <c r="HM623" s="18"/>
      <c r="HN623" s="18"/>
      <c r="HO623" s="42"/>
      <c r="HP623" s="18"/>
      <c r="HQ623" s="18"/>
      <c r="HR623" s="19"/>
      <c r="HS623" s="43"/>
      <c r="HT623" s="42"/>
      <c r="HU623" s="41"/>
      <c r="HV623" s="41"/>
      <c r="HW623" s="19"/>
      <c r="HX623" s="43"/>
      <c r="HY623" s="19"/>
      <c r="HZ623" s="41"/>
      <c r="IA623" s="41"/>
      <c r="IB623" s="19"/>
    </row>
    <row r="624" spans="1:236" ht="15.5">
      <c r="A624" s="15">
        <v>305</v>
      </c>
      <c r="B624" t="s">
        <v>722</v>
      </c>
      <c r="C624" t="s">
        <v>714</v>
      </c>
      <c r="D624">
        <v>0</v>
      </c>
      <c r="E624">
        <f t="shared" si="27"/>
        <v>-0.37000000000000455</v>
      </c>
      <c r="F624">
        <f t="shared" si="28"/>
        <v>-0.37000000000000455</v>
      </c>
      <c r="G624">
        <f t="shared" si="29"/>
        <v>10</v>
      </c>
      <c r="H624" t="s">
        <v>220</v>
      </c>
      <c r="I624" t="s">
        <v>105</v>
      </c>
      <c r="J624" t="s">
        <v>181</v>
      </c>
      <c r="K624" t="s">
        <v>101</v>
      </c>
      <c r="L624">
        <v>76</v>
      </c>
      <c r="M624">
        <v>1360</v>
      </c>
      <c r="N624">
        <v>5</v>
      </c>
      <c r="O624">
        <v>1</v>
      </c>
      <c r="P624" s="15">
        <v>305</v>
      </c>
      <c r="Q624">
        <v>50.73</v>
      </c>
      <c r="R624">
        <v>0.4</v>
      </c>
      <c r="S624">
        <v>12.97</v>
      </c>
      <c r="T624">
        <v>6.4</v>
      </c>
      <c r="U624">
        <v>0.12</v>
      </c>
      <c r="V624">
        <v>14.59</v>
      </c>
      <c r="W624">
        <v>13.07</v>
      </c>
      <c r="X624">
        <v>1.29</v>
      </c>
      <c r="Y624">
        <v>7.0000000000000007E-2</v>
      </c>
      <c r="Z624">
        <v>0.73</v>
      </c>
      <c r="AA624">
        <v>0</v>
      </c>
      <c r="AB624">
        <v>0</v>
      </c>
      <c r="AC624">
        <v>0</v>
      </c>
      <c r="AD624">
        <v>100.37</v>
      </c>
      <c r="AF624" s="15">
        <v>305</v>
      </c>
      <c r="AG624">
        <v>55.01</v>
      </c>
      <c r="AH624">
        <v>0</v>
      </c>
      <c r="AI624">
        <v>2.81</v>
      </c>
      <c r="AJ624">
        <v>4.67</v>
      </c>
      <c r="AK624">
        <v>0.12</v>
      </c>
      <c r="AL624">
        <v>27.31</v>
      </c>
      <c r="AM624">
        <v>8.66</v>
      </c>
      <c r="AN624">
        <v>0.16</v>
      </c>
      <c r="AO624">
        <v>0</v>
      </c>
      <c r="AP624">
        <v>1.57</v>
      </c>
      <c r="AR624" s="38"/>
      <c r="AS624" s="38"/>
      <c r="AT624" s="38"/>
      <c r="AU624" s="38"/>
      <c r="AV624" s="38"/>
      <c r="AW624" s="38"/>
      <c r="AX624" s="38"/>
      <c r="AY624" s="38"/>
      <c r="AZ624" s="38"/>
      <c r="BA624" s="38"/>
      <c r="BB624" s="38"/>
      <c r="BC624" s="38"/>
      <c r="DJ624" s="17"/>
      <c r="EH624" s="17"/>
      <c r="EI624" s="17"/>
      <c r="EJ624" s="17"/>
      <c r="EK624" s="17"/>
      <c r="EL624" s="17"/>
      <c r="EM624" s="17"/>
      <c r="EN624" s="17"/>
      <c r="EQ624" s="17"/>
      <c r="ER624" s="17"/>
      <c r="ES624" s="17"/>
      <c r="ET624" s="17"/>
      <c r="EU624" s="17"/>
      <c r="FW624" s="40"/>
      <c r="FX624" s="40"/>
      <c r="FY624" s="40"/>
      <c r="FZ624" s="40"/>
      <c r="GA624" s="40"/>
      <c r="GB624" s="18"/>
      <c r="GC624" s="18"/>
      <c r="GD624" s="19"/>
      <c r="GE624" s="19"/>
      <c r="GF624" s="41"/>
      <c r="GG624" s="41"/>
      <c r="GH624" s="41"/>
      <c r="GI624" s="41"/>
      <c r="GJ624" s="41"/>
      <c r="GK624" s="41"/>
      <c r="GL624" s="41"/>
      <c r="GM624" s="41"/>
      <c r="GN624" s="41"/>
      <c r="GO624" s="41"/>
      <c r="GP624" s="41"/>
      <c r="GQ624" s="41"/>
      <c r="GR624" s="41"/>
      <c r="GS624" s="41"/>
      <c r="GT624" s="41"/>
      <c r="GU624" s="41"/>
      <c r="GV624" s="42"/>
      <c r="GW624" s="42"/>
      <c r="GX624" s="42"/>
      <c r="GY624" s="42"/>
      <c r="GZ624" s="41"/>
      <c r="HA624" s="41"/>
      <c r="HB624" s="41"/>
      <c r="HC624" s="41"/>
      <c r="HD624" s="41"/>
      <c r="HE624" s="41"/>
      <c r="HF624" s="37"/>
      <c r="HG624" s="37"/>
      <c r="HH624" s="43"/>
      <c r="HI624" s="43"/>
      <c r="HJ624" s="41"/>
      <c r="HK624" s="43"/>
      <c r="HL624" s="42"/>
      <c r="HM624" s="18"/>
      <c r="HN624" s="18"/>
      <c r="HO624" s="42"/>
      <c r="HP624" s="18"/>
      <c r="HQ624" s="18"/>
      <c r="HR624" s="19"/>
      <c r="HS624" s="43"/>
      <c r="HT624" s="42"/>
      <c r="HU624" s="41"/>
      <c r="HV624" s="41"/>
      <c r="HW624" s="19"/>
      <c r="HX624" s="43"/>
      <c r="HY624" s="19"/>
      <c r="HZ624" s="41"/>
      <c r="IA624" s="41"/>
      <c r="IB624" s="19"/>
    </row>
    <row r="625" spans="1:236" ht="15.5">
      <c r="A625" s="15">
        <v>306</v>
      </c>
      <c r="B625" t="s">
        <v>723</v>
      </c>
      <c r="C625" t="s">
        <v>714</v>
      </c>
      <c r="D625">
        <v>0</v>
      </c>
      <c r="E625">
        <f t="shared" si="27"/>
        <v>0.10999999999999943</v>
      </c>
      <c r="F625">
        <f t="shared" si="28"/>
        <v>0.10999999999999943</v>
      </c>
      <c r="G625">
        <f t="shared" si="29"/>
        <v>10</v>
      </c>
      <c r="H625" t="s">
        <v>220</v>
      </c>
      <c r="I625" t="s">
        <v>105</v>
      </c>
      <c r="J625" t="s">
        <v>181</v>
      </c>
      <c r="K625" t="s">
        <v>101</v>
      </c>
      <c r="L625">
        <v>75</v>
      </c>
      <c r="M625">
        <v>1330</v>
      </c>
      <c r="N625">
        <v>5</v>
      </c>
      <c r="O625">
        <v>1</v>
      </c>
      <c r="P625" s="15">
        <v>306</v>
      </c>
      <c r="Q625">
        <v>50.06</v>
      </c>
      <c r="R625">
        <v>0.5</v>
      </c>
      <c r="S625">
        <v>14.83</v>
      </c>
      <c r="T625">
        <v>6.36</v>
      </c>
      <c r="U625">
        <v>0.13</v>
      </c>
      <c r="V625">
        <v>13.01</v>
      </c>
      <c r="W625">
        <v>12.73</v>
      </c>
      <c r="X625">
        <v>1.58</v>
      </c>
      <c r="Y625">
        <v>0.09</v>
      </c>
      <c r="Z625">
        <v>0.6</v>
      </c>
      <c r="AA625">
        <v>0</v>
      </c>
      <c r="AB625">
        <v>0</v>
      </c>
      <c r="AC625">
        <v>0</v>
      </c>
      <c r="AD625">
        <v>99.89</v>
      </c>
      <c r="AF625" s="15">
        <v>306</v>
      </c>
      <c r="AG625">
        <v>53.45</v>
      </c>
      <c r="AH625">
        <v>0</v>
      </c>
      <c r="AI625">
        <v>4.46</v>
      </c>
      <c r="AJ625">
        <v>4.17</v>
      </c>
      <c r="AK625">
        <v>0.14000000000000001</v>
      </c>
      <c r="AL625">
        <v>22.95</v>
      </c>
      <c r="AM625">
        <v>13.11</v>
      </c>
      <c r="AN625">
        <v>0.25</v>
      </c>
      <c r="AO625">
        <v>0</v>
      </c>
      <c r="AP625">
        <v>1.73</v>
      </c>
      <c r="AR625" s="38"/>
      <c r="AS625" s="38"/>
      <c r="AT625" s="38"/>
      <c r="AU625" s="38"/>
      <c r="AV625" s="38"/>
      <c r="AW625" s="38"/>
      <c r="AX625" s="38"/>
      <c r="AY625" s="38"/>
      <c r="AZ625" s="38"/>
      <c r="BA625" s="38"/>
      <c r="BB625" s="38"/>
      <c r="BC625" s="38"/>
      <c r="DJ625" s="17"/>
      <c r="EH625" s="17"/>
      <c r="EI625" s="17"/>
      <c r="EJ625" s="17"/>
      <c r="EK625" s="17"/>
      <c r="EL625" s="17"/>
      <c r="EM625" s="17"/>
      <c r="EN625" s="17"/>
      <c r="EQ625" s="17"/>
      <c r="ER625" s="17"/>
      <c r="ES625" s="17"/>
      <c r="ET625" s="17"/>
      <c r="EU625" s="17"/>
      <c r="FW625" s="40"/>
      <c r="FX625" s="40"/>
      <c r="FY625" s="40"/>
      <c r="FZ625" s="40"/>
      <c r="GA625" s="40"/>
      <c r="GB625" s="18"/>
      <c r="GC625" s="18"/>
      <c r="GD625" s="19"/>
      <c r="GE625" s="19"/>
      <c r="GF625" s="41"/>
      <c r="GG625" s="41"/>
      <c r="GH625" s="41"/>
      <c r="GI625" s="41"/>
      <c r="GJ625" s="41"/>
      <c r="GK625" s="41"/>
      <c r="GL625" s="41"/>
      <c r="GM625" s="41"/>
      <c r="GN625" s="41"/>
      <c r="GO625" s="41"/>
      <c r="GP625" s="41"/>
      <c r="GQ625" s="41"/>
      <c r="GR625" s="41"/>
      <c r="GS625" s="41"/>
      <c r="GT625" s="41"/>
      <c r="GU625" s="41"/>
      <c r="GV625" s="42"/>
      <c r="GW625" s="42"/>
      <c r="GX625" s="42"/>
      <c r="GY625" s="42"/>
      <c r="GZ625" s="41"/>
      <c r="HA625" s="41"/>
      <c r="HB625" s="41"/>
      <c r="HC625" s="41"/>
      <c r="HD625" s="41"/>
      <c r="HE625" s="41"/>
      <c r="HF625" s="37"/>
      <c r="HG625" s="37"/>
      <c r="HH625" s="43"/>
      <c r="HI625" s="43"/>
      <c r="HJ625" s="41"/>
      <c r="HK625" s="43"/>
      <c r="HL625" s="42"/>
      <c r="HM625" s="18"/>
      <c r="HN625" s="18"/>
      <c r="HO625" s="42"/>
      <c r="HP625" s="18"/>
      <c r="HQ625" s="18"/>
      <c r="HR625" s="19"/>
      <c r="HS625" s="43"/>
      <c r="HT625" s="42"/>
      <c r="HU625" s="41"/>
      <c r="HV625" s="41"/>
      <c r="HW625" s="19"/>
      <c r="HX625" s="43"/>
      <c r="HY625" s="19"/>
      <c r="HZ625" s="41"/>
      <c r="IA625" s="41"/>
      <c r="IB625" s="19"/>
    </row>
    <row r="626" spans="1:236" ht="15.5">
      <c r="A626" s="15">
        <v>307</v>
      </c>
      <c r="B626" t="s">
        <v>724</v>
      </c>
      <c r="C626" t="s">
        <v>714</v>
      </c>
      <c r="D626">
        <v>0</v>
      </c>
      <c r="E626">
        <f t="shared" si="27"/>
        <v>-0.55000000000001137</v>
      </c>
      <c r="F626">
        <f t="shared" si="28"/>
        <v>-0.54999999999999716</v>
      </c>
      <c r="G626">
        <f t="shared" si="29"/>
        <v>10</v>
      </c>
      <c r="H626" t="s">
        <v>220</v>
      </c>
      <c r="I626" t="s">
        <v>105</v>
      </c>
      <c r="J626" t="s">
        <v>181</v>
      </c>
      <c r="K626" t="s">
        <v>101</v>
      </c>
      <c r="L626">
        <v>74.5</v>
      </c>
      <c r="M626">
        <v>1300</v>
      </c>
      <c r="N626">
        <v>5</v>
      </c>
      <c r="O626">
        <v>1</v>
      </c>
      <c r="P626" s="15">
        <v>307</v>
      </c>
      <c r="Q626">
        <v>50.09</v>
      </c>
      <c r="R626">
        <v>0.63</v>
      </c>
      <c r="S626">
        <v>17.71</v>
      </c>
      <c r="T626">
        <v>6.29</v>
      </c>
      <c r="U626">
        <v>0.09</v>
      </c>
      <c r="V626">
        <v>10.84</v>
      </c>
      <c r="W626">
        <v>11.77</v>
      </c>
      <c r="X626">
        <v>2.67</v>
      </c>
      <c r="Y626">
        <v>0.16</v>
      </c>
      <c r="Z626">
        <v>0.3</v>
      </c>
      <c r="AA626">
        <v>0</v>
      </c>
      <c r="AB626">
        <v>0</v>
      </c>
      <c r="AC626">
        <v>0</v>
      </c>
      <c r="AD626">
        <v>100.55</v>
      </c>
      <c r="AF626" s="15">
        <v>307</v>
      </c>
      <c r="AG626">
        <v>52.44</v>
      </c>
      <c r="AH626">
        <v>0.22</v>
      </c>
      <c r="AI626">
        <v>6.19</v>
      </c>
      <c r="AJ626">
        <v>3.83</v>
      </c>
      <c r="AK626">
        <v>0.1</v>
      </c>
      <c r="AL626">
        <v>20.2</v>
      </c>
      <c r="AM626">
        <v>15.84</v>
      </c>
      <c r="AN626">
        <v>0.4</v>
      </c>
      <c r="AO626">
        <v>0</v>
      </c>
      <c r="AP626">
        <v>1.33</v>
      </c>
      <c r="AR626" s="38"/>
      <c r="AS626" s="38"/>
      <c r="AT626" s="38"/>
      <c r="AU626" s="38"/>
      <c r="AV626" s="38"/>
      <c r="AW626" s="38"/>
      <c r="AX626" s="38"/>
      <c r="AY626" s="38"/>
      <c r="AZ626" s="38"/>
      <c r="BA626" s="38"/>
      <c r="BB626" s="38"/>
      <c r="BC626" s="38"/>
      <c r="DJ626" s="17"/>
      <c r="EH626" s="17"/>
      <c r="EI626" s="17"/>
      <c r="EJ626" s="17"/>
      <c r="EK626" s="17"/>
      <c r="EL626" s="17"/>
      <c r="EM626" s="17"/>
      <c r="EN626" s="17"/>
      <c r="EQ626" s="17"/>
      <c r="ER626" s="17"/>
      <c r="ES626" s="17"/>
      <c r="ET626" s="17"/>
      <c r="EU626" s="17"/>
      <c r="FW626" s="40"/>
      <c r="FX626" s="40"/>
      <c r="FY626" s="40"/>
      <c r="FZ626" s="40"/>
      <c r="GA626" s="40"/>
      <c r="GB626" s="18"/>
      <c r="GC626" s="18"/>
      <c r="GD626" s="19"/>
      <c r="GE626" s="19"/>
      <c r="GF626" s="41"/>
      <c r="GG626" s="41"/>
      <c r="GH626" s="41"/>
      <c r="GI626" s="41"/>
      <c r="GJ626" s="41"/>
      <c r="GK626" s="41"/>
      <c r="GL626" s="41"/>
      <c r="GM626" s="41"/>
      <c r="GN626" s="41"/>
      <c r="GO626" s="41"/>
      <c r="GP626" s="41"/>
      <c r="GQ626" s="41"/>
      <c r="GR626" s="41"/>
      <c r="GS626" s="41"/>
      <c r="GT626" s="41"/>
      <c r="GU626" s="41"/>
      <c r="GV626" s="42"/>
      <c r="GW626" s="42"/>
      <c r="GX626" s="42"/>
      <c r="GY626" s="42"/>
      <c r="GZ626" s="41"/>
      <c r="HA626" s="41"/>
      <c r="HB626" s="41"/>
      <c r="HC626" s="41"/>
      <c r="HD626" s="41"/>
      <c r="HE626" s="41"/>
      <c r="HF626" s="37"/>
      <c r="HG626" s="37"/>
      <c r="HH626" s="43"/>
      <c r="HI626" s="43"/>
      <c r="HJ626" s="41"/>
      <c r="HK626" s="43"/>
      <c r="HL626" s="42"/>
      <c r="HM626" s="18"/>
      <c r="HN626" s="18"/>
      <c r="HO626" s="42"/>
      <c r="HP626" s="18"/>
      <c r="HQ626" s="18"/>
      <c r="HR626" s="19"/>
      <c r="HS626" s="43"/>
      <c r="HT626" s="42"/>
      <c r="HU626" s="41"/>
      <c r="HV626" s="41"/>
      <c r="HW626" s="19"/>
      <c r="HX626" s="43"/>
      <c r="HY626" s="19"/>
      <c r="HZ626" s="41"/>
      <c r="IA626" s="41"/>
      <c r="IB626" s="19"/>
    </row>
    <row r="627" spans="1:236" ht="15.5">
      <c r="A627" s="15">
        <v>308</v>
      </c>
      <c r="B627" t="s">
        <v>725</v>
      </c>
      <c r="C627" t="s">
        <v>714</v>
      </c>
      <c r="D627">
        <v>0</v>
      </c>
      <c r="E627">
        <f t="shared" si="27"/>
        <v>0.77000000000001023</v>
      </c>
      <c r="F627">
        <f t="shared" si="28"/>
        <v>0.76999999999999602</v>
      </c>
      <c r="G627">
        <f t="shared" si="29"/>
        <v>10</v>
      </c>
      <c r="H627" t="s">
        <v>220</v>
      </c>
      <c r="I627" t="s">
        <v>105</v>
      </c>
      <c r="J627" t="s">
        <v>181</v>
      </c>
      <c r="K627" t="s">
        <v>101</v>
      </c>
      <c r="L627">
        <v>121</v>
      </c>
      <c r="M627">
        <v>1270</v>
      </c>
      <c r="N627">
        <v>5</v>
      </c>
      <c r="O627">
        <v>1</v>
      </c>
      <c r="P627" s="15">
        <v>308</v>
      </c>
      <c r="Q627">
        <v>50.88</v>
      </c>
      <c r="R627">
        <v>0.64</v>
      </c>
      <c r="S627">
        <v>19.09</v>
      </c>
      <c r="T627">
        <v>5.39</v>
      </c>
      <c r="U627">
        <v>0.11</v>
      </c>
      <c r="V627">
        <v>8.52</v>
      </c>
      <c r="W627">
        <v>9.8000000000000007</v>
      </c>
      <c r="X627">
        <v>4.3899999999999997</v>
      </c>
      <c r="Y627">
        <v>0.41</v>
      </c>
      <c r="Z627">
        <v>0</v>
      </c>
      <c r="AA627">
        <v>0</v>
      </c>
      <c r="AB627">
        <v>0</v>
      </c>
      <c r="AC627">
        <v>0</v>
      </c>
      <c r="AD627">
        <v>99.23</v>
      </c>
      <c r="AF627" s="15">
        <v>308</v>
      </c>
      <c r="AG627">
        <v>52.14</v>
      </c>
      <c r="AH627">
        <v>0.32</v>
      </c>
      <c r="AI627">
        <v>6.92</v>
      </c>
      <c r="AJ627">
        <v>3.69</v>
      </c>
      <c r="AK627">
        <v>0.1</v>
      </c>
      <c r="AL627">
        <v>18.989999999999998</v>
      </c>
      <c r="AM627">
        <v>16.61</v>
      </c>
      <c r="AN627">
        <v>0.59</v>
      </c>
      <c r="AO627">
        <v>0</v>
      </c>
      <c r="AP627">
        <v>1.1299999999999999</v>
      </c>
      <c r="AR627" s="38"/>
      <c r="AS627" s="38"/>
      <c r="AT627" s="38"/>
      <c r="AU627" s="38"/>
      <c r="AV627" s="38"/>
      <c r="AW627" s="38"/>
      <c r="AX627" s="38"/>
      <c r="AY627" s="38"/>
      <c r="AZ627" s="38"/>
      <c r="BA627" s="38"/>
      <c r="BB627" s="38"/>
      <c r="BC627" s="38"/>
      <c r="DJ627" s="17"/>
      <c r="EH627" s="17"/>
      <c r="EI627" s="17"/>
      <c r="EJ627" s="17"/>
      <c r="EK627" s="17"/>
      <c r="EL627" s="17"/>
      <c r="EM627" s="17"/>
      <c r="EN627" s="17"/>
      <c r="EQ627" s="17"/>
      <c r="ER627" s="17"/>
      <c r="ES627" s="17"/>
      <c r="ET627" s="17"/>
      <c r="EU627" s="17"/>
      <c r="FW627" s="40"/>
      <c r="FX627" s="40"/>
      <c r="FY627" s="40"/>
      <c r="FZ627" s="40"/>
      <c r="GA627" s="40"/>
      <c r="GB627" s="18"/>
      <c r="GC627" s="18"/>
      <c r="GD627" s="19"/>
      <c r="GE627" s="19"/>
      <c r="GF627" s="41"/>
      <c r="GG627" s="41"/>
      <c r="GH627" s="41"/>
      <c r="GI627" s="41"/>
      <c r="GJ627" s="41"/>
      <c r="GK627" s="41"/>
      <c r="GL627" s="41"/>
      <c r="GM627" s="41"/>
      <c r="GN627" s="41"/>
      <c r="GO627" s="41"/>
      <c r="GP627" s="41"/>
      <c r="GQ627" s="41"/>
      <c r="GR627" s="41"/>
      <c r="GS627" s="41"/>
      <c r="GT627" s="41"/>
      <c r="GU627" s="41"/>
      <c r="GV627" s="42"/>
      <c r="GW627" s="42"/>
      <c r="GX627" s="42"/>
      <c r="GY627" s="42"/>
      <c r="GZ627" s="41"/>
      <c r="HA627" s="41"/>
      <c r="HB627" s="41"/>
      <c r="HC627" s="41"/>
      <c r="HD627" s="41"/>
      <c r="HE627" s="41"/>
      <c r="HF627" s="37"/>
      <c r="HG627" s="37"/>
      <c r="HH627" s="43"/>
      <c r="HI627" s="43"/>
      <c r="HJ627" s="41"/>
      <c r="HK627" s="43"/>
      <c r="HL627" s="42"/>
      <c r="HM627" s="18"/>
      <c r="HN627" s="18"/>
      <c r="HO627" s="42"/>
      <c r="HP627" s="18"/>
      <c r="HQ627" s="18"/>
      <c r="HR627" s="19"/>
      <c r="HS627" s="43"/>
      <c r="HT627" s="42"/>
      <c r="HU627" s="41"/>
      <c r="HV627" s="41"/>
      <c r="HW627" s="19"/>
      <c r="HX627" s="43"/>
      <c r="HY627" s="19"/>
      <c r="HZ627" s="41"/>
      <c r="IA627" s="41"/>
      <c r="IB627" s="19"/>
    </row>
    <row r="628" spans="1:236" ht="15.5">
      <c r="A628" s="15">
        <v>1387</v>
      </c>
      <c r="B628" t="s">
        <v>726</v>
      </c>
      <c r="C628" t="s">
        <v>727</v>
      </c>
      <c r="D628">
        <v>0</v>
      </c>
      <c r="E628">
        <f t="shared" si="27"/>
        <v>0.81999999999997897</v>
      </c>
      <c r="F628">
        <f t="shared" si="28"/>
        <v>0.81999999999999318</v>
      </c>
      <c r="G628">
        <f t="shared" si="29"/>
        <v>50</v>
      </c>
      <c r="H628" t="s">
        <v>98</v>
      </c>
      <c r="I628" t="s">
        <v>126</v>
      </c>
      <c r="J628" t="s">
        <v>181</v>
      </c>
      <c r="K628" t="s">
        <v>101</v>
      </c>
      <c r="L628">
        <v>1</v>
      </c>
      <c r="M628">
        <v>1690</v>
      </c>
      <c r="N628">
        <v>0</v>
      </c>
      <c r="O628">
        <v>5</v>
      </c>
      <c r="P628" s="15">
        <v>1387</v>
      </c>
      <c r="Q628">
        <v>45</v>
      </c>
      <c r="R628">
        <v>0.28000000000000003</v>
      </c>
      <c r="S628">
        <v>8.6999999999999993</v>
      </c>
      <c r="T628">
        <v>8.1</v>
      </c>
      <c r="U628">
        <v>0.2</v>
      </c>
      <c r="V628">
        <v>17.100000000000001</v>
      </c>
      <c r="W628">
        <v>19.100000000000001</v>
      </c>
      <c r="X628">
        <v>0.31</v>
      </c>
      <c r="Y628">
        <v>0.08</v>
      </c>
      <c r="Z628">
        <v>0.31</v>
      </c>
      <c r="AA628">
        <v>0</v>
      </c>
      <c r="AB628">
        <v>0</v>
      </c>
      <c r="AC628">
        <v>0</v>
      </c>
      <c r="AD628">
        <v>99.18</v>
      </c>
      <c r="AF628" s="15">
        <v>1387</v>
      </c>
      <c r="AG628">
        <v>45.7</v>
      </c>
      <c r="AH628">
        <v>0.26</v>
      </c>
      <c r="AI628">
        <v>8.8000000000000007</v>
      </c>
      <c r="AJ628">
        <v>6.4</v>
      </c>
      <c r="AK628">
        <v>0.15</v>
      </c>
      <c r="AL628">
        <v>16.100000000000001</v>
      </c>
      <c r="AM628">
        <v>20.9</v>
      </c>
      <c r="AN628">
        <v>0.21</v>
      </c>
      <c r="AO628">
        <v>0.06</v>
      </c>
      <c r="AP628">
        <v>0.34</v>
      </c>
      <c r="AR628" s="38"/>
      <c r="AS628" s="38"/>
      <c r="AT628" s="38"/>
      <c r="AU628" s="38"/>
      <c r="AV628" s="38"/>
      <c r="AW628" s="38"/>
      <c r="AX628" s="38"/>
      <c r="AY628" s="38"/>
      <c r="AZ628" s="38"/>
      <c r="BA628" s="38"/>
      <c r="BB628" s="38"/>
      <c r="BC628" s="38"/>
      <c r="DJ628" s="17"/>
      <c r="EH628" s="17"/>
      <c r="EI628" s="17"/>
      <c r="EJ628" s="17"/>
      <c r="EK628" s="17"/>
      <c r="EL628" s="17"/>
      <c r="EM628" s="17"/>
      <c r="EN628" s="17"/>
      <c r="EQ628" s="17"/>
      <c r="ER628" s="17"/>
      <c r="ES628" s="17"/>
      <c r="ET628" s="17"/>
      <c r="EU628" s="17"/>
      <c r="FW628" s="40"/>
      <c r="FX628" s="40"/>
      <c r="FY628" s="40"/>
      <c r="FZ628" s="40"/>
      <c r="GA628" s="40"/>
      <c r="GB628" s="18"/>
      <c r="GC628" s="18"/>
      <c r="GD628" s="19"/>
      <c r="GE628" s="19"/>
      <c r="GF628" s="41"/>
      <c r="GG628" s="41"/>
      <c r="GH628" s="41"/>
      <c r="GI628" s="41"/>
      <c r="GJ628" s="41"/>
      <c r="GK628" s="41"/>
      <c r="GL628" s="41"/>
      <c r="GM628" s="41"/>
      <c r="GN628" s="41"/>
      <c r="GO628" s="41"/>
      <c r="GP628" s="41"/>
      <c r="GQ628" s="41"/>
      <c r="GR628" s="41"/>
      <c r="GS628" s="41"/>
      <c r="GT628" s="41"/>
      <c r="GU628" s="41"/>
      <c r="GV628" s="42"/>
      <c r="GW628" s="42"/>
      <c r="GX628" s="42"/>
      <c r="GY628" s="42"/>
      <c r="GZ628" s="41"/>
      <c r="HA628" s="41"/>
      <c r="HB628" s="41"/>
      <c r="HC628" s="41"/>
      <c r="HD628" s="41"/>
      <c r="HE628" s="41"/>
      <c r="HF628" s="37"/>
      <c r="HG628" s="37"/>
      <c r="HH628" s="43"/>
      <c r="HI628" s="43"/>
      <c r="HJ628" s="41"/>
      <c r="HK628" s="43"/>
      <c r="HL628" s="42"/>
      <c r="HM628" s="18"/>
      <c r="HN628" s="18"/>
      <c r="HO628" s="42"/>
      <c r="HP628" s="18"/>
      <c r="HQ628" s="18"/>
      <c r="HR628" s="19"/>
      <c r="HS628" s="43"/>
      <c r="HT628" s="42"/>
      <c r="HU628" s="41"/>
      <c r="HV628" s="41"/>
      <c r="HW628" s="19"/>
      <c r="HX628" s="43"/>
      <c r="HY628" s="19"/>
      <c r="HZ628" s="41"/>
      <c r="IA628" s="41"/>
      <c r="IB628" s="19"/>
    </row>
    <row r="629" spans="1:236" ht="15.5">
      <c r="A629" s="15">
        <v>1398</v>
      </c>
      <c r="B629" t="s">
        <v>728</v>
      </c>
      <c r="C629" t="s">
        <v>727</v>
      </c>
      <c r="D629">
        <v>0</v>
      </c>
      <c r="E629">
        <f t="shared" si="27"/>
        <v>3.1100000000000136</v>
      </c>
      <c r="F629">
        <f t="shared" si="28"/>
        <v>3.1099999999999994</v>
      </c>
      <c r="G629">
        <f t="shared" si="29"/>
        <v>75</v>
      </c>
      <c r="H629" t="s">
        <v>98</v>
      </c>
      <c r="I629" t="s">
        <v>126</v>
      </c>
      <c r="J629" t="s">
        <v>181</v>
      </c>
      <c r="K629" t="s">
        <v>101</v>
      </c>
      <c r="L629">
        <v>2</v>
      </c>
      <c r="M629">
        <v>2180</v>
      </c>
      <c r="N629">
        <v>0</v>
      </c>
      <c r="O629">
        <v>7.5</v>
      </c>
      <c r="P629" s="15">
        <v>1398</v>
      </c>
      <c r="Q629">
        <v>43.1</v>
      </c>
      <c r="R629">
        <v>0.32</v>
      </c>
      <c r="S629">
        <v>12.5</v>
      </c>
      <c r="T629">
        <v>12</v>
      </c>
      <c r="U629">
        <v>0.22</v>
      </c>
      <c r="V629">
        <v>18.399999999999999</v>
      </c>
      <c r="W629">
        <v>9.6</v>
      </c>
      <c r="X629">
        <v>0.22</v>
      </c>
      <c r="Y629">
        <v>0.03</v>
      </c>
      <c r="Z629">
        <v>0.5</v>
      </c>
      <c r="AA629">
        <v>0</v>
      </c>
      <c r="AB629">
        <v>0</v>
      </c>
      <c r="AC629">
        <v>0</v>
      </c>
      <c r="AD629">
        <v>96.89</v>
      </c>
      <c r="AF629" s="15">
        <v>1398</v>
      </c>
      <c r="AG629">
        <v>50.5</v>
      </c>
      <c r="AH629">
        <v>0.08</v>
      </c>
      <c r="AI629">
        <v>11</v>
      </c>
      <c r="AJ629">
        <v>5.8</v>
      </c>
      <c r="AK629">
        <v>0.04</v>
      </c>
      <c r="AL629">
        <v>24.2</v>
      </c>
      <c r="AM629">
        <v>7.2</v>
      </c>
      <c r="AN629">
        <v>0.24</v>
      </c>
      <c r="AO629">
        <v>0</v>
      </c>
      <c r="AP629">
        <v>1</v>
      </c>
      <c r="AR629" s="38"/>
      <c r="AS629" s="38"/>
      <c r="AT629" s="38"/>
      <c r="AU629" s="38"/>
      <c r="AV629" s="38"/>
      <c r="AW629" s="38"/>
      <c r="AX629" s="38"/>
      <c r="AY629" s="38"/>
      <c r="AZ629" s="38"/>
      <c r="BA629" s="38"/>
      <c r="BB629" s="38"/>
      <c r="BC629" s="38"/>
      <c r="DJ629" s="17"/>
      <c r="EH629" s="17"/>
      <c r="EI629" s="17"/>
      <c r="EJ629" s="17"/>
      <c r="EK629" s="17"/>
      <c r="EL629" s="17"/>
      <c r="EM629" s="17"/>
      <c r="EN629" s="17"/>
      <c r="EQ629" s="17"/>
      <c r="ER629" s="17"/>
      <c r="ES629" s="17"/>
      <c r="ET629" s="17"/>
      <c r="EU629" s="17"/>
      <c r="FW629" s="40"/>
      <c r="FX629" s="40"/>
      <c r="FY629" s="40"/>
      <c r="FZ629" s="40"/>
      <c r="GA629" s="40"/>
      <c r="GB629" s="18"/>
      <c r="GC629" s="18"/>
      <c r="GD629" s="19"/>
      <c r="GE629" s="19"/>
      <c r="GF629" s="41"/>
      <c r="GG629" s="41"/>
      <c r="GH629" s="41"/>
      <c r="GI629" s="41"/>
      <c r="GJ629" s="41"/>
      <c r="GK629" s="41"/>
      <c r="GL629" s="41"/>
      <c r="GM629" s="41"/>
      <c r="GN629" s="41"/>
      <c r="GO629" s="41"/>
      <c r="GP629" s="41"/>
      <c r="GQ629" s="41"/>
      <c r="GR629" s="41"/>
      <c r="GS629" s="41"/>
      <c r="GT629" s="41"/>
      <c r="GU629" s="41"/>
      <c r="GV629" s="42"/>
      <c r="GW629" s="42"/>
      <c r="GX629" s="42"/>
      <c r="GY629" s="42"/>
      <c r="GZ629" s="41"/>
      <c r="HA629" s="41"/>
      <c r="HB629" s="41"/>
      <c r="HC629" s="41"/>
      <c r="HD629" s="41"/>
      <c r="HE629" s="41"/>
      <c r="HF629" s="37"/>
      <c r="HG629" s="37"/>
      <c r="HH629" s="43"/>
      <c r="HI629" s="43"/>
      <c r="HJ629" s="41"/>
      <c r="HK629" s="43"/>
      <c r="HL629" s="42"/>
      <c r="HM629" s="18"/>
      <c r="HN629" s="18"/>
      <c r="HO629" s="42"/>
      <c r="HP629" s="18"/>
      <c r="HQ629" s="18"/>
      <c r="HR629" s="19"/>
      <c r="HS629" s="43"/>
      <c r="HT629" s="42"/>
      <c r="HU629" s="41"/>
      <c r="HV629" s="41"/>
      <c r="HW629" s="19"/>
      <c r="HX629" s="43"/>
      <c r="HY629" s="19"/>
      <c r="HZ629" s="41"/>
      <c r="IA629" s="41"/>
      <c r="IB629" s="19"/>
    </row>
    <row r="630" spans="1:236" ht="15.5">
      <c r="A630" s="15">
        <v>1399</v>
      </c>
      <c r="B630" t="s">
        <v>729</v>
      </c>
      <c r="C630" t="s">
        <v>727</v>
      </c>
      <c r="D630">
        <v>0</v>
      </c>
      <c r="E630">
        <f t="shared" si="27"/>
        <v>4.1800000000000068</v>
      </c>
      <c r="F630">
        <f t="shared" si="28"/>
        <v>4.1800000000000068</v>
      </c>
      <c r="G630">
        <f t="shared" si="29"/>
        <v>75</v>
      </c>
      <c r="H630" t="s">
        <v>98</v>
      </c>
      <c r="I630" t="s">
        <v>126</v>
      </c>
      <c r="J630" t="s">
        <v>181</v>
      </c>
      <c r="K630" t="s">
        <v>101</v>
      </c>
      <c r="L630">
        <v>1</v>
      </c>
      <c r="M630">
        <v>2179</v>
      </c>
      <c r="N630">
        <v>0</v>
      </c>
      <c r="O630">
        <v>7.5</v>
      </c>
      <c r="P630" s="15">
        <v>1399</v>
      </c>
      <c r="Q630">
        <v>37.4</v>
      </c>
      <c r="R630">
        <v>0.9</v>
      </c>
      <c r="S630">
        <v>11.4</v>
      </c>
      <c r="T630">
        <v>20.8</v>
      </c>
      <c r="U630">
        <v>0.36</v>
      </c>
      <c r="V630">
        <v>16.3</v>
      </c>
      <c r="W630">
        <v>8.3000000000000007</v>
      </c>
      <c r="X630">
        <v>0.11</v>
      </c>
      <c r="Y630">
        <v>0.03</v>
      </c>
      <c r="Z630">
        <v>0.22</v>
      </c>
      <c r="AA630">
        <v>0</v>
      </c>
      <c r="AB630">
        <v>0</v>
      </c>
      <c r="AC630">
        <v>0</v>
      </c>
      <c r="AD630">
        <v>95.82</v>
      </c>
      <c r="AF630" s="15">
        <v>1399</v>
      </c>
      <c r="AG630">
        <v>46</v>
      </c>
      <c r="AH630">
        <v>0.17</v>
      </c>
      <c r="AI630">
        <v>16.2</v>
      </c>
      <c r="AJ630">
        <v>7.6</v>
      </c>
      <c r="AK630">
        <v>0.3</v>
      </c>
      <c r="AL630">
        <v>21</v>
      </c>
      <c r="AM630">
        <v>6.4</v>
      </c>
      <c r="AN630">
        <v>0.14000000000000001</v>
      </c>
      <c r="AO630">
        <v>0</v>
      </c>
      <c r="AP630">
        <v>1.2</v>
      </c>
      <c r="AR630" s="38"/>
      <c r="AS630" s="38"/>
      <c r="AT630" s="38"/>
      <c r="AU630" s="38"/>
      <c r="AV630" s="38"/>
      <c r="AW630" s="38"/>
      <c r="AX630" s="38"/>
      <c r="AY630" s="38"/>
      <c r="AZ630" s="38"/>
      <c r="BA630" s="38"/>
      <c r="BB630" s="38"/>
      <c r="BC630" s="38"/>
      <c r="DJ630" s="17"/>
      <c r="EH630" s="17"/>
      <c r="EI630" s="17"/>
      <c r="EJ630" s="17"/>
      <c r="EK630" s="17"/>
      <c r="EL630" s="17"/>
      <c r="EM630" s="17"/>
      <c r="EN630" s="17"/>
      <c r="EQ630" s="17"/>
      <c r="ER630" s="17"/>
      <c r="ES630" s="17"/>
      <c r="ET630" s="17"/>
      <c r="EU630" s="17"/>
      <c r="FW630" s="40"/>
      <c r="FX630" s="40"/>
      <c r="FY630" s="40"/>
      <c r="FZ630" s="40"/>
      <c r="GA630" s="40"/>
      <c r="GB630" s="18"/>
      <c r="GC630" s="18"/>
      <c r="GD630" s="19"/>
      <c r="GE630" s="19"/>
      <c r="GF630" s="41"/>
      <c r="GG630" s="41"/>
      <c r="GH630" s="41"/>
      <c r="GI630" s="41"/>
      <c r="GJ630" s="41"/>
      <c r="GK630" s="41"/>
      <c r="GL630" s="41"/>
      <c r="GM630" s="41"/>
      <c r="GN630" s="41"/>
      <c r="GO630" s="41"/>
      <c r="GP630" s="41"/>
      <c r="GQ630" s="41"/>
      <c r="GR630" s="41"/>
      <c r="GS630" s="41"/>
      <c r="GT630" s="41"/>
      <c r="GU630" s="41"/>
      <c r="GV630" s="42"/>
      <c r="GW630" s="42"/>
      <c r="GX630" s="42"/>
      <c r="GY630" s="42"/>
      <c r="GZ630" s="41"/>
      <c r="HA630" s="41"/>
      <c r="HB630" s="41"/>
      <c r="HC630" s="41"/>
      <c r="HD630" s="41"/>
      <c r="HE630" s="41"/>
      <c r="HF630" s="37"/>
      <c r="HG630" s="37"/>
      <c r="HH630" s="43"/>
      <c r="HI630" s="43"/>
      <c r="HJ630" s="41"/>
      <c r="HK630" s="43"/>
      <c r="HL630" s="42"/>
      <c r="HM630" s="18"/>
      <c r="HN630" s="18"/>
      <c r="HO630" s="42"/>
      <c r="HP630" s="18"/>
      <c r="HQ630" s="18"/>
      <c r="HR630" s="19"/>
      <c r="HS630" s="43"/>
      <c r="HT630" s="42"/>
      <c r="HU630" s="41"/>
      <c r="HV630" s="41"/>
      <c r="HW630" s="19"/>
      <c r="HX630" s="43"/>
      <c r="HY630" s="19"/>
      <c r="HZ630" s="41"/>
      <c r="IA630" s="41"/>
      <c r="IB630" s="19"/>
    </row>
    <row r="631" spans="1:236" ht="15.5">
      <c r="A631" s="15">
        <v>1410</v>
      </c>
      <c r="B631" t="s">
        <v>730</v>
      </c>
      <c r="C631" t="s">
        <v>727</v>
      </c>
      <c r="D631">
        <v>0</v>
      </c>
      <c r="E631">
        <f t="shared" si="27"/>
        <v>2.6300000000000239</v>
      </c>
      <c r="F631">
        <f t="shared" si="28"/>
        <v>2.6299999999999955</v>
      </c>
      <c r="G631">
        <f t="shared" si="29"/>
        <v>50</v>
      </c>
      <c r="H631" t="s">
        <v>98</v>
      </c>
      <c r="I631" t="s">
        <v>126</v>
      </c>
      <c r="J631" t="s">
        <v>181</v>
      </c>
      <c r="K631" t="s">
        <v>101</v>
      </c>
      <c r="L631">
        <v>2.1</v>
      </c>
      <c r="M631">
        <v>1660</v>
      </c>
      <c r="N631">
        <v>0</v>
      </c>
      <c r="O631">
        <v>5</v>
      </c>
      <c r="P631" s="15">
        <v>1410</v>
      </c>
      <c r="Q631">
        <v>47.3</v>
      </c>
      <c r="R631">
        <v>4.0999999999999996</v>
      </c>
      <c r="S631">
        <v>8.1999999999999993</v>
      </c>
      <c r="T631">
        <v>13.8</v>
      </c>
      <c r="U631">
        <v>0.2</v>
      </c>
      <c r="V631">
        <v>10.5</v>
      </c>
      <c r="W631">
        <v>10.3</v>
      </c>
      <c r="X631">
        <v>2.1</v>
      </c>
      <c r="Y631">
        <v>0.8</v>
      </c>
      <c r="Z631">
        <v>7.0000000000000007E-2</v>
      </c>
      <c r="AA631">
        <v>0</v>
      </c>
      <c r="AB631">
        <v>0</v>
      </c>
      <c r="AC631">
        <v>0</v>
      </c>
      <c r="AD631">
        <v>97.37</v>
      </c>
      <c r="AF631" s="15">
        <v>1410</v>
      </c>
      <c r="AG631">
        <v>52.8</v>
      </c>
      <c r="AH631">
        <v>0.8</v>
      </c>
      <c r="AI631">
        <v>8.4</v>
      </c>
      <c r="AJ631">
        <v>7.8</v>
      </c>
      <c r="AK631">
        <v>0.05</v>
      </c>
      <c r="AL631">
        <v>13.6</v>
      </c>
      <c r="AM631">
        <v>12.6</v>
      </c>
      <c r="AN631">
        <v>2.6</v>
      </c>
      <c r="AO631">
        <v>3.6999999999999998E-2</v>
      </c>
      <c r="AP631">
        <v>0.1</v>
      </c>
      <c r="AR631" s="38"/>
      <c r="AS631" s="38"/>
      <c r="AT631" s="38"/>
      <c r="AU631" s="38"/>
      <c r="AV631" s="38"/>
      <c r="AW631" s="38"/>
      <c r="AX631" s="38"/>
      <c r="AY631" s="38"/>
      <c r="AZ631" s="38"/>
      <c r="BA631" s="38"/>
      <c r="BB631" s="38"/>
      <c r="BC631" s="38"/>
      <c r="DJ631" s="17"/>
      <c r="EH631" s="17"/>
      <c r="EI631" s="17"/>
      <c r="EJ631" s="17"/>
      <c r="EK631" s="17"/>
      <c r="EL631" s="17"/>
      <c r="EM631" s="17"/>
      <c r="EN631" s="17"/>
      <c r="EQ631" s="17"/>
      <c r="ER631" s="17"/>
      <c r="ES631" s="17"/>
      <c r="ET631" s="17"/>
      <c r="EU631" s="17"/>
      <c r="FW631" s="40"/>
      <c r="FX631" s="40"/>
      <c r="FY631" s="40"/>
      <c r="FZ631" s="40"/>
      <c r="GA631" s="40"/>
      <c r="GB631" s="18"/>
      <c r="GC631" s="18"/>
      <c r="GD631" s="19"/>
      <c r="GE631" s="19"/>
      <c r="GF631" s="41"/>
      <c r="GG631" s="41"/>
      <c r="GH631" s="41"/>
      <c r="GI631" s="41"/>
      <c r="GJ631" s="41"/>
      <c r="GK631" s="41"/>
      <c r="GL631" s="41"/>
      <c r="GM631" s="41"/>
      <c r="GN631" s="41"/>
      <c r="GO631" s="41"/>
      <c r="GP631" s="41"/>
      <c r="GQ631" s="41"/>
      <c r="GR631" s="41"/>
      <c r="GS631" s="41"/>
      <c r="GT631" s="41"/>
      <c r="GU631" s="41"/>
      <c r="GV631" s="42"/>
      <c r="GW631" s="42"/>
      <c r="GX631" s="42"/>
      <c r="GY631" s="42"/>
      <c r="GZ631" s="41"/>
      <c r="HA631" s="41"/>
      <c r="HB631" s="41"/>
      <c r="HC631" s="41"/>
      <c r="HD631" s="41"/>
      <c r="HE631" s="41"/>
      <c r="HF631" s="37"/>
      <c r="HG631" s="37"/>
      <c r="HH631" s="43"/>
      <c r="HI631" s="43"/>
      <c r="HJ631" s="41"/>
      <c r="HK631" s="43"/>
      <c r="HL631" s="42"/>
      <c r="HM631" s="18"/>
      <c r="HN631" s="18"/>
      <c r="HO631" s="42"/>
      <c r="HP631" s="18"/>
      <c r="HQ631" s="18"/>
      <c r="HR631" s="19"/>
      <c r="HS631" s="43"/>
      <c r="HT631" s="42"/>
      <c r="HU631" s="41"/>
      <c r="HV631" s="41"/>
      <c r="HW631" s="19"/>
      <c r="HX631" s="43"/>
      <c r="HY631" s="19"/>
      <c r="HZ631" s="41"/>
      <c r="IA631" s="41"/>
      <c r="IB631" s="19"/>
    </row>
    <row r="632" spans="1:236" ht="15.5">
      <c r="A632" s="15">
        <v>1413</v>
      </c>
      <c r="B632" t="s">
        <v>731</v>
      </c>
      <c r="C632" t="s">
        <v>727</v>
      </c>
      <c r="D632">
        <v>0</v>
      </c>
      <c r="E632">
        <f t="shared" si="27"/>
        <v>3.2400000000000091</v>
      </c>
      <c r="F632">
        <f t="shared" si="28"/>
        <v>3.2399999999999949</v>
      </c>
      <c r="G632">
        <f t="shared" si="29"/>
        <v>75</v>
      </c>
      <c r="H632" t="s">
        <v>98</v>
      </c>
      <c r="I632" t="s">
        <v>126</v>
      </c>
      <c r="J632" t="s">
        <v>181</v>
      </c>
      <c r="K632" t="s">
        <v>101</v>
      </c>
      <c r="L632">
        <v>1</v>
      </c>
      <c r="M632">
        <v>1754</v>
      </c>
      <c r="N632">
        <v>0</v>
      </c>
      <c r="O632">
        <v>7.5</v>
      </c>
      <c r="P632" s="15">
        <v>1413</v>
      </c>
      <c r="Q632">
        <v>48</v>
      </c>
      <c r="R632">
        <v>3.2</v>
      </c>
      <c r="S632">
        <v>7.4</v>
      </c>
      <c r="T632">
        <v>13.5</v>
      </c>
      <c r="U632">
        <v>0.2</v>
      </c>
      <c r="V632">
        <v>10.7</v>
      </c>
      <c r="W632">
        <v>10.8</v>
      </c>
      <c r="X632">
        <v>2.2999999999999998</v>
      </c>
      <c r="Y632">
        <v>0.6</v>
      </c>
      <c r="Z632">
        <v>0.06</v>
      </c>
      <c r="AA632">
        <v>0</v>
      </c>
      <c r="AB632">
        <v>0</v>
      </c>
      <c r="AC632">
        <v>0</v>
      </c>
      <c r="AD632">
        <v>96.76</v>
      </c>
      <c r="AF632" s="15">
        <v>1413</v>
      </c>
      <c r="AG632">
        <v>52.5</v>
      </c>
      <c r="AH632">
        <v>0.66</v>
      </c>
      <c r="AI632">
        <v>7.7</v>
      </c>
      <c r="AJ632">
        <v>7.1</v>
      </c>
      <c r="AK632">
        <v>0.11</v>
      </c>
      <c r="AL632">
        <v>13.9</v>
      </c>
      <c r="AM632">
        <v>13.05</v>
      </c>
      <c r="AN632">
        <v>3.16</v>
      </c>
      <c r="AO632">
        <v>0.12</v>
      </c>
      <c r="AP632">
        <v>0.13</v>
      </c>
      <c r="AR632" s="38"/>
      <c r="AS632" s="38"/>
      <c r="AT632" s="38"/>
      <c r="AU632" s="38"/>
      <c r="AV632" s="38"/>
      <c r="AW632" s="38"/>
      <c r="AX632" s="38"/>
      <c r="AY632" s="38"/>
      <c r="AZ632" s="38"/>
      <c r="BA632" s="38"/>
      <c r="BB632" s="38"/>
      <c r="BC632" s="38"/>
      <c r="DJ632" s="17"/>
      <c r="EH632" s="17"/>
      <c r="EI632" s="17"/>
      <c r="EJ632" s="17"/>
      <c r="EK632" s="17"/>
      <c r="EL632" s="17"/>
      <c r="EM632" s="17"/>
      <c r="EN632" s="17"/>
      <c r="EQ632" s="17"/>
      <c r="ER632" s="17"/>
      <c r="ES632" s="17"/>
      <c r="ET632" s="17"/>
      <c r="EU632" s="17"/>
      <c r="FW632" s="40"/>
      <c r="FX632" s="40"/>
      <c r="FY632" s="40"/>
      <c r="FZ632" s="40"/>
      <c r="GA632" s="40"/>
      <c r="GB632" s="18"/>
      <c r="GC632" s="18"/>
      <c r="GD632" s="19"/>
      <c r="GE632" s="19"/>
      <c r="GF632" s="41"/>
      <c r="GG632" s="41"/>
      <c r="GH632" s="41"/>
      <c r="GI632" s="41"/>
      <c r="GJ632" s="41"/>
      <c r="GK632" s="41"/>
      <c r="GL632" s="41"/>
      <c r="GM632" s="41"/>
      <c r="GN632" s="41"/>
      <c r="GO632" s="41"/>
      <c r="GP632" s="41"/>
      <c r="GQ632" s="41"/>
      <c r="GR632" s="41"/>
      <c r="GS632" s="41"/>
      <c r="GT632" s="41"/>
      <c r="GU632" s="41"/>
      <c r="GV632" s="42"/>
      <c r="GW632" s="42"/>
      <c r="GX632" s="42"/>
      <c r="GY632" s="42"/>
      <c r="GZ632" s="41"/>
      <c r="HA632" s="41"/>
      <c r="HB632" s="41"/>
      <c r="HC632" s="41"/>
      <c r="HD632" s="41"/>
      <c r="HE632" s="41"/>
      <c r="HF632" s="37"/>
      <c r="HG632" s="37"/>
      <c r="HH632" s="43"/>
      <c r="HI632" s="43"/>
      <c r="HJ632" s="41"/>
      <c r="HK632" s="43"/>
      <c r="HL632" s="42"/>
      <c r="HM632" s="18"/>
      <c r="HN632" s="18"/>
      <c r="HO632" s="42"/>
      <c r="HP632" s="18"/>
      <c r="HQ632" s="18"/>
      <c r="HR632" s="19"/>
      <c r="HS632" s="43"/>
      <c r="HT632" s="42"/>
      <c r="HU632" s="41"/>
      <c r="HV632" s="41"/>
      <c r="HW632" s="19"/>
      <c r="HX632" s="43"/>
      <c r="HY632" s="19"/>
      <c r="HZ632" s="41"/>
      <c r="IA632" s="41"/>
      <c r="IB632" s="19"/>
    </row>
    <row r="633" spans="1:236" ht="15.5">
      <c r="A633" s="15">
        <v>1416</v>
      </c>
      <c r="B633" t="s">
        <v>732</v>
      </c>
      <c r="C633" t="s">
        <v>727</v>
      </c>
      <c r="D633">
        <v>0</v>
      </c>
      <c r="E633">
        <f t="shared" si="27"/>
        <v>5.1000000000000227</v>
      </c>
      <c r="F633">
        <f t="shared" si="28"/>
        <v>5.0999999999999943</v>
      </c>
      <c r="G633">
        <f t="shared" si="29"/>
        <v>100</v>
      </c>
      <c r="H633" t="s">
        <v>98</v>
      </c>
      <c r="I633" t="s">
        <v>126</v>
      </c>
      <c r="J633" t="s">
        <v>733</v>
      </c>
      <c r="K633" t="s">
        <v>101</v>
      </c>
      <c r="L633">
        <v>1</v>
      </c>
      <c r="M633">
        <v>1986</v>
      </c>
      <c r="N633">
        <v>0</v>
      </c>
      <c r="O633">
        <v>10</v>
      </c>
      <c r="P633" s="15">
        <v>1416</v>
      </c>
      <c r="Q633">
        <v>44.8</v>
      </c>
      <c r="R633">
        <v>5.5</v>
      </c>
      <c r="S633">
        <v>6.2</v>
      </c>
      <c r="T633">
        <v>16.600000000000001</v>
      </c>
      <c r="U633">
        <v>0.22</v>
      </c>
      <c r="V633">
        <v>9</v>
      </c>
      <c r="W633">
        <v>8.6</v>
      </c>
      <c r="X633">
        <v>2.2999999999999998</v>
      </c>
      <c r="Y633">
        <v>1.6</v>
      </c>
      <c r="Z633">
        <v>0.08</v>
      </c>
      <c r="AA633">
        <v>0</v>
      </c>
      <c r="AB633">
        <v>0</v>
      </c>
      <c r="AC633">
        <v>0</v>
      </c>
      <c r="AD633">
        <v>94.9</v>
      </c>
      <c r="AF633" s="15">
        <v>1416</v>
      </c>
      <c r="AG633">
        <v>53.5</v>
      </c>
      <c r="AH633">
        <v>1.1000000000000001</v>
      </c>
      <c r="AI633">
        <v>7.7</v>
      </c>
      <c r="AJ633">
        <v>7.8</v>
      </c>
      <c r="AK633">
        <v>0.12</v>
      </c>
      <c r="AL633">
        <v>13.13</v>
      </c>
      <c r="AM633">
        <v>11.8</v>
      </c>
      <c r="AN633">
        <v>3.7</v>
      </c>
      <c r="AO633">
        <v>0.23</v>
      </c>
      <c r="AP633">
        <v>0.1</v>
      </c>
      <c r="AR633" s="38"/>
      <c r="AS633" s="38"/>
      <c r="AT633" s="38"/>
      <c r="AU633" s="38"/>
      <c r="AV633" s="38"/>
      <c r="AW633" s="38"/>
      <c r="AX633" s="38"/>
      <c r="AY633" s="38"/>
      <c r="AZ633" s="38"/>
      <c r="BA633" s="38"/>
      <c r="BB633" s="38"/>
      <c r="BC633" s="38"/>
      <c r="DJ633" s="17"/>
      <c r="EH633" s="17"/>
      <c r="EI633" s="17"/>
      <c r="EJ633" s="17"/>
      <c r="EK633" s="17"/>
      <c r="EL633" s="17"/>
      <c r="EM633" s="17"/>
      <c r="EN633" s="17"/>
      <c r="EQ633" s="17"/>
      <c r="ER633" s="17"/>
      <c r="ES633" s="17"/>
      <c r="ET633" s="17"/>
      <c r="EU633" s="17"/>
      <c r="FW633" s="40"/>
      <c r="FX633" s="40"/>
      <c r="FY633" s="40"/>
      <c r="FZ633" s="40"/>
      <c r="GA633" s="40"/>
      <c r="GB633" s="18"/>
      <c r="GC633" s="18"/>
      <c r="GD633" s="19"/>
      <c r="GE633" s="19"/>
      <c r="GF633" s="41"/>
      <c r="GG633" s="41"/>
      <c r="GH633" s="41"/>
      <c r="GI633" s="41"/>
      <c r="GJ633" s="41"/>
      <c r="GK633" s="41"/>
      <c r="GL633" s="41"/>
      <c r="GM633" s="41"/>
      <c r="GN633" s="41"/>
      <c r="GO633" s="41"/>
      <c r="GP633" s="41"/>
      <c r="GQ633" s="41"/>
      <c r="GR633" s="41"/>
      <c r="GS633" s="41"/>
      <c r="GT633" s="41"/>
      <c r="GU633" s="41"/>
      <c r="GV633" s="42"/>
      <c r="GW633" s="42"/>
      <c r="GX633" s="42"/>
      <c r="GY633" s="42"/>
      <c r="GZ633" s="41"/>
      <c r="HA633" s="41"/>
      <c r="HB633" s="41"/>
      <c r="HC633" s="41"/>
      <c r="HD633" s="41"/>
      <c r="HE633" s="41"/>
      <c r="HF633" s="37"/>
      <c r="HG633" s="37"/>
      <c r="HH633" s="43"/>
      <c r="HI633" s="43"/>
      <c r="HJ633" s="41"/>
      <c r="HK633" s="43"/>
      <c r="HL633" s="42"/>
      <c r="HM633" s="18"/>
      <c r="HN633" s="18"/>
      <c r="HO633" s="42"/>
      <c r="HP633" s="18"/>
      <c r="HQ633" s="18"/>
      <c r="HR633" s="19"/>
      <c r="HS633" s="43"/>
      <c r="HT633" s="42"/>
      <c r="HU633" s="41"/>
      <c r="HV633" s="41"/>
      <c r="HW633" s="19"/>
      <c r="HX633" s="43"/>
      <c r="HY633" s="19"/>
      <c r="HZ633" s="41"/>
      <c r="IA633" s="41"/>
      <c r="IB633" s="19"/>
    </row>
    <row r="634" spans="1:236" ht="15.5">
      <c r="A634" s="15">
        <v>5505</v>
      </c>
      <c r="B634" t="s">
        <v>734</v>
      </c>
      <c r="C634" t="s">
        <v>735</v>
      </c>
      <c r="D634">
        <v>0</v>
      </c>
      <c r="E634">
        <f t="shared" si="27"/>
        <v>-0.31000000000001648</v>
      </c>
      <c r="F634">
        <f t="shared" si="28"/>
        <v>-0.31000000000000227</v>
      </c>
      <c r="G634">
        <f t="shared" si="29"/>
        <v>8</v>
      </c>
      <c r="H634" t="s">
        <v>98</v>
      </c>
      <c r="I634" t="s">
        <v>105</v>
      </c>
      <c r="J634" t="s">
        <v>106</v>
      </c>
      <c r="K634" t="s">
        <v>101</v>
      </c>
      <c r="L634">
        <v>67</v>
      </c>
      <c r="M634">
        <v>1200</v>
      </c>
      <c r="N634">
        <v>0</v>
      </c>
      <c r="O634">
        <v>0.8</v>
      </c>
      <c r="P634" s="15">
        <v>5505</v>
      </c>
      <c r="Q634">
        <v>46.67</v>
      </c>
      <c r="R634">
        <v>4.34</v>
      </c>
      <c r="S634">
        <v>16.079999999999998</v>
      </c>
      <c r="T634">
        <v>14.2</v>
      </c>
      <c r="U634">
        <v>0.17</v>
      </c>
      <c r="V634">
        <v>6.27</v>
      </c>
      <c r="W634">
        <v>8.08</v>
      </c>
      <c r="X634">
        <v>3.29</v>
      </c>
      <c r="Y634">
        <v>1.2</v>
      </c>
      <c r="Z634">
        <v>0.01</v>
      </c>
      <c r="AA634">
        <v>0</v>
      </c>
      <c r="AB634">
        <v>0</v>
      </c>
      <c r="AC634">
        <v>0</v>
      </c>
      <c r="AD634">
        <v>100.31</v>
      </c>
      <c r="AF634" s="15">
        <v>5505</v>
      </c>
      <c r="AG634">
        <v>50.64</v>
      </c>
      <c r="AH634">
        <v>1.33</v>
      </c>
      <c r="AI634">
        <v>5.86</v>
      </c>
      <c r="AJ634">
        <v>10.77</v>
      </c>
      <c r="AK634">
        <v>0.19</v>
      </c>
      <c r="AL634">
        <v>17.63</v>
      </c>
      <c r="AM634">
        <v>13.52</v>
      </c>
      <c r="AN634">
        <v>0.54</v>
      </c>
      <c r="AO634">
        <v>0.02</v>
      </c>
      <c r="AP634">
        <v>0.23</v>
      </c>
      <c r="AR634" s="38"/>
      <c r="AS634" s="38"/>
      <c r="AT634" s="38"/>
      <c r="AU634" s="38"/>
      <c r="AV634" s="38"/>
      <c r="AW634" s="38"/>
      <c r="AX634" s="38"/>
      <c r="AY634" s="38"/>
      <c r="AZ634" s="38"/>
      <c r="BA634" s="38"/>
      <c r="BB634" s="38"/>
      <c r="BC634" s="38"/>
      <c r="DJ634" s="17"/>
      <c r="EH634" s="17"/>
      <c r="EI634" s="17"/>
      <c r="EJ634" s="17"/>
      <c r="EK634" s="17"/>
      <c r="EL634" s="17"/>
      <c r="EM634" s="17"/>
      <c r="EN634" s="17"/>
      <c r="EQ634" s="17"/>
      <c r="ER634" s="17"/>
      <c r="ES634" s="17"/>
      <c r="ET634" s="17"/>
      <c r="EU634" s="17"/>
      <c r="FW634" s="40"/>
      <c r="FX634" s="40"/>
      <c r="FY634" s="40"/>
      <c r="FZ634" s="40"/>
      <c r="GA634" s="40"/>
      <c r="GB634" s="18"/>
      <c r="GC634" s="18"/>
      <c r="GD634" s="19"/>
      <c r="GE634" s="19"/>
      <c r="GF634" s="41"/>
      <c r="GG634" s="41"/>
      <c r="GH634" s="41"/>
      <c r="GI634" s="41"/>
      <c r="GJ634" s="41"/>
      <c r="GK634" s="41"/>
      <c r="GL634" s="41"/>
      <c r="GM634" s="41"/>
      <c r="GN634" s="41"/>
      <c r="GO634" s="41"/>
      <c r="GP634" s="41"/>
      <c r="GQ634" s="41"/>
      <c r="GR634" s="41"/>
      <c r="GS634" s="41"/>
      <c r="GT634" s="41"/>
      <c r="GU634" s="41"/>
      <c r="GV634" s="42"/>
      <c r="GW634" s="42"/>
      <c r="GX634" s="42"/>
      <c r="GY634" s="42"/>
      <c r="GZ634" s="41"/>
      <c r="HA634" s="41"/>
      <c r="HB634" s="41"/>
      <c r="HC634" s="41"/>
      <c r="HD634" s="41"/>
      <c r="HE634" s="41"/>
      <c r="HF634" s="37"/>
      <c r="HG634" s="37"/>
      <c r="HH634" s="43"/>
      <c r="HI634" s="43"/>
      <c r="HJ634" s="41"/>
      <c r="HK634" s="43"/>
      <c r="HL634" s="42"/>
      <c r="HM634" s="18"/>
      <c r="HN634" s="18"/>
      <c r="HO634" s="42"/>
      <c r="HP634" s="18"/>
      <c r="HQ634" s="18"/>
      <c r="HR634" s="19"/>
      <c r="HS634" s="43"/>
      <c r="HT634" s="42"/>
      <c r="HU634" s="41"/>
      <c r="HV634" s="41"/>
      <c r="HW634" s="19"/>
      <c r="HX634" s="43"/>
      <c r="HY634" s="19"/>
      <c r="HZ634" s="41"/>
      <c r="IA634" s="41"/>
      <c r="IB634" s="19"/>
    </row>
    <row r="635" spans="1:236" ht="15.5">
      <c r="A635" s="15">
        <v>5510</v>
      </c>
      <c r="B635" t="s">
        <v>736</v>
      </c>
      <c r="C635" t="s">
        <v>735</v>
      </c>
      <c r="D635">
        <v>0</v>
      </c>
      <c r="E635">
        <f t="shared" si="27"/>
        <v>1.3699999999999903</v>
      </c>
      <c r="F635">
        <f t="shared" si="28"/>
        <v>1.3799999999999955</v>
      </c>
      <c r="G635">
        <f t="shared" si="29"/>
        <v>12</v>
      </c>
      <c r="H635" t="s">
        <v>98</v>
      </c>
      <c r="I635" t="s">
        <v>105</v>
      </c>
      <c r="J635" t="s">
        <v>106</v>
      </c>
      <c r="K635" t="s">
        <v>101</v>
      </c>
      <c r="L635">
        <v>70</v>
      </c>
      <c r="M635">
        <v>1320</v>
      </c>
      <c r="N635">
        <v>0</v>
      </c>
      <c r="O635">
        <v>1.2</v>
      </c>
      <c r="P635" s="15">
        <v>5510</v>
      </c>
      <c r="Q635">
        <v>45.06</v>
      </c>
      <c r="R635">
        <v>3.82</v>
      </c>
      <c r="S635">
        <v>13.39</v>
      </c>
      <c r="T635">
        <v>14.36</v>
      </c>
      <c r="U635">
        <v>0.18</v>
      </c>
      <c r="V635">
        <v>8.98</v>
      </c>
      <c r="W635">
        <v>8.7200000000000006</v>
      </c>
      <c r="X635">
        <v>3.16</v>
      </c>
      <c r="Y635">
        <v>0.92</v>
      </c>
      <c r="Z635">
        <v>0.04</v>
      </c>
      <c r="AA635">
        <v>0</v>
      </c>
      <c r="AB635">
        <v>0</v>
      </c>
      <c r="AC635">
        <v>0</v>
      </c>
      <c r="AD635">
        <v>98.62</v>
      </c>
      <c r="AF635" s="15">
        <v>5510</v>
      </c>
      <c r="AG635">
        <v>51.58</v>
      </c>
      <c r="AH635">
        <v>0.85</v>
      </c>
      <c r="AI635">
        <v>5.17</v>
      </c>
      <c r="AJ635">
        <v>9.1</v>
      </c>
      <c r="AK635">
        <v>0.17</v>
      </c>
      <c r="AL635">
        <v>19.2</v>
      </c>
      <c r="AM635">
        <v>12.8</v>
      </c>
      <c r="AN635">
        <v>0.71</v>
      </c>
      <c r="AO635">
        <v>0.01</v>
      </c>
      <c r="AP635">
        <v>0.27</v>
      </c>
      <c r="AR635" s="38"/>
      <c r="AS635" s="38"/>
      <c r="AT635" s="38"/>
      <c r="AU635" s="38"/>
      <c r="AV635" s="38"/>
      <c r="AW635" s="38"/>
      <c r="AX635" s="38"/>
      <c r="AY635" s="38"/>
      <c r="AZ635" s="38"/>
      <c r="BA635" s="38"/>
      <c r="BB635" s="38"/>
      <c r="BC635" s="38"/>
      <c r="DJ635" s="17"/>
      <c r="EH635" s="17"/>
      <c r="EI635" s="17"/>
      <c r="EJ635" s="17"/>
      <c r="EK635" s="17"/>
      <c r="EL635" s="17"/>
      <c r="EM635" s="17"/>
      <c r="EN635" s="17"/>
      <c r="EQ635" s="17"/>
      <c r="ER635" s="17"/>
      <c r="ES635" s="17"/>
      <c r="ET635" s="17"/>
      <c r="EU635" s="17"/>
      <c r="FW635" s="40"/>
      <c r="FX635" s="40"/>
      <c r="FY635" s="40"/>
      <c r="FZ635" s="40"/>
      <c r="GA635" s="40"/>
      <c r="GB635" s="18"/>
      <c r="GC635" s="18"/>
      <c r="GD635" s="19"/>
      <c r="GE635" s="19"/>
      <c r="GF635" s="41"/>
      <c r="GG635" s="41"/>
      <c r="GH635" s="41"/>
      <c r="GI635" s="41"/>
      <c r="GJ635" s="41"/>
      <c r="GK635" s="41"/>
      <c r="GL635" s="41"/>
      <c r="GM635" s="41"/>
      <c r="GN635" s="41"/>
      <c r="GO635" s="41"/>
      <c r="GP635" s="41"/>
      <c r="GQ635" s="41"/>
      <c r="GR635" s="41"/>
      <c r="GS635" s="41"/>
      <c r="GT635" s="41"/>
      <c r="GU635" s="41"/>
      <c r="GV635" s="42"/>
      <c r="GW635" s="42"/>
      <c r="GX635" s="42"/>
      <c r="GY635" s="42"/>
      <c r="GZ635" s="41"/>
      <c r="HA635" s="41"/>
      <c r="HB635" s="41"/>
      <c r="HC635" s="41"/>
      <c r="HD635" s="41"/>
      <c r="HE635" s="41"/>
      <c r="HF635" s="37"/>
      <c r="HG635" s="37"/>
      <c r="HH635" s="43"/>
      <c r="HI635" s="43"/>
      <c r="HJ635" s="41"/>
      <c r="HK635" s="43"/>
      <c r="HL635" s="42"/>
      <c r="HM635" s="18"/>
      <c r="HN635" s="18"/>
      <c r="HO635" s="42"/>
      <c r="HP635" s="18"/>
      <c r="HQ635" s="18"/>
      <c r="HR635" s="19"/>
      <c r="HS635" s="43"/>
      <c r="HT635" s="42"/>
      <c r="HU635" s="41"/>
      <c r="HV635" s="41"/>
      <c r="HW635" s="19"/>
      <c r="HX635" s="43"/>
      <c r="HY635" s="19"/>
      <c r="HZ635" s="41"/>
      <c r="IA635" s="41"/>
      <c r="IB635" s="19"/>
    </row>
    <row r="636" spans="1:236" ht="15.5">
      <c r="A636" s="15">
        <v>5511</v>
      </c>
      <c r="B636" t="s">
        <v>186</v>
      </c>
      <c r="C636" t="s">
        <v>735</v>
      </c>
      <c r="D636">
        <v>0</v>
      </c>
      <c r="E636">
        <f t="shared" si="27"/>
        <v>1.0999999999999943</v>
      </c>
      <c r="F636">
        <f t="shared" si="28"/>
        <v>1.0999999999999943</v>
      </c>
      <c r="G636">
        <f t="shared" si="29"/>
        <v>17</v>
      </c>
      <c r="H636" t="s">
        <v>98</v>
      </c>
      <c r="I636" t="s">
        <v>105</v>
      </c>
      <c r="J636" t="s">
        <v>106</v>
      </c>
      <c r="K636" t="s">
        <v>101</v>
      </c>
      <c r="L636">
        <v>66</v>
      </c>
      <c r="M636">
        <v>1370</v>
      </c>
      <c r="N636">
        <v>0</v>
      </c>
      <c r="O636">
        <v>1.7</v>
      </c>
      <c r="P636" s="15">
        <v>5511</v>
      </c>
      <c r="Q636">
        <v>44.16</v>
      </c>
      <c r="R636">
        <v>4.1100000000000003</v>
      </c>
      <c r="S636">
        <v>12.83</v>
      </c>
      <c r="T636">
        <v>14.99</v>
      </c>
      <c r="U636">
        <v>0.18</v>
      </c>
      <c r="V636">
        <v>10.14</v>
      </c>
      <c r="W636">
        <v>8.6199999999999992</v>
      </c>
      <c r="X636">
        <v>2.8</v>
      </c>
      <c r="Y636">
        <v>1.03</v>
      </c>
      <c r="Z636">
        <v>0.04</v>
      </c>
      <c r="AA636">
        <v>0</v>
      </c>
      <c r="AB636">
        <v>0</v>
      </c>
      <c r="AC636">
        <v>0</v>
      </c>
      <c r="AD636">
        <v>98.9</v>
      </c>
      <c r="AF636" s="15">
        <v>5511</v>
      </c>
      <c r="AG636">
        <v>50.82</v>
      </c>
      <c r="AH636">
        <v>0.77</v>
      </c>
      <c r="AI636">
        <v>5.77</v>
      </c>
      <c r="AJ636">
        <v>10.23</v>
      </c>
      <c r="AK636">
        <v>0.2</v>
      </c>
      <c r="AL636">
        <v>20.91</v>
      </c>
      <c r="AM636">
        <v>10.06</v>
      </c>
      <c r="AN636">
        <v>0.9</v>
      </c>
      <c r="AO636">
        <v>0.04</v>
      </c>
      <c r="AP636">
        <v>0.23</v>
      </c>
      <c r="AR636" s="38"/>
      <c r="AS636" s="38"/>
      <c r="AT636" s="38"/>
      <c r="AU636" s="38"/>
      <c r="AV636" s="38"/>
      <c r="AW636" s="38"/>
      <c r="AX636" s="38"/>
      <c r="AY636" s="38"/>
      <c r="AZ636" s="38"/>
      <c r="BA636" s="38"/>
      <c r="BB636" s="38"/>
      <c r="BC636" s="38"/>
      <c r="DJ636" s="17"/>
      <c r="EH636" s="17"/>
      <c r="EI636" s="17"/>
      <c r="EJ636" s="17"/>
      <c r="EK636" s="17"/>
      <c r="EL636" s="17"/>
      <c r="EM636" s="17"/>
      <c r="EN636" s="17"/>
      <c r="EQ636" s="17"/>
      <c r="ER636" s="17"/>
      <c r="ES636" s="17"/>
      <c r="ET636" s="17"/>
      <c r="EU636" s="17"/>
      <c r="FW636" s="40"/>
      <c r="FX636" s="40"/>
      <c r="FY636" s="40"/>
      <c r="FZ636" s="40"/>
      <c r="GA636" s="40"/>
      <c r="GB636" s="18"/>
      <c r="GC636" s="18"/>
      <c r="GD636" s="19"/>
      <c r="GE636" s="19"/>
      <c r="GF636" s="41"/>
      <c r="GG636" s="41"/>
      <c r="GH636" s="41"/>
      <c r="GI636" s="41"/>
      <c r="GJ636" s="41"/>
      <c r="GK636" s="41"/>
      <c r="GL636" s="41"/>
      <c r="GM636" s="41"/>
      <c r="GN636" s="41"/>
      <c r="GO636" s="41"/>
      <c r="GP636" s="41"/>
      <c r="GQ636" s="41"/>
      <c r="GR636" s="41"/>
      <c r="GS636" s="41"/>
      <c r="GT636" s="41"/>
      <c r="GU636" s="41"/>
      <c r="GV636" s="42"/>
      <c r="GW636" s="42"/>
      <c r="GX636" s="42"/>
      <c r="GY636" s="42"/>
      <c r="GZ636" s="41"/>
      <c r="HA636" s="41"/>
      <c r="HB636" s="41"/>
      <c r="HC636" s="41"/>
      <c r="HD636" s="41"/>
      <c r="HE636" s="41"/>
      <c r="HF636" s="37"/>
      <c r="HG636" s="37"/>
      <c r="HH636" s="43"/>
      <c r="HI636" s="43"/>
      <c r="HJ636" s="41"/>
      <c r="HK636" s="43"/>
      <c r="HL636" s="42"/>
      <c r="HM636" s="18"/>
      <c r="HN636" s="18"/>
      <c r="HO636" s="42"/>
      <c r="HP636" s="18"/>
      <c r="HQ636" s="18"/>
      <c r="HR636" s="19"/>
      <c r="HS636" s="43"/>
      <c r="HT636" s="42"/>
      <c r="HU636" s="41"/>
      <c r="HV636" s="41"/>
      <c r="HW636" s="19"/>
      <c r="HX636" s="43"/>
      <c r="HY636" s="19"/>
      <c r="HZ636" s="41"/>
      <c r="IA636" s="41"/>
      <c r="IB636" s="19"/>
    </row>
    <row r="637" spans="1:236" ht="15.5">
      <c r="A637" s="15">
        <v>5512</v>
      </c>
      <c r="B637" t="s">
        <v>184</v>
      </c>
      <c r="C637" t="s">
        <v>735</v>
      </c>
      <c r="D637">
        <v>0</v>
      </c>
      <c r="E637">
        <f t="shared" si="27"/>
        <v>-0.12999999999999545</v>
      </c>
      <c r="F637">
        <f t="shared" si="28"/>
        <v>-0.14000000000000057</v>
      </c>
      <c r="G637">
        <f t="shared" si="29"/>
        <v>20</v>
      </c>
      <c r="H637" t="s">
        <v>98</v>
      </c>
      <c r="I637" t="s">
        <v>105</v>
      </c>
      <c r="J637" t="s">
        <v>106</v>
      </c>
      <c r="K637" t="s">
        <v>101</v>
      </c>
      <c r="L637">
        <v>24</v>
      </c>
      <c r="M637">
        <v>1390</v>
      </c>
      <c r="N637">
        <v>0</v>
      </c>
      <c r="O637">
        <v>2</v>
      </c>
      <c r="P637" s="15">
        <v>5512</v>
      </c>
      <c r="Q637">
        <v>45.86</v>
      </c>
      <c r="R637">
        <v>3.93</v>
      </c>
      <c r="S637">
        <v>13.25</v>
      </c>
      <c r="T637">
        <v>15</v>
      </c>
      <c r="U637">
        <v>0.18</v>
      </c>
      <c r="V637">
        <v>9.76</v>
      </c>
      <c r="W637">
        <v>8.7100000000000009</v>
      </c>
      <c r="X637">
        <v>2.4500000000000002</v>
      </c>
      <c r="Y637">
        <v>0.94</v>
      </c>
      <c r="Z637">
        <v>0.05</v>
      </c>
      <c r="AA637">
        <v>0</v>
      </c>
      <c r="AB637">
        <v>0</v>
      </c>
      <c r="AC637">
        <v>0</v>
      </c>
      <c r="AD637">
        <v>100.14</v>
      </c>
      <c r="AF637" s="15">
        <v>5512</v>
      </c>
      <c r="AG637">
        <v>51.49</v>
      </c>
      <c r="AH637">
        <v>0.75</v>
      </c>
      <c r="AI637">
        <v>7.16</v>
      </c>
      <c r="AJ637">
        <v>9.5399999999999991</v>
      </c>
      <c r="AK637">
        <v>0.17</v>
      </c>
      <c r="AL637">
        <v>18.52</v>
      </c>
      <c r="AM637">
        <v>11.41</v>
      </c>
      <c r="AN637">
        <v>1.07</v>
      </c>
      <c r="AO637">
        <v>0.01</v>
      </c>
      <c r="AP637">
        <v>0.27</v>
      </c>
      <c r="AR637" s="38"/>
      <c r="AS637" s="38"/>
      <c r="AT637" s="38"/>
      <c r="AU637" s="38"/>
      <c r="AV637" s="38"/>
      <c r="AW637" s="38"/>
      <c r="AX637" s="38"/>
      <c r="AY637" s="38"/>
      <c r="AZ637" s="38"/>
      <c r="BA637" s="38"/>
      <c r="BB637" s="38"/>
      <c r="BC637" s="38"/>
      <c r="DJ637" s="17"/>
      <c r="EH637" s="17"/>
      <c r="EI637" s="17"/>
      <c r="EJ637" s="17"/>
      <c r="EK637" s="17"/>
      <c r="EL637" s="17"/>
      <c r="EM637" s="17"/>
      <c r="EN637" s="17"/>
      <c r="EQ637" s="17"/>
      <c r="ER637" s="17"/>
      <c r="ES637" s="17"/>
      <c r="ET637" s="17"/>
      <c r="EU637" s="17"/>
      <c r="FW637" s="40"/>
      <c r="FX637" s="40"/>
      <c r="FY637" s="40"/>
      <c r="FZ637" s="40"/>
      <c r="GA637" s="40"/>
      <c r="GB637" s="18"/>
      <c r="GC637" s="18"/>
      <c r="GD637" s="19"/>
      <c r="GE637" s="19"/>
      <c r="GF637" s="41"/>
      <c r="GG637" s="41"/>
      <c r="GH637" s="41"/>
      <c r="GI637" s="41"/>
      <c r="GJ637" s="41"/>
      <c r="GK637" s="41"/>
      <c r="GL637" s="41"/>
      <c r="GM637" s="41"/>
      <c r="GN637" s="41"/>
      <c r="GO637" s="41"/>
      <c r="GP637" s="41"/>
      <c r="GQ637" s="41"/>
      <c r="GR637" s="41"/>
      <c r="GS637" s="41"/>
      <c r="GT637" s="41"/>
      <c r="GU637" s="41"/>
      <c r="GV637" s="42"/>
      <c r="GW637" s="42"/>
      <c r="GX637" s="42"/>
      <c r="GY637" s="42"/>
      <c r="GZ637" s="41"/>
      <c r="HA637" s="41"/>
      <c r="HB637" s="41"/>
      <c r="HC637" s="41"/>
      <c r="HD637" s="41"/>
      <c r="HE637" s="41"/>
      <c r="HF637" s="37"/>
      <c r="HG637" s="37"/>
      <c r="HH637" s="43"/>
      <c r="HI637" s="43"/>
      <c r="HJ637" s="41"/>
      <c r="HK637" s="43"/>
      <c r="HL637" s="42"/>
      <c r="HM637" s="18"/>
      <c r="HN637" s="18"/>
      <c r="HO637" s="42"/>
      <c r="HP637" s="18"/>
      <c r="HQ637" s="18"/>
      <c r="HR637" s="19"/>
      <c r="HS637" s="43"/>
      <c r="HT637" s="42"/>
      <c r="HU637" s="41"/>
      <c r="HV637" s="41"/>
      <c r="HW637" s="19"/>
      <c r="HX637" s="43"/>
      <c r="HY637" s="19"/>
      <c r="HZ637" s="41"/>
      <c r="IA637" s="41"/>
      <c r="IB637" s="19"/>
    </row>
    <row r="638" spans="1:236" ht="15.5">
      <c r="A638" s="15">
        <v>5513</v>
      </c>
      <c r="B638" t="s">
        <v>737</v>
      </c>
      <c r="C638" t="s">
        <v>735</v>
      </c>
      <c r="D638">
        <v>0</v>
      </c>
      <c r="E638">
        <f t="shared" si="27"/>
        <v>2.0599999999999881</v>
      </c>
      <c r="F638">
        <f t="shared" si="28"/>
        <v>2.0600000000000023</v>
      </c>
      <c r="G638">
        <f t="shared" si="29"/>
        <v>30</v>
      </c>
      <c r="H638" t="s">
        <v>98</v>
      </c>
      <c r="I638" t="s">
        <v>105</v>
      </c>
      <c r="J638" t="s">
        <v>106</v>
      </c>
      <c r="K638" t="s">
        <v>101</v>
      </c>
      <c r="L638">
        <v>48</v>
      </c>
      <c r="M638">
        <v>1475</v>
      </c>
      <c r="N638">
        <v>0</v>
      </c>
      <c r="O638">
        <v>3</v>
      </c>
      <c r="P638" s="15">
        <v>5513</v>
      </c>
      <c r="Q638">
        <v>45.38</v>
      </c>
      <c r="R638">
        <v>4.49</v>
      </c>
      <c r="S638">
        <v>11.6</v>
      </c>
      <c r="T638">
        <v>15.14</v>
      </c>
      <c r="U638">
        <v>0.18</v>
      </c>
      <c r="V638">
        <v>8.8800000000000008</v>
      </c>
      <c r="W638">
        <v>8.5299999999999994</v>
      </c>
      <c r="X638">
        <v>2.57</v>
      </c>
      <c r="Y638">
        <v>1.1399999999999999</v>
      </c>
      <c r="Z638">
        <v>0.03</v>
      </c>
      <c r="AA638">
        <v>0</v>
      </c>
      <c r="AB638">
        <v>0</v>
      </c>
      <c r="AC638">
        <v>0</v>
      </c>
      <c r="AD638">
        <v>97.94</v>
      </c>
      <c r="AF638" s="15">
        <v>5513</v>
      </c>
      <c r="AG638">
        <v>52.5</v>
      </c>
      <c r="AH638">
        <v>0.77</v>
      </c>
      <c r="AI638">
        <v>8.15</v>
      </c>
      <c r="AJ638">
        <v>9.01</v>
      </c>
      <c r="AK638">
        <v>0.17</v>
      </c>
      <c r="AL638">
        <v>15.81</v>
      </c>
      <c r="AM638">
        <v>12.36</v>
      </c>
      <c r="AN638">
        <v>1.76</v>
      </c>
      <c r="AO638">
        <v>0.02</v>
      </c>
      <c r="AP638">
        <v>0.19</v>
      </c>
      <c r="AR638" s="38"/>
      <c r="AS638" s="38"/>
      <c r="AT638" s="38"/>
      <c r="AU638" s="38"/>
      <c r="AV638" s="38"/>
      <c r="AW638" s="38"/>
      <c r="AX638" s="38"/>
      <c r="AY638" s="38"/>
      <c r="AZ638" s="38"/>
      <c r="BA638" s="38"/>
      <c r="BB638" s="38"/>
      <c r="BC638" s="38"/>
      <c r="DJ638" s="17"/>
      <c r="EH638" s="17"/>
      <c r="EI638" s="17"/>
      <c r="EJ638" s="17"/>
      <c r="EK638" s="17"/>
      <c r="EL638" s="17"/>
      <c r="EM638" s="17"/>
      <c r="EN638" s="17"/>
      <c r="EQ638" s="17"/>
      <c r="ER638" s="17"/>
      <c r="ES638" s="17"/>
      <c r="ET638" s="17"/>
      <c r="EU638" s="17"/>
      <c r="FW638" s="40"/>
      <c r="FX638" s="40"/>
      <c r="FY638" s="40"/>
      <c r="FZ638" s="40"/>
      <c r="GA638" s="40"/>
      <c r="GB638" s="18"/>
      <c r="GC638" s="18"/>
      <c r="GD638" s="19"/>
      <c r="GE638" s="19"/>
      <c r="GF638" s="41"/>
      <c r="GG638" s="41"/>
      <c r="GH638" s="41"/>
      <c r="GI638" s="41"/>
      <c r="GJ638" s="41"/>
      <c r="GK638" s="41"/>
      <c r="GL638" s="41"/>
      <c r="GM638" s="41"/>
      <c r="GN638" s="41"/>
      <c r="GO638" s="41"/>
      <c r="GP638" s="41"/>
      <c r="GQ638" s="41"/>
      <c r="GR638" s="41"/>
      <c r="GS638" s="41"/>
      <c r="GT638" s="41"/>
      <c r="GU638" s="41"/>
      <c r="GV638" s="42"/>
      <c r="GW638" s="42"/>
      <c r="GX638" s="42"/>
      <c r="GY638" s="42"/>
      <c r="GZ638" s="41"/>
      <c r="HA638" s="41"/>
      <c r="HB638" s="41"/>
      <c r="HC638" s="41"/>
      <c r="HD638" s="41"/>
      <c r="HE638" s="41"/>
      <c r="HF638" s="37"/>
      <c r="HG638" s="37"/>
      <c r="HH638" s="43"/>
      <c r="HI638" s="43"/>
      <c r="HJ638" s="41"/>
      <c r="HK638" s="43"/>
      <c r="HL638" s="42"/>
      <c r="HM638" s="18"/>
      <c r="HN638" s="18"/>
      <c r="HO638" s="42"/>
      <c r="HP638" s="18"/>
      <c r="HQ638" s="18"/>
      <c r="HR638" s="19"/>
      <c r="HS638" s="43"/>
      <c r="HT638" s="42"/>
      <c r="HU638" s="41"/>
      <c r="HV638" s="41"/>
      <c r="HW638" s="19"/>
      <c r="HX638" s="43"/>
      <c r="HY638" s="19"/>
      <c r="HZ638" s="41"/>
      <c r="IA638" s="41"/>
      <c r="IB638" s="19"/>
    </row>
    <row r="639" spans="1:236" ht="15.5">
      <c r="A639" s="15">
        <v>5514</v>
      </c>
      <c r="B639" t="s">
        <v>738</v>
      </c>
      <c r="C639" t="s">
        <v>735</v>
      </c>
      <c r="D639">
        <v>0</v>
      </c>
      <c r="E639">
        <f t="shared" si="27"/>
        <v>5.9999999999988063E-2</v>
      </c>
      <c r="F639">
        <f t="shared" si="28"/>
        <v>6.0000000000002274E-2</v>
      </c>
      <c r="G639">
        <f t="shared" si="29"/>
        <v>8</v>
      </c>
      <c r="H639" t="s">
        <v>98</v>
      </c>
      <c r="I639" t="s">
        <v>105</v>
      </c>
      <c r="J639" t="s">
        <v>106</v>
      </c>
      <c r="K639" t="s">
        <v>101</v>
      </c>
      <c r="L639">
        <v>94</v>
      </c>
      <c r="M639">
        <v>1225</v>
      </c>
      <c r="N639">
        <v>0</v>
      </c>
      <c r="O639">
        <v>0.8</v>
      </c>
      <c r="P639" s="15">
        <v>5514</v>
      </c>
      <c r="Q639">
        <v>49.95</v>
      </c>
      <c r="R639">
        <v>1.48</v>
      </c>
      <c r="S639">
        <v>17.78</v>
      </c>
      <c r="T639">
        <v>10.33</v>
      </c>
      <c r="U639">
        <v>0.18</v>
      </c>
      <c r="V639">
        <v>7.11</v>
      </c>
      <c r="W639">
        <v>9.89</v>
      </c>
      <c r="X639">
        <v>3.06</v>
      </c>
      <c r="Y639">
        <v>0.14000000000000001</v>
      </c>
      <c r="Z639">
        <v>0.02</v>
      </c>
      <c r="AA639">
        <v>0</v>
      </c>
      <c r="AB639">
        <v>0</v>
      </c>
      <c r="AC639">
        <v>0</v>
      </c>
      <c r="AD639">
        <v>99.94</v>
      </c>
      <c r="AF639" s="15">
        <v>5514</v>
      </c>
      <c r="AG639">
        <v>49.94</v>
      </c>
      <c r="AH639">
        <v>0.91</v>
      </c>
      <c r="AI639">
        <v>7.96</v>
      </c>
      <c r="AJ639">
        <v>6.9</v>
      </c>
      <c r="AK639">
        <v>0.17</v>
      </c>
      <c r="AL639">
        <v>16.8</v>
      </c>
      <c r="AM639">
        <v>16.93</v>
      </c>
      <c r="AN639">
        <v>0.51</v>
      </c>
      <c r="AO639">
        <v>0.02</v>
      </c>
      <c r="AP639">
        <v>0.16</v>
      </c>
      <c r="AR639" s="38"/>
      <c r="AS639" s="38"/>
      <c r="AT639" s="38"/>
      <c r="AU639" s="38"/>
      <c r="AV639" s="38"/>
      <c r="AW639" s="38"/>
      <c r="AX639" s="38"/>
      <c r="AY639" s="38"/>
      <c r="AZ639" s="38"/>
      <c r="BA639" s="38"/>
      <c r="BB639" s="38"/>
      <c r="BC639" s="38"/>
      <c r="DJ639" s="17"/>
      <c r="EH639" s="17"/>
      <c r="EI639" s="17"/>
      <c r="EJ639" s="17"/>
      <c r="EK639" s="17"/>
      <c r="EL639" s="17"/>
      <c r="EM639" s="17"/>
      <c r="EN639" s="17"/>
      <c r="EQ639" s="17"/>
      <c r="ER639" s="17"/>
      <c r="ES639" s="17"/>
      <c r="ET639" s="17"/>
      <c r="EU639" s="17"/>
      <c r="FW639" s="40"/>
      <c r="FX639" s="40"/>
      <c r="FY639" s="40"/>
      <c r="FZ639" s="40"/>
      <c r="GA639" s="40"/>
      <c r="GB639" s="18"/>
      <c r="GC639" s="18"/>
      <c r="GD639" s="19"/>
      <c r="GE639" s="19"/>
      <c r="GF639" s="41"/>
      <c r="GG639" s="41"/>
      <c r="GH639" s="41"/>
      <c r="GI639" s="41"/>
      <c r="GJ639" s="41"/>
      <c r="GK639" s="41"/>
      <c r="GL639" s="41"/>
      <c r="GM639" s="41"/>
      <c r="GN639" s="41"/>
      <c r="GO639" s="41"/>
      <c r="GP639" s="41"/>
      <c r="GQ639" s="41"/>
      <c r="GR639" s="41"/>
      <c r="GS639" s="41"/>
      <c r="GT639" s="41"/>
      <c r="GU639" s="41"/>
      <c r="GV639" s="42"/>
      <c r="GW639" s="42"/>
      <c r="GX639" s="42"/>
      <c r="GY639" s="42"/>
      <c r="GZ639" s="41"/>
      <c r="HA639" s="41"/>
      <c r="HB639" s="41"/>
      <c r="HC639" s="41"/>
      <c r="HD639" s="41"/>
      <c r="HE639" s="41"/>
      <c r="HF639" s="37"/>
      <c r="HG639" s="37"/>
      <c r="HH639" s="43"/>
      <c r="HI639" s="43"/>
      <c r="HJ639" s="41"/>
      <c r="HK639" s="43"/>
      <c r="HL639" s="42"/>
      <c r="HM639" s="18"/>
      <c r="HN639" s="18"/>
      <c r="HO639" s="42"/>
      <c r="HP639" s="18"/>
      <c r="HQ639" s="18"/>
      <c r="HR639" s="19"/>
      <c r="HS639" s="43"/>
      <c r="HT639" s="42"/>
      <c r="HU639" s="41"/>
      <c r="HV639" s="41"/>
      <c r="HW639" s="19"/>
      <c r="HX639" s="43"/>
      <c r="HY639" s="19"/>
      <c r="HZ639" s="41"/>
      <c r="IA639" s="41"/>
      <c r="IB639" s="19"/>
    </row>
    <row r="640" spans="1:236" ht="15.5">
      <c r="A640" s="15">
        <v>5516</v>
      </c>
      <c r="B640" t="s">
        <v>739</v>
      </c>
      <c r="C640" t="s">
        <v>735</v>
      </c>
      <c r="D640">
        <v>0</v>
      </c>
      <c r="E640">
        <f t="shared" si="27"/>
        <v>0.5</v>
      </c>
      <c r="F640">
        <f t="shared" si="28"/>
        <v>0.5</v>
      </c>
      <c r="G640">
        <f t="shared" si="29"/>
        <v>10</v>
      </c>
      <c r="H640" t="s">
        <v>98</v>
      </c>
      <c r="I640" t="s">
        <v>105</v>
      </c>
      <c r="J640" t="s">
        <v>106</v>
      </c>
      <c r="K640" t="s">
        <v>101</v>
      </c>
      <c r="L640">
        <v>73</v>
      </c>
      <c r="M640">
        <v>1250</v>
      </c>
      <c r="N640">
        <v>0</v>
      </c>
      <c r="O640">
        <v>1</v>
      </c>
      <c r="P640" s="15">
        <v>5516</v>
      </c>
      <c r="Q640">
        <v>49.76</v>
      </c>
      <c r="R640">
        <v>1.5</v>
      </c>
      <c r="S640">
        <v>17.27</v>
      </c>
      <c r="T640">
        <v>10.26</v>
      </c>
      <c r="U640">
        <v>0.17</v>
      </c>
      <c r="V640">
        <v>7.36</v>
      </c>
      <c r="W640">
        <v>10</v>
      </c>
      <c r="X640">
        <v>3.08</v>
      </c>
      <c r="Y640">
        <v>0.1</v>
      </c>
      <c r="Z640">
        <v>0</v>
      </c>
      <c r="AA640">
        <v>0</v>
      </c>
      <c r="AB640">
        <v>0</v>
      </c>
      <c r="AC640">
        <v>0</v>
      </c>
      <c r="AD640">
        <v>99.5</v>
      </c>
      <c r="AF640" s="15">
        <v>5516</v>
      </c>
      <c r="AG640">
        <v>49.85</v>
      </c>
      <c r="AH640">
        <v>0.69</v>
      </c>
      <c r="AI640">
        <v>8.4</v>
      </c>
      <c r="AJ640">
        <v>6.37</v>
      </c>
      <c r="AK640">
        <v>0.15</v>
      </c>
      <c r="AL640">
        <v>16.09</v>
      </c>
      <c r="AM640">
        <v>17.39</v>
      </c>
      <c r="AN640">
        <v>0.66</v>
      </c>
      <c r="AO640">
        <v>0</v>
      </c>
      <c r="AP640">
        <v>0.24</v>
      </c>
      <c r="AR640" s="38"/>
      <c r="AS640" s="38"/>
      <c r="AT640" s="38"/>
      <c r="AU640" s="38"/>
      <c r="AV640" s="38"/>
      <c r="AW640" s="38"/>
      <c r="AX640" s="38"/>
      <c r="AY640" s="38"/>
      <c r="AZ640" s="38"/>
      <c r="BA640" s="38"/>
      <c r="BB640" s="38"/>
      <c r="BC640" s="38"/>
      <c r="DJ640" s="17"/>
      <c r="EH640" s="17"/>
      <c r="EI640" s="17"/>
      <c r="EJ640" s="17"/>
      <c r="EK640" s="17"/>
      <c r="EL640" s="17"/>
      <c r="EM640" s="17"/>
      <c r="EN640" s="17"/>
      <c r="EQ640" s="17"/>
      <c r="ER640" s="17"/>
      <c r="ES640" s="17"/>
      <c r="ET640" s="17"/>
      <c r="EU640" s="17"/>
      <c r="FW640" s="40"/>
      <c r="FX640" s="40"/>
      <c r="FY640" s="40"/>
      <c r="FZ640" s="40"/>
      <c r="GA640" s="40"/>
      <c r="GB640" s="18"/>
      <c r="GC640" s="18"/>
      <c r="GD640" s="19"/>
      <c r="GE640" s="19"/>
      <c r="GF640" s="41"/>
      <c r="GG640" s="41"/>
      <c r="GH640" s="41"/>
      <c r="GI640" s="41"/>
      <c r="GJ640" s="41"/>
      <c r="GK640" s="41"/>
      <c r="GL640" s="41"/>
      <c r="GM640" s="41"/>
      <c r="GN640" s="41"/>
      <c r="GO640" s="41"/>
      <c r="GP640" s="41"/>
      <c r="GQ640" s="41"/>
      <c r="GR640" s="41"/>
      <c r="GS640" s="41"/>
      <c r="GT640" s="41"/>
      <c r="GU640" s="41"/>
      <c r="GV640" s="42"/>
      <c r="GW640" s="42"/>
      <c r="GX640" s="42"/>
      <c r="GY640" s="42"/>
      <c r="GZ640" s="41"/>
      <c r="HA640" s="41"/>
      <c r="HB640" s="41"/>
      <c r="HC640" s="41"/>
      <c r="HD640" s="41"/>
      <c r="HE640" s="41"/>
      <c r="HF640" s="37"/>
      <c r="HG640" s="37"/>
      <c r="HH640" s="43"/>
      <c r="HI640" s="43"/>
      <c r="HJ640" s="41"/>
      <c r="HK640" s="43"/>
      <c r="HL640" s="42"/>
      <c r="HM640" s="18"/>
      <c r="HN640" s="18"/>
      <c r="HO640" s="42"/>
      <c r="HP640" s="18"/>
      <c r="HQ640" s="18"/>
      <c r="HR640" s="19"/>
      <c r="HS640" s="43"/>
      <c r="HT640" s="42"/>
      <c r="HU640" s="41"/>
      <c r="HV640" s="41"/>
      <c r="HW640" s="19"/>
      <c r="HX640" s="43"/>
      <c r="HY640" s="19"/>
      <c r="HZ640" s="41"/>
      <c r="IA640" s="41"/>
      <c r="IB640" s="19"/>
    </row>
    <row r="641" spans="1:236" ht="15.5">
      <c r="A641" s="15">
        <v>5517</v>
      </c>
      <c r="B641" t="s">
        <v>740</v>
      </c>
      <c r="C641" t="s">
        <v>735</v>
      </c>
      <c r="D641">
        <v>0</v>
      </c>
      <c r="E641">
        <f t="shared" si="27"/>
        <v>0.63999999999998636</v>
      </c>
      <c r="F641">
        <f t="shared" si="28"/>
        <v>0.62999999999999545</v>
      </c>
      <c r="G641">
        <f t="shared" si="29"/>
        <v>10</v>
      </c>
      <c r="H641" t="s">
        <v>98</v>
      </c>
      <c r="I641" t="s">
        <v>105</v>
      </c>
      <c r="J641" t="s">
        <v>106</v>
      </c>
      <c r="K641" t="s">
        <v>101</v>
      </c>
      <c r="L641">
        <v>72</v>
      </c>
      <c r="M641">
        <v>1270</v>
      </c>
      <c r="N641">
        <v>0</v>
      </c>
      <c r="O641">
        <v>1</v>
      </c>
      <c r="P641" s="15">
        <v>5517</v>
      </c>
      <c r="Q641">
        <v>49.9</v>
      </c>
      <c r="R641">
        <v>1.59</v>
      </c>
      <c r="S641">
        <v>17.16</v>
      </c>
      <c r="T641">
        <v>10.31</v>
      </c>
      <c r="U641">
        <v>0.16</v>
      </c>
      <c r="V641">
        <v>7.21</v>
      </c>
      <c r="W641">
        <v>9.9499999999999993</v>
      </c>
      <c r="X641">
        <v>2.95</v>
      </c>
      <c r="Y641">
        <v>0.12</v>
      </c>
      <c r="Z641">
        <v>0.01</v>
      </c>
      <c r="AA641">
        <v>0</v>
      </c>
      <c r="AB641">
        <v>0</v>
      </c>
      <c r="AC641">
        <v>0</v>
      </c>
      <c r="AD641">
        <v>99.37</v>
      </c>
      <c r="AF641" s="15">
        <v>5517</v>
      </c>
      <c r="AG641">
        <v>50.17</v>
      </c>
      <c r="AH641">
        <v>0.88</v>
      </c>
      <c r="AI641">
        <v>9.08</v>
      </c>
      <c r="AJ641">
        <v>7.78</v>
      </c>
      <c r="AK641">
        <v>0.14000000000000001</v>
      </c>
      <c r="AL641">
        <v>15.44</v>
      </c>
      <c r="AM641">
        <v>15.86</v>
      </c>
      <c r="AN641">
        <v>0.63</v>
      </c>
      <c r="AO641">
        <v>0</v>
      </c>
      <c r="AP641">
        <v>0.08</v>
      </c>
      <c r="AR641" s="38"/>
      <c r="AS641" s="38"/>
      <c r="AT641" s="38"/>
      <c r="AU641" s="38"/>
      <c r="AV641" s="38"/>
      <c r="AW641" s="38"/>
      <c r="AX641" s="38"/>
      <c r="AY641" s="38"/>
      <c r="AZ641" s="38"/>
      <c r="BA641" s="38"/>
      <c r="BB641" s="38"/>
      <c r="BC641" s="38"/>
      <c r="DJ641" s="17"/>
      <c r="EH641" s="17"/>
      <c r="EI641" s="17"/>
      <c r="EJ641" s="17"/>
      <c r="EK641" s="17"/>
      <c r="EL641" s="17"/>
      <c r="EM641" s="17"/>
      <c r="EN641" s="17"/>
      <c r="EQ641" s="17"/>
      <c r="ER641" s="17"/>
      <c r="ES641" s="17"/>
      <c r="ET641" s="17"/>
      <c r="EU641" s="17"/>
      <c r="FW641" s="40"/>
      <c r="FX641" s="40"/>
      <c r="FY641" s="40"/>
      <c r="FZ641" s="40"/>
      <c r="GA641" s="40"/>
      <c r="GB641" s="18"/>
      <c r="GC641" s="18"/>
      <c r="GD641" s="19"/>
      <c r="GE641" s="19"/>
      <c r="GF641" s="41"/>
      <c r="GG641" s="41"/>
      <c r="GH641" s="41"/>
      <c r="GI641" s="41"/>
      <c r="GJ641" s="41"/>
      <c r="GK641" s="41"/>
      <c r="GL641" s="41"/>
      <c r="GM641" s="41"/>
      <c r="GN641" s="41"/>
      <c r="GO641" s="41"/>
      <c r="GP641" s="41"/>
      <c r="GQ641" s="41"/>
      <c r="GR641" s="41"/>
      <c r="GS641" s="41"/>
      <c r="GT641" s="41"/>
      <c r="GU641" s="41"/>
      <c r="GV641" s="42"/>
      <c r="GW641" s="42"/>
      <c r="GX641" s="42"/>
      <c r="GY641" s="42"/>
      <c r="GZ641" s="41"/>
      <c r="HA641" s="41"/>
      <c r="HB641" s="41"/>
      <c r="HC641" s="41"/>
      <c r="HD641" s="41"/>
      <c r="HE641" s="41"/>
      <c r="HF641" s="37"/>
      <c r="HG641" s="37"/>
      <c r="HH641" s="43"/>
      <c r="HI641" s="43"/>
      <c r="HJ641" s="41"/>
      <c r="HK641" s="43"/>
      <c r="HL641" s="42"/>
      <c r="HM641" s="18"/>
      <c r="HN641" s="18"/>
      <c r="HO641" s="42"/>
      <c r="HP641" s="18"/>
      <c r="HQ641" s="18"/>
      <c r="HR641" s="19"/>
      <c r="HS641" s="43"/>
      <c r="HT641" s="42"/>
      <c r="HU641" s="41"/>
      <c r="HV641" s="41"/>
      <c r="HW641" s="19"/>
      <c r="HX641" s="43"/>
      <c r="HY641" s="19"/>
      <c r="HZ641" s="41"/>
      <c r="IA641" s="41"/>
      <c r="IB641" s="19"/>
    </row>
    <row r="642" spans="1:236" ht="15.5">
      <c r="A642" s="15">
        <v>5518</v>
      </c>
      <c r="B642" t="s">
        <v>741</v>
      </c>
      <c r="C642" t="s">
        <v>735</v>
      </c>
      <c r="D642">
        <v>0</v>
      </c>
      <c r="E642">
        <f t="shared" si="27"/>
        <v>7.9999999999998295E-2</v>
      </c>
      <c r="F642">
        <f t="shared" si="28"/>
        <v>9.0000000000003411E-2</v>
      </c>
      <c r="G642">
        <f t="shared" si="29"/>
        <v>12</v>
      </c>
      <c r="H642" t="s">
        <v>98</v>
      </c>
      <c r="I642" t="s">
        <v>105</v>
      </c>
      <c r="J642" t="s">
        <v>106</v>
      </c>
      <c r="K642" t="s">
        <v>101</v>
      </c>
      <c r="L642">
        <v>63</v>
      </c>
      <c r="M642">
        <v>1275</v>
      </c>
      <c r="N642">
        <v>0</v>
      </c>
      <c r="O642">
        <v>1.2</v>
      </c>
      <c r="P642" s="15">
        <v>5518</v>
      </c>
      <c r="Q642">
        <v>49.84</v>
      </c>
      <c r="R642">
        <v>1.58</v>
      </c>
      <c r="S642">
        <v>18.059999999999999</v>
      </c>
      <c r="T642">
        <v>10.7</v>
      </c>
      <c r="U642">
        <v>0.19</v>
      </c>
      <c r="V642">
        <v>6.76</v>
      </c>
      <c r="W642">
        <v>9.41</v>
      </c>
      <c r="X642">
        <v>3.19</v>
      </c>
      <c r="Y642">
        <v>0.16</v>
      </c>
      <c r="Z642">
        <v>0.03</v>
      </c>
      <c r="AA642">
        <v>0</v>
      </c>
      <c r="AB642">
        <v>0</v>
      </c>
      <c r="AC642">
        <v>0</v>
      </c>
      <c r="AD642">
        <v>99.91</v>
      </c>
      <c r="AF642" s="15">
        <v>5518</v>
      </c>
      <c r="AG642">
        <v>48.66</v>
      </c>
      <c r="AH642">
        <v>1.19</v>
      </c>
      <c r="AI642">
        <v>10.45</v>
      </c>
      <c r="AJ642">
        <v>9.2899999999999991</v>
      </c>
      <c r="AK642">
        <v>0.22</v>
      </c>
      <c r="AL642">
        <v>14.57</v>
      </c>
      <c r="AM642">
        <v>15.26</v>
      </c>
      <c r="AN642">
        <v>0.87</v>
      </c>
      <c r="AO642">
        <v>0.02</v>
      </c>
      <c r="AP642">
        <v>0.06</v>
      </c>
      <c r="AR642" s="38"/>
      <c r="AS642" s="38"/>
      <c r="AT642" s="38"/>
      <c r="AU642" s="38"/>
      <c r="AV642" s="38"/>
      <c r="AW642" s="38"/>
      <c r="AX642" s="38"/>
      <c r="AY642" s="38"/>
      <c r="AZ642" s="38"/>
      <c r="BA642" s="38"/>
      <c r="BB642" s="38"/>
      <c r="BC642" s="38"/>
      <c r="DJ642" s="17"/>
      <c r="EH642" s="17"/>
      <c r="EI642" s="17"/>
      <c r="EJ642" s="17"/>
      <c r="EK642" s="17"/>
      <c r="EL642" s="17"/>
      <c r="EM642" s="17"/>
      <c r="EN642" s="17"/>
      <c r="EQ642" s="17"/>
      <c r="ER642" s="17"/>
      <c r="ES642" s="17"/>
      <c r="ET642" s="17"/>
      <c r="EU642" s="17"/>
      <c r="FW642" s="40"/>
      <c r="FX642" s="40"/>
      <c r="FY642" s="40"/>
      <c r="FZ642" s="40"/>
      <c r="GA642" s="40"/>
      <c r="GB642" s="18"/>
      <c r="GC642" s="18"/>
      <c r="GD642" s="19"/>
      <c r="GE642" s="19"/>
      <c r="GF642" s="41"/>
      <c r="GG642" s="41"/>
      <c r="GH642" s="41"/>
      <c r="GI642" s="41"/>
      <c r="GJ642" s="41"/>
      <c r="GK642" s="41"/>
      <c r="GL642" s="41"/>
      <c r="GM642" s="41"/>
      <c r="GN642" s="41"/>
      <c r="GO642" s="41"/>
      <c r="GP642" s="41"/>
      <c r="GQ642" s="41"/>
      <c r="GR642" s="41"/>
      <c r="GS642" s="41"/>
      <c r="GT642" s="41"/>
      <c r="GU642" s="41"/>
      <c r="GV642" s="42"/>
      <c r="GW642" s="42"/>
      <c r="GX642" s="42"/>
      <c r="GY642" s="42"/>
      <c r="GZ642" s="41"/>
      <c r="HA642" s="41"/>
      <c r="HB642" s="41"/>
      <c r="HC642" s="41"/>
      <c r="HD642" s="41"/>
      <c r="HE642" s="41"/>
      <c r="HF642" s="37"/>
      <c r="HG642" s="37"/>
      <c r="HH642" s="43"/>
      <c r="HI642" s="43"/>
      <c r="HJ642" s="41"/>
      <c r="HK642" s="43"/>
      <c r="HL642" s="42"/>
      <c r="HM642" s="18"/>
      <c r="HN642" s="18"/>
      <c r="HO642" s="42"/>
      <c r="HP642" s="18"/>
      <c r="HQ642" s="18"/>
      <c r="HR642" s="19"/>
      <c r="HS642" s="43"/>
      <c r="HT642" s="42"/>
      <c r="HU642" s="41"/>
      <c r="HV642" s="41"/>
      <c r="HW642" s="19"/>
      <c r="HX642" s="43"/>
      <c r="HY642" s="19"/>
      <c r="HZ642" s="41"/>
      <c r="IA642" s="41"/>
      <c r="IB642" s="19"/>
    </row>
    <row r="643" spans="1:236" ht="15.5">
      <c r="A643" s="15">
        <v>5519</v>
      </c>
      <c r="B643" t="s">
        <v>742</v>
      </c>
      <c r="C643" t="s">
        <v>735</v>
      </c>
      <c r="D643">
        <v>0</v>
      </c>
      <c r="E643">
        <f t="shared" ref="E643:E706" si="30">100-SUM(Q643:AA643)</f>
        <v>1.2599999999999909</v>
      </c>
      <c r="F643">
        <f t="shared" ref="F643:F706" si="31">100-AD643</f>
        <v>1.2600000000000051</v>
      </c>
      <c r="G643">
        <f t="shared" ref="G643:G706" si="32">10*O643</f>
        <v>15</v>
      </c>
      <c r="H643" t="s">
        <v>98</v>
      </c>
      <c r="I643" t="s">
        <v>105</v>
      </c>
      <c r="J643" t="s">
        <v>106</v>
      </c>
      <c r="K643" t="s">
        <v>101</v>
      </c>
      <c r="L643">
        <v>93</v>
      </c>
      <c r="M643">
        <v>1300</v>
      </c>
      <c r="N643">
        <v>0</v>
      </c>
      <c r="O643">
        <v>1.5</v>
      </c>
      <c r="P643" s="15">
        <v>5519</v>
      </c>
      <c r="Q643">
        <v>49.11</v>
      </c>
      <c r="R643">
        <v>1.63</v>
      </c>
      <c r="S643">
        <v>17.690000000000001</v>
      </c>
      <c r="T643">
        <v>10.77</v>
      </c>
      <c r="U643">
        <v>0.18</v>
      </c>
      <c r="V643">
        <v>6.51</v>
      </c>
      <c r="W643">
        <v>9.08</v>
      </c>
      <c r="X643">
        <v>3.6</v>
      </c>
      <c r="Y643">
        <v>0.16</v>
      </c>
      <c r="Z643">
        <v>0.01</v>
      </c>
      <c r="AA643">
        <v>0</v>
      </c>
      <c r="AB643">
        <v>0</v>
      </c>
      <c r="AC643">
        <v>0</v>
      </c>
      <c r="AD643">
        <v>98.74</v>
      </c>
      <c r="AF643" s="15">
        <v>5519</v>
      </c>
      <c r="AG643">
        <v>49.16</v>
      </c>
      <c r="AH643">
        <v>0.71</v>
      </c>
      <c r="AI643">
        <v>10.35</v>
      </c>
      <c r="AJ643">
        <v>6.59</v>
      </c>
      <c r="AK643">
        <v>0.14000000000000001</v>
      </c>
      <c r="AL643">
        <v>14.36</v>
      </c>
      <c r="AM643">
        <v>16.989999999999998</v>
      </c>
      <c r="AN643">
        <v>1</v>
      </c>
      <c r="AO643">
        <v>0.01</v>
      </c>
      <c r="AP643">
        <v>0.14000000000000001</v>
      </c>
      <c r="AR643" s="38"/>
      <c r="AS643" s="38"/>
      <c r="AT643" s="38"/>
      <c r="AU643" s="38"/>
      <c r="AV643" s="38"/>
      <c r="AW643" s="38"/>
      <c r="AX643" s="38"/>
      <c r="AY643" s="38"/>
      <c r="AZ643" s="38"/>
      <c r="BA643" s="38"/>
      <c r="BB643" s="38"/>
      <c r="BC643" s="38"/>
      <c r="DJ643" s="17"/>
      <c r="EH643" s="17"/>
      <c r="EI643" s="17"/>
      <c r="EJ643" s="17"/>
      <c r="EK643" s="17"/>
      <c r="EL643" s="17"/>
      <c r="EM643" s="17"/>
      <c r="EN643" s="17"/>
      <c r="EQ643" s="17"/>
      <c r="ER643" s="17"/>
      <c r="ES643" s="17"/>
      <c r="ET643" s="17"/>
      <c r="EU643" s="17"/>
      <c r="FW643" s="40"/>
      <c r="FX643" s="40"/>
      <c r="FY643" s="40"/>
      <c r="FZ643" s="40"/>
      <c r="GA643" s="40"/>
      <c r="GB643" s="18"/>
      <c r="GC643" s="18"/>
      <c r="GD643" s="19"/>
      <c r="GE643" s="19"/>
      <c r="GF643" s="41"/>
      <c r="GG643" s="41"/>
      <c r="GH643" s="41"/>
      <c r="GI643" s="41"/>
      <c r="GJ643" s="41"/>
      <c r="GK643" s="41"/>
      <c r="GL643" s="41"/>
      <c r="GM643" s="41"/>
      <c r="GN643" s="41"/>
      <c r="GO643" s="41"/>
      <c r="GP643" s="41"/>
      <c r="GQ643" s="41"/>
      <c r="GR643" s="41"/>
      <c r="GS643" s="41"/>
      <c r="GT643" s="41"/>
      <c r="GU643" s="41"/>
      <c r="GV643" s="42"/>
      <c r="GW643" s="42"/>
      <c r="GX643" s="42"/>
      <c r="GY643" s="42"/>
      <c r="GZ643" s="41"/>
      <c r="HA643" s="41"/>
      <c r="HB643" s="41"/>
      <c r="HC643" s="41"/>
      <c r="HD643" s="41"/>
      <c r="HE643" s="41"/>
      <c r="HF643" s="37"/>
      <c r="HG643" s="37"/>
      <c r="HH643" s="43"/>
      <c r="HI643" s="43"/>
      <c r="HJ643" s="41"/>
      <c r="HK643" s="43"/>
      <c r="HL643" s="42"/>
      <c r="HM643" s="18"/>
      <c r="HN643" s="18"/>
      <c r="HO643" s="42"/>
      <c r="HP643" s="18"/>
      <c r="HQ643" s="18"/>
      <c r="HR643" s="19"/>
      <c r="HS643" s="43"/>
      <c r="HT643" s="42"/>
      <c r="HU643" s="41"/>
      <c r="HV643" s="41"/>
      <c r="HW643" s="19"/>
      <c r="HX643" s="43"/>
      <c r="HY643" s="19"/>
      <c r="HZ643" s="41"/>
      <c r="IA643" s="41"/>
      <c r="IB643" s="19"/>
    </row>
    <row r="644" spans="1:236" ht="15.5">
      <c r="A644" s="15">
        <v>5520</v>
      </c>
      <c r="B644" t="s">
        <v>743</v>
      </c>
      <c r="C644" t="s">
        <v>735</v>
      </c>
      <c r="D644">
        <v>0</v>
      </c>
      <c r="E644">
        <f t="shared" si="30"/>
        <v>1.3000000000000256</v>
      </c>
      <c r="F644">
        <f t="shared" si="31"/>
        <v>1.3100000000000023</v>
      </c>
      <c r="G644">
        <f t="shared" si="32"/>
        <v>20</v>
      </c>
      <c r="H644" t="s">
        <v>98</v>
      </c>
      <c r="I644" t="s">
        <v>105</v>
      </c>
      <c r="J644" t="s">
        <v>106</v>
      </c>
      <c r="K644" t="s">
        <v>101</v>
      </c>
      <c r="L644">
        <v>96</v>
      </c>
      <c r="M644">
        <v>1340</v>
      </c>
      <c r="N644">
        <v>0</v>
      </c>
      <c r="O644">
        <v>2</v>
      </c>
      <c r="P644" s="15">
        <v>5520</v>
      </c>
      <c r="Q644">
        <v>49.55</v>
      </c>
      <c r="R644">
        <v>1.66</v>
      </c>
      <c r="S644">
        <v>17.46</v>
      </c>
      <c r="T644">
        <v>10.44</v>
      </c>
      <c r="U644">
        <v>0.17</v>
      </c>
      <c r="V644">
        <v>6.48</v>
      </c>
      <c r="W644">
        <v>9.2899999999999991</v>
      </c>
      <c r="X644">
        <v>3.46</v>
      </c>
      <c r="Y644">
        <v>0.17</v>
      </c>
      <c r="Z644">
        <v>0.02</v>
      </c>
      <c r="AA644">
        <v>0</v>
      </c>
      <c r="AB644">
        <v>0</v>
      </c>
      <c r="AC644">
        <v>0</v>
      </c>
      <c r="AD644">
        <v>98.69</v>
      </c>
      <c r="AF644" s="15">
        <v>5520</v>
      </c>
      <c r="AG644">
        <v>50.12</v>
      </c>
      <c r="AH644">
        <v>0.61</v>
      </c>
      <c r="AI644">
        <v>11.17</v>
      </c>
      <c r="AJ644">
        <v>6.19</v>
      </c>
      <c r="AK644">
        <v>0.13</v>
      </c>
      <c r="AL644">
        <v>13.06</v>
      </c>
      <c r="AM644">
        <v>17.13</v>
      </c>
      <c r="AN644">
        <v>1.57</v>
      </c>
      <c r="AO644">
        <v>0.01</v>
      </c>
      <c r="AP644">
        <v>0.17</v>
      </c>
      <c r="AR644" s="38"/>
      <c r="AS644" s="38"/>
      <c r="AT644" s="38"/>
      <c r="AU644" s="38"/>
      <c r="AV644" s="38"/>
      <c r="AW644" s="38"/>
      <c r="AX644" s="38"/>
      <c r="AY644" s="38"/>
      <c r="AZ644" s="38"/>
      <c r="BA644" s="38"/>
      <c r="BB644" s="38"/>
      <c r="BC644" s="38"/>
      <c r="DJ644" s="17"/>
      <c r="EH644" s="17"/>
      <c r="EI644" s="17"/>
      <c r="EJ644" s="17"/>
      <c r="EK644" s="17"/>
      <c r="EL644" s="17"/>
      <c r="EM644" s="17"/>
      <c r="EN644" s="17"/>
      <c r="EQ644" s="17"/>
      <c r="ER644" s="17"/>
      <c r="ES644" s="17"/>
      <c r="ET644" s="17"/>
      <c r="EU644" s="17"/>
      <c r="FW644" s="40"/>
      <c r="FX644" s="40"/>
      <c r="FY644" s="40"/>
      <c r="FZ644" s="40"/>
      <c r="GA644" s="40"/>
      <c r="GB644" s="18"/>
      <c r="GC644" s="18"/>
      <c r="GD644" s="19"/>
      <c r="GE644" s="19"/>
      <c r="GF644" s="41"/>
      <c r="GG644" s="41"/>
      <c r="GH644" s="41"/>
      <c r="GI644" s="41"/>
      <c r="GJ644" s="41"/>
      <c r="GK644" s="41"/>
      <c r="GL644" s="41"/>
      <c r="GM644" s="41"/>
      <c r="GN644" s="41"/>
      <c r="GO644" s="41"/>
      <c r="GP644" s="41"/>
      <c r="GQ644" s="41"/>
      <c r="GR644" s="41"/>
      <c r="GS644" s="41"/>
      <c r="GT644" s="41"/>
      <c r="GU644" s="41"/>
      <c r="GV644" s="42"/>
      <c r="GW644" s="42"/>
      <c r="GX644" s="42"/>
      <c r="GY644" s="42"/>
      <c r="GZ644" s="41"/>
      <c r="HA644" s="41"/>
      <c r="HB644" s="41"/>
      <c r="HC644" s="41"/>
      <c r="HD644" s="41"/>
      <c r="HE644" s="41"/>
      <c r="HF644" s="37"/>
      <c r="HG644" s="37"/>
      <c r="HH644" s="43"/>
      <c r="HI644" s="43"/>
      <c r="HJ644" s="41"/>
      <c r="HK644" s="43"/>
      <c r="HL644" s="42"/>
      <c r="HM644" s="18"/>
      <c r="HN644" s="18"/>
      <c r="HO644" s="42"/>
      <c r="HP644" s="18"/>
      <c r="HQ644" s="18"/>
      <c r="HR644" s="19"/>
      <c r="HS644" s="43"/>
      <c r="HT644" s="42"/>
      <c r="HU644" s="41"/>
      <c r="HV644" s="41"/>
      <c r="HW644" s="19"/>
      <c r="HX644" s="43"/>
      <c r="HY644" s="19"/>
      <c r="HZ644" s="41"/>
      <c r="IA644" s="41"/>
      <c r="IB644" s="19"/>
    </row>
    <row r="645" spans="1:236" ht="15.5">
      <c r="A645" s="15">
        <v>5521</v>
      </c>
      <c r="B645" t="s">
        <v>744</v>
      </c>
      <c r="C645" t="s">
        <v>735</v>
      </c>
      <c r="D645">
        <v>0</v>
      </c>
      <c r="E645">
        <f t="shared" si="30"/>
        <v>2.9399999999999977</v>
      </c>
      <c r="F645">
        <f t="shared" si="31"/>
        <v>2.9300000000000068</v>
      </c>
      <c r="G645">
        <f t="shared" si="32"/>
        <v>8</v>
      </c>
      <c r="H645" t="s">
        <v>98</v>
      </c>
      <c r="I645" t="s">
        <v>105</v>
      </c>
      <c r="J645" t="s">
        <v>106</v>
      </c>
      <c r="K645" t="s">
        <v>101</v>
      </c>
      <c r="L645">
        <v>72</v>
      </c>
      <c r="M645">
        <v>1200</v>
      </c>
      <c r="N645">
        <v>0</v>
      </c>
      <c r="O645">
        <v>0.8</v>
      </c>
      <c r="P645" s="15">
        <v>5521</v>
      </c>
      <c r="Q645">
        <v>46.89</v>
      </c>
      <c r="R645">
        <v>2.37</v>
      </c>
      <c r="S645">
        <v>17.260000000000002</v>
      </c>
      <c r="T645">
        <v>10.32</v>
      </c>
      <c r="U645">
        <v>0.18</v>
      </c>
      <c r="V645">
        <v>6.88</v>
      </c>
      <c r="W645">
        <v>8.76</v>
      </c>
      <c r="X645">
        <v>4.3</v>
      </c>
      <c r="Y645">
        <v>0.08</v>
      </c>
      <c r="Z645">
        <v>0.02</v>
      </c>
      <c r="AA645">
        <v>0</v>
      </c>
      <c r="AB645">
        <v>0</v>
      </c>
      <c r="AC645">
        <v>0</v>
      </c>
      <c r="AD645">
        <v>97.07</v>
      </c>
      <c r="AF645" s="15">
        <v>5521</v>
      </c>
      <c r="AG645">
        <v>51.01</v>
      </c>
      <c r="AH645">
        <v>0.95</v>
      </c>
      <c r="AI645">
        <v>5.43</v>
      </c>
      <c r="AJ645">
        <v>6.59</v>
      </c>
      <c r="AK645">
        <v>0.21</v>
      </c>
      <c r="AL645">
        <v>17.68</v>
      </c>
      <c r="AM645">
        <v>17.78</v>
      </c>
      <c r="AN645">
        <v>0.72</v>
      </c>
      <c r="AO645">
        <v>0</v>
      </c>
      <c r="AP645">
        <v>0.21</v>
      </c>
      <c r="AR645" s="38"/>
      <c r="AS645" s="38"/>
      <c r="AT645" s="38"/>
      <c r="AU645" s="38"/>
      <c r="AV645" s="38"/>
      <c r="AW645" s="38"/>
      <c r="AX645" s="38"/>
      <c r="AY645" s="38"/>
      <c r="AZ645" s="38"/>
      <c r="BA645" s="38"/>
      <c r="BB645" s="38"/>
      <c r="BC645" s="38"/>
      <c r="DJ645" s="17"/>
      <c r="EH645" s="17"/>
      <c r="EI645" s="17"/>
      <c r="EJ645" s="17"/>
      <c r="EK645" s="17"/>
      <c r="EL645" s="17"/>
      <c r="EM645" s="17"/>
      <c r="EN645" s="17"/>
      <c r="EQ645" s="17"/>
      <c r="ER645" s="17"/>
      <c r="ES645" s="17"/>
      <c r="ET645" s="17"/>
      <c r="EU645" s="17"/>
      <c r="FW645" s="40"/>
      <c r="FX645" s="40"/>
      <c r="FY645" s="40"/>
      <c r="FZ645" s="40"/>
      <c r="GA645" s="40"/>
      <c r="GB645" s="18"/>
      <c r="GC645" s="18"/>
      <c r="GD645" s="19"/>
      <c r="GE645" s="19"/>
      <c r="GF645" s="41"/>
      <c r="GG645" s="41"/>
      <c r="GH645" s="41"/>
      <c r="GI645" s="41"/>
      <c r="GJ645" s="41"/>
      <c r="GK645" s="41"/>
      <c r="GL645" s="41"/>
      <c r="GM645" s="41"/>
      <c r="GN645" s="41"/>
      <c r="GO645" s="41"/>
      <c r="GP645" s="41"/>
      <c r="GQ645" s="41"/>
      <c r="GR645" s="41"/>
      <c r="GS645" s="41"/>
      <c r="GT645" s="41"/>
      <c r="GU645" s="41"/>
      <c r="GV645" s="42"/>
      <c r="GW645" s="42"/>
      <c r="GX645" s="42"/>
      <c r="GY645" s="42"/>
      <c r="GZ645" s="41"/>
      <c r="HA645" s="41"/>
      <c r="HB645" s="41"/>
      <c r="HC645" s="41"/>
      <c r="HD645" s="41"/>
      <c r="HE645" s="41"/>
      <c r="HF645" s="37"/>
      <c r="HG645" s="37"/>
      <c r="HH645" s="43"/>
      <c r="HI645" s="43"/>
      <c r="HJ645" s="41"/>
      <c r="HK645" s="43"/>
      <c r="HL645" s="42"/>
      <c r="HM645" s="18"/>
      <c r="HN645" s="18"/>
      <c r="HO645" s="42"/>
      <c r="HP645" s="18"/>
      <c r="HQ645" s="18"/>
      <c r="HR645" s="19"/>
      <c r="HS645" s="43"/>
      <c r="HT645" s="42"/>
      <c r="HU645" s="41"/>
      <c r="HV645" s="41"/>
      <c r="HW645" s="19"/>
      <c r="HX645" s="43"/>
      <c r="HY645" s="19"/>
      <c r="HZ645" s="41"/>
      <c r="IA645" s="41"/>
      <c r="IB645" s="19"/>
    </row>
    <row r="646" spans="1:236" ht="15.5">
      <c r="A646" s="15">
        <v>5522</v>
      </c>
      <c r="B646" t="s">
        <v>745</v>
      </c>
      <c r="C646" t="s">
        <v>735</v>
      </c>
      <c r="D646">
        <v>0</v>
      </c>
      <c r="E646">
        <f t="shared" si="30"/>
        <v>0.40999999999999659</v>
      </c>
      <c r="F646">
        <f t="shared" si="31"/>
        <v>0.40000000000000568</v>
      </c>
      <c r="G646">
        <f t="shared" si="32"/>
        <v>10</v>
      </c>
      <c r="H646" t="s">
        <v>98</v>
      </c>
      <c r="I646" t="s">
        <v>105</v>
      </c>
      <c r="J646" t="s">
        <v>106</v>
      </c>
      <c r="K646" t="s">
        <v>101</v>
      </c>
      <c r="L646">
        <v>166</v>
      </c>
      <c r="M646">
        <v>1100</v>
      </c>
      <c r="N646">
        <v>0</v>
      </c>
      <c r="O646">
        <v>1</v>
      </c>
      <c r="P646" s="15">
        <v>5522</v>
      </c>
      <c r="Q646">
        <v>50.82</v>
      </c>
      <c r="R646">
        <v>2.2400000000000002</v>
      </c>
      <c r="S646">
        <v>19.34</v>
      </c>
      <c r="T646">
        <v>11.09</v>
      </c>
      <c r="U646">
        <v>0.19</v>
      </c>
      <c r="V646">
        <v>3.78</v>
      </c>
      <c r="W646">
        <v>6.41</v>
      </c>
      <c r="X646">
        <v>5.6</v>
      </c>
      <c r="Y646">
        <v>0.12</v>
      </c>
      <c r="Z646">
        <v>0</v>
      </c>
      <c r="AA646">
        <v>0</v>
      </c>
      <c r="AB646">
        <v>0</v>
      </c>
      <c r="AC646">
        <v>0</v>
      </c>
      <c r="AD646">
        <v>99.6</v>
      </c>
      <c r="AF646" s="15">
        <v>5522</v>
      </c>
      <c r="AG646">
        <v>48.99</v>
      </c>
      <c r="AH646">
        <v>1.63</v>
      </c>
      <c r="AI646">
        <v>8.6300000000000008</v>
      </c>
      <c r="AJ646">
        <v>10.58</v>
      </c>
      <c r="AK646">
        <v>0.24</v>
      </c>
      <c r="AL646">
        <v>13.16</v>
      </c>
      <c r="AM646">
        <v>16.059999999999999</v>
      </c>
      <c r="AN646">
        <v>0.87</v>
      </c>
      <c r="AO646">
        <v>0</v>
      </c>
      <c r="AP646">
        <v>0</v>
      </c>
      <c r="AR646" s="38"/>
      <c r="AS646" s="38"/>
      <c r="AT646" s="38"/>
      <c r="AU646" s="38"/>
      <c r="AV646" s="38"/>
      <c r="AW646" s="38"/>
      <c r="AX646" s="38"/>
      <c r="AY646" s="38"/>
      <c r="AZ646" s="38"/>
      <c r="BA646" s="38"/>
      <c r="BB646" s="38"/>
      <c r="BC646" s="38"/>
      <c r="DJ646" s="17"/>
      <c r="EH646" s="17"/>
      <c r="EI646" s="17"/>
      <c r="EJ646" s="17"/>
      <c r="EK646" s="17"/>
      <c r="EL646" s="17"/>
      <c r="EM646" s="17"/>
      <c r="EN646" s="17"/>
      <c r="EQ646" s="17"/>
      <c r="ER646" s="17"/>
      <c r="ES646" s="17"/>
      <c r="ET646" s="17"/>
      <c r="EU646" s="17"/>
      <c r="FW646" s="40"/>
      <c r="FX646" s="40"/>
      <c r="FY646" s="40"/>
      <c r="FZ646" s="40"/>
      <c r="GA646" s="40"/>
      <c r="GB646" s="18"/>
      <c r="GC646" s="18"/>
      <c r="GD646" s="19"/>
      <c r="GE646" s="19"/>
      <c r="GF646" s="41"/>
      <c r="GG646" s="41"/>
      <c r="GH646" s="41"/>
      <c r="GI646" s="41"/>
      <c r="GJ646" s="41"/>
      <c r="GK646" s="41"/>
      <c r="GL646" s="41"/>
      <c r="GM646" s="41"/>
      <c r="GN646" s="41"/>
      <c r="GO646" s="41"/>
      <c r="GP646" s="41"/>
      <c r="GQ646" s="41"/>
      <c r="GR646" s="41"/>
      <c r="GS646" s="41"/>
      <c r="GT646" s="41"/>
      <c r="GU646" s="41"/>
      <c r="GV646" s="42"/>
      <c r="GW646" s="42"/>
      <c r="GX646" s="42"/>
      <c r="GY646" s="42"/>
      <c r="GZ646" s="41"/>
      <c r="HA646" s="41"/>
      <c r="HB646" s="41"/>
      <c r="HC646" s="41"/>
      <c r="HD646" s="41"/>
      <c r="HE646" s="41"/>
      <c r="HF646" s="37"/>
      <c r="HG646" s="37"/>
      <c r="HH646" s="43"/>
      <c r="HI646" s="43"/>
      <c r="HJ646" s="41"/>
      <c r="HK646" s="43"/>
      <c r="HL646" s="42"/>
      <c r="HM646" s="18"/>
      <c r="HN646" s="18"/>
      <c r="HO646" s="42"/>
      <c r="HP646" s="18"/>
      <c r="HQ646" s="18"/>
      <c r="HR646" s="19"/>
      <c r="HS646" s="43"/>
      <c r="HT646" s="42"/>
      <c r="HU646" s="41"/>
      <c r="HV646" s="41"/>
      <c r="HW646" s="19"/>
      <c r="HX646" s="43"/>
      <c r="HY646" s="19"/>
      <c r="HZ646" s="41"/>
      <c r="IA646" s="41"/>
      <c r="IB646" s="19"/>
    </row>
    <row r="647" spans="1:236" ht="15.5">
      <c r="A647" s="15">
        <v>5524</v>
      </c>
      <c r="B647" t="s">
        <v>746</v>
      </c>
      <c r="C647" t="s">
        <v>735</v>
      </c>
      <c r="D647">
        <v>0</v>
      </c>
      <c r="E647">
        <f t="shared" si="30"/>
        <v>-4.9999999999982947E-2</v>
      </c>
      <c r="F647">
        <f t="shared" si="31"/>
        <v>-4.0000000000006253E-2</v>
      </c>
      <c r="G647">
        <f t="shared" si="32"/>
        <v>12</v>
      </c>
      <c r="H647" t="s">
        <v>98</v>
      </c>
      <c r="I647" t="s">
        <v>105</v>
      </c>
      <c r="J647" t="s">
        <v>106</v>
      </c>
      <c r="K647" t="s">
        <v>101</v>
      </c>
      <c r="L647">
        <v>72</v>
      </c>
      <c r="M647">
        <v>1225</v>
      </c>
      <c r="N647">
        <v>0</v>
      </c>
      <c r="O647">
        <v>1.2</v>
      </c>
      <c r="P647" s="15">
        <v>5524</v>
      </c>
      <c r="Q647">
        <v>47.94</v>
      </c>
      <c r="R647">
        <v>2.5499999999999998</v>
      </c>
      <c r="S647">
        <v>19.23</v>
      </c>
      <c r="T647">
        <v>11.08</v>
      </c>
      <c r="U647">
        <v>0.16</v>
      </c>
      <c r="V647">
        <v>6.52</v>
      </c>
      <c r="W647">
        <v>7.96</v>
      </c>
      <c r="X647">
        <v>4.51</v>
      </c>
      <c r="Y647">
        <v>0.08</v>
      </c>
      <c r="Z647">
        <v>0.02</v>
      </c>
      <c r="AA647">
        <v>0</v>
      </c>
      <c r="AB647">
        <v>0</v>
      </c>
      <c r="AC647">
        <v>0</v>
      </c>
      <c r="AD647">
        <v>100.04</v>
      </c>
      <c r="AF647" s="15">
        <v>5524</v>
      </c>
      <c r="AG647">
        <v>48.09</v>
      </c>
      <c r="AH647">
        <v>1.44</v>
      </c>
      <c r="AI647">
        <v>9.1</v>
      </c>
      <c r="AJ647">
        <v>7.16</v>
      </c>
      <c r="AK647">
        <v>0.2</v>
      </c>
      <c r="AL647">
        <v>15.5</v>
      </c>
      <c r="AM647">
        <v>17.100000000000001</v>
      </c>
      <c r="AN647">
        <v>0.86</v>
      </c>
      <c r="AO647">
        <v>0.03</v>
      </c>
      <c r="AP647">
        <v>0.11</v>
      </c>
      <c r="AR647" s="38"/>
      <c r="AS647" s="38"/>
      <c r="AT647" s="38"/>
      <c r="AU647" s="38"/>
      <c r="AV647" s="38"/>
      <c r="AW647" s="38"/>
      <c r="AX647" s="38"/>
      <c r="AY647" s="38"/>
      <c r="AZ647" s="38"/>
      <c r="BA647" s="38"/>
      <c r="BB647" s="38"/>
      <c r="BC647" s="38"/>
      <c r="DJ647" s="17"/>
      <c r="EH647" s="17"/>
      <c r="EI647" s="17"/>
      <c r="EJ647" s="17"/>
      <c r="EK647" s="17"/>
      <c r="EL647" s="17"/>
      <c r="EM647" s="17"/>
      <c r="EN647" s="17"/>
      <c r="EQ647" s="17"/>
      <c r="ER647" s="17"/>
      <c r="ES647" s="17"/>
      <c r="ET647" s="17"/>
      <c r="EU647" s="17"/>
      <c r="FW647" s="40"/>
      <c r="FX647" s="40"/>
      <c r="FY647" s="40"/>
      <c r="FZ647" s="40"/>
      <c r="GA647" s="40"/>
      <c r="GB647" s="18"/>
      <c r="GC647" s="18"/>
      <c r="GD647" s="19"/>
      <c r="GE647" s="19"/>
      <c r="GF647" s="41"/>
      <c r="GG647" s="41"/>
      <c r="GH647" s="41"/>
      <c r="GI647" s="41"/>
      <c r="GJ647" s="41"/>
      <c r="GK647" s="41"/>
      <c r="GL647" s="41"/>
      <c r="GM647" s="41"/>
      <c r="GN647" s="41"/>
      <c r="GO647" s="41"/>
      <c r="GP647" s="41"/>
      <c r="GQ647" s="41"/>
      <c r="GR647" s="41"/>
      <c r="GS647" s="41"/>
      <c r="GT647" s="41"/>
      <c r="GU647" s="41"/>
      <c r="GV647" s="42"/>
      <c r="GW647" s="42"/>
      <c r="GX647" s="42"/>
      <c r="GY647" s="42"/>
      <c r="GZ647" s="41"/>
      <c r="HA647" s="41"/>
      <c r="HB647" s="41"/>
      <c r="HC647" s="41"/>
      <c r="HD647" s="41"/>
      <c r="HE647" s="41"/>
      <c r="HF647" s="37"/>
      <c r="HG647" s="37"/>
      <c r="HH647" s="43"/>
      <c r="HI647" s="43"/>
      <c r="HJ647" s="41"/>
      <c r="HK647" s="43"/>
      <c r="HL647" s="42"/>
      <c r="HM647" s="18"/>
      <c r="HN647" s="18"/>
      <c r="HO647" s="42"/>
      <c r="HP647" s="18"/>
      <c r="HQ647" s="18"/>
      <c r="HR647" s="19"/>
      <c r="HS647" s="43"/>
      <c r="HT647" s="42"/>
      <c r="HU647" s="41"/>
      <c r="HV647" s="41"/>
      <c r="HW647" s="19"/>
      <c r="HX647" s="43"/>
      <c r="HY647" s="19"/>
      <c r="HZ647" s="41"/>
      <c r="IA647" s="41"/>
      <c r="IB647" s="19"/>
    </row>
    <row r="648" spans="1:236" ht="15.5">
      <c r="A648" s="15">
        <v>5525</v>
      </c>
      <c r="B648" t="s">
        <v>747</v>
      </c>
      <c r="C648" t="s">
        <v>735</v>
      </c>
      <c r="D648">
        <v>0</v>
      </c>
      <c r="E648">
        <f t="shared" si="30"/>
        <v>2.9499999999999886</v>
      </c>
      <c r="F648">
        <f t="shared" si="31"/>
        <v>2.9699999999999989</v>
      </c>
      <c r="G648">
        <f t="shared" si="32"/>
        <v>12</v>
      </c>
      <c r="H648" t="s">
        <v>98</v>
      </c>
      <c r="I648" t="s">
        <v>105</v>
      </c>
      <c r="J648" t="s">
        <v>106</v>
      </c>
      <c r="K648" t="s">
        <v>101</v>
      </c>
      <c r="L648">
        <v>67</v>
      </c>
      <c r="M648">
        <v>1225</v>
      </c>
      <c r="N648">
        <v>0</v>
      </c>
      <c r="O648">
        <v>1.2</v>
      </c>
      <c r="P648" s="15">
        <v>5525</v>
      </c>
      <c r="Q648">
        <v>47.17</v>
      </c>
      <c r="R648">
        <v>2.5299999999999998</v>
      </c>
      <c r="S648">
        <v>18.02</v>
      </c>
      <c r="T648">
        <v>10.47</v>
      </c>
      <c r="U648">
        <v>0.18</v>
      </c>
      <c r="V648">
        <v>6.37</v>
      </c>
      <c r="W648">
        <v>8.43</v>
      </c>
      <c r="X648">
        <v>3.77</v>
      </c>
      <c r="Y648">
        <v>0.11</v>
      </c>
      <c r="Z648">
        <v>0</v>
      </c>
      <c r="AA648">
        <v>0</v>
      </c>
      <c r="AB648">
        <v>0</v>
      </c>
      <c r="AC648">
        <v>0</v>
      </c>
      <c r="AD648">
        <v>97.03</v>
      </c>
      <c r="AF648" s="15">
        <v>5525</v>
      </c>
      <c r="AG648">
        <v>49.7</v>
      </c>
      <c r="AH648">
        <v>1.1200000000000001</v>
      </c>
      <c r="AI648">
        <v>8.3800000000000008</v>
      </c>
      <c r="AJ648">
        <v>6.52</v>
      </c>
      <c r="AK648">
        <v>0.16</v>
      </c>
      <c r="AL648">
        <v>14.66</v>
      </c>
      <c r="AM648">
        <v>17.850000000000001</v>
      </c>
      <c r="AN648">
        <v>0.98</v>
      </c>
      <c r="AO648">
        <v>0.01</v>
      </c>
      <c r="AP648">
        <v>0</v>
      </c>
      <c r="AR648" s="38"/>
      <c r="AS648" s="38"/>
      <c r="AT648" s="38"/>
      <c r="AU648" s="38"/>
      <c r="AV648" s="38"/>
      <c r="AW648" s="38"/>
      <c r="AX648" s="38"/>
      <c r="AY648" s="38"/>
      <c r="AZ648" s="38"/>
      <c r="BA648" s="38"/>
      <c r="BB648" s="38"/>
      <c r="BC648" s="38"/>
      <c r="DJ648" s="17"/>
      <c r="EH648" s="17"/>
      <c r="EI648" s="17"/>
      <c r="EJ648" s="17"/>
      <c r="EK648" s="17"/>
      <c r="EL648" s="17"/>
      <c r="EM648" s="17"/>
      <c r="EN648" s="17"/>
      <c r="EQ648" s="17"/>
      <c r="ER648" s="17"/>
      <c r="ES648" s="17"/>
      <c r="ET648" s="17"/>
      <c r="EU648" s="17"/>
      <c r="FW648" s="40"/>
      <c r="FX648" s="40"/>
      <c r="FY648" s="40"/>
      <c r="FZ648" s="40"/>
      <c r="GA648" s="40"/>
      <c r="GB648" s="18"/>
      <c r="GC648" s="18"/>
      <c r="GD648" s="19"/>
      <c r="GE648" s="19"/>
      <c r="GF648" s="41"/>
      <c r="GG648" s="41"/>
      <c r="GH648" s="41"/>
      <c r="GI648" s="41"/>
      <c r="GJ648" s="41"/>
      <c r="GK648" s="41"/>
      <c r="GL648" s="41"/>
      <c r="GM648" s="41"/>
      <c r="GN648" s="41"/>
      <c r="GO648" s="41"/>
      <c r="GP648" s="41"/>
      <c r="GQ648" s="41"/>
      <c r="GR648" s="41"/>
      <c r="GS648" s="41"/>
      <c r="GT648" s="41"/>
      <c r="GU648" s="41"/>
      <c r="GV648" s="42"/>
      <c r="GW648" s="42"/>
      <c r="GX648" s="42"/>
      <c r="GY648" s="42"/>
      <c r="GZ648" s="41"/>
      <c r="HA648" s="41"/>
      <c r="HB648" s="41"/>
      <c r="HC648" s="41"/>
      <c r="HD648" s="41"/>
      <c r="HE648" s="41"/>
      <c r="HF648" s="37"/>
      <c r="HG648" s="37"/>
      <c r="HH648" s="43"/>
      <c r="HI648" s="43"/>
      <c r="HJ648" s="41"/>
      <c r="HK648" s="43"/>
      <c r="HL648" s="42"/>
      <c r="HM648" s="18"/>
      <c r="HN648" s="18"/>
      <c r="HO648" s="42"/>
      <c r="HP648" s="18"/>
      <c r="HQ648" s="18"/>
      <c r="HR648" s="19"/>
      <c r="HS648" s="43"/>
      <c r="HT648" s="42"/>
      <c r="HU648" s="41"/>
      <c r="HV648" s="41"/>
      <c r="HW648" s="19"/>
      <c r="HX648" s="43"/>
      <c r="HY648" s="19"/>
      <c r="HZ648" s="41"/>
      <c r="IA648" s="41"/>
      <c r="IB648" s="19"/>
    </row>
    <row r="649" spans="1:236" ht="15.5">
      <c r="A649" s="15">
        <v>5526</v>
      </c>
      <c r="B649" t="s">
        <v>748</v>
      </c>
      <c r="C649" t="s">
        <v>735</v>
      </c>
      <c r="D649">
        <v>0</v>
      </c>
      <c r="E649">
        <f t="shared" si="30"/>
        <v>2.6399999999999864</v>
      </c>
      <c r="F649">
        <f t="shared" si="31"/>
        <v>2.6500000000000057</v>
      </c>
      <c r="G649">
        <f t="shared" si="32"/>
        <v>15</v>
      </c>
      <c r="H649" t="s">
        <v>98</v>
      </c>
      <c r="I649" t="s">
        <v>105</v>
      </c>
      <c r="J649" t="s">
        <v>106</v>
      </c>
      <c r="K649" t="s">
        <v>101</v>
      </c>
      <c r="L649">
        <v>95</v>
      </c>
      <c r="M649">
        <v>1150</v>
      </c>
      <c r="N649">
        <v>0</v>
      </c>
      <c r="O649">
        <v>1.5</v>
      </c>
      <c r="P649" s="15">
        <v>5526</v>
      </c>
      <c r="Q649">
        <v>49.7</v>
      </c>
      <c r="R649">
        <v>2.79</v>
      </c>
      <c r="S649">
        <v>18.72</v>
      </c>
      <c r="T649">
        <v>10.199999999999999</v>
      </c>
      <c r="U649">
        <v>0.16</v>
      </c>
      <c r="V649">
        <v>5.07</v>
      </c>
      <c r="W649">
        <v>7</v>
      </c>
      <c r="X649">
        <v>3.58</v>
      </c>
      <c r="Y649">
        <v>0.11</v>
      </c>
      <c r="Z649">
        <v>0.03</v>
      </c>
      <c r="AA649">
        <v>0</v>
      </c>
      <c r="AB649">
        <v>0</v>
      </c>
      <c r="AC649">
        <v>0</v>
      </c>
      <c r="AD649">
        <v>97.35</v>
      </c>
      <c r="AF649" s="15">
        <v>5526</v>
      </c>
      <c r="AG649">
        <v>48.81</v>
      </c>
      <c r="AH649">
        <v>1.66</v>
      </c>
      <c r="AI649">
        <v>10.5</v>
      </c>
      <c r="AJ649">
        <v>7.2</v>
      </c>
      <c r="AK649">
        <v>0.18</v>
      </c>
      <c r="AL649">
        <v>12.41</v>
      </c>
      <c r="AM649">
        <v>18.22</v>
      </c>
      <c r="AN649">
        <v>1.72</v>
      </c>
      <c r="AO649">
        <v>0.02</v>
      </c>
      <c r="AP649">
        <v>0.12</v>
      </c>
      <c r="AR649" s="38"/>
      <c r="AS649" s="38"/>
      <c r="AT649" s="38"/>
      <c r="AU649" s="38"/>
      <c r="AV649" s="38"/>
      <c r="AW649" s="38"/>
      <c r="AX649" s="38"/>
      <c r="AY649" s="38"/>
      <c r="AZ649" s="38"/>
      <c r="BA649" s="38"/>
      <c r="BB649" s="38"/>
      <c r="BC649" s="38"/>
      <c r="DJ649" s="17"/>
      <c r="EH649" s="17"/>
      <c r="EI649" s="17"/>
      <c r="EJ649" s="17"/>
      <c r="EK649" s="17"/>
      <c r="EL649" s="17"/>
      <c r="EM649" s="17"/>
      <c r="EN649" s="17"/>
      <c r="EQ649" s="17"/>
      <c r="ER649" s="17"/>
      <c r="ES649" s="17"/>
      <c r="ET649" s="17"/>
      <c r="EU649" s="17"/>
      <c r="FW649" s="40"/>
      <c r="FX649" s="40"/>
      <c r="FY649" s="40"/>
      <c r="FZ649" s="40"/>
      <c r="GA649" s="40"/>
      <c r="GB649" s="18"/>
      <c r="GC649" s="18"/>
      <c r="GD649" s="19"/>
      <c r="GE649" s="19"/>
      <c r="GF649" s="41"/>
      <c r="GG649" s="41"/>
      <c r="GH649" s="41"/>
      <c r="GI649" s="41"/>
      <c r="GJ649" s="41"/>
      <c r="GK649" s="41"/>
      <c r="GL649" s="41"/>
      <c r="GM649" s="41"/>
      <c r="GN649" s="41"/>
      <c r="GO649" s="41"/>
      <c r="GP649" s="41"/>
      <c r="GQ649" s="41"/>
      <c r="GR649" s="41"/>
      <c r="GS649" s="41"/>
      <c r="GT649" s="41"/>
      <c r="GU649" s="41"/>
      <c r="GV649" s="42"/>
      <c r="GW649" s="42"/>
      <c r="GX649" s="42"/>
      <c r="GY649" s="42"/>
      <c r="GZ649" s="41"/>
      <c r="HA649" s="41"/>
      <c r="HB649" s="41"/>
      <c r="HC649" s="41"/>
      <c r="HD649" s="41"/>
      <c r="HE649" s="41"/>
      <c r="HF649" s="37"/>
      <c r="HG649" s="37"/>
      <c r="HH649" s="43"/>
      <c r="HI649" s="43"/>
      <c r="HJ649" s="41"/>
      <c r="HK649" s="43"/>
      <c r="HL649" s="42"/>
      <c r="HM649" s="18"/>
      <c r="HN649" s="18"/>
      <c r="HO649" s="42"/>
      <c r="HP649" s="18"/>
      <c r="HQ649" s="18"/>
      <c r="HR649" s="19"/>
      <c r="HS649" s="43"/>
      <c r="HT649" s="42"/>
      <c r="HU649" s="41"/>
      <c r="HV649" s="41"/>
      <c r="HW649" s="19"/>
      <c r="HX649" s="43"/>
      <c r="HY649" s="19"/>
      <c r="HZ649" s="41"/>
      <c r="IA649" s="41"/>
      <c r="IB649" s="19"/>
    </row>
    <row r="650" spans="1:236" ht="15.5">
      <c r="A650" s="15">
        <v>5527</v>
      </c>
      <c r="B650" t="s">
        <v>749</v>
      </c>
      <c r="C650" t="s">
        <v>735</v>
      </c>
      <c r="D650">
        <v>0</v>
      </c>
      <c r="E650">
        <f t="shared" si="30"/>
        <v>2.4899999999999949</v>
      </c>
      <c r="F650">
        <f t="shared" si="31"/>
        <v>2.5</v>
      </c>
      <c r="G650">
        <f t="shared" si="32"/>
        <v>15</v>
      </c>
      <c r="H650" t="s">
        <v>98</v>
      </c>
      <c r="I650" t="s">
        <v>105</v>
      </c>
      <c r="J650" t="s">
        <v>106</v>
      </c>
      <c r="K650" t="s">
        <v>101</v>
      </c>
      <c r="L650">
        <v>73</v>
      </c>
      <c r="M650">
        <v>1200</v>
      </c>
      <c r="N650">
        <v>0</v>
      </c>
      <c r="O650">
        <v>1.5</v>
      </c>
      <c r="P650" s="15">
        <v>5527</v>
      </c>
      <c r="Q650">
        <v>49.22</v>
      </c>
      <c r="R650">
        <v>2.78</v>
      </c>
      <c r="S650">
        <v>18.149999999999999</v>
      </c>
      <c r="T650">
        <v>9.98</v>
      </c>
      <c r="U650">
        <v>0.14000000000000001</v>
      </c>
      <c r="V650">
        <v>5.21</v>
      </c>
      <c r="W650">
        <v>7.78</v>
      </c>
      <c r="X650">
        <v>4.17</v>
      </c>
      <c r="Y650">
        <v>0.08</v>
      </c>
      <c r="Z650">
        <v>0</v>
      </c>
      <c r="AA650">
        <v>0</v>
      </c>
      <c r="AB650">
        <v>0</v>
      </c>
      <c r="AC650">
        <v>0</v>
      </c>
      <c r="AD650">
        <v>97.5</v>
      </c>
      <c r="AF650" s="15">
        <v>5527</v>
      </c>
      <c r="AG650">
        <v>49.25</v>
      </c>
      <c r="AH650">
        <v>1.37</v>
      </c>
      <c r="AI650">
        <v>10.78</v>
      </c>
      <c r="AJ650">
        <v>6.95</v>
      </c>
      <c r="AK650">
        <v>7.0000000000000007E-2</v>
      </c>
      <c r="AL650">
        <v>12.89</v>
      </c>
      <c r="AM650">
        <v>17.12</v>
      </c>
      <c r="AN650">
        <v>1.5</v>
      </c>
      <c r="AO650">
        <v>0.01</v>
      </c>
      <c r="AP650">
        <v>7.0000000000000007E-2</v>
      </c>
      <c r="AR650" s="38"/>
      <c r="AS650" s="38"/>
      <c r="AT650" s="38"/>
      <c r="AU650" s="38"/>
      <c r="AV650" s="38"/>
      <c r="AW650" s="38"/>
      <c r="AX650" s="38"/>
      <c r="AY650" s="38"/>
      <c r="AZ650" s="38"/>
      <c r="BA650" s="38"/>
      <c r="BB650" s="38"/>
      <c r="BC650" s="38"/>
      <c r="DJ650" s="17"/>
      <c r="EH650" s="17"/>
      <c r="EI650" s="17"/>
      <c r="EJ650" s="17"/>
      <c r="EK650" s="17"/>
      <c r="EL650" s="17"/>
      <c r="EM650" s="17"/>
      <c r="EN650" s="17"/>
      <c r="EQ650" s="17"/>
      <c r="ER650" s="17"/>
      <c r="ES650" s="17"/>
      <c r="ET650" s="17"/>
      <c r="EU650" s="17"/>
      <c r="FW650" s="40"/>
      <c r="FX650" s="40"/>
      <c r="FY650" s="40"/>
      <c r="FZ650" s="40"/>
      <c r="GA650" s="40"/>
      <c r="GB650" s="18"/>
      <c r="GC650" s="18"/>
      <c r="GD650" s="19"/>
      <c r="GE650" s="19"/>
      <c r="GF650" s="41"/>
      <c r="GG650" s="41"/>
      <c r="GH650" s="41"/>
      <c r="GI650" s="41"/>
      <c r="GJ650" s="41"/>
      <c r="GK650" s="41"/>
      <c r="GL650" s="41"/>
      <c r="GM650" s="41"/>
      <c r="GN650" s="41"/>
      <c r="GO650" s="41"/>
      <c r="GP650" s="41"/>
      <c r="GQ650" s="41"/>
      <c r="GR650" s="41"/>
      <c r="GS650" s="41"/>
      <c r="GT650" s="41"/>
      <c r="GU650" s="41"/>
      <c r="GV650" s="42"/>
      <c r="GW650" s="42"/>
      <c r="GX650" s="42"/>
      <c r="GY650" s="42"/>
      <c r="GZ650" s="41"/>
      <c r="HA650" s="41"/>
      <c r="HB650" s="41"/>
      <c r="HC650" s="41"/>
      <c r="HD650" s="41"/>
      <c r="HE650" s="41"/>
      <c r="HF650" s="37"/>
      <c r="HG650" s="37"/>
      <c r="HH650" s="43"/>
      <c r="HI650" s="43"/>
      <c r="HJ650" s="41"/>
      <c r="HK650" s="43"/>
      <c r="HL650" s="42"/>
      <c r="HM650" s="18"/>
      <c r="HN650" s="18"/>
      <c r="HO650" s="42"/>
      <c r="HP650" s="18"/>
      <c r="HQ650" s="18"/>
      <c r="HR650" s="19"/>
      <c r="HS650" s="43"/>
      <c r="HT650" s="42"/>
      <c r="HU650" s="41"/>
      <c r="HV650" s="41"/>
      <c r="HW650" s="19"/>
      <c r="HX650" s="43"/>
      <c r="HY650" s="19"/>
      <c r="HZ650" s="41"/>
      <c r="IA650" s="41"/>
      <c r="IB650" s="19"/>
    </row>
    <row r="651" spans="1:236" ht="15.5">
      <c r="A651" s="15">
        <v>5528</v>
      </c>
      <c r="B651" t="s">
        <v>750</v>
      </c>
      <c r="C651" t="s">
        <v>735</v>
      </c>
      <c r="D651">
        <v>0</v>
      </c>
      <c r="E651">
        <f t="shared" si="30"/>
        <v>2.1799999999999926</v>
      </c>
      <c r="F651">
        <f t="shared" si="31"/>
        <v>2.1899999999999977</v>
      </c>
      <c r="G651">
        <f t="shared" si="32"/>
        <v>15</v>
      </c>
      <c r="H651" t="s">
        <v>98</v>
      </c>
      <c r="I651" t="s">
        <v>105</v>
      </c>
      <c r="J651" t="s">
        <v>106</v>
      </c>
      <c r="K651" t="s">
        <v>101</v>
      </c>
      <c r="L651">
        <v>46</v>
      </c>
      <c r="M651">
        <v>1240</v>
      </c>
      <c r="N651">
        <v>0</v>
      </c>
      <c r="O651">
        <v>1.5</v>
      </c>
      <c r="P651" s="15">
        <v>5528</v>
      </c>
      <c r="Q651">
        <v>47.15</v>
      </c>
      <c r="R651">
        <v>2.64</v>
      </c>
      <c r="S651">
        <v>18.239999999999998</v>
      </c>
      <c r="T651">
        <v>10.84</v>
      </c>
      <c r="U651">
        <v>0.15</v>
      </c>
      <c r="V651">
        <v>6.43</v>
      </c>
      <c r="W651">
        <v>8.08</v>
      </c>
      <c r="X651">
        <v>4.1900000000000004</v>
      </c>
      <c r="Y651">
        <v>0.1</v>
      </c>
      <c r="Z651">
        <v>0</v>
      </c>
      <c r="AA651">
        <v>0</v>
      </c>
      <c r="AB651">
        <v>0</v>
      </c>
      <c r="AC651">
        <v>0</v>
      </c>
      <c r="AD651">
        <v>97.81</v>
      </c>
      <c r="AF651" s="15">
        <v>5528</v>
      </c>
      <c r="AG651">
        <v>48.11</v>
      </c>
      <c r="AH651">
        <v>1.39</v>
      </c>
      <c r="AI651">
        <v>10.3</v>
      </c>
      <c r="AJ651">
        <v>7.23</v>
      </c>
      <c r="AK651">
        <v>0.19</v>
      </c>
      <c r="AL651">
        <v>13.66</v>
      </c>
      <c r="AM651">
        <v>17.149999999999999</v>
      </c>
      <c r="AN651">
        <v>1.34</v>
      </c>
      <c r="AO651">
        <v>0</v>
      </c>
      <c r="AP651">
        <v>0.14000000000000001</v>
      </c>
      <c r="AR651" s="38"/>
      <c r="AS651" s="38"/>
      <c r="AT651" s="38"/>
      <c r="AU651" s="38"/>
      <c r="AV651" s="38"/>
      <c r="AW651" s="38"/>
      <c r="AX651" s="38"/>
      <c r="AY651" s="38"/>
      <c r="AZ651" s="38"/>
      <c r="BA651" s="38"/>
      <c r="BB651" s="38"/>
      <c r="BC651" s="38"/>
      <c r="DJ651" s="17"/>
      <c r="EH651" s="17"/>
      <c r="EI651" s="17"/>
      <c r="EJ651" s="17"/>
      <c r="EK651" s="17"/>
      <c r="EL651" s="17"/>
      <c r="EM651" s="17"/>
      <c r="EN651" s="17"/>
      <c r="EQ651" s="17"/>
      <c r="ER651" s="17"/>
      <c r="ES651" s="17"/>
      <c r="ET651" s="17"/>
      <c r="EU651" s="17"/>
      <c r="FW651" s="40"/>
      <c r="FX651" s="40"/>
      <c r="FY651" s="40"/>
      <c r="FZ651" s="40"/>
      <c r="GA651" s="40"/>
      <c r="GB651" s="18"/>
      <c r="GC651" s="18"/>
      <c r="GD651" s="19"/>
      <c r="GE651" s="19"/>
      <c r="GF651" s="41"/>
      <c r="GG651" s="41"/>
      <c r="GH651" s="41"/>
      <c r="GI651" s="41"/>
      <c r="GJ651" s="41"/>
      <c r="GK651" s="41"/>
      <c r="GL651" s="41"/>
      <c r="GM651" s="41"/>
      <c r="GN651" s="41"/>
      <c r="GO651" s="41"/>
      <c r="GP651" s="41"/>
      <c r="GQ651" s="41"/>
      <c r="GR651" s="41"/>
      <c r="GS651" s="41"/>
      <c r="GT651" s="41"/>
      <c r="GU651" s="41"/>
      <c r="GV651" s="42"/>
      <c r="GW651" s="42"/>
      <c r="GX651" s="42"/>
      <c r="GY651" s="42"/>
      <c r="GZ651" s="41"/>
      <c r="HA651" s="41"/>
      <c r="HB651" s="41"/>
      <c r="HC651" s="41"/>
      <c r="HD651" s="41"/>
      <c r="HE651" s="41"/>
      <c r="HF651" s="37"/>
      <c r="HG651" s="37"/>
      <c r="HH651" s="43"/>
      <c r="HI651" s="43"/>
      <c r="HJ651" s="41"/>
      <c r="HK651" s="43"/>
      <c r="HL651" s="42"/>
      <c r="HM651" s="18"/>
      <c r="HN651" s="18"/>
      <c r="HO651" s="42"/>
      <c r="HP651" s="18"/>
      <c r="HQ651" s="18"/>
      <c r="HR651" s="19"/>
      <c r="HS651" s="43"/>
      <c r="HT651" s="42"/>
      <c r="HU651" s="41"/>
      <c r="HV651" s="41"/>
      <c r="HW651" s="19"/>
      <c r="HX651" s="43"/>
      <c r="HY651" s="19"/>
      <c r="HZ651" s="41"/>
      <c r="IA651" s="41"/>
      <c r="IB651" s="19"/>
    </row>
    <row r="652" spans="1:236" ht="15.5">
      <c r="A652" s="15">
        <v>5529</v>
      </c>
      <c r="B652" t="s">
        <v>751</v>
      </c>
      <c r="C652" t="s">
        <v>735</v>
      </c>
      <c r="D652">
        <v>0</v>
      </c>
      <c r="E652">
        <f t="shared" si="30"/>
        <v>1.8999999999999915</v>
      </c>
      <c r="F652">
        <f t="shared" si="31"/>
        <v>1.9000000000000057</v>
      </c>
      <c r="G652">
        <f t="shared" si="32"/>
        <v>20</v>
      </c>
      <c r="H652" t="s">
        <v>98</v>
      </c>
      <c r="I652" t="s">
        <v>105</v>
      </c>
      <c r="J652" t="s">
        <v>106</v>
      </c>
      <c r="K652" t="s">
        <v>101</v>
      </c>
      <c r="L652">
        <v>70</v>
      </c>
      <c r="M652">
        <v>1300</v>
      </c>
      <c r="N652">
        <v>0</v>
      </c>
      <c r="O652">
        <v>2</v>
      </c>
      <c r="P652" s="15">
        <v>5529</v>
      </c>
      <c r="Q652">
        <v>48.34</v>
      </c>
      <c r="R652">
        <v>2.4300000000000002</v>
      </c>
      <c r="S652">
        <v>16.7</v>
      </c>
      <c r="T652">
        <v>10.36</v>
      </c>
      <c r="U652">
        <v>0.18</v>
      </c>
      <c r="V652">
        <v>7.23</v>
      </c>
      <c r="W652">
        <v>8.9</v>
      </c>
      <c r="X652">
        <v>3.86</v>
      </c>
      <c r="Y652">
        <v>7.0000000000000007E-2</v>
      </c>
      <c r="Z652">
        <v>0.03</v>
      </c>
      <c r="AA652">
        <v>0</v>
      </c>
      <c r="AB652">
        <v>0</v>
      </c>
      <c r="AC652">
        <v>0</v>
      </c>
      <c r="AD652">
        <v>98.1</v>
      </c>
      <c r="AF652" s="15">
        <v>5529</v>
      </c>
      <c r="AG652">
        <v>50.98</v>
      </c>
      <c r="AH652">
        <v>0.96</v>
      </c>
      <c r="AI652">
        <v>10.5</v>
      </c>
      <c r="AJ652">
        <v>5.9</v>
      </c>
      <c r="AK652">
        <v>0.11</v>
      </c>
      <c r="AL652">
        <v>12.23</v>
      </c>
      <c r="AM652">
        <v>17.8</v>
      </c>
      <c r="AN652">
        <v>1.82</v>
      </c>
      <c r="AO652">
        <v>0.03</v>
      </c>
      <c r="AP652">
        <v>0.1</v>
      </c>
      <c r="AR652" s="38"/>
      <c r="AS652" s="38"/>
      <c r="AT652" s="38"/>
      <c r="AU652" s="38"/>
      <c r="AV652" s="38"/>
      <c r="AW652" s="38"/>
      <c r="AX652" s="38"/>
      <c r="AY652" s="38"/>
      <c r="AZ652" s="38"/>
      <c r="BA652" s="38"/>
      <c r="BB652" s="38"/>
      <c r="BC652" s="38"/>
      <c r="DJ652" s="17"/>
      <c r="EH652" s="17"/>
      <c r="EI652" s="17"/>
      <c r="EJ652" s="17"/>
      <c r="EK652" s="17"/>
      <c r="EL652" s="17"/>
      <c r="EM652" s="17"/>
      <c r="EN652" s="17"/>
      <c r="EQ652" s="17"/>
      <c r="ER652" s="17"/>
      <c r="ES652" s="17"/>
      <c r="ET652" s="17"/>
      <c r="EU652" s="17"/>
      <c r="FW652" s="40"/>
      <c r="FX652" s="40"/>
      <c r="FY652" s="40"/>
      <c r="FZ652" s="40"/>
      <c r="GA652" s="40"/>
      <c r="GB652" s="18"/>
      <c r="GC652" s="18"/>
      <c r="GD652" s="19"/>
      <c r="GE652" s="19"/>
      <c r="GF652" s="41"/>
      <c r="GG652" s="41"/>
      <c r="GH652" s="41"/>
      <c r="GI652" s="41"/>
      <c r="GJ652" s="41"/>
      <c r="GK652" s="41"/>
      <c r="GL652" s="41"/>
      <c r="GM652" s="41"/>
      <c r="GN652" s="41"/>
      <c r="GO652" s="41"/>
      <c r="GP652" s="41"/>
      <c r="GQ652" s="41"/>
      <c r="GR652" s="41"/>
      <c r="GS652" s="41"/>
      <c r="GT652" s="41"/>
      <c r="GU652" s="41"/>
      <c r="GV652" s="42"/>
      <c r="GW652" s="42"/>
      <c r="GX652" s="42"/>
      <c r="GY652" s="42"/>
      <c r="GZ652" s="41"/>
      <c r="HA652" s="41"/>
      <c r="HB652" s="41"/>
      <c r="HC652" s="41"/>
      <c r="HD652" s="41"/>
      <c r="HE652" s="41"/>
      <c r="HF652" s="37"/>
      <c r="HG652" s="37"/>
      <c r="HH652" s="43"/>
      <c r="HI652" s="43"/>
      <c r="HJ652" s="41"/>
      <c r="HK652" s="43"/>
      <c r="HL652" s="42"/>
      <c r="HM652" s="18"/>
      <c r="HN652" s="18"/>
      <c r="HO652" s="42"/>
      <c r="HP652" s="18"/>
      <c r="HQ652" s="18"/>
      <c r="HR652" s="19"/>
      <c r="HS652" s="43"/>
      <c r="HT652" s="42"/>
      <c r="HU652" s="41"/>
      <c r="HV652" s="41"/>
      <c r="HW652" s="19"/>
      <c r="HX652" s="43"/>
      <c r="HY652" s="19"/>
      <c r="HZ652" s="41"/>
      <c r="IA652" s="41"/>
      <c r="IB652" s="19"/>
    </row>
    <row r="653" spans="1:236" ht="15.5">
      <c r="A653" s="15">
        <v>5531</v>
      </c>
      <c r="B653" t="s">
        <v>752</v>
      </c>
      <c r="C653" t="s">
        <v>735</v>
      </c>
      <c r="D653">
        <v>0</v>
      </c>
      <c r="E653">
        <f t="shared" si="30"/>
        <v>5.2200000000000131</v>
      </c>
      <c r="F653">
        <f t="shared" si="31"/>
        <v>5.2099999999999937</v>
      </c>
      <c r="G653">
        <f t="shared" si="32"/>
        <v>8</v>
      </c>
      <c r="H653" t="s">
        <v>98</v>
      </c>
      <c r="I653" t="s">
        <v>105</v>
      </c>
      <c r="J653" t="s">
        <v>106</v>
      </c>
      <c r="K653" t="s">
        <v>101</v>
      </c>
      <c r="L653">
        <v>46</v>
      </c>
      <c r="M653">
        <v>1150</v>
      </c>
      <c r="N653">
        <v>0</v>
      </c>
      <c r="O653">
        <v>0.8</v>
      </c>
      <c r="P653" s="15">
        <v>5531</v>
      </c>
      <c r="Q653">
        <v>36.909999999999997</v>
      </c>
      <c r="R653">
        <v>6.13</v>
      </c>
      <c r="S653">
        <v>10.07</v>
      </c>
      <c r="T653">
        <v>13.83</v>
      </c>
      <c r="U653">
        <v>0.25</v>
      </c>
      <c r="V653">
        <v>5.41</v>
      </c>
      <c r="W653">
        <v>13.35</v>
      </c>
      <c r="X653">
        <v>2.5299999999999998</v>
      </c>
      <c r="Y653">
        <v>6.3</v>
      </c>
      <c r="Z653">
        <v>0</v>
      </c>
      <c r="AA653">
        <v>0</v>
      </c>
      <c r="AB653">
        <v>0</v>
      </c>
      <c r="AC653">
        <v>0</v>
      </c>
      <c r="AD653">
        <v>94.79</v>
      </c>
      <c r="AF653" s="15">
        <v>5531</v>
      </c>
      <c r="AG653">
        <v>49.66</v>
      </c>
      <c r="AH653">
        <v>2.66</v>
      </c>
      <c r="AI653">
        <v>4.42</v>
      </c>
      <c r="AJ653">
        <v>5.58</v>
      </c>
      <c r="AK653">
        <v>0.1</v>
      </c>
      <c r="AL653">
        <v>13.53</v>
      </c>
      <c r="AM653">
        <v>23.59</v>
      </c>
      <c r="AN653">
        <v>0.36</v>
      </c>
      <c r="AO653">
        <v>0.05</v>
      </c>
      <c r="AP653">
        <v>0.03</v>
      </c>
      <c r="AR653" s="38"/>
      <c r="AS653" s="38"/>
      <c r="AT653" s="38"/>
      <c r="AU653" s="38"/>
      <c r="AV653" s="38"/>
      <c r="AW653" s="38"/>
      <c r="AX653" s="38"/>
      <c r="AY653" s="38"/>
      <c r="AZ653" s="38"/>
      <c r="BA653" s="38"/>
      <c r="BB653" s="38"/>
      <c r="BC653" s="38"/>
      <c r="DJ653" s="17"/>
      <c r="EH653" s="17"/>
      <c r="EI653" s="17"/>
      <c r="EJ653" s="17"/>
      <c r="EK653" s="17"/>
      <c r="EL653" s="17"/>
      <c r="EM653" s="17"/>
      <c r="EN653" s="17"/>
      <c r="EQ653" s="17"/>
      <c r="ER653" s="17"/>
      <c r="ES653" s="17"/>
      <c r="ET653" s="17"/>
      <c r="EU653" s="17"/>
      <c r="FW653" s="40"/>
      <c r="FX653" s="40"/>
      <c r="FY653" s="40"/>
      <c r="FZ653" s="40"/>
      <c r="GA653" s="40"/>
      <c r="GB653" s="18"/>
      <c r="GC653" s="18"/>
      <c r="GD653" s="19"/>
      <c r="GE653" s="19"/>
      <c r="GF653" s="41"/>
      <c r="GG653" s="41"/>
      <c r="GH653" s="41"/>
      <c r="GI653" s="41"/>
      <c r="GJ653" s="41"/>
      <c r="GK653" s="41"/>
      <c r="GL653" s="41"/>
      <c r="GM653" s="41"/>
      <c r="GN653" s="41"/>
      <c r="GO653" s="41"/>
      <c r="GP653" s="41"/>
      <c r="GQ653" s="41"/>
      <c r="GR653" s="41"/>
      <c r="GS653" s="41"/>
      <c r="GT653" s="41"/>
      <c r="GU653" s="41"/>
      <c r="GV653" s="42"/>
      <c r="GW653" s="42"/>
      <c r="GX653" s="42"/>
      <c r="GY653" s="42"/>
      <c r="GZ653" s="41"/>
      <c r="HA653" s="41"/>
      <c r="HB653" s="41"/>
      <c r="HC653" s="41"/>
      <c r="HD653" s="41"/>
      <c r="HE653" s="41"/>
      <c r="HF653" s="37"/>
      <c r="HG653" s="37"/>
      <c r="HH653" s="43"/>
      <c r="HI653" s="43"/>
      <c r="HJ653" s="41"/>
      <c r="HK653" s="43"/>
      <c r="HL653" s="42"/>
      <c r="HM653" s="18"/>
      <c r="HN653" s="18"/>
      <c r="HO653" s="42"/>
      <c r="HP653" s="18"/>
      <c r="HQ653" s="18"/>
      <c r="HR653" s="19"/>
      <c r="HS653" s="43"/>
      <c r="HT653" s="42"/>
      <c r="HU653" s="41"/>
      <c r="HV653" s="41"/>
      <c r="HW653" s="19"/>
      <c r="HX653" s="43"/>
      <c r="HY653" s="19"/>
      <c r="HZ653" s="41"/>
      <c r="IA653" s="41"/>
      <c r="IB653" s="19"/>
    </row>
    <row r="654" spans="1:236" ht="15.5">
      <c r="A654" s="15">
        <v>5532</v>
      </c>
      <c r="B654" t="s">
        <v>753</v>
      </c>
      <c r="C654" t="s">
        <v>735</v>
      </c>
      <c r="D654">
        <v>0</v>
      </c>
      <c r="E654">
        <f t="shared" si="30"/>
        <v>5.960000000000008</v>
      </c>
      <c r="F654">
        <f t="shared" si="31"/>
        <v>5.9699999999999989</v>
      </c>
      <c r="G654">
        <f t="shared" si="32"/>
        <v>10</v>
      </c>
      <c r="H654" t="s">
        <v>98</v>
      </c>
      <c r="I654" t="s">
        <v>105</v>
      </c>
      <c r="J654" t="s">
        <v>106</v>
      </c>
      <c r="K654" t="s">
        <v>101</v>
      </c>
      <c r="L654">
        <v>48</v>
      </c>
      <c r="M654">
        <v>1170</v>
      </c>
      <c r="N654">
        <v>0</v>
      </c>
      <c r="O654">
        <v>1</v>
      </c>
      <c r="P654" s="15">
        <v>5532</v>
      </c>
      <c r="Q654">
        <v>36.81</v>
      </c>
      <c r="R654">
        <v>6.18</v>
      </c>
      <c r="S654">
        <v>9.98</v>
      </c>
      <c r="T654">
        <v>13.38</v>
      </c>
      <c r="U654">
        <v>0.27</v>
      </c>
      <c r="V654">
        <v>5.45</v>
      </c>
      <c r="W654">
        <v>13.42</v>
      </c>
      <c r="X654">
        <v>2.4900000000000002</v>
      </c>
      <c r="Y654">
        <v>6.05</v>
      </c>
      <c r="Z654">
        <v>0.01</v>
      </c>
      <c r="AA654">
        <v>0</v>
      </c>
      <c r="AB654">
        <v>0</v>
      </c>
      <c r="AC654">
        <v>0</v>
      </c>
      <c r="AD654">
        <v>94.03</v>
      </c>
      <c r="AF654" s="15">
        <v>5532</v>
      </c>
      <c r="AG654">
        <v>49.46</v>
      </c>
      <c r="AH654">
        <v>2.2999999999999998</v>
      </c>
      <c r="AI654">
        <v>4.29</v>
      </c>
      <c r="AJ654">
        <v>5.57</v>
      </c>
      <c r="AK654">
        <v>0.16</v>
      </c>
      <c r="AL654">
        <v>13.9</v>
      </c>
      <c r="AM654">
        <v>23.56</v>
      </c>
      <c r="AN654">
        <v>0.39</v>
      </c>
      <c r="AO654">
        <v>0.01</v>
      </c>
      <c r="AP654">
        <v>0</v>
      </c>
      <c r="AR654" s="38"/>
      <c r="AS654" s="38"/>
      <c r="AT654" s="38"/>
      <c r="AU654" s="38"/>
      <c r="AV654" s="38"/>
      <c r="AW654" s="38"/>
      <c r="AX654" s="38"/>
      <c r="AY654" s="38"/>
      <c r="AZ654" s="38"/>
      <c r="BA654" s="38"/>
      <c r="BB654" s="38"/>
      <c r="BC654" s="38"/>
      <c r="DJ654" s="17"/>
      <c r="EH654" s="17"/>
      <c r="EI654" s="17"/>
      <c r="EJ654" s="17"/>
      <c r="EK654" s="17"/>
      <c r="EL654" s="17"/>
      <c r="EM654" s="17"/>
      <c r="EN654" s="17"/>
      <c r="EQ654" s="17"/>
      <c r="ER654" s="17"/>
      <c r="ES654" s="17"/>
      <c r="ET654" s="17"/>
      <c r="EU654" s="17"/>
      <c r="FW654" s="40"/>
      <c r="FX654" s="40"/>
      <c r="FY654" s="40"/>
      <c r="FZ654" s="40"/>
      <c r="GA654" s="40"/>
      <c r="GB654" s="18"/>
      <c r="GC654" s="18"/>
      <c r="GD654" s="19"/>
      <c r="GE654" s="19"/>
      <c r="GF654" s="41"/>
      <c r="GG654" s="41"/>
      <c r="GH654" s="41"/>
      <c r="GI654" s="41"/>
      <c r="GJ654" s="41"/>
      <c r="GK654" s="41"/>
      <c r="GL654" s="41"/>
      <c r="GM654" s="41"/>
      <c r="GN654" s="41"/>
      <c r="GO654" s="41"/>
      <c r="GP654" s="41"/>
      <c r="GQ654" s="41"/>
      <c r="GR654" s="41"/>
      <c r="GS654" s="41"/>
      <c r="GT654" s="41"/>
      <c r="GU654" s="41"/>
      <c r="GV654" s="42"/>
      <c r="GW654" s="42"/>
      <c r="GX654" s="42"/>
      <c r="GY654" s="42"/>
      <c r="GZ654" s="41"/>
      <c r="HA654" s="41"/>
      <c r="HB654" s="41"/>
      <c r="HC654" s="41"/>
      <c r="HD654" s="41"/>
      <c r="HE654" s="41"/>
      <c r="HF654" s="37"/>
      <c r="HG654" s="37"/>
      <c r="HH654" s="43"/>
      <c r="HI654" s="43"/>
      <c r="HJ654" s="41"/>
      <c r="HK654" s="43"/>
      <c r="HL654" s="42"/>
      <c r="HM654" s="18"/>
      <c r="HN654" s="18"/>
      <c r="HO654" s="42"/>
      <c r="HP654" s="18"/>
      <c r="HQ654" s="18"/>
      <c r="HR654" s="19"/>
      <c r="HS654" s="43"/>
      <c r="HT654" s="42"/>
      <c r="HU654" s="41"/>
      <c r="HV654" s="41"/>
      <c r="HW654" s="19"/>
      <c r="HX654" s="43"/>
      <c r="HY654" s="19"/>
      <c r="HZ654" s="41"/>
      <c r="IA654" s="41"/>
      <c r="IB654" s="19"/>
    </row>
    <row r="655" spans="1:236" ht="15.5">
      <c r="A655" s="15">
        <v>5533</v>
      </c>
      <c r="B655" t="s">
        <v>754</v>
      </c>
      <c r="C655" t="s">
        <v>735</v>
      </c>
      <c r="D655">
        <v>0</v>
      </c>
      <c r="E655">
        <f t="shared" si="30"/>
        <v>6.4699999999999989</v>
      </c>
      <c r="F655">
        <f t="shared" si="31"/>
        <v>6.4599999999999937</v>
      </c>
      <c r="G655">
        <f t="shared" si="32"/>
        <v>12</v>
      </c>
      <c r="H655" t="s">
        <v>98</v>
      </c>
      <c r="I655" t="s">
        <v>105</v>
      </c>
      <c r="J655" t="s">
        <v>106</v>
      </c>
      <c r="K655" t="s">
        <v>101</v>
      </c>
      <c r="L655">
        <v>49</v>
      </c>
      <c r="M655">
        <v>1200</v>
      </c>
      <c r="N655">
        <v>0</v>
      </c>
      <c r="O655">
        <v>1.2</v>
      </c>
      <c r="P655" s="15">
        <v>5533</v>
      </c>
      <c r="Q655">
        <v>36.799999999999997</v>
      </c>
      <c r="R655">
        <v>5.94</v>
      </c>
      <c r="S655">
        <v>9.68</v>
      </c>
      <c r="T655">
        <v>13.24</v>
      </c>
      <c r="U655">
        <v>0.26</v>
      </c>
      <c r="V655">
        <v>5.51</v>
      </c>
      <c r="W655">
        <v>13.6</v>
      </c>
      <c r="X655">
        <v>2.5499999999999998</v>
      </c>
      <c r="Y655">
        <v>5.94</v>
      </c>
      <c r="Z655">
        <v>0.01</v>
      </c>
      <c r="AA655">
        <v>0</v>
      </c>
      <c r="AB655">
        <v>0</v>
      </c>
      <c r="AC655">
        <v>0</v>
      </c>
      <c r="AD655">
        <v>93.54</v>
      </c>
      <c r="AF655" s="15">
        <v>5533</v>
      </c>
      <c r="AG655">
        <v>51.33</v>
      </c>
      <c r="AH655">
        <v>2.16</v>
      </c>
      <c r="AI655">
        <v>4.6900000000000004</v>
      </c>
      <c r="AJ655">
        <v>5.56</v>
      </c>
      <c r="AK655">
        <v>0.12</v>
      </c>
      <c r="AL655">
        <v>13.22</v>
      </c>
      <c r="AM655">
        <v>23.41</v>
      </c>
      <c r="AN655">
        <v>0.49</v>
      </c>
      <c r="AO655">
        <v>0.03</v>
      </c>
      <c r="AP655">
        <v>0.05</v>
      </c>
      <c r="AR655" s="38"/>
      <c r="AS655" s="38"/>
      <c r="AT655" s="38"/>
      <c r="AU655" s="38"/>
      <c r="AV655" s="38"/>
      <c r="AW655" s="38"/>
      <c r="AX655" s="38"/>
      <c r="AY655" s="38"/>
      <c r="AZ655" s="38"/>
      <c r="BA655" s="38"/>
      <c r="BB655" s="38"/>
      <c r="BC655" s="38"/>
      <c r="DJ655" s="17"/>
      <c r="EH655" s="17"/>
      <c r="EI655" s="17"/>
      <c r="EJ655" s="17"/>
      <c r="EK655" s="17"/>
      <c r="EL655" s="17"/>
      <c r="EM655" s="17"/>
      <c r="EN655" s="17"/>
      <c r="EQ655" s="17"/>
      <c r="ER655" s="17"/>
      <c r="ES655" s="17"/>
      <c r="ET655" s="17"/>
      <c r="EU655" s="17"/>
      <c r="FW655" s="40"/>
      <c r="FX655" s="40"/>
      <c r="FY655" s="40"/>
      <c r="FZ655" s="40"/>
      <c r="GA655" s="40"/>
      <c r="GB655" s="18"/>
      <c r="GC655" s="18"/>
      <c r="GD655" s="19"/>
      <c r="GE655" s="19"/>
      <c r="GF655" s="41"/>
      <c r="GG655" s="41"/>
      <c r="GH655" s="41"/>
      <c r="GI655" s="41"/>
      <c r="GJ655" s="41"/>
      <c r="GK655" s="41"/>
      <c r="GL655" s="41"/>
      <c r="GM655" s="41"/>
      <c r="GN655" s="41"/>
      <c r="GO655" s="41"/>
      <c r="GP655" s="41"/>
      <c r="GQ655" s="41"/>
      <c r="GR655" s="41"/>
      <c r="GS655" s="41"/>
      <c r="GT655" s="41"/>
      <c r="GU655" s="41"/>
      <c r="GV655" s="42"/>
      <c r="GW655" s="42"/>
      <c r="GX655" s="42"/>
      <c r="GY655" s="42"/>
      <c r="GZ655" s="41"/>
      <c r="HA655" s="41"/>
      <c r="HB655" s="41"/>
      <c r="HC655" s="41"/>
      <c r="HD655" s="41"/>
      <c r="HE655" s="41"/>
      <c r="HF655" s="37"/>
      <c r="HG655" s="37"/>
      <c r="HH655" s="43"/>
      <c r="HI655" s="43"/>
      <c r="HJ655" s="41"/>
      <c r="HK655" s="43"/>
      <c r="HL655" s="42"/>
      <c r="HM655" s="18"/>
      <c r="HN655" s="18"/>
      <c r="HO655" s="42"/>
      <c r="HP655" s="18"/>
      <c r="HQ655" s="18"/>
      <c r="HR655" s="19"/>
      <c r="HS655" s="43"/>
      <c r="HT655" s="42"/>
      <c r="HU655" s="41"/>
      <c r="HV655" s="41"/>
      <c r="HW655" s="19"/>
      <c r="HX655" s="43"/>
      <c r="HY655" s="19"/>
      <c r="HZ655" s="41"/>
      <c r="IA655" s="41"/>
      <c r="IB655" s="19"/>
    </row>
    <row r="656" spans="1:236" ht="15.5">
      <c r="A656" s="15">
        <v>5534</v>
      </c>
      <c r="B656" t="s">
        <v>755</v>
      </c>
      <c r="C656" t="s">
        <v>735</v>
      </c>
      <c r="D656">
        <v>0</v>
      </c>
      <c r="E656">
        <f t="shared" si="30"/>
        <v>4.1400000000000148</v>
      </c>
      <c r="F656">
        <f t="shared" si="31"/>
        <v>4.1299999999999955</v>
      </c>
      <c r="G656">
        <f t="shared" si="32"/>
        <v>15</v>
      </c>
      <c r="H656" t="s">
        <v>98</v>
      </c>
      <c r="I656" t="s">
        <v>105</v>
      </c>
      <c r="J656" t="s">
        <v>106</v>
      </c>
      <c r="K656" t="s">
        <v>101</v>
      </c>
      <c r="L656">
        <v>70</v>
      </c>
      <c r="M656">
        <v>1225</v>
      </c>
      <c r="N656">
        <v>0</v>
      </c>
      <c r="O656">
        <v>1.5</v>
      </c>
      <c r="P656" s="15">
        <v>5534</v>
      </c>
      <c r="Q656">
        <v>36.94</v>
      </c>
      <c r="R656">
        <v>6.15</v>
      </c>
      <c r="S656">
        <v>9.84</v>
      </c>
      <c r="T656">
        <v>14.6</v>
      </c>
      <c r="U656">
        <v>0.24</v>
      </c>
      <c r="V656">
        <v>5.64</v>
      </c>
      <c r="W656">
        <v>13.54</v>
      </c>
      <c r="X656">
        <v>2.48</v>
      </c>
      <c r="Y656">
        <v>6.41</v>
      </c>
      <c r="Z656">
        <v>0.02</v>
      </c>
      <c r="AA656">
        <v>0</v>
      </c>
      <c r="AB656">
        <v>0</v>
      </c>
      <c r="AC656">
        <v>0</v>
      </c>
      <c r="AD656">
        <v>95.87</v>
      </c>
      <c r="AF656" s="15">
        <v>5534</v>
      </c>
      <c r="AG656">
        <v>48.91</v>
      </c>
      <c r="AH656">
        <v>2.2400000000000002</v>
      </c>
      <c r="AI656">
        <v>6.13</v>
      </c>
      <c r="AJ656">
        <v>6.24</v>
      </c>
      <c r="AK656">
        <v>0.11</v>
      </c>
      <c r="AL656">
        <v>12.51</v>
      </c>
      <c r="AM656">
        <v>22.93</v>
      </c>
      <c r="AN656">
        <v>0.55000000000000004</v>
      </c>
      <c r="AO656">
        <v>0.04</v>
      </c>
      <c r="AP656">
        <v>0.01</v>
      </c>
      <c r="AR656" s="38"/>
      <c r="AS656" s="38"/>
      <c r="AT656" s="38"/>
      <c r="AU656" s="38"/>
      <c r="AV656" s="38"/>
      <c r="AW656" s="38"/>
      <c r="AX656" s="38"/>
      <c r="AY656" s="38"/>
      <c r="AZ656" s="38"/>
      <c r="BA656" s="38"/>
      <c r="BB656" s="38"/>
      <c r="BC656" s="38"/>
      <c r="DJ656" s="17"/>
      <c r="EH656" s="17"/>
      <c r="EI656" s="17"/>
      <c r="EJ656" s="17"/>
      <c r="EK656" s="17"/>
      <c r="EL656" s="17"/>
      <c r="EM656" s="17"/>
      <c r="EN656" s="17"/>
      <c r="EQ656" s="17"/>
      <c r="ER656" s="17"/>
      <c r="ES656" s="17"/>
      <c r="ET656" s="17"/>
      <c r="EU656" s="17"/>
      <c r="FW656" s="40"/>
      <c r="FX656" s="40"/>
      <c r="FY656" s="40"/>
      <c r="FZ656" s="40"/>
      <c r="GA656" s="40"/>
      <c r="GB656" s="18"/>
      <c r="GC656" s="18"/>
      <c r="GD656" s="19"/>
      <c r="GE656" s="19"/>
      <c r="GF656" s="41"/>
      <c r="GG656" s="41"/>
      <c r="GH656" s="41"/>
      <c r="GI656" s="41"/>
      <c r="GJ656" s="41"/>
      <c r="GK656" s="41"/>
      <c r="GL656" s="41"/>
      <c r="GM656" s="41"/>
      <c r="GN656" s="41"/>
      <c r="GO656" s="41"/>
      <c r="GP656" s="41"/>
      <c r="GQ656" s="41"/>
      <c r="GR656" s="41"/>
      <c r="GS656" s="41"/>
      <c r="GT656" s="41"/>
      <c r="GU656" s="41"/>
      <c r="GV656" s="42"/>
      <c r="GW656" s="42"/>
      <c r="GX656" s="42"/>
      <c r="GY656" s="42"/>
      <c r="GZ656" s="41"/>
      <c r="HA656" s="41"/>
      <c r="HB656" s="41"/>
      <c r="HC656" s="41"/>
      <c r="HD656" s="41"/>
      <c r="HE656" s="41"/>
      <c r="HF656" s="37"/>
      <c r="HG656" s="37"/>
      <c r="HH656" s="43"/>
      <c r="HI656" s="43"/>
      <c r="HJ656" s="41"/>
      <c r="HK656" s="43"/>
      <c r="HL656" s="42"/>
      <c r="HM656" s="18"/>
      <c r="HN656" s="18"/>
      <c r="HO656" s="42"/>
      <c r="HP656" s="18"/>
      <c r="HQ656" s="18"/>
      <c r="HR656" s="19"/>
      <c r="HS656" s="43"/>
      <c r="HT656" s="42"/>
      <c r="HU656" s="41"/>
      <c r="HV656" s="41"/>
      <c r="HW656" s="19"/>
      <c r="HX656" s="43"/>
      <c r="HY656" s="19"/>
      <c r="HZ656" s="41"/>
      <c r="IA656" s="41"/>
      <c r="IB656" s="19"/>
    </row>
    <row r="657" spans="1:236" ht="15.5">
      <c r="A657" s="15">
        <v>5535</v>
      </c>
      <c r="B657" t="s">
        <v>756</v>
      </c>
      <c r="C657" t="s">
        <v>735</v>
      </c>
      <c r="D657">
        <v>0</v>
      </c>
      <c r="E657">
        <f t="shared" si="30"/>
        <v>4.9500000000000028</v>
      </c>
      <c r="F657">
        <f t="shared" si="31"/>
        <v>4.9399999999999977</v>
      </c>
      <c r="G657">
        <f t="shared" si="32"/>
        <v>20</v>
      </c>
      <c r="H657" t="s">
        <v>98</v>
      </c>
      <c r="I657" t="s">
        <v>105</v>
      </c>
      <c r="J657" t="s">
        <v>106</v>
      </c>
      <c r="K657" t="s">
        <v>101</v>
      </c>
      <c r="L657">
        <v>70</v>
      </c>
      <c r="M657">
        <v>1270</v>
      </c>
      <c r="N657">
        <v>0</v>
      </c>
      <c r="O657">
        <v>2</v>
      </c>
      <c r="P657" s="15">
        <v>5535</v>
      </c>
      <c r="Q657">
        <v>37.21</v>
      </c>
      <c r="R657">
        <v>5.79</v>
      </c>
      <c r="S657">
        <v>9.59</v>
      </c>
      <c r="T657">
        <v>13.89</v>
      </c>
      <c r="U657">
        <v>0.26</v>
      </c>
      <c r="V657">
        <v>5.49</v>
      </c>
      <c r="W657">
        <v>13.52</v>
      </c>
      <c r="X657">
        <v>2.65</v>
      </c>
      <c r="Y657">
        <v>6.63</v>
      </c>
      <c r="Z657">
        <v>0.02</v>
      </c>
      <c r="AA657">
        <v>0</v>
      </c>
      <c r="AB657">
        <v>0</v>
      </c>
      <c r="AC657">
        <v>0</v>
      </c>
      <c r="AD657">
        <v>95.06</v>
      </c>
      <c r="AF657" s="15">
        <v>5535</v>
      </c>
      <c r="AG657">
        <v>47.02</v>
      </c>
      <c r="AH657">
        <v>2.9</v>
      </c>
      <c r="AI657">
        <v>8.65</v>
      </c>
      <c r="AJ657">
        <v>6.85</v>
      </c>
      <c r="AK657">
        <v>0.11</v>
      </c>
      <c r="AL657">
        <v>11.62</v>
      </c>
      <c r="AM657">
        <v>22.07</v>
      </c>
      <c r="AN657">
        <v>0.86</v>
      </c>
      <c r="AO657">
        <v>0.64</v>
      </c>
      <c r="AP657">
        <v>0</v>
      </c>
      <c r="AR657" s="38"/>
      <c r="AS657" s="38"/>
      <c r="AT657" s="38"/>
      <c r="AU657" s="38"/>
      <c r="AV657" s="38"/>
      <c r="AW657" s="38"/>
      <c r="AX657" s="38"/>
      <c r="AY657" s="38"/>
      <c r="AZ657" s="38"/>
      <c r="BA657" s="38"/>
      <c r="BB657" s="38"/>
      <c r="BC657" s="38"/>
      <c r="DJ657" s="17"/>
      <c r="EH657" s="17"/>
      <c r="EI657" s="17"/>
      <c r="EJ657" s="17"/>
      <c r="EK657" s="17"/>
      <c r="EL657" s="17"/>
      <c r="EM657" s="17"/>
      <c r="EN657" s="17"/>
      <c r="EQ657" s="17"/>
      <c r="ER657" s="17"/>
      <c r="ES657" s="17"/>
      <c r="ET657" s="17"/>
      <c r="EU657" s="17"/>
      <c r="FW657" s="40"/>
      <c r="FX657" s="40"/>
      <c r="FY657" s="40"/>
      <c r="FZ657" s="40"/>
      <c r="GA657" s="40"/>
      <c r="GB657" s="18"/>
      <c r="GC657" s="18"/>
      <c r="GD657" s="19"/>
      <c r="GE657" s="19"/>
      <c r="GF657" s="41"/>
      <c r="GG657" s="41"/>
      <c r="GH657" s="41"/>
      <c r="GI657" s="41"/>
      <c r="GJ657" s="41"/>
      <c r="GK657" s="41"/>
      <c r="GL657" s="41"/>
      <c r="GM657" s="41"/>
      <c r="GN657" s="41"/>
      <c r="GO657" s="41"/>
      <c r="GP657" s="41"/>
      <c r="GQ657" s="41"/>
      <c r="GR657" s="41"/>
      <c r="GS657" s="41"/>
      <c r="GT657" s="41"/>
      <c r="GU657" s="41"/>
      <c r="GV657" s="42"/>
      <c r="GW657" s="42"/>
      <c r="GX657" s="42"/>
      <c r="GY657" s="42"/>
      <c r="GZ657" s="41"/>
      <c r="HA657" s="41"/>
      <c r="HB657" s="41"/>
      <c r="HC657" s="41"/>
      <c r="HD657" s="41"/>
      <c r="HE657" s="41"/>
      <c r="HF657" s="37"/>
      <c r="HG657" s="37"/>
      <c r="HH657" s="43"/>
      <c r="HI657" s="43"/>
      <c r="HJ657" s="41"/>
      <c r="HK657" s="43"/>
      <c r="HL657" s="42"/>
      <c r="HM657" s="18"/>
      <c r="HN657" s="18"/>
      <c r="HO657" s="42"/>
      <c r="HP657" s="18"/>
      <c r="HQ657" s="18"/>
      <c r="HR657" s="19"/>
      <c r="HS657" s="43"/>
      <c r="HT657" s="42"/>
      <c r="HU657" s="41"/>
      <c r="HV657" s="41"/>
      <c r="HW657" s="19"/>
      <c r="HX657" s="43"/>
      <c r="HY657" s="19"/>
      <c r="HZ657" s="41"/>
      <c r="IA657" s="41"/>
      <c r="IB657" s="19"/>
    </row>
    <row r="658" spans="1:236" ht="15.5">
      <c r="A658" s="15">
        <v>1361</v>
      </c>
      <c r="B658" t="s">
        <v>757</v>
      </c>
      <c r="C658" t="s">
        <v>758</v>
      </c>
      <c r="D658">
        <v>0</v>
      </c>
      <c r="E658">
        <f t="shared" si="30"/>
        <v>5.9299999999999926</v>
      </c>
      <c r="F658">
        <f t="shared" si="31"/>
        <v>5.9000000000000057</v>
      </c>
      <c r="G658">
        <f t="shared" si="32"/>
        <v>15</v>
      </c>
      <c r="H658" t="s">
        <v>759</v>
      </c>
      <c r="I658" t="s">
        <v>105</v>
      </c>
      <c r="J658" t="s">
        <v>181</v>
      </c>
      <c r="K658" t="s">
        <v>101</v>
      </c>
      <c r="L658">
        <v>91.2</v>
      </c>
      <c r="M658">
        <v>1100</v>
      </c>
      <c r="N658">
        <v>0</v>
      </c>
      <c r="O658">
        <v>1.5</v>
      </c>
      <c r="P658" s="15">
        <v>1361</v>
      </c>
      <c r="Q658">
        <v>55.9</v>
      </c>
      <c r="R658">
        <v>1.29</v>
      </c>
      <c r="S658">
        <v>17.89</v>
      </c>
      <c r="T658">
        <v>6.8</v>
      </c>
      <c r="U658">
        <v>0.12</v>
      </c>
      <c r="V658">
        <v>3.11</v>
      </c>
      <c r="W658">
        <v>4.16</v>
      </c>
      <c r="X658">
        <v>1.4</v>
      </c>
      <c r="Y658">
        <v>3.4</v>
      </c>
      <c r="Z658">
        <v>0</v>
      </c>
      <c r="AA658">
        <v>0</v>
      </c>
      <c r="AB658">
        <v>0</v>
      </c>
      <c r="AC658">
        <v>0</v>
      </c>
      <c r="AD658">
        <v>94.1</v>
      </c>
      <c r="AF658" s="15">
        <v>1361</v>
      </c>
      <c r="AG658">
        <v>50.3</v>
      </c>
      <c r="AH658">
        <v>0.8</v>
      </c>
      <c r="AI658">
        <v>6.3</v>
      </c>
      <c r="AJ658">
        <v>9.8000000000000007</v>
      </c>
      <c r="AK658">
        <v>0.28000000000000003</v>
      </c>
      <c r="AL658">
        <v>14.6</v>
      </c>
      <c r="AM658">
        <v>15.7</v>
      </c>
      <c r="AN658">
        <v>1.1000000000000001</v>
      </c>
      <c r="AO658">
        <v>0</v>
      </c>
      <c r="AP658">
        <v>0.33</v>
      </c>
      <c r="AR658" s="38"/>
      <c r="AS658" s="38"/>
      <c r="AT658" s="38"/>
      <c r="AU658" s="38"/>
      <c r="AV658" s="38"/>
      <c r="AW658" s="38"/>
      <c r="AX658" s="38"/>
      <c r="AY658" s="38"/>
      <c r="AZ658" s="38"/>
      <c r="BA658" s="38"/>
      <c r="BB658" s="38"/>
      <c r="BC658" s="38"/>
      <c r="DJ658" s="17"/>
      <c r="EH658" s="17"/>
      <c r="EI658" s="17"/>
      <c r="EJ658" s="17"/>
      <c r="EK658" s="17"/>
      <c r="EL658" s="17"/>
      <c r="EM658" s="17"/>
      <c r="EN658" s="17"/>
      <c r="EQ658" s="17"/>
      <c r="ER658" s="17"/>
      <c r="ES658" s="17"/>
      <c r="ET658" s="17"/>
      <c r="EU658" s="17"/>
      <c r="FW658" s="40"/>
      <c r="FX658" s="40"/>
      <c r="FY658" s="40"/>
      <c r="FZ658" s="40"/>
      <c r="GA658" s="40"/>
      <c r="GB658" s="18"/>
      <c r="GC658" s="18"/>
      <c r="GD658" s="19"/>
      <c r="GE658" s="19"/>
      <c r="GF658" s="41"/>
      <c r="GG658" s="41"/>
      <c r="GH658" s="41"/>
      <c r="GI658" s="41"/>
      <c r="GJ658" s="41"/>
      <c r="GK658" s="41"/>
      <c r="GL658" s="41"/>
      <c r="GM658" s="41"/>
      <c r="GN658" s="41"/>
      <c r="GO658" s="41"/>
      <c r="GP658" s="41"/>
      <c r="GQ658" s="41"/>
      <c r="GR658" s="41"/>
      <c r="GS658" s="41"/>
      <c r="GT658" s="41"/>
      <c r="GU658" s="41"/>
      <c r="GV658" s="42"/>
      <c r="GW658" s="42"/>
      <c r="GX658" s="42"/>
      <c r="GY658" s="42"/>
      <c r="GZ658" s="41"/>
      <c r="HA658" s="41"/>
      <c r="HB658" s="41"/>
      <c r="HC658" s="41"/>
      <c r="HD658" s="41"/>
      <c r="HE658" s="41"/>
      <c r="HF658" s="37"/>
      <c r="HG658" s="37"/>
      <c r="HH658" s="43"/>
      <c r="HI658" s="43"/>
      <c r="HJ658" s="41"/>
      <c r="HK658" s="43"/>
      <c r="HL658" s="42"/>
      <c r="HM658" s="18"/>
      <c r="HN658" s="18"/>
      <c r="HO658" s="42"/>
      <c r="HP658" s="18"/>
      <c r="HQ658" s="18"/>
      <c r="HR658" s="19"/>
      <c r="HS658" s="43"/>
      <c r="HT658" s="42"/>
      <c r="HU658" s="41"/>
      <c r="HV658" s="41"/>
      <c r="HW658" s="19"/>
      <c r="HX658" s="43"/>
      <c r="HY658" s="19"/>
      <c r="HZ658" s="41"/>
      <c r="IA658" s="41"/>
      <c r="IB658" s="19"/>
    </row>
    <row r="659" spans="1:236" ht="15.5">
      <c r="A659" s="15">
        <v>1362</v>
      </c>
      <c r="B659" t="s">
        <v>760</v>
      </c>
      <c r="C659" t="s">
        <v>758</v>
      </c>
      <c r="D659">
        <v>0</v>
      </c>
      <c r="E659">
        <f t="shared" si="30"/>
        <v>9.1400000000000148</v>
      </c>
      <c r="F659">
        <f t="shared" si="31"/>
        <v>9.0999999999999943</v>
      </c>
      <c r="G659">
        <f t="shared" si="32"/>
        <v>20</v>
      </c>
      <c r="H659" t="s">
        <v>759</v>
      </c>
      <c r="I659" t="s">
        <v>105</v>
      </c>
      <c r="J659" t="s">
        <v>181</v>
      </c>
      <c r="K659" t="s">
        <v>101</v>
      </c>
      <c r="L659">
        <v>72</v>
      </c>
      <c r="M659">
        <v>1200</v>
      </c>
      <c r="N659">
        <v>0</v>
      </c>
      <c r="O659">
        <v>2</v>
      </c>
      <c r="P659" s="15">
        <v>1362</v>
      </c>
      <c r="Q659">
        <v>52.6</v>
      </c>
      <c r="R659">
        <v>2.15</v>
      </c>
      <c r="S659">
        <v>15.7</v>
      </c>
      <c r="T659">
        <v>7.6</v>
      </c>
      <c r="U659">
        <v>0.11</v>
      </c>
      <c r="V659">
        <v>2.6</v>
      </c>
      <c r="W659">
        <v>5.0999999999999996</v>
      </c>
      <c r="X659">
        <v>1.4</v>
      </c>
      <c r="Y659">
        <v>3.6</v>
      </c>
      <c r="Z659">
        <v>0</v>
      </c>
      <c r="AA659">
        <v>0</v>
      </c>
      <c r="AB659">
        <v>0</v>
      </c>
      <c r="AC659">
        <v>0</v>
      </c>
      <c r="AD659">
        <v>90.9</v>
      </c>
      <c r="AF659" s="15">
        <v>1362</v>
      </c>
      <c r="AG659">
        <v>50.2</v>
      </c>
      <c r="AH659">
        <v>1.1000000000000001</v>
      </c>
      <c r="AI659">
        <v>9.1999999999999993</v>
      </c>
      <c r="AJ659">
        <v>8.8000000000000007</v>
      </c>
      <c r="AK659">
        <v>0.19</v>
      </c>
      <c r="AL659">
        <v>10.9</v>
      </c>
      <c r="AM659">
        <v>16.8</v>
      </c>
      <c r="AN659">
        <v>2</v>
      </c>
      <c r="AO659">
        <v>0</v>
      </c>
      <c r="AP659">
        <v>0</v>
      </c>
      <c r="AR659" s="38"/>
      <c r="AS659" s="38"/>
      <c r="AT659" s="38"/>
      <c r="AU659" s="38"/>
      <c r="AV659" s="38"/>
      <c r="AW659" s="38"/>
      <c r="AX659" s="38"/>
      <c r="AY659" s="38"/>
      <c r="AZ659" s="38"/>
      <c r="BA659" s="38"/>
      <c r="BB659" s="38"/>
      <c r="BC659" s="38"/>
      <c r="DJ659" s="17"/>
      <c r="EH659" s="17"/>
      <c r="EI659" s="17"/>
      <c r="EJ659" s="17"/>
      <c r="EK659" s="17"/>
      <c r="EL659" s="17"/>
      <c r="EM659" s="17"/>
      <c r="EN659" s="17"/>
      <c r="EQ659" s="17"/>
      <c r="ER659" s="17"/>
      <c r="ES659" s="17"/>
      <c r="ET659" s="17"/>
      <c r="EU659" s="17"/>
      <c r="FW659" s="40"/>
      <c r="FX659" s="40"/>
      <c r="FY659" s="40"/>
      <c r="FZ659" s="40"/>
      <c r="GA659" s="40"/>
      <c r="GB659" s="18"/>
      <c r="GC659" s="18"/>
      <c r="GD659" s="19"/>
      <c r="GE659" s="19"/>
      <c r="GF659" s="41"/>
      <c r="GG659" s="41"/>
      <c r="GH659" s="41"/>
      <c r="GI659" s="41"/>
      <c r="GJ659" s="41"/>
      <c r="GK659" s="41"/>
      <c r="GL659" s="41"/>
      <c r="GM659" s="41"/>
      <c r="GN659" s="41"/>
      <c r="GO659" s="41"/>
      <c r="GP659" s="41"/>
      <c r="GQ659" s="41"/>
      <c r="GR659" s="41"/>
      <c r="GS659" s="41"/>
      <c r="GT659" s="41"/>
      <c r="GU659" s="41"/>
      <c r="GV659" s="42"/>
      <c r="GW659" s="42"/>
      <c r="GX659" s="42"/>
      <c r="GY659" s="42"/>
      <c r="GZ659" s="41"/>
      <c r="HA659" s="41"/>
      <c r="HB659" s="41"/>
      <c r="HC659" s="41"/>
      <c r="HD659" s="41"/>
      <c r="HE659" s="41"/>
      <c r="HF659" s="37"/>
      <c r="HG659" s="37"/>
      <c r="HH659" s="43"/>
      <c r="HI659" s="43"/>
      <c r="HJ659" s="41"/>
      <c r="HK659" s="43"/>
      <c r="HL659" s="42"/>
      <c r="HM659" s="18"/>
      <c r="HN659" s="18"/>
      <c r="HO659" s="42"/>
      <c r="HP659" s="18"/>
      <c r="HQ659" s="18"/>
      <c r="HR659" s="19"/>
      <c r="HS659" s="43"/>
      <c r="HT659" s="42"/>
      <c r="HU659" s="41"/>
      <c r="HV659" s="41"/>
      <c r="HW659" s="19"/>
      <c r="HX659" s="43"/>
      <c r="HY659" s="19"/>
      <c r="HZ659" s="41"/>
      <c r="IA659" s="41"/>
      <c r="IB659" s="19"/>
    </row>
    <row r="660" spans="1:236" ht="15.5">
      <c r="A660" s="15">
        <v>1363</v>
      </c>
      <c r="B660" t="s">
        <v>761</v>
      </c>
      <c r="C660" t="s">
        <v>758</v>
      </c>
      <c r="D660">
        <v>0</v>
      </c>
      <c r="E660">
        <f t="shared" si="30"/>
        <v>9.4700000000000131</v>
      </c>
      <c r="F660">
        <f t="shared" si="31"/>
        <v>9.5</v>
      </c>
      <c r="G660">
        <f t="shared" si="32"/>
        <v>30</v>
      </c>
      <c r="H660" t="s">
        <v>759</v>
      </c>
      <c r="I660" t="s">
        <v>105</v>
      </c>
      <c r="J660" t="s">
        <v>181</v>
      </c>
      <c r="K660" t="s">
        <v>101</v>
      </c>
      <c r="L660">
        <v>72</v>
      </c>
      <c r="M660">
        <v>1300</v>
      </c>
      <c r="N660">
        <v>0</v>
      </c>
      <c r="O660">
        <v>3</v>
      </c>
      <c r="P660" s="15">
        <v>1363</v>
      </c>
      <c r="Q660">
        <v>51.3</v>
      </c>
      <c r="R660">
        <v>2.2000000000000002</v>
      </c>
      <c r="S660">
        <v>15.2</v>
      </c>
      <c r="T660">
        <v>7.1</v>
      </c>
      <c r="U660">
        <v>0.13</v>
      </c>
      <c r="V660">
        <v>3.8</v>
      </c>
      <c r="W660">
        <v>5.0999999999999996</v>
      </c>
      <c r="X660">
        <v>1.7</v>
      </c>
      <c r="Y660">
        <v>4</v>
      </c>
      <c r="Z660">
        <v>0</v>
      </c>
      <c r="AA660">
        <v>0</v>
      </c>
      <c r="AB660">
        <v>0</v>
      </c>
      <c r="AC660">
        <v>0</v>
      </c>
      <c r="AD660">
        <v>90.5</v>
      </c>
      <c r="AF660" s="15">
        <v>1363</v>
      </c>
      <c r="AG660">
        <v>50.6</v>
      </c>
      <c r="AH660">
        <v>0.8</v>
      </c>
      <c r="AI660">
        <v>9.5</v>
      </c>
      <c r="AJ660">
        <v>8.08</v>
      </c>
      <c r="AK660">
        <v>0.19</v>
      </c>
      <c r="AL660">
        <v>11</v>
      </c>
      <c r="AM660">
        <v>17.100000000000001</v>
      </c>
      <c r="AN660">
        <v>2.1</v>
      </c>
      <c r="AO660">
        <v>0</v>
      </c>
      <c r="AP660">
        <v>0.01</v>
      </c>
      <c r="AR660" s="38"/>
      <c r="AS660" s="38"/>
      <c r="AT660" s="38"/>
      <c r="AU660" s="38"/>
      <c r="AV660" s="38"/>
      <c r="AW660" s="38"/>
      <c r="AX660" s="38"/>
      <c r="AY660" s="38"/>
      <c r="AZ660" s="38"/>
      <c r="BA660" s="38"/>
      <c r="BB660" s="38"/>
      <c r="BC660" s="38"/>
      <c r="DJ660" s="17"/>
      <c r="EH660" s="17"/>
      <c r="EI660" s="17"/>
      <c r="EJ660" s="17"/>
      <c r="EK660" s="17"/>
      <c r="EL660" s="17"/>
      <c r="EM660" s="17"/>
      <c r="EN660" s="17"/>
      <c r="EQ660" s="17"/>
      <c r="ER660" s="17"/>
      <c r="ES660" s="17"/>
      <c r="ET660" s="17"/>
      <c r="EU660" s="17"/>
      <c r="FW660" s="40"/>
      <c r="FX660" s="40"/>
      <c r="FY660" s="40"/>
      <c r="FZ660" s="40"/>
      <c r="GA660" s="40"/>
      <c r="GB660" s="18"/>
      <c r="GC660" s="18"/>
      <c r="GD660" s="19"/>
      <c r="GE660" s="19"/>
      <c r="GF660" s="41"/>
      <c r="GG660" s="41"/>
      <c r="GH660" s="41"/>
      <c r="GI660" s="41"/>
      <c r="GJ660" s="41"/>
      <c r="GK660" s="41"/>
      <c r="GL660" s="41"/>
      <c r="GM660" s="41"/>
      <c r="GN660" s="41"/>
      <c r="GO660" s="41"/>
      <c r="GP660" s="41"/>
      <c r="GQ660" s="41"/>
      <c r="GR660" s="41"/>
      <c r="GS660" s="41"/>
      <c r="GT660" s="41"/>
      <c r="GU660" s="41"/>
      <c r="GV660" s="42"/>
      <c r="GW660" s="42"/>
      <c r="GX660" s="42"/>
      <c r="GY660" s="42"/>
      <c r="GZ660" s="41"/>
      <c r="HA660" s="41"/>
      <c r="HB660" s="41"/>
      <c r="HC660" s="41"/>
      <c r="HD660" s="41"/>
      <c r="HE660" s="41"/>
      <c r="HF660" s="37"/>
      <c r="HG660" s="37"/>
      <c r="HH660" s="43"/>
      <c r="HI660" s="43"/>
      <c r="HJ660" s="41"/>
      <c r="HK660" s="43"/>
      <c r="HL660" s="42"/>
      <c r="HM660" s="18"/>
      <c r="HN660" s="18"/>
      <c r="HO660" s="42"/>
      <c r="HP660" s="18"/>
      <c r="HQ660" s="18"/>
      <c r="HR660" s="19"/>
      <c r="HS660" s="43"/>
      <c r="HT660" s="42"/>
      <c r="HU660" s="41"/>
      <c r="HV660" s="41"/>
      <c r="HW660" s="19"/>
      <c r="HX660" s="43"/>
      <c r="HY660" s="19"/>
      <c r="HZ660" s="41"/>
      <c r="IA660" s="41"/>
      <c r="IB660" s="19"/>
    </row>
    <row r="661" spans="1:236" ht="15.5">
      <c r="A661" s="15">
        <v>1364</v>
      </c>
      <c r="B661" t="s">
        <v>762</v>
      </c>
      <c r="C661" t="s">
        <v>758</v>
      </c>
      <c r="D661">
        <v>0</v>
      </c>
      <c r="E661">
        <f t="shared" si="30"/>
        <v>4.5100000000000051</v>
      </c>
      <c r="F661">
        <f t="shared" si="31"/>
        <v>4.5</v>
      </c>
      <c r="G661">
        <f t="shared" si="32"/>
        <v>10</v>
      </c>
      <c r="H661" t="s">
        <v>759</v>
      </c>
      <c r="I661" t="s">
        <v>105</v>
      </c>
      <c r="J661" t="s">
        <v>181</v>
      </c>
      <c r="K661" t="s">
        <v>101</v>
      </c>
      <c r="L661">
        <v>88.8</v>
      </c>
      <c r="M661">
        <v>1100</v>
      </c>
      <c r="N661">
        <v>0</v>
      </c>
      <c r="O661">
        <v>1</v>
      </c>
      <c r="P661" s="15">
        <v>1364</v>
      </c>
      <c r="Q661">
        <v>60.1</v>
      </c>
      <c r="R661">
        <v>1</v>
      </c>
      <c r="S661">
        <v>18.399999999999999</v>
      </c>
      <c r="T661">
        <v>4.0999999999999996</v>
      </c>
      <c r="U661">
        <v>0.08</v>
      </c>
      <c r="V661">
        <v>0.61</v>
      </c>
      <c r="W661">
        <v>1.7</v>
      </c>
      <c r="X661">
        <v>4.5999999999999996</v>
      </c>
      <c r="Y661">
        <v>4.9000000000000004</v>
      </c>
      <c r="Z661">
        <v>0</v>
      </c>
      <c r="AA661">
        <v>0</v>
      </c>
      <c r="AB661">
        <v>0</v>
      </c>
      <c r="AC661">
        <v>0</v>
      </c>
      <c r="AD661">
        <v>95.5</v>
      </c>
      <c r="AF661" s="15">
        <v>1364</v>
      </c>
      <c r="AG661">
        <v>53.2</v>
      </c>
      <c r="AH661">
        <v>0.59</v>
      </c>
      <c r="AI661">
        <v>1.8</v>
      </c>
      <c r="AJ661">
        <v>6.7</v>
      </c>
      <c r="AK661">
        <v>0.22</v>
      </c>
      <c r="AL661">
        <v>16.5</v>
      </c>
      <c r="AM661">
        <v>19.899999999999999</v>
      </c>
      <c r="AN661">
        <v>0.6</v>
      </c>
      <c r="AO661">
        <v>0.01</v>
      </c>
      <c r="AP661">
        <v>0</v>
      </c>
      <c r="AR661" s="38"/>
      <c r="AS661" s="38"/>
      <c r="AT661" s="38"/>
      <c r="AU661" s="38"/>
      <c r="AV661" s="38"/>
      <c r="AW661" s="38"/>
      <c r="AX661" s="38"/>
      <c r="AY661" s="38"/>
      <c r="AZ661" s="38"/>
      <c r="BA661" s="38"/>
      <c r="BB661" s="38"/>
      <c r="BC661" s="38"/>
      <c r="DJ661" s="17"/>
      <c r="EH661" s="17"/>
      <c r="EI661" s="17"/>
      <c r="EJ661" s="17"/>
      <c r="EK661" s="17"/>
      <c r="EL661" s="17"/>
      <c r="EM661" s="17"/>
      <c r="EN661" s="17"/>
      <c r="EQ661" s="17"/>
      <c r="ER661" s="17"/>
      <c r="ES661" s="17"/>
      <c r="ET661" s="17"/>
      <c r="EU661" s="17"/>
      <c r="FW661" s="40"/>
      <c r="FX661" s="40"/>
      <c r="FY661" s="40"/>
      <c r="FZ661" s="40"/>
      <c r="GA661" s="40"/>
      <c r="GB661" s="18"/>
      <c r="GC661" s="18"/>
      <c r="GD661" s="19"/>
      <c r="GE661" s="19"/>
      <c r="GF661" s="41"/>
      <c r="GG661" s="41"/>
      <c r="GH661" s="41"/>
      <c r="GI661" s="41"/>
      <c r="GJ661" s="41"/>
      <c r="GK661" s="41"/>
      <c r="GL661" s="41"/>
      <c r="GM661" s="41"/>
      <c r="GN661" s="41"/>
      <c r="GO661" s="41"/>
      <c r="GP661" s="41"/>
      <c r="GQ661" s="41"/>
      <c r="GR661" s="41"/>
      <c r="GS661" s="41"/>
      <c r="GT661" s="41"/>
      <c r="GU661" s="41"/>
      <c r="GV661" s="42"/>
      <c r="GW661" s="42"/>
      <c r="GX661" s="42"/>
      <c r="GY661" s="42"/>
      <c r="GZ661" s="41"/>
      <c r="HA661" s="41"/>
      <c r="HB661" s="41"/>
      <c r="HC661" s="41"/>
      <c r="HD661" s="41"/>
      <c r="HE661" s="41"/>
      <c r="HF661" s="37"/>
      <c r="HG661" s="37"/>
      <c r="HH661" s="43"/>
      <c r="HI661" s="43"/>
      <c r="HJ661" s="41"/>
      <c r="HK661" s="43"/>
      <c r="HL661" s="42"/>
      <c r="HM661" s="18"/>
      <c r="HN661" s="18"/>
      <c r="HO661" s="42"/>
      <c r="HP661" s="18"/>
      <c r="HQ661" s="18"/>
      <c r="HR661" s="19"/>
      <c r="HS661" s="43"/>
      <c r="HT661" s="42"/>
      <c r="HU661" s="41"/>
      <c r="HV661" s="41"/>
      <c r="HW661" s="19"/>
      <c r="HX661" s="43"/>
      <c r="HY661" s="19"/>
      <c r="HZ661" s="41"/>
      <c r="IA661" s="41"/>
      <c r="IB661" s="19"/>
    </row>
    <row r="662" spans="1:236" ht="15.5">
      <c r="A662" s="15">
        <v>1365</v>
      </c>
      <c r="B662" t="s">
        <v>763</v>
      </c>
      <c r="C662" t="s">
        <v>758</v>
      </c>
      <c r="D662">
        <v>0</v>
      </c>
      <c r="E662">
        <f t="shared" si="30"/>
        <v>3.25</v>
      </c>
      <c r="F662">
        <f t="shared" si="31"/>
        <v>3.2000000000000028</v>
      </c>
      <c r="G662">
        <f t="shared" si="32"/>
        <v>10</v>
      </c>
      <c r="H662" t="s">
        <v>759</v>
      </c>
      <c r="I662" t="s">
        <v>105</v>
      </c>
      <c r="J662" t="s">
        <v>181</v>
      </c>
      <c r="K662" t="s">
        <v>101</v>
      </c>
      <c r="L662">
        <v>62.4</v>
      </c>
      <c r="M662">
        <v>1125</v>
      </c>
      <c r="N662">
        <v>0</v>
      </c>
      <c r="O662">
        <v>1</v>
      </c>
      <c r="P662" s="15">
        <v>1365</v>
      </c>
      <c r="Q662">
        <v>64.2</v>
      </c>
      <c r="R662">
        <v>1.5</v>
      </c>
      <c r="S662">
        <v>18.8</v>
      </c>
      <c r="T662">
        <v>3</v>
      </c>
      <c r="U662">
        <v>0.05</v>
      </c>
      <c r="V662">
        <v>0.8</v>
      </c>
      <c r="W662">
        <v>1.7</v>
      </c>
      <c r="X662">
        <v>2.4</v>
      </c>
      <c r="Y662">
        <v>4.3</v>
      </c>
      <c r="Z662">
        <v>0</v>
      </c>
      <c r="AA662">
        <v>0</v>
      </c>
      <c r="AB662">
        <v>0</v>
      </c>
      <c r="AC662">
        <v>0</v>
      </c>
      <c r="AD662">
        <v>96.8</v>
      </c>
      <c r="AF662" s="15">
        <v>1365</v>
      </c>
      <c r="AG662">
        <v>52.7</v>
      </c>
      <c r="AH662">
        <v>0.6</v>
      </c>
      <c r="AI662">
        <v>1.5</v>
      </c>
      <c r="AJ662">
        <v>7.4</v>
      </c>
      <c r="AK662">
        <v>0.34</v>
      </c>
      <c r="AL662">
        <v>16.600000000000001</v>
      </c>
      <c r="AM662">
        <v>20</v>
      </c>
      <c r="AN662">
        <v>0.54</v>
      </c>
      <c r="AO662">
        <v>0</v>
      </c>
      <c r="AP662">
        <v>0</v>
      </c>
      <c r="AR662" s="38"/>
      <c r="AS662" s="38"/>
      <c r="AT662" s="38"/>
      <c r="AU662" s="38"/>
      <c r="AV662" s="38"/>
      <c r="AW662" s="38"/>
      <c r="AX662" s="38"/>
      <c r="AY662" s="38"/>
      <c r="AZ662" s="38"/>
      <c r="BA662" s="38"/>
      <c r="BB662" s="38"/>
      <c r="BC662" s="38"/>
      <c r="DJ662" s="17"/>
      <c r="EH662" s="17"/>
      <c r="EI662" s="17"/>
      <c r="EJ662" s="17"/>
      <c r="EK662" s="17"/>
      <c r="EL662" s="17"/>
      <c r="EM662" s="17"/>
      <c r="EN662" s="17"/>
      <c r="EQ662" s="17"/>
      <c r="ER662" s="17"/>
      <c r="ES662" s="17"/>
      <c r="ET662" s="17"/>
      <c r="EU662" s="17"/>
      <c r="FW662" s="40"/>
      <c r="FX662" s="40"/>
      <c r="FY662" s="40"/>
      <c r="FZ662" s="40"/>
      <c r="GA662" s="40"/>
      <c r="GB662" s="18"/>
      <c r="GC662" s="18"/>
      <c r="GD662" s="19"/>
      <c r="GE662" s="19"/>
      <c r="GF662" s="41"/>
      <c r="GG662" s="41"/>
      <c r="GH662" s="41"/>
      <c r="GI662" s="41"/>
      <c r="GJ662" s="41"/>
      <c r="GK662" s="41"/>
      <c r="GL662" s="41"/>
      <c r="GM662" s="41"/>
      <c r="GN662" s="41"/>
      <c r="GO662" s="41"/>
      <c r="GP662" s="41"/>
      <c r="GQ662" s="41"/>
      <c r="GR662" s="41"/>
      <c r="GS662" s="41"/>
      <c r="GT662" s="41"/>
      <c r="GU662" s="41"/>
      <c r="GV662" s="42"/>
      <c r="GW662" s="42"/>
      <c r="GX662" s="42"/>
      <c r="GY662" s="42"/>
      <c r="GZ662" s="41"/>
      <c r="HA662" s="41"/>
      <c r="HB662" s="41"/>
      <c r="HC662" s="41"/>
      <c r="HD662" s="41"/>
      <c r="HE662" s="41"/>
      <c r="HF662" s="37"/>
      <c r="HG662" s="37"/>
      <c r="HH662" s="43"/>
      <c r="HI662" s="43"/>
      <c r="HJ662" s="41"/>
      <c r="HK662" s="43"/>
      <c r="HL662" s="42"/>
      <c r="HM662" s="18"/>
      <c r="HN662" s="18"/>
      <c r="HO662" s="42"/>
      <c r="HP662" s="18"/>
      <c r="HQ662" s="18"/>
      <c r="HR662" s="19"/>
      <c r="HS662" s="43"/>
      <c r="HT662" s="42"/>
      <c r="HU662" s="41"/>
      <c r="HV662" s="41"/>
      <c r="HW662" s="19"/>
      <c r="HX662" s="43"/>
      <c r="HY662" s="19"/>
      <c r="HZ662" s="41"/>
      <c r="IA662" s="41"/>
      <c r="IB662" s="19"/>
    </row>
    <row r="663" spans="1:236" ht="15.5">
      <c r="A663" s="15">
        <v>1366</v>
      </c>
      <c r="B663" t="s">
        <v>764</v>
      </c>
      <c r="C663" t="s">
        <v>758</v>
      </c>
      <c r="D663">
        <v>0</v>
      </c>
      <c r="E663">
        <f t="shared" si="30"/>
        <v>6.8799999999999955</v>
      </c>
      <c r="F663">
        <f t="shared" si="31"/>
        <v>6.9000000000000057</v>
      </c>
      <c r="G663">
        <f t="shared" si="32"/>
        <v>20</v>
      </c>
      <c r="H663" t="s">
        <v>759</v>
      </c>
      <c r="I663" t="s">
        <v>105</v>
      </c>
      <c r="J663" t="s">
        <v>181</v>
      </c>
      <c r="K663" t="s">
        <v>101</v>
      </c>
      <c r="L663">
        <v>88.8</v>
      </c>
      <c r="M663">
        <v>1200</v>
      </c>
      <c r="N663">
        <v>0</v>
      </c>
      <c r="O663">
        <v>2</v>
      </c>
      <c r="P663" s="15">
        <v>1366</v>
      </c>
      <c r="Q663">
        <v>61</v>
      </c>
      <c r="R663">
        <v>1.48</v>
      </c>
      <c r="S663">
        <v>16.3</v>
      </c>
      <c r="T663">
        <v>4.8</v>
      </c>
      <c r="U663">
        <v>0.09</v>
      </c>
      <c r="V663">
        <v>2</v>
      </c>
      <c r="W663">
        <v>2.96</v>
      </c>
      <c r="X663">
        <v>1.0900000000000001</v>
      </c>
      <c r="Y663">
        <v>3.4</v>
      </c>
      <c r="Z663">
        <v>0</v>
      </c>
      <c r="AA663">
        <v>0</v>
      </c>
      <c r="AB663">
        <v>0</v>
      </c>
      <c r="AC663">
        <v>0</v>
      </c>
      <c r="AD663">
        <v>93.1</v>
      </c>
      <c r="AF663" s="15">
        <v>1366</v>
      </c>
      <c r="AG663">
        <v>52.2</v>
      </c>
      <c r="AH663">
        <v>0.7</v>
      </c>
      <c r="AI663">
        <v>7.2</v>
      </c>
      <c r="AJ663">
        <v>8.3000000000000007</v>
      </c>
      <c r="AK663">
        <v>0.22</v>
      </c>
      <c r="AL663">
        <v>12.1</v>
      </c>
      <c r="AM663">
        <v>16.2</v>
      </c>
      <c r="AN663">
        <v>2.2999999999999998</v>
      </c>
      <c r="AO663">
        <v>0</v>
      </c>
      <c r="AP663">
        <v>0.28999999999999998</v>
      </c>
      <c r="AR663" s="38"/>
      <c r="AS663" s="38"/>
      <c r="AT663" s="38"/>
      <c r="AU663" s="38"/>
      <c r="AV663" s="38"/>
      <c r="AW663" s="38"/>
      <c r="AX663" s="38"/>
      <c r="AY663" s="38"/>
      <c r="AZ663" s="38"/>
      <c r="BA663" s="38"/>
      <c r="BB663" s="38"/>
      <c r="BC663" s="38"/>
      <c r="DJ663" s="17"/>
      <c r="EH663" s="17"/>
      <c r="EI663" s="17"/>
      <c r="EJ663" s="17"/>
      <c r="EK663" s="17"/>
      <c r="EL663" s="17"/>
      <c r="EM663" s="17"/>
      <c r="EN663" s="17"/>
      <c r="EQ663" s="17"/>
      <c r="ER663" s="17"/>
      <c r="ES663" s="17"/>
      <c r="ET663" s="17"/>
      <c r="EU663" s="17"/>
      <c r="FW663" s="40"/>
      <c r="FX663" s="40"/>
      <c r="FY663" s="40"/>
      <c r="FZ663" s="40"/>
      <c r="GA663" s="40"/>
      <c r="GB663" s="18"/>
      <c r="GC663" s="18"/>
      <c r="GD663" s="19"/>
      <c r="GE663" s="19"/>
      <c r="GF663" s="41"/>
      <c r="GG663" s="41"/>
      <c r="GH663" s="41"/>
      <c r="GI663" s="41"/>
      <c r="GJ663" s="41"/>
      <c r="GK663" s="41"/>
      <c r="GL663" s="41"/>
      <c r="GM663" s="41"/>
      <c r="GN663" s="41"/>
      <c r="GO663" s="41"/>
      <c r="GP663" s="41"/>
      <c r="GQ663" s="41"/>
      <c r="GR663" s="41"/>
      <c r="GS663" s="41"/>
      <c r="GT663" s="41"/>
      <c r="GU663" s="41"/>
      <c r="GV663" s="42"/>
      <c r="GW663" s="42"/>
      <c r="GX663" s="42"/>
      <c r="GY663" s="42"/>
      <c r="GZ663" s="41"/>
      <c r="HA663" s="41"/>
      <c r="HB663" s="41"/>
      <c r="HC663" s="41"/>
      <c r="HD663" s="41"/>
      <c r="HE663" s="41"/>
      <c r="HF663" s="37"/>
      <c r="HG663" s="37"/>
      <c r="HH663" s="43"/>
      <c r="HI663" s="43"/>
      <c r="HJ663" s="41"/>
      <c r="HK663" s="43"/>
      <c r="HL663" s="42"/>
      <c r="HM663" s="18"/>
      <c r="HN663" s="18"/>
      <c r="HO663" s="42"/>
      <c r="HP663" s="18"/>
      <c r="HQ663" s="18"/>
      <c r="HR663" s="19"/>
      <c r="HS663" s="43"/>
      <c r="HT663" s="42"/>
      <c r="HU663" s="41"/>
      <c r="HV663" s="41"/>
      <c r="HW663" s="19"/>
      <c r="HX663" s="43"/>
      <c r="HY663" s="19"/>
      <c r="HZ663" s="41"/>
      <c r="IA663" s="41"/>
      <c r="IB663" s="19"/>
    </row>
    <row r="664" spans="1:236" ht="15.5">
      <c r="A664" s="15">
        <v>1367</v>
      </c>
      <c r="B664" t="s">
        <v>765</v>
      </c>
      <c r="C664" t="s">
        <v>758</v>
      </c>
      <c r="D664">
        <v>0</v>
      </c>
      <c r="E664">
        <f t="shared" si="30"/>
        <v>7.5799999999999983</v>
      </c>
      <c r="F664">
        <f t="shared" si="31"/>
        <v>7.5999999999999943</v>
      </c>
      <c r="G664">
        <f t="shared" si="32"/>
        <v>35</v>
      </c>
      <c r="H664" t="s">
        <v>759</v>
      </c>
      <c r="I664" t="s">
        <v>105</v>
      </c>
      <c r="J664" t="s">
        <v>181</v>
      </c>
      <c r="K664" t="s">
        <v>101</v>
      </c>
      <c r="L664">
        <v>72</v>
      </c>
      <c r="M664">
        <v>1300</v>
      </c>
      <c r="N664">
        <v>0</v>
      </c>
      <c r="O664">
        <v>3.5</v>
      </c>
      <c r="P664" s="15">
        <v>1367</v>
      </c>
      <c r="Q664">
        <v>58.5</v>
      </c>
      <c r="R664">
        <v>1.2</v>
      </c>
      <c r="S664">
        <v>15.5</v>
      </c>
      <c r="T664">
        <v>5</v>
      </c>
      <c r="U664">
        <v>0.02</v>
      </c>
      <c r="V664">
        <v>2.8</v>
      </c>
      <c r="W664">
        <v>4</v>
      </c>
      <c r="X664">
        <v>1.5</v>
      </c>
      <c r="Y664">
        <v>3.9</v>
      </c>
      <c r="Z664">
        <v>0</v>
      </c>
      <c r="AA664">
        <v>0</v>
      </c>
      <c r="AB664">
        <v>0</v>
      </c>
      <c r="AC664">
        <v>0</v>
      </c>
      <c r="AD664">
        <v>92.4</v>
      </c>
      <c r="AF664" s="15">
        <v>1367</v>
      </c>
      <c r="AG664">
        <v>53.5</v>
      </c>
      <c r="AH664">
        <v>0.21</v>
      </c>
      <c r="AI664">
        <v>5.2</v>
      </c>
      <c r="AJ664">
        <v>4.9000000000000004</v>
      </c>
      <c r="AK664">
        <v>0.06</v>
      </c>
      <c r="AL664">
        <v>15.2</v>
      </c>
      <c r="AM664">
        <v>18.3</v>
      </c>
      <c r="AN664">
        <v>1.69</v>
      </c>
      <c r="AO664">
        <v>0</v>
      </c>
      <c r="AP664">
        <v>0</v>
      </c>
      <c r="AR664" s="38"/>
      <c r="AS664" s="38"/>
      <c r="AT664" s="38"/>
      <c r="AU664" s="38"/>
      <c r="AV664" s="38"/>
      <c r="AW664" s="38"/>
      <c r="AX664" s="38"/>
      <c r="AY664" s="38"/>
      <c r="AZ664" s="38"/>
      <c r="BA664" s="38"/>
      <c r="BB664" s="38"/>
      <c r="BC664" s="38"/>
      <c r="DJ664" s="17"/>
      <c r="EH664" s="17"/>
      <c r="EI664" s="17"/>
      <c r="EJ664" s="17"/>
      <c r="EK664" s="17"/>
      <c r="EL664" s="17"/>
      <c r="EM664" s="17"/>
      <c r="EN664" s="17"/>
      <c r="EQ664" s="17"/>
      <c r="ER664" s="17"/>
      <c r="ES664" s="17"/>
      <c r="ET664" s="17"/>
      <c r="EU664" s="17"/>
      <c r="FW664" s="40"/>
      <c r="FX664" s="40"/>
      <c r="FY664" s="40"/>
      <c r="FZ664" s="40"/>
      <c r="GA664" s="40"/>
      <c r="GB664" s="18"/>
      <c r="GC664" s="18"/>
      <c r="GD664" s="19"/>
      <c r="GE664" s="19"/>
      <c r="GF664" s="41"/>
      <c r="GG664" s="41"/>
      <c r="GH664" s="41"/>
      <c r="GI664" s="41"/>
      <c r="GJ664" s="41"/>
      <c r="GK664" s="41"/>
      <c r="GL664" s="41"/>
      <c r="GM664" s="41"/>
      <c r="GN664" s="41"/>
      <c r="GO664" s="41"/>
      <c r="GP664" s="41"/>
      <c r="GQ664" s="41"/>
      <c r="GR664" s="41"/>
      <c r="GS664" s="41"/>
      <c r="GT664" s="41"/>
      <c r="GU664" s="41"/>
      <c r="GV664" s="42"/>
      <c r="GW664" s="42"/>
      <c r="GX664" s="42"/>
      <c r="GY664" s="42"/>
      <c r="GZ664" s="41"/>
      <c r="HA664" s="41"/>
      <c r="HB664" s="41"/>
      <c r="HC664" s="41"/>
      <c r="HD664" s="41"/>
      <c r="HE664" s="41"/>
      <c r="HF664" s="37"/>
      <c r="HG664" s="37"/>
      <c r="HH664" s="43"/>
      <c r="HI664" s="43"/>
      <c r="HJ664" s="41"/>
      <c r="HK664" s="43"/>
      <c r="HL664" s="42"/>
      <c r="HM664" s="18"/>
      <c r="HN664" s="18"/>
      <c r="HO664" s="42"/>
      <c r="HP664" s="18"/>
      <c r="HQ664" s="18"/>
      <c r="HR664" s="19"/>
      <c r="HS664" s="43"/>
      <c r="HT664" s="42"/>
      <c r="HU664" s="41"/>
      <c r="HV664" s="41"/>
      <c r="HW664" s="19"/>
      <c r="HX664" s="43"/>
      <c r="HY664" s="19"/>
      <c r="HZ664" s="41"/>
      <c r="IA664" s="41"/>
      <c r="IB664" s="19"/>
    </row>
    <row r="665" spans="1:236" ht="15.5">
      <c r="A665" s="15">
        <v>1368</v>
      </c>
      <c r="B665" t="s">
        <v>766</v>
      </c>
      <c r="C665" t="s">
        <v>758</v>
      </c>
      <c r="D665">
        <v>0</v>
      </c>
      <c r="E665">
        <f t="shared" si="30"/>
        <v>2.1299999999999955</v>
      </c>
      <c r="F665">
        <f t="shared" si="31"/>
        <v>2.0999999999999943</v>
      </c>
      <c r="G665">
        <f t="shared" si="32"/>
        <v>10</v>
      </c>
      <c r="H665" t="s">
        <v>759</v>
      </c>
      <c r="I665" t="s">
        <v>105</v>
      </c>
      <c r="J665" t="s">
        <v>181</v>
      </c>
      <c r="K665" t="s">
        <v>101</v>
      </c>
      <c r="L665">
        <v>28.8</v>
      </c>
      <c r="M665">
        <v>850</v>
      </c>
      <c r="N665">
        <v>0</v>
      </c>
      <c r="O665">
        <v>1</v>
      </c>
      <c r="P665" s="15">
        <v>1368</v>
      </c>
      <c r="Q665">
        <v>71.3</v>
      </c>
      <c r="R665">
        <v>0.05</v>
      </c>
      <c r="S665">
        <v>15.1</v>
      </c>
      <c r="T665">
        <v>2.59</v>
      </c>
      <c r="U665">
        <v>0.13</v>
      </c>
      <c r="V665">
        <v>0.93</v>
      </c>
      <c r="W665">
        <v>2.1800000000000002</v>
      </c>
      <c r="X665">
        <v>2.64</v>
      </c>
      <c r="Y665">
        <v>2.95</v>
      </c>
      <c r="Z665">
        <v>0</v>
      </c>
      <c r="AA665">
        <v>0</v>
      </c>
      <c r="AB665">
        <v>0</v>
      </c>
      <c r="AC665">
        <v>0</v>
      </c>
      <c r="AD665">
        <v>97.9</v>
      </c>
      <c r="AF665" s="15">
        <v>1368</v>
      </c>
      <c r="AG665">
        <v>50.8</v>
      </c>
      <c r="AH665">
        <v>0.7</v>
      </c>
      <c r="AI665">
        <v>4.2</v>
      </c>
      <c r="AJ665">
        <v>8.5</v>
      </c>
      <c r="AK665">
        <v>0.23</v>
      </c>
      <c r="AL665">
        <v>15</v>
      </c>
      <c r="AM665">
        <v>19</v>
      </c>
      <c r="AN665">
        <v>0.46</v>
      </c>
      <c r="AO665">
        <v>0</v>
      </c>
      <c r="AP665">
        <v>0.3</v>
      </c>
      <c r="AR665" s="38"/>
      <c r="AS665" s="38"/>
      <c r="AT665" s="38"/>
      <c r="AU665" s="38"/>
      <c r="AV665" s="38"/>
      <c r="AW665" s="38"/>
      <c r="AX665" s="38"/>
      <c r="AY665" s="38"/>
      <c r="AZ665" s="38"/>
      <c r="BA665" s="38"/>
      <c r="BB665" s="38"/>
      <c r="BC665" s="38"/>
      <c r="DJ665" s="17"/>
      <c r="EH665" s="17"/>
      <c r="EI665" s="17"/>
      <c r="EJ665" s="17"/>
      <c r="EK665" s="17"/>
      <c r="EL665" s="17"/>
      <c r="EM665" s="17"/>
      <c r="EN665" s="17"/>
      <c r="EQ665" s="17"/>
      <c r="ER665" s="17"/>
      <c r="ES665" s="17"/>
      <c r="ET665" s="17"/>
      <c r="EU665" s="17"/>
      <c r="FW665" s="40"/>
      <c r="FX665" s="40"/>
      <c r="FY665" s="40"/>
      <c r="FZ665" s="40"/>
      <c r="GA665" s="40"/>
      <c r="GB665" s="18"/>
      <c r="GC665" s="18"/>
      <c r="GD665" s="19"/>
      <c r="GE665" s="19"/>
      <c r="GF665" s="41"/>
      <c r="GG665" s="41"/>
      <c r="GH665" s="41"/>
      <c r="GI665" s="41"/>
      <c r="GJ665" s="41"/>
      <c r="GK665" s="41"/>
      <c r="GL665" s="41"/>
      <c r="GM665" s="41"/>
      <c r="GN665" s="41"/>
      <c r="GO665" s="41"/>
      <c r="GP665" s="41"/>
      <c r="GQ665" s="41"/>
      <c r="GR665" s="41"/>
      <c r="GS665" s="41"/>
      <c r="GT665" s="41"/>
      <c r="GU665" s="41"/>
      <c r="GV665" s="42"/>
      <c r="GW665" s="42"/>
      <c r="GX665" s="42"/>
      <c r="GY665" s="42"/>
      <c r="GZ665" s="41"/>
      <c r="HA665" s="41"/>
      <c r="HB665" s="41"/>
      <c r="HC665" s="41"/>
      <c r="HD665" s="41"/>
      <c r="HE665" s="41"/>
      <c r="HF665" s="37"/>
      <c r="HG665" s="37"/>
      <c r="HH665" s="43"/>
      <c r="HI665" s="43"/>
      <c r="HJ665" s="41"/>
      <c r="HK665" s="43"/>
      <c r="HL665" s="42"/>
      <c r="HM665" s="18"/>
      <c r="HN665" s="18"/>
      <c r="HO665" s="42"/>
      <c r="HP665" s="18"/>
      <c r="HQ665" s="18"/>
      <c r="HR665" s="19"/>
      <c r="HS665" s="43"/>
      <c r="HT665" s="42"/>
      <c r="HU665" s="41"/>
      <c r="HV665" s="41"/>
      <c r="HW665" s="19"/>
      <c r="HX665" s="43"/>
      <c r="HY665" s="19"/>
      <c r="HZ665" s="41"/>
      <c r="IA665" s="41"/>
      <c r="IB665" s="19"/>
    </row>
    <row r="666" spans="1:236" ht="15.5">
      <c r="A666" s="15">
        <v>1369</v>
      </c>
      <c r="B666" t="s">
        <v>767</v>
      </c>
      <c r="C666" t="s">
        <v>758</v>
      </c>
      <c r="D666">
        <v>0</v>
      </c>
      <c r="E666">
        <f t="shared" si="30"/>
        <v>10.480000000000004</v>
      </c>
      <c r="F666">
        <f t="shared" si="31"/>
        <v>10.5</v>
      </c>
      <c r="G666">
        <f t="shared" si="32"/>
        <v>10</v>
      </c>
      <c r="H666" t="s">
        <v>759</v>
      </c>
      <c r="I666" t="s">
        <v>105</v>
      </c>
      <c r="J666" t="s">
        <v>181</v>
      </c>
      <c r="K666" t="s">
        <v>101</v>
      </c>
      <c r="L666">
        <v>45.6</v>
      </c>
      <c r="M666">
        <v>850</v>
      </c>
      <c r="N666">
        <v>0</v>
      </c>
      <c r="O666">
        <v>1</v>
      </c>
      <c r="P666" s="15">
        <v>1369</v>
      </c>
      <c r="Q666">
        <v>68.900000000000006</v>
      </c>
      <c r="R666">
        <v>0</v>
      </c>
      <c r="S666">
        <v>16.100000000000001</v>
      </c>
      <c r="T666">
        <v>1.46</v>
      </c>
      <c r="U666">
        <v>0.03</v>
      </c>
      <c r="V666">
        <v>0.4</v>
      </c>
      <c r="W666">
        <v>1.72</v>
      </c>
      <c r="X666">
        <v>0.21</v>
      </c>
      <c r="Y666">
        <v>0.7</v>
      </c>
      <c r="Z666">
        <v>0</v>
      </c>
      <c r="AA666">
        <v>0</v>
      </c>
      <c r="AB666">
        <v>0</v>
      </c>
      <c r="AC666">
        <v>0</v>
      </c>
      <c r="AD666">
        <v>89.5</v>
      </c>
      <c r="AF666" s="15">
        <v>1369</v>
      </c>
      <c r="AG666">
        <v>51.2</v>
      </c>
      <c r="AH666">
        <v>0.5</v>
      </c>
      <c r="AI666">
        <v>3.4</v>
      </c>
      <c r="AJ666">
        <v>8.1999999999999993</v>
      </c>
      <c r="AK666">
        <v>0.24</v>
      </c>
      <c r="AL666">
        <v>15.1</v>
      </c>
      <c r="AM666">
        <v>19.5</v>
      </c>
      <c r="AN666">
        <v>0.45</v>
      </c>
      <c r="AO666">
        <v>0</v>
      </c>
      <c r="AP666">
        <v>0.02</v>
      </c>
      <c r="AR666" s="38"/>
      <c r="AS666" s="38"/>
      <c r="AT666" s="38"/>
      <c r="AU666" s="38"/>
      <c r="AV666" s="38"/>
      <c r="AW666" s="38"/>
      <c r="AX666" s="38"/>
      <c r="AY666" s="38"/>
      <c r="AZ666" s="38"/>
      <c r="BA666" s="38"/>
      <c r="BB666" s="38"/>
      <c r="BC666" s="38"/>
      <c r="DJ666" s="17"/>
      <c r="EH666" s="17"/>
      <c r="EI666" s="17"/>
      <c r="EJ666" s="17"/>
      <c r="EK666" s="17"/>
      <c r="EL666" s="17"/>
      <c r="EM666" s="17"/>
      <c r="EN666" s="17"/>
      <c r="EQ666" s="17"/>
      <c r="ER666" s="17"/>
      <c r="ES666" s="17"/>
      <c r="ET666" s="17"/>
      <c r="EU666" s="17"/>
      <c r="FW666" s="40"/>
      <c r="FX666" s="40"/>
      <c r="FY666" s="40"/>
      <c r="FZ666" s="40"/>
      <c r="GA666" s="40"/>
      <c r="GB666" s="18"/>
      <c r="GC666" s="18"/>
      <c r="GD666" s="19"/>
      <c r="GE666" s="19"/>
      <c r="GF666" s="41"/>
      <c r="GG666" s="41"/>
      <c r="GH666" s="41"/>
      <c r="GI666" s="41"/>
      <c r="GJ666" s="41"/>
      <c r="GK666" s="41"/>
      <c r="GL666" s="41"/>
      <c r="GM666" s="41"/>
      <c r="GN666" s="41"/>
      <c r="GO666" s="41"/>
      <c r="GP666" s="41"/>
      <c r="GQ666" s="41"/>
      <c r="GR666" s="41"/>
      <c r="GS666" s="41"/>
      <c r="GT666" s="41"/>
      <c r="GU666" s="41"/>
      <c r="GV666" s="42"/>
      <c r="GW666" s="42"/>
      <c r="GX666" s="42"/>
      <c r="GY666" s="42"/>
      <c r="GZ666" s="41"/>
      <c r="HA666" s="41"/>
      <c r="HB666" s="41"/>
      <c r="HC666" s="41"/>
      <c r="HD666" s="41"/>
      <c r="HE666" s="41"/>
      <c r="HF666" s="37"/>
      <c r="HG666" s="37"/>
      <c r="HH666" s="43"/>
      <c r="HI666" s="43"/>
      <c r="HJ666" s="41"/>
      <c r="HK666" s="43"/>
      <c r="HL666" s="42"/>
      <c r="HM666" s="18"/>
      <c r="HN666" s="18"/>
      <c r="HO666" s="42"/>
      <c r="HP666" s="18"/>
      <c r="HQ666" s="18"/>
      <c r="HR666" s="19"/>
      <c r="HS666" s="43"/>
      <c r="HT666" s="42"/>
      <c r="HU666" s="41"/>
      <c r="HV666" s="41"/>
      <c r="HW666" s="19"/>
      <c r="HX666" s="43"/>
      <c r="HY666" s="19"/>
      <c r="HZ666" s="41"/>
      <c r="IA666" s="41"/>
      <c r="IB666" s="19"/>
    </row>
    <row r="667" spans="1:236" ht="15.5">
      <c r="A667" s="15">
        <v>1370</v>
      </c>
      <c r="B667" t="s">
        <v>768</v>
      </c>
      <c r="C667" t="s">
        <v>758</v>
      </c>
      <c r="D667">
        <v>0</v>
      </c>
      <c r="E667">
        <f t="shared" si="30"/>
        <v>2.3900000000000006</v>
      </c>
      <c r="F667">
        <f t="shared" si="31"/>
        <v>2.4000000000000057</v>
      </c>
      <c r="G667">
        <f t="shared" si="32"/>
        <v>10</v>
      </c>
      <c r="H667" t="s">
        <v>759</v>
      </c>
      <c r="I667" t="s">
        <v>105</v>
      </c>
      <c r="J667" t="s">
        <v>181</v>
      </c>
      <c r="K667" t="s">
        <v>101</v>
      </c>
      <c r="L667">
        <v>42</v>
      </c>
      <c r="M667">
        <v>1100</v>
      </c>
      <c r="N667">
        <v>0</v>
      </c>
      <c r="O667">
        <v>1</v>
      </c>
      <c r="P667" s="15">
        <v>1370</v>
      </c>
      <c r="Q667">
        <v>69.400000000000006</v>
      </c>
      <c r="R667">
        <v>0.66</v>
      </c>
      <c r="S667">
        <v>15.7</v>
      </c>
      <c r="T667">
        <v>4.0999999999999996</v>
      </c>
      <c r="U667">
        <v>0.08</v>
      </c>
      <c r="V667">
        <v>1.26</v>
      </c>
      <c r="W667">
        <v>3.11</v>
      </c>
      <c r="X667">
        <v>0.6</v>
      </c>
      <c r="Y667">
        <v>2.7</v>
      </c>
      <c r="Z667">
        <v>0</v>
      </c>
      <c r="AA667">
        <v>0</v>
      </c>
      <c r="AB667">
        <v>0</v>
      </c>
      <c r="AC667">
        <v>0</v>
      </c>
      <c r="AD667">
        <v>97.6</v>
      </c>
      <c r="AF667" s="15">
        <v>1370</v>
      </c>
      <c r="AG667">
        <v>50.45</v>
      </c>
      <c r="AH667">
        <v>0.57999999999999996</v>
      </c>
      <c r="AI667">
        <v>3.5</v>
      </c>
      <c r="AJ667">
        <v>10.7</v>
      </c>
      <c r="AK667">
        <v>0.33</v>
      </c>
      <c r="AL667">
        <v>13.8</v>
      </c>
      <c r="AM667">
        <v>19.2</v>
      </c>
      <c r="AN667">
        <v>0.4</v>
      </c>
      <c r="AO667">
        <v>0</v>
      </c>
      <c r="AP667">
        <v>0.03</v>
      </c>
      <c r="AR667" s="38"/>
      <c r="AS667" s="38"/>
      <c r="AT667" s="38"/>
      <c r="AU667" s="38"/>
      <c r="AV667" s="38"/>
      <c r="AW667" s="38"/>
      <c r="AX667" s="38"/>
      <c r="AY667" s="38"/>
      <c r="AZ667" s="38"/>
      <c r="BA667" s="38"/>
      <c r="BB667" s="38"/>
      <c r="BC667" s="38"/>
      <c r="DJ667" s="17"/>
      <c r="EH667" s="17"/>
      <c r="EI667" s="17"/>
      <c r="EJ667" s="17"/>
      <c r="EK667" s="17"/>
      <c r="EL667" s="17"/>
      <c r="EM667" s="17"/>
      <c r="EN667" s="17"/>
      <c r="EQ667" s="17"/>
      <c r="ER667" s="17"/>
      <c r="ES667" s="17"/>
      <c r="ET667" s="17"/>
      <c r="EU667" s="17"/>
      <c r="FW667" s="40"/>
      <c r="FX667" s="40"/>
      <c r="FY667" s="40"/>
      <c r="FZ667" s="40"/>
      <c r="GA667" s="40"/>
      <c r="GB667" s="18"/>
      <c r="GC667" s="18"/>
      <c r="GD667" s="19"/>
      <c r="GE667" s="19"/>
      <c r="GF667" s="41"/>
      <c r="GG667" s="41"/>
      <c r="GH667" s="41"/>
      <c r="GI667" s="41"/>
      <c r="GJ667" s="41"/>
      <c r="GK667" s="41"/>
      <c r="GL667" s="41"/>
      <c r="GM667" s="41"/>
      <c r="GN667" s="41"/>
      <c r="GO667" s="41"/>
      <c r="GP667" s="41"/>
      <c r="GQ667" s="41"/>
      <c r="GR667" s="41"/>
      <c r="GS667" s="41"/>
      <c r="GT667" s="41"/>
      <c r="GU667" s="41"/>
      <c r="GV667" s="42"/>
      <c r="GW667" s="42"/>
      <c r="GX667" s="42"/>
      <c r="GY667" s="42"/>
      <c r="GZ667" s="41"/>
      <c r="HA667" s="41"/>
      <c r="HB667" s="41"/>
      <c r="HC667" s="41"/>
      <c r="HD667" s="41"/>
      <c r="HE667" s="41"/>
      <c r="HF667" s="37"/>
      <c r="HG667" s="37"/>
      <c r="HH667" s="43"/>
      <c r="HI667" s="43"/>
      <c r="HJ667" s="41"/>
      <c r="HK667" s="43"/>
      <c r="HL667" s="42"/>
      <c r="HM667" s="18"/>
      <c r="HN667" s="18"/>
      <c r="HO667" s="42"/>
      <c r="HP667" s="18"/>
      <c r="HQ667" s="18"/>
      <c r="HR667" s="19"/>
      <c r="HS667" s="43"/>
      <c r="HT667" s="42"/>
      <c r="HU667" s="41"/>
      <c r="HV667" s="41"/>
      <c r="HW667" s="19"/>
      <c r="HX667" s="43"/>
      <c r="HY667" s="19"/>
      <c r="HZ667" s="41"/>
      <c r="IA667" s="41"/>
      <c r="IB667" s="19"/>
    </row>
    <row r="668" spans="1:236" ht="15.5">
      <c r="A668" s="15">
        <v>1371</v>
      </c>
      <c r="B668" t="s">
        <v>769</v>
      </c>
      <c r="C668" t="s">
        <v>758</v>
      </c>
      <c r="D668">
        <v>0</v>
      </c>
      <c r="E668">
        <f t="shared" si="30"/>
        <v>16.159999999999997</v>
      </c>
      <c r="F668">
        <f t="shared" si="31"/>
        <v>16.200000000000003</v>
      </c>
      <c r="G668">
        <f t="shared" si="32"/>
        <v>15</v>
      </c>
      <c r="H668" t="s">
        <v>759</v>
      </c>
      <c r="I668" t="s">
        <v>105</v>
      </c>
      <c r="J668" t="s">
        <v>181</v>
      </c>
      <c r="K668" t="s">
        <v>101</v>
      </c>
      <c r="L668">
        <v>24</v>
      </c>
      <c r="M668">
        <v>900</v>
      </c>
      <c r="N668">
        <v>0</v>
      </c>
      <c r="O668">
        <v>1.5</v>
      </c>
      <c r="P668" s="15">
        <v>1371</v>
      </c>
      <c r="Q668">
        <v>60.5</v>
      </c>
      <c r="R668">
        <v>0.31</v>
      </c>
      <c r="S668">
        <v>15.6</v>
      </c>
      <c r="T668">
        <v>1.7</v>
      </c>
      <c r="U668">
        <v>0.15</v>
      </c>
      <c r="V668">
        <v>0.8</v>
      </c>
      <c r="W668">
        <v>1.78</v>
      </c>
      <c r="X668">
        <v>1.9</v>
      </c>
      <c r="Y668">
        <v>1.1000000000000001</v>
      </c>
      <c r="Z668">
        <v>0</v>
      </c>
      <c r="AA668">
        <v>0</v>
      </c>
      <c r="AB668">
        <v>0</v>
      </c>
      <c r="AC668">
        <v>0</v>
      </c>
      <c r="AD668">
        <v>83.8</v>
      </c>
      <c r="AF668" s="15">
        <v>1371</v>
      </c>
      <c r="AG668">
        <v>50.9</v>
      </c>
      <c r="AH668">
        <v>0.43</v>
      </c>
      <c r="AI668">
        <v>3.5</v>
      </c>
      <c r="AJ668">
        <v>9</v>
      </c>
      <c r="AK668">
        <v>0.38</v>
      </c>
      <c r="AL668">
        <v>14.2</v>
      </c>
      <c r="AM668">
        <v>19.2</v>
      </c>
      <c r="AN668">
        <v>1.3</v>
      </c>
      <c r="AO668">
        <v>0</v>
      </c>
      <c r="AP668">
        <v>0.03</v>
      </c>
      <c r="AR668" s="38"/>
      <c r="AS668" s="38"/>
      <c r="AT668" s="38"/>
      <c r="AU668" s="38"/>
      <c r="AV668" s="38"/>
      <c r="AW668" s="38"/>
      <c r="AX668" s="38"/>
      <c r="AY668" s="38"/>
      <c r="AZ668" s="38"/>
      <c r="BA668" s="38"/>
      <c r="BB668" s="38"/>
      <c r="BC668" s="38"/>
      <c r="DJ668" s="17"/>
      <c r="EH668" s="17"/>
      <c r="EI668" s="17"/>
      <c r="EJ668" s="17"/>
      <c r="EK668" s="17"/>
      <c r="EL668" s="17"/>
      <c r="EM668" s="17"/>
      <c r="EN668" s="17"/>
      <c r="EQ668" s="17"/>
      <c r="ER668" s="17"/>
      <c r="ES668" s="17"/>
      <c r="ET668" s="17"/>
      <c r="EU668" s="17"/>
      <c r="FW668" s="40"/>
      <c r="FX668" s="40"/>
      <c r="FY668" s="40"/>
      <c r="FZ668" s="40"/>
      <c r="GA668" s="40"/>
      <c r="GB668" s="18"/>
      <c r="GC668" s="18"/>
      <c r="GD668" s="19"/>
      <c r="GE668" s="19"/>
      <c r="GF668" s="41"/>
      <c r="GG668" s="41"/>
      <c r="GH668" s="41"/>
      <c r="GI668" s="41"/>
      <c r="GJ668" s="41"/>
      <c r="GK668" s="41"/>
      <c r="GL668" s="41"/>
      <c r="GM668" s="41"/>
      <c r="GN668" s="41"/>
      <c r="GO668" s="41"/>
      <c r="GP668" s="41"/>
      <c r="GQ668" s="41"/>
      <c r="GR668" s="41"/>
      <c r="GS668" s="41"/>
      <c r="GT668" s="41"/>
      <c r="GU668" s="41"/>
      <c r="GV668" s="42"/>
      <c r="GW668" s="42"/>
      <c r="GX668" s="42"/>
      <c r="GY668" s="42"/>
      <c r="GZ668" s="41"/>
      <c r="HA668" s="41"/>
      <c r="HB668" s="41"/>
      <c r="HC668" s="41"/>
      <c r="HD668" s="41"/>
      <c r="HE668" s="41"/>
      <c r="HF668" s="37"/>
      <c r="HG668" s="37"/>
      <c r="HH668" s="43"/>
      <c r="HI668" s="43"/>
      <c r="HJ668" s="41"/>
      <c r="HK668" s="43"/>
      <c r="HL668" s="42"/>
      <c r="HM668" s="18"/>
      <c r="HN668" s="18"/>
      <c r="HO668" s="42"/>
      <c r="HP668" s="18"/>
      <c r="HQ668" s="18"/>
      <c r="HR668" s="19"/>
      <c r="HS668" s="43"/>
      <c r="HT668" s="42"/>
      <c r="HU668" s="41"/>
      <c r="HV668" s="41"/>
      <c r="HW668" s="19"/>
      <c r="HX668" s="43"/>
      <c r="HY668" s="19"/>
      <c r="HZ668" s="41"/>
      <c r="IA668" s="41"/>
      <c r="IB668" s="19"/>
    </row>
    <row r="669" spans="1:236" ht="15.5">
      <c r="A669" s="15">
        <v>1372</v>
      </c>
      <c r="B669" t="s">
        <v>770</v>
      </c>
      <c r="C669" t="s">
        <v>758</v>
      </c>
      <c r="D669">
        <v>0</v>
      </c>
      <c r="E669">
        <f t="shared" si="30"/>
        <v>8.2700000000000102</v>
      </c>
      <c r="F669">
        <f t="shared" si="31"/>
        <v>8.2999999999999972</v>
      </c>
      <c r="G669">
        <f t="shared" si="32"/>
        <v>15</v>
      </c>
      <c r="H669" t="s">
        <v>759</v>
      </c>
      <c r="I669" t="s">
        <v>105</v>
      </c>
      <c r="J669" t="s">
        <v>181</v>
      </c>
      <c r="K669" t="s">
        <v>101</v>
      </c>
      <c r="L669">
        <v>64.8</v>
      </c>
      <c r="M669">
        <v>1000</v>
      </c>
      <c r="N669">
        <v>0</v>
      </c>
      <c r="O669">
        <v>1.5</v>
      </c>
      <c r="P669" s="15">
        <v>1372</v>
      </c>
      <c r="Q669">
        <v>66.099999999999994</v>
      </c>
      <c r="R669">
        <v>0.47</v>
      </c>
      <c r="S669">
        <v>16.3</v>
      </c>
      <c r="T669">
        <v>2.91</v>
      </c>
      <c r="U669">
        <v>0.14000000000000001</v>
      </c>
      <c r="V669">
        <v>0.94</v>
      </c>
      <c r="W669">
        <v>2.37</v>
      </c>
      <c r="X669">
        <v>0.4</v>
      </c>
      <c r="Y669">
        <v>2.1</v>
      </c>
      <c r="Z669">
        <v>0</v>
      </c>
      <c r="AA669">
        <v>0</v>
      </c>
      <c r="AB669">
        <v>0</v>
      </c>
      <c r="AC669">
        <v>0</v>
      </c>
      <c r="AD669">
        <v>91.7</v>
      </c>
      <c r="AF669" s="15">
        <v>1372</v>
      </c>
      <c r="AG669">
        <v>50.2</v>
      </c>
      <c r="AH669">
        <v>0.7</v>
      </c>
      <c r="AI669">
        <v>4.5999999999999996</v>
      </c>
      <c r="AJ669">
        <v>9.9</v>
      </c>
      <c r="AK669">
        <v>0.35</v>
      </c>
      <c r="AL669">
        <v>14.7</v>
      </c>
      <c r="AM669">
        <v>18.8</v>
      </c>
      <c r="AN669">
        <v>0.31</v>
      </c>
      <c r="AO669">
        <v>0</v>
      </c>
      <c r="AP669">
        <v>0</v>
      </c>
      <c r="AR669" s="38"/>
      <c r="AS669" s="38"/>
      <c r="AT669" s="38"/>
      <c r="AU669" s="38"/>
      <c r="AV669" s="38"/>
      <c r="AW669" s="38"/>
      <c r="AX669" s="38"/>
      <c r="AY669" s="38"/>
      <c r="AZ669" s="38"/>
      <c r="BA669" s="38"/>
      <c r="BB669" s="38"/>
      <c r="BC669" s="38"/>
      <c r="DJ669" s="17"/>
      <c r="EH669" s="17"/>
      <c r="EI669" s="17"/>
      <c r="EJ669" s="17"/>
      <c r="EK669" s="17"/>
      <c r="EL669" s="17"/>
      <c r="EM669" s="17"/>
      <c r="EN669" s="17"/>
      <c r="EQ669" s="17"/>
      <c r="ER669" s="17"/>
      <c r="ES669" s="17"/>
      <c r="ET669" s="17"/>
      <c r="EU669" s="17"/>
      <c r="FW669" s="40"/>
      <c r="FX669" s="40"/>
      <c r="FY669" s="40"/>
      <c r="FZ669" s="40"/>
      <c r="GA669" s="40"/>
      <c r="GB669" s="18"/>
      <c r="GC669" s="18"/>
      <c r="GD669" s="19"/>
      <c r="GE669" s="19"/>
      <c r="GF669" s="41"/>
      <c r="GG669" s="41"/>
      <c r="GH669" s="41"/>
      <c r="GI669" s="41"/>
      <c r="GJ669" s="41"/>
      <c r="GK669" s="41"/>
      <c r="GL669" s="41"/>
      <c r="GM669" s="41"/>
      <c r="GN669" s="41"/>
      <c r="GO669" s="41"/>
      <c r="GP669" s="41"/>
      <c r="GQ669" s="41"/>
      <c r="GR669" s="41"/>
      <c r="GS669" s="41"/>
      <c r="GT669" s="41"/>
      <c r="GU669" s="41"/>
      <c r="GV669" s="42"/>
      <c r="GW669" s="42"/>
      <c r="GX669" s="42"/>
      <c r="GY669" s="42"/>
      <c r="GZ669" s="41"/>
      <c r="HA669" s="41"/>
      <c r="HB669" s="41"/>
      <c r="HC669" s="41"/>
      <c r="HD669" s="41"/>
      <c r="HE669" s="41"/>
      <c r="HF669" s="37"/>
      <c r="HG669" s="37"/>
      <c r="HH669" s="43"/>
      <c r="HI669" s="43"/>
      <c r="HJ669" s="41"/>
      <c r="HK669" s="43"/>
      <c r="HL669" s="42"/>
      <c r="HM669" s="18"/>
      <c r="HN669" s="18"/>
      <c r="HO669" s="42"/>
      <c r="HP669" s="18"/>
      <c r="HQ669" s="18"/>
      <c r="HR669" s="19"/>
      <c r="HS669" s="43"/>
      <c r="HT669" s="42"/>
      <c r="HU669" s="41"/>
      <c r="HV669" s="41"/>
      <c r="HW669" s="19"/>
      <c r="HX669" s="43"/>
      <c r="HY669" s="19"/>
      <c r="HZ669" s="41"/>
      <c r="IA669" s="41"/>
      <c r="IB669" s="19"/>
    </row>
    <row r="670" spans="1:236" ht="15.5">
      <c r="A670" s="15">
        <v>1373</v>
      </c>
      <c r="B670" t="s">
        <v>771</v>
      </c>
      <c r="C670" t="s">
        <v>758</v>
      </c>
      <c r="D670">
        <v>0</v>
      </c>
      <c r="E670">
        <f t="shared" si="30"/>
        <v>3.4299999999999926</v>
      </c>
      <c r="F670">
        <f t="shared" si="31"/>
        <v>3.4000000000000057</v>
      </c>
      <c r="G670">
        <f t="shared" si="32"/>
        <v>20</v>
      </c>
      <c r="H670" t="s">
        <v>759</v>
      </c>
      <c r="I670" t="s">
        <v>105</v>
      </c>
      <c r="J670" t="s">
        <v>181</v>
      </c>
      <c r="K670" t="s">
        <v>101</v>
      </c>
      <c r="L670">
        <v>64.8</v>
      </c>
      <c r="M670">
        <v>1200</v>
      </c>
      <c r="N670">
        <v>0</v>
      </c>
      <c r="O670">
        <v>2</v>
      </c>
      <c r="P670" s="15">
        <v>1373</v>
      </c>
      <c r="Q670">
        <v>70.900000000000006</v>
      </c>
      <c r="R670">
        <v>0.61</v>
      </c>
      <c r="S670">
        <v>15.5</v>
      </c>
      <c r="T670">
        <v>2.9</v>
      </c>
      <c r="U670">
        <v>0.06</v>
      </c>
      <c r="V670">
        <v>1</v>
      </c>
      <c r="W670">
        <v>2.8</v>
      </c>
      <c r="X670">
        <v>0.6</v>
      </c>
      <c r="Y670">
        <v>2.2000000000000002</v>
      </c>
      <c r="Z670">
        <v>0</v>
      </c>
      <c r="AA670">
        <v>0</v>
      </c>
      <c r="AB670">
        <v>0</v>
      </c>
      <c r="AC670">
        <v>0</v>
      </c>
      <c r="AD670">
        <v>96.6</v>
      </c>
      <c r="AF670" s="15">
        <v>1373</v>
      </c>
      <c r="AG670">
        <v>49.9</v>
      </c>
      <c r="AH670">
        <v>0.74</v>
      </c>
      <c r="AI670">
        <v>10</v>
      </c>
      <c r="AJ670">
        <v>9.6</v>
      </c>
      <c r="AK670">
        <v>0.22</v>
      </c>
      <c r="AL670">
        <v>10.5</v>
      </c>
      <c r="AM670">
        <v>16.3</v>
      </c>
      <c r="AN670">
        <v>2</v>
      </c>
      <c r="AO670">
        <v>0</v>
      </c>
      <c r="AP670">
        <v>0</v>
      </c>
      <c r="AR670" s="38"/>
      <c r="AS670" s="38"/>
      <c r="AT670" s="38"/>
      <c r="AU670" s="38"/>
      <c r="AV670" s="38"/>
      <c r="AW670" s="38"/>
      <c r="AX670" s="38"/>
      <c r="AY670" s="38"/>
      <c r="AZ670" s="38"/>
      <c r="BA670" s="38"/>
      <c r="BB670" s="38"/>
      <c r="BC670" s="38"/>
      <c r="DJ670" s="17"/>
      <c r="EH670" s="17"/>
      <c r="EI670" s="17"/>
      <c r="EJ670" s="17"/>
      <c r="EK670" s="17"/>
      <c r="EL670" s="17"/>
      <c r="EM670" s="17"/>
      <c r="EN670" s="17"/>
      <c r="EQ670" s="17"/>
      <c r="ER670" s="17"/>
      <c r="ES670" s="17"/>
      <c r="ET670" s="17"/>
      <c r="EU670" s="17"/>
      <c r="FW670" s="40"/>
      <c r="FX670" s="40"/>
      <c r="FY670" s="40"/>
      <c r="FZ670" s="40"/>
      <c r="GA670" s="40"/>
      <c r="GB670" s="18"/>
      <c r="GC670" s="18"/>
      <c r="GD670" s="19"/>
      <c r="GE670" s="19"/>
      <c r="GF670" s="41"/>
      <c r="GG670" s="41"/>
      <c r="GH670" s="41"/>
      <c r="GI670" s="41"/>
      <c r="GJ670" s="41"/>
      <c r="GK670" s="41"/>
      <c r="GL670" s="41"/>
      <c r="GM670" s="41"/>
      <c r="GN670" s="41"/>
      <c r="GO670" s="41"/>
      <c r="GP670" s="41"/>
      <c r="GQ670" s="41"/>
      <c r="GR670" s="41"/>
      <c r="GS670" s="41"/>
      <c r="GT670" s="41"/>
      <c r="GU670" s="41"/>
      <c r="GV670" s="42"/>
      <c r="GW670" s="42"/>
      <c r="GX670" s="42"/>
      <c r="GY670" s="42"/>
      <c r="GZ670" s="41"/>
      <c r="HA670" s="41"/>
      <c r="HB670" s="41"/>
      <c r="HC670" s="41"/>
      <c r="HD670" s="41"/>
      <c r="HE670" s="41"/>
      <c r="HF670" s="37"/>
      <c r="HG670" s="37"/>
      <c r="HH670" s="43"/>
      <c r="HI670" s="43"/>
      <c r="HJ670" s="41"/>
      <c r="HK670" s="43"/>
      <c r="HL670" s="42"/>
      <c r="HM670" s="18"/>
      <c r="HN670" s="18"/>
      <c r="HO670" s="42"/>
      <c r="HP670" s="18"/>
      <c r="HQ670" s="18"/>
      <c r="HR670" s="19"/>
      <c r="HS670" s="43"/>
      <c r="HT670" s="42"/>
      <c r="HU670" s="41"/>
      <c r="HV670" s="41"/>
      <c r="HW670" s="19"/>
      <c r="HX670" s="43"/>
      <c r="HY670" s="19"/>
      <c r="HZ670" s="41"/>
      <c r="IA670" s="41"/>
      <c r="IB670" s="19"/>
    </row>
    <row r="671" spans="1:236" ht="15.5">
      <c r="A671" s="15">
        <v>1374</v>
      </c>
      <c r="B671" t="s">
        <v>772</v>
      </c>
      <c r="C671" t="s">
        <v>758</v>
      </c>
      <c r="D671">
        <v>0</v>
      </c>
      <c r="E671">
        <f t="shared" si="30"/>
        <v>3.23599999999999</v>
      </c>
      <c r="F671">
        <f t="shared" si="31"/>
        <v>3.2000000000000028</v>
      </c>
      <c r="G671">
        <f t="shared" si="32"/>
        <v>20</v>
      </c>
      <c r="H671" t="s">
        <v>759</v>
      </c>
      <c r="I671" t="s">
        <v>105</v>
      </c>
      <c r="J671" t="s">
        <v>181</v>
      </c>
      <c r="K671" t="s">
        <v>101</v>
      </c>
      <c r="L671">
        <v>55.2</v>
      </c>
      <c r="M671">
        <v>1250</v>
      </c>
      <c r="N671">
        <v>0</v>
      </c>
      <c r="O671">
        <v>2</v>
      </c>
      <c r="P671" s="15">
        <v>1374</v>
      </c>
      <c r="Q671">
        <v>65.400000000000006</v>
      </c>
      <c r="R671">
        <v>0.6</v>
      </c>
      <c r="S671">
        <v>15.9</v>
      </c>
      <c r="T671">
        <v>4.5</v>
      </c>
      <c r="U671">
        <v>0.184</v>
      </c>
      <c r="V671">
        <v>2.41</v>
      </c>
      <c r="W671">
        <v>4.17</v>
      </c>
      <c r="X671">
        <v>1.2</v>
      </c>
      <c r="Y671">
        <v>2.4</v>
      </c>
      <c r="Z671">
        <v>0</v>
      </c>
      <c r="AA671">
        <v>0</v>
      </c>
      <c r="AB671">
        <v>0</v>
      </c>
      <c r="AC671">
        <v>0</v>
      </c>
      <c r="AD671">
        <v>96.8</v>
      </c>
      <c r="AF671" s="15">
        <v>1374</v>
      </c>
      <c r="AG671">
        <v>53.2</v>
      </c>
      <c r="AH671">
        <v>0.11</v>
      </c>
      <c r="AI671">
        <v>6.43</v>
      </c>
      <c r="AJ671">
        <v>7.6</v>
      </c>
      <c r="AK671">
        <v>0.31</v>
      </c>
      <c r="AL671">
        <v>14.5</v>
      </c>
      <c r="AM671">
        <v>15.8</v>
      </c>
      <c r="AN671">
        <v>0.99399999999999999</v>
      </c>
      <c r="AO671">
        <v>0</v>
      </c>
      <c r="AP671">
        <v>0.34</v>
      </c>
      <c r="AR671" s="38"/>
      <c r="AS671" s="38"/>
      <c r="AT671" s="38"/>
      <c r="AU671" s="38"/>
      <c r="AV671" s="38"/>
      <c r="AW671" s="38"/>
      <c r="AX671" s="38"/>
      <c r="AY671" s="38"/>
      <c r="AZ671" s="38"/>
      <c r="BA671" s="38"/>
      <c r="BB671" s="38"/>
      <c r="BC671" s="38"/>
      <c r="DJ671" s="17"/>
      <c r="EH671" s="17"/>
      <c r="EI671" s="17"/>
      <c r="EJ671" s="17"/>
      <c r="EK671" s="17"/>
      <c r="EL671" s="17"/>
      <c r="EM671" s="17"/>
      <c r="EN671" s="17"/>
      <c r="EQ671" s="17"/>
      <c r="ER671" s="17"/>
      <c r="ES671" s="17"/>
      <c r="ET671" s="17"/>
      <c r="EU671" s="17"/>
      <c r="FW671" s="40"/>
      <c r="FX671" s="40"/>
      <c r="FY671" s="40"/>
      <c r="FZ671" s="40"/>
      <c r="GA671" s="40"/>
      <c r="GB671" s="18"/>
      <c r="GC671" s="18"/>
      <c r="GD671" s="19"/>
      <c r="GE671" s="19"/>
      <c r="GF671" s="41"/>
      <c r="GG671" s="41"/>
      <c r="GH671" s="41"/>
      <c r="GI671" s="41"/>
      <c r="GJ671" s="41"/>
      <c r="GK671" s="41"/>
      <c r="GL671" s="41"/>
      <c r="GM671" s="41"/>
      <c r="GN671" s="41"/>
      <c r="GO671" s="41"/>
      <c r="GP671" s="41"/>
      <c r="GQ671" s="41"/>
      <c r="GR671" s="41"/>
      <c r="GS671" s="41"/>
      <c r="GT671" s="41"/>
      <c r="GU671" s="41"/>
      <c r="GV671" s="42"/>
      <c r="GW671" s="42"/>
      <c r="GX671" s="42"/>
      <c r="GY671" s="42"/>
      <c r="GZ671" s="41"/>
      <c r="HA671" s="41"/>
      <c r="HB671" s="41"/>
      <c r="HC671" s="41"/>
      <c r="HD671" s="41"/>
      <c r="HE671" s="41"/>
      <c r="HF671" s="37"/>
      <c r="HG671" s="37"/>
      <c r="HH671" s="43"/>
      <c r="HI671" s="43"/>
      <c r="HJ671" s="41"/>
      <c r="HK671" s="43"/>
      <c r="HL671" s="42"/>
      <c r="HM671" s="18"/>
      <c r="HN671" s="18"/>
      <c r="HO671" s="42"/>
      <c r="HP671" s="18"/>
      <c r="HQ671" s="18"/>
      <c r="HR671" s="19"/>
      <c r="HS671" s="43"/>
      <c r="HT671" s="42"/>
      <c r="HU671" s="41"/>
      <c r="HV671" s="41"/>
      <c r="HW671" s="19"/>
      <c r="HX671" s="43"/>
      <c r="HY671" s="19"/>
      <c r="HZ671" s="41"/>
      <c r="IA671" s="41"/>
      <c r="IB671" s="19"/>
    </row>
    <row r="672" spans="1:236" ht="15.5">
      <c r="A672" s="15">
        <v>1375</v>
      </c>
      <c r="B672" t="s">
        <v>773</v>
      </c>
      <c r="C672" t="s">
        <v>758</v>
      </c>
      <c r="D672">
        <v>0</v>
      </c>
      <c r="E672">
        <f t="shared" si="30"/>
        <v>7.8299999999999983</v>
      </c>
      <c r="F672">
        <f t="shared" si="31"/>
        <v>7.7999999999999972</v>
      </c>
      <c r="G672">
        <f t="shared" si="32"/>
        <v>10</v>
      </c>
      <c r="H672" t="s">
        <v>759</v>
      </c>
      <c r="I672" t="s">
        <v>105</v>
      </c>
      <c r="J672" t="s">
        <v>181</v>
      </c>
      <c r="K672" t="s">
        <v>101</v>
      </c>
      <c r="L672">
        <v>240</v>
      </c>
      <c r="M672">
        <v>1050</v>
      </c>
      <c r="N672">
        <v>0</v>
      </c>
      <c r="O672">
        <v>1</v>
      </c>
      <c r="P672" s="15">
        <v>1375</v>
      </c>
      <c r="Q672">
        <v>55.2</v>
      </c>
      <c r="R672">
        <v>1.68</v>
      </c>
      <c r="S672">
        <v>16.7</v>
      </c>
      <c r="T672">
        <v>5.98</v>
      </c>
      <c r="U672">
        <v>0.08</v>
      </c>
      <c r="V672">
        <v>1.47</v>
      </c>
      <c r="W672">
        <v>4.33</v>
      </c>
      <c r="X672">
        <v>4.45</v>
      </c>
      <c r="Y672">
        <v>2.2599999999999998</v>
      </c>
      <c r="Z672">
        <v>0.02</v>
      </c>
      <c r="AA672">
        <v>0</v>
      </c>
      <c r="AB672">
        <v>0</v>
      </c>
      <c r="AC672">
        <v>0</v>
      </c>
      <c r="AD672">
        <v>92.2</v>
      </c>
      <c r="AF672" s="15">
        <v>1375</v>
      </c>
      <c r="AG672">
        <v>49.9</v>
      </c>
      <c r="AH672">
        <v>0.28999999999999998</v>
      </c>
      <c r="AI672">
        <v>6.52</v>
      </c>
      <c r="AJ672">
        <v>11.76</v>
      </c>
      <c r="AK672">
        <v>0.04</v>
      </c>
      <c r="AL672">
        <v>14</v>
      </c>
      <c r="AM672">
        <v>15.78</v>
      </c>
      <c r="AN672">
        <v>0.97</v>
      </c>
      <c r="AO672">
        <v>0</v>
      </c>
      <c r="AP672">
        <v>0</v>
      </c>
      <c r="AR672" s="38"/>
      <c r="AS672" s="38"/>
      <c r="AT672" s="38"/>
      <c r="AU672" s="38"/>
      <c r="AV672" s="38"/>
      <c r="AW672" s="38"/>
      <c r="AX672" s="38"/>
      <c r="AY672" s="38"/>
      <c r="AZ672" s="38"/>
      <c r="BA672" s="38"/>
      <c r="BB672" s="38"/>
      <c r="BC672" s="38"/>
      <c r="DJ672" s="17"/>
      <c r="EH672" s="17"/>
      <c r="EI672" s="17"/>
      <c r="EJ672" s="17"/>
      <c r="EK672" s="17"/>
      <c r="EL672" s="17"/>
      <c r="EM672" s="17"/>
      <c r="EN672" s="17"/>
      <c r="EQ672" s="17"/>
      <c r="ER672" s="17"/>
      <c r="ES672" s="17"/>
      <c r="ET672" s="17"/>
      <c r="EU672" s="17"/>
      <c r="FW672" s="40"/>
      <c r="FX672" s="40"/>
      <c r="FY672" s="40"/>
      <c r="FZ672" s="40"/>
      <c r="GA672" s="40"/>
      <c r="GB672" s="18"/>
      <c r="GC672" s="18"/>
      <c r="GD672" s="19"/>
      <c r="GE672" s="19"/>
      <c r="GF672" s="41"/>
      <c r="GG672" s="41"/>
      <c r="GH672" s="41"/>
      <c r="GI672" s="41"/>
      <c r="GJ672" s="41"/>
      <c r="GK672" s="41"/>
      <c r="GL672" s="41"/>
      <c r="GM672" s="41"/>
      <c r="GN672" s="41"/>
      <c r="GO672" s="41"/>
      <c r="GP672" s="41"/>
      <c r="GQ672" s="41"/>
      <c r="GR672" s="41"/>
      <c r="GS672" s="41"/>
      <c r="GT672" s="41"/>
      <c r="GU672" s="41"/>
      <c r="GV672" s="42"/>
      <c r="GW672" s="42"/>
      <c r="GX672" s="42"/>
      <c r="GY672" s="42"/>
      <c r="GZ672" s="41"/>
      <c r="HA672" s="41"/>
      <c r="HB672" s="41"/>
      <c r="HC672" s="41"/>
      <c r="HD672" s="41"/>
      <c r="HE672" s="41"/>
      <c r="HF672" s="37"/>
      <c r="HG672" s="37"/>
      <c r="HH672" s="43"/>
      <c r="HI672" s="43"/>
      <c r="HJ672" s="41"/>
      <c r="HK672" s="43"/>
      <c r="HL672" s="42"/>
      <c r="HM672" s="18"/>
      <c r="HN672" s="18"/>
      <c r="HO672" s="42"/>
      <c r="HP672" s="18"/>
      <c r="HQ672" s="18"/>
      <c r="HR672" s="19"/>
      <c r="HS672" s="43"/>
      <c r="HT672" s="42"/>
      <c r="HU672" s="41"/>
      <c r="HV672" s="41"/>
      <c r="HW672" s="19"/>
      <c r="HX672" s="43"/>
      <c r="HY672" s="19"/>
      <c r="HZ672" s="41"/>
      <c r="IA672" s="41"/>
      <c r="IB672" s="19"/>
    </row>
    <row r="673" spans="1:236" ht="15.5">
      <c r="A673" s="15">
        <v>1376</v>
      </c>
      <c r="B673" t="s">
        <v>774</v>
      </c>
      <c r="C673" t="s">
        <v>758</v>
      </c>
      <c r="D673">
        <v>0</v>
      </c>
      <c r="E673">
        <f t="shared" si="30"/>
        <v>6.3499999999999943</v>
      </c>
      <c r="F673">
        <f t="shared" si="31"/>
        <v>6.2999999999999972</v>
      </c>
      <c r="G673">
        <f t="shared" si="32"/>
        <v>20</v>
      </c>
      <c r="H673" t="s">
        <v>759</v>
      </c>
      <c r="I673" t="s">
        <v>105</v>
      </c>
      <c r="J673" t="s">
        <v>181</v>
      </c>
      <c r="K673" t="s">
        <v>101</v>
      </c>
      <c r="L673">
        <v>240</v>
      </c>
      <c r="M673">
        <v>1100</v>
      </c>
      <c r="N673">
        <v>0</v>
      </c>
      <c r="O673">
        <v>2</v>
      </c>
      <c r="P673" s="15">
        <v>1376</v>
      </c>
      <c r="Q673">
        <v>70.2</v>
      </c>
      <c r="R673">
        <v>0.84</v>
      </c>
      <c r="S673">
        <v>15.8</v>
      </c>
      <c r="T673">
        <v>2.17</v>
      </c>
      <c r="U673">
        <v>0.12</v>
      </c>
      <c r="V673">
        <v>0.72</v>
      </c>
      <c r="W673">
        <v>2.1</v>
      </c>
      <c r="X673">
        <v>0.45</v>
      </c>
      <c r="Y673">
        <v>1.25</v>
      </c>
      <c r="Z673">
        <v>0</v>
      </c>
      <c r="AA673">
        <v>0</v>
      </c>
      <c r="AB673">
        <v>0</v>
      </c>
      <c r="AC673">
        <v>0</v>
      </c>
      <c r="AD673">
        <v>93.7</v>
      </c>
      <c r="AF673" s="15">
        <v>1376</v>
      </c>
      <c r="AG673">
        <v>51</v>
      </c>
      <c r="AH673">
        <v>1.05</v>
      </c>
      <c r="AI673">
        <v>4.05</v>
      </c>
      <c r="AJ673">
        <v>8.6300000000000008</v>
      </c>
      <c r="AK673">
        <v>0.34</v>
      </c>
      <c r="AL673">
        <v>13.78</v>
      </c>
      <c r="AM673">
        <v>19.100000000000001</v>
      </c>
      <c r="AN673">
        <v>0.59</v>
      </c>
      <c r="AO673">
        <v>0</v>
      </c>
      <c r="AP673">
        <v>0.56000000000000005</v>
      </c>
      <c r="AR673" s="38"/>
      <c r="AS673" s="38"/>
      <c r="AT673" s="38"/>
      <c r="AU673" s="38"/>
      <c r="AV673" s="38"/>
      <c r="AW673" s="38"/>
      <c r="AX673" s="38"/>
      <c r="AY673" s="38"/>
      <c r="AZ673" s="38"/>
      <c r="BA673" s="38"/>
      <c r="BB673" s="38"/>
      <c r="BC673" s="38"/>
      <c r="DJ673" s="17"/>
      <c r="EH673" s="17"/>
      <c r="EI673" s="17"/>
      <c r="EJ673" s="17"/>
      <c r="EK673" s="17"/>
      <c r="EL673" s="17"/>
      <c r="EM673" s="17"/>
      <c r="EN673" s="17"/>
      <c r="EQ673" s="17"/>
      <c r="ER673" s="17"/>
      <c r="ES673" s="17"/>
      <c r="ET673" s="17"/>
      <c r="EU673" s="17"/>
      <c r="FW673" s="40"/>
      <c r="FX673" s="40"/>
      <c r="FY673" s="40"/>
      <c r="FZ673" s="40"/>
      <c r="GA673" s="40"/>
      <c r="GB673" s="18"/>
      <c r="GC673" s="18"/>
      <c r="GD673" s="19"/>
      <c r="GE673" s="19"/>
      <c r="GF673" s="41"/>
      <c r="GG673" s="41"/>
      <c r="GH673" s="41"/>
      <c r="GI673" s="41"/>
      <c r="GJ673" s="41"/>
      <c r="GK673" s="41"/>
      <c r="GL673" s="41"/>
      <c r="GM673" s="41"/>
      <c r="GN673" s="41"/>
      <c r="GO673" s="41"/>
      <c r="GP673" s="41"/>
      <c r="GQ673" s="41"/>
      <c r="GR673" s="41"/>
      <c r="GS673" s="41"/>
      <c r="GT673" s="41"/>
      <c r="GU673" s="41"/>
      <c r="GV673" s="42"/>
      <c r="GW673" s="42"/>
      <c r="GX673" s="42"/>
      <c r="GY673" s="42"/>
      <c r="GZ673" s="41"/>
      <c r="HA673" s="41"/>
      <c r="HB673" s="41"/>
      <c r="HC673" s="41"/>
      <c r="HD673" s="41"/>
      <c r="HE673" s="41"/>
      <c r="HF673" s="37"/>
      <c r="HG673" s="37"/>
      <c r="HH673" s="43"/>
      <c r="HI673" s="43"/>
      <c r="HJ673" s="41"/>
      <c r="HK673" s="43"/>
      <c r="HL673" s="42"/>
      <c r="HM673" s="18"/>
      <c r="HN673" s="18"/>
      <c r="HO673" s="42"/>
      <c r="HP673" s="18"/>
      <c r="HQ673" s="18"/>
      <c r="HR673" s="19"/>
      <c r="HS673" s="43"/>
      <c r="HT673" s="42"/>
      <c r="HU673" s="41"/>
      <c r="HV673" s="41"/>
      <c r="HW673" s="19"/>
      <c r="HX673" s="43"/>
      <c r="HY673" s="19"/>
      <c r="HZ673" s="41"/>
      <c r="IA673" s="41"/>
      <c r="IB673" s="19"/>
    </row>
    <row r="674" spans="1:236" ht="15.5">
      <c r="A674" s="15">
        <v>1377</v>
      </c>
      <c r="B674" t="s">
        <v>775</v>
      </c>
      <c r="C674" t="s">
        <v>758</v>
      </c>
      <c r="D674">
        <v>0</v>
      </c>
      <c r="E674">
        <f t="shared" si="30"/>
        <v>5.7100000000000222</v>
      </c>
      <c r="F674">
        <f t="shared" si="31"/>
        <v>5.7000000000000028</v>
      </c>
      <c r="G674">
        <f t="shared" si="32"/>
        <v>20</v>
      </c>
      <c r="H674" t="s">
        <v>759</v>
      </c>
      <c r="I674" t="s">
        <v>105</v>
      </c>
      <c r="J674" t="s">
        <v>181</v>
      </c>
      <c r="K674" t="s">
        <v>101</v>
      </c>
      <c r="L674">
        <v>40.799999999999997</v>
      </c>
      <c r="M674">
        <v>1250</v>
      </c>
      <c r="N674">
        <v>0</v>
      </c>
      <c r="O674">
        <v>2</v>
      </c>
      <c r="P674" s="15">
        <v>1377</v>
      </c>
      <c r="Q674">
        <v>57.4</v>
      </c>
      <c r="R674">
        <v>1.66</v>
      </c>
      <c r="S674">
        <v>16.2</v>
      </c>
      <c r="T674">
        <v>7.8</v>
      </c>
      <c r="U674">
        <v>0.14000000000000001</v>
      </c>
      <c r="V674">
        <v>4.3899999999999997</v>
      </c>
      <c r="W674">
        <v>5.6</v>
      </c>
      <c r="X674">
        <v>0.3</v>
      </c>
      <c r="Y674">
        <v>0.8</v>
      </c>
      <c r="Z674">
        <v>0</v>
      </c>
      <c r="AA674">
        <v>0</v>
      </c>
      <c r="AB674">
        <v>0</v>
      </c>
      <c r="AC674">
        <v>0</v>
      </c>
      <c r="AD674">
        <v>94.3</v>
      </c>
      <c r="AF674" s="15">
        <v>1377</v>
      </c>
      <c r="AG674">
        <v>52.3</v>
      </c>
      <c r="AH674">
        <v>0.33400000000000002</v>
      </c>
      <c r="AI674">
        <v>7.4</v>
      </c>
      <c r="AJ674">
        <v>8.6999999999999993</v>
      </c>
      <c r="AK674">
        <v>0.23</v>
      </c>
      <c r="AL674">
        <v>14.9</v>
      </c>
      <c r="AM674">
        <v>13.6</v>
      </c>
      <c r="AN674">
        <v>1.7</v>
      </c>
      <c r="AO674">
        <v>0</v>
      </c>
      <c r="AP674">
        <v>0.02</v>
      </c>
      <c r="AR674" s="38"/>
      <c r="AS674" s="38"/>
      <c r="AT674" s="38"/>
      <c r="AU674" s="38"/>
      <c r="AV674" s="38"/>
      <c r="AW674" s="38"/>
      <c r="AX674" s="38"/>
      <c r="AY674" s="38"/>
      <c r="AZ674" s="38"/>
      <c r="BA674" s="38"/>
      <c r="BB674" s="38"/>
      <c r="BC674" s="38"/>
      <c r="DJ674" s="17"/>
      <c r="EH674" s="17"/>
      <c r="EI674" s="17"/>
      <c r="EJ674" s="17"/>
      <c r="EK674" s="17"/>
      <c r="EL674" s="17"/>
      <c r="EM674" s="17"/>
      <c r="EN674" s="17"/>
      <c r="EQ674" s="17"/>
      <c r="ER674" s="17"/>
      <c r="ES674" s="17"/>
      <c r="ET674" s="17"/>
      <c r="EU674" s="17"/>
      <c r="FW674" s="40"/>
      <c r="FX674" s="40"/>
      <c r="FY674" s="40"/>
      <c r="FZ674" s="40"/>
      <c r="GA674" s="40"/>
      <c r="GB674" s="18"/>
      <c r="GC674" s="18"/>
      <c r="GD674" s="19"/>
      <c r="GE674" s="19"/>
      <c r="GF674" s="41"/>
      <c r="GG674" s="41"/>
      <c r="GH674" s="41"/>
      <c r="GI674" s="41"/>
      <c r="GJ674" s="41"/>
      <c r="GK674" s="41"/>
      <c r="GL674" s="41"/>
      <c r="GM674" s="41"/>
      <c r="GN674" s="41"/>
      <c r="GO674" s="41"/>
      <c r="GP674" s="41"/>
      <c r="GQ674" s="41"/>
      <c r="GR674" s="41"/>
      <c r="GS674" s="41"/>
      <c r="GT674" s="41"/>
      <c r="GU674" s="41"/>
      <c r="GV674" s="42"/>
      <c r="GW674" s="42"/>
      <c r="GX674" s="42"/>
      <c r="GY674" s="42"/>
      <c r="GZ674" s="41"/>
      <c r="HA674" s="41"/>
      <c r="HB674" s="41"/>
      <c r="HC674" s="41"/>
      <c r="HD674" s="41"/>
      <c r="HE674" s="41"/>
      <c r="HF674" s="37"/>
      <c r="HG674" s="37"/>
      <c r="HH674" s="43"/>
      <c r="HI674" s="43"/>
      <c r="HJ674" s="41"/>
      <c r="HK674" s="43"/>
      <c r="HL674" s="42"/>
      <c r="HM674" s="18"/>
      <c r="HN674" s="18"/>
      <c r="HO674" s="42"/>
      <c r="HP674" s="18"/>
      <c r="HQ674" s="18"/>
      <c r="HR674" s="19"/>
      <c r="HS674" s="43"/>
      <c r="HT674" s="42"/>
      <c r="HU674" s="41"/>
      <c r="HV674" s="41"/>
      <c r="HW674" s="19"/>
      <c r="HX674" s="43"/>
      <c r="HY674" s="19"/>
      <c r="HZ674" s="41"/>
      <c r="IA674" s="41"/>
      <c r="IB674" s="19"/>
    </row>
    <row r="675" spans="1:236" ht="15.5">
      <c r="A675" s="15">
        <v>1378</v>
      </c>
      <c r="B675" t="s">
        <v>776</v>
      </c>
      <c r="C675" t="s">
        <v>758</v>
      </c>
      <c r="D675">
        <v>0</v>
      </c>
      <c r="E675">
        <f t="shared" si="30"/>
        <v>4.7099999999999937</v>
      </c>
      <c r="F675">
        <f t="shared" si="31"/>
        <v>4.7000000000000028</v>
      </c>
      <c r="G675">
        <f t="shared" si="32"/>
        <v>10</v>
      </c>
      <c r="H675" t="s">
        <v>759</v>
      </c>
      <c r="I675" t="s">
        <v>105</v>
      </c>
      <c r="J675" t="s">
        <v>181</v>
      </c>
      <c r="K675" t="s">
        <v>101</v>
      </c>
      <c r="L675">
        <v>48</v>
      </c>
      <c r="M675">
        <v>1100</v>
      </c>
      <c r="N675">
        <v>0</v>
      </c>
      <c r="O675">
        <v>1</v>
      </c>
      <c r="P675" s="15">
        <v>1378</v>
      </c>
      <c r="Q675">
        <v>53.9</v>
      </c>
      <c r="R675">
        <v>1.72</v>
      </c>
      <c r="S675">
        <v>17.399999999999999</v>
      </c>
      <c r="T675">
        <v>9.4</v>
      </c>
      <c r="U675">
        <v>0.17</v>
      </c>
      <c r="V675">
        <v>4.2</v>
      </c>
      <c r="W675">
        <v>6.5</v>
      </c>
      <c r="X675">
        <v>0.9</v>
      </c>
      <c r="Y675">
        <v>1.1000000000000001</v>
      </c>
      <c r="Z675">
        <v>0</v>
      </c>
      <c r="AA675">
        <v>0</v>
      </c>
      <c r="AB675">
        <v>0</v>
      </c>
      <c r="AC675">
        <v>0</v>
      </c>
      <c r="AD675">
        <v>95.3</v>
      </c>
      <c r="AF675" s="15">
        <v>1378</v>
      </c>
      <c r="AG675">
        <v>50.3</v>
      </c>
      <c r="AH675">
        <v>0.79</v>
      </c>
      <c r="AI675">
        <v>6.8</v>
      </c>
      <c r="AJ675">
        <v>9.8800000000000008</v>
      </c>
      <c r="AK675">
        <v>0.25</v>
      </c>
      <c r="AL675">
        <v>14.4</v>
      </c>
      <c r="AM675">
        <v>16.3</v>
      </c>
      <c r="AN675">
        <v>0.7</v>
      </c>
      <c r="AO675">
        <v>0</v>
      </c>
      <c r="AP675">
        <v>0</v>
      </c>
      <c r="AR675" s="38"/>
      <c r="AS675" s="38"/>
      <c r="AT675" s="38"/>
      <c r="AU675" s="38"/>
      <c r="AV675" s="38"/>
      <c r="AW675" s="38"/>
      <c r="AX675" s="38"/>
      <c r="AY675" s="38"/>
      <c r="AZ675" s="38"/>
      <c r="BA675" s="38"/>
      <c r="BB675" s="38"/>
      <c r="BC675" s="38"/>
      <c r="DJ675" s="17"/>
      <c r="EH675" s="17"/>
      <c r="EI675" s="17"/>
      <c r="EJ675" s="17"/>
      <c r="EK675" s="17"/>
      <c r="EL675" s="17"/>
      <c r="EM675" s="17"/>
      <c r="EN675" s="17"/>
      <c r="EQ675" s="17"/>
      <c r="ER675" s="17"/>
      <c r="ES675" s="17"/>
      <c r="ET675" s="17"/>
      <c r="EU675" s="17"/>
      <c r="FW675" s="40"/>
      <c r="FX675" s="40"/>
      <c r="FY675" s="40"/>
      <c r="FZ675" s="40"/>
      <c r="GA675" s="40"/>
      <c r="GB675" s="18"/>
      <c r="GC675" s="18"/>
      <c r="GD675" s="19"/>
      <c r="GE675" s="19"/>
      <c r="GF675" s="41"/>
      <c r="GG675" s="41"/>
      <c r="GH675" s="41"/>
      <c r="GI675" s="41"/>
      <c r="GJ675" s="41"/>
      <c r="GK675" s="41"/>
      <c r="GL675" s="41"/>
      <c r="GM675" s="41"/>
      <c r="GN675" s="41"/>
      <c r="GO675" s="41"/>
      <c r="GP675" s="41"/>
      <c r="GQ675" s="41"/>
      <c r="GR675" s="41"/>
      <c r="GS675" s="41"/>
      <c r="GT675" s="41"/>
      <c r="GU675" s="41"/>
      <c r="GV675" s="42"/>
      <c r="GW675" s="42"/>
      <c r="GX675" s="42"/>
      <c r="GY675" s="42"/>
      <c r="GZ675" s="41"/>
      <c r="HA675" s="41"/>
      <c r="HB675" s="41"/>
      <c r="HC675" s="41"/>
      <c r="HD675" s="41"/>
      <c r="HE675" s="41"/>
      <c r="HF675" s="37"/>
      <c r="HG675" s="37"/>
      <c r="HH675" s="43"/>
      <c r="HI675" s="43"/>
      <c r="HJ675" s="41"/>
      <c r="HK675" s="43"/>
      <c r="HL675" s="42"/>
      <c r="HM675" s="18"/>
      <c r="HN675" s="18"/>
      <c r="HO675" s="42"/>
      <c r="HP675" s="18"/>
      <c r="HQ675" s="18"/>
      <c r="HR675" s="19"/>
      <c r="HS675" s="43"/>
      <c r="HT675" s="42"/>
      <c r="HU675" s="41"/>
      <c r="HV675" s="41"/>
      <c r="HW675" s="19"/>
      <c r="HX675" s="43"/>
      <c r="HY675" s="19"/>
      <c r="HZ675" s="41"/>
      <c r="IA675" s="41"/>
      <c r="IB675" s="19"/>
    </row>
    <row r="676" spans="1:236" ht="15.5">
      <c r="A676" s="15">
        <v>1379</v>
      </c>
      <c r="B676" t="s">
        <v>777</v>
      </c>
      <c r="C676" t="s">
        <v>758</v>
      </c>
      <c r="D676">
        <v>0</v>
      </c>
      <c r="E676">
        <f t="shared" si="30"/>
        <v>5.5700000000000074</v>
      </c>
      <c r="F676">
        <f t="shared" si="31"/>
        <v>5.5999999999999943</v>
      </c>
      <c r="G676">
        <f t="shared" si="32"/>
        <v>15</v>
      </c>
      <c r="H676" t="s">
        <v>759</v>
      </c>
      <c r="I676" t="s">
        <v>105</v>
      </c>
      <c r="J676" t="s">
        <v>181</v>
      </c>
      <c r="K676" t="s">
        <v>101</v>
      </c>
      <c r="L676">
        <v>40.799999999999997</v>
      </c>
      <c r="M676">
        <v>1100</v>
      </c>
      <c r="N676">
        <v>0</v>
      </c>
      <c r="O676">
        <v>1.5</v>
      </c>
      <c r="P676" s="15">
        <v>1379</v>
      </c>
      <c r="Q676">
        <v>60.4</v>
      </c>
      <c r="R676">
        <v>1.68</v>
      </c>
      <c r="S676">
        <v>18.5</v>
      </c>
      <c r="T676">
        <v>6.7</v>
      </c>
      <c r="U676">
        <v>0.18</v>
      </c>
      <c r="V676">
        <v>2.0699999999999998</v>
      </c>
      <c r="W676">
        <v>4.0999999999999996</v>
      </c>
      <c r="X676">
        <v>0.2</v>
      </c>
      <c r="Y676">
        <v>0.6</v>
      </c>
      <c r="Z676">
        <v>0</v>
      </c>
      <c r="AA676">
        <v>0</v>
      </c>
      <c r="AB676">
        <v>0</v>
      </c>
      <c r="AC676">
        <v>0</v>
      </c>
      <c r="AD676">
        <v>94.4</v>
      </c>
      <c r="AF676" s="15">
        <v>1379</v>
      </c>
      <c r="AG676">
        <v>50.2</v>
      </c>
      <c r="AH676">
        <v>0.89</v>
      </c>
      <c r="AI676">
        <v>6.7</v>
      </c>
      <c r="AJ676">
        <v>13.2</v>
      </c>
      <c r="AK676">
        <v>0.39</v>
      </c>
      <c r="AL676">
        <v>13.3</v>
      </c>
      <c r="AM676">
        <v>14.2</v>
      </c>
      <c r="AN676">
        <v>0.69</v>
      </c>
      <c r="AO676">
        <v>0</v>
      </c>
      <c r="AP676">
        <v>0</v>
      </c>
      <c r="AR676" s="38"/>
      <c r="AS676" s="38"/>
      <c r="AT676" s="38"/>
      <c r="AU676" s="38"/>
      <c r="AV676" s="38"/>
      <c r="AW676" s="38"/>
      <c r="AX676" s="38"/>
      <c r="AY676" s="38"/>
      <c r="AZ676" s="38"/>
      <c r="BA676" s="38"/>
      <c r="BB676" s="38"/>
      <c r="BC676" s="38"/>
      <c r="DJ676" s="17"/>
      <c r="EH676" s="17"/>
      <c r="EI676" s="17"/>
      <c r="EJ676" s="17"/>
      <c r="EK676" s="17"/>
      <c r="EL676" s="17"/>
      <c r="EM676" s="17"/>
      <c r="EN676" s="17"/>
      <c r="EQ676" s="17"/>
      <c r="ER676" s="17"/>
      <c r="ES676" s="17"/>
      <c r="ET676" s="17"/>
      <c r="EU676" s="17"/>
      <c r="FW676" s="40"/>
      <c r="FX676" s="40"/>
      <c r="FY676" s="40"/>
      <c r="FZ676" s="40"/>
      <c r="GA676" s="40"/>
      <c r="GB676" s="18"/>
      <c r="GC676" s="18"/>
      <c r="GD676" s="19"/>
      <c r="GE676" s="19"/>
      <c r="GF676" s="41"/>
      <c r="GG676" s="41"/>
      <c r="GH676" s="41"/>
      <c r="GI676" s="41"/>
      <c r="GJ676" s="41"/>
      <c r="GK676" s="41"/>
      <c r="GL676" s="41"/>
      <c r="GM676" s="41"/>
      <c r="GN676" s="41"/>
      <c r="GO676" s="41"/>
      <c r="GP676" s="41"/>
      <c r="GQ676" s="41"/>
      <c r="GR676" s="41"/>
      <c r="GS676" s="41"/>
      <c r="GT676" s="41"/>
      <c r="GU676" s="41"/>
      <c r="GV676" s="42"/>
      <c r="GW676" s="42"/>
      <c r="GX676" s="42"/>
      <c r="GY676" s="42"/>
      <c r="GZ676" s="41"/>
      <c r="HA676" s="41"/>
      <c r="HB676" s="41"/>
      <c r="HC676" s="41"/>
      <c r="HD676" s="41"/>
      <c r="HE676" s="41"/>
      <c r="HF676" s="37"/>
      <c r="HG676" s="37"/>
      <c r="HH676" s="43"/>
      <c r="HI676" s="43"/>
      <c r="HJ676" s="41"/>
      <c r="HK676" s="43"/>
      <c r="HL676" s="42"/>
      <c r="HM676" s="18"/>
      <c r="HN676" s="18"/>
      <c r="HO676" s="42"/>
      <c r="HP676" s="18"/>
      <c r="HQ676" s="18"/>
      <c r="HR676" s="19"/>
      <c r="HS676" s="43"/>
      <c r="HT676" s="42"/>
      <c r="HU676" s="41"/>
      <c r="HV676" s="41"/>
      <c r="HW676" s="19"/>
      <c r="HX676" s="43"/>
      <c r="HY676" s="19"/>
      <c r="HZ676" s="41"/>
      <c r="IA676" s="41"/>
      <c r="IB676" s="19"/>
    </row>
    <row r="677" spans="1:236" ht="15.5">
      <c r="A677" s="15">
        <v>1380</v>
      </c>
      <c r="B677" t="s">
        <v>778</v>
      </c>
      <c r="C677" t="s">
        <v>758</v>
      </c>
      <c r="D677">
        <v>0</v>
      </c>
      <c r="E677">
        <f t="shared" si="30"/>
        <v>4.7900000000000063</v>
      </c>
      <c r="F677">
        <f t="shared" si="31"/>
        <v>4.7999999999999972</v>
      </c>
      <c r="G677">
        <f t="shared" si="32"/>
        <v>20</v>
      </c>
      <c r="H677" t="s">
        <v>759</v>
      </c>
      <c r="I677" t="s">
        <v>105</v>
      </c>
      <c r="J677" t="s">
        <v>181</v>
      </c>
      <c r="K677" t="s">
        <v>101</v>
      </c>
      <c r="L677">
        <v>64.8</v>
      </c>
      <c r="M677">
        <v>1200</v>
      </c>
      <c r="N677">
        <v>0</v>
      </c>
      <c r="O677">
        <v>2</v>
      </c>
      <c r="P677" s="15">
        <v>1380</v>
      </c>
      <c r="Q677">
        <v>62.8</v>
      </c>
      <c r="R677">
        <v>1.8</v>
      </c>
      <c r="S677">
        <v>17.100000000000001</v>
      </c>
      <c r="T677">
        <v>5.4</v>
      </c>
      <c r="U677">
        <v>0.18</v>
      </c>
      <c r="V677">
        <v>1.74</v>
      </c>
      <c r="W677">
        <v>4.1900000000000004</v>
      </c>
      <c r="X677">
        <v>0.5</v>
      </c>
      <c r="Y677">
        <v>1.5</v>
      </c>
      <c r="Z677">
        <v>0</v>
      </c>
      <c r="AA677">
        <v>0</v>
      </c>
      <c r="AB677">
        <v>0</v>
      </c>
      <c r="AC677">
        <v>0</v>
      </c>
      <c r="AD677">
        <v>95.2</v>
      </c>
      <c r="AF677" s="15">
        <v>1380</v>
      </c>
      <c r="AG677">
        <v>50.2</v>
      </c>
      <c r="AH677">
        <v>1.18</v>
      </c>
      <c r="AI677">
        <v>9.1999999999999993</v>
      </c>
      <c r="AJ677">
        <v>10.7</v>
      </c>
      <c r="AK677">
        <v>0.34</v>
      </c>
      <c r="AL677">
        <v>11.4</v>
      </c>
      <c r="AM677">
        <v>15.3</v>
      </c>
      <c r="AN677">
        <v>1.37</v>
      </c>
      <c r="AO677">
        <v>0</v>
      </c>
      <c r="AP677">
        <v>0</v>
      </c>
      <c r="AR677" s="38"/>
      <c r="AS677" s="38"/>
      <c r="AT677" s="38"/>
      <c r="AU677" s="38"/>
      <c r="AV677" s="38"/>
      <c r="AW677" s="38"/>
      <c r="AX677" s="38"/>
      <c r="AY677" s="38"/>
      <c r="AZ677" s="38"/>
      <c r="BA677" s="38"/>
      <c r="BB677" s="38"/>
      <c r="BC677" s="38"/>
      <c r="DJ677" s="17"/>
      <c r="EH677" s="17"/>
      <c r="EI677" s="17"/>
      <c r="EJ677" s="17"/>
      <c r="EK677" s="17"/>
      <c r="EL677" s="17"/>
      <c r="EM677" s="17"/>
      <c r="EN677" s="17"/>
      <c r="EQ677" s="17"/>
      <c r="ER677" s="17"/>
      <c r="ES677" s="17"/>
      <c r="ET677" s="17"/>
      <c r="EU677" s="17"/>
      <c r="FW677" s="40"/>
      <c r="FX677" s="40"/>
      <c r="FY677" s="40"/>
      <c r="FZ677" s="40"/>
      <c r="GA677" s="40"/>
      <c r="GB677" s="18"/>
      <c r="GC677" s="18"/>
      <c r="GD677" s="19"/>
      <c r="GE677" s="19"/>
      <c r="GF677" s="41"/>
      <c r="GG677" s="41"/>
      <c r="GH677" s="41"/>
      <c r="GI677" s="41"/>
      <c r="GJ677" s="41"/>
      <c r="GK677" s="41"/>
      <c r="GL677" s="41"/>
      <c r="GM677" s="41"/>
      <c r="GN677" s="41"/>
      <c r="GO677" s="41"/>
      <c r="GP677" s="41"/>
      <c r="GQ677" s="41"/>
      <c r="GR677" s="41"/>
      <c r="GS677" s="41"/>
      <c r="GT677" s="41"/>
      <c r="GU677" s="41"/>
      <c r="GV677" s="42"/>
      <c r="GW677" s="42"/>
      <c r="GX677" s="42"/>
      <c r="GY677" s="42"/>
      <c r="GZ677" s="41"/>
      <c r="HA677" s="41"/>
      <c r="HB677" s="41"/>
      <c r="HC677" s="41"/>
      <c r="HD677" s="41"/>
      <c r="HE677" s="41"/>
      <c r="HF677" s="37"/>
      <c r="HG677" s="37"/>
      <c r="HH677" s="43"/>
      <c r="HI677" s="43"/>
      <c r="HJ677" s="41"/>
      <c r="HK677" s="43"/>
      <c r="HL677" s="42"/>
      <c r="HM677" s="18"/>
      <c r="HN677" s="18"/>
      <c r="HO677" s="42"/>
      <c r="HP677" s="18"/>
      <c r="HQ677" s="18"/>
      <c r="HR677" s="19"/>
      <c r="HS677" s="43"/>
      <c r="HT677" s="42"/>
      <c r="HU677" s="41"/>
      <c r="HV677" s="41"/>
      <c r="HW677" s="19"/>
      <c r="HX677" s="43"/>
      <c r="HY677" s="19"/>
      <c r="HZ677" s="41"/>
      <c r="IA677" s="41"/>
      <c r="IB677" s="19"/>
    </row>
    <row r="678" spans="1:236" ht="15.5">
      <c r="A678" s="15">
        <v>1381</v>
      </c>
      <c r="B678" t="s">
        <v>779</v>
      </c>
      <c r="C678" t="s">
        <v>758</v>
      </c>
      <c r="D678">
        <v>0</v>
      </c>
      <c r="E678">
        <f t="shared" si="30"/>
        <v>6.4900000000000091</v>
      </c>
      <c r="F678">
        <f t="shared" si="31"/>
        <v>5.7000000000000028</v>
      </c>
      <c r="G678">
        <f t="shared" si="32"/>
        <v>20</v>
      </c>
      <c r="H678" t="s">
        <v>759</v>
      </c>
      <c r="I678" t="s">
        <v>105</v>
      </c>
      <c r="J678" t="s">
        <v>181</v>
      </c>
      <c r="K678" t="s">
        <v>101</v>
      </c>
      <c r="L678">
        <v>16.8</v>
      </c>
      <c r="M678">
        <v>1250</v>
      </c>
      <c r="N678">
        <v>0</v>
      </c>
      <c r="O678">
        <v>2</v>
      </c>
      <c r="P678" s="15">
        <v>1381</v>
      </c>
      <c r="Q678">
        <v>59.2</v>
      </c>
      <c r="R678">
        <v>2.23</v>
      </c>
      <c r="S678">
        <v>17.600000000000001</v>
      </c>
      <c r="T678">
        <v>8.1</v>
      </c>
      <c r="U678">
        <v>0.1</v>
      </c>
      <c r="V678">
        <v>2.1</v>
      </c>
      <c r="W678">
        <v>4</v>
      </c>
      <c r="X678">
        <v>0.09</v>
      </c>
      <c r="Y678">
        <v>0.09</v>
      </c>
      <c r="Z678">
        <v>0</v>
      </c>
      <c r="AA678">
        <v>0</v>
      </c>
      <c r="AB678">
        <v>0</v>
      </c>
      <c r="AC678">
        <v>0</v>
      </c>
      <c r="AD678">
        <v>94.3</v>
      </c>
      <c r="AF678" s="15">
        <v>1381</v>
      </c>
      <c r="AG678">
        <v>51</v>
      </c>
      <c r="AH678">
        <v>0.68</v>
      </c>
      <c r="AI678">
        <v>10.8</v>
      </c>
      <c r="AJ678">
        <v>8.1</v>
      </c>
      <c r="AK678">
        <v>0.16</v>
      </c>
      <c r="AL678">
        <v>10.8</v>
      </c>
      <c r="AM678">
        <v>15.1</v>
      </c>
      <c r="AN678">
        <v>2.6</v>
      </c>
      <c r="AO678">
        <v>0</v>
      </c>
      <c r="AP678">
        <v>0</v>
      </c>
      <c r="AR678" s="38"/>
      <c r="AS678" s="38"/>
      <c r="AT678" s="38"/>
      <c r="AU678" s="38"/>
      <c r="AV678" s="38"/>
      <c r="AW678" s="38"/>
      <c r="AX678" s="38"/>
      <c r="AY678" s="38"/>
      <c r="AZ678" s="38"/>
      <c r="BA678" s="38"/>
      <c r="BB678" s="38"/>
      <c r="BC678" s="38"/>
      <c r="DJ678" s="17"/>
      <c r="EH678" s="17"/>
      <c r="EI678" s="17"/>
      <c r="EJ678" s="17"/>
      <c r="EK678" s="17"/>
      <c r="EL678" s="17"/>
      <c r="EM678" s="17"/>
      <c r="EN678" s="17"/>
      <c r="EQ678" s="17"/>
      <c r="ER678" s="17"/>
      <c r="ES678" s="17"/>
      <c r="ET678" s="17"/>
      <c r="EU678" s="17"/>
      <c r="FW678" s="40"/>
      <c r="FX678" s="40"/>
      <c r="FY678" s="40"/>
      <c r="FZ678" s="40"/>
      <c r="GA678" s="40"/>
      <c r="GB678" s="18"/>
      <c r="GC678" s="18"/>
      <c r="GD678" s="19"/>
      <c r="GE678" s="19"/>
      <c r="GF678" s="41"/>
      <c r="GG678" s="41"/>
      <c r="GH678" s="41"/>
      <c r="GI678" s="41"/>
      <c r="GJ678" s="41"/>
      <c r="GK678" s="41"/>
      <c r="GL678" s="41"/>
      <c r="GM678" s="41"/>
      <c r="GN678" s="41"/>
      <c r="GO678" s="41"/>
      <c r="GP678" s="41"/>
      <c r="GQ678" s="41"/>
      <c r="GR678" s="41"/>
      <c r="GS678" s="41"/>
      <c r="GT678" s="41"/>
      <c r="GU678" s="41"/>
      <c r="GV678" s="42"/>
      <c r="GW678" s="42"/>
      <c r="GX678" s="42"/>
      <c r="GY678" s="42"/>
      <c r="GZ678" s="41"/>
      <c r="HA678" s="41"/>
      <c r="HB678" s="41"/>
      <c r="HC678" s="41"/>
      <c r="HD678" s="41"/>
      <c r="HE678" s="41"/>
      <c r="HF678" s="37"/>
      <c r="HG678" s="37"/>
      <c r="HH678" s="43"/>
      <c r="HI678" s="43"/>
      <c r="HJ678" s="41"/>
      <c r="HK678" s="43"/>
      <c r="HL678" s="42"/>
      <c r="HM678" s="18"/>
      <c r="HN678" s="18"/>
      <c r="HO678" s="42"/>
      <c r="HP678" s="18"/>
      <c r="HQ678" s="18"/>
      <c r="HR678" s="19"/>
      <c r="HS678" s="43"/>
      <c r="HT678" s="42"/>
      <c r="HU678" s="41"/>
      <c r="HV678" s="41"/>
      <c r="HW678" s="19"/>
      <c r="HX678" s="43"/>
      <c r="HY678" s="19"/>
      <c r="HZ678" s="41"/>
      <c r="IA678" s="41"/>
      <c r="IB678" s="19"/>
    </row>
    <row r="679" spans="1:236" ht="15.5">
      <c r="A679" s="15">
        <v>1382</v>
      </c>
      <c r="B679" t="s">
        <v>780</v>
      </c>
      <c r="C679" t="s">
        <v>758</v>
      </c>
      <c r="D679">
        <v>0</v>
      </c>
      <c r="E679">
        <f t="shared" si="30"/>
        <v>5.3299999999999983</v>
      </c>
      <c r="F679">
        <f t="shared" si="31"/>
        <v>5.2999999999999972</v>
      </c>
      <c r="G679">
        <f t="shared" si="32"/>
        <v>10</v>
      </c>
      <c r="H679" t="s">
        <v>759</v>
      </c>
      <c r="I679" t="s">
        <v>105</v>
      </c>
      <c r="J679" t="s">
        <v>181</v>
      </c>
      <c r="K679" t="s">
        <v>101</v>
      </c>
      <c r="L679">
        <v>50.4</v>
      </c>
      <c r="M679">
        <v>1000</v>
      </c>
      <c r="N679">
        <v>0</v>
      </c>
      <c r="O679">
        <v>1</v>
      </c>
      <c r="P679" s="15">
        <v>1382</v>
      </c>
      <c r="Q679">
        <v>51.2</v>
      </c>
      <c r="R679">
        <v>0.74</v>
      </c>
      <c r="S679">
        <v>20.3</v>
      </c>
      <c r="T679">
        <v>9</v>
      </c>
      <c r="U679">
        <v>0.25</v>
      </c>
      <c r="V679">
        <v>0.57999999999999996</v>
      </c>
      <c r="W679">
        <v>4.3</v>
      </c>
      <c r="X679">
        <v>2.1</v>
      </c>
      <c r="Y679">
        <v>6.2</v>
      </c>
      <c r="Z679">
        <v>0</v>
      </c>
      <c r="AA679">
        <v>0</v>
      </c>
      <c r="AB679">
        <v>0</v>
      </c>
      <c r="AC679">
        <v>0</v>
      </c>
      <c r="AD679">
        <v>94.7</v>
      </c>
      <c r="AF679" s="15">
        <v>1382</v>
      </c>
      <c r="AG679">
        <v>47.5</v>
      </c>
      <c r="AH679">
        <v>1.8</v>
      </c>
      <c r="AI679">
        <v>5.7</v>
      </c>
      <c r="AJ679">
        <v>13.3</v>
      </c>
      <c r="AK679">
        <v>0.34</v>
      </c>
      <c r="AL679">
        <v>8.1</v>
      </c>
      <c r="AM679">
        <v>22</v>
      </c>
      <c r="AN679">
        <v>0.9</v>
      </c>
      <c r="AO679">
        <v>0</v>
      </c>
      <c r="AP679">
        <v>0</v>
      </c>
      <c r="AR679" s="38"/>
      <c r="AS679" s="38"/>
      <c r="AT679" s="38"/>
      <c r="AU679" s="38"/>
      <c r="AV679" s="38"/>
      <c r="AW679" s="38"/>
      <c r="AX679" s="38"/>
      <c r="AY679" s="38"/>
      <c r="AZ679" s="38"/>
      <c r="BA679" s="38"/>
      <c r="BB679" s="38"/>
      <c r="BC679" s="38"/>
      <c r="DJ679" s="17"/>
      <c r="EH679" s="17"/>
      <c r="EI679" s="17"/>
      <c r="EJ679" s="17"/>
      <c r="EK679" s="17"/>
      <c r="EL679" s="17"/>
      <c r="EM679" s="17"/>
      <c r="EN679" s="17"/>
      <c r="EQ679" s="17"/>
      <c r="ER679" s="17"/>
      <c r="ES679" s="17"/>
      <c r="ET679" s="17"/>
      <c r="EU679" s="17"/>
      <c r="FW679" s="40"/>
      <c r="FX679" s="40"/>
      <c r="FY679" s="40"/>
      <c r="FZ679" s="40"/>
      <c r="GA679" s="40"/>
      <c r="GB679" s="18"/>
      <c r="GC679" s="18"/>
      <c r="GD679" s="19"/>
      <c r="GE679" s="19"/>
      <c r="GF679" s="41"/>
      <c r="GG679" s="41"/>
      <c r="GH679" s="41"/>
      <c r="GI679" s="41"/>
      <c r="GJ679" s="41"/>
      <c r="GK679" s="41"/>
      <c r="GL679" s="41"/>
      <c r="GM679" s="41"/>
      <c r="GN679" s="41"/>
      <c r="GO679" s="41"/>
      <c r="GP679" s="41"/>
      <c r="GQ679" s="41"/>
      <c r="GR679" s="41"/>
      <c r="GS679" s="41"/>
      <c r="GT679" s="41"/>
      <c r="GU679" s="41"/>
      <c r="GV679" s="42"/>
      <c r="GW679" s="42"/>
      <c r="GX679" s="42"/>
      <c r="GY679" s="42"/>
      <c r="GZ679" s="41"/>
      <c r="HA679" s="41"/>
      <c r="HB679" s="41"/>
      <c r="HC679" s="41"/>
      <c r="HD679" s="41"/>
      <c r="HE679" s="41"/>
      <c r="HF679" s="37"/>
      <c r="HG679" s="37"/>
      <c r="HH679" s="43"/>
      <c r="HI679" s="43"/>
      <c r="HJ679" s="41"/>
      <c r="HK679" s="43"/>
      <c r="HL679" s="42"/>
      <c r="HM679" s="18"/>
      <c r="HN679" s="18"/>
      <c r="HO679" s="42"/>
      <c r="HP679" s="18"/>
      <c r="HQ679" s="18"/>
      <c r="HR679" s="19"/>
      <c r="HS679" s="43"/>
      <c r="HT679" s="42"/>
      <c r="HU679" s="41"/>
      <c r="HV679" s="41"/>
      <c r="HW679" s="19"/>
      <c r="HX679" s="43"/>
      <c r="HY679" s="19"/>
      <c r="HZ679" s="41"/>
      <c r="IA679" s="41"/>
      <c r="IB679" s="19"/>
    </row>
    <row r="680" spans="1:236" ht="15.5">
      <c r="A680" s="15">
        <v>1383</v>
      </c>
      <c r="B680" t="s">
        <v>781</v>
      </c>
      <c r="C680" t="s">
        <v>758</v>
      </c>
      <c r="D680">
        <v>0</v>
      </c>
      <c r="E680">
        <f t="shared" si="30"/>
        <v>6.5300000000000011</v>
      </c>
      <c r="F680">
        <f t="shared" si="31"/>
        <v>6.5</v>
      </c>
      <c r="G680">
        <f t="shared" si="32"/>
        <v>20</v>
      </c>
      <c r="H680" t="s">
        <v>759</v>
      </c>
      <c r="I680" t="s">
        <v>105</v>
      </c>
      <c r="J680" t="s">
        <v>181</v>
      </c>
      <c r="K680" t="s">
        <v>101</v>
      </c>
      <c r="L680">
        <v>48</v>
      </c>
      <c r="M680">
        <v>1100</v>
      </c>
      <c r="N680">
        <v>0</v>
      </c>
      <c r="O680">
        <v>2</v>
      </c>
      <c r="P680" s="15">
        <v>1383</v>
      </c>
      <c r="Q680">
        <v>47.5</v>
      </c>
      <c r="R680">
        <v>1.52</v>
      </c>
      <c r="S680">
        <v>20.399999999999999</v>
      </c>
      <c r="T680">
        <v>10.199999999999999</v>
      </c>
      <c r="U680">
        <v>0.25</v>
      </c>
      <c r="V680">
        <v>1.3</v>
      </c>
      <c r="W680">
        <v>3.8</v>
      </c>
      <c r="X680">
        <v>2.2999999999999998</v>
      </c>
      <c r="Y680">
        <v>6.2</v>
      </c>
      <c r="Z680">
        <v>0</v>
      </c>
      <c r="AA680">
        <v>0</v>
      </c>
      <c r="AB680">
        <v>0</v>
      </c>
      <c r="AC680">
        <v>0</v>
      </c>
      <c r="AD680">
        <v>93.5</v>
      </c>
      <c r="AF680" s="15">
        <v>1383</v>
      </c>
      <c r="AG680">
        <v>45.1</v>
      </c>
      <c r="AH680">
        <v>2.2999999999999998</v>
      </c>
      <c r="AI680">
        <v>13.8</v>
      </c>
      <c r="AJ680">
        <v>10.1</v>
      </c>
      <c r="AK680">
        <v>0.22</v>
      </c>
      <c r="AL680">
        <v>6.3</v>
      </c>
      <c r="AM680">
        <v>18.2</v>
      </c>
      <c r="AN680">
        <v>3.1</v>
      </c>
      <c r="AO680">
        <v>0</v>
      </c>
      <c r="AP680">
        <v>0.31</v>
      </c>
      <c r="AR680" s="38"/>
      <c r="AS680" s="38"/>
      <c r="AT680" s="38"/>
      <c r="AU680" s="38"/>
      <c r="AV680" s="38"/>
      <c r="AW680" s="38"/>
      <c r="AX680" s="38"/>
      <c r="AY680" s="38"/>
      <c r="AZ680" s="38"/>
      <c r="BA680" s="38"/>
      <c r="BB680" s="38"/>
      <c r="BC680" s="38"/>
      <c r="DJ680" s="17"/>
      <c r="EH680" s="17"/>
      <c r="EI680" s="17"/>
      <c r="EJ680" s="17"/>
      <c r="EK680" s="17"/>
      <c r="EL680" s="17"/>
      <c r="EM680" s="17"/>
      <c r="EN680" s="17"/>
      <c r="EQ680" s="17"/>
      <c r="ER680" s="17"/>
      <c r="ES680" s="17"/>
      <c r="ET680" s="17"/>
      <c r="EU680" s="17"/>
      <c r="FW680" s="40"/>
      <c r="FX680" s="40"/>
      <c r="FY680" s="40"/>
      <c r="FZ680" s="40"/>
      <c r="GA680" s="40"/>
      <c r="GB680" s="18"/>
      <c r="GC680" s="18"/>
      <c r="GD680" s="19"/>
      <c r="GE680" s="19"/>
      <c r="GF680" s="41"/>
      <c r="GG680" s="41"/>
      <c r="GH680" s="41"/>
      <c r="GI680" s="41"/>
      <c r="GJ680" s="41"/>
      <c r="GK680" s="41"/>
      <c r="GL680" s="41"/>
      <c r="GM680" s="41"/>
      <c r="GN680" s="41"/>
      <c r="GO680" s="41"/>
      <c r="GP680" s="41"/>
      <c r="GQ680" s="41"/>
      <c r="GR680" s="41"/>
      <c r="GS680" s="41"/>
      <c r="GT680" s="41"/>
      <c r="GU680" s="41"/>
      <c r="GV680" s="42"/>
      <c r="GW680" s="42"/>
      <c r="GX680" s="42"/>
      <c r="GY680" s="42"/>
      <c r="GZ680" s="41"/>
      <c r="HA680" s="41"/>
      <c r="HB680" s="41"/>
      <c r="HC680" s="41"/>
      <c r="HD680" s="41"/>
      <c r="HE680" s="41"/>
      <c r="HF680" s="37"/>
      <c r="HG680" s="37"/>
      <c r="HH680" s="43"/>
      <c r="HI680" s="43"/>
      <c r="HJ680" s="41"/>
      <c r="HK680" s="43"/>
      <c r="HL680" s="42"/>
      <c r="HM680" s="18"/>
      <c r="HN680" s="18"/>
      <c r="HO680" s="42"/>
      <c r="HP680" s="18"/>
      <c r="HQ680" s="18"/>
      <c r="HR680" s="19"/>
      <c r="HS680" s="43"/>
      <c r="HT680" s="42"/>
      <c r="HU680" s="41"/>
      <c r="HV680" s="41"/>
      <c r="HW680" s="19"/>
      <c r="HX680" s="43"/>
      <c r="HY680" s="19"/>
      <c r="HZ680" s="41"/>
      <c r="IA680" s="41"/>
      <c r="IB680" s="19"/>
    </row>
    <row r="681" spans="1:236" ht="15.5">
      <c r="A681" s="15">
        <v>1384</v>
      </c>
      <c r="B681" t="s">
        <v>782</v>
      </c>
      <c r="C681" t="s">
        <v>758</v>
      </c>
      <c r="D681">
        <v>0</v>
      </c>
      <c r="E681">
        <f t="shared" si="30"/>
        <v>5.7179999999999893</v>
      </c>
      <c r="F681">
        <f t="shared" si="31"/>
        <v>5.7000000000000028</v>
      </c>
      <c r="G681">
        <f t="shared" si="32"/>
        <v>10</v>
      </c>
      <c r="H681" t="s">
        <v>759</v>
      </c>
      <c r="I681" t="s">
        <v>105</v>
      </c>
      <c r="J681" t="s">
        <v>181</v>
      </c>
      <c r="K681" t="s">
        <v>101</v>
      </c>
      <c r="L681">
        <v>12</v>
      </c>
      <c r="M681">
        <v>1150</v>
      </c>
      <c r="N681">
        <v>0</v>
      </c>
      <c r="O681">
        <v>1</v>
      </c>
      <c r="P681" s="15">
        <v>1384</v>
      </c>
      <c r="Q681">
        <v>48</v>
      </c>
      <c r="R681">
        <v>1.32</v>
      </c>
      <c r="S681">
        <v>17.600000000000001</v>
      </c>
      <c r="T681">
        <v>7.5</v>
      </c>
      <c r="U681">
        <v>8.2000000000000003E-2</v>
      </c>
      <c r="V681">
        <v>6.4</v>
      </c>
      <c r="W681">
        <v>10</v>
      </c>
      <c r="X681">
        <v>1.9</v>
      </c>
      <c r="Y681">
        <v>1.48</v>
      </c>
      <c r="Z681">
        <v>0</v>
      </c>
      <c r="AA681">
        <v>0</v>
      </c>
      <c r="AB681">
        <v>0</v>
      </c>
      <c r="AC681">
        <v>0</v>
      </c>
      <c r="AD681">
        <v>94.3</v>
      </c>
      <c r="AF681" s="15">
        <v>1384</v>
      </c>
      <c r="AG681">
        <v>50.7</v>
      </c>
      <c r="AH681">
        <v>0.7</v>
      </c>
      <c r="AI681">
        <v>6.7</v>
      </c>
      <c r="AJ681">
        <v>6.1</v>
      </c>
      <c r="AK681">
        <v>0.12</v>
      </c>
      <c r="AL681">
        <v>17.3</v>
      </c>
      <c r="AM681">
        <v>17.100000000000001</v>
      </c>
      <c r="AN681">
        <v>0.49</v>
      </c>
      <c r="AO681">
        <v>0</v>
      </c>
      <c r="AP681">
        <v>0</v>
      </c>
      <c r="AR681" s="38"/>
      <c r="AS681" s="38"/>
      <c r="AT681" s="38"/>
      <c r="AU681" s="38"/>
      <c r="AV681" s="38"/>
      <c r="AW681" s="38"/>
      <c r="AX681" s="38"/>
      <c r="AY681" s="38"/>
      <c r="AZ681" s="38"/>
      <c r="BA681" s="38"/>
      <c r="BB681" s="38"/>
      <c r="BC681" s="38"/>
      <c r="DJ681" s="17"/>
      <c r="EH681" s="17"/>
      <c r="EI681" s="17"/>
      <c r="EJ681" s="17"/>
      <c r="EK681" s="17"/>
      <c r="EL681" s="17"/>
      <c r="EM681" s="17"/>
      <c r="EN681" s="17"/>
      <c r="EQ681" s="17"/>
      <c r="ER681" s="17"/>
      <c r="ES681" s="17"/>
      <c r="ET681" s="17"/>
      <c r="EU681" s="17"/>
      <c r="FW681" s="40"/>
      <c r="FX681" s="40"/>
      <c r="FY681" s="40"/>
      <c r="FZ681" s="40"/>
      <c r="GA681" s="40"/>
      <c r="GB681" s="18"/>
      <c r="GC681" s="18"/>
      <c r="GD681" s="19"/>
      <c r="GE681" s="19"/>
      <c r="GF681" s="41"/>
      <c r="GG681" s="41"/>
      <c r="GH681" s="41"/>
      <c r="GI681" s="41"/>
      <c r="GJ681" s="41"/>
      <c r="GK681" s="41"/>
      <c r="GL681" s="41"/>
      <c r="GM681" s="41"/>
      <c r="GN681" s="41"/>
      <c r="GO681" s="41"/>
      <c r="GP681" s="41"/>
      <c r="GQ681" s="41"/>
      <c r="GR681" s="41"/>
      <c r="GS681" s="41"/>
      <c r="GT681" s="41"/>
      <c r="GU681" s="41"/>
      <c r="GV681" s="42"/>
      <c r="GW681" s="42"/>
      <c r="GX681" s="42"/>
      <c r="GY681" s="42"/>
      <c r="GZ681" s="41"/>
      <c r="HA681" s="41"/>
      <c r="HB681" s="41"/>
      <c r="HC681" s="41"/>
      <c r="HD681" s="41"/>
      <c r="HE681" s="41"/>
      <c r="HF681" s="37"/>
      <c r="HG681" s="37"/>
      <c r="HH681" s="43"/>
      <c r="HI681" s="43"/>
      <c r="HJ681" s="41"/>
      <c r="HK681" s="43"/>
      <c r="HL681" s="42"/>
      <c r="HM681" s="18"/>
      <c r="HN681" s="18"/>
      <c r="HO681" s="42"/>
      <c r="HP681" s="18"/>
      <c r="HQ681" s="18"/>
      <c r="HR681" s="19"/>
      <c r="HS681" s="43"/>
      <c r="HT681" s="42"/>
      <c r="HU681" s="41"/>
      <c r="HV681" s="41"/>
      <c r="HW681" s="19"/>
      <c r="HX681" s="43"/>
      <c r="HY681" s="19"/>
      <c r="HZ681" s="41"/>
      <c r="IA681" s="41"/>
      <c r="IB681" s="19"/>
    </row>
    <row r="682" spans="1:236" ht="15.5">
      <c r="A682" s="15">
        <v>1385</v>
      </c>
      <c r="B682" t="s">
        <v>783</v>
      </c>
      <c r="C682" t="s">
        <v>758</v>
      </c>
      <c r="D682">
        <v>0</v>
      </c>
      <c r="E682">
        <f t="shared" si="30"/>
        <v>12.660000000000011</v>
      </c>
      <c r="F682">
        <f t="shared" si="31"/>
        <v>12.700000000000003</v>
      </c>
      <c r="G682">
        <f t="shared" si="32"/>
        <v>15</v>
      </c>
      <c r="H682" t="s">
        <v>759</v>
      </c>
      <c r="I682" t="s">
        <v>105</v>
      </c>
      <c r="J682" t="s">
        <v>181</v>
      </c>
      <c r="K682" t="s">
        <v>101</v>
      </c>
      <c r="L682">
        <v>18</v>
      </c>
      <c r="M682">
        <v>1200</v>
      </c>
      <c r="N682">
        <v>0</v>
      </c>
      <c r="O682">
        <v>1.5</v>
      </c>
      <c r="P682" s="15">
        <v>1385</v>
      </c>
      <c r="Q682">
        <v>44.3</v>
      </c>
      <c r="R682">
        <v>1.99</v>
      </c>
      <c r="S682">
        <v>17</v>
      </c>
      <c r="T682">
        <v>9.4</v>
      </c>
      <c r="U682">
        <v>0.21</v>
      </c>
      <c r="V682">
        <v>6.8</v>
      </c>
      <c r="W682">
        <v>7</v>
      </c>
      <c r="X682">
        <v>0.6</v>
      </c>
      <c r="Y682">
        <v>0.04</v>
      </c>
      <c r="Z682">
        <v>0</v>
      </c>
      <c r="AA682">
        <v>0</v>
      </c>
      <c r="AB682">
        <v>0</v>
      </c>
      <c r="AC682">
        <v>0</v>
      </c>
      <c r="AD682">
        <v>87.3</v>
      </c>
      <c r="AF682" s="15">
        <v>1385</v>
      </c>
      <c r="AG682">
        <v>50.6</v>
      </c>
      <c r="AH682">
        <v>0.44</v>
      </c>
      <c r="AI682">
        <v>7.3</v>
      </c>
      <c r="AJ682">
        <v>5.3</v>
      </c>
      <c r="AK682">
        <v>0.16</v>
      </c>
      <c r="AL682">
        <v>15.4</v>
      </c>
      <c r="AM682">
        <v>19.100000000000001</v>
      </c>
      <c r="AN682">
        <v>0.89</v>
      </c>
      <c r="AO682">
        <v>0</v>
      </c>
      <c r="AP682">
        <v>0</v>
      </c>
      <c r="AR682" s="38"/>
      <c r="AS682" s="38"/>
      <c r="AT682" s="38"/>
      <c r="AU682" s="38"/>
      <c r="AV682" s="38"/>
      <c r="AW682" s="38"/>
      <c r="AX682" s="38"/>
      <c r="AY682" s="38"/>
      <c r="AZ682" s="38"/>
      <c r="BA682" s="38"/>
      <c r="BB682" s="38"/>
      <c r="BC682" s="38"/>
      <c r="DJ682" s="17"/>
      <c r="EH682" s="17"/>
      <c r="EI682" s="17"/>
      <c r="EJ682" s="17"/>
      <c r="EK682" s="17"/>
      <c r="EL682" s="17"/>
      <c r="EM682" s="17"/>
      <c r="EN682" s="17"/>
      <c r="EQ682" s="17"/>
      <c r="ER682" s="17"/>
      <c r="ES682" s="17"/>
      <c r="ET682" s="17"/>
      <c r="EU682" s="17"/>
      <c r="FW682" s="40"/>
      <c r="FX682" s="40"/>
      <c r="FY682" s="40"/>
      <c r="FZ682" s="40"/>
      <c r="GA682" s="40"/>
      <c r="GB682" s="18"/>
      <c r="GC682" s="18"/>
      <c r="GD682" s="19"/>
      <c r="GE682" s="19"/>
      <c r="GF682" s="41"/>
      <c r="GG682" s="41"/>
      <c r="GH682" s="41"/>
      <c r="GI682" s="41"/>
      <c r="GJ682" s="41"/>
      <c r="GK682" s="41"/>
      <c r="GL682" s="41"/>
      <c r="GM682" s="41"/>
      <c r="GN682" s="41"/>
      <c r="GO682" s="41"/>
      <c r="GP682" s="41"/>
      <c r="GQ682" s="41"/>
      <c r="GR682" s="41"/>
      <c r="GS682" s="41"/>
      <c r="GT682" s="41"/>
      <c r="GU682" s="41"/>
      <c r="GV682" s="42"/>
      <c r="GW682" s="42"/>
      <c r="GX682" s="42"/>
      <c r="GY682" s="42"/>
      <c r="GZ682" s="41"/>
      <c r="HA682" s="41"/>
      <c r="HB682" s="41"/>
      <c r="HC682" s="41"/>
      <c r="HD682" s="41"/>
      <c r="HE682" s="41"/>
      <c r="HF682" s="37"/>
      <c r="HG682" s="37"/>
      <c r="HH682" s="43"/>
      <c r="HI682" s="43"/>
      <c r="HJ682" s="41"/>
      <c r="HK682" s="43"/>
      <c r="HL682" s="42"/>
      <c r="HM682" s="18"/>
      <c r="HN682" s="18"/>
      <c r="HO682" s="42"/>
      <c r="HP682" s="18"/>
      <c r="HQ682" s="18"/>
      <c r="HR682" s="19"/>
      <c r="HS682" s="43"/>
      <c r="HT682" s="42"/>
      <c r="HU682" s="41"/>
      <c r="HV682" s="41"/>
      <c r="HW682" s="19"/>
      <c r="HX682" s="43"/>
      <c r="HY682" s="19"/>
      <c r="HZ682" s="41"/>
      <c r="IA682" s="41"/>
      <c r="IB682" s="19"/>
    </row>
    <row r="683" spans="1:236" ht="15.5">
      <c r="A683" s="15">
        <v>6240</v>
      </c>
      <c r="B683" t="s">
        <v>784</v>
      </c>
      <c r="C683" t="s">
        <v>785</v>
      </c>
      <c r="D683">
        <v>0</v>
      </c>
      <c r="E683">
        <f t="shared" si="30"/>
        <v>0.28999999999999204</v>
      </c>
      <c r="F683">
        <f t="shared" si="31"/>
        <v>0.29000000000000625</v>
      </c>
      <c r="G683">
        <f t="shared" si="32"/>
        <v>1E-3</v>
      </c>
      <c r="H683" t="s">
        <v>786</v>
      </c>
      <c r="I683" t="s">
        <v>99</v>
      </c>
      <c r="J683" t="s">
        <v>100</v>
      </c>
      <c r="K683" t="s">
        <v>101</v>
      </c>
      <c r="L683">
        <v>48.5</v>
      </c>
      <c r="M683">
        <v>1125</v>
      </c>
      <c r="N683">
        <v>2</v>
      </c>
      <c r="O683">
        <v>1E-4</v>
      </c>
      <c r="P683" s="15">
        <v>6240</v>
      </c>
      <c r="Q683">
        <v>45.57</v>
      </c>
      <c r="R683">
        <v>7.51</v>
      </c>
      <c r="S683">
        <v>9.81</v>
      </c>
      <c r="T683">
        <v>22.03</v>
      </c>
      <c r="U683">
        <v>0.28000000000000003</v>
      </c>
      <c r="V683">
        <v>3.5</v>
      </c>
      <c r="W683">
        <v>10.5</v>
      </c>
      <c r="X683">
        <v>0.39</v>
      </c>
      <c r="Y683">
        <v>0</v>
      </c>
      <c r="Z683">
        <v>0.12</v>
      </c>
      <c r="AA683">
        <v>0</v>
      </c>
      <c r="AB683">
        <v>0</v>
      </c>
      <c r="AC683">
        <v>0</v>
      </c>
      <c r="AD683">
        <v>99.71</v>
      </c>
      <c r="AF683" s="15">
        <v>6240</v>
      </c>
      <c r="AG683">
        <v>49.94</v>
      </c>
      <c r="AH683">
        <v>1.45</v>
      </c>
      <c r="AI683">
        <v>6.63</v>
      </c>
      <c r="AJ683">
        <v>13.41</v>
      </c>
      <c r="AK683">
        <v>0.27</v>
      </c>
      <c r="AL683">
        <v>13.13</v>
      </c>
      <c r="AM683">
        <v>15.69</v>
      </c>
      <c r="AN683">
        <v>0.17</v>
      </c>
      <c r="AO683">
        <v>0</v>
      </c>
      <c r="AP683">
        <v>0.46</v>
      </c>
      <c r="AR683" s="38"/>
      <c r="AS683" s="38"/>
      <c r="AT683" s="38"/>
      <c r="AU683" s="38"/>
      <c r="AV683" s="38"/>
      <c r="AW683" s="38"/>
      <c r="AX683" s="38"/>
      <c r="AY683" s="38"/>
      <c r="AZ683" s="38"/>
      <c r="BA683" s="38"/>
      <c r="BB683" s="38"/>
      <c r="BC683" s="38"/>
      <c r="DJ683" s="17"/>
      <c r="EH683" s="17"/>
      <c r="EI683" s="17"/>
      <c r="EJ683" s="17"/>
      <c r="EK683" s="17"/>
      <c r="EL683" s="17"/>
      <c r="EM683" s="17"/>
      <c r="EN683" s="17"/>
      <c r="EQ683" s="17"/>
      <c r="ER683" s="17"/>
      <c r="ES683" s="17"/>
      <c r="ET683" s="17"/>
      <c r="EU683" s="17"/>
      <c r="FW683" s="40"/>
      <c r="FX683" s="40"/>
      <c r="FY683" s="40"/>
      <c r="FZ683" s="40"/>
      <c r="GA683" s="40"/>
      <c r="GB683" s="18"/>
      <c r="GC683" s="18"/>
      <c r="GD683" s="19"/>
      <c r="GE683" s="19"/>
      <c r="GF683" s="41"/>
      <c r="GG683" s="41"/>
      <c r="GH683" s="41"/>
      <c r="GI683" s="41"/>
      <c r="GJ683" s="41"/>
      <c r="GK683" s="41"/>
      <c r="GL683" s="41"/>
      <c r="GM683" s="41"/>
      <c r="GN683" s="41"/>
      <c r="GO683" s="41"/>
      <c r="GP683" s="41"/>
      <c r="GQ683" s="41"/>
      <c r="GR683" s="41"/>
      <c r="GS683" s="41"/>
      <c r="GT683" s="41"/>
      <c r="GU683" s="41"/>
      <c r="GV683" s="42"/>
      <c r="GW683" s="42"/>
      <c r="GX683" s="42"/>
      <c r="GY683" s="42"/>
      <c r="GZ683" s="41"/>
      <c r="HA683" s="41"/>
      <c r="HB683" s="41"/>
      <c r="HC683" s="41"/>
      <c r="HD683" s="41"/>
      <c r="HE683" s="41"/>
      <c r="HF683" s="37"/>
      <c r="HG683" s="37"/>
      <c r="HH683" s="43"/>
      <c r="HI683" s="43"/>
      <c r="HJ683" s="41"/>
      <c r="HK683" s="43"/>
      <c r="HL683" s="42"/>
      <c r="HM683" s="18"/>
      <c r="HN683" s="18"/>
      <c r="HO683" s="42"/>
      <c r="HP683" s="18"/>
      <c r="HQ683" s="18"/>
      <c r="HR683" s="19"/>
      <c r="HS683" s="43"/>
      <c r="HT683" s="42"/>
      <c r="HU683" s="41"/>
      <c r="HV683" s="41"/>
      <c r="HW683" s="19"/>
      <c r="HX683" s="43"/>
      <c r="HY683" s="19"/>
      <c r="HZ683" s="41"/>
      <c r="IA683" s="41"/>
      <c r="IB683" s="19"/>
    </row>
    <row r="684" spans="1:236" ht="15.5">
      <c r="A684" s="15">
        <v>10120</v>
      </c>
      <c r="B684" t="s">
        <v>787</v>
      </c>
      <c r="C684" t="s">
        <v>788</v>
      </c>
      <c r="D684">
        <v>0</v>
      </c>
      <c r="E684">
        <f t="shared" si="30"/>
        <v>-9.9999999999909051E-3</v>
      </c>
      <c r="F684">
        <f t="shared" si="31"/>
        <v>1.4000000000000057</v>
      </c>
      <c r="G684">
        <f t="shared" si="32"/>
        <v>15</v>
      </c>
      <c r="H684" t="s">
        <v>598</v>
      </c>
      <c r="I684" t="s">
        <v>105</v>
      </c>
      <c r="J684" t="s">
        <v>181</v>
      </c>
      <c r="K684" t="s">
        <v>101</v>
      </c>
      <c r="L684">
        <v>49</v>
      </c>
      <c r="M684">
        <v>1267</v>
      </c>
      <c r="N684">
        <v>1</v>
      </c>
      <c r="O684">
        <v>1.5</v>
      </c>
      <c r="P684" s="15">
        <v>10120</v>
      </c>
      <c r="Q684">
        <v>52.9</v>
      </c>
      <c r="R684">
        <v>1.07</v>
      </c>
      <c r="S684">
        <v>21</v>
      </c>
      <c r="T684">
        <v>4.74</v>
      </c>
      <c r="U684">
        <v>0</v>
      </c>
      <c r="V684">
        <v>6.32</v>
      </c>
      <c r="W684">
        <v>6.46</v>
      </c>
      <c r="X684">
        <v>7.49</v>
      </c>
      <c r="Y684">
        <v>0</v>
      </c>
      <c r="Z684">
        <v>0.03</v>
      </c>
      <c r="AA684">
        <v>0</v>
      </c>
      <c r="AB684">
        <v>0</v>
      </c>
      <c r="AC684">
        <v>0</v>
      </c>
      <c r="AD684">
        <v>98.6</v>
      </c>
      <c r="AF684" s="15">
        <v>10120</v>
      </c>
      <c r="AG684">
        <v>49.4</v>
      </c>
      <c r="AH684">
        <v>1.02</v>
      </c>
      <c r="AI684">
        <v>12.5</v>
      </c>
      <c r="AJ684">
        <v>3.89</v>
      </c>
      <c r="AK684">
        <v>0</v>
      </c>
      <c r="AL684">
        <v>16.2</v>
      </c>
      <c r="AM684">
        <v>15.4</v>
      </c>
      <c r="AN684">
        <v>1.42</v>
      </c>
      <c r="AO684">
        <v>0</v>
      </c>
      <c r="AP684">
        <v>0.2</v>
      </c>
      <c r="AR684" s="38"/>
      <c r="AS684" s="38"/>
      <c r="AT684" s="38"/>
      <c r="AU684" s="38"/>
      <c r="AV684" s="38"/>
      <c r="AW684" s="38"/>
      <c r="AX684" s="38"/>
      <c r="AY684" s="38"/>
      <c r="AZ684" s="38"/>
      <c r="BA684" s="38"/>
      <c r="BB684" s="38"/>
      <c r="BC684" s="38"/>
      <c r="DJ684" s="17"/>
      <c r="EH684" s="17"/>
      <c r="EI684" s="17"/>
      <c r="EJ684" s="17"/>
      <c r="EK684" s="17"/>
      <c r="EL684" s="17"/>
      <c r="EM684" s="17"/>
      <c r="EN684" s="17"/>
      <c r="EQ684" s="17"/>
      <c r="ER684" s="17"/>
      <c r="ES684" s="17"/>
      <c r="ET684" s="17"/>
      <c r="EU684" s="17"/>
      <c r="FW684" s="40"/>
      <c r="FX684" s="40"/>
      <c r="FY684" s="40"/>
      <c r="FZ684" s="40"/>
      <c r="GA684" s="40"/>
      <c r="GB684" s="18"/>
      <c r="GC684" s="18"/>
      <c r="GD684" s="19"/>
      <c r="GE684" s="19"/>
      <c r="GF684" s="41"/>
      <c r="GG684" s="41"/>
      <c r="GH684" s="41"/>
      <c r="GI684" s="41"/>
      <c r="GJ684" s="41"/>
      <c r="GK684" s="41"/>
      <c r="GL684" s="41"/>
      <c r="GM684" s="41"/>
      <c r="GN684" s="41"/>
      <c r="GO684" s="41"/>
      <c r="GP684" s="41"/>
      <c r="GQ684" s="41"/>
      <c r="GR684" s="41"/>
      <c r="GS684" s="41"/>
      <c r="GT684" s="41"/>
      <c r="GU684" s="41"/>
      <c r="GV684" s="42"/>
      <c r="GW684" s="42"/>
      <c r="GX684" s="42"/>
      <c r="GY684" s="42"/>
      <c r="GZ684" s="41"/>
      <c r="HA684" s="41"/>
      <c r="HB684" s="41"/>
      <c r="HC684" s="41"/>
      <c r="HD684" s="41"/>
      <c r="HE684" s="41"/>
      <c r="HF684" s="37"/>
      <c r="HG684" s="37"/>
      <c r="HH684" s="43"/>
      <c r="HI684" s="43"/>
      <c r="HJ684" s="41"/>
      <c r="HK684" s="43"/>
      <c r="HL684" s="42"/>
      <c r="HM684" s="18"/>
      <c r="HN684" s="18"/>
      <c r="HO684" s="42"/>
      <c r="HP684" s="18"/>
      <c r="HQ684" s="18"/>
      <c r="HR684" s="19"/>
      <c r="HS684" s="43"/>
      <c r="HT684" s="42"/>
      <c r="HU684" s="41"/>
      <c r="HV684" s="41"/>
      <c r="HW684" s="19"/>
      <c r="HX684" s="43"/>
      <c r="HY684" s="19"/>
      <c r="HZ684" s="41"/>
      <c r="IA684" s="41"/>
      <c r="IB684" s="19"/>
    </row>
    <row r="685" spans="1:236" ht="15.5">
      <c r="A685" s="15">
        <v>10121</v>
      </c>
      <c r="B685" t="s">
        <v>789</v>
      </c>
      <c r="C685" t="s">
        <v>788</v>
      </c>
      <c r="D685">
        <v>0</v>
      </c>
      <c r="E685">
        <f t="shared" si="30"/>
        <v>1.0000000000005116E-2</v>
      </c>
      <c r="F685">
        <f t="shared" si="31"/>
        <v>0.59999999999999432</v>
      </c>
      <c r="G685">
        <f t="shared" si="32"/>
        <v>15</v>
      </c>
      <c r="H685" t="s">
        <v>598</v>
      </c>
      <c r="I685" t="s">
        <v>105</v>
      </c>
      <c r="J685" t="s">
        <v>181</v>
      </c>
      <c r="K685" t="s">
        <v>101</v>
      </c>
      <c r="L685">
        <v>24</v>
      </c>
      <c r="M685">
        <v>1269</v>
      </c>
      <c r="N685">
        <v>1</v>
      </c>
      <c r="O685">
        <v>1.5</v>
      </c>
      <c r="P685" s="15">
        <v>10121</v>
      </c>
      <c r="Q685">
        <v>52.7</v>
      </c>
      <c r="R685">
        <v>1.1200000000000001</v>
      </c>
      <c r="S685">
        <v>20.6</v>
      </c>
      <c r="T685">
        <v>4.55</v>
      </c>
      <c r="U685">
        <v>0</v>
      </c>
      <c r="V685">
        <v>7.03</v>
      </c>
      <c r="W685">
        <v>6.7</v>
      </c>
      <c r="X685">
        <v>7.27</v>
      </c>
      <c r="Y685">
        <v>0</v>
      </c>
      <c r="Z685">
        <v>0.02</v>
      </c>
      <c r="AA685">
        <v>0</v>
      </c>
      <c r="AB685">
        <v>0</v>
      </c>
      <c r="AC685">
        <v>0</v>
      </c>
      <c r="AD685">
        <v>99.4</v>
      </c>
      <c r="AF685" s="15">
        <v>10121</v>
      </c>
      <c r="AG685">
        <v>50.2</v>
      </c>
      <c r="AH685">
        <v>0.86</v>
      </c>
      <c r="AI685">
        <v>10.5</v>
      </c>
      <c r="AJ685">
        <v>4.3600000000000003</v>
      </c>
      <c r="AK685">
        <v>0</v>
      </c>
      <c r="AL685">
        <v>18.899999999999999</v>
      </c>
      <c r="AM685">
        <v>13.6</v>
      </c>
      <c r="AN685">
        <v>1.32</v>
      </c>
      <c r="AO685">
        <v>0</v>
      </c>
      <c r="AP685">
        <v>0.2</v>
      </c>
      <c r="AR685" s="38"/>
      <c r="AS685" s="38"/>
      <c r="AT685" s="38"/>
      <c r="AU685" s="38"/>
      <c r="AV685" s="38"/>
      <c r="AW685" s="38"/>
      <c r="AX685" s="38"/>
      <c r="AY685" s="38"/>
      <c r="AZ685" s="38"/>
      <c r="BA685" s="38"/>
      <c r="BB685" s="38"/>
      <c r="BC685" s="38"/>
      <c r="DJ685" s="17"/>
      <c r="EH685" s="17"/>
      <c r="EI685" s="17"/>
      <c r="EJ685" s="17"/>
      <c r="EK685" s="17"/>
      <c r="EL685" s="17"/>
      <c r="EM685" s="17"/>
      <c r="EN685" s="17"/>
      <c r="EQ685" s="17"/>
      <c r="ER685" s="17"/>
      <c r="ES685" s="17"/>
      <c r="ET685" s="17"/>
      <c r="EU685" s="17"/>
      <c r="FW685" s="40"/>
      <c r="FX685" s="40"/>
      <c r="FY685" s="40"/>
      <c r="FZ685" s="40"/>
      <c r="GA685" s="40"/>
      <c r="GB685" s="18"/>
      <c r="GC685" s="18"/>
      <c r="GD685" s="19"/>
      <c r="GE685" s="19"/>
      <c r="GF685" s="41"/>
      <c r="GG685" s="41"/>
      <c r="GH685" s="41"/>
      <c r="GI685" s="41"/>
      <c r="GJ685" s="41"/>
      <c r="GK685" s="41"/>
      <c r="GL685" s="41"/>
      <c r="GM685" s="41"/>
      <c r="GN685" s="41"/>
      <c r="GO685" s="41"/>
      <c r="GP685" s="41"/>
      <c r="GQ685" s="41"/>
      <c r="GR685" s="41"/>
      <c r="GS685" s="41"/>
      <c r="GT685" s="41"/>
      <c r="GU685" s="41"/>
      <c r="GV685" s="42"/>
      <c r="GW685" s="42"/>
      <c r="GX685" s="42"/>
      <c r="GY685" s="42"/>
      <c r="GZ685" s="41"/>
      <c r="HA685" s="41"/>
      <c r="HB685" s="41"/>
      <c r="HC685" s="41"/>
      <c r="HD685" s="41"/>
      <c r="HE685" s="41"/>
      <c r="HF685" s="37"/>
      <c r="HG685" s="37"/>
      <c r="HH685" s="43"/>
      <c r="HI685" s="43"/>
      <c r="HJ685" s="41"/>
      <c r="HK685" s="43"/>
      <c r="HL685" s="42"/>
      <c r="HM685" s="18"/>
      <c r="HN685" s="18"/>
      <c r="HO685" s="42"/>
      <c r="HP685" s="18"/>
      <c r="HQ685" s="18"/>
      <c r="HR685" s="19"/>
      <c r="HS685" s="43"/>
      <c r="HT685" s="42"/>
      <c r="HU685" s="41"/>
      <c r="HV685" s="41"/>
      <c r="HW685" s="19"/>
      <c r="HX685" s="43"/>
      <c r="HY685" s="19"/>
      <c r="HZ685" s="41"/>
      <c r="IA685" s="41"/>
      <c r="IB685" s="19"/>
    </row>
    <row r="686" spans="1:236" ht="15.5">
      <c r="A686" s="15">
        <v>10122</v>
      </c>
      <c r="B686" t="s">
        <v>790</v>
      </c>
      <c r="C686" t="s">
        <v>788</v>
      </c>
      <c r="D686">
        <v>0</v>
      </c>
      <c r="E686">
        <f t="shared" si="30"/>
        <v>0</v>
      </c>
      <c r="F686">
        <f t="shared" si="31"/>
        <v>2.2000000000000028</v>
      </c>
      <c r="G686">
        <f t="shared" si="32"/>
        <v>15</v>
      </c>
      <c r="H686" t="s">
        <v>598</v>
      </c>
      <c r="I686" t="s">
        <v>105</v>
      </c>
      <c r="J686" t="s">
        <v>181</v>
      </c>
      <c r="K686" t="s">
        <v>101</v>
      </c>
      <c r="L686">
        <v>50</v>
      </c>
      <c r="M686">
        <v>1280</v>
      </c>
      <c r="N686">
        <v>1</v>
      </c>
      <c r="O686">
        <v>1.5</v>
      </c>
      <c r="P686" s="15">
        <v>10122</v>
      </c>
      <c r="Q686">
        <v>51.3</v>
      </c>
      <c r="R686">
        <v>0.98</v>
      </c>
      <c r="S686">
        <v>19.3</v>
      </c>
      <c r="T686">
        <v>5.9</v>
      </c>
      <c r="U686">
        <v>0</v>
      </c>
      <c r="V686">
        <v>8.1300000000000008</v>
      </c>
      <c r="W686">
        <v>7.85</v>
      </c>
      <c r="X686">
        <v>6.45</v>
      </c>
      <c r="Y686">
        <v>0</v>
      </c>
      <c r="Z686">
        <v>0.09</v>
      </c>
      <c r="AA686">
        <v>0</v>
      </c>
      <c r="AB686">
        <v>0</v>
      </c>
      <c r="AC686">
        <v>0</v>
      </c>
      <c r="AD686">
        <v>97.8</v>
      </c>
      <c r="AF686" s="15">
        <v>10122</v>
      </c>
      <c r="AG686">
        <v>51.2</v>
      </c>
      <c r="AH686">
        <v>0.7</v>
      </c>
      <c r="AI686">
        <v>8.2200000000000006</v>
      </c>
      <c r="AJ686">
        <v>4.34</v>
      </c>
      <c r="AK686">
        <v>0</v>
      </c>
      <c r="AL686">
        <v>18.7</v>
      </c>
      <c r="AM686">
        <v>14.9</v>
      </c>
      <c r="AN686">
        <v>1.1499999999999999</v>
      </c>
      <c r="AO686">
        <v>0</v>
      </c>
      <c r="AP686">
        <v>0.78</v>
      </c>
      <c r="AR686" s="38"/>
      <c r="AS686" s="38"/>
      <c r="AT686" s="38"/>
      <c r="AU686" s="38"/>
      <c r="AV686" s="38"/>
      <c r="AW686" s="38"/>
      <c r="AX686" s="38"/>
      <c r="AY686" s="38"/>
      <c r="AZ686" s="38"/>
      <c r="BA686" s="38"/>
      <c r="BB686" s="38"/>
      <c r="BC686" s="38"/>
      <c r="DJ686" s="17"/>
      <c r="EH686" s="17"/>
      <c r="EI686" s="17"/>
      <c r="EJ686" s="17"/>
      <c r="EK686" s="17"/>
      <c r="EL686" s="17"/>
      <c r="EM686" s="17"/>
      <c r="EN686" s="17"/>
      <c r="EQ686" s="17"/>
      <c r="ER686" s="17"/>
      <c r="ES686" s="17"/>
      <c r="ET686" s="17"/>
      <c r="EU686" s="17"/>
      <c r="FW686" s="40"/>
      <c r="FX686" s="40"/>
      <c r="FY686" s="40"/>
      <c r="FZ686" s="40"/>
      <c r="GA686" s="40"/>
      <c r="GB686" s="18"/>
      <c r="GC686" s="18"/>
      <c r="GD686" s="19"/>
      <c r="GE686" s="19"/>
      <c r="GF686" s="41"/>
      <c r="GG686" s="41"/>
      <c r="GH686" s="41"/>
      <c r="GI686" s="41"/>
      <c r="GJ686" s="41"/>
      <c r="GK686" s="41"/>
      <c r="GL686" s="41"/>
      <c r="GM686" s="41"/>
      <c r="GN686" s="41"/>
      <c r="GO686" s="41"/>
      <c r="GP686" s="41"/>
      <c r="GQ686" s="41"/>
      <c r="GR686" s="41"/>
      <c r="GS686" s="41"/>
      <c r="GT686" s="41"/>
      <c r="GU686" s="41"/>
      <c r="GV686" s="42"/>
      <c r="GW686" s="42"/>
      <c r="GX686" s="42"/>
      <c r="GY686" s="42"/>
      <c r="GZ686" s="41"/>
      <c r="HA686" s="41"/>
      <c r="HB686" s="41"/>
      <c r="HC686" s="41"/>
      <c r="HD686" s="41"/>
      <c r="HE686" s="41"/>
      <c r="HF686" s="37"/>
      <c r="HG686" s="37"/>
      <c r="HH686" s="43"/>
      <c r="HI686" s="43"/>
      <c r="HJ686" s="41"/>
      <c r="HK686" s="43"/>
      <c r="HL686" s="42"/>
      <c r="HM686" s="18"/>
      <c r="HN686" s="18"/>
      <c r="HO686" s="42"/>
      <c r="HP686" s="18"/>
      <c r="HQ686" s="18"/>
      <c r="HR686" s="19"/>
      <c r="HS686" s="43"/>
      <c r="HT686" s="42"/>
      <c r="HU686" s="41"/>
      <c r="HV686" s="41"/>
      <c r="HW686" s="19"/>
      <c r="HX686" s="43"/>
      <c r="HY686" s="19"/>
      <c r="HZ686" s="41"/>
      <c r="IA686" s="41"/>
      <c r="IB686" s="19"/>
    </row>
    <row r="687" spans="1:236" ht="15.5">
      <c r="A687" s="15">
        <v>10123</v>
      </c>
      <c r="B687" t="s">
        <v>791</v>
      </c>
      <c r="C687" t="s">
        <v>788</v>
      </c>
      <c r="D687">
        <v>0</v>
      </c>
      <c r="E687">
        <f t="shared" si="30"/>
        <v>-9.0000000000003411E-2</v>
      </c>
      <c r="F687">
        <f t="shared" si="31"/>
        <v>1.7000000000000028</v>
      </c>
      <c r="G687">
        <f t="shared" si="32"/>
        <v>15</v>
      </c>
      <c r="H687" t="s">
        <v>598</v>
      </c>
      <c r="I687" t="s">
        <v>105</v>
      </c>
      <c r="J687" t="s">
        <v>181</v>
      </c>
      <c r="K687" t="s">
        <v>101</v>
      </c>
      <c r="L687">
        <v>50</v>
      </c>
      <c r="M687">
        <v>1291</v>
      </c>
      <c r="N687">
        <v>1</v>
      </c>
      <c r="O687">
        <v>1.5</v>
      </c>
      <c r="P687" s="15">
        <v>10123</v>
      </c>
      <c r="Q687">
        <v>49.6</v>
      </c>
      <c r="R687">
        <v>1.17</v>
      </c>
      <c r="S687">
        <v>17.899999999999999</v>
      </c>
      <c r="T687">
        <v>5.47</v>
      </c>
      <c r="U687">
        <v>0</v>
      </c>
      <c r="V687">
        <v>11.4</v>
      </c>
      <c r="W687">
        <v>10.8</v>
      </c>
      <c r="X687">
        <v>3.44</v>
      </c>
      <c r="Y687">
        <v>0</v>
      </c>
      <c r="Z687">
        <v>0.31</v>
      </c>
      <c r="AA687">
        <v>0</v>
      </c>
      <c r="AB687">
        <v>0</v>
      </c>
      <c r="AC687">
        <v>0</v>
      </c>
      <c r="AD687">
        <v>98.3</v>
      </c>
      <c r="AF687" s="15">
        <v>10123</v>
      </c>
      <c r="AG687">
        <v>50.6</v>
      </c>
      <c r="AH687">
        <v>0.71</v>
      </c>
      <c r="AI687">
        <v>9.5500000000000007</v>
      </c>
      <c r="AJ687">
        <v>3.69</v>
      </c>
      <c r="AK687">
        <v>0</v>
      </c>
      <c r="AL687">
        <v>18.600000000000001</v>
      </c>
      <c r="AM687">
        <v>15</v>
      </c>
      <c r="AN687">
        <v>1.02</v>
      </c>
      <c r="AO687">
        <v>0</v>
      </c>
      <c r="AP687">
        <v>0.82</v>
      </c>
      <c r="AR687" s="38"/>
      <c r="AS687" s="38"/>
      <c r="AT687" s="38"/>
      <c r="AU687" s="38"/>
      <c r="AV687" s="38"/>
      <c r="AW687" s="38"/>
      <c r="AX687" s="38"/>
      <c r="AY687" s="38"/>
      <c r="AZ687" s="38"/>
      <c r="BA687" s="38"/>
      <c r="BB687" s="38"/>
      <c r="BC687" s="38"/>
      <c r="DJ687" s="17"/>
      <c r="EH687" s="17"/>
      <c r="EI687" s="17"/>
      <c r="EJ687" s="17"/>
      <c r="EK687" s="17"/>
      <c r="EL687" s="17"/>
      <c r="EM687" s="17"/>
      <c r="EN687" s="17"/>
      <c r="EQ687" s="17"/>
      <c r="ER687" s="17"/>
      <c r="ES687" s="17"/>
      <c r="ET687" s="17"/>
      <c r="EU687" s="17"/>
      <c r="FW687" s="40"/>
      <c r="FX687" s="40"/>
      <c r="FY687" s="40"/>
      <c r="FZ687" s="40"/>
      <c r="GA687" s="40"/>
      <c r="GB687" s="18"/>
      <c r="GC687" s="18"/>
      <c r="GD687" s="19"/>
      <c r="GE687" s="19"/>
      <c r="GF687" s="41"/>
      <c r="GG687" s="41"/>
      <c r="GH687" s="41"/>
      <c r="GI687" s="41"/>
      <c r="GJ687" s="41"/>
      <c r="GK687" s="41"/>
      <c r="GL687" s="41"/>
      <c r="GM687" s="41"/>
      <c r="GN687" s="41"/>
      <c r="GO687" s="41"/>
      <c r="GP687" s="41"/>
      <c r="GQ687" s="41"/>
      <c r="GR687" s="41"/>
      <c r="GS687" s="41"/>
      <c r="GT687" s="41"/>
      <c r="GU687" s="41"/>
      <c r="GV687" s="42"/>
      <c r="GW687" s="42"/>
      <c r="GX687" s="42"/>
      <c r="GY687" s="42"/>
      <c r="GZ687" s="41"/>
      <c r="HA687" s="41"/>
      <c r="HB687" s="41"/>
      <c r="HC687" s="41"/>
      <c r="HD687" s="41"/>
      <c r="HE687" s="41"/>
      <c r="HF687" s="37"/>
      <c r="HG687" s="37"/>
      <c r="HH687" s="43"/>
      <c r="HI687" s="43"/>
      <c r="HJ687" s="41"/>
      <c r="HK687" s="43"/>
      <c r="HL687" s="42"/>
      <c r="HM687" s="18"/>
      <c r="HN687" s="18"/>
      <c r="HO687" s="42"/>
      <c r="HP687" s="18"/>
      <c r="HQ687" s="18"/>
      <c r="HR687" s="19"/>
      <c r="HS687" s="43"/>
      <c r="HT687" s="42"/>
      <c r="HU687" s="41"/>
      <c r="HV687" s="41"/>
      <c r="HW687" s="19"/>
      <c r="HX687" s="43"/>
      <c r="HY687" s="19"/>
      <c r="HZ687" s="41"/>
      <c r="IA687" s="41"/>
      <c r="IB687" s="19"/>
    </row>
    <row r="688" spans="1:236" ht="15.5">
      <c r="A688" s="15">
        <v>10124</v>
      </c>
      <c r="B688" t="s">
        <v>792</v>
      </c>
      <c r="C688" t="s">
        <v>788</v>
      </c>
      <c r="D688">
        <v>0</v>
      </c>
      <c r="E688">
        <f t="shared" si="30"/>
        <v>-1.9999999999996021E-2</v>
      </c>
      <c r="F688">
        <f t="shared" si="31"/>
        <v>2.7999999999999972</v>
      </c>
      <c r="G688">
        <f t="shared" si="32"/>
        <v>15</v>
      </c>
      <c r="H688" t="s">
        <v>598</v>
      </c>
      <c r="I688" t="s">
        <v>105</v>
      </c>
      <c r="J688" t="s">
        <v>181</v>
      </c>
      <c r="K688" t="s">
        <v>101</v>
      </c>
      <c r="L688">
        <v>48</v>
      </c>
      <c r="M688">
        <v>1289</v>
      </c>
      <c r="N688">
        <v>1</v>
      </c>
      <c r="O688">
        <v>1.5</v>
      </c>
      <c r="P688" s="15">
        <v>10124</v>
      </c>
      <c r="Q688">
        <v>48.9</v>
      </c>
      <c r="R688">
        <v>1.3</v>
      </c>
      <c r="S688">
        <v>18.600000000000001</v>
      </c>
      <c r="T688">
        <v>5.73</v>
      </c>
      <c r="U688">
        <v>0</v>
      </c>
      <c r="V688">
        <v>11.1</v>
      </c>
      <c r="W688">
        <v>10.7</v>
      </c>
      <c r="X688">
        <v>3.55</v>
      </c>
      <c r="Y688">
        <v>0</v>
      </c>
      <c r="Z688">
        <v>0.14000000000000001</v>
      </c>
      <c r="AA688">
        <v>0</v>
      </c>
      <c r="AB688">
        <v>0</v>
      </c>
      <c r="AC688">
        <v>0</v>
      </c>
      <c r="AD688">
        <v>97.2</v>
      </c>
      <c r="AF688" s="15">
        <v>10124</v>
      </c>
      <c r="AG688">
        <v>51.3</v>
      </c>
      <c r="AH688">
        <v>0.62</v>
      </c>
      <c r="AI688">
        <v>8.43</v>
      </c>
      <c r="AJ688">
        <v>3.13</v>
      </c>
      <c r="AK688">
        <v>0</v>
      </c>
      <c r="AL688">
        <v>20</v>
      </c>
      <c r="AM688">
        <v>15.1</v>
      </c>
      <c r="AN688">
        <v>0.62</v>
      </c>
      <c r="AO688">
        <v>0</v>
      </c>
      <c r="AP688">
        <v>0.79</v>
      </c>
      <c r="AR688" s="38"/>
      <c r="AS688" s="38"/>
      <c r="AT688" s="38"/>
      <c r="AU688" s="38"/>
      <c r="AV688" s="38"/>
      <c r="AW688" s="38"/>
      <c r="AX688" s="38"/>
      <c r="AY688" s="38"/>
      <c r="AZ688" s="38"/>
      <c r="BA688" s="38"/>
      <c r="BB688" s="38"/>
      <c r="BC688" s="38"/>
      <c r="DJ688" s="17"/>
      <c r="EH688" s="17"/>
      <c r="EI688" s="17"/>
      <c r="EJ688" s="17"/>
      <c r="EK688" s="17"/>
      <c r="EL688" s="17"/>
      <c r="EM688" s="17"/>
      <c r="EN688" s="17"/>
      <c r="EQ688" s="17"/>
      <c r="ER688" s="17"/>
      <c r="ES688" s="17"/>
      <c r="ET688" s="17"/>
      <c r="EU688" s="17"/>
      <c r="FW688" s="40"/>
      <c r="FX688" s="40"/>
      <c r="FY688" s="40"/>
      <c r="FZ688" s="40"/>
      <c r="GA688" s="40"/>
      <c r="GB688" s="18"/>
      <c r="GC688" s="18"/>
      <c r="GD688" s="19"/>
      <c r="GE688" s="19"/>
      <c r="GF688" s="41"/>
      <c r="GG688" s="41"/>
      <c r="GH688" s="41"/>
      <c r="GI688" s="41"/>
      <c r="GJ688" s="41"/>
      <c r="GK688" s="41"/>
      <c r="GL688" s="41"/>
      <c r="GM688" s="41"/>
      <c r="GN688" s="41"/>
      <c r="GO688" s="41"/>
      <c r="GP688" s="41"/>
      <c r="GQ688" s="41"/>
      <c r="GR688" s="41"/>
      <c r="GS688" s="41"/>
      <c r="GT688" s="41"/>
      <c r="GU688" s="41"/>
      <c r="GV688" s="42"/>
      <c r="GW688" s="42"/>
      <c r="GX688" s="42"/>
      <c r="GY688" s="42"/>
      <c r="GZ688" s="41"/>
      <c r="HA688" s="41"/>
      <c r="HB688" s="41"/>
      <c r="HC688" s="41"/>
      <c r="HD688" s="41"/>
      <c r="HE688" s="41"/>
      <c r="HF688" s="37"/>
      <c r="HG688" s="37"/>
      <c r="HH688" s="43"/>
      <c r="HI688" s="43"/>
      <c r="HJ688" s="41"/>
      <c r="HK688" s="43"/>
      <c r="HL688" s="42"/>
      <c r="HM688" s="18"/>
      <c r="HN688" s="18"/>
      <c r="HO688" s="42"/>
      <c r="HP688" s="18"/>
      <c r="HQ688" s="18"/>
      <c r="HR688" s="19"/>
      <c r="HS688" s="43"/>
      <c r="HT688" s="42"/>
      <c r="HU688" s="41"/>
      <c r="HV688" s="41"/>
      <c r="HW688" s="19"/>
      <c r="HX688" s="43"/>
      <c r="HY688" s="19"/>
      <c r="HZ688" s="41"/>
      <c r="IA688" s="41"/>
      <c r="IB688" s="19"/>
    </row>
    <row r="689" spans="1:236" ht="15.5">
      <c r="A689" s="15">
        <v>10126</v>
      </c>
      <c r="B689" t="s">
        <v>793</v>
      </c>
      <c r="C689" t="s">
        <v>788</v>
      </c>
      <c r="D689">
        <v>0</v>
      </c>
      <c r="E689">
        <f t="shared" si="30"/>
        <v>-4.9999999999982947E-2</v>
      </c>
      <c r="F689">
        <f t="shared" si="31"/>
        <v>1.0999999999999943</v>
      </c>
      <c r="G689">
        <f t="shared" si="32"/>
        <v>15</v>
      </c>
      <c r="H689" t="s">
        <v>598</v>
      </c>
      <c r="I689" t="s">
        <v>105</v>
      </c>
      <c r="J689" t="s">
        <v>181</v>
      </c>
      <c r="K689" t="s">
        <v>101</v>
      </c>
      <c r="L689">
        <v>50</v>
      </c>
      <c r="M689">
        <v>1318</v>
      </c>
      <c r="N689">
        <v>1</v>
      </c>
      <c r="O689">
        <v>1.5</v>
      </c>
      <c r="P689" s="15">
        <v>10126</v>
      </c>
      <c r="Q689">
        <v>49.6</v>
      </c>
      <c r="R689">
        <v>0.94</v>
      </c>
      <c r="S689">
        <v>16.5</v>
      </c>
      <c r="T689">
        <v>5.5</v>
      </c>
      <c r="U689">
        <v>0</v>
      </c>
      <c r="V689">
        <v>13</v>
      </c>
      <c r="W689">
        <v>11</v>
      </c>
      <c r="X689">
        <v>3.13</v>
      </c>
      <c r="Y689">
        <v>0</v>
      </c>
      <c r="Z689">
        <v>0.38</v>
      </c>
      <c r="AA689">
        <v>0</v>
      </c>
      <c r="AB689">
        <v>0</v>
      </c>
      <c r="AC689">
        <v>0</v>
      </c>
      <c r="AD689">
        <v>98.9</v>
      </c>
      <c r="AF689" s="15">
        <v>10126</v>
      </c>
      <c r="AG689">
        <v>51.8</v>
      </c>
      <c r="AH689">
        <v>0.38</v>
      </c>
      <c r="AI689">
        <v>7.22</v>
      </c>
      <c r="AJ689">
        <v>3.25</v>
      </c>
      <c r="AK689">
        <v>0</v>
      </c>
      <c r="AL689">
        <v>20.8</v>
      </c>
      <c r="AM689">
        <v>14.5</v>
      </c>
      <c r="AN689">
        <v>0.68</v>
      </c>
      <c r="AO689">
        <v>0</v>
      </c>
      <c r="AP689">
        <v>1.4</v>
      </c>
      <c r="AR689" s="38"/>
      <c r="AS689" s="38"/>
      <c r="AT689" s="38"/>
      <c r="AU689" s="38"/>
      <c r="AV689" s="38"/>
      <c r="AW689" s="38"/>
      <c r="AX689" s="38"/>
      <c r="AY689" s="38"/>
      <c r="AZ689" s="38"/>
      <c r="BA689" s="38"/>
      <c r="BB689" s="38"/>
      <c r="BC689" s="38"/>
      <c r="DJ689" s="17"/>
      <c r="EH689" s="17"/>
      <c r="EI689" s="17"/>
      <c r="EJ689" s="17"/>
      <c r="EK689" s="17"/>
      <c r="EL689" s="17"/>
      <c r="EM689" s="17"/>
      <c r="EN689" s="17"/>
      <c r="EQ689" s="17"/>
      <c r="ER689" s="17"/>
      <c r="ES689" s="17"/>
      <c r="ET689" s="17"/>
      <c r="EU689" s="17"/>
      <c r="FW689" s="40"/>
      <c r="FX689" s="40"/>
      <c r="FY689" s="40"/>
      <c r="FZ689" s="40"/>
      <c r="GA689" s="40"/>
      <c r="GB689" s="18"/>
      <c r="GC689" s="18"/>
      <c r="GD689" s="19"/>
      <c r="GE689" s="19"/>
      <c r="GF689" s="41"/>
      <c r="GG689" s="41"/>
      <c r="GH689" s="41"/>
      <c r="GI689" s="41"/>
      <c r="GJ689" s="41"/>
      <c r="GK689" s="41"/>
      <c r="GL689" s="41"/>
      <c r="GM689" s="41"/>
      <c r="GN689" s="41"/>
      <c r="GO689" s="41"/>
      <c r="GP689" s="41"/>
      <c r="GQ689" s="41"/>
      <c r="GR689" s="41"/>
      <c r="GS689" s="41"/>
      <c r="GT689" s="41"/>
      <c r="GU689" s="41"/>
      <c r="GV689" s="42"/>
      <c r="GW689" s="42"/>
      <c r="GX689" s="42"/>
      <c r="GY689" s="42"/>
      <c r="GZ689" s="41"/>
      <c r="HA689" s="41"/>
      <c r="HB689" s="41"/>
      <c r="HC689" s="41"/>
      <c r="HD689" s="41"/>
      <c r="HE689" s="41"/>
      <c r="HF689" s="37"/>
      <c r="HG689" s="37"/>
      <c r="HH689" s="43"/>
      <c r="HI689" s="43"/>
      <c r="HJ689" s="41"/>
      <c r="HK689" s="43"/>
      <c r="HL689" s="42"/>
      <c r="HM689" s="18"/>
      <c r="HN689" s="18"/>
      <c r="HO689" s="42"/>
      <c r="HP689" s="18"/>
      <c r="HQ689" s="18"/>
      <c r="HR689" s="19"/>
      <c r="HS689" s="43"/>
      <c r="HT689" s="42"/>
      <c r="HU689" s="41"/>
      <c r="HV689" s="41"/>
      <c r="HW689" s="19"/>
      <c r="HX689" s="43"/>
      <c r="HY689" s="19"/>
      <c r="HZ689" s="41"/>
      <c r="IA689" s="41"/>
      <c r="IB689" s="19"/>
    </row>
    <row r="690" spans="1:236" ht="15.5">
      <c r="A690" s="15">
        <v>10128</v>
      </c>
      <c r="B690" t="s">
        <v>794</v>
      </c>
      <c r="C690" t="s">
        <v>788</v>
      </c>
      <c r="D690">
        <v>0</v>
      </c>
      <c r="E690">
        <f t="shared" si="30"/>
        <v>-4.9999999999997158E-2</v>
      </c>
      <c r="F690">
        <f t="shared" si="31"/>
        <v>2</v>
      </c>
      <c r="G690">
        <f t="shared" si="32"/>
        <v>15</v>
      </c>
      <c r="H690" t="s">
        <v>598</v>
      </c>
      <c r="I690" t="s">
        <v>105</v>
      </c>
      <c r="J690" t="s">
        <v>181</v>
      </c>
      <c r="K690" t="s">
        <v>101</v>
      </c>
      <c r="L690">
        <v>47</v>
      </c>
      <c r="M690">
        <v>1319</v>
      </c>
      <c r="N690">
        <v>1</v>
      </c>
      <c r="O690">
        <v>1.5</v>
      </c>
      <c r="P690" s="15">
        <v>10128</v>
      </c>
      <c r="Q690">
        <v>48.5</v>
      </c>
      <c r="R690">
        <v>0.93</v>
      </c>
      <c r="S690">
        <v>16.2</v>
      </c>
      <c r="T690">
        <v>5.69</v>
      </c>
      <c r="U690">
        <v>0</v>
      </c>
      <c r="V690">
        <v>14.2</v>
      </c>
      <c r="W690">
        <v>12.2</v>
      </c>
      <c r="X690">
        <v>1.88</v>
      </c>
      <c r="Y690">
        <v>0</v>
      </c>
      <c r="Z690">
        <v>0.45</v>
      </c>
      <c r="AA690">
        <v>0</v>
      </c>
      <c r="AB690">
        <v>0</v>
      </c>
      <c r="AC690">
        <v>0</v>
      </c>
      <c r="AD690">
        <v>98</v>
      </c>
      <c r="AF690" s="15">
        <v>10128</v>
      </c>
      <c r="AG690">
        <v>51.3</v>
      </c>
      <c r="AH690">
        <v>0.44</v>
      </c>
      <c r="AI690">
        <v>8.74</v>
      </c>
      <c r="AJ690">
        <v>3.12</v>
      </c>
      <c r="AK690">
        <v>0</v>
      </c>
      <c r="AL690">
        <v>20.7</v>
      </c>
      <c r="AM690">
        <v>14.4</v>
      </c>
      <c r="AN690">
        <v>0.5</v>
      </c>
      <c r="AO690">
        <v>0</v>
      </c>
      <c r="AP690">
        <v>0.79</v>
      </c>
      <c r="AR690" s="38"/>
      <c r="AS690" s="38"/>
      <c r="AT690" s="38"/>
      <c r="AU690" s="38"/>
      <c r="AV690" s="38"/>
      <c r="AW690" s="38"/>
      <c r="AX690" s="38"/>
      <c r="AY690" s="38"/>
      <c r="AZ690" s="38"/>
      <c r="BA690" s="38"/>
      <c r="BB690" s="38"/>
      <c r="BC690" s="38"/>
      <c r="DJ690" s="17"/>
      <c r="EH690" s="17"/>
      <c r="EI690" s="17"/>
      <c r="EJ690" s="17"/>
      <c r="EK690" s="17"/>
      <c r="EL690" s="17"/>
      <c r="EM690" s="17"/>
      <c r="EN690" s="17"/>
      <c r="EQ690" s="17"/>
      <c r="ER690" s="17"/>
      <c r="ES690" s="17"/>
      <c r="ET690" s="17"/>
      <c r="EU690" s="17"/>
      <c r="FW690" s="40"/>
      <c r="FX690" s="40"/>
      <c r="FY690" s="40"/>
      <c r="FZ690" s="40"/>
      <c r="GA690" s="40"/>
      <c r="GB690" s="18"/>
      <c r="GC690" s="18"/>
      <c r="GD690" s="19"/>
      <c r="GE690" s="19"/>
      <c r="GF690" s="41"/>
      <c r="GG690" s="41"/>
      <c r="GH690" s="41"/>
      <c r="GI690" s="41"/>
      <c r="GJ690" s="41"/>
      <c r="GK690" s="41"/>
      <c r="GL690" s="41"/>
      <c r="GM690" s="41"/>
      <c r="GN690" s="41"/>
      <c r="GO690" s="41"/>
      <c r="GP690" s="41"/>
      <c r="GQ690" s="41"/>
      <c r="GR690" s="41"/>
      <c r="GS690" s="41"/>
      <c r="GT690" s="41"/>
      <c r="GU690" s="41"/>
      <c r="GV690" s="42"/>
      <c r="GW690" s="42"/>
      <c r="GX690" s="42"/>
      <c r="GY690" s="42"/>
      <c r="GZ690" s="41"/>
      <c r="HA690" s="41"/>
      <c r="HB690" s="41"/>
      <c r="HC690" s="41"/>
      <c r="HD690" s="41"/>
      <c r="HE690" s="41"/>
      <c r="HF690" s="37"/>
      <c r="HG690" s="37"/>
      <c r="HH690" s="43"/>
      <c r="HI690" s="43"/>
      <c r="HJ690" s="41"/>
      <c r="HK690" s="43"/>
      <c r="HL690" s="42"/>
      <c r="HM690" s="18"/>
      <c r="HN690" s="18"/>
      <c r="HO690" s="42"/>
      <c r="HP690" s="18"/>
      <c r="HQ690" s="18"/>
      <c r="HR690" s="19"/>
      <c r="HS690" s="43"/>
      <c r="HT690" s="42"/>
      <c r="HU690" s="41"/>
      <c r="HV690" s="41"/>
      <c r="HW690" s="19"/>
      <c r="HX690" s="43"/>
      <c r="HY690" s="19"/>
      <c r="HZ690" s="41"/>
      <c r="IA690" s="41"/>
      <c r="IB690" s="19"/>
    </row>
    <row r="691" spans="1:236" ht="15.5">
      <c r="A691" s="15">
        <v>10131</v>
      </c>
      <c r="B691" t="s">
        <v>795</v>
      </c>
      <c r="C691" t="s">
        <v>788</v>
      </c>
      <c r="D691">
        <v>0</v>
      </c>
      <c r="E691">
        <f t="shared" si="30"/>
        <v>3.9999999999977831E-2</v>
      </c>
      <c r="F691">
        <f t="shared" si="31"/>
        <v>1</v>
      </c>
      <c r="G691">
        <f t="shared" si="32"/>
        <v>15</v>
      </c>
      <c r="H691" t="s">
        <v>598</v>
      </c>
      <c r="I691" t="s">
        <v>105</v>
      </c>
      <c r="J691" t="s">
        <v>181</v>
      </c>
      <c r="K691" t="s">
        <v>101</v>
      </c>
      <c r="L691">
        <v>48</v>
      </c>
      <c r="M691">
        <v>1315</v>
      </c>
      <c r="N691">
        <v>1</v>
      </c>
      <c r="O691">
        <v>1.5</v>
      </c>
      <c r="P691" s="15">
        <v>10131</v>
      </c>
      <c r="Q691">
        <v>52.5</v>
      </c>
      <c r="R691">
        <v>0.99</v>
      </c>
      <c r="S691">
        <v>20</v>
      </c>
      <c r="T691">
        <v>4.8</v>
      </c>
      <c r="U691">
        <v>0</v>
      </c>
      <c r="V691">
        <v>8.0399999999999991</v>
      </c>
      <c r="W691">
        <v>8.7100000000000009</v>
      </c>
      <c r="X691">
        <v>4.9000000000000004</v>
      </c>
      <c r="Y691">
        <v>0</v>
      </c>
      <c r="Z691">
        <v>0.02</v>
      </c>
      <c r="AA691">
        <v>0</v>
      </c>
      <c r="AB691">
        <v>0</v>
      </c>
      <c r="AC691">
        <v>0</v>
      </c>
      <c r="AD691">
        <v>99</v>
      </c>
      <c r="AF691" s="15">
        <v>10131</v>
      </c>
      <c r="AG691">
        <v>50.9</v>
      </c>
      <c r="AH691">
        <v>0.51</v>
      </c>
      <c r="AI691">
        <v>9.08</v>
      </c>
      <c r="AJ691">
        <v>3.53</v>
      </c>
      <c r="AK691">
        <v>0</v>
      </c>
      <c r="AL691">
        <v>18.899999999999999</v>
      </c>
      <c r="AM691">
        <v>15.7</v>
      </c>
      <c r="AN691">
        <v>1.04</v>
      </c>
      <c r="AO691">
        <v>0</v>
      </c>
      <c r="AP691">
        <v>0.28000000000000003</v>
      </c>
      <c r="AR691" s="38"/>
      <c r="AS691" s="38"/>
      <c r="AT691" s="38"/>
      <c r="AU691" s="38"/>
      <c r="AV691" s="38"/>
      <c r="AW691" s="38"/>
      <c r="AX691" s="38"/>
      <c r="AY691" s="38"/>
      <c r="AZ691" s="38"/>
      <c r="BA691" s="38"/>
      <c r="BB691" s="38"/>
      <c r="BC691" s="38"/>
      <c r="DJ691" s="17"/>
      <c r="EH691" s="17"/>
      <c r="EI691" s="17"/>
      <c r="EJ691" s="17"/>
      <c r="EK691" s="17"/>
      <c r="EL691" s="17"/>
      <c r="EM691" s="17"/>
      <c r="EN691" s="17"/>
      <c r="EQ691" s="17"/>
      <c r="ER691" s="17"/>
      <c r="ES691" s="17"/>
      <c r="ET691" s="17"/>
      <c r="EU691" s="17"/>
      <c r="FW691" s="40"/>
      <c r="FX691" s="40"/>
      <c r="FY691" s="40"/>
      <c r="FZ691" s="40"/>
      <c r="GA691" s="40"/>
      <c r="GB691" s="18"/>
      <c r="GC691" s="18"/>
      <c r="GD691" s="19"/>
      <c r="GE691" s="19"/>
      <c r="GF691" s="41"/>
      <c r="GG691" s="41"/>
      <c r="GH691" s="41"/>
      <c r="GI691" s="41"/>
      <c r="GJ691" s="41"/>
      <c r="GK691" s="41"/>
      <c r="GL691" s="41"/>
      <c r="GM691" s="41"/>
      <c r="GN691" s="41"/>
      <c r="GO691" s="41"/>
      <c r="GP691" s="41"/>
      <c r="GQ691" s="41"/>
      <c r="GR691" s="41"/>
      <c r="GS691" s="41"/>
      <c r="GT691" s="41"/>
      <c r="GU691" s="41"/>
      <c r="GV691" s="42"/>
      <c r="GW691" s="42"/>
      <c r="GX691" s="42"/>
      <c r="GY691" s="42"/>
      <c r="GZ691" s="41"/>
      <c r="HA691" s="41"/>
      <c r="HB691" s="41"/>
      <c r="HC691" s="41"/>
      <c r="HD691" s="41"/>
      <c r="HE691" s="41"/>
      <c r="HF691" s="37"/>
      <c r="HG691" s="37"/>
      <c r="HH691" s="43"/>
      <c r="HI691" s="43"/>
      <c r="HJ691" s="41"/>
      <c r="HK691" s="43"/>
      <c r="HL691" s="42"/>
      <c r="HM691" s="18"/>
      <c r="HN691" s="18"/>
      <c r="HO691" s="42"/>
      <c r="HP691" s="18"/>
      <c r="HQ691" s="18"/>
      <c r="HR691" s="19"/>
      <c r="HS691" s="43"/>
      <c r="HT691" s="42"/>
      <c r="HU691" s="41"/>
      <c r="HV691" s="41"/>
      <c r="HW691" s="19"/>
      <c r="HX691" s="43"/>
      <c r="HY691" s="19"/>
      <c r="HZ691" s="41"/>
      <c r="IA691" s="41"/>
      <c r="IB691" s="19"/>
    </row>
    <row r="692" spans="1:236" ht="15.5">
      <c r="A692" s="15">
        <v>10132</v>
      </c>
      <c r="B692" t="s">
        <v>796</v>
      </c>
      <c r="C692" t="s">
        <v>788</v>
      </c>
      <c r="D692">
        <v>0</v>
      </c>
      <c r="E692">
        <f t="shared" si="30"/>
        <v>-7.9999999999998295E-2</v>
      </c>
      <c r="F692">
        <f t="shared" si="31"/>
        <v>0.70000000000000284</v>
      </c>
      <c r="G692">
        <f t="shared" si="32"/>
        <v>15</v>
      </c>
      <c r="H692" t="s">
        <v>598</v>
      </c>
      <c r="I692" t="s">
        <v>105</v>
      </c>
      <c r="J692" t="s">
        <v>181</v>
      </c>
      <c r="K692" t="s">
        <v>101</v>
      </c>
      <c r="L692">
        <v>42</v>
      </c>
      <c r="M692">
        <v>1325</v>
      </c>
      <c r="N692">
        <v>1</v>
      </c>
      <c r="O692">
        <v>1.5</v>
      </c>
      <c r="P692" s="15">
        <v>10132</v>
      </c>
      <c r="Q692">
        <v>49</v>
      </c>
      <c r="R692">
        <v>1.19</v>
      </c>
      <c r="S692">
        <v>18.399999999999999</v>
      </c>
      <c r="T692">
        <v>6.47</v>
      </c>
      <c r="U692">
        <v>0</v>
      </c>
      <c r="V692">
        <v>11.1</v>
      </c>
      <c r="W692">
        <v>10.199999999999999</v>
      </c>
      <c r="X692">
        <v>3.66</v>
      </c>
      <c r="Y692">
        <v>0</v>
      </c>
      <c r="Z692">
        <v>0.06</v>
      </c>
      <c r="AA692">
        <v>0</v>
      </c>
      <c r="AB692">
        <v>0</v>
      </c>
      <c r="AC692">
        <v>0</v>
      </c>
      <c r="AD692">
        <v>99.3</v>
      </c>
      <c r="AF692" s="15">
        <v>10132</v>
      </c>
      <c r="AG692">
        <v>50.6</v>
      </c>
      <c r="AH692">
        <v>0.47</v>
      </c>
      <c r="AI692">
        <v>9.3000000000000007</v>
      </c>
      <c r="AJ692">
        <v>3.74</v>
      </c>
      <c r="AK692">
        <v>0</v>
      </c>
      <c r="AL692">
        <v>19.8</v>
      </c>
      <c r="AM692">
        <v>14.8</v>
      </c>
      <c r="AN692">
        <v>0.85</v>
      </c>
      <c r="AO692">
        <v>0</v>
      </c>
      <c r="AP692">
        <v>0.41</v>
      </c>
      <c r="AR692" s="38"/>
      <c r="AS692" s="38"/>
      <c r="AT692" s="38"/>
      <c r="AU692" s="38"/>
      <c r="AV692" s="38"/>
      <c r="AW692" s="38"/>
      <c r="AX692" s="38"/>
      <c r="AY692" s="38"/>
      <c r="AZ692" s="38"/>
      <c r="BA692" s="38"/>
      <c r="BB692" s="38"/>
      <c r="BC692" s="38"/>
      <c r="DJ692" s="17"/>
      <c r="EH692" s="17"/>
      <c r="EI692" s="17"/>
      <c r="EJ692" s="17"/>
      <c r="EK692" s="17"/>
      <c r="EL692" s="17"/>
      <c r="EM692" s="17"/>
      <c r="EN692" s="17"/>
      <c r="EQ692" s="17"/>
      <c r="ER692" s="17"/>
      <c r="ES692" s="17"/>
      <c r="ET692" s="17"/>
      <c r="EU692" s="17"/>
      <c r="FW692" s="40"/>
      <c r="FX692" s="40"/>
      <c r="FY692" s="40"/>
      <c r="FZ692" s="40"/>
      <c r="GA692" s="40"/>
      <c r="GB692" s="18"/>
      <c r="GC692" s="18"/>
      <c r="GD692" s="19"/>
      <c r="GE692" s="19"/>
      <c r="GF692" s="41"/>
      <c r="GG692" s="41"/>
      <c r="GH692" s="41"/>
      <c r="GI692" s="41"/>
      <c r="GJ692" s="41"/>
      <c r="GK692" s="41"/>
      <c r="GL692" s="41"/>
      <c r="GM692" s="41"/>
      <c r="GN692" s="41"/>
      <c r="GO692" s="41"/>
      <c r="GP692" s="41"/>
      <c r="GQ692" s="41"/>
      <c r="GR692" s="41"/>
      <c r="GS692" s="41"/>
      <c r="GT692" s="41"/>
      <c r="GU692" s="41"/>
      <c r="GV692" s="42"/>
      <c r="GW692" s="42"/>
      <c r="GX692" s="42"/>
      <c r="GY692" s="42"/>
      <c r="GZ692" s="41"/>
      <c r="HA692" s="41"/>
      <c r="HB692" s="41"/>
      <c r="HC692" s="41"/>
      <c r="HD692" s="41"/>
      <c r="HE692" s="41"/>
      <c r="HF692" s="37"/>
      <c r="HG692" s="37"/>
      <c r="HH692" s="43"/>
      <c r="HI692" s="43"/>
      <c r="HJ692" s="41"/>
      <c r="HK692" s="43"/>
      <c r="HL692" s="42"/>
      <c r="HM692" s="18"/>
      <c r="HN692" s="18"/>
      <c r="HO692" s="42"/>
      <c r="HP692" s="18"/>
      <c r="HQ692" s="18"/>
      <c r="HR692" s="19"/>
      <c r="HS692" s="43"/>
      <c r="HT692" s="42"/>
      <c r="HU692" s="41"/>
      <c r="HV692" s="41"/>
      <c r="HW692" s="19"/>
      <c r="HX692" s="43"/>
      <c r="HY692" s="19"/>
      <c r="HZ692" s="41"/>
      <c r="IA692" s="41"/>
      <c r="IB692" s="19"/>
    </row>
    <row r="693" spans="1:236" ht="15.5">
      <c r="A693" s="15">
        <v>10133</v>
      </c>
      <c r="B693" t="s">
        <v>797</v>
      </c>
      <c r="C693" t="s">
        <v>788</v>
      </c>
      <c r="D693">
        <v>0</v>
      </c>
      <c r="E693">
        <f t="shared" si="30"/>
        <v>6.0000000000002274E-2</v>
      </c>
      <c r="F693">
        <f t="shared" si="31"/>
        <v>0.70000000000000284</v>
      </c>
      <c r="G693">
        <f t="shared" si="32"/>
        <v>15</v>
      </c>
      <c r="H693" t="s">
        <v>598</v>
      </c>
      <c r="I693" t="s">
        <v>105</v>
      </c>
      <c r="J693" t="s">
        <v>181</v>
      </c>
      <c r="K693" t="s">
        <v>101</v>
      </c>
      <c r="L693">
        <v>44</v>
      </c>
      <c r="M693">
        <v>1336</v>
      </c>
      <c r="N693">
        <v>1</v>
      </c>
      <c r="O693">
        <v>1.5</v>
      </c>
      <c r="P693" s="15">
        <v>10133</v>
      </c>
      <c r="Q693">
        <v>48.6</v>
      </c>
      <c r="R693">
        <v>1.28</v>
      </c>
      <c r="S693">
        <v>18.5</v>
      </c>
      <c r="T693">
        <v>5.76</v>
      </c>
      <c r="U693">
        <v>0</v>
      </c>
      <c r="V693">
        <v>11.6</v>
      </c>
      <c r="W693">
        <v>10.7</v>
      </c>
      <c r="X693">
        <v>3.34</v>
      </c>
      <c r="Y693">
        <v>0</v>
      </c>
      <c r="Z693">
        <v>0.16</v>
      </c>
      <c r="AA693">
        <v>0</v>
      </c>
      <c r="AB693">
        <v>0</v>
      </c>
      <c r="AC693">
        <v>0</v>
      </c>
      <c r="AD693">
        <v>99.3</v>
      </c>
      <c r="AF693" s="15">
        <v>10133</v>
      </c>
      <c r="AG693">
        <v>50.8</v>
      </c>
      <c r="AH693">
        <v>0.68</v>
      </c>
      <c r="AI693">
        <v>9.16</v>
      </c>
      <c r="AJ693">
        <v>3.36</v>
      </c>
      <c r="AK693">
        <v>0</v>
      </c>
      <c r="AL693">
        <v>19.3</v>
      </c>
      <c r="AM693">
        <v>15.7</v>
      </c>
      <c r="AN693">
        <v>0.71</v>
      </c>
      <c r="AO693">
        <v>0</v>
      </c>
      <c r="AP693">
        <v>0.37</v>
      </c>
      <c r="AR693" s="38"/>
      <c r="AS693" s="38"/>
      <c r="AT693" s="38"/>
      <c r="AU693" s="38"/>
      <c r="AV693" s="38"/>
      <c r="AW693" s="38"/>
      <c r="AX693" s="38"/>
      <c r="AY693" s="38"/>
      <c r="AZ693" s="38"/>
      <c r="BA693" s="38"/>
      <c r="BB693" s="38"/>
      <c r="BC693" s="38"/>
      <c r="DJ693" s="17"/>
      <c r="EH693" s="17"/>
      <c r="EI693" s="17"/>
      <c r="EJ693" s="17"/>
      <c r="EK693" s="17"/>
      <c r="EL693" s="17"/>
      <c r="EM693" s="17"/>
      <c r="EN693" s="17"/>
      <c r="EQ693" s="17"/>
      <c r="ER693" s="17"/>
      <c r="ES693" s="17"/>
      <c r="ET693" s="17"/>
      <c r="EU693" s="17"/>
      <c r="FW693" s="40"/>
      <c r="FX693" s="40"/>
      <c r="FY693" s="40"/>
      <c r="FZ693" s="40"/>
      <c r="GA693" s="40"/>
      <c r="GB693" s="18"/>
      <c r="GC693" s="18"/>
      <c r="GD693" s="19"/>
      <c r="GE693" s="19"/>
      <c r="GF693" s="41"/>
      <c r="GG693" s="41"/>
      <c r="GH693" s="41"/>
      <c r="GI693" s="41"/>
      <c r="GJ693" s="41"/>
      <c r="GK693" s="41"/>
      <c r="GL693" s="41"/>
      <c r="GM693" s="41"/>
      <c r="GN693" s="41"/>
      <c r="GO693" s="41"/>
      <c r="GP693" s="41"/>
      <c r="GQ693" s="41"/>
      <c r="GR693" s="41"/>
      <c r="GS693" s="41"/>
      <c r="GT693" s="41"/>
      <c r="GU693" s="41"/>
      <c r="GV693" s="42"/>
      <c r="GW693" s="42"/>
      <c r="GX693" s="42"/>
      <c r="GY693" s="42"/>
      <c r="GZ693" s="41"/>
      <c r="HA693" s="41"/>
      <c r="HB693" s="41"/>
      <c r="HC693" s="41"/>
      <c r="HD693" s="41"/>
      <c r="HE693" s="41"/>
      <c r="HF693" s="37"/>
      <c r="HG693" s="37"/>
      <c r="HH693" s="43"/>
      <c r="HI693" s="43"/>
      <c r="HJ693" s="41"/>
      <c r="HK693" s="43"/>
      <c r="HL693" s="42"/>
      <c r="HM693" s="18"/>
      <c r="HN693" s="18"/>
      <c r="HO693" s="42"/>
      <c r="HP693" s="18"/>
      <c r="HQ693" s="18"/>
      <c r="HR693" s="19"/>
      <c r="HS693" s="43"/>
      <c r="HT693" s="42"/>
      <c r="HU693" s="41"/>
      <c r="HV693" s="41"/>
      <c r="HW693" s="19"/>
      <c r="HX693" s="43"/>
      <c r="HY693" s="19"/>
      <c r="HZ693" s="41"/>
      <c r="IA693" s="41"/>
      <c r="IB693" s="19"/>
    </row>
    <row r="694" spans="1:236" ht="15.5">
      <c r="A694" s="15">
        <v>30006</v>
      </c>
      <c r="B694" t="s">
        <v>798</v>
      </c>
      <c r="C694" t="s">
        <v>799</v>
      </c>
      <c r="D694">
        <v>0</v>
      </c>
      <c r="E694">
        <f t="shared" si="30"/>
        <v>2.980000000000004</v>
      </c>
      <c r="F694">
        <f t="shared" si="31"/>
        <v>1.8100000000000023</v>
      </c>
      <c r="G694">
        <f t="shared" si="32"/>
        <v>1E-3</v>
      </c>
      <c r="H694" t="s">
        <v>318</v>
      </c>
      <c r="I694" t="s">
        <v>99</v>
      </c>
      <c r="J694" t="s">
        <v>119</v>
      </c>
      <c r="K694" t="s">
        <v>101</v>
      </c>
      <c r="L694">
        <v>312</v>
      </c>
      <c r="M694">
        <v>1121</v>
      </c>
      <c r="N694">
        <v>2</v>
      </c>
      <c r="O694">
        <v>1E-4</v>
      </c>
      <c r="P694" s="15">
        <v>30006</v>
      </c>
      <c r="Q694">
        <v>51.42</v>
      </c>
      <c r="R694">
        <v>2.25</v>
      </c>
      <c r="S694">
        <v>17.47</v>
      </c>
      <c r="T694">
        <v>4.45</v>
      </c>
      <c r="U694">
        <v>0.08</v>
      </c>
      <c r="V694">
        <v>2.95</v>
      </c>
      <c r="W694">
        <v>5.23</v>
      </c>
      <c r="X694">
        <v>5.77</v>
      </c>
      <c r="Y694">
        <v>5.78</v>
      </c>
      <c r="Z694">
        <v>0.02</v>
      </c>
      <c r="AA694">
        <v>1.6</v>
      </c>
      <c r="AB694">
        <v>0</v>
      </c>
      <c r="AC694">
        <v>1.1599999999999999</v>
      </c>
      <c r="AD694">
        <v>98.19</v>
      </c>
      <c r="AF694" s="15">
        <v>30006</v>
      </c>
      <c r="AG694">
        <v>46.84</v>
      </c>
      <c r="AH694">
        <v>2.0499999999999998</v>
      </c>
      <c r="AI694">
        <v>5.19</v>
      </c>
      <c r="AJ694">
        <v>8.1999999999999993</v>
      </c>
      <c r="AK694">
        <v>0.09</v>
      </c>
      <c r="AL694">
        <v>13.87</v>
      </c>
      <c r="AM694">
        <v>21.73</v>
      </c>
      <c r="AN694">
        <v>0.38</v>
      </c>
      <c r="AO694">
        <v>0</v>
      </c>
      <c r="AP694">
        <v>0.46</v>
      </c>
      <c r="AR694" s="38"/>
      <c r="AS694" s="38"/>
      <c r="AT694" s="38"/>
      <c r="AU694" s="38"/>
      <c r="AV694" s="38"/>
      <c r="AW694" s="38"/>
      <c r="AX694" s="38"/>
      <c r="AY694" s="38"/>
      <c r="AZ694" s="38"/>
      <c r="BA694" s="38"/>
      <c r="BB694" s="38"/>
      <c r="BC694" s="38"/>
      <c r="DJ694" s="17"/>
      <c r="EH694" s="17"/>
      <c r="EI694" s="17"/>
      <c r="EJ694" s="17"/>
      <c r="EK694" s="17"/>
      <c r="EL694" s="17"/>
      <c r="EM694" s="17"/>
      <c r="EN694" s="17"/>
      <c r="EQ694" s="17"/>
      <c r="ER694" s="17"/>
      <c r="ES694" s="17"/>
      <c r="ET694" s="17"/>
      <c r="EU694" s="17"/>
      <c r="FW694" s="40"/>
      <c r="FX694" s="40"/>
      <c r="FY694" s="40"/>
      <c r="FZ694" s="40"/>
      <c r="GA694" s="40"/>
      <c r="GB694" s="18"/>
      <c r="GC694" s="18"/>
      <c r="GD694" s="19"/>
      <c r="GE694" s="19"/>
      <c r="GF694" s="41"/>
      <c r="GG694" s="41"/>
      <c r="GH694" s="41"/>
      <c r="GI694" s="41"/>
      <c r="GJ694" s="41"/>
      <c r="GK694" s="41"/>
      <c r="GL694" s="41"/>
      <c r="GM694" s="41"/>
      <c r="GN694" s="41"/>
      <c r="GO694" s="41"/>
      <c r="GP694" s="41"/>
      <c r="GQ694" s="41"/>
      <c r="GR694" s="41"/>
      <c r="GS694" s="41"/>
      <c r="GT694" s="41"/>
      <c r="GU694" s="41"/>
      <c r="GV694" s="42"/>
      <c r="GW694" s="42"/>
      <c r="GX694" s="42"/>
      <c r="GY694" s="42"/>
      <c r="GZ694" s="41"/>
      <c r="HA694" s="41"/>
      <c r="HB694" s="41"/>
      <c r="HC694" s="41"/>
      <c r="HD694" s="41"/>
      <c r="HE694" s="41"/>
      <c r="HF694" s="37"/>
      <c r="HG694" s="37"/>
      <c r="HH694" s="43"/>
      <c r="HI694" s="43"/>
      <c r="HJ694" s="41"/>
      <c r="HK694" s="43"/>
      <c r="HL694" s="42"/>
      <c r="HM694" s="18"/>
      <c r="HN694" s="18"/>
      <c r="HO694" s="42"/>
      <c r="HP694" s="18"/>
      <c r="HQ694" s="18"/>
      <c r="HR694" s="19"/>
      <c r="HS694" s="43"/>
      <c r="HT694" s="42"/>
      <c r="HU694" s="41"/>
      <c r="HV694" s="41"/>
      <c r="HW694" s="19"/>
      <c r="HX694" s="43"/>
      <c r="HY694" s="19"/>
      <c r="HZ694" s="41"/>
      <c r="IA694" s="41"/>
      <c r="IB694" s="19"/>
    </row>
    <row r="695" spans="1:236" ht="15.5">
      <c r="A695" s="15">
        <v>30007</v>
      </c>
      <c r="B695" t="s">
        <v>800</v>
      </c>
      <c r="C695" t="s">
        <v>799</v>
      </c>
      <c r="D695">
        <v>0</v>
      </c>
      <c r="E695">
        <f t="shared" si="30"/>
        <v>1.5399999999999778</v>
      </c>
      <c r="F695">
        <f t="shared" si="31"/>
        <v>0.81000000000000227</v>
      </c>
      <c r="G695">
        <f t="shared" si="32"/>
        <v>1E-3</v>
      </c>
      <c r="H695" t="s">
        <v>318</v>
      </c>
      <c r="I695" t="s">
        <v>99</v>
      </c>
      <c r="J695" t="s">
        <v>119</v>
      </c>
      <c r="K695" t="s">
        <v>101</v>
      </c>
      <c r="L695">
        <v>1460</v>
      </c>
      <c r="M695">
        <v>1064</v>
      </c>
      <c r="N695">
        <v>2</v>
      </c>
      <c r="O695">
        <v>1E-4</v>
      </c>
      <c r="P695" s="15">
        <v>30007</v>
      </c>
      <c r="Q695">
        <v>57.33</v>
      </c>
      <c r="R695">
        <v>2.23</v>
      </c>
      <c r="S695">
        <v>18.38</v>
      </c>
      <c r="T695">
        <v>2.83</v>
      </c>
      <c r="U695">
        <v>0.04</v>
      </c>
      <c r="V695">
        <v>1.43</v>
      </c>
      <c r="W695">
        <v>2.2599999999999998</v>
      </c>
      <c r="X695">
        <v>6.8</v>
      </c>
      <c r="Y695">
        <v>6.43</v>
      </c>
      <c r="Z695">
        <v>0</v>
      </c>
      <c r="AA695">
        <v>0.73</v>
      </c>
      <c r="AB695">
        <v>0</v>
      </c>
      <c r="AC695">
        <v>0.73</v>
      </c>
      <c r="AD695">
        <v>99.19</v>
      </c>
      <c r="AF695" s="15">
        <v>30007</v>
      </c>
      <c r="AG695">
        <v>51.51</v>
      </c>
      <c r="AH695">
        <v>1.17</v>
      </c>
      <c r="AI695">
        <v>2.54</v>
      </c>
      <c r="AJ695">
        <v>6.25</v>
      </c>
      <c r="AK695">
        <v>0.08</v>
      </c>
      <c r="AL695">
        <v>15.89</v>
      </c>
      <c r="AM695">
        <v>22.12</v>
      </c>
      <c r="AN695">
        <v>0.28999999999999998</v>
      </c>
      <c r="AO695">
        <v>0</v>
      </c>
      <c r="AP695">
        <v>0.21</v>
      </c>
      <c r="AR695" s="38"/>
      <c r="AS695" s="38"/>
      <c r="AT695" s="38"/>
      <c r="AU695" s="38"/>
      <c r="AV695" s="38"/>
      <c r="AW695" s="38"/>
      <c r="AX695" s="38"/>
      <c r="AY695" s="38"/>
      <c r="AZ695" s="38"/>
      <c r="BA695" s="38"/>
      <c r="BB695" s="38"/>
      <c r="BC695" s="38"/>
      <c r="DJ695" s="17"/>
      <c r="EH695" s="17"/>
      <c r="EI695" s="17"/>
      <c r="EJ695" s="17"/>
      <c r="EK695" s="17"/>
      <c r="EL695" s="17"/>
      <c r="EM695" s="17"/>
      <c r="EN695" s="17"/>
      <c r="EQ695" s="17"/>
      <c r="ER695" s="17"/>
      <c r="ES695" s="17"/>
      <c r="ET695" s="17"/>
      <c r="EU695" s="17"/>
      <c r="FW695" s="40"/>
      <c r="FX695" s="40"/>
      <c r="FY695" s="40"/>
      <c r="FZ695" s="40"/>
      <c r="GA695" s="40"/>
      <c r="GB695" s="18"/>
      <c r="GC695" s="18"/>
      <c r="GD695" s="19"/>
      <c r="GE695" s="19"/>
      <c r="GF695" s="41"/>
      <c r="GG695" s="41"/>
      <c r="GH695" s="41"/>
      <c r="GI695" s="41"/>
      <c r="GJ695" s="41"/>
      <c r="GK695" s="41"/>
      <c r="GL695" s="41"/>
      <c r="GM695" s="41"/>
      <c r="GN695" s="41"/>
      <c r="GO695" s="41"/>
      <c r="GP695" s="41"/>
      <c r="GQ695" s="41"/>
      <c r="GR695" s="41"/>
      <c r="GS695" s="41"/>
      <c r="GT695" s="41"/>
      <c r="GU695" s="41"/>
      <c r="GV695" s="42"/>
      <c r="GW695" s="42"/>
      <c r="GX695" s="42"/>
      <c r="GY695" s="42"/>
      <c r="GZ695" s="41"/>
      <c r="HA695" s="41"/>
      <c r="HB695" s="41"/>
      <c r="HC695" s="41"/>
      <c r="HD695" s="41"/>
      <c r="HE695" s="41"/>
      <c r="HF695" s="37"/>
      <c r="HG695" s="37"/>
      <c r="HH695" s="43"/>
      <c r="HI695" s="43"/>
      <c r="HJ695" s="41"/>
      <c r="HK695" s="43"/>
      <c r="HL695" s="42"/>
      <c r="HM695" s="18"/>
      <c r="HN695" s="18"/>
      <c r="HO695" s="42"/>
      <c r="HP695" s="18"/>
      <c r="HQ695" s="18"/>
      <c r="HR695" s="19"/>
      <c r="HS695" s="43"/>
      <c r="HT695" s="42"/>
      <c r="HU695" s="41"/>
      <c r="HV695" s="41"/>
      <c r="HW695" s="19"/>
      <c r="HX695" s="43"/>
      <c r="HY695" s="19"/>
      <c r="HZ695" s="41"/>
      <c r="IA695" s="41"/>
      <c r="IB695" s="19"/>
    </row>
    <row r="696" spans="1:236" ht="15.5">
      <c r="A696" s="15">
        <v>30013</v>
      </c>
      <c r="B696" t="s">
        <v>801</v>
      </c>
      <c r="C696" t="s">
        <v>799</v>
      </c>
      <c r="D696">
        <v>0</v>
      </c>
      <c r="E696">
        <f t="shared" si="30"/>
        <v>2.1100000000000136</v>
      </c>
      <c r="F696">
        <f t="shared" si="31"/>
        <v>0.71999999999999886</v>
      </c>
      <c r="G696">
        <f t="shared" si="32"/>
        <v>1E-3</v>
      </c>
      <c r="H696" t="s">
        <v>318</v>
      </c>
      <c r="I696" t="s">
        <v>99</v>
      </c>
      <c r="J696" t="s">
        <v>119</v>
      </c>
      <c r="K696" t="s">
        <v>101</v>
      </c>
      <c r="L696">
        <v>378</v>
      </c>
      <c r="M696">
        <v>1145</v>
      </c>
      <c r="N696">
        <v>2</v>
      </c>
      <c r="O696">
        <v>1E-4</v>
      </c>
      <c r="P696" s="15">
        <v>30013</v>
      </c>
      <c r="Q696">
        <v>53.43</v>
      </c>
      <c r="R696">
        <v>2.29</v>
      </c>
      <c r="S696">
        <v>16.05</v>
      </c>
      <c r="T696">
        <v>6.27</v>
      </c>
      <c r="U696">
        <v>0.1</v>
      </c>
      <c r="V696">
        <v>3.48</v>
      </c>
      <c r="W696">
        <v>7.44</v>
      </c>
      <c r="X696">
        <v>2.78</v>
      </c>
      <c r="Y696">
        <v>4.9400000000000004</v>
      </c>
      <c r="Z696">
        <v>0</v>
      </c>
      <c r="AA696">
        <v>1.1100000000000001</v>
      </c>
      <c r="AB696">
        <v>0</v>
      </c>
      <c r="AC696">
        <v>1.39</v>
      </c>
      <c r="AD696">
        <v>99.28</v>
      </c>
      <c r="AF696" s="15">
        <v>30013</v>
      </c>
      <c r="AG696">
        <v>50.85</v>
      </c>
      <c r="AH696">
        <v>1.2</v>
      </c>
      <c r="AI696">
        <v>3.37</v>
      </c>
      <c r="AJ696">
        <v>6.35</v>
      </c>
      <c r="AK696">
        <v>0</v>
      </c>
      <c r="AL696">
        <v>15.12</v>
      </c>
      <c r="AM696">
        <v>21.93</v>
      </c>
      <c r="AN696">
        <v>0.38</v>
      </c>
      <c r="AO696">
        <v>0</v>
      </c>
      <c r="AP696">
        <v>0</v>
      </c>
      <c r="AR696" s="38"/>
      <c r="AS696" s="38"/>
      <c r="AT696" s="38"/>
      <c r="AU696" s="38"/>
      <c r="AV696" s="38"/>
      <c r="AW696" s="38"/>
      <c r="AX696" s="38"/>
      <c r="AY696" s="38"/>
      <c r="AZ696" s="38"/>
      <c r="BA696" s="38"/>
      <c r="BB696" s="38"/>
      <c r="BC696" s="38"/>
      <c r="DJ696" s="17"/>
      <c r="EH696" s="17"/>
      <c r="EI696" s="17"/>
      <c r="EJ696" s="17"/>
      <c r="EK696" s="17"/>
      <c r="EL696" s="17"/>
      <c r="EM696" s="17"/>
      <c r="EN696" s="17"/>
      <c r="EQ696" s="17"/>
      <c r="ER696" s="17"/>
      <c r="ES696" s="17"/>
      <c r="ET696" s="17"/>
      <c r="EU696" s="17"/>
      <c r="FW696" s="40"/>
      <c r="FX696" s="40"/>
      <c r="FY696" s="40"/>
      <c r="FZ696" s="40"/>
      <c r="GA696" s="40"/>
      <c r="GB696" s="18"/>
      <c r="GC696" s="18"/>
      <c r="GD696" s="19"/>
      <c r="GE696" s="19"/>
      <c r="GF696" s="41"/>
      <c r="GG696" s="41"/>
      <c r="GH696" s="41"/>
      <c r="GI696" s="41"/>
      <c r="GJ696" s="41"/>
      <c r="GK696" s="41"/>
      <c r="GL696" s="41"/>
      <c r="GM696" s="41"/>
      <c r="GN696" s="41"/>
      <c r="GO696" s="41"/>
      <c r="GP696" s="41"/>
      <c r="GQ696" s="41"/>
      <c r="GR696" s="41"/>
      <c r="GS696" s="41"/>
      <c r="GT696" s="41"/>
      <c r="GU696" s="41"/>
      <c r="GV696" s="42"/>
      <c r="GW696" s="42"/>
      <c r="GX696" s="42"/>
      <c r="GY696" s="42"/>
      <c r="GZ696" s="41"/>
      <c r="HA696" s="41"/>
      <c r="HB696" s="41"/>
      <c r="HC696" s="41"/>
      <c r="HD696" s="41"/>
      <c r="HE696" s="41"/>
      <c r="HF696" s="37"/>
      <c r="HG696" s="37"/>
      <c r="HH696" s="43"/>
      <c r="HI696" s="43"/>
      <c r="HJ696" s="41"/>
      <c r="HK696" s="43"/>
      <c r="HL696" s="42"/>
      <c r="HM696" s="18"/>
      <c r="HN696" s="18"/>
      <c r="HO696" s="42"/>
      <c r="HP696" s="18"/>
      <c r="HQ696" s="18"/>
      <c r="HR696" s="19"/>
      <c r="HS696" s="43"/>
      <c r="HT696" s="42"/>
      <c r="HU696" s="41"/>
      <c r="HV696" s="41"/>
      <c r="HW696" s="19"/>
      <c r="HX696" s="43"/>
      <c r="HY696" s="19"/>
      <c r="HZ696" s="41"/>
      <c r="IA696" s="41"/>
      <c r="IB696" s="19"/>
    </row>
    <row r="697" spans="1:236" ht="15.5">
      <c r="A697" s="15">
        <v>30014</v>
      </c>
      <c r="B697" t="s">
        <v>802</v>
      </c>
      <c r="C697" t="s">
        <v>799</v>
      </c>
      <c r="D697">
        <v>0</v>
      </c>
      <c r="E697">
        <f t="shared" si="30"/>
        <v>2.519999999999996</v>
      </c>
      <c r="F697">
        <f t="shared" si="31"/>
        <v>1.1500000000000057</v>
      </c>
      <c r="G697">
        <f t="shared" si="32"/>
        <v>1E-3</v>
      </c>
      <c r="H697" t="s">
        <v>318</v>
      </c>
      <c r="I697" t="s">
        <v>99</v>
      </c>
      <c r="J697" t="s">
        <v>119</v>
      </c>
      <c r="K697" t="s">
        <v>101</v>
      </c>
      <c r="L697">
        <v>365</v>
      </c>
      <c r="M697">
        <v>1133</v>
      </c>
      <c r="N697">
        <v>2</v>
      </c>
      <c r="O697">
        <v>1E-4</v>
      </c>
      <c r="P697" s="15">
        <v>30014</v>
      </c>
      <c r="Q697">
        <v>52.17</v>
      </c>
      <c r="R697">
        <v>2.57</v>
      </c>
      <c r="S697">
        <v>16.399999999999999</v>
      </c>
      <c r="T697">
        <v>6.2</v>
      </c>
      <c r="U697">
        <v>0.11</v>
      </c>
      <c r="V697">
        <v>3.03</v>
      </c>
      <c r="W697">
        <v>6.74</v>
      </c>
      <c r="X697">
        <v>3.17</v>
      </c>
      <c r="Y697">
        <v>5.45</v>
      </c>
      <c r="Z697">
        <v>0</v>
      </c>
      <c r="AA697">
        <v>1.64</v>
      </c>
      <c r="AB697">
        <v>0</v>
      </c>
      <c r="AC697">
        <v>1.37</v>
      </c>
      <c r="AD697">
        <v>98.85</v>
      </c>
      <c r="AF697" s="15">
        <v>30014</v>
      </c>
      <c r="AG697">
        <v>49.8</v>
      </c>
      <c r="AH697">
        <v>1.5</v>
      </c>
      <c r="AI697">
        <v>4.0999999999999996</v>
      </c>
      <c r="AJ697">
        <v>7.23</v>
      </c>
      <c r="AK697">
        <v>0.13</v>
      </c>
      <c r="AL697">
        <v>15.08</v>
      </c>
      <c r="AM697">
        <v>21.92</v>
      </c>
      <c r="AN697">
        <v>0.32</v>
      </c>
      <c r="AO697">
        <v>0</v>
      </c>
      <c r="AP697">
        <v>0.73</v>
      </c>
      <c r="AR697" s="38"/>
      <c r="AS697" s="38"/>
      <c r="AT697" s="38"/>
      <c r="AU697" s="38"/>
      <c r="AV697" s="38"/>
      <c r="AW697" s="38"/>
      <c r="AX697" s="38"/>
      <c r="AY697" s="38"/>
      <c r="AZ697" s="38"/>
      <c r="BA697" s="38"/>
      <c r="BB697" s="38"/>
      <c r="BC697" s="38"/>
      <c r="DJ697" s="17"/>
      <c r="EH697" s="17"/>
      <c r="EI697" s="17"/>
      <c r="EJ697" s="17"/>
      <c r="EK697" s="17"/>
      <c r="EL697" s="17"/>
      <c r="EM697" s="17"/>
      <c r="EN697" s="17"/>
      <c r="EQ697" s="17"/>
      <c r="ER697" s="17"/>
      <c r="ES697" s="17"/>
      <c r="ET697" s="17"/>
      <c r="EU697" s="17"/>
      <c r="FW697" s="40"/>
      <c r="FX697" s="40"/>
      <c r="FY697" s="40"/>
      <c r="FZ697" s="40"/>
      <c r="GA697" s="40"/>
      <c r="GB697" s="18"/>
      <c r="GC697" s="18"/>
      <c r="GD697" s="19"/>
      <c r="GE697" s="19"/>
      <c r="GF697" s="41"/>
      <c r="GG697" s="41"/>
      <c r="GH697" s="41"/>
      <c r="GI697" s="41"/>
      <c r="GJ697" s="41"/>
      <c r="GK697" s="41"/>
      <c r="GL697" s="41"/>
      <c r="GM697" s="41"/>
      <c r="GN697" s="41"/>
      <c r="GO697" s="41"/>
      <c r="GP697" s="41"/>
      <c r="GQ697" s="41"/>
      <c r="GR697" s="41"/>
      <c r="GS697" s="41"/>
      <c r="GT697" s="41"/>
      <c r="GU697" s="41"/>
      <c r="GV697" s="42"/>
      <c r="GW697" s="42"/>
      <c r="GX697" s="42"/>
      <c r="GY697" s="42"/>
      <c r="GZ697" s="41"/>
      <c r="HA697" s="41"/>
      <c r="HB697" s="41"/>
      <c r="HC697" s="41"/>
      <c r="HD697" s="41"/>
      <c r="HE697" s="41"/>
      <c r="HF697" s="37"/>
      <c r="HG697" s="37"/>
      <c r="HH697" s="43"/>
      <c r="HI697" s="43"/>
      <c r="HJ697" s="41"/>
      <c r="HK697" s="43"/>
      <c r="HL697" s="42"/>
      <c r="HM697" s="18"/>
      <c r="HN697" s="18"/>
      <c r="HO697" s="42"/>
      <c r="HP697" s="18"/>
      <c r="HQ697" s="18"/>
      <c r="HR697" s="19"/>
      <c r="HS697" s="43"/>
      <c r="HT697" s="42"/>
      <c r="HU697" s="41"/>
      <c r="HV697" s="41"/>
      <c r="HW697" s="19"/>
      <c r="HX697" s="43"/>
      <c r="HY697" s="19"/>
      <c r="HZ697" s="41"/>
      <c r="IA697" s="41"/>
      <c r="IB697" s="19"/>
    </row>
    <row r="698" spans="1:236" ht="15.5">
      <c r="A698" s="15">
        <v>30021</v>
      </c>
      <c r="B698" t="s">
        <v>803</v>
      </c>
      <c r="C698" t="s">
        <v>799</v>
      </c>
      <c r="D698">
        <v>0</v>
      </c>
      <c r="E698">
        <f t="shared" si="30"/>
        <v>2.1100000000000136</v>
      </c>
      <c r="F698">
        <f t="shared" si="31"/>
        <v>0.40000000000000568</v>
      </c>
      <c r="G698">
        <f t="shared" si="32"/>
        <v>1E-3</v>
      </c>
      <c r="H698" t="s">
        <v>318</v>
      </c>
      <c r="I698" t="s">
        <v>99</v>
      </c>
      <c r="J698" t="s">
        <v>119</v>
      </c>
      <c r="K698" t="s">
        <v>101</v>
      </c>
      <c r="L698">
        <v>48</v>
      </c>
      <c r="M698">
        <v>1176</v>
      </c>
      <c r="N698">
        <v>2</v>
      </c>
      <c r="O698">
        <v>1E-4</v>
      </c>
      <c r="P698" s="15">
        <v>30021</v>
      </c>
      <c r="Q698">
        <v>46.22</v>
      </c>
      <c r="R698">
        <v>1.36</v>
      </c>
      <c r="S698">
        <v>16.07</v>
      </c>
      <c r="T698">
        <v>9.26</v>
      </c>
      <c r="U698">
        <v>0.23</v>
      </c>
      <c r="V698">
        <v>4.99</v>
      </c>
      <c r="W698">
        <v>10.88</v>
      </c>
      <c r="X698">
        <v>3.29</v>
      </c>
      <c r="Y698">
        <v>4.3499999999999996</v>
      </c>
      <c r="Z698">
        <v>0</v>
      </c>
      <c r="AA698">
        <v>1.24</v>
      </c>
      <c r="AB698">
        <v>0</v>
      </c>
      <c r="AC698">
        <v>1.71</v>
      </c>
      <c r="AD698">
        <v>99.6</v>
      </c>
      <c r="AF698" s="15">
        <v>30021</v>
      </c>
      <c r="AG698">
        <v>50.04</v>
      </c>
      <c r="AH698">
        <v>0.79</v>
      </c>
      <c r="AI698">
        <v>4.45</v>
      </c>
      <c r="AJ698">
        <v>6.72</v>
      </c>
      <c r="AK698">
        <v>0.13</v>
      </c>
      <c r="AL698">
        <v>13.96</v>
      </c>
      <c r="AM698">
        <v>23.12</v>
      </c>
      <c r="AN698">
        <v>0.38</v>
      </c>
      <c r="AO698">
        <v>0</v>
      </c>
      <c r="AP698">
        <v>0.1</v>
      </c>
      <c r="AR698" s="38"/>
      <c r="AS698" s="38"/>
      <c r="AT698" s="38"/>
      <c r="AU698" s="38"/>
      <c r="AV698" s="38"/>
      <c r="AW698" s="38"/>
      <c r="AX698" s="38"/>
      <c r="AY698" s="38"/>
      <c r="AZ698" s="38"/>
      <c r="BA698" s="38"/>
      <c r="BB698" s="38"/>
      <c r="BC698" s="38"/>
      <c r="DJ698" s="17"/>
      <c r="EH698" s="17"/>
      <c r="EI698" s="17"/>
      <c r="EJ698" s="17"/>
      <c r="EK698" s="17"/>
      <c r="EL698" s="17"/>
      <c r="EM698" s="17"/>
      <c r="EN698" s="17"/>
      <c r="EQ698" s="17"/>
      <c r="ER698" s="17"/>
      <c r="ES698" s="17"/>
      <c r="ET698" s="17"/>
      <c r="EU698" s="17"/>
      <c r="FW698" s="40"/>
      <c r="FX698" s="40"/>
      <c r="FY698" s="40"/>
      <c r="FZ698" s="40"/>
      <c r="GA698" s="40"/>
      <c r="GB698" s="18"/>
      <c r="GC698" s="18"/>
      <c r="GD698" s="19"/>
      <c r="GE698" s="19"/>
      <c r="GF698" s="41"/>
      <c r="GG698" s="41"/>
      <c r="GH698" s="41"/>
      <c r="GI698" s="41"/>
      <c r="GJ698" s="41"/>
      <c r="GK698" s="41"/>
      <c r="GL698" s="41"/>
      <c r="GM698" s="41"/>
      <c r="GN698" s="41"/>
      <c r="GO698" s="41"/>
      <c r="GP698" s="41"/>
      <c r="GQ698" s="41"/>
      <c r="GR698" s="41"/>
      <c r="GS698" s="41"/>
      <c r="GT698" s="41"/>
      <c r="GU698" s="41"/>
      <c r="GV698" s="42"/>
      <c r="GW698" s="42"/>
      <c r="GX698" s="42"/>
      <c r="GY698" s="42"/>
      <c r="GZ698" s="41"/>
      <c r="HA698" s="41"/>
      <c r="HB698" s="41"/>
      <c r="HC698" s="41"/>
      <c r="HD698" s="41"/>
      <c r="HE698" s="41"/>
      <c r="HF698" s="37"/>
      <c r="HG698" s="37"/>
      <c r="HH698" s="43"/>
      <c r="HI698" s="43"/>
      <c r="HJ698" s="41"/>
      <c r="HK698" s="43"/>
      <c r="HL698" s="42"/>
      <c r="HM698" s="18"/>
      <c r="HN698" s="18"/>
      <c r="HO698" s="42"/>
      <c r="HP698" s="18"/>
      <c r="HQ698" s="18"/>
      <c r="HR698" s="19"/>
      <c r="HS698" s="43"/>
      <c r="HT698" s="42"/>
      <c r="HU698" s="41"/>
      <c r="HV698" s="41"/>
      <c r="HW698" s="19"/>
      <c r="HX698" s="43"/>
      <c r="HY698" s="19"/>
      <c r="HZ698" s="41"/>
      <c r="IA698" s="41"/>
      <c r="IB698" s="19"/>
    </row>
    <row r="699" spans="1:236" ht="15.5">
      <c r="A699" s="15">
        <v>30023</v>
      </c>
      <c r="B699" t="s">
        <v>804</v>
      </c>
      <c r="C699" t="s">
        <v>799</v>
      </c>
      <c r="D699">
        <v>0</v>
      </c>
      <c r="E699">
        <f t="shared" si="30"/>
        <v>2.7700000000000102</v>
      </c>
      <c r="F699">
        <f t="shared" si="31"/>
        <v>0.70000000000000284</v>
      </c>
      <c r="G699">
        <f t="shared" si="32"/>
        <v>1E-3</v>
      </c>
      <c r="H699" t="s">
        <v>318</v>
      </c>
      <c r="I699" t="s">
        <v>99</v>
      </c>
      <c r="J699" t="s">
        <v>119</v>
      </c>
      <c r="K699" t="s">
        <v>101</v>
      </c>
      <c r="L699">
        <v>354</v>
      </c>
      <c r="M699">
        <v>1378</v>
      </c>
      <c r="N699">
        <v>2</v>
      </c>
      <c r="O699">
        <v>1E-4</v>
      </c>
      <c r="P699" s="15">
        <v>30023</v>
      </c>
      <c r="Q699">
        <v>46.86</v>
      </c>
      <c r="R699">
        <v>1.5</v>
      </c>
      <c r="S699">
        <v>16.22</v>
      </c>
      <c r="T699">
        <v>10.74</v>
      </c>
      <c r="U699">
        <v>0.28000000000000003</v>
      </c>
      <c r="V699">
        <v>4.2</v>
      </c>
      <c r="W699">
        <v>8.36</v>
      </c>
      <c r="X699">
        <v>3.64</v>
      </c>
      <c r="Y699">
        <v>4.1100000000000003</v>
      </c>
      <c r="Z699">
        <v>0.02</v>
      </c>
      <c r="AA699">
        <v>1.3</v>
      </c>
      <c r="AB699">
        <v>0</v>
      </c>
      <c r="AC699">
        <v>2.0699999999999998</v>
      </c>
      <c r="AD699">
        <v>99.3</v>
      </c>
      <c r="AF699" s="15">
        <v>30023</v>
      </c>
      <c r="AG699">
        <v>47.8</v>
      </c>
      <c r="AH699">
        <v>1.83</v>
      </c>
      <c r="AI699">
        <v>6.84</v>
      </c>
      <c r="AJ699">
        <v>7.89</v>
      </c>
      <c r="AK699">
        <v>0.16</v>
      </c>
      <c r="AL699">
        <v>12.28</v>
      </c>
      <c r="AM699">
        <v>22.19</v>
      </c>
      <c r="AN699">
        <v>0.36</v>
      </c>
      <c r="AO699">
        <v>0</v>
      </c>
      <c r="AP699">
        <v>0.3</v>
      </c>
      <c r="AR699" s="38"/>
      <c r="AS699" s="38"/>
      <c r="AT699" s="38"/>
      <c r="AU699" s="38"/>
      <c r="AV699" s="38"/>
      <c r="AW699" s="38"/>
      <c r="AX699" s="38"/>
      <c r="AY699" s="38"/>
      <c r="AZ699" s="38"/>
      <c r="BA699" s="38"/>
      <c r="BB699" s="38"/>
      <c r="BC699" s="38"/>
      <c r="DJ699" s="17"/>
      <c r="EH699" s="17"/>
      <c r="EI699" s="17"/>
      <c r="EJ699" s="17"/>
      <c r="EK699" s="17"/>
      <c r="EL699" s="17"/>
      <c r="EM699" s="17"/>
      <c r="EN699" s="17"/>
      <c r="EQ699" s="17"/>
      <c r="ER699" s="17"/>
      <c r="ES699" s="17"/>
      <c r="ET699" s="17"/>
      <c r="EU699" s="17"/>
      <c r="FW699" s="40"/>
      <c r="FX699" s="40"/>
      <c r="FY699" s="40"/>
      <c r="FZ699" s="40"/>
      <c r="GA699" s="40"/>
      <c r="GB699" s="18"/>
      <c r="GC699" s="18"/>
      <c r="GD699" s="19"/>
      <c r="GE699" s="19"/>
      <c r="GF699" s="41"/>
      <c r="GG699" s="41"/>
      <c r="GH699" s="41"/>
      <c r="GI699" s="41"/>
      <c r="GJ699" s="41"/>
      <c r="GK699" s="41"/>
      <c r="GL699" s="41"/>
      <c r="GM699" s="41"/>
      <c r="GN699" s="41"/>
      <c r="GO699" s="41"/>
      <c r="GP699" s="41"/>
      <c r="GQ699" s="41"/>
      <c r="GR699" s="41"/>
      <c r="GS699" s="41"/>
      <c r="GT699" s="41"/>
      <c r="GU699" s="41"/>
      <c r="GV699" s="42"/>
      <c r="GW699" s="42"/>
      <c r="GX699" s="42"/>
      <c r="GY699" s="42"/>
      <c r="GZ699" s="41"/>
      <c r="HA699" s="41"/>
      <c r="HB699" s="41"/>
      <c r="HC699" s="41"/>
      <c r="HD699" s="41"/>
      <c r="HE699" s="41"/>
      <c r="HF699" s="37"/>
      <c r="HG699" s="37"/>
      <c r="HH699" s="43"/>
      <c r="HI699" s="43"/>
      <c r="HJ699" s="41"/>
      <c r="HK699" s="43"/>
      <c r="HL699" s="42"/>
      <c r="HM699" s="18"/>
      <c r="HN699" s="18"/>
      <c r="HO699" s="42"/>
      <c r="HP699" s="18"/>
      <c r="HQ699" s="18"/>
      <c r="HR699" s="19"/>
      <c r="HS699" s="43"/>
      <c r="HT699" s="42"/>
      <c r="HU699" s="41"/>
      <c r="HV699" s="41"/>
      <c r="HW699" s="19"/>
      <c r="HX699" s="43"/>
      <c r="HY699" s="19"/>
      <c r="HZ699" s="41"/>
      <c r="IA699" s="41"/>
      <c r="IB699" s="19"/>
    </row>
    <row r="700" spans="1:236" ht="15.5">
      <c r="A700" s="15">
        <v>30025</v>
      </c>
      <c r="B700" t="s">
        <v>805</v>
      </c>
      <c r="C700" t="s">
        <v>799</v>
      </c>
      <c r="D700">
        <v>0</v>
      </c>
      <c r="E700">
        <f t="shared" si="30"/>
        <v>3.2799999999999869</v>
      </c>
      <c r="F700">
        <f t="shared" si="31"/>
        <v>1.0799999999999983</v>
      </c>
      <c r="G700">
        <f t="shared" si="32"/>
        <v>1E-3</v>
      </c>
      <c r="H700" t="s">
        <v>318</v>
      </c>
      <c r="I700" t="s">
        <v>99</v>
      </c>
      <c r="J700" t="s">
        <v>119</v>
      </c>
      <c r="K700" t="s">
        <v>101</v>
      </c>
      <c r="L700">
        <v>323</v>
      </c>
      <c r="M700">
        <v>1116</v>
      </c>
      <c r="N700">
        <v>2</v>
      </c>
      <c r="O700">
        <v>1E-4</v>
      </c>
      <c r="P700" s="15">
        <v>30025</v>
      </c>
      <c r="Q700">
        <v>44.32</v>
      </c>
      <c r="R700">
        <v>1.31</v>
      </c>
      <c r="S700">
        <v>18.18</v>
      </c>
      <c r="T700">
        <v>9.5500000000000007</v>
      </c>
      <c r="U700">
        <v>0.24</v>
      </c>
      <c r="V700">
        <v>3.22</v>
      </c>
      <c r="W700">
        <v>8.9499999999999993</v>
      </c>
      <c r="X700">
        <v>5.29</v>
      </c>
      <c r="Y700">
        <v>4.28</v>
      </c>
      <c r="Z700">
        <v>0.01</v>
      </c>
      <c r="AA700">
        <v>1.37</v>
      </c>
      <c r="AB700">
        <v>0</v>
      </c>
      <c r="AC700">
        <v>2.2000000000000002</v>
      </c>
      <c r="AD700">
        <v>98.92</v>
      </c>
      <c r="AF700" s="15">
        <v>30025</v>
      </c>
      <c r="AG700">
        <v>45.59</v>
      </c>
      <c r="AH700">
        <v>1.84</v>
      </c>
      <c r="AI700">
        <v>8.64</v>
      </c>
      <c r="AJ700">
        <v>8.3000000000000007</v>
      </c>
      <c r="AK700">
        <v>0.12</v>
      </c>
      <c r="AL700">
        <v>11.82</v>
      </c>
      <c r="AM700">
        <v>22.87</v>
      </c>
      <c r="AN700">
        <v>0.32</v>
      </c>
      <c r="AO700">
        <v>0</v>
      </c>
      <c r="AP700">
        <v>0.04</v>
      </c>
      <c r="AR700" s="38"/>
      <c r="AS700" s="38"/>
      <c r="AT700" s="38"/>
      <c r="AU700" s="38"/>
      <c r="AV700" s="38"/>
      <c r="AW700" s="38"/>
      <c r="AX700" s="38"/>
      <c r="AY700" s="38"/>
      <c r="AZ700" s="38"/>
      <c r="BA700" s="38"/>
      <c r="BB700" s="38"/>
      <c r="BC700" s="38"/>
      <c r="DJ700" s="17"/>
      <c r="EH700" s="17"/>
      <c r="EI700" s="17"/>
      <c r="EJ700" s="17"/>
      <c r="EK700" s="17"/>
      <c r="EL700" s="17"/>
      <c r="EM700" s="17"/>
      <c r="EN700" s="17"/>
      <c r="EQ700" s="17"/>
      <c r="ER700" s="17"/>
      <c r="ES700" s="17"/>
      <c r="ET700" s="17"/>
      <c r="EU700" s="17"/>
      <c r="FW700" s="40"/>
      <c r="FX700" s="40"/>
      <c r="FY700" s="40"/>
      <c r="FZ700" s="40"/>
      <c r="GA700" s="40"/>
      <c r="GB700" s="18"/>
      <c r="GC700" s="18"/>
      <c r="GD700" s="19"/>
      <c r="GE700" s="19"/>
      <c r="GF700" s="41"/>
      <c r="GG700" s="41"/>
      <c r="GH700" s="41"/>
      <c r="GI700" s="41"/>
      <c r="GJ700" s="41"/>
      <c r="GK700" s="41"/>
      <c r="GL700" s="41"/>
      <c r="GM700" s="41"/>
      <c r="GN700" s="41"/>
      <c r="GO700" s="41"/>
      <c r="GP700" s="41"/>
      <c r="GQ700" s="41"/>
      <c r="GR700" s="41"/>
      <c r="GS700" s="41"/>
      <c r="GT700" s="41"/>
      <c r="GU700" s="41"/>
      <c r="GV700" s="42"/>
      <c r="GW700" s="42"/>
      <c r="GX700" s="42"/>
      <c r="GY700" s="42"/>
      <c r="GZ700" s="41"/>
      <c r="HA700" s="41"/>
      <c r="HB700" s="41"/>
      <c r="HC700" s="41"/>
      <c r="HD700" s="41"/>
      <c r="HE700" s="41"/>
      <c r="HF700" s="37"/>
      <c r="HG700" s="37"/>
      <c r="HH700" s="43"/>
      <c r="HI700" s="43"/>
      <c r="HJ700" s="41"/>
      <c r="HK700" s="43"/>
      <c r="HL700" s="42"/>
      <c r="HM700" s="18"/>
      <c r="HN700" s="18"/>
      <c r="HO700" s="42"/>
      <c r="HP700" s="18"/>
      <c r="HQ700" s="18"/>
      <c r="HR700" s="19"/>
      <c r="HS700" s="43"/>
      <c r="HT700" s="42"/>
      <c r="HU700" s="41"/>
      <c r="HV700" s="41"/>
      <c r="HW700" s="19"/>
      <c r="HX700" s="43"/>
      <c r="HY700" s="19"/>
      <c r="HZ700" s="41"/>
      <c r="IA700" s="41"/>
      <c r="IB700" s="19"/>
    </row>
    <row r="701" spans="1:236" ht="15.5">
      <c r="A701" s="15">
        <v>30032</v>
      </c>
      <c r="B701" t="s">
        <v>806</v>
      </c>
      <c r="C701" t="s">
        <v>799</v>
      </c>
      <c r="D701">
        <v>0</v>
      </c>
      <c r="E701">
        <f t="shared" si="30"/>
        <v>2.8699999999999903</v>
      </c>
      <c r="F701">
        <f t="shared" si="31"/>
        <v>0.59000000000000341</v>
      </c>
      <c r="G701">
        <f t="shared" si="32"/>
        <v>1E-3</v>
      </c>
      <c r="H701" t="s">
        <v>318</v>
      </c>
      <c r="I701" t="s">
        <v>99</v>
      </c>
      <c r="J701" t="s">
        <v>119</v>
      </c>
      <c r="K701" t="s">
        <v>101</v>
      </c>
      <c r="L701">
        <v>365</v>
      </c>
      <c r="M701">
        <v>1133</v>
      </c>
      <c r="N701">
        <v>2</v>
      </c>
      <c r="O701">
        <v>1E-4</v>
      </c>
      <c r="P701" s="15">
        <v>30032</v>
      </c>
      <c r="Q701">
        <v>45.92</v>
      </c>
      <c r="R701">
        <v>2.1800000000000002</v>
      </c>
      <c r="S701">
        <v>15.69</v>
      </c>
      <c r="T701">
        <v>11.54</v>
      </c>
      <c r="U701">
        <v>0.25</v>
      </c>
      <c r="V701">
        <v>3.43</v>
      </c>
      <c r="W701">
        <v>9.39</v>
      </c>
      <c r="X701">
        <v>3.5</v>
      </c>
      <c r="Y701">
        <v>3.87</v>
      </c>
      <c r="Z701">
        <v>0</v>
      </c>
      <c r="AA701">
        <v>1.36</v>
      </c>
      <c r="AB701">
        <v>0</v>
      </c>
      <c r="AC701">
        <v>2.2799999999999998</v>
      </c>
      <c r="AD701">
        <v>99.41</v>
      </c>
      <c r="AF701" s="15">
        <v>30032</v>
      </c>
      <c r="AG701">
        <v>45.54</v>
      </c>
      <c r="AH701">
        <v>2.16</v>
      </c>
      <c r="AI701">
        <v>8.64</v>
      </c>
      <c r="AJ701">
        <v>8.07</v>
      </c>
      <c r="AK701">
        <v>0.16</v>
      </c>
      <c r="AL701">
        <v>11.68</v>
      </c>
      <c r="AM701">
        <v>22.24</v>
      </c>
      <c r="AN701">
        <v>0.36</v>
      </c>
      <c r="AO701">
        <v>0</v>
      </c>
      <c r="AP701">
        <v>0.33</v>
      </c>
      <c r="AR701" s="38"/>
      <c r="AS701" s="38"/>
      <c r="AT701" s="38"/>
      <c r="AU701" s="38"/>
      <c r="AV701" s="38"/>
      <c r="AW701" s="38"/>
      <c r="AX701" s="38"/>
      <c r="AY701" s="38"/>
      <c r="AZ701" s="38"/>
      <c r="BA701" s="38"/>
      <c r="BB701" s="38"/>
      <c r="BC701" s="38"/>
      <c r="DJ701" s="17"/>
      <c r="EH701" s="17"/>
      <c r="EI701" s="17"/>
      <c r="EJ701" s="17"/>
      <c r="EK701" s="17"/>
      <c r="EL701" s="17"/>
      <c r="EM701" s="17"/>
      <c r="EN701" s="17"/>
      <c r="EQ701" s="17"/>
      <c r="ER701" s="17"/>
      <c r="ES701" s="17"/>
      <c r="ET701" s="17"/>
      <c r="EU701" s="17"/>
      <c r="FW701" s="40"/>
      <c r="FX701" s="40"/>
      <c r="FY701" s="40"/>
      <c r="FZ701" s="40"/>
      <c r="GA701" s="40"/>
      <c r="GB701" s="18"/>
      <c r="GC701" s="18"/>
      <c r="GD701" s="19"/>
      <c r="GE701" s="19"/>
      <c r="GF701" s="41"/>
      <c r="GG701" s="41"/>
      <c r="GH701" s="41"/>
      <c r="GI701" s="41"/>
      <c r="GJ701" s="41"/>
      <c r="GK701" s="41"/>
      <c r="GL701" s="41"/>
      <c r="GM701" s="41"/>
      <c r="GN701" s="41"/>
      <c r="GO701" s="41"/>
      <c r="GP701" s="41"/>
      <c r="GQ701" s="41"/>
      <c r="GR701" s="41"/>
      <c r="GS701" s="41"/>
      <c r="GT701" s="41"/>
      <c r="GU701" s="41"/>
      <c r="GV701" s="42"/>
      <c r="GW701" s="42"/>
      <c r="GX701" s="42"/>
      <c r="GY701" s="42"/>
      <c r="GZ701" s="41"/>
      <c r="HA701" s="41"/>
      <c r="HB701" s="41"/>
      <c r="HC701" s="41"/>
      <c r="HD701" s="41"/>
      <c r="HE701" s="41"/>
      <c r="HF701" s="37"/>
      <c r="HG701" s="37"/>
      <c r="HH701" s="43"/>
      <c r="HI701" s="43"/>
      <c r="HJ701" s="41"/>
      <c r="HK701" s="43"/>
      <c r="HL701" s="42"/>
      <c r="HM701" s="18"/>
      <c r="HN701" s="18"/>
      <c r="HO701" s="42"/>
      <c r="HP701" s="18"/>
      <c r="HQ701" s="18"/>
      <c r="HR701" s="19"/>
      <c r="HS701" s="43"/>
      <c r="HT701" s="42"/>
      <c r="HU701" s="41"/>
      <c r="HV701" s="41"/>
      <c r="HW701" s="19"/>
      <c r="HX701" s="43"/>
      <c r="HY701" s="19"/>
      <c r="HZ701" s="41"/>
      <c r="IA701" s="41"/>
      <c r="IB701" s="19"/>
    </row>
    <row r="702" spans="1:236" ht="15.5">
      <c r="A702" s="15">
        <v>30039</v>
      </c>
      <c r="B702" t="s">
        <v>807</v>
      </c>
      <c r="C702" t="s">
        <v>799</v>
      </c>
      <c r="D702">
        <v>0</v>
      </c>
      <c r="E702">
        <f t="shared" si="30"/>
        <v>4.3299999999999983</v>
      </c>
      <c r="F702">
        <f t="shared" si="31"/>
        <v>2.8299999999999983</v>
      </c>
      <c r="G702">
        <f t="shared" si="32"/>
        <v>1E-3</v>
      </c>
      <c r="H702" t="s">
        <v>318</v>
      </c>
      <c r="I702" t="s">
        <v>99</v>
      </c>
      <c r="J702" t="s">
        <v>119</v>
      </c>
      <c r="K702" t="s">
        <v>101</v>
      </c>
      <c r="L702">
        <v>804</v>
      </c>
      <c r="M702">
        <v>1092.5</v>
      </c>
      <c r="N702">
        <v>2</v>
      </c>
      <c r="O702">
        <v>1E-4</v>
      </c>
      <c r="P702" s="15">
        <v>30039</v>
      </c>
      <c r="Q702">
        <v>45.83</v>
      </c>
      <c r="R702">
        <v>1.1399999999999999</v>
      </c>
      <c r="S702">
        <v>20.64</v>
      </c>
      <c r="T702">
        <v>6.5</v>
      </c>
      <c r="U702">
        <v>0.28999999999999998</v>
      </c>
      <c r="V702">
        <v>1.89</v>
      </c>
      <c r="W702">
        <v>6.73</v>
      </c>
      <c r="X702">
        <v>6.83</v>
      </c>
      <c r="Y702">
        <v>5.05</v>
      </c>
      <c r="Z702">
        <v>0</v>
      </c>
      <c r="AA702">
        <v>0.77</v>
      </c>
      <c r="AB702">
        <v>0</v>
      </c>
      <c r="AC702">
        <v>1.5</v>
      </c>
      <c r="AD702">
        <v>97.17</v>
      </c>
      <c r="AF702" s="15">
        <v>30039</v>
      </c>
      <c r="AG702">
        <v>43.56</v>
      </c>
      <c r="AH702">
        <v>3.24</v>
      </c>
      <c r="AI702">
        <v>8.18</v>
      </c>
      <c r="AJ702">
        <v>9.75</v>
      </c>
      <c r="AK702">
        <v>0.23</v>
      </c>
      <c r="AL702">
        <v>10.37</v>
      </c>
      <c r="AM702">
        <v>22.45</v>
      </c>
      <c r="AN702">
        <v>0.62</v>
      </c>
      <c r="AO702">
        <v>0</v>
      </c>
      <c r="AP702">
        <v>0</v>
      </c>
      <c r="AR702" s="38"/>
      <c r="AS702" s="38"/>
      <c r="AT702" s="38"/>
      <c r="AU702" s="38"/>
      <c r="AV702" s="38"/>
      <c r="AW702" s="38"/>
      <c r="AX702" s="38"/>
      <c r="AY702" s="38"/>
      <c r="AZ702" s="38"/>
      <c r="BA702" s="38"/>
      <c r="BB702" s="38"/>
      <c r="BC702" s="38"/>
      <c r="DJ702" s="17"/>
      <c r="EH702" s="17"/>
      <c r="EI702" s="17"/>
      <c r="EJ702" s="17"/>
      <c r="EK702" s="17"/>
      <c r="EL702" s="17"/>
      <c r="EM702" s="17"/>
      <c r="EN702" s="17"/>
      <c r="EQ702" s="17"/>
      <c r="ER702" s="17"/>
      <c r="ES702" s="17"/>
      <c r="ET702" s="17"/>
      <c r="EU702" s="17"/>
      <c r="FW702" s="40"/>
      <c r="FX702" s="40"/>
      <c r="FY702" s="40"/>
      <c r="FZ702" s="40"/>
      <c r="GA702" s="40"/>
      <c r="GB702" s="18"/>
      <c r="GC702" s="18"/>
      <c r="GD702" s="19"/>
      <c r="GE702" s="19"/>
      <c r="GF702" s="41"/>
      <c r="GG702" s="41"/>
      <c r="GH702" s="41"/>
      <c r="GI702" s="41"/>
      <c r="GJ702" s="41"/>
      <c r="GK702" s="41"/>
      <c r="GL702" s="41"/>
      <c r="GM702" s="41"/>
      <c r="GN702" s="41"/>
      <c r="GO702" s="41"/>
      <c r="GP702" s="41"/>
      <c r="GQ702" s="41"/>
      <c r="GR702" s="41"/>
      <c r="GS702" s="41"/>
      <c r="GT702" s="41"/>
      <c r="GU702" s="41"/>
      <c r="GV702" s="42"/>
      <c r="GW702" s="42"/>
      <c r="GX702" s="42"/>
      <c r="GY702" s="42"/>
      <c r="GZ702" s="41"/>
      <c r="HA702" s="41"/>
      <c r="HB702" s="41"/>
      <c r="HC702" s="41"/>
      <c r="HD702" s="41"/>
      <c r="HE702" s="41"/>
      <c r="HF702" s="37"/>
      <c r="HG702" s="37"/>
      <c r="HH702" s="43"/>
      <c r="HI702" s="43"/>
      <c r="HJ702" s="41"/>
      <c r="HK702" s="43"/>
      <c r="HL702" s="42"/>
      <c r="HM702" s="18"/>
      <c r="HN702" s="18"/>
      <c r="HO702" s="42"/>
      <c r="HP702" s="18"/>
      <c r="HQ702" s="18"/>
      <c r="HR702" s="19"/>
      <c r="HS702" s="43"/>
      <c r="HT702" s="42"/>
      <c r="HU702" s="41"/>
      <c r="HV702" s="41"/>
      <c r="HW702" s="19"/>
      <c r="HX702" s="43"/>
      <c r="HY702" s="19"/>
      <c r="HZ702" s="41"/>
      <c r="IA702" s="41"/>
      <c r="IB702" s="19"/>
    </row>
    <row r="703" spans="1:236" ht="15.5">
      <c r="A703" s="15">
        <v>30040</v>
      </c>
      <c r="B703" t="s">
        <v>808</v>
      </c>
      <c r="C703" t="s">
        <v>799</v>
      </c>
      <c r="D703">
        <v>0</v>
      </c>
      <c r="E703">
        <f t="shared" si="30"/>
        <v>2.8900000000000006</v>
      </c>
      <c r="F703">
        <f t="shared" si="31"/>
        <v>1.480000000000004</v>
      </c>
      <c r="G703">
        <f t="shared" si="32"/>
        <v>1E-3</v>
      </c>
      <c r="H703" t="s">
        <v>318</v>
      </c>
      <c r="I703" t="s">
        <v>99</v>
      </c>
      <c r="J703" t="s">
        <v>119</v>
      </c>
      <c r="K703" t="s">
        <v>101</v>
      </c>
      <c r="L703">
        <v>1460</v>
      </c>
      <c r="M703">
        <v>1064</v>
      </c>
      <c r="N703">
        <v>2</v>
      </c>
      <c r="O703">
        <v>1E-4</v>
      </c>
      <c r="P703" s="15">
        <v>30040</v>
      </c>
      <c r="Q703">
        <v>48.96</v>
      </c>
      <c r="R703">
        <v>1.33</v>
      </c>
      <c r="S703">
        <v>19.97</v>
      </c>
      <c r="T703">
        <v>5.76</v>
      </c>
      <c r="U703">
        <v>0.3</v>
      </c>
      <c r="V703">
        <v>1.34</v>
      </c>
      <c r="W703">
        <v>5.72</v>
      </c>
      <c r="X703">
        <v>7.99</v>
      </c>
      <c r="Y703">
        <v>5.08</v>
      </c>
      <c r="Z703">
        <v>0.01</v>
      </c>
      <c r="AA703">
        <v>0.65</v>
      </c>
      <c r="AB703">
        <v>0</v>
      </c>
      <c r="AC703">
        <v>1.41</v>
      </c>
      <c r="AD703">
        <v>98.52</v>
      </c>
      <c r="AF703" s="15">
        <v>30040</v>
      </c>
      <c r="AG703">
        <v>47.92</v>
      </c>
      <c r="AH703">
        <v>2.1</v>
      </c>
      <c r="AI703">
        <v>5.4</v>
      </c>
      <c r="AJ703">
        <v>8.68</v>
      </c>
      <c r="AK703">
        <v>0.25</v>
      </c>
      <c r="AL703">
        <v>11.3</v>
      </c>
      <c r="AM703">
        <v>22.6</v>
      </c>
      <c r="AN703">
        <v>0.61</v>
      </c>
      <c r="AO703">
        <v>0</v>
      </c>
      <c r="AP703">
        <v>0</v>
      </c>
      <c r="AR703" s="38"/>
      <c r="AS703" s="38"/>
      <c r="AT703" s="38"/>
      <c r="AU703" s="38"/>
      <c r="AV703" s="38"/>
      <c r="AW703" s="38"/>
      <c r="AX703" s="38"/>
      <c r="AY703" s="38"/>
      <c r="AZ703" s="38"/>
      <c r="BA703" s="38"/>
      <c r="BB703" s="38"/>
      <c r="BC703" s="38"/>
      <c r="DJ703" s="17"/>
      <c r="EH703" s="17"/>
      <c r="EI703" s="17"/>
      <c r="EJ703" s="17"/>
      <c r="EK703" s="17"/>
      <c r="EL703" s="17"/>
      <c r="EM703" s="17"/>
      <c r="EN703" s="17"/>
      <c r="EQ703" s="17"/>
      <c r="ER703" s="17"/>
      <c r="ES703" s="17"/>
      <c r="ET703" s="17"/>
      <c r="EU703" s="17"/>
      <c r="FW703" s="40"/>
      <c r="FX703" s="40"/>
      <c r="FY703" s="40"/>
      <c r="FZ703" s="40"/>
      <c r="GA703" s="40"/>
      <c r="GB703" s="18"/>
      <c r="GC703" s="18"/>
      <c r="GD703" s="19"/>
      <c r="GE703" s="19"/>
      <c r="GF703" s="41"/>
      <c r="GG703" s="41"/>
      <c r="GH703" s="41"/>
      <c r="GI703" s="41"/>
      <c r="GJ703" s="41"/>
      <c r="GK703" s="41"/>
      <c r="GL703" s="41"/>
      <c r="GM703" s="41"/>
      <c r="GN703" s="41"/>
      <c r="GO703" s="41"/>
      <c r="GP703" s="41"/>
      <c r="GQ703" s="41"/>
      <c r="GR703" s="41"/>
      <c r="GS703" s="41"/>
      <c r="GT703" s="41"/>
      <c r="GU703" s="41"/>
      <c r="GV703" s="42"/>
      <c r="GW703" s="42"/>
      <c r="GX703" s="42"/>
      <c r="GY703" s="42"/>
      <c r="GZ703" s="41"/>
      <c r="HA703" s="41"/>
      <c r="HB703" s="41"/>
      <c r="HC703" s="41"/>
      <c r="HD703" s="41"/>
      <c r="HE703" s="41"/>
      <c r="HF703" s="37"/>
      <c r="HG703" s="37"/>
      <c r="HH703" s="43"/>
      <c r="HI703" s="43"/>
      <c r="HJ703" s="41"/>
      <c r="HK703" s="43"/>
      <c r="HL703" s="42"/>
      <c r="HM703" s="18"/>
      <c r="HN703" s="18"/>
      <c r="HO703" s="42"/>
      <c r="HP703" s="18"/>
      <c r="HQ703" s="18"/>
      <c r="HR703" s="19"/>
      <c r="HS703" s="43"/>
      <c r="HT703" s="42"/>
      <c r="HU703" s="41"/>
      <c r="HV703" s="41"/>
      <c r="HW703" s="19"/>
      <c r="HX703" s="43"/>
      <c r="HY703" s="19"/>
      <c r="HZ703" s="41"/>
      <c r="IA703" s="41"/>
      <c r="IB703" s="19"/>
    </row>
    <row r="704" spans="1:236" ht="15.5">
      <c r="A704" s="15">
        <v>30045</v>
      </c>
      <c r="B704" t="s">
        <v>809</v>
      </c>
      <c r="C704" t="s">
        <v>799</v>
      </c>
      <c r="D704">
        <v>0</v>
      </c>
      <c r="E704">
        <f t="shared" si="30"/>
        <v>3.2000000000000028</v>
      </c>
      <c r="F704">
        <f t="shared" si="31"/>
        <v>1.3700000000000045</v>
      </c>
      <c r="G704">
        <f t="shared" si="32"/>
        <v>1E-3</v>
      </c>
      <c r="H704" t="s">
        <v>318</v>
      </c>
      <c r="I704" t="s">
        <v>99</v>
      </c>
      <c r="J704" t="s">
        <v>119</v>
      </c>
      <c r="K704" t="s">
        <v>101</v>
      </c>
      <c r="L704">
        <v>422</v>
      </c>
      <c r="M704">
        <v>1176</v>
      </c>
      <c r="N704">
        <v>2</v>
      </c>
      <c r="O704">
        <v>1E-4</v>
      </c>
      <c r="P704" s="15">
        <v>30045</v>
      </c>
      <c r="Q704">
        <v>43.79</v>
      </c>
      <c r="R704">
        <v>2.98</v>
      </c>
      <c r="S704">
        <v>18.45</v>
      </c>
      <c r="T704">
        <v>7.91</v>
      </c>
      <c r="U704">
        <v>0.15</v>
      </c>
      <c r="V704">
        <v>4.8499999999999996</v>
      </c>
      <c r="W704">
        <v>11.92</v>
      </c>
      <c r="X704">
        <v>3.07</v>
      </c>
      <c r="Y704">
        <v>3.03</v>
      </c>
      <c r="Z704">
        <v>0.01</v>
      </c>
      <c r="AA704">
        <v>0.64</v>
      </c>
      <c r="AB704">
        <v>0</v>
      </c>
      <c r="AC704">
        <v>1.83</v>
      </c>
      <c r="AD704">
        <v>98.63</v>
      </c>
      <c r="AF704" s="15">
        <v>30045</v>
      </c>
      <c r="AG704">
        <v>44.76</v>
      </c>
      <c r="AH704">
        <v>3.52</v>
      </c>
      <c r="AI704">
        <v>9.1300000000000008</v>
      </c>
      <c r="AJ704">
        <v>6.57</v>
      </c>
      <c r="AK704">
        <v>7.0000000000000007E-2</v>
      </c>
      <c r="AL704">
        <v>11.9</v>
      </c>
      <c r="AM704">
        <v>23.01</v>
      </c>
      <c r="AN704">
        <v>0.36</v>
      </c>
      <c r="AO704">
        <v>0</v>
      </c>
      <c r="AP704">
        <v>0.06</v>
      </c>
      <c r="AR704" s="38"/>
      <c r="AS704" s="38"/>
      <c r="AT704" s="38"/>
      <c r="AU704" s="38"/>
      <c r="AV704" s="38"/>
      <c r="AW704" s="38"/>
      <c r="AX704" s="38"/>
      <c r="AY704" s="38"/>
      <c r="AZ704" s="38"/>
      <c r="BA704" s="38"/>
      <c r="BB704" s="38"/>
      <c r="BC704" s="38"/>
      <c r="DJ704" s="17"/>
      <c r="EH704" s="17"/>
      <c r="EI704" s="17"/>
      <c r="EJ704" s="17"/>
      <c r="EK704" s="17"/>
      <c r="EL704" s="17"/>
      <c r="EM704" s="17"/>
      <c r="EN704" s="17"/>
      <c r="EQ704" s="17"/>
      <c r="ER704" s="17"/>
      <c r="ES704" s="17"/>
      <c r="ET704" s="17"/>
      <c r="EU704" s="17"/>
      <c r="FW704" s="40"/>
      <c r="FX704" s="40"/>
      <c r="FY704" s="40"/>
      <c r="FZ704" s="40"/>
      <c r="GA704" s="40"/>
      <c r="GB704" s="18"/>
      <c r="GC704" s="18"/>
      <c r="GD704" s="19"/>
      <c r="GE704" s="19"/>
      <c r="GF704" s="41"/>
      <c r="GG704" s="41"/>
      <c r="GH704" s="41"/>
      <c r="GI704" s="41"/>
      <c r="GJ704" s="41"/>
      <c r="GK704" s="41"/>
      <c r="GL704" s="41"/>
      <c r="GM704" s="41"/>
      <c r="GN704" s="41"/>
      <c r="GO704" s="41"/>
      <c r="GP704" s="41"/>
      <c r="GQ704" s="41"/>
      <c r="GR704" s="41"/>
      <c r="GS704" s="41"/>
      <c r="GT704" s="41"/>
      <c r="GU704" s="41"/>
      <c r="GV704" s="42"/>
      <c r="GW704" s="42"/>
      <c r="GX704" s="42"/>
      <c r="GY704" s="42"/>
      <c r="GZ704" s="41"/>
      <c r="HA704" s="41"/>
      <c r="HB704" s="41"/>
      <c r="HC704" s="41"/>
      <c r="HD704" s="41"/>
      <c r="HE704" s="41"/>
      <c r="HF704" s="37"/>
      <c r="HG704" s="37"/>
      <c r="HH704" s="43"/>
      <c r="HI704" s="43"/>
      <c r="HJ704" s="41"/>
      <c r="HK704" s="43"/>
      <c r="HL704" s="42"/>
      <c r="HM704" s="18"/>
      <c r="HN704" s="18"/>
      <c r="HO704" s="42"/>
      <c r="HP704" s="18"/>
      <c r="HQ704" s="18"/>
      <c r="HR704" s="19"/>
      <c r="HS704" s="43"/>
      <c r="HT704" s="42"/>
      <c r="HU704" s="41"/>
      <c r="HV704" s="41"/>
      <c r="HW704" s="19"/>
      <c r="HX704" s="43"/>
      <c r="HY704" s="19"/>
      <c r="HZ704" s="41"/>
      <c r="IA704" s="41"/>
      <c r="IB704" s="19"/>
    </row>
    <row r="705" spans="1:236" ht="15.5">
      <c r="A705" s="15">
        <v>30046</v>
      </c>
      <c r="B705" t="s">
        <v>810</v>
      </c>
      <c r="C705" t="s">
        <v>799</v>
      </c>
      <c r="D705">
        <v>0</v>
      </c>
      <c r="E705">
        <f t="shared" si="30"/>
        <v>2.4699999999999847</v>
      </c>
      <c r="F705">
        <f t="shared" si="31"/>
        <v>0.29000000000000625</v>
      </c>
      <c r="G705">
        <f t="shared" si="32"/>
        <v>1E-3</v>
      </c>
      <c r="H705" t="s">
        <v>318</v>
      </c>
      <c r="I705" t="s">
        <v>99</v>
      </c>
      <c r="J705" t="s">
        <v>119</v>
      </c>
      <c r="K705" t="s">
        <v>101</v>
      </c>
      <c r="L705">
        <v>217</v>
      </c>
      <c r="M705">
        <v>1149</v>
      </c>
      <c r="N705">
        <v>2</v>
      </c>
      <c r="O705">
        <v>1E-4</v>
      </c>
      <c r="P705" s="15">
        <v>30046</v>
      </c>
      <c r="Q705">
        <v>42.74</v>
      </c>
      <c r="R705">
        <v>3.74</v>
      </c>
      <c r="S705">
        <v>16.48</v>
      </c>
      <c r="T705">
        <v>10.130000000000001</v>
      </c>
      <c r="U705">
        <v>0.19</v>
      </c>
      <c r="V705">
        <v>4.66</v>
      </c>
      <c r="W705">
        <v>10.98</v>
      </c>
      <c r="X705">
        <v>4.84</v>
      </c>
      <c r="Y705">
        <v>2.68</v>
      </c>
      <c r="Z705">
        <v>0</v>
      </c>
      <c r="AA705">
        <v>1.0900000000000001</v>
      </c>
      <c r="AB705">
        <v>0</v>
      </c>
      <c r="AC705">
        <v>2.1800000000000002</v>
      </c>
      <c r="AD705">
        <v>99.71</v>
      </c>
      <c r="AF705" s="15">
        <v>30046</v>
      </c>
      <c r="AG705">
        <v>44.84</v>
      </c>
      <c r="AH705">
        <v>3.33</v>
      </c>
      <c r="AI705">
        <v>9.14</v>
      </c>
      <c r="AJ705">
        <v>7.52</v>
      </c>
      <c r="AK705">
        <v>0.1</v>
      </c>
      <c r="AL705">
        <v>11.78</v>
      </c>
      <c r="AM705">
        <v>22.6</v>
      </c>
      <c r="AN705">
        <v>0.46</v>
      </c>
      <c r="AO705">
        <v>0</v>
      </c>
      <c r="AP705">
        <v>0.22</v>
      </c>
      <c r="AR705" s="38"/>
      <c r="AS705" s="38"/>
      <c r="AT705" s="38"/>
      <c r="AU705" s="38"/>
      <c r="AV705" s="38"/>
      <c r="AW705" s="38"/>
      <c r="AX705" s="38"/>
      <c r="AY705" s="38"/>
      <c r="AZ705" s="38"/>
      <c r="BA705" s="38"/>
      <c r="BB705" s="38"/>
      <c r="BC705" s="38"/>
      <c r="DJ705" s="17"/>
      <c r="EH705" s="17"/>
      <c r="EI705" s="17"/>
      <c r="EJ705" s="17"/>
      <c r="EK705" s="17"/>
      <c r="EL705" s="17"/>
      <c r="EM705" s="17"/>
      <c r="EN705" s="17"/>
      <c r="EQ705" s="17"/>
      <c r="ER705" s="17"/>
      <c r="ES705" s="17"/>
      <c r="ET705" s="17"/>
      <c r="EU705" s="17"/>
      <c r="FW705" s="40"/>
      <c r="FX705" s="40"/>
      <c r="FY705" s="40"/>
      <c r="FZ705" s="40"/>
      <c r="GA705" s="40"/>
      <c r="GB705" s="18"/>
      <c r="GC705" s="18"/>
      <c r="GD705" s="19"/>
      <c r="GE705" s="19"/>
      <c r="GF705" s="41"/>
      <c r="GG705" s="41"/>
      <c r="GH705" s="41"/>
      <c r="GI705" s="41"/>
      <c r="GJ705" s="41"/>
      <c r="GK705" s="41"/>
      <c r="GL705" s="41"/>
      <c r="GM705" s="41"/>
      <c r="GN705" s="41"/>
      <c r="GO705" s="41"/>
      <c r="GP705" s="41"/>
      <c r="GQ705" s="41"/>
      <c r="GR705" s="41"/>
      <c r="GS705" s="41"/>
      <c r="GT705" s="41"/>
      <c r="GU705" s="41"/>
      <c r="GV705" s="42"/>
      <c r="GW705" s="42"/>
      <c r="GX705" s="42"/>
      <c r="GY705" s="42"/>
      <c r="GZ705" s="41"/>
      <c r="HA705" s="41"/>
      <c r="HB705" s="41"/>
      <c r="HC705" s="41"/>
      <c r="HD705" s="41"/>
      <c r="HE705" s="41"/>
      <c r="HF705" s="37"/>
      <c r="HG705" s="37"/>
      <c r="HH705" s="43"/>
      <c r="HI705" s="43"/>
      <c r="HJ705" s="41"/>
      <c r="HK705" s="43"/>
      <c r="HL705" s="42"/>
      <c r="HM705" s="18"/>
      <c r="HN705" s="18"/>
      <c r="HO705" s="42"/>
      <c r="HP705" s="18"/>
      <c r="HQ705" s="18"/>
      <c r="HR705" s="19"/>
      <c r="HS705" s="43"/>
      <c r="HT705" s="42"/>
      <c r="HU705" s="41"/>
      <c r="HV705" s="41"/>
      <c r="HW705" s="19"/>
      <c r="HX705" s="43"/>
      <c r="HY705" s="19"/>
      <c r="HZ705" s="41"/>
      <c r="IA705" s="41"/>
      <c r="IB705" s="19"/>
    </row>
    <row r="706" spans="1:236" ht="15.5">
      <c r="A706" s="15">
        <v>30047</v>
      </c>
      <c r="B706" t="s">
        <v>811</v>
      </c>
      <c r="C706" t="s">
        <v>799</v>
      </c>
      <c r="D706">
        <v>0</v>
      </c>
      <c r="E706">
        <f t="shared" si="30"/>
        <v>1.8100000000000023</v>
      </c>
      <c r="F706">
        <f t="shared" si="31"/>
        <v>-0.10999999999999943</v>
      </c>
      <c r="G706">
        <f t="shared" si="32"/>
        <v>1E-3</v>
      </c>
      <c r="H706" t="s">
        <v>318</v>
      </c>
      <c r="I706" t="s">
        <v>99</v>
      </c>
      <c r="J706" t="s">
        <v>119</v>
      </c>
      <c r="K706" t="s">
        <v>101</v>
      </c>
      <c r="L706">
        <v>312</v>
      </c>
      <c r="M706">
        <v>1121</v>
      </c>
      <c r="N706">
        <v>2</v>
      </c>
      <c r="O706">
        <v>1E-4</v>
      </c>
      <c r="P706" s="15">
        <v>30047</v>
      </c>
      <c r="Q706">
        <v>45.38</v>
      </c>
      <c r="R706">
        <v>3.35</v>
      </c>
      <c r="S706">
        <v>17.61</v>
      </c>
      <c r="T706">
        <v>8.9700000000000006</v>
      </c>
      <c r="U706">
        <v>0.19</v>
      </c>
      <c r="V706">
        <v>3.52</v>
      </c>
      <c r="W706">
        <v>8.7799999999999994</v>
      </c>
      <c r="X706">
        <v>5.3</v>
      </c>
      <c r="Y706">
        <v>3.7</v>
      </c>
      <c r="Z706">
        <v>0.01</v>
      </c>
      <c r="AA706">
        <v>1.38</v>
      </c>
      <c r="AB706">
        <v>0</v>
      </c>
      <c r="AC706">
        <v>1.92</v>
      </c>
      <c r="AD706">
        <v>100.11</v>
      </c>
      <c r="AF706" s="15">
        <v>30047</v>
      </c>
      <c r="AG706">
        <v>44.54</v>
      </c>
      <c r="AH706">
        <v>3.79</v>
      </c>
      <c r="AI706">
        <v>8.5500000000000007</v>
      </c>
      <c r="AJ706">
        <v>9.1999999999999993</v>
      </c>
      <c r="AK706">
        <v>0.2</v>
      </c>
      <c r="AL706">
        <v>11.14</v>
      </c>
      <c r="AM706">
        <v>22.42</v>
      </c>
      <c r="AN706">
        <v>0.54</v>
      </c>
      <c r="AO706">
        <v>0</v>
      </c>
      <c r="AP706">
        <v>0</v>
      </c>
      <c r="AR706" s="38"/>
      <c r="AS706" s="38"/>
      <c r="AT706" s="38"/>
      <c r="AU706" s="38"/>
      <c r="AV706" s="38"/>
      <c r="AW706" s="38"/>
      <c r="AX706" s="38"/>
      <c r="AY706" s="38"/>
      <c r="AZ706" s="38"/>
      <c r="BA706" s="38"/>
      <c r="BB706" s="38"/>
      <c r="BC706" s="38"/>
      <c r="DJ706" s="17"/>
      <c r="EH706" s="17"/>
      <c r="EI706" s="17"/>
      <c r="EJ706" s="17"/>
      <c r="EK706" s="17"/>
      <c r="EL706" s="17"/>
      <c r="EM706" s="17"/>
      <c r="EN706" s="17"/>
      <c r="EQ706" s="17"/>
      <c r="ER706" s="17"/>
      <c r="ES706" s="17"/>
      <c r="ET706" s="17"/>
      <c r="EU706" s="17"/>
      <c r="FW706" s="40"/>
      <c r="FX706" s="40"/>
      <c r="FY706" s="40"/>
      <c r="FZ706" s="40"/>
      <c r="GA706" s="40"/>
      <c r="GB706" s="18"/>
      <c r="GC706" s="18"/>
      <c r="GD706" s="19"/>
      <c r="GE706" s="19"/>
      <c r="GF706" s="41"/>
      <c r="GG706" s="41"/>
      <c r="GH706" s="41"/>
      <c r="GI706" s="41"/>
      <c r="GJ706" s="41"/>
      <c r="GK706" s="41"/>
      <c r="GL706" s="41"/>
      <c r="GM706" s="41"/>
      <c r="GN706" s="41"/>
      <c r="GO706" s="41"/>
      <c r="GP706" s="41"/>
      <c r="GQ706" s="41"/>
      <c r="GR706" s="41"/>
      <c r="GS706" s="41"/>
      <c r="GT706" s="41"/>
      <c r="GU706" s="41"/>
      <c r="GV706" s="42"/>
      <c r="GW706" s="42"/>
      <c r="GX706" s="42"/>
      <c r="GY706" s="42"/>
      <c r="GZ706" s="41"/>
      <c r="HA706" s="41"/>
      <c r="HB706" s="41"/>
      <c r="HC706" s="41"/>
      <c r="HD706" s="41"/>
      <c r="HE706" s="41"/>
      <c r="HF706" s="37"/>
      <c r="HG706" s="37"/>
      <c r="HH706" s="43"/>
      <c r="HI706" s="43"/>
      <c r="HJ706" s="41"/>
      <c r="HK706" s="43"/>
      <c r="HL706" s="42"/>
      <c r="HM706" s="18"/>
      <c r="HN706" s="18"/>
      <c r="HO706" s="42"/>
      <c r="HP706" s="18"/>
      <c r="HQ706" s="18"/>
      <c r="HR706" s="19"/>
      <c r="HS706" s="43"/>
      <c r="HT706" s="42"/>
      <c r="HU706" s="41"/>
      <c r="HV706" s="41"/>
      <c r="HW706" s="19"/>
      <c r="HX706" s="43"/>
      <c r="HY706" s="19"/>
      <c r="HZ706" s="41"/>
      <c r="IA706" s="41"/>
      <c r="IB706" s="19"/>
    </row>
    <row r="707" spans="1:236" ht="15.5">
      <c r="A707" s="15">
        <v>30051</v>
      </c>
      <c r="B707" t="s">
        <v>812</v>
      </c>
      <c r="C707" t="s">
        <v>799</v>
      </c>
      <c r="D707">
        <v>0</v>
      </c>
      <c r="E707">
        <f t="shared" ref="E707:E770" si="33">100-SUM(Q707:AA707)</f>
        <v>2.9200000000000017</v>
      </c>
      <c r="F707">
        <f t="shared" ref="F707:F770" si="34">100-AD707</f>
        <v>1.230000000000004</v>
      </c>
      <c r="G707">
        <f t="shared" ref="G707:G770" si="35">10*O707</f>
        <v>1E-3</v>
      </c>
      <c r="H707" t="s">
        <v>318</v>
      </c>
      <c r="I707" t="s">
        <v>99</v>
      </c>
      <c r="J707" t="s">
        <v>119</v>
      </c>
      <c r="K707" t="s">
        <v>101</v>
      </c>
      <c r="L707">
        <v>422</v>
      </c>
      <c r="M707">
        <v>1176</v>
      </c>
      <c r="N707">
        <v>2</v>
      </c>
      <c r="O707">
        <v>1E-4</v>
      </c>
      <c r="P707" s="15">
        <v>30051</v>
      </c>
      <c r="Q707">
        <v>45.93</v>
      </c>
      <c r="R707">
        <v>2.62</v>
      </c>
      <c r="S707">
        <v>17.12</v>
      </c>
      <c r="T707">
        <v>7.5</v>
      </c>
      <c r="U707">
        <v>0.1</v>
      </c>
      <c r="V707">
        <v>5.01</v>
      </c>
      <c r="W707">
        <v>10.72</v>
      </c>
      <c r="X707">
        <v>4.2699999999999996</v>
      </c>
      <c r="Y707">
        <v>3.06</v>
      </c>
      <c r="Z707">
        <v>0.01</v>
      </c>
      <c r="AA707">
        <v>0.74</v>
      </c>
      <c r="AB707">
        <v>0</v>
      </c>
      <c r="AC707">
        <v>1.7</v>
      </c>
      <c r="AD707">
        <v>98.77</v>
      </c>
      <c r="AF707" s="15">
        <v>30051</v>
      </c>
      <c r="AG707">
        <v>45.83</v>
      </c>
      <c r="AH707">
        <v>2.74</v>
      </c>
      <c r="AI707">
        <v>8.17</v>
      </c>
      <c r="AJ707">
        <v>5.61</v>
      </c>
      <c r="AK707">
        <v>0.12</v>
      </c>
      <c r="AL707">
        <v>12.71</v>
      </c>
      <c r="AM707">
        <v>22.75</v>
      </c>
      <c r="AN707">
        <v>0.4</v>
      </c>
      <c r="AO707">
        <v>0</v>
      </c>
      <c r="AP707">
        <v>0.93</v>
      </c>
      <c r="AR707" s="38"/>
      <c r="AS707" s="38"/>
      <c r="AT707" s="38"/>
      <c r="AU707" s="38"/>
      <c r="AV707" s="38"/>
      <c r="AW707" s="38"/>
      <c r="AX707" s="38"/>
      <c r="AY707" s="38"/>
      <c r="AZ707" s="38"/>
      <c r="BA707" s="38"/>
      <c r="BB707" s="38"/>
      <c r="BC707" s="38"/>
      <c r="DJ707" s="17"/>
      <c r="EH707" s="17"/>
      <c r="EI707" s="17"/>
      <c r="EJ707" s="17"/>
      <c r="EK707" s="17"/>
      <c r="EL707" s="17"/>
      <c r="EM707" s="17"/>
      <c r="EN707" s="17"/>
      <c r="EQ707" s="17"/>
      <c r="ER707" s="17"/>
      <c r="ES707" s="17"/>
      <c r="ET707" s="17"/>
      <c r="EU707" s="17"/>
      <c r="FW707" s="40"/>
      <c r="FX707" s="40"/>
      <c r="FY707" s="40"/>
      <c r="FZ707" s="40"/>
      <c r="GA707" s="40"/>
      <c r="GB707" s="18"/>
      <c r="GC707" s="18"/>
      <c r="GD707" s="19"/>
      <c r="GE707" s="19"/>
      <c r="GF707" s="41"/>
      <c r="GG707" s="41"/>
      <c r="GH707" s="41"/>
      <c r="GI707" s="41"/>
      <c r="GJ707" s="41"/>
      <c r="GK707" s="41"/>
      <c r="GL707" s="41"/>
      <c r="GM707" s="41"/>
      <c r="GN707" s="41"/>
      <c r="GO707" s="41"/>
      <c r="GP707" s="41"/>
      <c r="GQ707" s="41"/>
      <c r="GR707" s="41"/>
      <c r="GS707" s="41"/>
      <c r="GT707" s="41"/>
      <c r="GU707" s="41"/>
      <c r="GV707" s="42"/>
      <c r="GW707" s="42"/>
      <c r="GX707" s="42"/>
      <c r="GY707" s="42"/>
      <c r="GZ707" s="41"/>
      <c r="HA707" s="41"/>
      <c r="HB707" s="41"/>
      <c r="HC707" s="41"/>
      <c r="HD707" s="41"/>
      <c r="HE707" s="41"/>
      <c r="HF707" s="37"/>
      <c r="HG707" s="37"/>
      <c r="HH707" s="43"/>
      <c r="HI707" s="43"/>
      <c r="HJ707" s="41"/>
      <c r="HK707" s="43"/>
      <c r="HL707" s="42"/>
      <c r="HM707" s="18"/>
      <c r="HN707" s="18"/>
      <c r="HO707" s="42"/>
      <c r="HP707" s="18"/>
      <c r="HQ707" s="18"/>
      <c r="HR707" s="19"/>
      <c r="HS707" s="43"/>
      <c r="HT707" s="42"/>
      <c r="HU707" s="41"/>
      <c r="HV707" s="41"/>
      <c r="HW707" s="19"/>
      <c r="HX707" s="43"/>
      <c r="HY707" s="19"/>
      <c r="HZ707" s="41"/>
      <c r="IA707" s="41"/>
      <c r="IB707" s="19"/>
    </row>
    <row r="708" spans="1:236" ht="15.5">
      <c r="A708" s="15">
        <v>30052</v>
      </c>
      <c r="B708" t="s">
        <v>813</v>
      </c>
      <c r="C708" t="s">
        <v>799</v>
      </c>
      <c r="D708">
        <v>0</v>
      </c>
      <c r="E708">
        <f t="shared" si="33"/>
        <v>1.0799999999999983</v>
      </c>
      <c r="F708">
        <f t="shared" si="34"/>
        <v>-0.65999999999999659</v>
      </c>
      <c r="G708">
        <f t="shared" si="35"/>
        <v>1E-3</v>
      </c>
      <c r="H708" t="s">
        <v>318</v>
      </c>
      <c r="I708" t="s">
        <v>99</v>
      </c>
      <c r="J708" t="s">
        <v>119</v>
      </c>
      <c r="K708" t="s">
        <v>101</v>
      </c>
      <c r="L708">
        <v>217</v>
      </c>
      <c r="M708">
        <v>1149</v>
      </c>
      <c r="N708">
        <v>2</v>
      </c>
      <c r="O708">
        <v>1E-4</v>
      </c>
      <c r="P708" s="15">
        <v>30052</v>
      </c>
      <c r="Q708">
        <v>47.04</v>
      </c>
      <c r="R708">
        <v>2.56</v>
      </c>
      <c r="S708">
        <v>18.21</v>
      </c>
      <c r="T708">
        <v>7.84</v>
      </c>
      <c r="U708">
        <v>0.21</v>
      </c>
      <c r="V708">
        <v>4.13</v>
      </c>
      <c r="W708">
        <v>9.42</v>
      </c>
      <c r="X708">
        <v>5.56</v>
      </c>
      <c r="Y708">
        <v>3.38</v>
      </c>
      <c r="Z708">
        <v>0.01</v>
      </c>
      <c r="AA708">
        <v>0.56000000000000005</v>
      </c>
      <c r="AB708">
        <v>0</v>
      </c>
      <c r="AC708">
        <v>1.74</v>
      </c>
      <c r="AD708">
        <v>100.66</v>
      </c>
      <c r="AF708" s="15">
        <v>30052</v>
      </c>
      <c r="AG708">
        <v>44.05</v>
      </c>
      <c r="AH708">
        <v>3.37</v>
      </c>
      <c r="AI708">
        <v>10.14</v>
      </c>
      <c r="AJ708">
        <v>7.07</v>
      </c>
      <c r="AK708">
        <v>0.11</v>
      </c>
      <c r="AL708">
        <v>11.73</v>
      </c>
      <c r="AM708">
        <v>22.31</v>
      </c>
      <c r="AN708">
        <v>0.5</v>
      </c>
      <c r="AO708">
        <v>0</v>
      </c>
      <c r="AP708">
        <v>0.24</v>
      </c>
      <c r="AR708" s="38"/>
      <c r="AS708" s="38"/>
      <c r="AT708" s="38"/>
      <c r="AU708" s="38"/>
      <c r="AV708" s="38"/>
      <c r="AW708" s="38"/>
      <c r="AX708" s="38"/>
      <c r="AY708" s="38"/>
      <c r="AZ708" s="38"/>
      <c r="BA708" s="38"/>
      <c r="BB708" s="38"/>
      <c r="BC708" s="38"/>
      <c r="DJ708" s="17"/>
      <c r="EH708" s="17"/>
      <c r="EI708" s="17"/>
      <c r="EJ708" s="17"/>
      <c r="EK708" s="17"/>
      <c r="EL708" s="17"/>
      <c r="EM708" s="17"/>
      <c r="EN708" s="17"/>
      <c r="EQ708" s="17"/>
      <c r="ER708" s="17"/>
      <c r="ES708" s="17"/>
      <c r="ET708" s="17"/>
      <c r="EU708" s="17"/>
      <c r="FW708" s="40"/>
      <c r="FX708" s="40"/>
      <c r="FY708" s="40"/>
      <c r="FZ708" s="40"/>
      <c r="GA708" s="40"/>
      <c r="GB708" s="18"/>
      <c r="GC708" s="18"/>
      <c r="GD708" s="19"/>
      <c r="GE708" s="19"/>
      <c r="GF708" s="41"/>
      <c r="GG708" s="41"/>
      <c r="GH708" s="41"/>
      <c r="GI708" s="41"/>
      <c r="GJ708" s="41"/>
      <c r="GK708" s="41"/>
      <c r="GL708" s="41"/>
      <c r="GM708" s="41"/>
      <c r="GN708" s="41"/>
      <c r="GO708" s="41"/>
      <c r="GP708" s="41"/>
      <c r="GQ708" s="41"/>
      <c r="GR708" s="41"/>
      <c r="GS708" s="41"/>
      <c r="GT708" s="41"/>
      <c r="GU708" s="41"/>
      <c r="GV708" s="42"/>
      <c r="GW708" s="42"/>
      <c r="GX708" s="42"/>
      <c r="GY708" s="42"/>
      <c r="GZ708" s="41"/>
      <c r="HA708" s="41"/>
      <c r="HB708" s="41"/>
      <c r="HC708" s="41"/>
      <c r="HD708" s="41"/>
      <c r="HE708" s="41"/>
      <c r="HF708" s="37"/>
      <c r="HG708" s="37"/>
      <c r="HH708" s="43"/>
      <c r="HI708" s="43"/>
      <c r="HJ708" s="41"/>
      <c r="HK708" s="43"/>
      <c r="HL708" s="42"/>
      <c r="HM708" s="18"/>
      <c r="HN708" s="18"/>
      <c r="HO708" s="42"/>
      <c r="HP708" s="18"/>
      <c r="HQ708" s="18"/>
      <c r="HR708" s="19"/>
      <c r="HS708" s="43"/>
      <c r="HT708" s="42"/>
      <c r="HU708" s="41"/>
      <c r="HV708" s="41"/>
      <c r="HW708" s="19"/>
      <c r="HX708" s="43"/>
      <c r="HY708" s="19"/>
      <c r="HZ708" s="41"/>
      <c r="IA708" s="41"/>
      <c r="IB708" s="19"/>
    </row>
    <row r="709" spans="1:236" ht="15.5">
      <c r="A709" s="15">
        <v>30053</v>
      </c>
      <c r="B709" t="s">
        <v>814</v>
      </c>
      <c r="C709" t="s">
        <v>799</v>
      </c>
      <c r="D709">
        <v>0</v>
      </c>
      <c r="E709">
        <f t="shared" si="33"/>
        <v>1.960000000000008</v>
      </c>
      <c r="F709">
        <f t="shared" si="34"/>
        <v>0.40999999999999659</v>
      </c>
      <c r="G709">
        <f t="shared" si="35"/>
        <v>1E-3</v>
      </c>
      <c r="H709" t="s">
        <v>318</v>
      </c>
      <c r="I709" t="s">
        <v>99</v>
      </c>
      <c r="J709" t="s">
        <v>119</v>
      </c>
      <c r="K709" t="s">
        <v>101</v>
      </c>
      <c r="L709">
        <v>323</v>
      </c>
      <c r="M709">
        <v>1116</v>
      </c>
      <c r="N709">
        <v>2</v>
      </c>
      <c r="O709">
        <v>1E-4</v>
      </c>
      <c r="P709" s="15">
        <v>30053</v>
      </c>
      <c r="Q709">
        <v>48.42</v>
      </c>
      <c r="R709">
        <v>2.76</v>
      </c>
      <c r="S709">
        <v>19.3</v>
      </c>
      <c r="T709">
        <v>6.44</v>
      </c>
      <c r="U709">
        <v>0.21</v>
      </c>
      <c r="V709">
        <v>2.62</v>
      </c>
      <c r="W709">
        <v>6.24</v>
      </c>
      <c r="X709">
        <v>6.76</v>
      </c>
      <c r="Y709">
        <v>4.5999999999999996</v>
      </c>
      <c r="Z709">
        <v>0</v>
      </c>
      <c r="AA709">
        <v>0.69</v>
      </c>
      <c r="AB709">
        <v>0</v>
      </c>
      <c r="AC709">
        <v>1.55</v>
      </c>
      <c r="AD709">
        <v>99.59</v>
      </c>
      <c r="AF709" s="15">
        <v>30053</v>
      </c>
      <c r="AG709">
        <v>43.97</v>
      </c>
      <c r="AH709">
        <v>3.98</v>
      </c>
      <c r="AI709">
        <v>9.98</v>
      </c>
      <c r="AJ709">
        <v>7.69</v>
      </c>
      <c r="AK709">
        <v>0.14000000000000001</v>
      </c>
      <c r="AL709">
        <v>11.3</v>
      </c>
      <c r="AM709">
        <v>22.55</v>
      </c>
      <c r="AN709">
        <v>0.52</v>
      </c>
      <c r="AO709">
        <v>0</v>
      </c>
      <c r="AP709">
        <v>0.08</v>
      </c>
      <c r="AR709" s="38"/>
      <c r="AS709" s="38"/>
      <c r="AT709" s="38"/>
      <c r="AU709" s="38"/>
      <c r="AV709" s="38"/>
      <c r="AW709" s="38"/>
      <c r="AX709" s="38"/>
      <c r="AY709" s="38"/>
      <c r="AZ709" s="38"/>
      <c r="BA709" s="38"/>
      <c r="BB709" s="38"/>
      <c r="BC709" s="38"/>
      <c r="DJ709" s="17"/>
      <c r="EH709" s="17"/>
      <c r="EI709" s="17"/>
      <c r="EJ709" s="17"/>
      <c r="EK709" s="17"/>
      <c r="EL709" s="17"/>
      <c r="EM709" s="17"/>
      <c r="EN709" s="17"/>
      <c r="EQ709" s="17"/>
      <c r="ER709" s="17"/>
      <c r="ES709" s="17"/>
      <c r="ET709" s="17"/>
      <c r="EU709" s="17"/>
      <c r="FW709" s="40"/>
      <c r="FX709" s="40"/>
      <c r="FY709" s="40"/>
      <c r="FZ709" s="40"/>
      <c r="GA709" s="40"/>
      <c r="GB709" s="18"/>
      <c r="GC709" s="18"/>
      <c r="GD709" s="19"/>
      <c r="GE709" s="19"/>
      <c r="GF709" s="41"/>
      <c r="GG709" s="41"/>
      <c r="GH709" s="41"/>
      <c r="GI709" s="41"/>
      <c r="GJ709" s="41"/>
      <c r="GK709" s="41"/>
      <c r="GL709" s="41"/>
      <c r="GM709" s="41"/>
      <c r="GN709" s="41"/>
      <c r="GO709" s="41"/>
      <c r="GP709" s="41"/>
      <c r="GQ709" s="41"/>
      <c r="GR709" s="41"/>
      <c r="GS709" s="41"/>
      <c r="GT709" s="41"/>
      <c r="GU709" s="41"/>
      <c r="GV709" s="42"/>
      <c r="GW709" s="42"/>
      <c r="GX709" s="42"/>
      <c r="GY709" s="42"/>
      <c r="GZ709" s="41"/>
      <c r="HA709" s="41"/>
      <c r="HB709" s="41"/>
      <c r="HC709" s="41"/>
      <c r="HD709" s="41"/>
      <c r="HE709" s="41"/>
      <c r="HF709" s="37"/>
      <c r="HG709" s="37"/>
      <c r="HH709" s="43"/>
      <c r="HI709" s="43"/>
      <c r="HJ709" s="41"/>
      <c r="HK709" s="43"/>
      <c r="HL709" s="42"/>
      <c r="HM709" s="18"/>
      <c r="HN709" s="18"/>
      <c r="HO709" s="42"/>
      <c r="HP709" s="18"/>
      <c r="HQ709" s="18"/>
      <c r="HR709" s="19"/>
      <c r="HS709" s="43"/>
      <c r="HT709" s="42"/>
      <c r="HU709" s="41"/>
      <c r="HV709" s="41"/>
      <c r="HW709" s="19"/>
      <c r="HX709" s="43"/>
      <c r="HY709" s="19"/>
      <c r="HZ709" s="41"/>
      <c r="IA709" s="41"/>
      <c r="IB709" s="19"/>
    </row>
    <row r="710" spans="1:236" ht="15.5">
      <c r="A710" s="15">
        <v>30059</v>
      </c>
      <c r="B710" t="s">
        <v>815</v>
      </c>
      <c r="C710" t="s">
        <v>799</v>
      </c>
      <c r="D710">
        <v>0</v>
      </c>
      <c r="E710">
        <f t="shared" si="33"/>
        <v>2.5799999999999983</v>
      </c>
      <c r="F710">
        <f t="shared" si="34"/>
        <v>0.84999999999999432</v>
      </c>
      <c r="G710">
        <f t="shared" si="35"/>
        <v>1E-3</v>
      </c>
      <c r="H710" t="s">
        <v>318</v>
      </c>
      <c r="I710" t="s">
        <v>99</v>
      </c>
      <c r="J710" t="s">
        <v>119</v>
      </c>
      <c r="K710" t="s">
        <v>101</v>
      </c>
      <c r="L710">
        <v>804</v>
      </c>
      <c r="M710">
        <v>1092.5</v>
      </c>
      <c r="N710">
        <v>2</v>
      </c>
      <c r="O710">
        <v>1E-4</v>
      </c>
      <c r="P710" s="15">
        <v>30059</v>
      </c>
      <c r="Q710">
        <v>50.39</v>
      </c>
      <c r="R710">
        <v>1.8</v>
      </c>
      <c r="S710">
        <v>17.7</v>
      </c>
      <c r="T710">
        <v>7.43</v>
      </c>
      <c r="U710">
        <v>0.25</v>
      </c>
      <c r="V710">
        <v>2.27</v>
      </c>
      <c r="W710">
        <v>6.11</v>
      </c>
      <c r="X710">
        <v>6.4</v>
      </c>
      <c r="Y710">
        <v>4.2699999999999996</v>
      </c>
      <c r="Z710">
        <v>0.01</v>
      </c>
      <c r="AA710">
        <v>0.79</v>
      </c>
      <c r="AB710">
        <v>0</v>
      </c>
      <c r="AC710">
        <v>1.74</v>
      </c>
      <c r="AD710">
        <v>99.15</v>
      </c>
      <c r="AF710" s="15">
        <v>30059</v>
      </c>
      <c r="AG710">
        <v>47.45</v>
      </c>
      <c r="AH710">
        <v>2.06</v>
      </c>
      <c r="AI710">
        <v>6.15</v>
      </c>
      <c r="AJ710">
        <v>8.4700000000000006</v>
      </c>
      <c r="AK710">
        <v>0.18</v>
      </c>
      <c r="AL710">
        <v>11.72</v>
      </c>
      <c r="AM710">
        <v>21.95</v>
      </c>
      <c r="AN710">
        <v>0.66</v>
      </c>
      <c r="AO710">
        <v>0</v>
      </c>
      <c r="AP710">
        <v>0.04</v>
      </c>
      <c r="AR710" s="38"/>
      <c r="AS710" s="38"/>
      <c r="AT710" s="38"/>
      <c r="AU710" s="38"/>
      <c r="AV710" s="38"/>
      <c r="AW710" s="38"/>
      <c r="AX710" s="38"/>
      <c r="AY710" s="38"/>
      <c r="AZ710" s="38"/>
      <c r="BA710" s="38"/>
      <c r="BB710" s="38"/>
      <c r="BC710" s="38"/>
      <c r="DJ710" s="17"/>
      <c r="EH710" s="17"/>
      <c r="EI710" s="17"/>
      <c r="EJ710" s="17"/>
      <c r="EK710" s="17"/>
      <c r="EL710" s="17"/>
      <c r="EM710" s="17"/>
      <c r="EN710" s="17"/>
      <c r="EQ710" s="17"/>
      <c r="ER710" s="17"/>
      <c r="ES710" s="17"/>
      <c r="ET710" s="17"/>
      <c r="EU710" s="17"/>
      <c r="FW710" s="40"/>
      <c r="FX710" s="40"/>
      <c r="FY710" s="40"/>
      <c r="FZ710" s="40"/>
      <c r="GA710" s="40"/>
      <c r="GB710" s="18"/>
      <c r="GC710" s="18"/>
      <c r="GD710" s="19"/>
      <c r="GE710" s="19"/>
      <c r="GF710" s="41"/>
      <c r="GG710" s="41"/>
      <c r="GH710" s="41"/>
      <c r="GI710" s="41"/>
      <c r="GJ710" s="41"/>
      <c r="GK710" s="41"/>
      <c r="GL710" s="41"/>
      <c r="GM710" s="41"/>
      <c r="GN710" s="41"/>
      <c r="GO710" s="41"/>
      <c r="GP710" s="41"/>
      <c r="GQ710" s="41"/>
      <c r="GR710" s="41"/>
      <c r="GS710" s="41"/>
      <c r="GT710" s="41"/>
      <c r="GU710" s="41"/>
      <c r="GV710" s="42"/>
      <c r="GW710" s="42"/>
      <c r="GX710" s="42"/>
      <c r="GY710" s="42"/>
      <c r="GZ710" s="41"/>
      <c r="HA710" s="41"/>
      <c r="HB710" s="41"/>
      <c r="HC710" s="41"/>
      <c r="HD710" s="41"/>
      <c r="HE710" s="41"/>
      <c r="HF710" s="37"/>
      <c r="HG710" s="37"/>
      <c r="HH710" s="43"/>
      <c r="HI710" s="43"/>
      <c r="HJ710" s="41"/>
      <c r="HK710" s="43"/>
      <c r="HL710" s="42"/>
      <c r="HM710" s="18"/>
      <c r="HN710" s="18"/>
      <c r="HO710" s="42"/>
      <c r="HP710" s="18"/>
      <c r="HQ710" s="18"/>
      <c r="HR710" s="19"/>
      <c r="HS710" s="43"/>
      <c r="HT710" s="42"/>
      <c r="HU710" s="41"/>
      <c r="HV710" s="41"/>
      <c r="HW710" s="19"/>
      <c r="HX710" s="43"/>
      <c r="HY710" s="19"/>
      <c r="HZ710" s="41"/>
      <c r="IA710" s="41"/>
      <c r="IB710" s="19"/>
    </row>
    <row r="711" spans="1:236" ht="15.5">
      <c r="A711" s="15">
        <v>30060</v>
      </c>
      <c r="B711" t="s">
        <v>816</v>
      </c>
      <c r="C711" t="s">
        <v>799</v>
      </c>
      <c r="D711">
        <v>0</v>
      </c>
      <c r="E711">
        <f t="shared" si="33"/>
        <v>1.289999999999992</v>
      </c>
      <c r="F711">
        <f t="shared" si="34"/>
        <v>-0.23000000000000398</v>
      </c>
      <c r="G711">
        <f t="shared" si="35"/>
        <v>1E-3</v>
      </c>
      <c r="H711" t="s">
        <v>318</v>
      </c>
      <c r="I711" t="s">
        <v>99</v>
      </c>
      <c r="J711" t="s">
        <v>119</v>
      </c>
      <c r="K711" t="s">
        <v>101</v>
      </c>
      <c r="L711">
        <v>1406</v>
      </c>
      <c r="M711">
        <v>1064</v>
      </c>
      <c r="N711">
        <v>2</v>
      </c>
      <c r="O711">
        <v>1E-4</v>
      </c>
      <c r="P711" s="15">
        <v>30060</v>
      </c>
      <c r="Q711">
        <v>52.52</v>
      </c>
      <c r="R711">
        <v>1.61</v>
      </c>
      <c r="S711">
        <v>19.43</v>
      </c>
      <c r="T711">
        <v>6.04</v>
      </c>
      <c r="U711">
        <v>0.22</v>
      </c>
      <c r="V711">
        <v>1.72</v>
      </c>
      <c r="W711">
        <v>4.5199999999999996</v>
      </c>
      <c r="X711">
        <v>6.98</v>
      </c>
      <c r="Y711">
        <v>5.17</v>
      </c>
      <c r="Z711">
        <v>0</v>
      </c>
      <c r="AA711">
        <v>0.5</v>
      </c>
      <c r="AB711">
        <v>0</v>
      </c>
      <c r="AC711">
        <v>1.52</v>
      </c>
      <c r="AD711">
        <v>100.23</v>
      </c>
      <c r="AF711" s="15">
        <v>30060</v>
      </c>
      <c r="AG711">
        <v>49.13</v>
      </c>
      <c r="AH711">
        <v>1.45</v>
      </c>
      <c r="AI711">
        <v>3.95</v>
      </c>
      <c r="AJ711">
        <v>9.23</v>
      </c>
      <c r="AK711">
        <v>0.33</v>
      </c>
      <c r="AL711">
        <v>12.63</v>
      </c>
      <c r="AM711">
        <v>22.1</v>
      </c>
      <c r="AN711">
        <v>0.59</v>
      </c>
      <c r="AO711">
        <v>0</v>
      </c>
      <c r="AP711">
        <v>0</v>
      </c>
      <c r="AR711" s="38"/>
      <c r="AS711" s="38"/>
      <c r="AT711" s="38"/>
      <c r="AU711" s="38"/>
      <c r="AV711" s="38"/>
      <c r="AW711" s="38"/>
      <c r="AX711" s="38"/>
      <c r="AY711" s="38"/>
      <c r="AZ711" s="38"/>
      <c r="BA711" s="38"/>
      <c r="BB711" s="38"/>
      <c r="BC711" s="38"/>
      <c r="DJ711" s="17"/>
      <c r="EH711" s="17"/>
      <c r="EI711" s="17"/>
      <c r="EJ711" s="17"/>
      <c r="EK711" s="17"/>
      <c r="EL711" s="17"/>
      <c r="EM711" s="17"/>
      <c r="EN711" s="17"/>
      <c r="EQ711" s="17"/>
      <c r="ER711" s="17"/>
      <c r="ES711" s="17"/>
      <c r="ET711" s="17"/>
      <c r="EU711" s="17"/>
      <c r="FW711" s="40"/>
      <c r="FX711" s="40"/>
      <c r="FY711" s="40"/>
      <c r="FZ711" s="40"/>
      <c r="GA711" s="40"/>
      <c r="GB711" s="18"/>
      <c r="GC711" s="18"/>
      <c r="GD711" s="19"/>
      <c r="GE711" s="19"/>
      <c r="GF711" s="41"/>
      <c r="GG711" s="41"/>
      <c r="GH711" s="41"/>
      <c r="GI711" s="41"/>
      <c r="GJ711" s="41"/>
      <c r="GK711" s="41"/>
      <c r="GL711" s="41"/>
      <c r="GM711" s="41"/>
      <c r="GN711" s="41"/>
      <c r="GO711" s="41"/>
      <c r="GP711" s="41"/>
      <c r="GQ711" s="41"/>
      <c r="GR711" s="41"/>
      <c r="GS711" s="41"/>
      <c r="GT711" s="41"/>
      <c r="GU711" s="41"/>
      <c r="GV711" s="42"/>
      <c r="GW711" s="42"/>
      <c r="GX711" s="42"/>
      <c r="GY711" s="42"/>
      <c r="GZ711" s="41"/>
      <c r="HA711" s="41"/>
      <c r="HB711" s="41"/>
      <c r="HC711" s="41"/>
      <c r="HD711" s="41"/>
      <c r="HE711" s="41"/>
      <c r="HF711" s="37"/>
      <c r="HG711" s="37"/>
      <c r="HH711" s="43"/>
      <c r="HI711" s="43"/>
      <c r="HJ711" s="41"/>
      <c r="HK711" s="43"/>
      <c r="HL711" s="42"/>
      <c r="HM711" s="18"/>
      <c r="HN711" s="18"/>
      <c r="HO711" s="42"/>
      <c r="HP711" s="18"/>
      <c r="HQ711" s="18"/>
      <c r="HR711" s="19"/>
      <c r="HS711" s="43"/>
      <c r="HT711" s="42"/>
      <c r="HU711" s="41"/>
      <c r="HV711" s="41"/>
      <c r="HW711" s="19"/>
      <c r="HX711" s="43"/>
      <c r="HY711" s="19"/>
      <c r="HZ711" s="41"/>
      <c r="IA711" s="41"/>
      <c r="IB711" s="19"/>
    </row>
    <row r="712" spans="1:236" ht="15.5">
      <c r="A712" s="15">
        <v>30064</v>
      </c>
      <c r="B712" t="s">
        <v>817</v>
      </c>
      <c r="C712" t="s">
        <v>799</v>
      </c>
      <c r="D712">
        <v>0</v>
      </c>
      <c r="E712">
        <f t="shared" si="33"/>
        <v>3.3100000000000023</v>
      </c>
      <c r="F712">
        <f t="shared" si="34"/>
        <v>1.3299999999999983</v>
      </c>
      <c r="G712">
        <f t="shared" si="35"/>
        <v>1E-3</v>
      </c>
      <c r="H712" t="s">
        <v>318</v>
      </c>
      <c r="I712" t="s">
        <v>99</v>
      </c>
      <c r="J712" t="s">
        <v>119</v>
      </c>
      <c r="K712" t="s">
        <v>101</v>
      </c>
      <c r="L712">
        <v>422</v>
      </c>
      <c r="M712">
        <v>1176</v>
      </c>
      <c r="N712">
        <v>2</v>
      </c>
      <c r="O712">
        <v>1E-4</v>
      </c>
      <c r="P712" s="15">
        <v>30064</v>
      </c>
      <c r="Q712">
        <v>44.93</v>
      </c>
      <c r="R712">
        <v>2.91</v>
      </c>
      <c r="S712">
        <v>15.57</v>
      </c>
      <c r="T712">
        <v>9.6</v>
      </c>
      <c r="U712">
        <v>0.1</v>
      </c>
      <c r="V712">
        <v>5.66</v>
      </c>
      <c r="W712">
        <v>11.25</v>
      </c>
      <c r="X712">
        <v>4.12</v>
      </c>
      <c r="Y712">
        <v>1.76</v>
      </c>
      <c r="Z712">
        <v>0.02</v>
      </c>
      <c r="AA712">
        <v>0.77</v>
      </c>
      <c r="AB712">
        <v>0</v>
      </c>
      <c r="AC712">
        <v>1.98</v>
      </c>
      <c r="AD712">
        <v>98.67</v>
      </c>
      <c r="AF712" s="15">
        <v>30064</v>
      </c>
      <c r="AG712">
        <v>46.7</v>
      </c>
      <c r="AH712">
        <v>2.2200000000000002</v>
      </c>
      <c r="AI712">
        <v>6.45</v>
      </c>
      <c r="AJ712">
        <v>7.73</v>
      </c>
      <c r="AK712">
        <v>0.11</v>
      </c>
      <c r="AL712">
        <v>13.18</v>
      </c>
      <c r="AM712">
        <v>22.27</v>
      </c>
      <c r="AN712">
        <v>0.35</v>
      </c>
      <c r="AO712">
        <v>0</v>
      </c>
      <c r="AP712">
        <v>0.35</v>
      </c>
      <c r="AR712" s="38"/>
      <c r="AS712" s="38"/>
      <c r="AT712" s="38"/>
      <c r="AU712" s="38"/>
      <c r="AV712" s="38"/>
      <c r="AW712" s="38"/>
      <c r="AX712" s="38"/>
      <c r="AY712" s="38"/>
      <c r="AZ712" s="38"/>
      <c r="BA712" s="38"/>
      <c r="BB712" s="38"/>
      <c r="BC712" s="38"/>
      <c r="DJ712" s="17"/>
      <c r="EH712" s="17"/>
      <c r="EI712" s="17"/>
      <c r="EJ712" s="17"/>
      <c r="EK712" s="17"/>
      <c r="EL712" s="17"/>
      <c r="EM712" s="17"/>
      <c r="EN712" s="17"/>
      <c r="EQ712" s="17"/>
      <c r="ER712" s="17"/>
      <c r="ES712" s="17"/>
      <c r="ET712" s="17"/>
      <c r="EU712" s="17"/>
      <c r="FW712" s="40"/>
      <c r="FX712" s="40"/>
      <c r="FY712" s="40"/>
      <c r="FZ712" s="40"/>
      <c r="GA712" s="40"/>
      <c r="GB712" s="18"/>
      <c r="GC712" s="18"/>
      <c r="GD712" s="19"/>
      <c r="GE712" s="19"/>
      <c r="GF712" s="41"/>
      <c r="GG712" s="41"/>
      <c r="GH712" s="41"/>
      <c r="GI712" s="41"/>
      <c r="GJ712" s="41"/>
      <c r="GK712" s="41"/>
      <c r="GL712" s="41"/>
      <c r="GM712" s="41"/>
      <c r="GN712" s="41"/>
      <c r="GO712" s="41"/>
      <c r="GP712" s="41"/>
      <c r="GQ712" s="41"/>
      <c r="GR712" s="41"/>
      <c r="GS712" s="41"/>
      <c r="GT712" s="41"/>
      <c r="GU712" s="41"/>
      <c r="GV712" s="42"/>
      <c r="GW712" s="42"/>
      <c r="GX712" s="42"/>
      <c r="GY712" s="42"/>
      <c r="GZ712" s="41"/>
      <c r="HA712" s="41"/>
      <c r="HB712" s="41"/>
      <c r="HC712" s="41"/>
      <c r="HD712" s="41"/>
      <c r="HE712" s="41"/>
      <c r="HF712" s="37"/>
      <c r="HG712" s="37"/>
      <c r="HH712" s="43"/>
      <c r="HI712" s="43"/>
      <c r="HJ712" s="41"/>
      <c r="HK712" s="43"/>
      <c r="HL712" s="42"/>
      <c r="HM712" s="18"/>
      <c r="HN712" s="18"/>
      <c r="HO712" s="42"/>
      <c r="HP712" s="18"/>
      <c r="HQ712" s="18"/>
      <c r="HR712" s="19"/>
      <c r="HS712" s="43"/>
      <c r="HT712" s="42"/>
      <c r="HU712" s="41"/>
      <c r="HV712" s="41"/>
      <c r="HW712" s="19"/>
      <c r="HX712" s="43"/>
      <c r="HY712" s="19"/>
      <c r="HZ712" s="41"/>
      <c r="IA712" s="41"/>
      <c r="IB712" s="19"/>
    </row>
    <row r="713" spans="1:236" ht="15.5">
      <c r="A713" s="15">
        <v>30065</v>
      </c>
      <c r="B713" t="s">
        <v>818</v>
      </c>
      <c r="C713" t="s">
        <v>799</v>
      </c>
      <c r="D713">
        <v>0</v>
      </c>
      <c r="E713">
        <f t="shared" si="33"/>
        <v>2.5699999999999932</v>
      </c>
      <c r="F713">
        <f t="shared" si="34"/>
        <v>0.29000000000000625</v>
      </c>
      <c r="G713">
        <f t="shared" si="35"/>
        <v>1E-3</v>
      </c>
      <c r="H713" t="s">
        <v>318</v>
      </c>
      <c r="I713" t="s">
        <v>99</v>
      </c>
      <c r="J713" t="s">
        <v>119</v>
      </c>
      <c r="K713" t="s">
        <v>101</v>
      </c>
      <c r="L713">
        <v>217</v>
      </c>
      <c r="M713">
        <v>1149</v>
      </c>
      <c r="N713">
        <v>2</v>
      </c>
      <c r="O713">
        <v>1E-4</v>
      </c>
      <c r="P713" s="15">
        <v>30065</v>
      </c>
      <c r="Q713">
        <v>44.35</v>
      </c>
      <c r="R713">
        <v>3.75</v>
      </c>
      <c r="S713">
        <v>15.45</v>
      </c>
      <c r="T713">
        <v>10.68</v>
      </c>
      <c r="U713">
        <v>0.17</v>
      </c>
      <c r="V713">
        <v>4.4000000000000004</v>
      </c>
      <c r="W713">
        <v>10.51</v>
      </c>
      <c r="X713">
        <v>4.41</v>
      </c>
      <c r="Y713">
        <v>2.42</v>
      </c>
      <c r="Z713">
        <v>0</v>
      </c>
      <c r="AA713">
        <v>1.29</v>
      </c>
      <c r="AB713">
        <v>0</v>
      </c>
      <c r="AC713">
        <v>2.2799999999999998</v>
      </c>
      <c r="AD713">
        <v>99.71</v>
      </c>
      <c r="AF713" s="15">
        <v>30065</v>
      </c>
      <c r="AG713">
        <v>43.5</v>
      </c>
      <c r="AH713">
        <v>4.1399999999999997</v>
      </c>
      <c r="AI713">
        <v>9.3800000000000008</v>
      </c>
      <c r="AJ713">
        <v>9.08</v>
      </c>
      <c r="AK713">
        <v>0.06</v>
      </c>
      <c r="AL713">
        <v>11.14</v>
      </c>
      <c r="AM713">
        <v>21.83</v>
      </c>
      <c r="AN713">
        <v>0.39</v>
      </c>
      <c r="AO713">
        <v>0</v>
      </c>
      <c r="AP713">
        <v>0</v>
      </c>
      <c r="AR713" s="38"/>
      <c r="AS713" s="38"/>
      <c r="AT713" s="38"/>
      <c r="AU713" s="38"/>
      <c r="AV713" s="38"/>
      <c r="AW713" s="38"/>
      <c r="AX713" s="38"/>
      <c r="AY713" s="38"/>
      <c r="AZ713" s="38"/>
      <c r="BA713" s="38"/>
      <c r="BB713" s="38"/>
      <c r="BC713" s="38"/>
      <c r="DJ713" s="17"/>
      <c r="EH713" s="17"/>
      <c r="EI713" s="17"/>
      <c r="EJ713" s="17"/>
      <c r="EK713" s="17"/>
      <c r="EL713" s="17"/>
      <c r="EM713" s="17"/>
      <c r="EN713" s="17"/>
      <c r="EQ713" s="17"/>
      <c r="ER713" s="17"/>
      <c r="ES713" s="17"/>
      <c r="ET713" s="17"/>
      <c r="EU713" s="17"/>
      <c r="FW713" s="40"/>
      <c r="FX713" s="40"/>
      <c r="FY713" s="40"/>
      <c r="FZ713" s="40"/>
      <c r="GA713" s="40"/>
      <c r="GB713" s="18"/>
      <c r="GC713" s="18"/>
      <c r="GD713" s="19"/>
      <c r="GE713" s="19"/>
      <c r="GF713" s="41"/>
      <c r="GG713" s="41"/>
      <c r="GH713" s="41"/>
      <c r="GI713" s="41"/>
      <c r="GJ713" s="41"/>
      <c r="GK713" s="41"/>
      <c r="GL713" s="41"/>
      <c r="GM713" s="41"/>
      <c r="GN713" s="41"/>
      <c r="GO713" s="41"/>
      <c r="GP713" s="41"/>
      <c r="GQ713" s="41"/>
      <c r="GR713" s="41"/>
      <c r="GS713" s="41"/>
      <c r="GT713" s="41"/>
      <c r="GU713" s="41"/>
      <c r="GV713" s="42"/>
      <c r="GW713" s="42"/>
      <c r="GX713" s="42"/>
      <c r="GY713" s="42"/>
      <c r="GZ713" s="41"/>
      <c r="HA713" s="41"/>
      <c r="HB713" s="41"/>
      <c r="HC713" s="41"/>
      <c r="HD713" s="41"/>
      <c r="HE713" s="41"/>
      <c r="HF713" s="37"/>
      <c r="HG713" s="37"/>
      <c r="HH713" s="43"/>
      <c r="HI713" s="43"/>
      <c r="HJ713" s="41"/>
      <c r="HK713" s="43"/>
      <c r="HL713" s="42"/>
      <c r="HM713" s="18"/>
      <c r="HN713" s="18"/>
      <c r="HO713" s="42"/>
      <c r="HP713" s="18"/>
      <c r="HQ713" s="18"/>
      <c r="HR713" s="19"/>
      <c r="HS713" s="43"/>
      <c r="HT713" s="42"/>
      <c r="HU713" s="41"/>
      <c r="HV713" s="41"/>
      <c r="HW713" s="19"/>
      <c r="HX713" s="43"/>
      <c r="HY713" s="19"/>
      <c r="HZ713" s="41"/>
      <c r="IA713" s="41"/>
      <c r="IB713" s="19"/>
    </row>
    <row r="714" spans="1:236" ht="15.5">
      <c r="A714" s="15">
        <v>30066</v>
      </c>
      <c r="B714" t="s">
        <v>819</v>
      </c>
      <c r="C714" t="s">
        <v>799</v>
      </c>
      <c r="D714">
        <v>0</v>
      </c>
      <c r="E714">
        <f t="shared" si="33"/>
        <v>3.0499999999999829</v>
      </c>
      <c r="F714">
        <f t="shared" si="34"/>
        <v>0.67000000000000171</v>
      </c>
      <c r="G714">
        <f t="shared" si="35"/>
        <v>1E-3</v>
      </c>
      <c r="H714" t="s">
        <v>318</v>
      </c>
      <c r="I714" t="s">
        <v>99</v>
      </c>
      <c r="J714" t="s">
        <v>119</v>
      </c>
      <c r="K714" t="s">
        <v>101</v>
      </c>
      <c r="L714">
        <v>312</v>
      </c>
      <c r="M714">
        <v>1121</v>
      </c>
      <c r="N714">
        <v>2</v>
      </c>
      <c r="O714">
        <v>1E-4</v>
      </c>
      <c r="P714" s="15">
        <v>30066</v>
      </c>
      <c r="Q714">
        <v>43.6</v>
      </c>
      <c r="R714">
        <v>3.63</v>
      </c>
      <c r="S714">
        <v>15.13</v>
      </c>
      <c r="T714">
        <v>10.53</v>
      </c>
      <c r="U714">
        <v>0.15</v>
      </c>
      <c r="V714">
        <v>4.0199999999999996</v>
      </c>
      <c r="W714">
        <v>10.06</v>
      </c>
      <c r="X714">
        <v>5.08</v>
      </c>
      <c r="Y714">
        <v>2.76</v>
      </c>
      <c r="Z714">
        <v>0.01</v>
      </c>
      <c r="AA714">
        <v>1.98</v>
      </c>
      <c r="AB714">
        <v>0</v>
      </c>
      <c r="AC714">
        <v>2.38</v>
      </c>
      <c r="AD714">
        <v>99.33</v>
      </c>
      <c r="AF714" s="15">
        <v>30066</v>
      </c>
      <c r="AG714">
        <v>49.37</v>
      </c>
      <c r="AH714">
        <v>1.61</v>
      </c>
      <c r="AI714">
        <v>5.58</v>
      </c>
      <c r="AJ714">
        <v>7.46</v>
      </c>
      <c r="AK714">
        <v>0.13</v>
      </c>
      <c r="AL714">
        <v>14.05</v>
      </c>
      <c r="AM714">
        <v>22.14</v>
      </c>
      <c r="AN714">
        <v>0.45</v>
      </c>
      <c r="AO714">
        <v>0</v>
      </c>
      <c r="AP714">
        <v>0.06</v>
      </c>
      <c r="AR714" s="38"/>
      <c r="AS714" s="38"/>
      <c r="AT714" s="38"/>
      <c r="AU714" s="38"/>
      <c r="AV714" s="38"/>
      <c r="AW714" s="38"/>
      <c r="AX714" s="38"/>
      <c r="AY714" s="38"/>
      <c r="AZ714" s="38"/>
      <c r="BA714" s="38"/>
      <c r="BB714" s="38"/>
      <c r="BC714" s="38"/>
      <c r="DJ714" s="17"/>
      <c r="EH714" s="17"/>
      <c r="EI714" s="17"/>
      <c r="EJ714" s="17"/>
      <c r="EK714" s="17"/>
      <c r="EL714" s="17"/>
      <c r="EM714" s="17"/>
      <c r="EN714" s="17"/>
      <c r="EQ714" s="17"/>
      <c r="ER714" s="17"/>
      <c r="ES714" s="17"/>
      <c r="ET714" s="17"/>
      <c r="EU714" s="17"/>
      <c r="FW714" s="40"/>
      <c r="FX714" s="40"/>
      <c r="FY714" s="40"/>
      <c r="FZ714" s="40"/>
      <c r="GA714" s="40"/>
      <c r="GB714" s="18"/>
      <c r="GC714" s="18"/>
      <c r="GD714" s="19"/>
      <c r="GE714" s="19"/>
      <c r="GF714" s="41"/>
      <c r="GG714" s="41"/>
      <c r="GH714" s="41"/>
      <c r="GI714" s="41"/>
      <c r="GJ714" s="41"/>
      <c r="GK714" s="41"/>
      <c r="GL714" s="41"/>
      <c r="GM714" s="41"/>
      <c r="GN714" s="41"/>
      <c r="GO714" s="41"/>
      <c r="GP714" s="41"/>
      <c r="GQ714" s="41"/>
      <c r="GR714" s="41"/>
      <c r="GS714" s="41"/>
      <c r="GT714" s="41"/>
      <c r="GU714" s="41"/>
      <c r="GV714" s="42"/>
      <c r="GW714" s="42"/>
      <c r="GX714" s="42"/>
      <c r="GY714" s="42"/>
      <c r="GZ714" s="41"/>
      <c r="HA714" s="41"/>
      <c r="HB714" s="41"/>
      <c r="HC714" s="41"/>
      <c r="HD714" s="41"/>
      <c r="HE714" s="41"/>
      <c r="HF714" s="37"/>
      <c r="HG714" s="37"/>
      <c r="HH714" s="43"/>
      <c r="HI714" s="43"/>
      <c r="HJ714" s="41"/>
      <c r="HK714" s="43"/>
      <c r="HL714" s="42"/>
      <c r="HM714" s="18"/>
      <c r="HN714" s="18"/>
      <c r="HO714" s="42"/>
      <c r="HP714" s="18"/>
      <c r="HQ714" s="18"/>
      <c r="HR714" s="19"/>
      <c r="HS714" s="43"/>
      <c r="HT714" s="42"/>
      <c r="HU714" s="41"/>
      <c r="HV714" s="41"/>
      <c r="HW714" s="19"/>
      <c r="HX714" s="43"/>
      <c r="HY714" s="19"/>
      <c r="HZ714" s="41"/>
      <c r="IA714" s="41"/>
      <c r="IB714" s="19"/>
    </row>
    <row r="715" spans="1:236" ht="15.5">
      <c r="A715" s="15">
        <v>30071</v>
      </c>
      <c r="B715" t="s">
        <v>820</v>
      </c>
      <c r="C715" t="s">
        <v>799</v>
      </c>
      <c r="D715">
        <v>0</v>
      </c>
      <c r="E715">
        <f t="shared" si="33"/>
        <v>1.8800000000000239</v>
      </c>
      <c r="F715">
        <f t="shared" si="34"/>
        <v>4.9999999999997158E-2</v>
      </c>
      <c r="G715">
        <f t="shared" si="35"/>
        <v>1E-3</v>
      </c>
      <c r="H715" t="s">
        <v>318</v>
      </c>
      <c r="I715" t="s">
        <v>99</v>
      </c>
      <c r="J715" t="s">
        <v>119</v>
      </c>
      <c r="K715" t="s">
        <v>101</v>
      </c>
      <c r="L715">
        <v>804</v>
      </c>
      <c r="M715">
        <v>1092.5</v>
      </c>
      <c r="N715">
        <v>2</v>
      </c>
      <c r="O715">
        <v>1E-4</v>
      </c>
      <c r="P715" s="15">
        <v>30071</v>
      </c>
      <c r="Q715">
        <v>51.44</v>
      </c>
      <c r="R715">
        <v>2.33</v>
      </c>
      <c r="S715">
        <v>17.27</v>
      </c>
      <c r="T715">
        <v>7.72</v>
      </c>
      <c r="U715">
        <v>0.22</v>
      </c>
      <c r="V715">
        <v>2.3199999999999998</v>
      </c>
      <c r="W715">
        <v>5.33</v>
      </c>
      <c r="X715">
        <v>7.05</v>
      </c>
      <c r="Y715">
        <v>3.71</v>
      </c>
      <c r="Z715">
        <v>0</v>
      </c>
      <c r="AA715">
        <v>0.73</v>
      </c>
      <c r="AB715">
        <v>0</v>
      </c>
      <c r="AC715">
        <v>1.83</v>
      </c>
      <c r="AD715">
        <v>99.95</v>
      </c>
      <c r="AF715" s="15">
        <v>30071</v>
      </c>
      <c r="AG715">
        <v>50.2</v>
      </c>
      <c r="AH715">
        <v>1.72</v>
      </c>
      <c r="AI715">
        <v>3.26</v>
      </c>
      <c r="AJ715">
        <v>8.91</v>
      </c>
      <c r="AK715">
        <v>0.23</v>
      </c>
      <c r="AL715">
        <v>13.67</v>
      </c>
      <c r="AM715">
        <v>21.3</v>
      </c>
      <c r="AN715">
        <v>0.57999999999999996</v>
      </c>
      <c r="AO715">
        <v>0</v>
      </c>
      <c r="AP715">
        <v>0</v>
      </c>
      <c r="AR715" s="38"/>
      <c r="AS715" s="38"/>
      <c r="AT715" s="38"/>
      <c r="AU715" s="38"/>
      <c r="AV715" s="38"/>
      <c r="AW715" s="38"/>
      <c r="AX715" s="38"/>
      <c r="AY715" s="38"/>
      <c r="AZ715" s="38"/>
      <c r="BA715" s="38"/>
      <c r="BB715" s="38"/>
      <c r="BC715" s="38"/>
      <c r="DJ715" s="17"/>
      <c r="EH715" s="17"/>
      <c r="EI715" s="17"/>
      <c r="EJ715" s="17"/>
      <c r="EK715" s="17"/>
      <c r="EL715" s="17"/>
      <c r="EM715" s="17"/>
      <c r="EN715" s="17"/>
      <c r="EQ715" s="17"/>
      <c r="ER715" s="17"/>
      <c r="ES715" s="17"/>
      <c r="ET715" s="17"/>
      <c r="EU715" s="17"/>
      <c r="FW715" s="40"/>
      <c r="FX715" s="40"/>
      <c r="FY715" s="40"/>
      <c r="FZ715" s="40"/>
      <c r="GA715" s="40"/>
      <c r="GB715" s="18"/>
      <c r="GC715" s="18"/>
      <c r="GD715" s="19"/>
      <c r="GE715" s="19"/>
      <c r="GF715" s="41"/>
      <c r="GG715" s="41"/>
      <c r="GH715" s="41"/>
      <c r="GI715" s="41"/>
      <c r="GJ715" s="41"/>
      <c r="GK715" s="41"/>
      <c r="GL715" s="41"/>
      <c r="GM715" s="41"/>
      <c r="GN715" s="41"/>
      <c r="GO715" s="41"/>
      <c r="GP715" s="41"/>
      <c r="GQ715" s="41"/>
      <c r="GR715" s="41"/>
      <c r="GS715" s="41"/>
      <c r="GT715" s="41"/>
      <c r="GU715" s="41"/>
      <c r="GV715" s="42"/>
      <c r="GW715" s="42"/>
      <c r="GX715" s="42"/>
      <c r="GY715" s="42"/>
      <c r="GZ715" s="41"/>
      <c r="HA715" s="41"/>
      <c r="HB715" s="41"/>
      <c r="HC715" s="41"/>
      <c r="HD715" s="41"/>
      <c r="HE715" s="41"/>
      <c r="HF715" s="37"/>
      <c r="HG715" s="37"/>
      <c r="HH715" s="43"/>
      <c r="HI715" s="43"/>
      <c r="HJ715" s="41"/>
      <c r="HK715" s="43"/>
      <c r="HL715" s="42"/>
      <c r="HM715" s="18"/>
      <c r="HN715" s="18"/>
      <c r="HO715" s="42"/>
      <c r="HP715" s="18"/>
      <c r="HQ715" s="18"/>
      <c r="HR715" s="19"/>
      <c r="HS715" s="43"/>
      <c r="HT715" s="42"/>
      <c r="HU715" s="41"/>
      <c r="HV715" s="41"/>
      <c r="HW715" s="19"/>
      <c r="HX715" s="43"/>
      <c r="HY715" s="19"/>
      <c r="HZ715" s="41"/>
      <c r="IA715" s="41"/>
      <c r="IB715" s="19"/>
    </row>
    <row r="716" spans="1:236" ht="15.5">
      <c r="A716" s="15">
        <v>30080</v>
      </c>
      <c r="B716" t="s">
        <v>821</v>
      </c>
      <c r="C716" t="s">
        <v>799</v>
      </c>
      <c r="D716">
        <v>0</v>
      </c>
      <c r="E716">
        <f t="shared" si="33"/>
        <v>2.5600000000000023</v>
      </c>
      <c r="F716">
        <f t="shared" si="34"/>
        <v>0.62000000000000455</v>
      </c>
      <c r="G716">
        <f t="shared" si="35"/>
        <v>1E-3</v>
      </c>
      <c r="H716" t="s">
        <v>318</v>
      </c>
      <c r="I716" t="s">
        <v>99</v>
      </c>
      <c r="J716" t="s">
        <v>119</v>
      </c>
      <c r="K716" t="s">
        <v>101</v>
      </c>
      <c r="L716">
        <v>312</v>
      </c>
      <c r="M716">
        <v>1121</v>
      </c>
      <c r="N716">
        <v>2</v>
      </c>
      <c r="O716">
        <v>1E-4</v>
      </c>
      <c r="P716" s="15">
        <v>30080</v>
      </c>
      <c r="Q716">
        <v>47.68</v>
      </c>
      <c r="R716">
        <v>3.93</v>
      </c>
      <c r="S716">
        <v>16.68</v>
      </c>
      <c r="T716">
        <v>8.0299999999999994</v>
      </c>
      <c r="U716">
        <v>0.15</v>
      </c>
      <c r="V716">
        <v>3.2</v>
      </c>
      <c r="W716">
        <v>7.15</v>
      </c>
      <c r="X716">
        <v>6.16</v>
      </c>
      <c r="Y716">
        <v>3.46</v>
      </c>
      <c r="Z716">
        <v>0.01</v>
      </c>
      <c r="AA716">
        <v>0.99</v>
      </c>
      <c r="AB716">
        <v>0</v>
      </c>
      <c r="AC716">
        <v>1.94</v>
      </c>
      <c r="AD716">
        <v>99.38</v>
      </c>
      <c r="AF716" s="15">
        <v>30080</v>
      </c>
      <c r="AG716">
        <v>47.15</v>
      </c>
      <c r="AH716">
        <v>3.3</v>
      </c>
      <c r="AI716">
        <v>5.33</v>
      </c>
      <c r="AJ716">
        <v>9.1199999999999992</v>
      </c>
      <c r="AK716">
        <v>0.17</v>
      </c>
      <c r="AL716">
        <v>12.35</v>
      </c>
      <c r="AM716">
        <v>21.54</v>
      </c>
      <c r="AN716">
        <v>0.63</v>
      </c>
      <c r="AO716">
        <v>0</v>
      </c>
      <c r="AP716">
        <v>0.1</v>
      </c>
      <c r="AR716" s="38"/>
      <c r="AS716" s="38"/>
      <c r="AT716" s="38"/>
      <c r="AU716" s="38"/>
      <c r="AV716" s="38"/>
      <c r="AW716" s="38"/>
      <c r="AX716" s="38"/>
      <c r="AY716" s="38"/>
      <c r="AZ716" s="38"/>
      <c r="BA716" s="38"/>
      <c r="BB716" s="38"/>
      <c r="BC716" s="38"/>
      <c r="DJ716" s="17"/>
      <c r="EH716" s="17"/>
      <c r="EI716" s="17"/>
      <c r="EJ716" s="17"/>
      <c r="EK716" s="17"/>
      <c r="EL716" s="17"/>
      <c r="EM716" s="17"/>
      <c r="EN716" s="17"/>
      <c r="EQ716" s="17"/>
      <c r="ER716" s="17"/>
      <c r="ES716" s="17"/>
      <c r="ET716" s="17"/>
      <c r="EU716" s="17"/>
      <c r="FW716" s="40"/>
      <c r="FX716" s="40"/>
      <c r="FY716" s="40"/>
      <c r="FZ716" s="40"/>
      <c r="GA716" s="40"/>
      <c r="GB716" s="18"/>
      <c r="GC716" s="18"/>
      <c r="GD716" s="19"/>
      <c r="GE716" s="19"/>
      <c r="GF716" s="41"/>
      <c r="GG716" s="41"/>
      <c r="GH716" s="41"/>
      <c r="GI716" s="41"/>
      <c r="GJ716" s="41"/>
      <c r="GK716" s="41"/>
      <c r="GL716" s="41"/>
      <c r="GM716" s="41"/>
      <c r="GN716" s="41"/>
      <c r="GO716" s="41"/>
      <c r="GP716" s="41"/>
      <c r="GQ716" s="41"/>
      <c r="GR716" s="41"/>
      <c r="GS716" s="41"/>
      <c r="GT716" s="41"/>
      <c r="GU716" s="41"/>
      <c r="GV716" s="42"/>
      <c r="GW716" s="42"/>
      <c r="GX716" s="42"/>
      <c r="GY716" s="42"/>
      <c r="GZ716" s="41"/>
      <c r="HA716" s="41"/>
      <c r="HB716" s="41"/>
      <c r="HC716" s="41"/>
      <c r="HD716" s="41"/>
      <c r="HE716" s="41"/>
      <c r="HF716" s="37"/>
      <c r="HG716" s="37"/>
      <c r="HH716" s="43"/>
      <c r="HI716" s="43"/>
      <c r="HJ716" s="41"/>
      <c r="HK716" s="43"/>
      <c r="HL716" s="42"/>
      <c r="HM716" s="18"/>
      <c r="HN716" s="18"/>
      <c r="HO716" s="42"/>
      <c r="HP716" s="18"/>
      <c r="HQ716" s="18"/>
      <c r="HR716" s="19"/>
      <c r="HS716" s="43"/>
      <c r="HT716" s="42"/>
      <c r="HU716" s="41"/>
      <c r="HV716" s="41"/>
      <c r="HW716" s="19"/>
      <c r="HX716" s="43"/>
      <c r="HY716" s="19"/>
      <c r="HZ716" s="41"/>
      <c r="IA716" s="41"/>
      <c r="IB716" s="19"/>
    </row>
    <row r="717" spans="1:236" ht="15.5">
      <c r="A717" s="15">
        <v>30081</v>
      </c>
      <c r="B717" t="s">
        <v>822</v>
      </c>
      <c r="C717" t="s">
        <v>799</v>
      </c>
      <c r="D717">
        <v>0</v>
      </c>
      <c r="E717">
        <f t="shared" si="33"/>
        <v>1.5400000000000063</v>
      </c>
      <c r="F717">
        <f t="shared" si="34"/>
        <v>0.23000000000000398</v>
      </c>
      <c r="G717">
        <f t="shared" si="35"/>
        <v>1E-3</v>
      </c>
      <c r="H717" t="s">
        <v>318</v>
      </c>
      <c r="I717" t="s">
        <v>99</v>
      </c>
      <c r="J717" t="s">
        <v>119</v>
      </c>
      <c r="K717" t="s">
        <v>101</v>
      </c>
      <c r="L717">
        <v>804</v>
      </c>
      <c r="M717">
        <v>1092.5</v>
      </c>
      <c r="N717">
        <v>2</v>
      </c>
      <c r="O717">
        <v>1E-4</v>
      </c>
      <c r="P717" s="15">
        <v>30081</v>
      </c>
      <c r="Q717">
        <v>50.74</v>
      </c>
      <c r="R717">
        <v>2.12</v>
      </c>
      <c r="S717">
        <v>19.829999999999998</v>
      </c>
      <c r="T717">
        <v>5.45</v>
      </c>
      <c r="U717">
        <v>0.11</v>
      </c>
      <c r="V717">
        <v>2.04</v>
      </c>
      <c r="W717">
        <v>4.95</v>
      </c>
      <c r="X717">
        <v>7.55</v>
      </c>
      <c r="Y717">
        <v>4.5999999999999996</v>
      </c>
      <c r="Z717">
        <v>0</v>
      </c>
      <c r="AA717">
        <v>1.07</v>
      </c>
      <c r="AB717">
        <v>0</v>
      </c>
      <c r="AC717">
        <v>1.31</v>
      </c>
      <c r="AD717">
        <v>99.77</v>
      </c>
      <c r="AF717" s="15">
        <v>30081</v>
      </c>
      <c r="AG717">
        <v>48.43</v>
      </c>
      <c r="AH717">
        <v>2.7</v>
      </c>
      <c r="AI717">
        <v>4.25</v>
      </c>
      <c r="AJ717">
        <v>9.93</v>
      </c>
      <c r="AK717">
        <v>0.22</v>
      </c>
      <c r="AL717">
        <v>11.72</v>
      </c>
      <c r="AM717">
        <v>21.14</v>
      </c>
      <c r="AN717">
        <v>0.84</v>
      </c>
      <c r="AO717">
        <v>0</v>
      </c>
      <c r="AP717">
        <v>0.05</v>
      </c>
      <c r="AR717" s="38"/>
      <c r="AS717" s="38"/>
      <c r="AT717" s="38"/>
      <c r="AU717" s="38"/>
      <c r="AV717" s="38"/>
      <c r="AW717" s="38"/>
      <c r="AX717" s="38"/>
      <c r="AY717" s="38"/>
      <c r="AZ717" s="38"/>
      <c r="BA717" s="38"/>
      <c r="BB717" s="38"/>
      <c r="BC717" s="38"/>
      <c r="DJ717" s="17"/>
      <c r="EH717" s="17"/>
      <c r="EI717" s="17"/>
      <c r="EJ717" s="17"/>
      <c r="EK717" s="17"/>
      <c r="EL717" s="17"/>
      <c r="EM717" s="17"/>
      <c r="EN717" s="17"/>
      <c r="EQ717" s="17"/>
      <c r="ER717" s="17"/>
      <c r="ES717" s="17"/>
      <c r="ET717" s="17"/>
      <c r="EU717" s="17"/>
      <c r="FW717" s="40"/>
      <c r="FX717" s="40"/>
      <c r="FY717" s="40"/>
      <c r="FZ717" s="40"/>
      <c r="GA717" s="40"/>
      <c r="GB717" s="18"/>
      <c r="GC717" s="18"/>
      <c r="GD717" s="19"/>
      <c r="GE717" s="19"/>
      <c r="GF717" s="41"/>
      <c r="GG717" s="41"/>
      <c r="GH717" s="41"/>
      <c r="GI717" s="41"/>
      <c r="GJ717" s="41"/>
      <c r="GK717" s="41"/>
      <c r="GL717" s="41"/>
      <c r="GM717" s="41"/>
      <c r="GN717" s="41"/>
      <c r="GO717" s="41"/>
      <c r="GP717" s="41"/>
      <c r="GQ717" s="41"/>
      <c r="GR717" s="41"/>
      <c r="GS717" s="41"/>
      <c r="GT717" s="41"/>
      <c r="GU717" s="41"/>
      <c r="GV717" s="42"/>
      <c r="GW717" s="42"/>
      <c r="GX717" s="42"/>
      <c r="GY717" s="42"/>
      <c r="GZ717" s="41"/>
      <c r="HA717" s="41"/>
      <c r="HB717" s="41"/>
      <c r="HC717" s="41"/>
      <c r="HD717" s="41"/>
      <c r="HE717" s="41"/>
      <c r="HF717" s="37"/>
      <c r="HG717" s="37"/>
      <c r="HH717" s="43"/>
      <c r="HI717" s="43"/>
      <c r="HJ717" s="41"/>
      <c r="HK717" s="43"/>
      <c r="HL717" s="42"/>
      <c r="HM717" s="18"/>
      <c r="HN717" s="18"/>
      <c r="HO717" s="42"/>
      <c r="HP717" s="18"/>
      <c r="HQ717" s="18"/>
      <c r="HR717" s="19"/>
      <c r="HS717" s="43"/>
      <c r="HT717" s="42"/>
      <c r="HU717" s="41"/>
      <c r="HV717" s="41"/>
      <c r="HW717" s="19"/>
      <c r="HX717" s="43"/>
      <c r="HY717" s="19"/>
      <c r="HZ717" s="41"/>
      <c r="IA717" s="41"/>
      <c r="IB717" s="19"/>
    </row>
    <row r="718" spans="1:236" ht="15.5">
      <c r="A718" s="15">
        <v>30088</v>
      </c>
      <c r="B718" t="s">
        <v>823</v>
      </c>
      <c r="C718" t="s">
        <v>799</v>
      </c>
      <c r="D718">
        <v>0</v>
      </c>
      <c r="E718">
        <f t="shared" si="33"/>
        <v>1.6800000000000068</v>
      </c>
      <c r="F718">
        <f t="shared" si="34"/>
        <v>-6.9999999999993179E-2</v>
      </c>
      <c r="G718">
        <f t="shared" si="35"/>
        <v>1E-3</v>
      </c>
      <c r="H718" t="s">
        <v>318</v>
      </c>
      <c r="I718" t="s">
        <v>99</v>
      </c>
      <c r="J718" t="s">
        <v>119</v>
      </c>
      <c r="K718" t="s">
        <v>101</v>
      </c>
      <c r="L718">
        <v>365</v>
      </c>
      <c r="M718">
        <v>1133</v>
      </c>
      <c r="N718">
        <v>2</v>
      </c>
      <c r="O718">
        <v>1E-4</v>
      </c>
      <c r="P718" s="15">
        <v>30088</v>
      </c>
      <c r="Q718">
        <v>53.63</v>
      </c>
      <c r="R718">
        <v>3.64</v>
      </c>
      <c r="S718">
        <v>15.32</v>
      </c>
      <c r="T718">
        <v>7.77</v>
      </c>
      <c r="U718">
        <v>0.2</v>
      </c>
      <c r="V718">
        <v>2.82</v>
      </c>
      <c r="W718">
        <v>6.04</v>
      </c>
      <c r="X718">
        <v>4.3099999999999996</v>
      </c>
      <c r="Y718">
        <v>3.96</v>
      </c>
      <c r="Z718">
        <v>0</v>
      </c>
      <c r="AA718">
        <v>0.63</v>
      </c>
      <c r="AB718">
        <v>0</v>
      </c>
      <c r="AC718">
        <v>1.75</v>
      </c>
      <c r="AD718">
        <v>100.07</v>
      </c>
      <c r="AF718" s="15">
        <v>30088</v>
      </c>
      <c r="AG718">
        <v>49.4</v>
      </c>
      <c r="AH718">
        <v>2.64</v>
      </c>
      <c r="AI718">
        <v>4.2699999999999996</v>
      </c>
      <c r="AJ718">
        <v>7.8</v>
      </c>
      <c r="AK718">
        <v>0.2</v>
      </c>
      <c r="AL718">
        <v>13.78</v>
      </c>
      <c r="AM718">
        <v>20.92</v>
      </c>
      <c r="AN718">
        <v>0.47</v>
      </c>
      <c r="AO718">
        <v>0</v>
      </c>
      <c r="AP718">
        <v>0.39</v>
      </c>
      <c r="AR718" s="38"/>
      <c r="AS718" s="38"/>
      <c r="AT718" s="38"/>
      <c r="AU718" s="38"/>
      <c r="AV718" s="38"/>
      <c r="AW718" s="38"/>
      <c r="AX718" s="38"/>
      <c r="AY718" s="38"/>
      <c r="AZ718" s="38"/>
      <c r="BA718" s="38"/>
      <c r="BB718" s="38"/>
      <c r="BC718" s="38"/>
      <c r="DJ718" s="17"/>
      <c r="EH718" s="17"/>
      <c r="EI718" s="17"/>
      <c r="EJ718" s="17"/>
      <c r="EK718" s="17"/>
      <c r="EL718" s="17"/>
      <c r="EM718" s="17"/>
      <c r="EN718" s="17"/>
      <c r="EQ718" s="17"/>
      <c r="ER718" s="17"/>
      <c r="ES718" s="17"/>
      <c r="ET718" s="17"/>
      <c r="EU718" s="17"/>
      <c r="FW718" s="40"/>
      <c r="FX718" s="40"/>
      <c r="FY718" s="40"/>
      <c r="FZ718" s="40"/>
      <c r="GA718" s="40"/>
      <c r="GB718" s="18"/>
      <c r="GC718" s="18"/>
      <c r="GD718" s="19"/>
      <c r="GE718" s="19"/>
      <c r="GF718" s="41"/>
      <c r="GG718" s="41"/>
      <c r="GH718" s="41"/>
      <c r="GI718" s="41"/>
      <c r="GJ718" s="41"/>
      <c r="GK718" s="41"/>
      <c r="GL718" s="41"/>
      <c r="GM718" s="41"/>
      <c r="GN718" s="41"/>
      <c r="GO718" s="41"/>
      <c r="GP718" s="41"/>
      <c r="GQ718" s="41"/>
      <c r="GR718" s="41"/>
      <c r="GS718" s="41"/>
      <c r="GT718" s="41"/>
      <c r="GU718" s="41"/>
      <c r="GV718" s="42"/>
      <c r="GW718" s="42"/>
      <c r="GX718" s="42"/>
      <c r="GY718" s="42"/>
      <c r="GZ718" s="41"/>
      <c r="HA718" s="41"/>
      <c r="HB718" s="41"/>
      <c r="HC718" s="41"/>
      <c r="HD718" s="41"/>
      <c r="HE718" s="41"/>
      <c r="HF718" s="37"/>
      <c r="HG718" s="37"/>
      <c r="HH718" s="43"/>
      <c r="HI718" s="43"/>
      <c r="HJ718" s="41"/>
      <c r="HK718" s="43"/>
      <c r="HL718" s="42"/>
      <c r="HM718" s="18"/>
      <c r="HN718" s="18"/>
      <c r="HO718" s="42"/>
      <c r="HP718" s="18"/>
      <c r="HQ718" s="18"/>
      <c r="HR718" s="19"/>
      <c r="HS718" s="43"/>
      <c r="HT718" s="42"/>
      <c r="HU718" s="41"/>
      <c r="HV718" s="41"/>
      <c r="HW718" s="19"/>
      <c r="HX718" s="43"/>
      <c r="HY718" s="19"/>
      <c r="HZ718" s="41"/>
      <c r="IA718" s="41"/>
      <c r="IB718" s="19"/>
    </row>
    <row r="719" spans="1:236" ht="15.5">
      <c r="A719" s="15">
        <v>30094</v>
      </c>
      <c r="B719" t="s">
        <v>824</v>
      </c>
      <c r="C719" t="s">
        <v>799</v>
      </c>
      <c r="D719">
        <v>0</v>
      </c>
      <c r="E719">
        <f t="shared" si="33"/>
        <v>2.8200000000000074</v>
      </c>
      <c r="F719">
        <f t="shared" si="34"/>
        <v>0.15999999999999659</v>
      </c>
      <c r="G719">
        <f t="shared" si="35"/>
        <v>1E-3</v>
      </c>
      <c r="H719" t="s">
        <v>318</v>
      </c>
      <c r="I719" t="s">
        <v>99</v>
      </c>
      <c r="J719" t="s">
        <v>119</v>
      </c>
      <c r="K719" t="s">
        <v>101</v>
      </c>
      <c r="L719">
        <v>354</v>
      </c>
      <c r="M719">
        <v>1137</v>
      </c>
      <c r="N719">
        <v>2</v>
      </c>
      <c r="O719">
        <v>1E-4</v>
      </c>
      <c r="P719" s="15">
        <v>30094</v>
      </c>
      <c r="Q719">
        <v>50.87</v>
      </c>
      <c r="R719">
        <v>4.51</v>
      </c>
      <c r="S719">
        <v>11.81</v>
      </c>
      <c r="T719">
        <v>12.48</v>
      </c>
      <c r="U719">
        <v>0.33</v>
      </c>
      <c r="V719">
        <v>3.48</v>
      </c>
      <c r="W719">
        <v>7.74</v>
      </c>
      <c r="X719">
        <v>4.25</v>
      </c>
      <c r="Y719">
        <v>1.1000000000000001</v>
      </c>
      <c r="Z719">
        <v>0</v>
      </c>
      <c r="AA719">
        <v>0.61</v>
      </c>
      <c r="AB719">
        <v>0</v>
      </c>
      <c r="AC719">
        <v>2.66</v>
      </c>
      <c r="AD719">
        <v>99.84</v>
      </c>
      <c r="AF719" s="15">
        <v>30094</v>
      </c>
      <c r="AG719">
        <v>50.6</v>
      </c>
      <c r="AH719">
        <v>1.53</v>
      </c>
      <c r="AI719">
        <v>2.31</v>
      </c>
      <c r="AJ719">
        <v>11.25</v>
      </c>
      <c r="AK719">
        <v>0.31</v>
      </c>
      <c r="AL719">
        <v>13.53</v>
      </c>
      <c r="AM719">
        <v>19.71</v>
      </c>
      <c r="AN719">
        <v>0.39</v>
      </c>
      <c r="AO719">
        <v>0</v>
      </c>
      <c r="AP719">
        <v>0.28999999999999998</v>
      </c>
      <c r="AR719" s="38"/>
      <c r="AS719" s="38"/>
      <c r="AT719" s="38"/>
      <c r="AU719" s="38"/>
      <c r="AV719" s="38"/>
      <c r="AW719" s="38"/>
      <c r="AX719" s="38"/>
      <c r="AY719" s="38"/>
      <c r="AZ719" s="38"/>
      <c r="BA719" s="38"/>
      <c r="BB719" s="38"/>
      <c r="BC719" s="38"/>
      <c r="DJ719" s="17"/>
      <c r="EH719" s="17"/>
      <c r="EI719" s="17"/>
      <c r="EJ719" s="17"/>
      <c r="EK719" s="17"/>
      <c r="EL719" s="17"/>
      <c r="EM719" s="17"/>
      <c r="EN719" s="17"/>
      <c r="EQ719" s="17"/>
      <c r="ER719" s="17"/>
      <c r="ES719" s="17"/>
      <c r="ET719" s="17"/>
      <c r="EU719" s="17"/>
      <c r="FW719" s="40"/>
      <c r="FX719" s="40"/>
      <c r="FY719" s="40"/>
      <c r="FZ719" s="40"/>
      <c r="GA719" s="40"/>
      <c r="GB719" s="18"/>
      <c r="GC719" s="18"/>
      <c r="GD719" s="19"/>
      <c r="GE719" s="19"/>
      <c r="GF719" s="41"/>
      <c r="GG719" s="41"/>
      <c r="GH719" s="41"/>
      <c r="GI719" s="41"/>
      <c r="GJ719" s="41"/>
      <c r="GK719" s="41"/>
      <c r="GL719" s="41"/>
      <c r="GM719" s="41"/>
      <c r="GN719" s="41"/>
      <c r="GO719" s="41"/>
      <c r="GP719" s="41"/>
      <c r="GQ719" s="41"/>
      <c r="GR719" s="41"/>
      <c r="GS719" s="41"/>
      <c r="GT719" s="41"/>
      <c r="GU719" s="41"/>
      <c r="GV719" s="42"/>
      <c r="GW719" s="42"/>
      <c r="GX719" s="42"/>
      <c r="GY719" s="42"/>
      <c r="GZ719" s="41"/>
      <c r="HA719" s="41"/>
      <c r="HB719" s="41"/>
      <c r="HC719" s="41"/>
      <c r="HD719" s="41"/>
      <c r="HE719" s="41"/>
      <c r="HF719" s="37"/>
      <c r="HG719" s="37"/>
      <c r="HH719" s="43"/>
      <c r="HI719" s="43"/>
      <c r="HJ719" s="41"/>
      <c r="HK719" s="43"/>
      <c r="HL719" s="42"/>
      <c r="HM719" s="18"/>
      <c r="HN719" s="18"/>
      <c r="HO719" s="42"/>
      <c r="HP719" s="18"/>
      <c r="HQ719" s="18"/>
      <c r="HR719" s="19"/>
      <c r="HS719" s="43"/>
      <c r="HT719" s="42"/>
      <c r="HU719" s="41"/>
      <c r="HV719" s="41"/>
      <c r="HW719" s="19"/>
      <c r="HX719" s="43"/>
      <c r="HY719" s="19"/>
      <c r="HZ719" s="41"/>
      <c r="IA719" s="41"/>
      <c r="IB719" s="19"/>
    </row>
    <row r="720" spans="1:236" ht="15.5">
      <c r="A720" s="15">
        <v>30101</v>
      </c>
      <c r="B720" t="s">
        <v>825</v>
      </c>
      <c r="C720" t="s">
        <v>799</v>
      </c>
      <c r="D720">
        <v>0</v>
      </c>
      <c r="E720">
        <f t="shared" si="33"/>
        <v>1.6400000000000148</v>
      </c>
      <c r="F720">
        <f t="shared" si="34"/>
        <v>4.0000000000006253E-2</v>
      </c>
      <c r="G720">
        <f t="shared" si="35"/>
        <v>1E-3</v>
      </c>
      <c r="H720" t="s">
        <v>318</v>
      </c>
      <c r="I720" t="s">
        <v>99</v>
      </c>
      <c r="J720" t="s">
        <v>119</v>
      </c>
      <c r="K720" t="s">
        <v>101</v>
      </c>
      <c r="L720">
        <v>323</v>
      </c>
      <c r="M720">
        <v>1116</v>
      </c>
      <c r="N720">
        <v>2</v>
      </c>
      <c r="O720">
        <v>1E-4</v>
      </c>
      <c r="P720" s="15">
        <v>30101</v>
      </c>
      <c r="Q720">
        <v>56.4</v>
      </c>
      <c r="R720">
        <v>3.19</v>
      </c>
      <c r="S720">
        <v>15.4</v>
      </c>
      <c r="T720">
        <v>6.8</v>
      </c>
      <c r="U720">
        <v>0.1</v>
      </c>
      <c r="V720">
        <v>2.61</v>
      </c>
      <c r="W720">
        <v>4.75</v>
      </c>
      <c r="X720">
        <v>5.84</v>
      </c>
      <c r="Y720">
        <v>2.75</v>
      </c>
      <c r="Z720">
        <v>0</v>
      </c>
      <c r="AA720">
        <v>0.52</v>
      </c>
      <c r="AB720">
        <v>0</v>
      </c>
      <c r="AC720">
        <v>1.6</v>
      </c>
      <c r="AD720">
        <v>99.96</v>
      </c>
      <c r="AF720" s="15">
        <v>30101</v>
      </c>
      <c r="AG720">
        <v>52.07</v>
      </c>
      <c r="AH720">
        <v>1.61</v>
      </c>
      <c r="AI720">
        <v>2.06</v>
      </c>
      <c r="AJ720">
        <v>8.6</v>
      </c>
      <c r="AK720">
        <v>0.13</v>
      </c>
      <c r="AL720">
        <v>15.11</v>
      </c>
      <c r="AM720">
        <v>20.37</v>
      </c>
      <c r="AN720">
        <v>0.54</v>
      </c>
      <c r="AO720">
        <v>0</v>
      </c>
      <c r="AP720">
        <v>0.37</v>
      </c>
      <c r="AR720" s="38"/>
      <c r="AS720" s="38"/>
      <c r="AT720" s="38"/>
      <c r="AU720" s="38"/>
      <c r="AV720" s="38"/>
      <c r="AW720" s="38"/>
      <c r="AX720" s="38"/>
      <c r="AY720" s="38"/>
      <c r="AZ720" s="38"/>
      <c r="BA720" s="38"/>
      <c r="BB720" s="38"/>
      <c r="BC720" s="38"/>
      <c r="DJ720" s="17"/>
      <c r="EH720" s="17"/>
      <c r="EI720" s="17"/>
      <c r="EJ720" s="17"/>
      <c r="EK720" s="17"/>
      <c r="EL720" s="17"/>
      <c r="EM720" s="17"/>
      <c r="EN720" s="17"/>
      <c r="EQ720" s="17"/>
      <c r="ER720" s="17"/>
      <c r="ES720" s="17"/>
      <c r="ET720" s="17"/>
      <c r="EU720" s="17"/>
      <c r="FW720" s="40"/>
      <c r="FX720" s="40"/>
      <c r="FY720" s="40"/>
      <c r="FZ720" s="40"/>
      <c r="GA720" s="40"/>
      <c r="GB720" s="18"/>
      <c r="GC720" s="18"/>
      <c r="GD720" s="19"/>
      <c r="GE720" s="19"/>
      <c r="GF720" s="41"/>
      <c r="GG720" s="41"/>
      <c r="GH720" s="41"/>
      <c r="GI720" s="41"/>
      <c r="GJ720" s="41"/>
      <c r="GK720" s="41"/>
      <c r="GL720" s="41"/>
      <c r="GM720" s="41"/>
      <c r="GN720" s="41"/>
      <c r="GO720" s="41"/>
      <c r="GP720" s="41"/>
      <c r="GQ720" s="41"/>
      <c r="GR720" s="41"/>
      <c r="GS720" s="41"/>
      <c r="GT720" s="41"/>
      <c r="GU720" s="41"/>
      <c r="GV720" s="42"/>
      <c r="GW720" s="42"/>
      <c r="GX720" s="42"/>
      <c r="GY720" s="42"/>
      <c r="GZ720" s="41"/>
      <c r="HA720" s="41"/>
      <c r="HB720" s="41"/>
      <c r="HC720" s="41"/>
      <c r="HD720" s="41"/>
      <c r="HE720" s="41"/>
      <c r="HF720" s="37"/>
      <c r="HG720" s="37"/>
      <c r="HH720" s="43"/>
      <c r="HI720" s="43"/>
      <c r="HJ720" s="41"/>
      <c r="HK720" s="43"/>
      <c r="HL720" s="42"/>
      <c r="HM720" s="18"/>
      <c r="HN720" s="18"/>
      <c r="HO720" s="42"/>
      <c r="HP720" s="18"/>
      <c r="HQ720" s="18"/>
      <c r="HR720" s="19"/>
      <c r="HS720" s="43"/>
      <c r="HT720" s="42"/>
      <c r="HU720" s="41"/>
      <c r="HV720" s="41"/>
      <c r="HW720" s="19"/>
      <c r="HX720" s="43"/>
      <c r="HY720" s="19"/>
      <c r="HZ720" s="41"/>
      <c r="IA720" s="41"/>
      <c r="IB720" s="19"/>
    </row>
    <row r="721" spans="1:236" ht="15.5">
      <c r="A721" s="15">
        <v>30107</v>
      </c>
      <c r="B721" t="s">
        <v>826</v>
      </c>
      <c r="C721" t="s">
        <v>799</v>
      </c>
      <c r="D721">
        <v>0</v>
      </c>
      <c r="E721">
        <f t="shared" si="33"/>
        <v>1.0799999999999841</v>
      </c>
      <c r="F721">
        <f t="shared" si="34"/>
        <v>-0.35999999999999943</v>
      </c>
      <c r="G721">
        <f t="shared" si="35"/>
        <v>1E-3</v>
      </c>
      <c r="H721" t="s">
        <v>318</v>
      </c>
      <c r="I721" t="s">
        <v>99</v>
      </c>
      <c r="J721" t="s">
        <v>119</v>
      </c>
      <c r="K721" t="s">
        <v>101</v>
      </c>
      <c r="L721">
        <v>378</v>
      </c>
      <c r="M721">
        <v>1145</v>
      </c>
      <c r="N721">
        <v>2</v>
      </c>
      <c r="O721">
        <v>1E-4</v>
      </c>
      <c r="P721" s="15">
        <v>30107</v>
      </c>
      <c r="Q721">
        <v>60.2</v>
      </c>
      <c r="R721">
        <v>1.1599999999999999</v>
      </c>
      <c r="S721">
        <v>14.5</v>
      </c>
      <c r="T721">
        <v>6.82</v>
      </c>
      <c r="U721">
        <v>0.11</v>
      </c>
      <c r="V721">
        <v>3.43</v>
      </c>
      <c r="W721">
        <v>6.36</v>
      </c>
      <c r="X721">
        <v>4.2</v>
      </c>
      <c r="Y721">
        <v>1.84</v>
      </c>
      <c r="Z721">
        <v>0.02</v>
      </c>
      <c r="AA721">
        <v>0.28000000000000003</v>
      </c>
      <c r="AB721">
        <v>0</v>
      </c>
      <c r="AC721">
        <v>1.44</v>
      </c>
      <c r="AD721">
        <v>100.36</v>
      </c>
      <c r="AF721" s="15">
        <v>30107</v>
      </c>
      <c r="AG721">
        <v>52.52</v>
      </c>
      <c r="AH721">
        <v>0.5</v>
      </c>
      <c r="AI721">
        <v>1.75</v>
      </c>
      <c r="AJ721">
        <v>8.42</v>
      </c>
      <c r="AK721">
        <v>0.28000000000000003</v>
      </c>
      <c r="AL721">
        <v>17.350000000000001</v>
      </c>
      <c r="AM721">
        <v>17.579999999999998</v>
      </c>
      <c r="AN721">
        <v>0.37</v>
      </c>
      <c r="AO721">
        <v>0</v>
      </c>
      <c r="AP721">
        <v>0.93</v>
      </c>
      <c r="AR721" s="38"/>
      <c r="AS721" s="38"/>
      <c r="AT721" s="38"/>
      <c r="AU721" s="38"/>
      <c r="AV721" s="38"/>
      <c r="AW721" s="38"/>
      <c r="AX721" s="38"/>
      <c r="AY721" s="38"/>
      <c r="AZ721" s="38"/>
      <c r="BA721" s="38"/>
      <c r="BB721" s="38"/>
      <c r="BC721" s="38"/>
      <c r="DJ721" s="17"/>
      <c r="EH721" s="17"/>
      <c r="EI721" s="17"/>
      <c r="EJ721" s="17"/>
      <c r="EK721" s="17"/>
      <c r="EL721" s="17"/>
      <c r="EM721" s="17"/>
      <c r="EN721" s="17"/>
      <c r="EQ721" s="17"/>
      <c r="ER721" s="17"/>
      <c r="ES721" s="17"/>
      <c r="ET721" s="17"/>
      <c r="EU721" s="17"/>
      <c r="FW721" s="40"/>
      <c r="FX721" s="40"/>
      <c r="FY721" s="40"/>
      <c r="FZ721" s="40"/>
      <c r="GA721" s="40"/>
      <c r="GB721" s="18"/>
      <c r="GC721" s="18"/>
      <c r="GD721" s="19"/>
      <c r="GE721" s="19"/>
      <c r="GF721" s="41"/>
      <c r="GG721" s="41"/>
      <c r="GH721" s="41"/>
      <c r="GI721" s="41"/>
      <c r="GJ721" s="41"/>
      <c r="GK721" s="41"/>
      <c r="GL721" s="41"/>
      <c r="GM721" s="41"/>
      <c r="GN721" s="41"/>
      <c r="GO721" s="41"/>
      <c r="GP721" s="41"/>
      <c r="GQ721" s="41"/>
      <c r="GR721" s="41"/>
      <c r="GS721" s="41"/>
      <c r="GT721" s="41"/>
      <c r="GU721" s="41"/>
      <c r="GV721" s="42"/>
      <c r="GW721" s="42"/>
      <c r="GX721" s="42"/>
      <c r="GY721" s="42"/>
      <c r="GZ721" s="41"/>
      <c r="HA721" s="41"/>
      <c r="HB721" s="41"/>
      <c r="HC721" s="41"/>
      <c r="HD721" s="41"/>
      <c r="HE721" s="41"/>
      <c r="HF721" s="37"/>
      <c r="HG721" s="37"/>
      <c r="HH721" s="43"/>
      <c r="HI721" s="43"/>
      <c r="HJ721" s="41"/>
      <c r="HK721" s="43"/>
      <c r="HL721" s="42"/>
      <c r="HM721" s="18"/>
      <c r="HN721" s="18"/>
      <c r="HO721" s="42"/>
      <c r="HP721" s="18"/>
      <c r="HQ721" s="18"/>
      <c r="HR721" s="19"/>
      <c r="HS721" s="43"/>
      <c r="HT721" s="42"/>
      <c r="HU721" s="41"/>
      <c r="HV721" s="41"/>
      <c r="HW721" s="19"/>
      <c r="HX721" s="43"/>
      <c r="HY721" s="19"/>
      <c r="HZ721" s="41"/>
      <c r="IA721" s="41"/>
      <c r="IB721" s="19"/>
    </row>
    <row r="722" spans="1:236" ht="15.5">
      <c r="A722" s="15">
        <v>30112</v>
      </c>
      <c r="B722" t="s">
        <v>827</v>
      </c>
      <c r="C722" t="s">
        <v>799</v>
      </c>
      <c r="D722">
        <v>0</v>
      </c>
      <c r="E722">
        <f t="shared" si="33"/>
        <v>2.3700000000000045</v>
      </c>
      <c r="F722">
        <f t="shared" si="34"/>
        <v>0.18999999999999773</v>
      </c>
      <c r="G722">
        <f t="shared" si="35"/>
        <v>1E-3</v>
      </c>
      <c r="H722" t="s">
        <v>318</v>
      </c>
      <c r="I722" t="s">
        <v>99</v>
      </c>
      <c r="J722" t="s">
        <v>119</v>
      </c>
      <c r="K722" t="s">
        <v>101</v>
      </c>
      <c r="L722">
        <v>378</v>
      </c>
      <c r="M722">
        <v>1145</v>
      </c>
      <c r="N722">
        <v>2</v>
      </c>
      <c r="O722">
        <v>1E-4</v>
      </c>
      <c r="P722" s="15">
        <v>30112</v>
      </c>
      <c r="Q722">
        <v>52.16</v>
      </c>
      <c r="R722">
        <v>3.09</v>
      </c>
      <c r="S722">
        <v>13.05</v>
      </c>
      <c r="T722">
        <v>11.71</v>
      </c>
      <c r="U722">
        <v>0.22</v>
      </c>
      <c r="V722">
        <v>4.45</v>
      </c>
      <c r="W722">
        <v>8.52</v>
      </c>
      <c r="X722">
        <v>2.81</v>
      </c>
      <c r="Y722">
        <v>1.25</v>
      </c>
      <c r="Z722">
        <v>0.03</v>
      </c>
      <c r="AA722">
        <v>0.34</v>
      </c>
      <c r="AB722">
        <v>0</v>
      </c>
      <c r="AC722">
        <v>2.1800000000000002</v>
      </c>
      <c r="AD722">
        <v>99.81</v>
      </c>
      <c r="AF722" s="15">
        <v>30112</v>
      </c>
      <c r="AG722">
        <v>49.95</v>
      </c>
      <c r="AH722">
        <v>1.07</v>
      </c>
      <c r="AI722">
        <v>2.85</v>
      </c>
      <c r="AJ722">
        <v>10.41</v>
      </c>
      <c r="AK722">
        <v>0.25</v>
      </c>
      <c r="AL722">
        <v>16.14</v>
      </c>
      <c r="AM722">
        <v>17.97</v>
      </c>
      <c r="AN722">
        <v>0.23</v>
      </c>
      <c r="AO722">
        <v>0</v>
      </c>
      <c r="AP722">
        <v>0.21</v>
      </c>
      <c r="AR722" s="38"/>
      <c r="AS722" s="38"/>
      <c r="AT722" s="38"/>
      <c r="AU722" s="38"/>
      <c r="AV722" s="38"/>
      <c r="AW722" s="38"/>
      <c r="AX722" s="38"/>
      <c r="AY722" s="38"/>
      <c r="AZ722" s="38"/>
      <c r="BA722" s="38"/>
      <c r="BB722" s="38"/>
      <c r="BC722" s="38"/>
      <c r="DJ722" s="17"/>
      <c r="EH722" s="17"/>
      <c r="EI722" s="17"/>
      <c r="EJ722" s="17"/>
      <c r="EK722" s="17"/>
      <c r="EL722" s="17"/>
      <c r="EM722" s="17"/>
      <c r="EN722" s="17"/>
      <c r="EQ722" s="17"/>
      <c r="ER722" s="17"/>
      <c r="ES722" s="17"/>
      <c r="ET722" s="17"/>
      <c r="EU722" s="17"/>
      <c r="FW722" s="40"/>
      <c r="FX722" s="40"/>
      <c r="FY722" s="40"/>
      <c r="FZ722" s="40"/>
      <c r="GA722" s="40"/>
      <c r="GB722" s="18"/>
      <c r="GC722" s="18"/>
      <c r="GD722" s="19"/>
      <c r="GE722" s="19"/>
      <c r="GF722" s="41"/>
      <c r="GG722" s="41"/>
      <c r="GH722" s="41"/>
      <c r="GI722" s="41"/>
      <c r="GJ722" s="41"/>
      <c r="GK722" s="41"/>
      <c r="GL722" s="41"/>
      <c r="GM722" s="41"/>
      <c r="GN722" s="41"/>
      <c r="GO722" s="41"/>
      <c r="GP722" s="41"/>
      <c r="GQ722" s="41"/>
      <c r="GR722" s="41"/>
      <c r="GS722" s="41"/>
      <c r="GT722" s="41"/>
      <c r="GU722" s="41"/>
      <c r="GV722" s="42"/>
      <c r="GW722" s="42"/>
      <c r="GX722" s="42"/>
      <c r="GY722" s="42"/>
      <c r="GZ722" s="41"/>
      <c r="HA722" s="41"/>
      <c r="HB722" s="41"/>
      <c r="HC722" s="41"/>
      <c r="HD722" s="41"/>
      <c r="HE722" s="41"/>
      <c r="HF722" s="37"/>
      <c r="HG722" s="37"/>
      <c r="HH722" s="43"/>
      <c r="HI722" s="43"/>
      <c r="HJ722" s="41"/>
      <c r="HK722" s="43"/>
      <c r="HL722" s="42"/>
      <c r="HM722" s="18"/>
      <c r="HN722" s="18"/>
      <c r="HO722" s="42"/>
      <c r="HP722" s="18"/>
      <c r="HQ722" s="18"/>
      <c r="HR722" s="19"/>
      <c r="HS722" s="43"/>
      <c r="HT722" s="42"/>
      <c r="HU722" s="41"/>
      <c r="HV722" s="41"/>
      <c r="HW722" s="19"/>
      <c r="HX722" s="43"/>
      <c r="HY722" s="19"/>
      <c r="HZ722" s="41"/>
      <c r="IA722" s="41"/>
      <c r="IB722" s="19"/>
    </row>
    <row r="723" spans="1:236" ht="15.5">
      <c r="A723" s="15">
        <v>30113</v>
      </c>
      <c r="B723" t="s">
        <v>828</v>
      </c>
      <c r="C723" t="s">
        <v>799</v>
      </c>
      <c r="D723">
        <v>0</v>
      </c>
      <c r="E723">
        <f t="shared" si="33"/>
        <v>3.1300000000000239</v>
      </c>
      <c r="F723">
        <f t="shared" si="34"/>
        <v>0.59999999999999432</v>
      </c>
      <c r="G723">
        <f t="shared" si="35"/>
        <v>1E-3</v>
      </c>
      <c r="H723" t="s">
        <v>318</v>
      </c>
      <c r="I723" t="s">
        <v>99</v>
      </c>
      <c r="J723" t="s">
        <v>119</v>
      </c>
      <c r="K723" t="s">
        <v>101</v>
      </c>
      <c r="L723">
        <v>354</v>
      </c>
      <c r="M723">
        <v>1378</v>
      </c>
      <c r="N723">
        <v>2</v>
      </c>
      <c r="O723">
        <v>1E-4</v>
      </c>
      <c r="P723" s="15">
        <v>30113</v>
      </c>
      <c r="Q723">
        <v>52.04</v>
      </c>
      <c r="R723">
        <v>3.67</v>
      </c>
      <c r="S723">
        <v>11.87</v>
      </c>
      <c r="T723">
        <v>13.09</v>
      </c>
      <c r="U723">
        <v>0.22</v>
      </c>
      <c r="V723">
        <v>3.63</v>
      </c>
      <c r="W723">
        <v>7.74</v>
      </c>
      <c r="X723">
        <v>2.75</v>
      </c>
      <c r="Y723">
        <v>1.46</v>
      </c>
      <c r="Z723">
        <v>0.02</v>
      </c>
      <c r="AA723">
        <v>0.38</v>
      </c>
      <c r="AB723">
        <v>0</v>
      </c>
      <c r="AC723">
        <v>2.5299999999999998</v>
      </c>
      <c r="AD723">
        <v>99.4</v>
      </c>
      <c r="AF723" s="15">
        <v>30113</v>
      </c>
      <c r="AG723">
        <v>49.98</v>
      </c>
      <c r="AH723">
        <v>1.8</v>
      </c>
      <c r="AI723">
        <v>4.0999999999999996</v>
      </c>
      <c r="AJ723">
        <v>12.86</v>
      </c>
      <c r="AK723">
        <v>0.25</v>
      </c>
      <c r="AL723">
        <v>15.23</v>
      </c>
      <c r="AM723">
        <v>15.46</v>
      </c>
      <c r="AN723">
        <v>0.27</v>
      </c>
      <c r="AO723">
        <v>0</v>
      </c>
      <c r="AP723">
        <v>0.31</v>
      </c>
      <c r="AR723" s="38"/>
      <c r="AS723" s="38"/>
      <c r="AT723" s="38"/>
      <c r="AU723" s="38"/>
      <c r="AV723" s="38"/>
      <c r="AW723" s="38"/>
      <c r="AX723" s="38"/>
      <c r="AY723" s="38"/>
      <c r="AZ723" s="38"/>
      <c r="BA723" s="38"/>
      <c r="BB723" s="38"/>
      <c r="BC723" s="38"/>
      <c r="DJ723" s="17"/>
      <c r="EH723" s="17"/>
      <c r="EI723" s="17"/>
      <c r="EJ723" s="17"/>
      <c r="EK723" s="17"/>
      <c r="EL723" s="17"/>
      <c r="EM723" s="17"/>
      <c r="EN723" s="17"/>
      <c r="EQ723" s="17"/>
      <c r="ER723" s="17"/>
      <c r="ES723" s="17"/>
      <c r="ET723" s="17"/>
      <c r="EU723" s="17"/>
      <c r="FW723" s="40"/>
      <c r="FX723" s="40"/>
      <c r="FY723" s="40"/>
      <c r="FZ723" s="40"/>
      <c r="GA723" s="40"/>
      <c r="GB723" s="18"/>
      <c r="GC723" s="18"/>
      <c r="GD723" s="19"/>
      <c r="GE723" s="19"/>
      <c r="GF723" s="41"/>
      <c r="GG723" s="41"/>
      <c r="GH723" s="41"/>
      <c r="GI723" s="41"/>
      <c r="GJ723" s="41"/>
      <c r="GK723" s="41"/>
      <c r="GL723" s="41"/>
      <c r="GM723" s="41"/>
      <c r="GN723" s="41"/>
      <c r="GO723" s="41"/>
      <c r="GP723" s="41"/>
      <c r="GQ723" s="41"/>
      <c r="GR723" s="41"/>
      <c r="GS723" s="41"/>
      <c r="GT723" s="41"/>
      <c r="GU723" s="41"/>
      <c r="GV723" s="42"/>
      <c r="GW723" s="42"/>
      <c r="GX723" s="42"/>
      <c r="GY723" s="42"/>
      <c r="GZ723" s="41"/>
      <c r="HA723" s="41"/>
      <c r="HB723" s="41"/>
      <c r="HC723" s="41"/>
      <c r="HD723" s="41"/>
      <c r="HE723" s="41"/>
      <c r="HF723" s="37"/>
      <c r="HG723" s="37"/>
      <c r="HH723" s="43"/>
      <c r="HI723" s="43"/>
      <c r="HJ723" s="41"/>
      <c r="HK723" s="43"/>
      <c r="HL723" s="42"/>
      <c r="HM723" s="18"/>
      <c r="HN723" s="18"/>
      <c r="HO723" s="42"/>
      <c r="HP723" s="18"/>
      <c r="HQ723" s="18"/>
      <c r="HR723" s="19"/>
      <c r="HS723" s="43"/>
      <c r="HT723" s="42"/>
      <c r="HU723" s="41"/>
      <c r="HV723" s="41"/>
      <c r="HW723" s="19"/>
      <c r="HX723" s="43"/>
      <c r="HY723" s="19"/>
      <c r="HZ723" s="41"/>
      <c r="IA723" s="41"/>
      <c r="IB723" s="19"/>
    </row>
    <row r="724" spans="1:236" ht="15.5">
      <c r="A724" s="15">
        <v>30114</v>
      </c>
      <c r="B724" t="s">
        <v>829</v>
      </c>
      <c r="C724" t="s">
        <v>799</v>
      </c>
      <c r="D724">
        <v>0</v>
      </c>
      <c r="E724">
        <f t="shared" si="33"/>
        <v>3.2400000000000091</v>
      </c>
      <c r="F724">
        <f t="shared" si="34"/>
        <v>0.92000000000000171</v>
      </c>
      <c r="G724">
        <f t="shared" si="35"/>
        <v>1E-3</v>
      </c>
      <c r="H724" t="s">
        <v>318</v>
      </c>
      <c r="I724" t="s">
        <v>99</v>
      </c>
      <c r="J724" t="s">
        <v>119</v>
      </c>
      <c r="K724" t="s">
        <v>101</v>
      </c>
      <c r="L724">
        <v>323</v>
      </c>
      <c r="M724">
        <v>1116</v>
      </c>
      <c r="N724">
        <v>2</v>
      </c>
      <c r="O724">
        <v>1E-4</v>
      </c>
      <c r="P724" s="15">
        <v>30114</v>
      </c>
      <c r="Q724">
        <v>52.37</v>
      </c>
      <c r="R724">
        <v>3.28</v>
      </c>
      <c r="S724">
        <v>13.13</v>
      </c>
      <c r="T724">
        <v>10.99</v>
      </c>
      <c r="U724">
        <v>0.17</v>
      </c>
      <c r="V724">
        <v>2.93</v>
      </c>
      <c r="W724">
        <v>6.99</v>
      </c>
      <c r="X724">
        <v>3.94</v>
      </c>
      <c r="Y724">
        <v>2.2400000000000002</v>
      </c>
      <c r="Z724">
        <v>0</v>
      </c>
      <c r="AA724">
        <v>0.72</v>
      </c>
      <c r="AB724">
        <v>0</v>
      </c>
      <c r="AC724">
        <v>2.3199999999999998</v>
      </c>
      <c r="AD724">
        <v>99.08</v>
      </c>
      <c r="AF724" s="15">
        <v>30114</v>
      </c>
      <c r="AG724">
        <v>51.88</v>
      </c>
      <c r="AH724">
        <v>0.97</v>
      </c>
      <c r="AI724">
        <v>3.56</v>
      </c>
      <c r="AJ724">
        <v>12.46</v>
      </c>
      <c r="AK724">
        <v>0.32</v>
      </c>
      <c r="AL724">
        <v>13.82</v>
      </c>
      <c r="AM724">
        <v>17.04</v>
      </c>
      <c r="AN724">
        <v>0.61</v>
      </c>
      <c r="AO724">
        <v>0</v>
      </c>
      <c r="AP724">
        <v>0</v>
      </c>
      <c r="AR724" s="38"/>
      <c r="AS724" s="38"/>
      <c r="AT724" s="38"/>
      <c r="AU724" s="38"/>
      <c r="AV724" s="38"/>
      <c r="AW724" s="38"/>
      <c r="AX724" s="38"/>
      <c r="AY724" s="38"/>
      <c r="AZ724" s="38"/>
      <c r="BA724" s="38"/>
      <c r="BB724" s="38"/>
      <c r="BC724" s="38"/>
      <c r="DJ724" s="17"/>
      <c r="EH724" s="17"/>
      <c r="EI724" s="17"/>
      <c r="EJ724" s="17"/>
      <c r="EK724" s="17"/>
      <c r="EL724" s="17"/>
      <c r="EM724" s="17"/>
      <c r="EN724" s="17"/>
      <c r="EQ724" s="17"/>
      <c r="ER724" s="17"/>
      <c r="ES724" s="17"/>
      <c r="ET724" s="17"/>
      <c r="EU724" s="17"/>
      <c r="FW724" s="40"/>
      <c r="FX724" s="40"/>
      <c r="FY724" s="40"/>
      <c r="FZ724" s="40"/>
      <c r="GA724" s="40"/>
      <c r="GB724" s="18"/>
      <c r="GC724" s="18"/>
      <c r="GD724" s="19"/>
      <c r="GE724" s="19"/>
      <c r="GF724" s="41"/>
      <c r="GG724" s="41"/>
      <c r="GH724" s="41"/>
      <c r="GI724" s="41"/>
      <c r="GJ724" s="41"/>
      <c r="GK724" s="41"/>
      <c r="GL724" s="41"/>
      <c r="GM724" s="41"/>
      <c r="GN724" s="41"/>
      <c r="GO724" s="41"/>
      <c r="GP724" s="41"/>
      <c r="GQ724" s="41"/>
      <c r="GR724" s="41"/>
      <c r="GS724" s="41"/>
      <c r="GT724" s="41"/>
      <c r="GU724" s="41"/>
      <c r="GV724" s="42"/>
      <c r="GW724" s="42"/>
      <c r="GX724" s="42"/>
      <c r="GY724" s="42"/>
      <c r="GZ724" s="41"/>
      <c r="HA724" s="41"/>
      <c r="HB724" s="41"/>
      <c r="HC724" s="41"/>
      <c r="HD724" s="41"/>
      <c r="HE724" s="41"/>
      <c r="HF724" s="37"/>
      <c r="HG724" s="37"/>
      <c r="HH724" s="43"/>
      <c r="HI724" s="43"/>
      <c r="HJ724" s="41"/>
      <c r="HK724" s="43"/>
      <c r="HL724" s="42"/>
      <c r="HM724" s="18"/>
      <c r="HN724" s="18"/>
      <c r="HO724" s="42"/>
      <c r="HP724" s="18"/>
      <c r="HQ724" s="18"/>
      <c r="HR724" s="19"/>
      <c r="HS724" s="43"/>
      <c r="HT724" s="42"/>
      <c r="HU724" s="41"/>
      <c r="HV724" s="41"/>
      <c r="HW724" s="19"/>
      <c r="HX724" s="43"/>
      <c r="HY724" s="19"/>
      <c r="HZ724" s="41"/>
      <c r="IA724" s="41"/>
      <c r="IB724" s="19"/>
    </row>
    <row r="725" spans="1:236" ht="15.5">
      <c r="A725" s="15">
        <v>30115</v>
      </c>
      <c r="B725" t="s">
        <v>830</v>
      </c>
      <c r="C725" t="s">
        <v>799</v>
      </c>
      <c r="D725">
        <v>0</v>
      </c>
      <c r="E725">
        <f t="shared" si="33"/>
        <v>1.8800000000000097</v>
      </c>
      <c r="F725">
        <f t="shared" si="34"/>
        <v>-1.0000000000005116E-2</v>
      </c>
      <c r="G725">
        <f t="shared" si="35"/>
        <v>1E-3</v>
      </c>
      <c r="H725" t="s">
        <v>318</v>
      </c>
      <c r="I725" t="s">
        <v>99</v>
      </c>
      <c r="J725" t="s">
        <v>119</v>
      </c>
      <c r="K725" t="s">
        <v>101</v>
      </c>
      <c r="L725">
        <v>804</v>
      </c>
      <c r="M725">
        <v>1092.5</v>
      </c>
      <c r="N725">
        <v>2</v>
      </c>
      <c r="O725">
        <v>1E-4</v>
      </c>
      <c r="P725" s="15">
        <v>30115</v>
      </c>
      <c r="Q725">
        <v>57.87</v>
      </c>
      <c r="R725">
        <v>2.5299999999999998</v>
      </c>
      <c r="S725">
        <v>13.56</v>
      </c>
      <c r="T725">
        <v>8.98</v>
      </c>
      <c r="U725">
        <v>0.16</v>
      </c>
      <c r="V725">
        <v>2.2999999999999998</v>
      </c>
      <c r="W725">
        <v>5.41</v>
      </c>
      <c r="X725">
        <v>4.01</v>
      </c>
      <c r="Y725">
        <v>2.5299999999999998</v>
      </c>
      <c r="Z725">
        <v>0</v>
      </c>
      <c r="AA725">
        <v>0.77</v>
      </c>
      <c r="AB725">
        <v>0</v>
      </c>
      <c r="AC725">
        <v>1.89</v>
      </c>
      <c r="AD725">
        <v>100.01</v>
      </c>
      <c r="AF725" s="15">
        <v>30115</v>
      </c>
      <c r="AG725">
        <v>51.14</v>
      </c>
      <c r="AH725">
        <v>0.96</v>
      </c>
      <c r="AI725">
        <v>2.42</v>
      </c>
      <c r="AJ725">
        <v>15</v>
      </c>
      <c r="AK725">
        <v>0.27</v>
      </c>
      <c r="AL725">
        <v>13.69</v>
      </c>
      <c r="AM725">
        <v>15.69</v>
      </c>
      <c r="AN725">
        <v>0.42</v>
      </c>
      <c r="AO725">
        <v>0</v>
      </c>
      <c r="AP725">
        <v>0</v>
      </c>
      <c r="AR725" s="38"/>
      <c r="AS725" s="38"/>
      <c r="AT725" s="38"/>
      <c r="AU725" s="38"/>
      <c r="AV725" s="38"/>
      <c r="AW725" s="38"/>
      <c r="AX725" s="38"/>
      <c r="AY725" s="38"/>
      <c r="AZ725" s="38"/>
      <c r="BA725" s="38"/>
      <c r="BB725" s="38"/>
      <c r="BC725" s="38"/>
      <c r="DJ725" s="17"/>
      <c r="EH725" s="17"/>
      <c r="EI725" s="17"/>
      <c r="EJ725" s="17"/>
      <c r="EK725" s="17"/>
      <c r="EL725" s="17"/>
      <c r="EM725" s="17"/>
      <c r="EN725" s="17"/>
      <c r="EQ725" s="17"/>
      <c r="ER725" s="17"/>
      <c r="ES725" s="17"/>
      <c r="ET725" s="17"/>
      <c r="EU725" s="17"/>
      <c r="FW725" s="40"/>
      <c r="FX725" s="40"/>
      <c r="FY725" s="40"/>
      <c r="FZ725" s="40"/>
      <c r="GA725" s="40"/>
      <c r="GB725" s="18"/>
      <c r="GC725" s="18"/>
      <c r="GD725" s="19"/>
      <c r="GE725" s="19"/>
      <c r="GF725" s="41"/>
      <c r="GG725" s="41"/>
      <c r="GH725" s="41"/>
      <c r="GI725" s="41"/>
      <c r="GJ725" s="41"/>
      <c r="GK725" s="41"/>
      <c r="GL725" s="41"/>
      <c r="GM725" s="41"/>
      <c r="GN725" s="41"/>
      <c r="GO725" s="41"/>
      <c r="GP725" s="41"/>
      <c r="GQ725" s="41"/>
      <c r="GR725" s="41"/>
      <c r="GS725" s="41"/>
      <c r="GT725" s="41"/>
      <c r="GU725" s="41"/>
      <c r="GV725" s="42"/>
      <c r="GW725" s="42"/>
      <c r="GX725" s="42"/>
      <c r="GY725" s="42"/>
      <c r="GZ725" s="41"/>
      <c r="HA725" s="41"/>
      <c r="HB725" s="41"/>
      <c r="HC725" s="41"/>
      <c r="HD725" s="41"/>
      <c r="HE725" s="41"/>
      <c r="HF725" s="37"/>
      <c r="HG725" s="37"/>
      <c r="HH725" s="43"/>
      <c r="HI725" s="43"/>
      <c r="HJ725" s="41"/>
      <c r="HK725" s="43"/>
      <c r="HL725" s="42"/>
      <c r="HM725" s="18"/>
      <c r="HN725" s="18"/>
      <c r="HO725" s="42"/>
      <c r="HP725" s="18"/>
      <c r="HQ725" s="18"/>
      <c r="HR725" s="19"/>
      <c r="HS725" s="43"/>
      <c r="HT725" s="42"/>
      <c r="HU725" s="41"/>
      <c r="HV725" s="41"/>
      <c r="HW725" s="19"/>
      <c r="HX725" s="43"/>
      <c r="HY725" s="19"/>
      <c r="HZ725" s="41"/>
      <c r="IA725" s="41"/>
      <c r="IB725" s="19"/>
    </row>
    <row r="726" spans="1:236" ht="15.5">
      <c r="A726" s="15">
        <v>30120</v>
      </c>
      <c r="B726" t="s">
        <v>831</v>
      </c>
      <c r="C726" t="s">
        <v>799</v>
      </c>
      <c r="D726">
        <v>0</v>
      </c>
      <c r="E726">
        <f t="shared" si="33"/>
        <v>2.9700000000000131</v>
      </c>
      <c r="F726">
        <f t="shared" si="34"/>
        <v>0.15999999999999659</v>
      </c>
      <c r="G726">
        <f t="shared" si="35"/>
        <v>1E-3</v>
      </c>
      <c r="H726" t="s">
        <v>318</v>
      </c>
      <c r="I726" t="s">
        <v>99</v>
      </c>
      <c r="J726" t="s">
        <v>119</v>
      </c>
      <c r="K726" t="s">
        <v>101</v>
      </c>
      <c r="L726">
        <v>354</v>
      </c>
      <c r="M726">
        <v>1137</v>
      </c>
      <c r="N726">
        <v>2</v>
      </c>
      <c r="O726">
        <v>1E-4</v>
      </c>
      <c r="P726" s="15">
        <v>30120</v>
      </c>
      <c r="Q726">
        <v>50.73</v>
      </c>
      <c r="R726">
        <v>4.3499999999999996</v>
      </c>
      <c r="S726">
        <v>11.28</v>
      </c>
      <c r="T726">
        <v>13.77</v>
      </c>
      <c r="U726">
        <v>0.25</v>
      </c>
      <c r="V726">
        <v>3.78</v>
      </c>
      <c r="W726">
        <v>8.23</v>
      </c>
      <c r="X726">
        <v>3.13</v>
      </c>
      <c r="Y726">
        <v>0.82</v>
      </c>
      <c r="Z726">
        <v>0.05</v>
      </c>
      <c r="AA726">
        <v>0.64</v>
      </c>
      <c r="AB726">
        <v>0</v>
      </c>
      <c r="AC726">
        <v>2.81</v>
      </c>
      <c r="AD726">
        <v>99.84</v>
      </c>
      <c r="AF726" s="15">
        <v>30120</v>
      </c>
      <c r="AG726">
        <v>50.1</v>
      </c>
      <c r="AH726">
        <v>1.03</v>
      </c>
      <c r="AI726">
        <v>4.04</v>
      </c>
      <c r="AJ726">
        <v>10.94</v>
      </c>
      <c r="AK726">
        <v>0.25</v>
      </c>
      <c r="AL726">
        <v>14.09</v>
      </c>
      <c r="AM726">
        <v>19.3</v>
      </c>
      <c r="AN726">
        <v>0.3</v>
      </c>
      <c r="AO726">
        <v>0</v>
      </c>
      <c r="AP726">
        <v>0.28000000000000003</v>
      </c>
      <c r="AR726" s="38"/>
      <c r="AS726" s="38"/>
      <c r="AT726" s="38"/>
      <c r="AU726" s="38"/>
      <c r="AV726" s="38"/>
      <c r="AW726" s="38"/>
      <c r="AX726" s="38"/>
      <c r="AY726" s="38"/>
      <c r="AZ726" s="38"/>
      <c r="BA726" s="38"/>
      <c r="BB726" s="38"/>
      <c r="BC726" s="38"/>
      <c r="DJ726" s="17"/>
      <c r="EH726" s="17"/>
      <c r="EI726" s="17"/>
      <c r="EJ726" s="17"/>
      <c r="EK726" s="17"/>
      <c r="EL726" s="17"/>
      <c r="EM726" s="17"/>
      <c r="EN726" s="17"/>
      <c r="EQ726" s="17"/>
      <c r="ER726" s="17"/>
      <c r="ES726" s="17"/>
      <c r="ET726" s="17"/>
      <c r="EU726" s="17"/>
      <c r="FW726" s="40"/>
      <c r="FX726" s="40"/>
      <c r="FY726" s="40"/>
      <c r="FZ726" s="40"/>
      <c r="GA726" s="40"/>
      <c r="GB726" s="18"/>
      <c r="GC726" s="18"/>
      <c r="GD726" s="19"/>
      <c r="GE726" s="19"/>
      <c r="GF726" s="41"/>
      <c r="GG726" s="41"/>
      <c r="GH726" s="41"/>
      <c r="GI726" s="41"/>
      <c r="GJ726" s="41"/>
      <c r="GK726" s="41"/>
      <c r="GL726" s="41"/>
      <c r="GM726" s="41"/>
      <c r="GN726" s="41"/>
      <c r="GO726" s="41"/>
      <c r="GP726" s="41"/>
      <c r="GQ726" s="41"/>
      <c r="GR726" s="41"/>
      <c r="GS726" s="41"/>
      <c r="GT726" s="41"/>
      <c r="GU726" s="41"/>
      <c r="GV726" s="42"/>
      <c r="GW726" s="42"/>
      <c r="GX726" s="42"/>
      <c r="GY726" s="42"/>
      <c r="GZ726" s="41"/>
      <c r="HA726" s="41"/>
      <c r="HB726" s="41"/>
      <c r="HC726" s="41"/>
      <c r="HD726" s="41"/>
      <c r="HE726" s="41"/>
      <c r="HF726" s="37"/>
      <c r="HG726" s="37"/>
      <c r="HH726" s="43"/>
      <c r="HI726" s="43"/>
      <c r="HJ726" s="41"/>
      <c r="HK726" s="43"/>
      <c r="HL726" s="42"/>
      <c r="HM726" s="18"/>
      <c r="HN726" s="18"/>
      <c r="HO726" s="42"/>
      <c r="HP726" s="18"/>
      <c r="HQ726" s="18"/>
      <c r="HR726" s="19"/>
      <c r="HS726" s="43"/>
      <c r="HT726" s="42"/>
      <c r="HU726" s="41"/>
      <c r="HV726" s="41"/>
      <c r="HW726" s="19"/>
      <c r="HX726" s="43"/>
      <c r="HY726" s="19"/>
      <c r="HZ726" s="41"/>
      <c r="IA726" s="41"/>
      <c r="IB726" s="19"/>
    </row>
    <row r="727" spans="1:236" ht="15.5">
      <c r="A727" s="15">
        <v>30121</v>
      </c>
      <c r="B727" t="s">
        <v>832</v>
      </c>
      <c r="C727" t="s">
        <v>799</v>
      </c>
      <c r="D727">
        <v>0</v>
      </c>
      <c r="E727">
        <f t="shared" si="33"/>
        <v>2.7200000000000131</v>
      </c>
      <c r="F727">
        <f t="shared" si="34"/>
        <v>1.0100000000000051</v>
      </c>
      <c r="G727">
        <f t="shared" si="35"/>
        <v>1E-3</v>
      </c>
      <c r="H727" t="s">
        <v>318</v>
      </c>
      <c r="I727" t="s">
        <v>99</v>
      </c>
      <c r="J727" t="s">
        <v>119</v>
      </c>
      <c r="K727" t="s">
        <v>101</v>
      </c>
      <c r="L727">
        <v>507</v>
      </c>
      <c r="M727">
        <v>1160</v>
      </c>
      <c r="N727">
        <v>2</v>
      </c>
      <c r="O727">
        <v>1E-4</v>
      </c>
      <c r="P727" s="15">
        <v>30121</v>
      </c>
      <c r="Q727">
        <v>47.32</v>
      </c>
      <c r="R727">
        <v>1.49</v>
      </c>
      <c r="S727">
        <v>16.39</v>
      </c>
      <c r="T727">
        <v>8.2200000000000006</v>
      </c>
      <c r="U727">
        <v>0.19</v>
      </c>
      <c r="V727">
        <v>4.96</v>
      </c>
      <c r="W727">
        <v>10.78</v>
      </c>
      <c r="X727">
        <v>2.35</v>
      </c>
      <c r="Y727">
        <v>4.34</v>
      </c>
      <c r="Z727">
        <v>0.03</v>
      </c>
      <c r="AA727">
        <v>1.21</v>
      </c>
      <c r="AB727">
        <v>0</v>
      </c>
      <c r="AC727">
        <v>1.71</v>
      </c>
      <c r="AD727">
        <v>98.99</v>
      </c>
      <c r="AF727" s="15">
        <v>30121</v>
      </c>
      <c r="AG727">
        <v>48.91</v>
      </c>
      <c r="AH727">
        <v>1.06</v>
      </c>
      <c r="AI727">
        <v>4.9800000000000004</v>
      </c>
      <c r="AJ727">
        <v>5.56</v>
      </c>
      <c r="AK727">
        <v>0.21</v>
      </c>
      <c r="AL727">
        <v>14.22</v>
      </c>
      <c r="AM727">
        <v>22.6</v>
      </c>
      <c r="AN727">
        <v>0.22</v>
      </c>
      <c r="AO727">
        <v>0</v>
      </c>
      <c r="AP727">
        <v>0.04</v>
      </c>
      <c r="AR727" s="38"/>
      <c r="AS727" s="38"/>
      <c r="AT727" s="38"/>
      <c r="AU727" s="38"/>
      <c r="AV727" s="38"/>
      <c r="AW727" s="38"/>
      <c r="AX727" s="38"/>
      <c r="AY727" s="38"/>
      <c r="AZ727" s="38"/>
      <c r="BA727" s="38"/>
      <c r="BB727" s="38"/>
      <c r="BC727" s="38"/>
      <c r="DJ727" s="17"/>
      <c r="EH727" s="17"/>
      <c r="EI727" s="17"/>
      <c r="EJ727" s="17"/>
      <c r="EK727" s="17"/>
      <c r="EL727" s="17"/>
      <c r="EM727" s="17"/>
      <c r="EN727" s="17"/>
      <c r="EQ727" s="17"/>
      <c r="ER727" s="17"/>
      <c r="ES727" s="17"/>
      <c r="ET727" s="17"/>
      <c r="EU727" s="17"/>
      <c r="FW727" s="40"/>
      <c r="FX727" s="40"/>
      <c r="FY727" s="40"/>
      <c r="FZ727" s="40"/>
      <c r="GA727" s="40"/>
      <c r="GB727" s="18"/>
      <c r="GC727" s="18"/>
      <c r="GD727" s="19"/>
      <c r="GE727" s="19"/>
      <c r="GF727" s="41"/>
      <c r="GG727" s="41"/>
      <c r="GH727" s="41"/>
      <c r="GI727" s="41"/>
      <c r="GJ727" s="41"/>
      <c r="GK727" s="41"/>
      <c r="GL727" s="41"/>
      <c r="GM727" s="41"/>
      <c r="GN727" s="41"/>
      <c r="GO727" s="41"/>
      <c r="GP727" s="41"/>
      <c r="GQ727" s="41"/>
      <c r="GR727" s="41"/>
      <c r="GS727" s="41"/>
      <c r="GT727" s="41"/>
      <c r="GU727" s="41"/>
      <c r="GV727" s="42"/>
      <c r="GW727" s="42"/>
      <c r="GX727" s="42"/>
      <c r="GY727" s="42"/>
      <c r="GZ727" s="41"/>
      <c r="HA727" s="41"/>
      <c r="HB727" s="41"/>
      <c r="HC727" s="41"/>
      <c r="HD727" s="41"/>
      <c r="HE727" s="41"/>
      <c r="HF727" s="37"/>
      <c r="HG727" s="37"/>
      <c r="HH727" s="43"/>
      <c r="HI727" s="43"/>
      <c r="HJ727" s="41"/>
      <c r="HK727" s="43"/>
      <c r="HL727" s="42"/>
      <c r="HM727" s="18"/>
      <c r="HN727" s="18"/>
      <c r="HO727" s="42"/>
      <c r="HP727" s="18"/>
      <c r="HQ727" s="18"/>
      <c r="HR727" s="19"/>
      <c r="HS727" s="43"/>
      <c r="HT727" s="42"/>
      <c r="HU727" s="41"/>
      <c r="HV727" s="41"/>
      <c r="HW727" s="19"/>
      <c r="HX727" s="43"/>
      <c r="HY727" s="19"/>
      <c r="HZ727" s="41"/>
      <c r="IA727" s="41"/>
      <c r="IB727" s="19"/>
    </row>
    <row r="728" spans="1:236" ht="15.5">
      <c r="A728" s="15">
        <v>30124</v>
      </c>
      <c r="B728" t="s">
        <v>833</v>
      </c>
      <c r="C728" t="s">
        <v>799</v>
      </c>
      <c r="D728">
        <v>0</v>
      </c>
      <c r="E728">
        <f t="shared" si="33"/>
        <v>-0.15000000000000568</v>
      </c>
      <c r="F728">
        <f t="shared" si="34"/>
        <v>-1.230000000000004</v>
      </c>
      <c r="G728">
        <f t="shared" si="35"/>
        <v>1E-3</v>
      </c>
      <c r="H728" t="s">
        <v>318</v>
      </c>
      <c r="I728" t="s">
        <v>99</v>
      </c>
      <c r="J728" t="s">
        <v>119</v>
      </c>
      <c r="K728" t="s">
        <v>101</v>
      </c>
      <c r="L728">
        <v>239</v>
      </c>
      <c r="M728">
        <v>1072</v>
      </c>
      <c r="N728">
        <v>2</v>
      </c>
      <c r="O728">
        <v>1E-4</v>
      </c>
      <c r="P728" s="15">
        <v>30124</v>
      </c>
      <c r="Q728">
        <v>52.17</v>
      </c>
      <c r="R728">
        <v>1.44</v>
      </c>
      <c r="S728">
        <v>20.98</v>
      </c>
      <c r="T728">
        <v>5.14</v>
      </c>
      <c r="U728">
        <v>0.1</v>
      </c>
      <c r="V728">
        <v>3.11</v>
      </c>
      <c r="W728">
        <v>6.44</v>
      </c>
      <c r="X728">
        <v>9.44</v>
      </c>
      <c r="Y728">
        <v>0.9</v>
      </c>
      <c r="Z728">
        <v>0</v>
      </c>
      <c r="AA728">
        <v>0.43</v>
      </c>
      <c r="AB728">
        <v>0</v>
      </c>
      <c r="AC728">
        <v>1.08</v>
      </c>
      <c r="AD728">
        <v>101.23</v>
      </c>
      <c r="AF728" s="15">
        <v>30124</v>
      </c>
      <c r="AG728">
        <v>51.54</v>
      </c>
      <c r="AH728">
        <v>0.94</v>
      </c>
      <c r="AI728">
        <v>2.5099999999999998</v>
      </c>
      <c r="AJ728">
        <v>5.23</v>
      </c>
      <c r="AK728">
        <v>0.08</v>
      </c>
      <c r="AL728">
        <v>14.85</v>
      </c>
      <c r="AM728">
        <v>23.37</v>
      </c>
      <c r="AN728">
        <v>0.75</v>
      </c>
      <c r="AO728">
        <v>0</v>
      </c>
      <c r="AP728">
        <v>0.06</v>
      </c>
      <c r="AR728" s="38"/>
      <c r="AS728" s="38"/>
      <c r="AT728" s="38"/>
      <c r="AU728" s="38"/>
      <c r="AV728" s="38"/>
      <c r="AW728" s="38"/>
      <c r="AX728" s="38"/>
      <c r="AY728" s="38"/>
      <c r="AZ728" s="38"/>
      <c r="BA728" s="38"/>
      <c r="BB728" s="38"/>
      <c r="BC728" s="38"/>
      <c r="DJ728" s="17"/>
      <c r="EH728" s="17"/>
      <c r="EI728" s="17"/>
      <c r="EJ728" s="17"/>
      <c r="EK728" s="17"/>
      <c r="EL728" s="17"/>
      <c r="EM728" s="17"/>
      <c r="EN728" s="17"/>
      <c r="EQ728" s="17"/>
      <c r="ER728" s="17"/>
      <c r="ES728" s="17"/>
      <c r="ET728" s="17"/>
      <c r="EU728" s="17"/>
      <c r="FW728" s="40"/>
      <c r="FX728" s="40"/>
      <c r="FY728" s="40"/>
      <c r="FZ728" s="40"/>
      <c r="GA728" s="40"/>
      <c r="GB728" s="18"/>
      <c r="GC728" s="18"/>
      <c r="GD728" s="19"/>
      <c r="GE728" s="19"/>
      <c r="GF728" s="41"/>
      <c r="GG728" s="41"/>
      <c r="GH728" s="41"/>
      <c r="GI728" s="41"/>
      <c r="GJ728" s="41"/>
      <c r="GK728" s="41"/>
      <c r="GL728" s="41"/>
      <c r="GM728" s="41"/>
      <c r="GN728" s="41"/>
      <c r="GO728" s="41"/>
      <c r="GP728" s="41"/>
      <c r="GQ728" s="41"/>
      <c r="GR728" s="41"/>
      <c r="GS728" s="41"/>
      <c r="GT728" s="41"/>
      <c r="GU728" s="41"/>
      <c r="GV728" s="42"/>
      <c r="GW728" s="42"/>
      <c r="GX728" s="42"/>
      <c r="GY728" s="42"/>
      <c r="GZ728" s="41"/>
      <c r="HA728" s="41"/>
      <c r="HB728" s="41"/>
      <c r="HC728" s="41"/>
      <c r="HD728" s="41"/>
      <c r="HE728" s="41"/>
      <c r="HF728" s="37"/>
      <c r="HG728" s="37"/>
      <c r="HH728" s="43"/>
      <c r="HI728" s="43"/>
      <c r="HJ728" s="41"/>
      <c r="HK728" s="43"/>
      <c r="HL728" s="42"/>
      <c r="HM728" s="18"/>
      <c r="HN728" s="18"/>
      <c r="HO728" s="42"/>
      <c r="HP728" s="18"/>
      <c r="HQ728" s="18"/>
      <c r="HR728" s="19"/>
      <c r="HS728" s="43"/>
      <c r="HT728" s="42"/>
      <c r="HU728" s="41"/>
      <c r="HV728" s="41"/>
      <c r="HW728" s="19"/>
      <c r="HX728" s="43"/>
      <c r="HY728" s="19"/>
      <c r="HZ728" s="41"/>
      <c r="IA728" s="41"/>
      <c r="IB728" s="19"/>
    </row>
    <row r="729" spans="1:236" ht="15.5">
      <c r="A729" s="15">
        <v>1719</v>
      </c>
      <c r="B729" t="s">
        <v>834</v>
      </c>
      <c r="C729" t="s">
        <v>835</v>
      </c>
      <c r="D729">
        <v>0</v>
      </c>
      <c r="E729">
        <f t="shared" si="33"/>
        <v>1.0000000000019327E-2</v>
      </c>
      <c r="F729">
        <f t="shared" si="34"/>
        <v>100</v>
      </c>
      <c r="G729">
        <f t="shared" si="35"/>
        <v>15</v>
      </c>
      <c r="H729" t="s">
        <v>54</v>
      </c>
      <c r="I729" t="s">
        <v>105</v>
      </c>
      <c r="J729" t="s">
        <v>181</v>
      </c>
      <c r="K729" t="s">
        <v>101</v>
      </c>
      <c r="L729">
        <v>24</v>
      </c>
      <c r="M729">
        <v>1400</v>
      </c>
      <c r="N729">
        <v>0</v>
      </c>
      <c r="O729">
        <v>1.5</v>
      </c>
      <c r="P729" s="15">
        <v>1719</v>
      </c>
      <c r="Q729">
        <v>49.13</v>
      </c>
      <c r="R729">
        <v>0.47</v>
      </c>
      <c r="S729">
        <v>8.82</v>
      </c>
      <c r="T729">
        <v>9.14</v>
      </c>
      <c r="U729">
        <v>0</v>
      </c>
      <c r="V729">
        <v>17.440000000000001</v>
      </c>
      <c r="W729">
        <v>13.07</v>
      </c>
      <c r="X729">
        <v>0.8</v>
      </c>
      <c r="Y729">
        <v>0.27</v>
      </c>
      <c r="Z729">
        <v>0.85</v>
      </c>
      <c r="AA729">
        <v>0</v>
      </c>
      <c r="AB729">
        <v>0</v>
      </c>
      <c r="AC729">
        <v>0</v>
      </c>
      <c r="AD729">
        <v>0</v>
      </c>
      <c r="AF729" s="15">
        <v>1719</v>
      </c>
      <c r="AG729">
        <v>55.86</v>
      </c>
      <c r="AH729">
        <v>0.04</v>
      </c>
      <c r="AI729">
        <v>1.33</v>
      </c>
      <c r="AJ729">
        <v>5.14</v>
      </c>
      <c r="AK729">
        <v>0</v>
      </c>
      <c r="AL729">
        <v>29.41</v>
      </c>
      <c r="AM729">
        <v>6.74</v>
      </c>
      <c r="AN729">
        <v>0.14000000000000001</v>
      </c>
      <c r="AO729">
        <v>0</v>
      </c>
      <c r="AP729">
        <v>1.6</v>
      </c>
      <c r="AR729" s="38"/>
      <c r="AS729" s="38"/>
      <c r="AT729" s="38"/>
      <c r="AU729" s="38"/>
      <c r="AV729" s="38"/>
      <c r="AW729" s="38"/>
      <c r="AX729" s="38"/>
      <c r="AY729" s="38"/>
      <c r="AZ729" s="38"/>
      <c r="BA729" s="38"/>
      <c r="BB729" s="38"/>
      <c r="BC729" s="38"/>
      <c r="DJ729" s="17"/>
      <c r="EH729" s="17"/>
      <c r="EI729" s="17"/>
      <c r="EJ729" s="17"/>
      <c r="EK729" s="17"/>
      <c r="EL729" s="17"/>
      <c r="EM729" s="17"/>
      <c r="EN729" s="17"/>
      <c r="EQ729" s="17"/>
      <c r="ER729" s="17"/>
      <c r="ES729" s="17"/>
      <c r="ET729" s="17"/>
      <c r="EU729" s="17"/>
      <c r="FW729" s="40"/>
      <c r="FX729" s="40"/>
      <c r="FY729" s="40"/>
      <c r="FZ729" s="40"/>
      <c r="GA729" s="40"/>
      <c r="GB729" s="18"/>
      <c r="GC729" s="18"/>
      <c r="GD729" s="19"/>
      <c r="GE729" s="19"/>
      <c r="GF729" s="41"/>
      <c r="GG729" s="41"/>
      <c r="GH729" s="41"/>
      <c r="GI729" s="41"/>
      <c r="GJ729" s="41"/>
      <c r="GK729" s="41"/>
      <c r="GL729" s="41"/>
      <c r="GM729" s="41"/>
      <c r="GN729" s="41"/>
      <c r="GO729" s="41"/>
      <c r="GP729" s="41"/>
      <c r="GQ729" s="41"/>
      <c r="GR729" s="41"/>
      <c r="GS729" s="41"/>
      <c r="GT729" s="41"/>
      <c r="GU729" s="41"/>
      <c r="GV729" s="42"/>
      <c r="GW729" s="42"/>
      <c r="GX729" s="42"/>
      <c r="GY729" s="42"/>
      <c r="GZ729" s="41"/>
      <c r="HA729" s="41"/>
      <c r="HB729" s="41"/>
      <c r="HC729" s="41"/>
      <c r="HD729" s="41"/>
      <c r="HE729" s="41"/>
      <c r="HF729" s="37"/>
      <c r="HG729" s="37"/>
      <c r="HH729" s="43"/>
      <c r="HI729" s="43"/>
      <c r="HJ729" s="41"/>
      <c r="HK729" s="43"/>
      <c r="HL729" s="42"/>
      <c r="HM729" s="18"/>
      <c r="HN729" s="18"/>
      <c r="HO729" s="42"/>
      <c r="HP729" s="18"/>
      <c r="HQ729" s="18"/>
      <c r="HR729" s="19"/>
      <c r="HS729" s="43"/>
      <c r="HT729" s="42"/>
      <c r="HU729" s="41"/>
      <c r="HV729" s="41"/>
      <c r="HW729" s="19"/>
      <c r="HX729" s="43"/>
      <c r="HY729" s="19"/>
      <c r="HZ729" s="41"/>
      <c r="IA729" s="41"/>
      <c r="IB729" s="19"/>
    </row>
    <row r="730" spans="1:236" ht="15.5">
      <c r="A730" s="15">
        <v>181</v>
      </c>
      <c r="B730" t="s">
        <v>836</v>
      </c>
      <c r="C730" t="s">
        <v>837</v>
      </c>
      <c r="D730">
        <v>0</v>
      </c>
      <c r="E730">
        <f t="shared" si="33"/>
        <v>-0.24000000000000909</v>
      </c>
      <c r="F730">
        <f t="shared" si="34"/>
        <v>-0.23999999999999488</v>
      </c>
      <c r="G730">
        <f t="shared" si="35"/>
        <v>10</v>
      </c>
      <c r="H730" t="s">
        <v>220</v>
      </c>
      <c r="I730" t="s">
        <v>105</v>
      </c>
      <c r="J730" t="s">
        <v>181</v>
      </c>
      <c r="K730" t="s">
        <v>101</v>
      </c>
      <c r="L730">
        <v>72</v>
      </c>
      <c r="M730">
        <v>1330</v>
      </c>
      <c r="N730">
        <v>5</v>
      </c>
      <c r="O730">
        <v>1</v>
      </c>
      <c r="P730" s="15">
        <v>181</v>
      </c>
      <c r="Q730">
        <v>50.68</v>
      </c>
      <c r="R730">
        <v>0.15</v>
      </c>
      <c r="S730">
        <v>12.27</v>
      </c>
      <c r="T730">
        <v>6.49</v>
      </c>
      <c r="U730">
        <v>0.12</v>
      </c>
      <c r="V730">
        <v>15.03</v>
      </c>
      <c r="W730">
        <v>13.65</v>
      </c>
      <c r="X730">
        <v>0.62</v>
      </c>
      <c r="Y730">
        <v>0.17</v>
      </c>
      <c r="Z730">
        <v>1.06</v>
      </c>
      <c r="AA730">
        <v>0</v>
      </c>
      <c r="AB730">
        <v>0</v>
      </c>
      <c r="AC730">
        <v>0</v>
      </c>
      <c r="AD730">
        <v>100.24</v>
      </c>
      <c r="AF730" s="15">
        <v>181</v>
      </c>
      <c r="AG730">
        <v>52.69</v>
      </c>
      <c r="AH730">
        <v>0.05</v>
      </c>
      <c r="AI730">
        <v>3.65</v>
      </c>
      <c r="AJ730">
        <v>3.74</v>
      </c>
      <c r="AK730">
        <v>0.12</v>
      </c>
      <c r="AL730">
        <v>22.82</v>
      </c>
      <c r="AM730">
        <v>14.56</v>
      </c>
      <c r="AN730">
        <v>0.12</v>
      </c>
      <c r="AO730">
        <v>0</v>
      </c>
      <c r="AP730">
        <v>2.11</v>
      </c>
      <c r="AR730" s="38"/>
      <c r="AS730" s="38"/>
      <c r="AT730" s="38"/>
      <c r="AU730" s="38"/>
      <c r="AV730" s="38"/>
      <c r="AW730" s="38"/>
      <c r="AX730" s="38"/>
      <c r="AY730" s="38"/>
      <c r="AZ730" s="38"/>
      <c r="BA730" s="38"/>
      <c r="BB730" s="38"/>
      <c r="BC730" s="38"/>
      <c r="DJ730" s="17"/>
      <c r="EH730" s="17"/>
      <c r="EI730" s="17"/>
      <c r="EJ730" s="17"/>
      <c r="EK730" s="17"/>
      <c r="EL730" s="17"/>
      <c r="EM730" s="17"/>
      <c r="EN730" s="17"/>
      <c r="EQ730" s="17"/>
      <c r="ER730" s="17"/>
      <c r="ES730" s="17"/>
      <c r="ET730" s="17"/>
      <c r="EU730" s="17"/>
      <c r="FW730" s="40"/>
      <c r="FX730" s="40"/>
      <c r="FY730" s="40"/>
      <c r="FZ730" s="40"/>
      <c r="GA730" s="40"/>
      <c r="GB730" s="18"/>
      <c r="GC730" s="18"/>
      <c r="GD730" s="19"/>
      <c r="GE730" s="19"/>
      <c r="GF730" s="41"/>
      <c r="GG730" s="41"/>
      <c r="GH730" s="41"/>
      <c r="GI730" s="41"/>
      <c r="GJ730" s="41"/>
      <c r="GK730" s="41"/>
      <c r="GL730" s="41"/>
      <c r="GM730" s="41"/>
      <c r="GN730" s="41"/>
      <c r="GO730" s="41"/>
      <c r="GP730" s="41"/>
      <c r="GQ730" s="41"/>
      <c r="GR730" s="41"/>
      <c r="GS730" s="41"/>
      <c r="GT730" s="41"/>
      <c r="GU730" s="41"/>
      <c r="GV730" s="42"/>
      <c r="GW730" s="42"/>
      <c r="GX730" s="42"/>
      <c r="GY730" s="42"/>
      <c r="GZ730" s="41"/>
      <c r="HA730" s="41"/>
      <c r="HB730" s="41"/>
      <c r="HC730" s="41"/>
      <c r="HD730" s="41"/>
      <c r="HE730" s="41"/>
      <c r="HF730" s="37"/>
      <c r="HG730" s="37"/>
      <c r="HH730" s="43"/>
      <c r="HI730" s="43"/>
      <c r="HJ730" s="41"/>
      <c r="HK730" s="43"/>
      <c r="HL730" s="42"/>
      <c r="HM730" s="18"/>
      <c r="HN730" s="18"/>
      <c r="HO730" s="42"/>
      <c r="HP730" s="18"/>
      <c r="HQ730" s="18"/>
      <c r="HR730" s="19"/>
      <c r="HS730" s="43"/>
      <c r="HT730" s="42"/>
      <c r="HU730" s="41"/>
      <c r="HV730" s="41"/>
      <c r="HW730" s="19"/>
      <c r="HX730" s="43"/>
      <c r="HY730" s="19"/>
      <c r="HZ730" s="41"/>
      <c r="IA730" s="41"/>
      <c r="IB730" s="19"/>
    </row>
    <row r="731" spans="1:236" ht="15.5">
      <c r="A731" s="15">
        <v>182</v>
      </c>
      <c r="B731" t="s">
        <v>838</v>
      </c>
      <c r="C731" t="s">
        <v>837</v>
      </c>
      <c r="D731">
        <v>0</v>
      </c>
      <c r="E731">
        <f t="shared" si="33"/>
        <v>0.6600000000000108</v>
      </c>
      <c r="F731">
        <f t="shared" si="34"/>
        <v>0.65999999999999659</v>
      </c>
      <c r="G731">
        <f t="shared" si="35"/>
        <v>10</v>
      </c>
      <c r="H731" t="s">
        <v>220</v>
      </c>
      <c r="I731" t="s">
        <v>105</v>
      </c>
      <c r="J731" t="s">
        <v>181</v>
      </c>
      <c r="K731" t="s">
        <v>101</v>
      </c>
      <c r="L731">
        <v>120</v>
      </c>
      <c r="M731">
        <v>1315</v>
      </c>
      <c r="N731">
        <v>5</v>
      </c>
      <c r="O731">
        <v>1</v>
      </c>
      <c r="P731" s="15">
        <v>182</v>
      </c>
      <c r="Q731">
        <v>50.33</v>
      </c>
      <c r="R731">
        <v>0.24</v>
      </c>
      <c r="S731">
        <v>14.16</v>
      </c>
      <c r="T731">
        <v>6.43</v>
      </c>
      <c r="U731">
        <v>0.12</v>
      </c>
      <c r="V731">
        <v>13</v>
      </c>
      <c r="W731">
        <v>13.32</v>
      </c>
      <c r="X731">
        <v>0.86</v>
      </c>
      <c r="Y731">
        <v>0.31</v>
      </c>
      <c r="Z731">
        <v>0.56999999999999995</v>
      </c>
      <c r="AA731">
        <v>0</v>
      </c>
      <c r="AB731">
        <v>0</v>
      </c>
      <c r="AC731">
        <v>0</v>
      </c>
      <c r="AD731">
        <v>99.34</v>
      </c>
      <c r="AF731" s="15">
        <v>182</v>
      </c>
      <c r="AG731">
        <v>52.94</v>
      </c>
      <c r="AH731">
        <v>0</v>
      </c>
      <c r="AI731">
        <v>3.88</v>
      </c>
      <c r="AJ731">
        <v>3.58</v>
      </c>
      <c r="AK731">
        <v>0.13</v>
      </c>
      <c r="AL731">
        <v>21.54</v>
      </c>
      <c r="AM731">
        <v>15.46</v>
      </c>
      <c r="AN731">
        <v>0.17</v>
      </c>
      <c r="AO731">
        <v>0</v>
      </c>
      <c r="AP731">
        <v>1.76</v>
      </c>
      <c r="AR731" s="38"/>
      <c r="AS731" s="38"/>
      <c r="AT731" s="38"/>
      <c r="AU731" s="38"/>
      <c r="AV731" s="38"/>
      <c r="AW731" s="38"/>
      <c r="AX731" s="38"/>
      <c r="AY731" s="38"/>
      <c r="AZ731" s="38"/>
      <c r="BA731" s="38"/>
      <c r="BB731" s="38"/>
      <c r="BC731" s="38"/>
      <c r="DJ731" s="17"/>
      <c r="EH731" s="17"/>
      <c r="EI731" s="17"/>
      <c r="EJ731" s="17"/>
      <c r="EK731" s="17"/>
      <c r="EL731" s="17"/>
      <c r="EM731" s="17"/>
      <c r="EN731" s="17"/>
      <c r="EQ731" s="17"/>
      <c r="ER731" s="17"/>
      <c r="ES731" s="17"/>
      <c r="ET731" s="17"/>
      <c r="EU731" s="17"/>
      <c r="FW731" s="40"/>
      <c r="FX731" s="40"/>
      <c r="FY731" s="40"/>
      <c r="FZ731" s="40"/>
      <c r="GA731" s="40"/>
      <c r="GB731" s="18"/>
      <c r="GC731" s="18"/>
      <c r="GD731" s="19"/>
      <c r="GE731" s="19"/>
      <c r="GF731" s="41"/>
      <c r="GG731" s="41"/>
      <c r="GH731" s="41"/>
      <c r="GI731" s="41"/>
      <c r="GJ731" s="41"/>
      <c r="GK731" s="41"/>
      <c r="GL731" s="41"/>
      <c r="GM731" s="41"/>
      <c r="GN731" s="41"/>
      <c r="GO731" s="41"/>
      <c r="GP731" s="41"/>
      <c r="GQ731" s="41"/>
      <c r="GR731" s="41"/>
      <c r="GS731" s="41"/>
      <c r="GT731" s="41"/>
      <c r="GU731" s="41"/>
      <c r="GV731" s="42"/>
      <c r="GW731" s="42"/>
      <c r="GX731" s="42"/>
      <c r="GY731" s="42"/>
      <c r="GZ731" s="41"/>
      <c r="HA731" s="41"/>
      <c r="HB731" s="41"/>
      <c r="HC731" s="41"/>
      <c r="HD731" s="41"/>
      <c r="HE731" s="41"/>
      <c r="HF731" s="37"/>
      <c r="HG731" s="37"/>
      <c r="HH731" s="43"/>
      <c r="HI731" s="43"/>
      <c r="HJ731" s="41"/>
      <c r="HK731" s="43"/>
      <c r="HL731" s="42"/>
      <c r="HM731" s="18"/>
      <c r="HN731" s="18"/>
      <c r="HO731" s="42"/>
      <c r="HP731" s="18"/>
      <c r="HQ731" s="18"/>
      <c r="HR731" s="19"/>
      <c r="HS731" s="43"/>
      <c r="HT731" s="42"/>
      <c r="HU731" s="41"/>
      <c r="HV731" s="41"/>
      <c r="HW731" s="19"/>
      <c r="HX731" s="43"/>
      <c r="HY731" s="19"/>
      <c r="HZ731" s="41"/>
      <c r="IA731" s="41"/>
      <c r="IB731" s="19"/>
    </row>
    <row r="732" spans="1:236" ht="15.5">
      <c r="A732" s="15">
        <v>183</v>
      </c>
      <c r="B732" t="s">
        <v>839</v>
      </c>
      <c r="C732" t="s">
        <v>837</v>
      </c>
      <c r="D732">
        <v>0</v>
      </c>
      <c r="E732">
        <f t="shared" si="33"/>
        <v>1.0800000000000125</v>
      </c>
      <c r="F732">
        <f t="shared" si="34"/>
        <v>1.0799999999999983</v>
      </c>
      <c r="G732">
        <f t="shared" si="35"/>
        <v>10</v>
      </c>
      <c r="H732" t="s">
        <v>220</v>
      </c>
      <c r="I732" t="s">
        <v>105</v>
      </c>
      <c r="J732" t="s">
        <v>181</v>
      </c>
      <c r="K732" t="s">
        <v>101</v>
      </c>
      <c r="L732">
        <v>97.5</v>
      </c>
      <c r="M732">
        <v>1300</v>
      </c>
      <c r="N732">
        <v>5</v>
      </c>
      <c r="O732">
        <v>1</v>
      </c>
      <c r="P732" s="15">
        <v>183</v>
      </c>
      <c r="Q732">
        <v>50.75</v>
      </c>
      <c r="R732">
        <v>0.28000000000000003</v>
      </c>
      <c r="S732">
        <v>16.100000000000001</v>
      </c>
      <c r="T732">
        <v>5.39</v>
      </c>
      <c r="U732">
        <v>0.11</v>
      </c>
      <c r="V732">
        <v>11.11</v>
      </c>
      <c r="W732">
        <v>12.93</v>
      </c>
      <c r="X732">
        <v>1.38</v>
      </c>
      <c r="Y732">
        <v>0.45</v>
      </c>
      <c r="Z732">
        <v>0.42</v>
      </c>
      <c r="AA732">
        <v>0</v>
      </c>
      <c r="AB732">
        <v>0</v>
      </c>
      <c r="AC732">
        <v>0</v>
      </c>
      <c r="AD732">
        <v>98.92</v>
      </c>
      <c r="AF732" s="15">
        <v>183</v>
      </c>
      <c r="AG732">
        <v>51.95</v>
      </c>
      <c r="AH732">
        <v>0.06</v>
      </c>
      <c r="AI732">
        <v>4.66</v>
      </c>
      <c r="AJ732">
        <v>3.54</v>
      </c>
      <c r="AK732">
        <v>0.1</v>
      </c>
      <c r="AL732">
        <v>20.69</v>
      </c>
      <c r="AM732">
        <v>16.690000000000001</v>
      </c>
      <c r="AN732">
        <v>0.22</v>
      </c>
      <c r="AO732">
        <v>0</v>
      </c>
      <c r="AP732">
        <v>1.51</v>
      </c>
      <c r="AR732" s="38"/>
      <c r="AS732" s="38"/>
      <c r="AT732" s="38"/>
      <c r="AU732" s="38"/>
      <c r="AV732" s="38"/>
      <c r="AW732" s="38"/>
      <c r="AX732" s="38"/>
      <c r="AY732" s="38"/>
      <c r="AZ732" s="38"/>
      <c r="BA732" s="38"/>
      <c r="BB732" s="38"/>
      <c r="BC732" s="38"/>
      <c r="DJ732" s="17"/>
      <c r="EH732" s="17"/>
      <c r="EI732" s="17"/>
      <c r="EJ732" s="17"/>
      <c r="EK732" s="17"/>
      <c r="EL732" s="17"/>
      <c r="EM732" s="17"/>
      <c r="EN732" s="17"/>
      <c r="EQ732" s="17"/>
      <c r="ER732" s="17"/>
      <c r="ES732" s="17"/>
      <c r="ET732" s="17"/>
      <c r="EU732" s="17"/>
      <c r="FW732" s="40"/>
      <c r="FX732" s="40"/>
      <c r="FY732" s="40"/>
      <c r="FZ732" s="40"/>
      <c r="GA732" s="40"/>
      <c r="GB732" s="18"/>
      <c r="GC732" s="18"/>
      <c r="GD732" s="19"/>
      <c r="GE732" s="19"/>
      <c r="GF732" s="41"/>
      <c r="GG732" s="41"/>
      <c r="GH732" s="41"/>
      <c r="GI732" s="41"/>
      <c r="GJ732" s="41"/>
      <c r="GK732" s="41"/>
      <c r="GL732" s="41"/>
      <c r="GM732" s="41"/>
      <c r="GN732" s="41"/>
      <c r="GO732" s="41"/>
      <c r="GP732" s="41"/>
      <c r="GQ732" s="41"/>
      <c r="GR732" s="41"/>
      <c r="GS732" s="41"/>
      <c r="GT732" s="41"/>
      <c r="GU732" s="41"/>
      <c r="GV732" s="42"/>
      <c r="GW732" s="42"/>
      <c r="GX732" s="42"/>
      <c r="GY732" s="42"/>
      <c r="GZ732" s="41"/>
      <c r="HA732" s="41"/>
      <c r="HB732" s="41"/>
      <c r="HC732" s="41"/>
      <c r="HD732" s="41"/>
      <c r="HE732" s="41"/>
      <c r="HF732" s="37"/>
      <c r="HG732" s="37"/>
      <c r="HH732" s="43"/>
      <c r="HI732" s="43"/>
      <c r="HJ732" s="41"/>
      <c r="HK732" s="43"/>
      <c r="HL732" s="42"/>
      <c r="HM732" s="18"/>
      <c r="HN732" s="18"/>
      <c r="HO732" s="42"/>
      <c r="HP732" s="18"/>
      <c r="HQ732" s="18"/>
      <c r="HR732" s="19"/>
      <c r="HS732" s="43"/>
      <c r="HT732" s="42"/>
      <c r="HU732" s="41"/>
      <c r="HV732" s="41"/>
      <c r="HW732" s="19"/>
      <c r="HX732" s="43"/>
      <c r="HY732" s="19"/>
      <c r="HZ732" s="41"/>
      <c r="IA732" s="41"/>
      <c r="IB732" s="19"/>
    </row>
    <row r="733" spans="1:236" ht="15.5">
      <c r="A733" s="15">
        <v>184</v>
      </c>
      <c r="B733" t="s">
        <v>840</v>
      </c>
      <c r="C733" t="s">
        <v>837</v>
      </c>
      <c r="D733">
        <v>0</v>
      </c>
      <c r="E733">
        <f t="shared" si="33"/>
        <v>-0.52999999999998693</v>
      </c>
      <c r="F733">
        <f t="shared" si="34"/>
        <v>-0.53000000000000114</v>
      </c>
      <c r="G733">
        <f t="shared" si="35"/>
        <v>10</v>
      </c>
      <c r="H733" t="s">
        <v>220</v>
      </c>
      <c r="I733" t="s">
        <v>105</v>
      </c>
      <c r="J733" t="s">
        <v>181</v>
      </c>
      <c r="K733" t="s">
        <v>101</v>
      </c>
      <c r="L733">
        <v>96</v>
      </c>
      <c r="M733">
        <v>1285</v>
      </c>
      <c r="N733">
        <v>5</v>
      </c>
      <c r="O733">
        <v>1</v>
      </c>
      <c r="P733" s="15">
        <v>184</v>
      </c>
      <c r="Q733">
        <v>50.3</v>
      </c>
      <c r="R733">
        <v>0.3</v>
      </c>
      <c r="S733">
        <v>17.420000000000002</v>
      </c>
      <c r="T733">
        <v>5.85</v>
      </c>
      <c r="U733">
        <v>0.11</v>
      </c>
      <c r="V733">
        <v>11.51</v>
      </c>
      <c r="W733">
        <v>12.4</v>
      </c>
      <c r="X733">
        <v>1.49</v>
      </c>
      <c r="Y733">
        <v>0.82</v>
      </c>
      <c r="Z733">
        <v>0.33</v>
      </c>
      <c r="AA733">
        <v>0</v>
      </c>
      <c r="AB733">
        <v>0</v>
      </c>
      <c r="AC733">
        <v>0</v>
      </c>
      <c r="AD733">
        <v>100.53</v>
      </c>
      <c r="AF733" s="15">
        <v>184</v>
      </c>
      <c r="AG733">
        <v>52.62</v>
      </c>
      <c r="AH733">
        <v>0</v>
      </c>
      <c r="AI733">
        <v>5.05</v>
      </c>
      <c r="AJ733">
        <v>3.14</v>
      </c>
      <c r="AK733">
        <v>0.11</v>
      </c>
      <c r="AL733">
        <v>20.2</v>
      </c>
      <c r="AM733">
        <v>17.170000000000002</v>
      </c>
      <c r="AN733">
        <v>0.24</v>
      </c>
      <c r="AO733">
        <v>0</v>
      </c>
      <c r="AP733">
        <v>1.57</v>
      </c>
      <c r="AR733" s="38"/>
      <c r="AS733" s="38"/>
      <c r="AT733" s="38"/>
      <c r="AU733" s="38"/>
      <c r="AV733" s="38"/>
      <c r="AW733" s="38"/>
      <c r="AX733" s="38"/>
      <c r="AY733" s="38"/>
      <c r="AZ733" s="38"/>
      <c r="BA733" s="38"/>
      <c r="BB733" s="38"/>
      <c r="BC733" s="38"/>
      <c r="DJ733" s="17"/>
      <c r="EH733" s="17"/>
      <c r="EI733" s="17"/>
      <c r="EJ733" s="17"/>
      <c r="EK733" s="17"/>
      <c r="EL733" s="17"/>
      <c r="EM733" s="17"/>
      <c r="EN733" s="17"/>
      <c r="EQ733" s="17"/>
      <c r="ER733" s="17"/>
      <c r="ES733" s="17"/>
      <c r="ET733" s="17"/>
      <c r="EU733" s="17"/>
      <c r="FW733" s="40"/>
      <c r="FX733" s="40"/>
      <c r="FY733" s="40"/>
      <c r="FZ733" s="40"/>
      <c r="GA733" s="40"/>
      <c r="GB733" s="18"/>
      <c r="GC733" s="18"/>
      <c r="GD733" s="19"/>
      <c r="GE733" s="19"/>
      <c r="GF733" s="41"/>
      <c r="GG733" s="41"/>
      <c r="GH733" s="41"/>
      <c r="GI733" s="41"/>
      <c r="GJ733" s="41"/>
      <c r="GK733" s="41"/>
      <c r="GL733" s="41"/>
      <c r="GM733" s="41"/>
      <c r="GN733" s="41"/>
      <c r="GO733" s="41"/>
      <c r="GP733" s="41"/>
      <c r="GQ733" s="41"/>
      <c r="GR733" s="41"/>
      <c r="GS733" s="41"/>
      <c r="GT733" s="41"/>
      <c r="GU733" s="41"/>
      <c r="GV733" s="42"/>
      <c r="GW733" s="42"/>
      <c r="GX733" s="42"/>
      <c r="GY733" s="42"/>
      <c r="GZ733" s="41"/>
      <c r="HA733" s="41"/>
      <c r="HB733" s="41"/>
      <c r="HC733" s="41"/>
      <c r="HD733" s="41"/>
      <c r="HE733" s="41"/>
      <c r="HF733" s="37"/>
      <c r="HG733" s="37"/>
      <c r="HH733" s="43"/>
      <c r="HI733" s="43"/>
      <c r="HJ733" s="41"/>
      <c r="HK733" s="43"/>
      <c r="HL733" s="42"/>
      <c r="HM733" s="18"/>
      <c r="HN733" s="18"/>
      <c r="HO733" s="42"/>
      <c r="HP733" s="18"/>
      <c r="HQ733" s="18"/>
      <c r="HR733" s="19"/>
      <c r="HS733" s="43"/>
      <c r="HT733" s="42"/>
      <c r="HU733" s="41"/>
      <c r="HV733" s="41"/>
      <c r="HW733" s="19"/>
      <c r="HX733" s="43"/>
      <c r="HY733" s="19"/>
      <c r="HZ733" s="41"/>
      <c r="IA733" s="41"/>
      <c r="IB733" s="19"/>
    </row>
    <row r="734" spans="1:236" ht="15.5">
      <c r="A734" s="15">
        <v>185</v>
      </c>
      <c r="B734" t="s">
        <v>841</v>
      </c>
      <c r="C734" t="s">
        <v>837</v>
      </c>
      <c r="D734">
        <v>0</v>
      </c>
      <c r="E734">
        <f t="shared" si="33"/>
        <v>1.2400000000000091</v>
      </c>
      <c r="F734">
        <f t="shared" si="34"/>
        <v>1.2399999999999949</v>
      </c>
      <c r="G734">
        <f t="shared" si="35"/>
        <v>10</v>
      </c>
      <c r="H734" t="s">
        <v>220</v>
      </c>
      <c r="I734" t="s">
        <v>105</v>
      </c>
      <c r="J734" t="s">
        <v>181</v>
      </c>
      <c r="K734" t="s">
        <v>101</v>
      </c>
      <c r="L734">
        <v>96</v>
      </c>
      <c r="M734">
        <v>1270</v>
      </c>
      <c r="N734">
        <v>5</v>
      </c>
      <c r="O734">
        <v>1</v>
      </c>
      <c r="P734" s="15">
        <v>185</v>
      </c>
      <c r="Q734">
        <v>53.75</v>
      </c>
      <c r="R734">
        <v>0.3</v>
      </c>
      <c r="S734">
        <v>18.11</v>
      </c>
      <c r="T734">
        <v>3.81</v>
      </c>
      <c r="U734">
        <v>0.06</v>
      </c>
      <c r="V734">
        <v>8.3800000000000008</v>
      </c>
      <c r="W734">
        <v>10.91</v>
      </c>
      <c r="X734">
        <v>2.21</v>
      </c>
      <c r="Y734">
        <v>1.08</v>
      </c>
      <c r="Z734">
        <v>0.15</v>
      </c>
      <c r="AA734">
        <v>0</v>
      </c>
      <c r="AB734">
        <v>0</v>
      </c>
      <c r="AC734">
        <v>0</v>
      </c>
      <c r="AD734">
        <v>98.76</v>
      </c>
      <c r="AF734" s="15">
        <v>185</v>
      </c>
      <c r="AG734">
        <v>51.77</v>
      </c>
      <c r="AH734">
        <v>0.09</v>
      </c>
      <c r="AI734">
        <v>5.81</v>
      </c>
      <c r="AJ734">
        <v>3.34</v>
      </c>
      <c r="AK734">
        <v>0.1</v>
      </c>
      <c r="AL734">
        <v>19.53</v>
      </c>
      <c r="AM734">
        <v>17.22</v>
      </c>
      <c r="AN734">
        <v>0.22</v>
      </c>
      <c r="AO734">
        <v>0</v>
      </c>
      <c r="AP734">
        <v>1.1200000000000001</v>
      </c>
      <c r="AR734" s="38"/>
      <c r="AS734" s="38"/>
      <c r="AT734" s="38"/>
      <c r="AU734" s="38"/>
      <c r="AV734" s="38"/>
      <c r="AW734" s="38"/>
      <c r="AX734" s="38"/>
      <c r="AY734" s="38"/>
      <c r="AZ734" s="38"/>
      <c r="BA734" s="38"/>
      <c r="BB734" s="38"/>
      <c r="BC734" s="38"/>
      <c r="DJ734" s="17"/>
      <c r="EH734" s="17"/>
      <c r="EI734" s="17"/>
      <c r="EJ734" s="17"/>
      <c r="EK734" s="17"/>
      <c r="EL734" s="17"/>
      <c r="EM734" s="17"/>
      <c r="EN734" s="17"/>
      <c r="EQ734" s="17"/>
      <c r="ER734" s="17"/>
      <c r="ES734" s="17"/>
      <c r="ET734" s="17"/>
      <c r="EU734" s="17"/>
      <c r="FW734" s="40"/>
      <c r="FX734" s="40"/>
      <c r="FY734" s="40"/>
      <c r="FZ734" s="40"/>
      <c r="GA734" s="40"/>
      <c r="GB734" s="18"/>
      <c r="GC734" s="18"/>
      <c r="GD734" s="19"/>
      <c r="GE734" s="19"/>
      <c r="GF734" s="41"/>
      <c r="GG734" s="41"/>
      <c r="GH734" s="41"/>
      <c r="GI734" s="41"/>
      <c r="GJ734" s="41"/>
      <c r="GK734" s="41"/>
      <c r="GL734" s="41"/>
      <c r="GM734" s="41"/>
      <c r="GN734" s="41"/>
      <c r="GO734" s="41"/>
      <c r="GP734" s="41"/>
      <c r="GQ734" s="41"/>
      <c r="GR734" s="41"/>
      <c r="GS734" s="41"/>
      <c r="GT734" s="41"/>
      <c r="GU734" s="41"/>
      <c r="GV734" s="42"/>
      <c r="GW734" s="42"/>
      <c r="GX734" s="42"/>
      <c r="GY734" s="42"/>
      <c r="GZ734" s="41"/>
      <c r="HA734" s="41"/>
      <c r="HB734" s="41"/>
      <c r="HC734" s="41"/>
      <c r="HD734" s="41"/>
      <c r="HE734" s="41"/>
      <c r="HF734" s="37"/>
      <c r="HG734" s="37"/>
      <c r="HH734" s="43"/>
      <c r="HI734" s="43"/>
      <c r="HJ734" s="41"/>
      <c r="HK734" s="43"/>
      <c r="HL734" s="42"/>
      <c r="HM734" s="18"/>
      <c r="HN734" s="18"/>
      <c r="HO734" s="42"/>
      <c r="HP734" s="18"/>
      <c r="HQ734" s="18"/>
      <c r="HR734" s="19"/>
      <c r="HS734" s="43"/>
      <c r="HT734" s="42"/>
      <c r="HU734" s="41"/>
      <c r="HV734" s="41"/>
      <c r="HW734" s="19"/>
      <c r="HX734" s="43"/>
      <c r="HY734" s="19"/>
      <c r="HZ734" s="41"/>
      <c r="IA734" s="41"/>
      <c r="IB734" s="19"/>
    </row>
    <row r="735" spans="1:236" ht="15.5">
      <c r="A735" s="15">
        <v>187</v>
      </c>
      <c r="B735" t="s">
        <v>842</v>
      </c>
      <c r="C735" t="s">
        <v>837</v>
      </c>
      <c r="D735">
        <v>0</v>
      </c>
      <c r="E735">
        <f t="shared" si="33"/>
        <v>9.9999999999980105E-2</v>
      </c>
      <c r="F735">
        <f t="shared" si="34"/>
        <v>9.9999999999994316E-2</v>
      </c>
      <c r="G735">
        <f t="shared" si="35"/>
        <v>10</v>
      </c>
      <c r="H735" t="s">
        <v>220</v>
      </c>
      <c r="I735" t="s">
        <v>105</v>
      </c>
      <c r="J735" t="s">
        <v>181</v>
      </c>
      <c r="K735" t="s">
        <v>101</v>
      </c>
      <c r="L735">
        <v>48</v>
      </c>
      <c r="M735">
        <v>1390</v>
      </c>
      <c r="N735">
        <v>5</v>
      </c>
      <c r="O735">
        <v>1</v>
      </c>
      <c r="P735" s="15">
        <v>187</v>
      </c>
      <c r="Q735">
        <v>50.11</v>
      </c>
      <c r="R735">
        <v>0.11</v>
      </c>
      <c r="S735">
        <v>9.74</v>
      </c>
      <c r="T735">
        <v>6.29</v>
      </c>
      <c r="U735">
        <v>0.1</v>
      </c>
      <c r="V735">
        <v>15.93</v>
      </c>
      <c r="W735">
        <v>15.46</v>
      </c>
      <c r="X735">
        <v>0.79</v>
      </c>
      <c r="Y735">
        <v>0.08</v>
      </c>
      <c r="Z735">
        <v>1.29</v>
      </c>
      <c r="AA735">
        <v>0</v>
      </c>
      <c r="AB735">
        <v>0</v>
      </c>
      <c r="AC735">
        <v>0</v>
      </c>
      <c r="AD735">
        <v>99.9</v>
      </c>
      <c r="AF735" s="15">
        <v>187</v>
      </c>
      <c r="AG735">
        <v>53.7</v>
      </c>
      <c r="AH735">
        <v>0</v>
      </c>
      <c r="AI735">
        <v>2.74</v>
      </c>
      <c r="AJ735">
        <v>2.62</v>
      </c>
      <c r="AK735">
        <v>0.08</v>
      </c>
      <c r="AL735">
        <v>20.04</v>
      </c>
      <c r="AM735">
        <v>19.260000000000002</v>
      </c>
      <c r="AN735">
        <v>0.18</v>
      </c>
      <c r="AO735">
        <v>0</v>
      </c>
      <c r="AP735">
        <v>1.91</v>
      </c>
      <c r="AR735" s="38"/>
      <c r="AS735" s="38"/>
      <c r="AT735" s="38"/>
      <c r="AU735" s="38"/>
      <c r="AV735" s="38"/>
      <c r="AW735" s="38"/>
      <c r="AX735" s="38"/>
      <c r="AY735" s="38"/>
      <c r="AZ735" s="38"/>
      <c r="BA735" s="38"/>
      <c r="BB735" s="38"/>
      <c r="BC735" s="38"/>
      <c r="DJ735" s="17"/>
      <c r="EH735" s="17"/>
      <c r="EI735" s="17"/>
      <c r="EJ735" s="17"/>
      <c r="EK735" s="17"/>
      <c r="EL735" s="17"/>
      <c r="EM735" s="17"/>
      <c r="EN735" s="17"/>
      <c r="EQ735" s="17"/>
      <c r="ER735" s="17"/>
      <c r="ES735" s="17"/>
      <c r="ET735" s="17"/>
      <c r="EU735" s="17"/>
      <c r="FW735" s="40"/>
      <c r="FX735" s="40"/>
      <c r="FY735" s="40"/>
      <c r="FZ735" s="40"/>
      <c r="GA735" s="40"/>
      <c r="GB735" s="18"/>
      <c r="GC735" s="18"/>
      <c r="GD735" s="19"/>
      <c r="GE735" s="19"/>
      <c r="GF735" s="41"/>
      <c r="GG735" s="41"/>
      <c r="GH735" s="41"/>
      <c r="GI735" s="41"/>
      <c r="GJ735" s="41"/>
      <c r="GK735" s="41"/>
      <c r="GL735" s="41"/>
      <c r="GM735" s="41"/>
      <c r="GN735" s="41"/>
      <c r="GO735" s="41"/>
      <c r="GP735" s="41"/>
      <c r="GQ735" s="41"/>
      <c r="GR735" s="41"/>
      <c r="GS735" s="41"/>
      <c r="GT735" s="41"/>
      <c r="GU735" s="41"/>
      <c r="GV735" s="42"/>
      <c r="GW735" s="42"/>
      <c r="GX735" s="42"/>
      <c r="GY735" s="42"/>
      <c r="GZ735" s="41"/>
      <c r="HA735" s="41"/>
      <c r="HB735" s="41"/>
      <c r="HC735" s="41"/>
      <c r="HD735" s="41"/>
      <c r="HE735" s="41"/>
      <c r="HF735" s="37"/>
      <c r="HG735" s="37"/>
      <c r="HH735" s="43"/>
      <c r="HI735" s="43"/>
      <c r="HJ735" s="41"/>
      <c r="HK735" s="43"/>
      <c r="HL735" s="42"/>
      <c r="HM735" s="18"/>
      <c r="HN735" s="18"/>
      <c r="HO735" s="42"/>
      <c r="HP735" s="18"/>
      <c r="HQ735" s="18"/>
      <c r="HR735" s="19"/>
      <c r="HS735" s="43"/>
      <c r="HT735" s="42"/>
      <c r="HU735" s="41"/>
      <c r="HV735" s="41"/>
      <c r="HW735" s="19"/>
      <c r="HX735" s="43"/>
      <c r="HY735" s="19"/>
      <c r="HZ735" s="41"/>
      <c r="IA735" s="41"/>
      <c r="IB735" s="19"/>
    </row>
    <row r="736" spans="1:236" ht="15.5">
      <c r="A736" s="15">
        <v>188</v>
      </c>
      <c r="B736" t="s">
        <v>843</v>
      </c>
      <c r="C736" t="s">
        <v>837</v>
      </c>
      <c r="D736">
        <v>0</v>
      </c>
      <c r="E736">
        <f t="shared" si="33"/>
        <v>-1.0000000000005116E-2</v>
      </c>
      <c r="F736">
        <f t="shared" si="34"/>
        <v>-1.0000000000005116E-2</v>
      </c>
      <c r="G736">
        <f t="shared" si="35"/>
        <v>10</v>
      </c>
      <c r="H736" t="s">
        <v>220</v>
      </c>
      <c r="I736" t="s">
        <v>105</v>
      </c>
      <c r="J736" t="s">
        <v>181</v>
      </c>
      <c r="K736" t="s">
        <v>101</v>
      </c>
      <c r="L736">
        <v>72</v>
      </c>
      <c r="M736">
        <v>1380</v>
      </c>
      <c r="N736">
        <v>5</v>
      </c>
      <c r="O736">
        <v>1</v>
      </c>
      <c r="P736" s="15">
        <v>188</v>
      </c>
      <c r="Q736">
        <v>50.37</v>
      </c>
      <c r="R736">
        <v>0.1</v>
      </c>
      <c r="S736">
        <v>10.08</v>
      </c>
      <c r="T736">
        <v>6.21</v>
      </c>
      <c r="U736">
        <v>0.12</v>
      </c>
      <c r="V736">
        <v>15.46</v>
      </c>
      <c r="W736">
        <v>15.44</v>
      </c>
      <c r="X736">
        <v>0.81</v>
      </c>
      <c r="Y736">
        <v>0.11</v>
      </c>
      <c r="Z736">
        <v>1.31</v>
      </c>
      <c r="AA736">
        <v>0</v>
      </c>
      <c r="AB736">
        <v>0</v>
      </c>
      <c r="AC736">
        <v>0</v>
      </c>
      <c r="AD736">
        <v>100.01</v>
      </c>
      <c r="AF736" s="15">
        <v>188</v>
      </c>
      <c r="AG736">
        <v>54.95</v>
      </c>
      <c r="AH736">
        <v>0</v>
      </c>
      <c r="AI736">
        <v>2.21</v>
      </c>
      <c r="AJ736">
        <v>2.0499999999999998</v>
      </c>
      <c r="AK736">
        <v>0.06</v>
      </c>
      <c r="AL736">
        <v>19.97</v>
      </c>
      <c r="AM736">
        <v>18.87</v>
      </c>
      <c r="AN736">
        <v>0.18</v>
      </c>
      <c r="AO736">
        <v>0</v>
      </c>
      <c r="AP736">
        <v>1.94</v>
      </c>
      <c r="AR736" s="38"/>
      <c r="AS736" s="38"/>
      <c r="AT736" s="38"/>
      <c r="AU736" s="38"/>
      <c r="AV736" s="38"/>
      <c r="AW736" s="38"/>
      <c r="AX736" s="38"/>
      <c r="AY736" s="38"/>
      <c r="AZ736" s="38"/>
      <c r="BA736" s="38"/>
      <c r="BB736" s="38"/>
      <c r="BC736" s="38"/>
      <c r="DJ736" s="17"/>
      <c r="EH736" s="17"/>
      <c r="EI736" s="17"/>
      <c r="EJ736" s="17"/>
      <c r="EK736" s="17"/>
      <c r="EL736" s="17"/>
      <c r="EM736" s="17"/>
      <c r="EN736" s="17"/>
      <c r="EQ736" s="17"/>
      <c r="ER736" s="17"/>
      <c r="ES736" s="17"/>
      <c r="ET736" s="17"/>
      <c r="EU736" s="17"/>
      <c r="FW736" s="40"/>
      <c r="FX736" s="40"/>
      <c r="FY736" s="40"/>
      <c r="FZ736" s="40"/>
      <c r="GA736" s="40"/>
      <c r="GB736" s="18"/>
      <c r="GC736" s="18"/>
      <c r="GD736" s="19"/>
      <c r="GE736" s="19"/>
      <c r="GF736" s="41"/>
      <c r="GG736" s="41"/>
      <c r="GH736" s="41"/>
      <c r="GI736" s="41"/>
      <c r="GJ736" s="41"/>
      <c r="GK736" s="41"/>
      <c r="GL736" s="41"/>
      <c r="GM736" s="41"/>
      <c r="GN736" s="41"/>
      <c r="GO736" s="41"/>
      <c r="GP736" s="41"/>
      <c r="GQ736" s="41"/>
      <c r="GR736" s="41"/>
      <c r="GS736" s="41"/>
      <c r="GT736" s="41"/>
      <c r="GU736" s="41"/>
      <c r="GV736" s="42"/>
      <c r="GW736" s="42"/>
      <c r="GX736" s="42"/>
      <c r="GY736" s="42"/>
      <c r="GZ736" s="41"/>
      <c r="HA736" s="41"/>
      <c r="HB736" s="41"/>
      <c r="HC736" s="41"/>
      <c r="HD736" s="41"/>
      <c r="HE736" s="41"/>
      <c r="HF736" s="37"/>
      <c r="HG736" s="37"/>
      <c r="HH736" s="43"/>
      <c r="HI736" s="43"/>
      <c r="HJ736" s="41"/>
      <c r="HK736" s="43"/>
      <c r="HL736" s="42"/>
      <c r="HM736" s="18"/>
      <c r="HN736" s="18"/>
      <c r="HO736" s="42"/>
      <c r="HP736" s="18"/>
      <c r="HQ736" s="18"/>
      <c r="HR736" s="19"/>
      <c r="HS736" s="43"/>
      <c r="HT736" s="42"/>
      <c r="HU736" s="41"/>
      <c r="HV736" s="41"/>
      <c r="HW736" s="19"/>
      <c r="HX736" s="43"/>
      <c r="HY736" s="19"/>
      <c r="HZ736" s="41"/>
      <c r="IA736" s="41"/>
      <c r="IB736" s="19"/>
    </row>
    <row r="737" spans="1:236" ht="15.5">
      <c r="A737" s="15">
        <v>189</v>
      </c>
      <c r="B737" t="s">
        <v>844</v>
      </c>
      <c r="C737" t="s">
        <v>837</v>
      </c>
      <c r="D737">
        <v>0</v>
      </c>
      <c r="E737">
        <f t="shared" si="33"/>
        <v>-0.31000000000000227</v>
      </c>
      <c r="F737">
        <f t="shared" si="34"/>
        <v>-0.31000000000000227</v>
      </c>
      <c r="G737">
        <f t="shared" si="35"/>
        <v>10</v>
      </c>
      <c r="H737" t="s">
        <v>220</v>
      </c>
      <c r="I737" t="s">
        <v>105</v>
      </c>
      <c r="J737" t="s">
        <v>181</v>
      </c>
      <c r="K737" t="s">
        <v>101</v>
      </c>
      <c r="L737">
        <v>119.5</v>
      </c>
      <c r="M737">
        <v>1360</v>
      </c>
      <c r="N737">
        <v>5</v>
      </c>
      <c r="O737">
        <v>1</v>
      </c>
      <c r="P737" s="15">
        <v>189</v>
      </c>
      <c r="Q737">
        <v>50.69</v>
      </c>
      <c r="R737">
        <v>0.14000000000000001</v>
      </c>
      <c r="S737">
        <v>11.89</v>
      </c>
      <c r="T737">
        <v>6.18</v>
      </c>
      <c r="U737">
        <v>0.13</v>
      </c>
      <c r="V737">
        <v>14.5</v>
      </c>
      <c r="W737">
        <v>14.6</v>
      </c>
      <c r="X737">
        <v>1</v>
      </c>
      <c r="Y737">
        <v>0.17</v>
      </c>
      <c r="Z737">
        <v>1.01</v>
      </c>
      <c r="AA737">
        <v>0</v>
      </c>
      <c r="AB737">
        <v>0</v>
      </c>
      <c r="AC737">
        <v>0</v>
      </c>
      <c r="AD737">
        <v>100.31</v>
      </c>
      <c r="AF737" s="15">
        <v>189</v>
      </c>
      <c r="AG737">
        <v>54.04</v>
      </c>
      <c r="AH737">
        <v>0</v>
      </c>
      <c r="AI737">
        <v>3.19</v>
      </c>
      <c r="AJ737">
        <v>2.72</v>
      </c>
      <c r="AK737">
        <v>0.08</v>
      </c>
      <c r="AL737">
        <v>20.46</v>
      </c>
      <c r="AM737">
        <v>18.68</v>
      </c>
      <c r="AN737">
        <v>0.21</v>
      </c>
      <c r="AO737">
        <v>0</v>
      </c>
      <c r="AP737">
        <v>2.04</v>
      </c>
      <c r="AR737" s="38"/>
      <c r="AS737" s="38"/>
      <c r="AT737" s="38"/>
      <c r="AU737" s="38"/>
      <c r="AV737" s="38"/>
      <c r="AW737" s="38"/>
      <c r="AX737" s="38"/>
      <c r="AY737" s="38"/>
      <c r="AZ737" s="38"/>
      <c r="BA737" s="38"/>
      <c r="BB737" s="38"/>
      <c r="BC737" s="38"/>
      <c r="DJ737" s="17"/>
      <c r="EH737" s="17"/>
      <c r="EI737" s="17"/>
      <c r="EJ737" s="17"/>
      <c r="EK737" s="17"/>
      <c r="EL737" s="17"/>
      <c r="EM737" s="17"/>
      <c r="EN737" s="17"/>
      <c r="EQ737" s="17"/>
      <c r="ER737" s="17"/>
      <c r="ES737" s="17"/>
      <c r="ET737" s="17"/>
      <c r="EU737" s="17"/>
      <c r="FW737" s="40"/>
      <c r="FX737" s="40"/>
      <c r="FY737" s="40"/>
      <c r="FZ737" s="40"/>
      <c r="GA737" s="40"/>
      <c r="GB737" s="18"/>
      <c r="GC737" s="18"/>
      <c r="GD737" s="19"/>
      <c r="GE737" s="19"/>
      <c r="GF737" s="41"/>
      <c r="GG737" s="41"/>
      <c r="GH737" s="41"/>
      <c r="GI737" s="41"/>
      <c r="GJ737" s="41"/>
      <c r="GK737" s="41"/>
      <c r="GL737" s="41"/>
      <c r="GM737" s="41"/>
      <c r="GN737" s="41"/>
      <c r="GO737" s="41"/>
      <c r="GP737" s="41"/>
      <c r="GQ737" s="41"/>
      <c r="GR737" s="41"/>
      <c r="GS737" s="41"/>
      <c r="GT737" s="41"/>
      <c r="GU737" s="41"/>
      <c r="GV737" s="42"/>
      <c r="GW737" s="42"/>
      <c r="GX737" s="42"/>
      <c r="GY737" s="42"/>
      <c r="GZ737" s="41"/>
      <c r="HA737" s="41"/>
      <c r="HB737" s="41"/>
      <c r="HC737" s="41"/>
      <c r="HD737" s="41"/>
      <c r="HE737" s="41"/>
      <c r="HF737" s="37"/>
      <c r="HG737" s="37"/>
      <c r="HH737" s="43"/>
      <c r="HI737" s="43"/>
      <c r="HJ737" s="41"/>
      <c r="HK737" s="43"/>
      <c r="HL737" s="42"/>
      <c r="HM737" s="18"/>
      <c r="HN737" s="18"/>
      <c r="HO737" s="42"/>
      <c r="HP737" s="18"/>
      <c r="HQ737" s="18"/>
      <c r="HR737" s="19"/>
      <c r="HS737" s="43"/>
      <c r="HT737" s="42"/>
      <c r="HU737" s="41"/>
      <c r="HV737" s="41"/>
      <c r="HW737" s="19"/>
      <c r="HX737" s="43"/>
      <c r="HY737" s="19"/>
      <c r="HZ737" s="41"/>
      <c r="IA737" s="41"/>
      <c r="IB737" s="19"/>
    </row>
    <row r="738" spans="1:236" ht="15.5">
      <c r="A738" s="15">
        <v>190</v>
      </c>
      <c r="B738" t="s">
        <v>845</v>
      </c>
      <c r="C738" t="s">
        <v>837</v>
      </c>
      <c r="D738">
        <v>0</v>
      </c>
      <c r="E738">
        <f t="shared" si="33"/>
        <v>0.18999999999999773</v>
      </c>
      <c r="F738">
        <f t="shared" si="34"/>
        <v>0.18999999999999773</v>
      </c>
      <c r="G738">
        <f t="shared" si="35"/>
        <v>10</v>
      </c>
      <c r="H738" t="s">
        <v>220</v>
      </c>
      <c r="I738" t="s">
        <v>105</v>
      </c>
      <c r="J738" t="s">
        <v>181</v>
      </c>
      <c r="K738" t="s">
        <v>101</v>
      </c>
      <c r="L738">
        <v>103</v>
      </c>
      <c r="M738">
        <v>1345</v>
      </c>
      <c r="N738">
        <v>5</v>
      </c>
      <c r="O738">
        <v>1</v>
      </c>
      <c r="P738" s="15">
        <v>190</v>
      </c>
      <c r="Q738">
        <v>49.91</v>
      </c>
      <c r="R738">
        <v>0.17</v>
      </c>
      <c r="S738">
        <v>13.51</v>
      </c>
      <c r="T738">
        <v>6.45</v>
      </c>
      <c r="U738">
        <v>0.11</v>
      </c>
      <c r="V738">
        <v>13.47</v>
      </c>
      <c r="W738">
        <v>13.9</v>
      </c>
      <c r="X738">
        <v>1.29</v>
      </c>
      <c r="Y738">
        <v>0.26</v>
      </c>
      <c r="Z738">
        <v>0.74</v>
      </c>
      <c r="AA738">
        <v>0</v>
      </c>
      <c r="AB738">
        <v>0</v>
      </c>
      <c r="AC738">
        <v>0</v>
      </c>
      <c r="AD738">
        <v>99.81</v>
      </c>
      <c r="AF738" s="15">
        <v>190</v>
      </c>
      <c r="AG738">
        <v>53.74</v>
      </c>
      <c r="AH738">
        <v>0</v>
      </c>
      <c r="AI738">
        <v>4.07</v>
      </c>
      <c r="AJ738">
        <v>3.13</v>
      </c>
      <c r="AK738">
        <v>0.1</v>
      </c>
      <c r="AL738">
        <v>20.25</v>
      </c>
      <c r="AM738">
        <v>17.59</v>
      </c>
      <c r="AN738">
        <v>0.25</v>
      </c>
      <c r="AO738">
        <v>0</v>
      </c>
      <c r="AP738">
        <v>1.93</v>
      </c>
      <c r="AR738" s="38"/>
      <c r="AS738" s="38"/>
      <c r="AT738" s="38"/>
      <c r="AU738" s="38"/>
      <c r="AV738" s="38"/>
      <c r="AW738" s="38"/>
      <c r="AX738" s="38"/>
      <c r="AY738" s="38"/>
      <c r="AZ738" s="38"/>
      <c r="BA738" s="38"/>
      <c r="BB738" s="38"/>
      <c r="BC738" s="38"/>
      <c r="DJ738" s="17"/>
      <c r="EH738" s="17"/>
      <c r="EI738" s="17"/>
      <c r="EJ738" s="17"/>
      <c r="EK738" s="17"/>
      <c r="EL738" s="17"/>
      <c r="EM738" s="17"/>
      <c r="EN738" s="17"/>
      <c r="EQ738" s="17"/>
      <c r="ER738" s="17"/>
      <c r="ES738" s="17"/>
      <c r="ET738" s="17"/>
      <c r="EU738" s="17"/>
      <c r="FW738" s="40"/>
      <c r="FX738" s="40"/>
      <c r="FY738" s="40"/>
      <c r="FZ738" s="40"/>
      <c r="GA738" s="40"/>
      <c r="GB738" s="18"/>
      <c r="GC738" s="18"/>
      <c r="GD738" s="19"/>
      <c r="GE738" s="19"/>
      <c r="GF738" s="41"/>
      <c r="GG738" s="41"/>
      <c r="GH738" s="41"/>
      <c r="GI738" s="41"/>
      <c r="GJ738" s="41"/>
      <c r="GK738" s="41"/>
      <c r="GL738" s="41"/>
      <c r="GM738" s="41"/>
      <c r="GN738" s="41"/>
      <c r="GO738" s="41"/>
      <c r="GP738" s="41"/>
      <c r="GQ738" s="41"/>
      <c r="GR738" s="41"/>
      <c r="GS738" s="41"/>
      <c r="GT738" s="41"/>
      <c r="GU738" s="41"/>
      <c r="GV738" s="42"/>
      <c r="GW738" s="42"/>
      <c r="GX738" s="42"/>
      <c r="GY738" s="42"/>
      <c r="GZ738" s="41"/>
      <c r="HA738" s="41"/>
      <c r="HB738" s="41"/>
      <c r="HC738" s="41"/>
      <c r="HD738" s="41"/>
      <c r="HE738" s="41"/>
      <c r="HF738" s="37"/>
      <c r="HG738" s="37"/>
      <c r="HH738" s="43"/>
      <c r="HI738" s="43"/>
      <c r="HJ738" s="41"/>
      <c r="HK738" s="43"/>
      <c r="HL738" s="42"/>
      <c r="HM738" s="18"/>
      <c r="HN738" s="18"/>
      <c r="HO738" s="42"/>
      <c r="HP738" s="18"/>
      <c r="HQ738" s="18"/>
      <c r="HR738" s="19"/>
      <c r="HS738" s="43"/>
      <c r="HT738" s="42"/>
      <c r="HU738" s="41"/>
      <c r="HV738" s="41"/>
      <c r="HW738" s="19"/>
      <c r="HX738" s="43"/>
      <c r="HY738" s="19"/>
      <c r="HZ738" s="41"/>
      <c r="IA738" s="41"/>
      <c r="IB738" s="19"/>
    </row>
    <row r="739" spans="1:236" ht="15.5">
      <c r="A739" s="15">
        <v>191</v>
      </c>
      <c r="B739" t="s">
        <v>846</v>
      </c>
      <c r="C739" t="s">
        <v>837</v>
      </c>
      <c r="D739">
        <v>0</v>
      </c>
      <c r="E739">
        <f t="shared" si="33"/>
        <v>0.60000000000000853</v>
      </c>
      <c r="F739">
        <f t="shared" si="34"/>
        <v>0.59999999999999432</v>
      </c>
      <c r="G739">
        <f t="shared" si="35"/>
        <v>10</v>
      </c>
      <c r="H739" t="s">
        <v>220</v>
      </c>
      <c r="I739" t="s">
        <v>105</v>
      </c>
      <c r="J739" t="s">
        <v>181</v>
      </c>
      <c r="K739" t="s">
        <v>101</v>
      </c>
      <c r="L739">
        <v>73</v>
      </c>
      <c r="M739">
        <v>1330</v>
      </c>
      <c r="N739">
        <v>5</v>
      </c>
      <c r="O739">
        <v>1</v>
      </c>
      <c r="P739" s="15">
        <v>191</v>
      </c>
      <c r="Q739">
        <v>50.01</v>
      </c>
      <c r="R739">
        <v>0.24</v>
      </c>
      <c r="S739">
        <v>15.3</v>
      </c>
      <c r="T739">
        <v>5.83</v>
      </c>
      <c r="U739">
        <v>0.12</v>
      </c>
      <c r="V739">
        <v>12.24</v>
      </c>
      <c r="W739">
        <v>13.05</v>
      </c>
      <c r="X739">
        <v>1.69</v>
      </c>
      <c r="Y739">
        <v>0.33</v>
      </c>
      <c r="Z739">
        <v>0.59</v>
      </c>
      <c r="AA739">
        <v>0</v>
      </c>
      <c r="AB739">
        <v>0</v>
      </c>
      <c r="AC739">
        <v>0</v>
      </c>
      <c r="AD739">
        <v>99.4</v>
      </c>
      <c r="AF739" s="15">
        <v>191</v>
      </c>
      <c r="AG739">
        <v>52.43</v>
      </c>
      <c r="AH739">
        <v>7.0000000000000007E-2</v>
      </c>
      <c r="AI739">
        <v>4.0199999999999996</v>
      </c>
      <c r="AJ739">
        <v>3.17</v>
      </c>
      <c r="AK739">
        <v>0.1</v>
      </c>
      <c r="AL739">
        <v>19.7</v>
      </c>
      <c r="AM739">
        <v>18.489999999999998</v>
      </c>
      <c r="AN739">
        <v>0.28000000000000003</v>
      </c>
      <c r="AO739">
        <v>0</v>
      </c>
      <c r="AP739">
        <v>1.66</v>
      </c>
      <c r="AR739" s="38"/>
      <c r="AS739" s="38"/>
      <c r="AT739" s="38"/>
      <c r="AU739" s="38"/>
      <c r="AV739" s="38"/>
      <c r="AW739" s="38"/>
      <c r="AX739" s="38"/>
      <c r="AY739" s="38"/>
      <c r="AZ739" s="38"/>
      <c r="BA739" s="38"/>
      <c r="BB739" s="38"/>
      <c r="BC739" s="38"/>
      <c r="DJ739" s="17"/>
      <c r="EH739" s="17"/>
      <c r="EI739" s="17"/>
      <c r="EJ739" s="17"/>
      <c r="EK739" s="17"/>
      <c r="EL739" s="17"/>
      <c r="EM739" s="17"/>
      <c r="EN739" s="17"/>
      <c r="EQ739" s="17"/>
      <c r="ER739" s="17"/>
      <c r="ES739" s="17"/>
      <c r="ET739" s="17"/>
      <c r="EU739" s="17"/>
      <c r="FW739" s="40"/>
      <c r="FX739" s="40"/>
      <c r="FY739" s="40"/>
      <c r="FZ739" s="40"/>
      <c r="GA739" s="40"/>
      <c r="GB739" s="18"/>
      <c r="GC739" s="18"/>
      <c r="GD739" s="19"/>
      <c r="GE739" s="19"/>
      <c r="GF739" s="41"/>
      <c r="GG739" s="41"/>
      <c r="GH739" s="41"/>
      <c r="GI739" s="41"/>
      <c r="GJ739" s="41"/>
      <c r="GK739" s="41"/>
      <c r="GL739" s="41"/>
      <c r="GM739" s="41"/>
      <c r="GN739" s="41"/>
      <c r="GO739" s="41"/>
      <c r="GP739" s="41"/>
      <c r="GQ739" s="41"/>
      <c r="GR739" s="41"/>
      <c r="GS739" s="41"/>
      <c r="GT739" s="41"/>
      <c r="GU739" s="41"/>
      <c r="GV739" s="42"/>
      <c r="GW739" s="42"/>
      <c r="GX739" s="42"/>
      <c r="GY739" s="42"/>
      <c r="GZ739" s="41"/>
      <c r="HA739" s="41"/>
      <c r="HB739" s="41"/>
      <c r="HC739" s="41"/>
      <c r="HD739" s="41"/>
      <c r="HE739" s="41"/>
      <c r="HF739" s="37"/>
      <c r="HG739" s="37"/>
      <c r="HH739" s="43"/>
      <c r="HI739" s="43"/>
      <c r="HJ739" s="41"/>
      <c r="HK739" s="43"/>
      <c r="HL739" s="42"/>
      <c r="HM739" s="18"/>
      <c r="HN739" s="18"/>
      <c r="HO739" s="42"/>
      <c r="HP739" s="18"/>
      <c r="HQ739" s="18"/>
      <c r="HR739" s="19"/>
      <c r="HS739" s="43"/>
      <c r="HT739" s="42"/>
      <c r="HU739" s="41"/>
      <c r="HV739" s="41"/>
      <c r="HW739" s="19"/>
      <c r="HX739" s="43"/>
      <c r="HY739" s="19"/>
      <c r="HZ739" s="41"/>
      <c r="IA739" s="41"/>
      <c r="IB739" s="19"/>
    </row>
    <row r="740" spans="1:236" ht="15.5">
      <c r="A740" s="15">
        <v>192</v>
      </c>
      <c r="B740" t="s">
        <v>847</v>
      </c>
      <c r="C740" t="s">
        <v>837</v>
      </c>
      <c r="D740">
        <v>0</v>
      </c>
      <c r="E740">
        <f t="shared" si="33"/>
        <v>0.23000000000000398</v>
      </c>
      <c r="F740">
        <f t="shared" si="34"/>
        <v>0.23000000000000398</v>
      </c>
      <c r="G740">
        <f t="shared" si="35"/>
        <v>10</v>
      </c>
      <c r="H740" t="s">
        <v>220</v>
      </c>
      <c r="I740" t="s">
        <v>105</v>
      </c>
      <c r="J740" t="s">
        <v>181</v>
      </c>
      <c r="K740" t="s">
        <v>101</v>
      </c>
      <c r="L740">
        <v>126</v>
      </c>
      <c r="M740">
        <v>1310</v>
      </c>
      <c r="N740">
        <v>5</v>
      </c>
      <c r="O740">
        <v>1</v>
      </c>
      <c r="P740" s="15">
        <v>192</v>
      </c>
      <c r="Q740">
        <v>50.96</v>
      </c>
      <c r="R740">
        <v>0.27</v>
      </c>
      <c r="S740">
        <v>16.579999999999998</v>
      </c>
      <c r="T740">
        <v>5.58</v>
      </c>
      <c r="U740">
        <v>0.1</v>
      </c>
      <c r="V740">
        <v>11.32</v>
      </c>
      <c r="W740">
        <v>11.91</v>
      </c>
      <c r="X740">
        <v>2.02</v>
      </c>
      <c r="Y740">
        <v>0.59</v>
      </c>
      <c r="Z740">
        <v>0.44</v>
      </c>
      <c r="AA740">
        <v>0</v>
      </c>
      <c r="AB740">
        <v>0</v>
      </c>
      <c r="AC740">
        <v>0</v>
      </c>
      <c r="AD740">
        <v>99.77</v>
      </c>
      <c r="AF740" s="15">
        <v>192</v>
      </c>
      <c r="AG740">
        <v>53.59</v>
      </c>
      <c r="AH740">
        <v>0</v>
      </c>
      <c r="AI740">
        <v>4.24</v>
      </c>
      <c r="AJ740">
        <v>3.14</v>
      </c>
      <c r="AK740">
        <v>0.1</v>
      </c>
      <c r="AL740">
        <v>20.04</v>
      </c>
      <c r="AM740">
        <v>17.79</v>
      </c>
      <c r="AN740">
        <v>0.3</v>
      </c>
      <c r="AO740">
        <v>0</v>
      </c>
      <c r="AP740">
        <v>1.56</v>
      </c>
      <c r="AR740" s="38"/>
      <c r="AS740" s="38"/>
      <c r="AT740" s="38"/>
      <c r="AU740" s="38"/>
      <c r="AV740" s="38"/>
      <c r="AW740" s="38"/>
      <c r="AX740" s="38"/>
      <c r="AY740" s="38"/>
      <c r="AZ740" s="38"/>
      <c r="BA740" s="38"/>
      <c r="BB740" s="38"/>
      <c r="BC740" s="38"/>
      <c r="DJ740" s="17"/>
      <c r="EH740" s="17"/>
      <c r="EI740" s="17"/>
      <c r="EJ740" s="17"/>
      <c r="EK740" s="17"/>
      <c r="EL740" s="17"/>
      <c r="EM740" s="17"/>
      <c r="EN740" s="17"/>
      <c r="EQ740" s="17"/>
      <c r="ER740" s="17"/>
      <c r="ES740" s="17"/>
      <c r="ET740" s="17"/>
      <c r="EU740" s="17"/>
      <c r="FW740" s="40"/>
      <c r="FX740" s="40"/>
      <c r="FY740" s="40"/>
      <c r="FZ740" s="40"/>
      <c r="GA740" s="40"/>
      <c r="GB740" s="18"/>
      <c r="GC740" s="18"/>
      <c r="GD740" s="19"/>
      <c r="GE740" s="19"/>
      <c r="GF740" s="41"/>
      <c r="GG740" s="41"/>
      <c r="GH740" s="41"/>
      <c r="GI740" s="41"/>
      <c r="GJ740" s="41"/>
      <c r="GK740" s="41"/>
      <c r="GL740" s="41"/>
      <c r="GM740" s="41"/>
      <c r="GN740" s="41"/>
      <c r="GO740" s="41"/>
      <c r="GP740" s="41"/>
      <c r="GQ740" s="41"/>
      <c r="GR740" s="41"/>
      <c r="GS740" s="41"/>
      <c r="GT740" s="41"/>
      <c r="GU740" s="41"/>
      <c r="GV740" s="42"/>
      <c r="GW740" s="42"/>
      <c r="GX740" s="42"/>
      <c r="GY740" s="42"/>
      <c r="GZ740" s="41"/>
      <c r="HA740" s="41"/>
      <c r="HB740" s="41"/>
      <c r="HC740" s="41"/>
      <c r="HD740" s="41"/>
      <c r="HE740" s="41"/>
      <c r="HF740" s="37"/>
      <c r="HG740" s="37"/>
      <c r="HH740" s="43"/>
      <c r="HI740" s="43"/>
      <c r="HJ740" s="41"/>
      <c r="HK740" s="43"/>
      <c r="HL740" s="42"/>
      <c r="HM740" s="18"/>
      <c r="HN740" s="18"/>
      <c r="HO740" s="42"/>
      <c r="HP740" s="18"/>
      <c r="HQ740" s="18"/>
      <c r="HR740" s="19"/>
      <c r="HS740" s="43"/>
      <c r="HT740" s="42"/>
      <c r="HU740" s="41"/>
      <c r="HV740" s="41"/>
      <c r="HW740" s="19"/>
      <c r="HX740" s="43"/>
      <c r="HY740" s="19"/>
      <c r="HZ740" s="41"/>
      <c r="IA740" s="41"/>
      <c r="IB740" s="19"/>
    </row>
    <row r="741" spans="1:236" ht="15.5">
      <c r="A741" s="15">
        <v>193</v>
      </c>
      <c r="B741" t="s">
        <v>848</v>
      </c>
      <c r="C741" t="s">
        <v>837</v>
      </c>
      <c r="D741">
        <v>0</v>
      </c>
      <c r="E741">
        <f t="shared" si="33"/>
        <v>0.37999999999999545</v>
      </c>
      <c r="F741">
        <f t="shared" si="34"/>
        <v>0.37999999999999545</v>
      </c>
      <c r="G741">
        <f t="shared" si="35"/>
        <v>10</v>
      </c>
      <c r="H741" t="s">
        <v>220</v>
      </c>
      <c r="I741" t="s">
        <v>105</v>
      </c>
      <c r="J741" t="s">
        <v>181</v>
      </c>
      <c r="K741" t="s">
        <v>101</v>
      </c>
      <c r="L741">
        <v>142</v>
      </c>
      <c r="M741">
        <v>1290</v>
      </c>
      <c r="N741">
        <v>5</v>
      </c>
      <c r="O741">
        <v>1</v>
      </c>
      <c r="P741" s="15">
        <v>193</v>
      </c>
      <c r="Q741">
        <v>52.27</v>
      </c>
      <c r="R741">
        <v>0.28999999999999998</v>
      </c>
      <c r="S741">
        <v>16.649999999999999</v>
      </c>
      <c r="T741">
        <v>4.84</v>
      </c>
      <c r="U741">
        <v>7.0000000000000007E-2</v>
      </c>
      <c r="V741">
        <v>10.48</v>
      </c>
      <c r="W741">
        <v>11.69</v>
      </c>
      <c r="X741">
        <v>2.23</v>
      </c>
      <c r="Y741">
        <v>0.8</v>
      </c>
      <c r="Z741">
        <v>0.3</v>
      </c>
      <c r="AA741">
        <v>0</v>
      </c>
      <c r="AB741">
        <v>0</v>
      </c>
      <c r="AC741">
        <v>0</v>
      </c>
      <c r="AD741">
        <v>99.62</v>
      </c>
      <c r="AF741" s="15">
        <v>193</v>
      </c>
      <c r="AG741">
        <v>53</v>
      </c>
      <c r="AH741">
        <v>0</v>
      </c>
      <c r="AI741">
        <v>4.38</v>
      </c>
      <c r="AJ741">
        <v>2.81</v>
      </c>
      <c r="AK741">
        <v>0.08</v>
      </c>
      <c r="AL741">
        <v>19.72</v>
      </c>
      <c r="AM741">
        <v>18.09</v>
      </c>
      <c r="AN741">
        <v>0.35</v>
      </c>
      <c r="AO741">
        <v>0</v>
      </c>
      <c r="AP741">
        <v>1.43</v>
      </c>
      <c r="AR741" s="38"/>
      <c r="AS741" s="38"/>
      <c r="AT741" s="38"/>
      <c r="AU741" s="38"/>
      <c r="AV741" s="38"/>
      <c r="AW741" s="38"/>
      <c r="AX741" s="38"/>
      <c r="AY741" s="38"/>
      <c r="AZ741" s="38"/>
      <c r="BA741" s="38"/>
      <c r="BB741" s="38"/>
      <c r="BC741" s="38"/>
      <c r="DJ741" s="17"/>
      <c r="EH741" s="17"/>
      <c r="EI741" s="17"/>
      <c r="EJ741" s="17"/>
      <c r="EK741" s="17"/>
      <c r="EL741" s="17"/>
      <c r="EM741" s="17"/>
      <c r="EN741" s="17"/>
      <c r="EQ741" s="17"/>
      <c r="ER741" s="17"/>
      <c r="ES741" s="17"/>
      <c r="ET741" s="17"/>
      <c r="EU741" s="17"/>
      <c r="FW741" s="40"/>
      <c r="FX741" s="40"/>
      <c r="FY741" s="40"/>
      <c r="FZ741" s="40"/>
      <c r="GA741" s="40"/>
      <c r="GB741" s="18"/>
      <c r="GC741" s="18"/>
      <c r="GD741" s="19"/>
      <c r="GE741" s="19"/>
      <c r="GF741" s="41"/>
      <c r="GG741" s="41"/>
      <c r="GH741" s="41"/>
      <c r="GI741" s="41"/>
      <c r="GJ741" s="41"/>
      <c r="GK741" s="41"/>
      <c r="GL741" s="41"/>
      <c r="GM741" s="41"/>
      <c r="GN741" s="41"/>
      <c r="GO741" s="41"/>
      <c r="GP741" s="41"/>
      <c r="GQ741" s="41"/>
      <c r="GR741" s="41"/>
      <c r="GS741" s="41"/>
      <c r="GT741" s="41"/>
      <c r="GU741" s="41"/>
      <c r="GV741" s="42"/>
      <c r="GW741" s="42"/>
      <c r="GX741" s="42"/>
      <c r="GY741" s="42"/>
      <c r="GZ741" s="41"/>
      <c r="HA741" s="41"/>
      <c r="HB741" s="41"/>
      <c r="HC741" s="41"/>
      <c r="HD741" s="41"/>
      <c r="HE741" s="41"/>
      <c r="HF741" s="37"/>
      <c r="HG741" s="37"/>
      <c r="HH741" s="43"/>
      <c r="HI741" s="43"/>
      <c r="HJ741" s="41"/>
      <c r="HK741" s="43"/>
      <c r="HL741" s="42"/>
      <c r="HM741" s="18"/>
      <c r="HN741" s="18"/>
      <c r="HO741" s="42"/>
      <c r="HP741" s="18"/>
      <c r="HQ741" s="18"/>
      <c r="HR741" s="19"/>
      <c r="HS741" s="43"/>
      <c r="HT741" s="42"/>
      <c r="HU741" s="41"/>
      <c r="HV741" s="41"/>
      <c r="HW741" s="19"/>
      <c r="HX741" s="43"/>
      <c r="HY741" s="19"/>
      <c r="HZ741" s="41"/>
      <c r="IA741" s="41"/>
      <c r="IB741" s="19"/>
    </row>
    <row r="742" spans="1:236" ht="15.5">
      <c r="A742" s="15">
        <v>194</v>
      </c>
      <c r="B742" t="s">
        <v>849</v>
      </c>
      <c r="C742" t="s">
        <v>837</v>
      </c>
      <c r="D742">
        <v>0</v>
      </c>
      <c r="E742">
        <f t="shared" si="33"/>
        <v>1.2900000000000205</v>
      </c>
      <c r="F742">
        <f t="shared" si="34"/>
        <v>1.2900000000000063</v>
      </c>
      <c r="G742">
        <f t="shared" si="35"/>
        <v>10</v>
      </c>
      <c r="H742" t="s">
        <v>220</v>
      </c>
      <c r="I742" t="s">
        <v>105</v>
      </c>
      <c r="J742" t="s">
        <v>181</v>
      </c>
      <c r="K742" t="s">
        <v>101</v>
      </c>
      <c r="L742">
        <v>96</v>
      </c>
      <c r="M742">
        <v>1270</v>
      </c>
      <c r="N742">
        <v>5</v>
      </c>
      <c r="O742">
        <v>1</v>
      </c>
      <c r="P742" s="15">
        <v>194</v>
      </c>
      <c r="Q742">
        <v>54.33</v>
      </c>
      <c r="R742">
        <v>0.32</v>
      </c>
      <c r="S742">
        <v>18.38</v>
      </c>
      <c r="T742">
        <v>3.31</v>
      </c>
      <c r="U742">
        <v>0</v>
      </c>
      <c r="V742">
        <v>7.96</v>
      </c>
      <c r="W742">
        <v>10.6</v>
      </c>
      <c r="X742">
        <v>2.66</v>
      </c>
      <c r="Y742">
        <v>0.99</v>
      </c>
      <c r="Z742">
        <v>0.16</v>
      </c>
      <c r="AA742">
        <v>0</v>
      </c>
      <c r="AB742">
        <v>0</v>
      </c>
      <c r="AC742">
        <v>0</v>
      </c>
      <c r="AD742">
        <v>98.71</v>
      </c>
      <c r="AF742" s="15">
        <v>194</v>
      </c>
      <c r="AG742">
        <v>52.6</v>
      </c>
      <c r="AH742">
        <v>7.0000000000000007E-2</v>
      </c>
      <c r="AI742">
        <v>4.33</v>
      </c>
      <c r="AJ742">
        <v>3.22</v>
      </c>
      <c r="AK742">
        <v>0.09</v>
      </c>
      <c r="AL742">
        <v>19.440000000000001</v>
      </c>
      <c r="AM742">
        <v>18.55</v>
      </c>
      <c r="AN742">
        <v>0.36</v>
      </c>
      <c r="AO742">
        <v>0</v>
      </c>
      <c r="AP742">
        <v>1.28</v>
      </c>
      <c r="AR742" s="38"/>
      <c r="AS742" s="38"/>
      <c r="AT742" s="38"/>
      <c r="AU742" s="38"/>
      <c r="AV742" s="38"/>
      <c r="AW742" s="38"/>
      <c r="AX742" s="38"/>
      <c r="AY742" s="38"/>
      <c r="AZ742" s="38"/>
      <c r="BA742" s="38"/>
      <c r="BB742" s="38"/>
      <c r="BC742" s="38"/>
      <c r="DJ742" s="17"/>
      <c r="EH742" s="17"/>
      <c r="EI742" s="17"/>
      <c r="EJ742" s="17"/>
      <c r="EK742" s="17"/>
      <c r="EL742" s="17"/>
      <c r="EM742" s="17"/>
      <c r="EN742" s="17"/>
      <c r="EQ742" s="17"/>
      <c r="ER742" s="17"/>
      <c r="ES742" s="17"/>
      <c r="ET742" s="17"/>
      <c r="EU742" s="17"/>
      <c r="FW742" s="40"/>
      <c r="FX742" s="40"/>
      <c r="FY742" s="40"/>
      <c r="FZ742" s="40"/>
      <c r="GA742" s="40"/>
      <c r="GB742" s="18"/>
      <c r="GC742" s="18"/>
      <c r="GD742" s="19"/>
      <c r="GE742" s="19"/>
      <c r="GF742" s="41"/>
      <c r="GG742" s="41"/>
      <c r="GH742" s="41"/>
      <c r="GI742" s="41"/>
      <c r="GJ742" s="41"/>
      <c r="GK742" s="41"/>
      <c r="GL742" s="41"/>
      <c r="GM742" s="41"/>
      <c r="GN742" s="41"/>
      <c r="GO742" s="41"/>
      <c r="GP742" s="41"/>
      <c r="GQ742" s="41"/>
      <c r="GR742" s="41"/>
      <c r="GS742" s="41"/>
      <c r="GT742" s="41"/>
      <c r="GU742" s="41"/>
      <c r="GV742" s="42"/>
      <c r="GW742" s="42"/>
      <c r="GX742" s="42"/>
      <c r="GY742" s="42"/>
      <c r="GZ742" s="41"/>
      <c r="HA742" s="41"/>
      <c r="HB742" s="41"/>
      <c r="HC742" s="41"/>
      <c r="HD742" s="41"/>
      <c r="HE742" s="41"/>
      <c r="HF742" s="37"/>
      <c r="HG742" s="37"/>
      <c r="HH742" s="43"/>
      <c r="HI742" s="43"/>
      <c r="HJ742" s="41"/>
      <c r="HK742" s="43"/>
      <c r="HL742" s="42"/>
      <c r="HM742" s="18"/>
      <c r="HN742" s="18"/>
      <c r="HO742" s="42"/>
      <c r="HP742" s="18"/>
      <c r="HQ742" s="18"/>
      <c r="HR742" s="19"/>
      <c r="HS742" s="43"/>
      <c r="HT742" s="42"/>
      <c r="HU742" s="41"/>
      <c r="HV742" s="41"/>
      <c r="HW742" s="19"/>
      <c r="HX742" s="43"/>
      <c r="HY742" s="19"/>
      <c r="HZ742" s="41"/>
      <c r="IA742" s="41"/>
      <c r="IB742" s="19"/>
    </row>
    <row r="743" spans="1:236" ht="15.5">
      <c r="A743" s="15">
        <v>199</v>
      </c>
      <c r="B743" t="s">
        <v>850</v>
      </c>
      <c r="C743" t="s">
        <v>837</v>
      </c>
      <c r="D743">
        <v>0</v>
      </c>
      <c r="E743">
        <f t="shared" si="33"/>
        <v>-0.12000000000000455</v>
      </c>
      <c r="F743">
        <f t="shared" si="34"/>
        <v>-0.12000000000000455</v>
      </c>
      <c r="G743">
        <f t="shared" si="35"/>
        <v>10</v>
      </c>
      <c r="H743" t="s">
        <v>220</v>
      </c>
      <c r="I743" t="s">
        <v>105</v>
      </c>
      <c r="J743" t="s">
        <v>181</v>
      </c>
      <c r="K743" t="s">
        <v>101</v>
      </c>
      <c r="L743">
        <v>96</v>
      </c>
      <c r="M743">
        <v>1300</v>
      </c>
      <c r="N743">
        <v>5</v>
      </c>
      <c r="O743">
        <v>1</v>
      </c>
      <c r="P743" s="15">
        <v>199</v>
      </c>
      <c r="Q743">
        <v>50.17</v>
      </c>
      <c r="R743">
        <v>0.3</v>
      </c>
      <c r="S743">
        <v>17.12</v>
      </c>
      <c r="T743">
        <v>5.96</v>
      </c>
      <c r="U743">
        <v>0.12</v>
      </c>
      <c r="V743">
        <v>11.26</v>
      </c>
      <c r="W743">
        <v>12.4</v>
      </c>
      <c r="X743">
        <v>1.47</v>
      </c>
      <c r="Y743">
        <v>0.99</v>
      </c>
      <c r="Z743">
        <v>0.33</v>
      </c>
      <c r="AA743">
        <v>0</v>
      </c>
      <c r="AB743">
        <v>0</v>
      </c>
      <c r="AC743">
        <v>0</v>
      </c>
      <c r="AD743">
        <v>100.12</v>
      </c>
      <c r="AF743" s="15">
        <v>199</v>
      </c>
      <c r="AG743">
        <v>53.77</v>
      </c>
      <c r="AH743">
        <v>0.11</v>
      </c>
      <c r="AI743">
        <v>4.3099999999999996</v>
      </c>
      <c r="AJ743">
        <v>3.6</v>
      </c>
      <c r="AK743">
        <v>0.11</v>
      </c>
      <c r="AL743">
        <v>20.51</v>
      </c>
      <c r="AM743">
        <v>16.95</v>
      </c>
      <c r="AN743">
        <v>0.23</v>
      </c>
      <c r="AO743">
        <v>0</v>
      </c>
      <c r="AP743">
        <v>1.51</v>
      </c>
      <c r="AR743" s="38"/>
      <c r="AS743" s="38"/>
      <c r="AT743" s="38"/>
      <c r="AU743" s="38"/>
      <c r="AV743" s="38"/>
      <c r="AW743" s="38"/>
      <c r="AX743" s="38"/>
      <c r="AY743" s="38"/>
      <c r="AZ743" s="38"/>
      <c r="BA743" s="38"/>
      <c r="BB743" s="38"/>
      <c r="BC743" s="38"/>
      <c r="DJ743" s="17"/>
      <c r="EH743" s="17"/>
      <c r="EI743" s="17"/>
      <c r="EJ743" s="17"/>
      <c r="EK743" s="17"/>
      <c r="EL743" s="17"/>
      <c r="EM743" s="17"/>
      <c r="EN743" s="17"/>
      <c r="EQ743" s="17"/>
      <c r="ER743" s="17"/>
      <c r="ES743" s="17"/>
      <c r="ET743" s="17"/>
      <c r="EU743" s="17"/>
      <c r="FW743" s="40"/>
      <c r="FX743" s="40"/>
      <c r="FY743" s="40"/>
      <c r="FZ743" s="40"/>
      <c r="GA743" s="40"/>
      <c r="GB743" s="18"/>
      <c r="GC743" s="18"/>
      <c r="GD743" s="19"/>
      <c r="GE743" s="19"/>
      <c r="GF743" s="41"/>
      <c r="GG743" s="41"/>
      <c r="GH743" s="41"/>
      <c r="GI743" s="41"/>
      <c r="GJ743" s="41"/>
      <c r="GK743" s="41"/>
      <c r="GL743" s="41"/>
      <c r="GM743" s="41"/>
      <c r="GN743" s="41"/>
      <c r="GO743" s="41"/>
      <c r="GP743" s="41"/>
      <c r="GQ743" s="41"/>
      <c r="GR743" s="41"/>
      <c r="GS743" s="41"/>
      <c r="GT743" s="41"/>
      <c r="GU743" s="41"/>
      <c r="GV743" s="42"/>
      <c r="GW743" s="42"/>
      <c r="GX743" s="42"/>
      <c r="GY743" s="42"/>
      <c r="GZ743" s="41"/>
      <c r="HA743" s="41"/>
      <c r="HB743" s="41"/>
      <c r="HC743" s="41"/>
      <c r="HD743" s="41"/>
      <c r="HE743" s="41"/>
      <c r="HF743" s="37"/>
      <c r="HG743" s="37"/>
      <c r="HH743" s="43"/>
      <c r="HI743" s="43"/>
      <c r="HJ743" s="41"/>
      <c r="HK743" s="43"/>
      <c r="HL743" s="42"/>
      <c r="HM743" s="18"/>
      <c r="HN743" s="18"/>
      <c r="HO743" s="42"/>
      <c r="HP743" s="18"/>
      <c r="HQ743" s="18"/>
      <c r="HR743" s="19"/>
      <c r="HS743" s="43"/>
      <c r="HT743" s="42"/>
      <c r="HU743" s="41"/>
      <c r="HV743" s="41"/>
      <c r="HW743" s="19"/>
      <c r="HX743" s="43"/>
      <c r="HY743" s="19"/>
      <c r="HZ743" s="41"/>
      <c r="IA743" s="41"/>
      <c r="IB743" s="19"/>
    </row>
    <row r="744" spans="1:236" ht="15.5">
      <c r="A744" s="15">
        <v>200</v>
      </c>
      <c r="B744" t="s">
        <v>851</v>
      </c>
      <c r="C744" t="s">
        <v>837</v>
      </c>
      <c r="D744">
        <v>0</v>
      </c>
      <c r="E744">
        <f t="shared" si="33"/>
        <v>-9.9999999999994316E-2</v>
      </c>
      <c r="F744">
        <f t="shared" si="34"/>
        <v>-9.9999999999994316E-2</v>
      </c>
      <c r="G744">
        <f t="shared" si="35"/>
        <v>10</v>
      </c>
      <c r="H744" t="s">
        <v>220</v>
      </c>
      <c r="I744" t="s">
        <v>105</v>
      </c>
      <c r="J744" t="s">
        <v>181</v>
      </c>
      <c r="K744" t="s">
        <v>101</v>
      </c>
      <c r="L744">
        <v>143</v>
      </c>
      <c r="M744">
        <v>1270</v>
      </c>
      <c r="N744">
        <v>5</v>
      </c>
      <c r="O744">
        <v>1</v>
      </c>
      <c r="P744" s="15">
        <v>200</v>
      </c>
      <c r="Q744">
        <v>52.08</v>
      </c>
      <c r="R744">
        <v>0.41</v>
      </c>
      <c r="S744">
        <v>18.28</v>
      </c>
      <c r="T744">
        <v>4.74</v>
      </c>
      <c r="U744">
        <v>0.08</v>
      </c>
      <c r="V744">
        <v>9.2799999999999994</v>
      </c>
      <c r="W744">
        <v>11.37</v>
      </c>
      <c r="X744">
        <v>2.04</v>
      </c>
      <c r="Y744">
        <v>1.58</v>
      </c>
      <c r="Z744">
        <v>0.24</v>
      </c>
      <c r="AA744">
        <v>0</v>
      </c>
      <c r="AB744">
        <v>0</v>
      </c>
      <c r="AC744">
        <v>0</v>
      </c>
      <c r="AD744">
        <v>100.1</v>
      </c>
      <c r="AF744" s="15">
        <v>200</v>
      </c>
      <c r="AG744">
        <v>52.98</v>
      </c>
      <c r="AH744">
        <v>0.14000000000000001</v>
      </c>
      <c r="AI744">
        <v>5.04</v>
      </c>
      <c r="AJ744">
        <v>3.48</v>
      </c>
      <c r="AK744">
        <v>0.11</v>
      </c>
      <c r="AL744">
        <v>19.61</v>
      </c>
      <c r="AM744">
        <v>17.760000000000002</v>
      </c>
      <c r="AN744">
        <v>0.23</v>
      </c>
      <c r="AO744">
        <v>0</v>
      </c>
      <c r="AP744">
        <v>1.36</v>
      </c>
      <c r="AR744" s="38"/>
      <c r="AS744" s="38"/>
      <c r="AT744" s="38"/>
      <c r="AU744" s="38"/>
      <c r="AV744" s="38"/>
      <c r="AW744" s="38"/>
      <c r="AX744" s="38"/>
      <c r="AY744" s="38"/>
      <c r="AZ744" s="38"/>
      <c r="BA744" s="38"/>
      <c r="BB744" s="38"/>
      <c r="BC744" s="38"/>
      <c r="DJ744" s="17"/>
      <c r="EH744" s="17"/>
      <c r="EI744" s="17"/>
      <c r="EJ744" s="17"/>
      <c r="EK744" s="17"/>
      <c r="EL744" s="17"/>
      <c r="EM744" s="17"/>
      <c r="EN744" s="17"/>
      <c r="EQ744" s="17"/>
      <c r="ER744" s="17"/>
      <c r="ES744" s="17"/>
      <c r="ET744" s="17"/>
      <c r="EU744" s="17"/>
      <c r="FW744" s="40"/>
      <c r="FX744" s="40"/>
      <c r="FY744" s="40"/>
      <c r="FZ744" s="40"/>
      <c r="GA744" s="40"/>
      <c r="GB744" s="18"/>
      <c r="GC744" s="18"/>
      <c r="GD744" s="19"/>
      <c r="GE744" s="19"/>
      <c r="GF744" s="41"/>
      <c r="GG744" s="41"/>
      <c r="GH744" s="41"/>
      <c r="GI744" s="41"/>
      <c r="GJ744" s="41"/>
      <c r="GK744" s="41"/>
      <c r="GL744" s="41"/>
      <c r="GM744" s="41"/>
      <c r="GN744" s="41"/>
      <c r="GO744" s="41"/>
      <c r="GP744" s="41"/>
      <c r="GQ744" s="41"/>
      <c r="GR744" s="41"/>
      <c r="GS744" s="41"/>
      <c r="GT744" s="41"/>
      <c r="GU744" s="41"/>
      <c r="GV744" s="42"/>
      <c r="GW744" s="42"/>
      <c r="GX744" s="42"/>
      <c r="GY744" s="42"/>
      <c r="GZ744" s="41"/>
      <c r="HA744" s="41"/>
      <c r="HB744" s="41"/>
      <c r="HC744" s="41"/>
      <c r="HD744" s="41"/>
      <c r="HE744" s="41"/>
      <c r="HF744" s="37"/>
      <c r="HG744" s="37"/>
      <c r="HH744" s="43"/>
      <c r="HI744" s="43"/>
      <c r="HJ744" s="41"/>
      <c r="HK744" s="43"/>
      <c r="HL744" s="42"/>
      <c r="HM744" s="18"/>
      <c r="HN744" s="18"/>
      <c r="HO744" s="42"/>
      <c r="HP744" s="18"/>
      <c r="HQ744" s="18"/>
      <c r="HR744" s="19"/>
      <c r="HS744" s="43"/>
      <c r="HT744" s="42"/>
      <c r="HU744" s="41"/>
      <c r="HV744" s="41"/>
      <c r="HW744" s="19"/>
      <c r="HX744" s="43"/>
      <c r="HY744" s="19"/>
      <c r="HZ744" s="41"/>
      <c r="IA744" s="41"/>
      <c r="IB744" s="19"/>
    </row>
    <row r="745" spans="1:236" ht="15.5">
      <c r="A745" s="15">
        <v>201</v>
      </c>
      <c r="B745" t="s">
        <v>852</v>
      </c>
      <c r="C745" t="s">
        <v>837</v>
      </c>
      <c r="D745">
        <v>0</v>
      </c>
      <c r="E745">
        <f t="shared" si="33"/>
        <v>-0.14999999999999147</v>
      </c>
      <c r="F745">
        <f t="shared" si="34"/>
        <v>-0.15000000000000568</v>
      </c>
      <c r="G745">
        <f t="shared" si="35"/>
        <v>10</v>
      </c>
      <c r="H745" t="s">
        <v>220</v>
      </c>
      <c r="I745" t="s">
        <v>105</v>
      </c>
      <c r="J745" t="s">
        <v>181</v>
      </c>
      <c r="K745" t="s">
        <v>101</v>
      </c>
      <c r="L745">
        <v>65</v>
      </c>
      <c r="M745">
        <v>1390</v>
      </c>
      <c r="N745">
        <v>5</v>
      </c>
      <c r="O745">
        <v>1</v>
      </c>
      <c r="P745" s="15">
        <v>201</v>
      </c>
      <c r="Q745">
        <v>51.64</v>
      </c>
      <c r="R745">
        <v>0.11</v>
      </c>
      <c r="S745">
        <v>10.48</v>
      </c>
      <c r="T745">
        <v>6.33</v>
      </c>
      <c r="U745">
        <v>0.15</v>
      </c>
      <c r="V745">
        <v>16.100000000000001</v>
      </c>
      <c r="W745">
        <v>13.5</v>
      </c>
      <c r="X745">
        <v>0.56999999999999995</v>
      </c>
      <c r="Y745">
        <v>0.16</v>
      </c>
      <c r="Z745">
        <v>1.1100000000000001</v>
      </c>
      <c r="AA745">
        <v>0</v>
      </c>
      <c r="AB745">
        <v>0</v>
      </c>
      <c r="AC745">
        <v>0</v>
      </c>
      <c r="AD745">
        <v>100.15</v>
      </c>
      <c r="AF745" s="15">
        <v>201</v>
      </c>
      <c r="AG745">
        <v>56.87</v>
      </c>
      <c r="AH745">
        <v>0</v>
      </c>
      <c r="AI745">
        <v>1.81</v>
      </c>
      <c r="AJ745">
        <v>4.3499999999999996</v>
      </c>
      <c r="AK745">
        <v>0.12</v>
      </c>
      <c r="AL745">
        <v>30.17</v>
      </c>
      <c r="AM745">
        <v>6.44</v>
      </c>
      <c r="AN745">
        <v>7.0000000000000007E-2</v>
      </c>
      <c r="AO745">
        <v>0</v>
      </c>
      <c r="AP745">
        <v>1.66</v>
      </c>
      <c r="AR745" s="38"/>
      <c r="AS745" s="38"/>
      <c r="AT745" s="38"/>
      <c r="AU745" s="38"/>
      <c r="AV745" s="38"/>
      <c r="AW745" s="38"/>
      <c r="AX745" s="38"/>
      <c r="AY745" s="38"/>
      <c r="AZ745" s="38"/>
      <c r="BA745" s="38"/>
      <c r="BB745" s="38"/>
      <c r="BC745" s="38"/>
      <c r="DJ745" s="17"/>
      <c r="EH745" s="17"/>
      <c r="EI745" s="17"/>
      <c r="EJ745" s="17"/>
      <c r="EK745" s="17"/>
      <c r="EL745" s="17"/>
      <c r="EM745" s="17"/>
      <c r="EN745" s="17"/>
      <c r="EQ745" s="17"/>
      <c r="ER745" s="17"/>
      <c r="ES745" s="17"/>
      <c r="ET745" s="17"/>
      <c r="EU745" s="17"/>
      <c r="FW745" s="40"/>
      <c r="FX745" s="40"/>
      <c r="FY745" s="40"/>
      <c r="FZ745" s="40"/>
      <c r="GA745" s="40"/>
      <c r="GB745" s="18"/>
      <c r="GC745" s="18"/>
      <c r="GD745" s="19"/>
      <c r="GE745" s="19"/>
      <c r="GF745" s="41"/>
      <c r="GG745" s="41"/>
      <c r="GH745" s="41"/>
      <c r="GI745" s="41"/>
      <c r="GJ745" s="41"/>
      <c r="GK745" s="41"/>
      <c r="GL745" s="41"/>
      <c r="GM745" s="41"/>
      <c r="GN745" s="41"/>
      <c r="GO745" s="41"/>
      <c r="GP745" s="41"/>
      <c r="GQ745" s="41"/>
      <c r="GR745" s="41"/>
      <c r="GS745" s="41"/>
      <c r="GT745" s="41"/>
      <c r="GU745" s="41"/>
      <c r="GV745" s="42"/>
      <c r="GW745" s="42"/>
      <c r="GX745" s="42"/>
      <c r="GY745" s="42"/>
      <c r="GZ745" s="41"/>
      <c r="HA745" s="41"/>
      <c r="HB745" s="41"/>
      <c r="HC745" s="41"/>
      <c r="HD745" s="41"/>
      <c r="HE745" s="41"/>
      <c r="HF745" s="37"/>
      <c r="HG745" s="37"/>
      <c r="HH745" s="43"/>
      <c r="HI745" s="43"/>
      <c r="HJ745" s="41"/>
      <c r="HK745" s="43"/>
      <c r="HL745" s="42"/>
      <c r="HM745" s="18"/>
      <c r="HN745" s="18"/>
      <c r="HO745" s="42"/>
      <c r="HP745" s="18"/>
      <c r="HQ745" s="18"/>
      <c r="HR745" s="19"/>
      <c r="HS745" s="43"/>
      <c r="HT745" s="42"/>
      <c r="HU745" s="41"/>
      <c r="HV745" s="41"/>
      <c r="HW745" s="19"/>
      <c r="HX745" s="43"/>
      <c r="HY745" s="19"/>
      <c r="HZ745" s="41"/>
      <c r="IA745" s="41"/>
      <c r="IB745" s="19"/>
    </row>
    <row r="746" spans="1:236" ht="15.5">
      <c r="A746" s="15">
        <v>202</v>
      </c>
      <c r="B746" t="s">
        <v>853</v>
      </c>
      <c r="C746" t="s">
        <v>837</v>
      </c>
      <c r="D746">
        <v>0</v>
      </c>
      <c r="E746">
        <f t="shared" si="33"/>
        <v>0.31000000000000227</v>
      </c>
      <c r="F746">
        <f t="shared" si="34"/>
        <v>0.31000000000000227</v>
      </c>
      <c r="G746">
        <f t="shared" si="35"/>
        <v>10</v>
      </c>
      <c r="H746" t="s">
        <v>220</v>
      </c>
      <c r="I746" t="s">
        <v>105</v>
      </c>
      <c r="J746" t="s">
        <v>181</v>
      </c>
      <c r="K746" t="s">
        <v>101</v>
      </c>
      <c r="L746">
        <v>93.5</v>
      </c>
      <c r="M746">
        <v>1360</v>
      </c>
      <c r="N746">
        <v>5</v>
      </c>
      <c r="O746">
        <v>1</v>
      </c>
      <c r="P746" s="15">
        <v>202</v>
      </c>
      <c r="Q746">
        <v>51.09</v>
      </c>
      <c r="R746">
        <v>0.18</v>
      </c>
      <c r="S746">
        <v>12.58</v>
      </c>
      <c r="T746">
        <v>6.36</v>
      </c>
      <c r="U746">
        <v>0.11</v>
      </c>
      <c r="V746">
        <v>14.18</v>
      </c>
      <c r="W746">
        <v>13.35</v>
      </c>
      <c r="X746">
        <v>0.78</v>
      </c>
      <c r="Y746">
        <v>0.23</v>
      </c>
      <c r="Z746">
        <v>0.83</v>
      </c>
      <c r="AA746">
        <v>0</v>
      </c>
      <c r="AB746">
        <v>0</v>
      </c>
      <c r="AC746">
        <v>0</v>
      </c>
      <c r="AD746">
        <v>99.69</v>
      </c>
      <c r="AF746" s="15">
        <v>202</v>
      </c>
      <c r="AG746">
        <v>54.68</v>
      </c>
      <c r="AH746">
        <v>0</v>
      </c>
      <c r="AI746">
        <v>2.65</v>
      </c>
      <c r="AJ746">
        <v>4.3899999999999997</v>
      </c>
      <c r="AK746">
        <v>0.12</v>
      </c>
      <c r="AL746">
        <v>26.41</v>
      </c>
      <c r="AM746">
        <v>9.15</v>
      </c>
      <c r="AN746">
        <v>0.09</v>
      </c>
      <c r="AO746">
        <v>0</v>
      </c>
      <c r="AP746">
        <v>1.76</v>
      </c>
      <c r="AR746" s="38"/>
      <c r="AS746" s="38"/>
      <c r="AT746" s="38"/>
      <c r="AU746" s="38"/>
      <c r="AV746" s="38"/>
      <c r="AW746" s="38"/>
      <c r="AX746" s="38"/>
      <c r="AY746" s="38"/>
      <c r="AZ746" s="38"/>
      <c r="BA746" s="38"/>
      <c r="BB746" s="38"/>
      <c r="BC746" s="38"/>
      <c r="DJ746" s="17"/>
      <c r="EH746" s="17"/>
      <c r="EI746" s="17"/>
      <c r="EJ746" s="17"/>
      <c r="EK746" s="17"/>
      <c r="EL746" s="17"/>
      <c r="EM746" s="17"/>
      <c r="EN746" s="17"/>
      <c r="EQ746" s="17"/>
      <c r="ER746" s="17"/>
      <c r="ES746" s="17"/>
      <c r="ET746" s="17"/>
      <c r="EU746" s="17"/>
      <c r="FW746" s="40"/>
      <c r="FX746" s="40"/>
      <c r="FY746" s="40"/>
      <c r="FZ746" s="40"/>
      <c r="GA746" s="40"/>
      <c r="GB746" s="18"/>
      <c r="GC746" s="18"/>
      <c r="GD746" s="19"/>
      <c r="GE746" s="19"/>
      <c r="GF746" s="41"/>
      <c r="GG746" s="41"/>
      <c r="GH746" s="41"/>
      <c r="GI746" s="41"/>
      <c r="GJ746" s="41"/>
      <c r="GK746" s="41"/>
      <c r="GL746" s="41"/>
      <c r="GM746" s="41"/>
      <c r="GN746" s="41"/>
      <c r="GO746" s="41"/>
      <c r="GP746" s="41"/>
      <c r="GQ746" s="41"/>
      <c r="GR746" s="41"/>
      <c r="GS746" s="41"/>
      <c r="GT746" s="41"/>
      <c r="GU746" s="41"/>
      <c r="GV746" s="42"/>
      <c r="GW746" s="42"/>
      <c r="GX746" s="42"/>
      <c r="GY746" s="42"/>
      <c r="GZ746" s="41"/>
      <c r="HA746" s="41"/>
      <c r="HB746" s="41"/>
      <c r="HC746" s="41"/>
      <c r="HD746" s="41"/>
      <c r="HE746" s="41"/>
      <c r="HF746" s="37"/>
      <c r="HG746" s="37"/>
      <c r="HH746" s="43"/>
      <c r="HI746" s="43"/>
      <c r="HJ746" s="41"/>
      <c r="HK746" s="43"/>
      <c r="HL746" s="42"/>
      <c r="HM746" s="18"/>
      <c r="HN746" s="18"/>
      <c r="HO746" s="42"/>
      <c r="HP746" s="18"/>
      <c r="HQ746" s="18"/>
      <c r="HR746" s="19"/>
      <c r="HS746" s="43"/>
      <c r="HT746" s="42"/>
      <c r="HU746" s="41"/>
      <c r="HV746" s="41"/>
      <c r="HW746" s="19"/>
      <c r="HX746" s="43"/>
      <c r="HY746" s="19"/>
      <c r="HZ746" s="41"/>
      <c r="IA746" s="41"/>
      <c r="IB746" s="19"/>
    </row>
    <row r="747" spans="1:236" ht="15.5">
      <c r="A747" s="15">
        <v>203</v>
      </c>
      <c r="B747" t="s">
        <v>854</v>
      </c>
      <c r="C747" t="s">
        <v>837</v>
      </c>
      <c r="D747">
        <v>0</v>
      </c>
      <c r="E747">
        <f t="shared" si="33"/>
        <v>-0.21000000000000796</v>
      </c>
      <c r="F747">
        <f t="shared" si="34"/>
        <v>-0.20999999999999375</v>
      </c>
      <c r="G747">
        <f t="shared" si="35"/>
        <v>10</v>
      </c>
      <c r="H747" t="s">
        <v>220</v>
      </c>
      <c r="I747" t="s">
        <v>105</v>
      </c>
      <c r="J747" t="s">
        <v>181</v>
      </c>
      <c r="K747" t="s">
        <v>101</v>
      </c>
      <c r="L747">
        <v>116</v>
      </c>
      <c r="M747">
        <v>1345</v>
      </c>
      <c r="N747">
        <v>5</v>
      </c>
      <c r="O747">
        <v>1</v>
      </c>
      <c r="P747" s="15">
        <v>203</v>
      </c>
      <c r="Q747">
        <v>50.79</v>
      </c>
      <c r="R747">
        <v>0.17</v>
      </c>
      <c r="S747">
        <v>14.1</v>
      </c>
      <c r="T747">
        <v>6.26</v>
      </c>
      <c r="U747">
        <v>0.12</v>
      </c>
      <c r="V747">
        <v>13.74</v>
      </c>
      <c r="W747">
        <v>13.01</v>
      </c>
      <c r="X747">
        <v>0.99</v>
      </c>
      <c r="Y747">
        <v>0.28999999999999998</v>
      </c>
      <c r="Z747">
        <v>0.74</v>
      </c>
      <c r="AA747">
        <v>0</v>
      </c>
      <c r="AB747">
        <v>0</v>
      </c>
      <c r="AC747">
        <v>0</v>
      </c>
      <c r="AD747">
        <v>100.21</v>
      </c>
      <c r="AF747" s="15">
        <v>203</v>
      </c>
      <c r="AG747">
        <v>53.63</v>
      </c>
      <c r="AH747">
        <v>0</v>
      </c>
      <c r="AI747">
        <v>3.93</v>
      </c>
      <c r="AJ747">
        <v>3.7</v>
      </c>
      <c r="AK747">
        <v>0.12</v>
      </c>
      <c r="AL747">
        <v>22.5</v>
      </c>
      <c r="AM747">
        <v>14.07</v>
      </c>
      <c r="AN747">
        <v>0.16</v>
      </c>
      <c r="AO747">
        <v>0</v>
      </c>
      <c r="AP747">
        <v>1.77</v>
      </c>
      <c r="AR747" s="38"/>
      <c r="AS747" s="38"/>
      <c r="AT747" s="38"/>
      <c r="AU747" s="38"/>
      <c r="AV747" s="38"/>
      <c r="AW747" s="38"/>
      <c r="AX747" s="38"/>
      <c r="AY747" s="38"/>
      <c r="AZ747" s="38"/>
      <c r="BA747" s="38"/>
      <c r="BB747" s="38"/>
      <c r="BC747" s="38"/>
      <c r="DJ747" s="17"/>
      <c r="EH747" s="17"/>
      <c r="EI747" s="17"/>
      <c r="EJ747" s="17"/>
      <c r="EK747" s="17"/>
      <c r="EL747" s="17"/>
      <c r="EM747" s="17"/>
      <c r="EN747" s="17"/>
      <c r="EQ747" s="17"/>
      <c r="ER747" s="17"/>
      <c r="ES747" s="17"/>
      <c r="ET747" s="17"/>
      <c r="EU747" s="17"/>
      <c r="FW747" s="40"/>
      <c r="FX747" s="40"/>
      <c r="FY747" s="40"/>
      <c r="FZ747" s="40"/>
      <c r="GA747" s="40"/>
      <c r="GB747" s="18"/>
      <c r="GC747" s="18"/>
      <c r="GD747" s="19"/>
      <c r="GE747" s="19"/>
      <c r="GF747" s="41"/>
      <c r="GG747" s="41"/>
      <c r="GH747" s="41"/>
      <c r="GI747" s="41"/>
      <c r="GJ747" s="41"/>
      <c r="GK747" s="41"/>
      <c r="GL747" s="41"/>
      <c r="GM747" s="41"/>
      <c r="GN747" s="41"/>
      <c r="GO747" s="41"/>
      <c r="GP747" s="41"/>
      <c r="GQ747" s="41"/>
      <c r="GR747" s="41"/>
      <c r="GS747" s="41"/>
      <c r="GT747" s="41"/>
      <c r="GU747" s="41"/>
      <c r="GV747" s="42"/>
      <c r="GW747" s="42"/>
      <c r="GX747" s="42"/>
      <c r="GY747" s="42"/>
      <c r="GZ747" s="41"/>
      <c r="HA747" s="41"/>
      <c r="HB747" s="41"/>
      <c r="HC747" s="41"/>
      <c r="HD747" s="41"/>
      <c r="HE747" s="41"/>
      <c r="HF747" s="37"/>
      <c r="HG747" s="37"/>
      <c r="HH747" s="43"/>
      <c r="HI747" s="43"/>
      <c r="HJ747" s="41"/>
      <c r="HK747" s="43"/>
      <c r="HL747" s="42"/>
      <c r="HM747" s="18"/>
      <c r="HN747" s="18"/>
      <c r="HO747" s="42"/>
      <c r="HP747" s="18"/>
      <c r="HQ747" s="18"/>
      <c r="HR747" s="19"/>
      <c r="HS747" s="43"/>
      <c r="HT747" s="42"/>
      <c r="HU747" s="41"/>
      <c r="HV747" s="41"/>
      <c r="HW747" s="19"/>
      <c r="HX747" s="43"/>
      <c r="HY747" s="19"/>
      <c r="HZ747" s="41"/>
      <c r="IA747" s="41"/>
      <c r="IB747" s="19"/>
    </row>
    <row r="748" spans="1:236" ht="15.5">
      <c r="A748" s="15">
        <v>204</v>
      </c>
      <c r="B748" t="s">
        <v>855</v>
      </c>
      <c r="C748" t="s">
        <v>837</v>
      </c>
      <c r="D748">
        <v>0</v>
      </c>
      <c r="E748">
        <f t="shared" si="33"/>
        <v>1.210000000000008</v>
      </c>
      <c r="F748">
        <f t="shared" si="34"/>
        <v>1.2099999999999937</v>
      </c>
      <c r="G748">
        <f t="shared" si="35"/>
        <v>10</v>
      </c>
      <c r="H748" t="s">
        <v>220</v>
      </c>
      <c r="I748" t="s">
        <v>105</v>
      </c>
      <c r="J748" t="s">
        <v>181</v>
      </c>
      <c r="K748" t="s">
        <v>101</v>
      </c>
      <c r="L748">
        <v>93</v>
      </c>
      <c r="M748">
        <v>1330</v>
      </c>
      <c r="N748">
        <v>5</v>
      </c>
      <c r="O748">
        <v>1</v>
      </c>
      <c r="P748" s="15">
        <v>204</v>
      </c>
      <c r="Q748">
        <v>49.83</v>
      </c>
      <c r="R748">
        <v>0.18</v>
      </c>
      <c r="S748">
        <v>14.87</v>
      </c>
      <c r="T748">
        <v>6.32</v>
      </c>
      <c r="U748">
        <v>0.13</v>
      </c>
      <c r="V748">
        <v>12.7</v>
      </c>
      <c r="W748">
        <v>12.8</v>
      </c>
      <c r="X748">
        <v>1.0900000000000001</v>
      </c>
      <c r="Y748">
        <v>0.42</v>
      </c>
      <c r="Z748">
        <v>0.45</v>
      </c>
      <c r="AA748">
        <v>0</v>
      </c>
      <c r="AB748">
        <v>0</v>
      </c>
      <c r="AC748">
        <v>0</v>
      </c>
      <c r="AD748">
        <v>98.79</v>
      </c>
      <c r="AF748" s="15">
        <v>204</v>
      </c>
      <c r="AG748">
        <v>53.23</v>
      </c>
      <c r="AH748">
        <v>0.06</v>
      </c>
      <c r="AI748">
        <v>4.49</v>
      </c>
      <c r="AJ748">
        <v>3.74</v>
      </c>
      <c r="AK748">
        <v>0.12</v>
      </c>
      <c r="AL748">
        <v>22.18</v>
      </c>
      <c r="AM748">
        <v>14.61</v>
      </c>
      <c r="AN748">
        <v>0.21</v>
      </c>
      <c r="AO748">
        <v>0</v>
      </c>
      <c r="AP748">
        <v>1.72</v>
      </c>
      <c r="AR748" s="38"/>
      <c r="AS748" s="38"/>
      <c r="AT748" s="38"/>
      <c r="AU748" s="38"/>
      <c r="AV748" s="38"/>
      <c r="AW748" s="38"/>
      <c r="AX748" s="38"/>
      <c r="AY748" s="38"/>
      <c r="AZ748" s="38"/>
      <c r="BA748" s="38"/>
      <c r="BB748" s="38"/>
      <c r="BC748" s="38"/>
      <c r="DJ748" s="17"/>
      <c r="EH748" s="17"/>
      <c r="EI748" s="17"/>
      <c r="EJ748" s="17"/>
      <c r="EK748" s="17"/>
      <c r="EL748" s="17"/>
      <c r="EM748" s="17"/>
      <c r="EN748" s="17"/>
      <c r="EQ748" s="17"/>
      <c r="ER748" s="17"/>
      <c r="ES748" s="17"/>
      <c r="ET748" s="17"/>
      <c r="EU748" s="17"/>
      <c r="FW748" s="40"/>
      <c r="FX748" s="40"/>
      <c r="FY748" s="40"/>
      <c r="FZ748" s="40"/>
      <c r="GA748" s="40"/>
      <c r="GB748" s="18"/>
      <c r="GC748" s="18"/>
      <c r="GD748" s="19"/>
      <c r="GE748" s="19"/>
      <c r="GF748" s="41"/>
      <c r="GG748" s="41"/>
      <c r="GH748" s="41"/>
      <c r="GI748" s="41"/>
      <c r="GJ748" s="41"/>
      <c r="GK748" s="41"/>
      <c r="GL748" s="41"/>
      <c r="GM748" s="41"/>
      <c r="GN748" s="41"/>
      <c r="GO748" s="41"/>
      <c r="GP748" s="41"/>
      <c r="GQ748" s="41"/>
      <c r="GR748" s="41"/>
      <c r="GS748" s="41"/>
      <c r="GT748" s="41"/>
      <c r="GU748" s="41"/>
      <c r="GV748" s="42"/>
      <c r="GW748" s="42"/>
      <c r="GX748" s="42"/>
      <c r="GY748" s="42"/>
      <c r="GZ748" s="41"/>
      <c r="HA748" s="41"/>
      <c r="HB748" s="41"/>
      <c r="HC748" s="41"/>
      <c r="HD748" s="41"/>
      <c r="HE748" s="41"/>
      <c r="HF748" s="37"/>
      <c r="HG748" s="37"/>
      <c r="HH748" s="43"/>
      <c r="HI748" s="43"/>
      <c r="HJ748" s="41"/>
      <c r="HK748" s="43"/>
      <c r="HL748" s="42"/>
      <c r="HM748" s="18"/>
      <c r="HN748" s="18"/>
      <c r="HO748" s="42"/>
      <c r="HP748" s="18"/>
      <c r="HQ748" s="18"/>
      <c r="HR748" s="19"/>
      <c r="HS748" s="43"/>
      <c r="HT748" s="42"/>
      <c r="HU748" s="41"/>
      <c r="HV748" s="41"/>
      <c r="HW748" s="19"/>
      <c r="HX748" s="43"/>
      <c r="HY748" s="19"/>
      <c r="HZ748" s="41"/>
      <c r="IA748" s="41"/>
      <c r="IB748" s="19"/>
    </row>
    <row r="749" spans="1:236" ht="15.5">
      <c r="A749" s="15">
        <v>205</v>
      </c>
      <c r="B749" t="s">
        <v>856</v>
      </c>
      <c r="C749" t="s">
        <v>837</v>
      </c>
      <c r="D749">
        <v>0</v>
      </c>
      <c r="E749">
        <f t="shared" si="33"/>
        <v>0.34000000000000341</v>
      </c>
      <c r="F749">
        <f t="shared" si="34"/>
        <v>0.34000000000000341</v>
      </c>
      <c r="G749">
        <f t="shared" si="35"/>
        <v>10</v>
      </c>
      <c r="H749" t="s">
        <v>220</v>
      </c>
      <c r="I749" t="s">
        <v>105</v>
      </c>
      <c r="J749" t="s">
        <v>181</v>
      </c>
      <c r="K749" t="s">
        <v>101</v>
      </c>
      <c r="L749">
        <v>103</v>
      </c>
      <c r="M749">
        <v>1300</v>
      </c>
      <c r="N749">
        <v>5</v>
      </c>
      <c r="O749">
        <v>1</v>
      </c>
      <c r="P749" s="15">
        <v>205</v>
      </c>
      <c r="Q749">
        <v>50.28</v>
      </c>
      <c r="R749">
        <v>0.26</v>
      </c>
      <c r="S749">
        <v>16.38</v>
      </c>
      <c r="T749">
        <v>5.75</v>
      </c>
      <c r="U749">
        <v>0.1</v>
      </c>
      <c r="V749">
        <v>11.97</v>
      </c>
      <c r="W749">
        <v>12.41</v>
      </c>
      <c r="X749">
        <v>1.54</v>
      </c>
      <c r="Y749">
        <v>0.5</v>
      </c>
      <c r="Z749">
        <v>0.47</v>
      </c>
      <c r="AA749">
        <v>0</v>
      </c>
      <c r="AB749">
        <v>0</v>
      </c>
      <c r="AC749">
        <v>0</v>
      </c>
      <c r="AD749">
        <v>99.66</v>
      </c>
      <c r="AF749" s="15">
        <v>205</v>
      </c>
      <c r="AG749">
        <v>53.28</v>
      </c>
      <c r="AH749">
        <v>0.06</v>
      </c>
      <c r="AI749">
        <v>4.99</v>
      </c>
      <c r="AJ749">
        <v>3.68</v>
      </c>
      <c r="AK749">
        <v>0.1</v>
      </c>
      <c r="AL749">
        <v>21.24</v>
      </c>
      <c r="AM749">
        <v>15.56</v>
      </c>
      <c r="AN749">
        <v>0.23</v>
      </c>
      <c r="AO749">
        <v>0</v>
      </c>
      <c r="AP749">
        <v>1.52</v>
      </c>
      <c r="AR749" s="38"/>
      <c r="AS749" s="38"/>
      <c r="AT749" s="38"/>
      <c r="AU749" s="38"/>
      <c r="AV749" s="38"/>
      <c r="AW749" s="38"/>
      <c r="AX749" s="38"/>
      <c r="AY749" s="38"/>
      <c r="AZ749" s="38"/>
      <c r="BA749" s="38"/>
      <c r="BB749" s="38"/>
      <c r="BC749" s="38"/>
      <c r="DJ749" s="17"/>
      <c r="EH749" s="17"/>
      <c r="EI749" s="17"/>
      <c r="EJ749" s="17"/>
      <c r="EK749" s="17"/>
      <c r="EL749" s="17"/>
      <c r="EM749" s="17"/>
      <c r="EN749" s="17"/>
      <c r="EQ749" s="17"/>
      <c r="ER749" s="17"/>
      <c r="ES749" s="17"/>
      <c r="ET749" s="17"/>
      <c r="EU749" s="17"/>
      <c r="FW749" s="40"/>
      <c r="FX749" s="40"/>
      <c r="FY749" s="40"/>
      <c r="FZ749" s="40"/>
      <c r="GA749" s="40"/>
      <c r="GB749" s="18"/>
      <c r="GC749" s="18"/>
      <c r="GD749" s="19"/>
      <c r="GE749" s="19"/>
      <c r="GF749" s="41"/>
      <c r="GG749" s="41"/>
      <c r="GH749" s="41"/>
      <c r="GI749" s="41"/>
      <c r="GJ749" s="41"/>
      <c r="GK749" s="41"/>
      <c r="GL749" s="41"/>
      <c r="GM749" s="41"/>
      <c r="GN749" s="41"/>
      <c r="GO749" s="41"/>
      <c r="GP749" s="41"/>
      <c r="GQ749" s="41"/>
      <c r="GR749" s="41"/>
      <c r="GS749" s="41"/>
      <c r="GT749" s="41"/>
      <c r="GU749" s="41"/>
      <c r="GV749" s="42"/>
      <c r="GW749" s="42"/>
      <c r="GX749" s="42"/>
      <c r="GY749" s="42"/>
      <c r="GZ749" s="41"/>
      <c r="HA749" s="41"/>
      <c r="HB749" s="41"/>
      <c r="HC749" s="41"/>
      <c r="HD749" s="41"/>
      <c r="HE749" s="41"/>
      <c r="HF749" s="37"/>
      <c r="HG749" s="37"/>
      <c r="HH749" s="43"/>
      <c r="HI749" s="43"/>
      <c r="HJ749" s="41"/>
      <c r="HK749" s="43"/>
      <c r="HL749" s="42"/>
      <c r="HM749" s="18"/>
      <c r="HN749" s="18"/>
      <c r="HO749" s="42"/>
      <c r="HP749" s="18"/>
      <c r="HQ749" s="18"/>
      <c r="HR749" s="19"/>
      <c r="HS749" s="43"/>
      <c r="HT749" s="42"/>
      <c r="HU749" s="41"/>
      <c r="HV749" s="41"/>
      <c r="HW749" s="19"/>
      <c r="HX749" s="43"/>
      <c r="HY749" s="19"/>
      <c r="HZ749" s="41"/>
      <c r="IA749" s="41"/>
      <c r="IB749" s="19"/>
    </row>
    <row r="750" spans="1:236" ht="15.5">
      <c r="A750" s="15">
        <v>206</v>
      </c>
      <c r="B750" t="s">
        <v>857</v>
      </c>
      <c r="C750" t="s">
        <v>837</v>
      </c>
      <c r="D750">
        <v>0</v>
      </c>
      <c r="E750">
        <f t="shared" si="33"/>
        <v>-0.37999999999999545</v>
      </c>
      <c r="F750">
        <f t="shared" si="34"/>
        <v>-0.37999999999999545</v>
      </c>
      <c r="G750">
        <f t="shared" si="35"/>
        <v>10</v>
      </c>
      <c r="H750" t="s">
        <v>220</v>
      </c>
      <c r="I750" t="s">
        <v>105</v>
      </c>
      <c r="J750" t="s">
        <v>181</v>
      </c>
      <c r="K750" t="s">
        <v>101</v>
      </c>
      <c r="L750">
        <v>120</v>
      </c>
      <c r="M750">
        <v>1300</v>
      </c>
      <c r="N750">
        <v>5</v>
      </c>
      <c r="O750">
        <v>1</v>
      </c>
      <c r="P750" s="15">
        <v>206</v>
      </c>
      <c r="Q750">
        <v>51.21</v>
      </c>
      <c r="R750">
        <v>0.24</v>
      </c>
      <c r="S750">
        <v>16.739999999999998</v>
      </c>
      <c r="T750">
        <v>5.79</v>
      </c>
      <c r="U750">
        <v>0.1</v>
      </c>
      <c r="V750">
        <v>11.45</v>
      </c>
      <c r="W750">
        <v>11.95</v>
      </c>
      <c r="X750">
        <v>1.8</v>
      </c>
      <c r="Y750">
        <v>0.85</v>
      </c>
      <c r="Z750">
        <v>0.25</v>
      </c>
      <c r="AA750">
        <v>0</v>
      </c>
      <c r="AB750">
        <v>0</v>
      </c>
      <c r="AC750">
        <v>0</v>
      </c>
      <c r="AD750">
        <v>100.38</v>
      </c>
      <c r="AF750" s="15">
        <v>206</v>
      </c>
      <c r="AG750">
        <v>53.25</v>
      </c>
      <c r="AH750">
        <v>0.1</v>
      </c>
      <c r="AI750">
        <v>4.93</v>
      </c>
      <c r="AJ750">
        <v>3.56</v>
      </c>
      <c r="AK750">
        <v>0.1</v>
      </c>
      <c r="AL750">
        <v>20.96</v>
      </c>
      <c r="AM750">
        <v>16.329999999999998</v>
      </c>
      <c r="AN750">
        <v>0.27</v>
      </c>
      <c r="AO750">
        <v>0</v>
      </c>
      <c r="AP750">
        <v>1.59</v>
      </c>
      <c r="AR750" s="38"/>
      <c r="AS750" s="38"/>
      <c r="AT750" s="38"/>
      <c r="AU750" s="38"/>
      <c r="AV750" s="38"/>
      <c r="AW750" s="38"/>
      <c r="AX750" s="38"/>
      <c r="AY750" s="38"/>
      <c r="AZ750" s="38"/>
      <c r="BA750" s="38"/>
      <c r="BB750" s="38"/>
      <c r="BC750" s="38"/>
      <c r="DJ750" s="17"/>
      <c r="EH750" s="17"/>
      <c r="EI750" s="17"/>
      <c r="EJ750" s="17"/>
      <c r="EK750" s="17"/>
      <c r="EL750" s="17"/>
      <c r="EM750" s="17"/>
      <c r="EN750" s="17"/>
      <c r="EQ750" s="17"/>
      <c r="ER750" s="17"/>
      <c r="ES750" s="17"/>
      <c r="ET750" s="17"/>
      <c r="EU750" s="17"/>
      <c r="FW750" s="40"/>
      <c r="FX750" s="40"/>
      <c r="FY750" s="40"/>
      <c r="FZ750" s="40"/>
      <c r="GA750" s="40"/>
      <c r="GB750" s="18"/>
      <c r="GC750" s="18"/>
      <c r="GD750" s="19"/>
      <c r="GE750" s="19"/>
      <c r="GF750" s="41"/>
      <c r="GG750" s="41"/>
      <c r="GH750" s="41"/>
      <c r="GI750" s="41"/>
      <c r="GJ750" s="41"/>
      <c r="GK750" s="41"/>
      <c r="GL750" s="41"/>
      <c r="GM750" s="41"/>
      <c r="GN750" s="41"/>
      <c r="GO750" s="41"/>
      <c r="GP750" s="41"/>
      <c r="GQ750" s="41"/>
      <c r="GR750" s="41"/>
      <c r="GS750" s="41"/>
      <c r="GT750" s="41"/>
      <c r="GU750" s="41"/>
      <c r="GV750" s="42"/>
      <c r="GW750" s="42"/>
      <c r="GX750" s="42"/>
      <c r="GY750" s="42"/>
      <c r="GZ750" s="41"/>
      <c r="HA750" s="41"/>
      <c r="HB750" s="41"/>
      <c r="HC750" s="41"/>
      <c r="HD750" s="41"/>
      <c r="HE750" s="41"/>
      <c r="HF750" s="37"/>
      <c r="HG750" s="37"/>
      <c r="HH750" s="43"/>
      <c r="HI750" s="43"/>
      <c r="HJ750" s="41"/>
      <c r="HK750" s="43"/>
      <c r="HL750" s="42"/>
      <c r="HM750" s="18"/>
      <c r="HN750" s="18"/>
      <c r="HO750" s="42"/>
      <c r="HP750" s="18"/>
      <c r="HQ750" s="18"/>
      <c r="HR750" s="19"/>
      <c r="HS750" s="43"/>
      <c r="HT750" s="42"/>
      <c r="HU750" s="41"/>
      <c r="HV750" s="41"/>
      <c r="HW750" s="19"/>
      <c r="HX750" s="43"/>
      <c r="HY750" s="19"/>
      <c r="HZ750" s="41"/>
      <c r="IA750" s="41"/>
      <c r="IB750" s="19"/>
    </row>
    <row r="751" spans="1:236" ht="15.5">
      <c r="A751" s="15">
        <v>207</v>
      </c>
      <c r="B751" t="s">
        <v>858</v>
      </c>
      <c r="C751" t="s">
        <v>837</v>
      </c>
      <c r="D751">
        <v>0</v>
      </c>
      <c r="E751">
        <f t="shared" si="33"/>
        <v>0.30000000000001137</v>
      </c>
      <c r="F751">
        <f t="shared" si="34"/>
        <v>0.29999999999999716</v>
      </c>
      <c r="G751">
        <f t="shared" si="35"/>
        <v>10</v>
      </c>
      <c r="H751" t="s">
        <v>220</v>
      </c>
      <c r="I751" t="s">
        <v>105</v>
      </c>
      <c r="J751" t="s">
        <v>181</v>
      </c>
      <c r="K751" t="s">
        <v>101</v>
      </c>
      <c r="L751">
        <v>140</v>
      </c>
      <c r="M751">
        <v>1270</v>
      </c>
      <c r="N751">
        <v>5</v>
      </c>
      <c r="O751">
        <v>1</v>
      </c>
      <c r="P751" s="15">
        <v>207</v>
      </c>
      <c r="Q751">
        <v>52.58</v>
      </c>
      <c r="R751">
        <v>0.3</v>
      </c>
      <c r="S751">
        <v>18.190000000000001</v>
      </c>
      <c r="T751">
        <v>4.75</v>
      </c>
      <c r="U751">
        <v>0.1</v>
      </c>
      <c r="V751">
        <v>8.92</v>
      </c>
      <c r="W751">
        <v>10.220000000000001</v>
      </c>
      <c r="X751">
        <v>2.67</v>
      </c>
      <c r="Y751">
        <v>1.81</v>
      </c>
      <c r="Z751">
        <v>0.16</v>
      </c>
      <c r="AA751">
        <v>0</v>
      </c>
      <c r="AB751">
        <v>0</v>
      </c>
      <c r="AC751">
        <v>0</v>
      </c>
      <c r="AD751">
        <v>99.7</v>
      </c>
      <c r="AF751" s="15">
        <v>207</v>
      </c>
      <c r="AG751">
        <v>52.57</v>
      </c>
      <c r="AH751">
        <v>0.11</v>
      </c>
      <c r="AI751">
        <v>5.52</v>
      </c>
      <c r="AJ751">
        <v>3.35</v>
      </c>
      <c r="AK751">
        <v>0.09</v>
      </c>
      <c r="AL751">
        <v>19.579999999999998</v>
      </c>
      <c r="AM751">
        <v>17.52</v>
      </c>
      <c r="AN751">
        <v>0.34</v>
      </c>
      <c r="AO751">
        <v>0</v>
      </c>
      <c r="AP751">
        <v>1.3</v>
      </c>
      <c r="AR751" s="38"/>
      <c r="AS751" s="38"/>
      <c r="AT751" s="38"/>
      <c r="AU751" s="38"/>
      <c r="AV751" s="38"/>
      <c r="AW751" s="38"/>
      <c r="AX751" s="38"/>
      <c r="AY751" s="38"/>
      <c r="AZ751" s="38"/>
      <c r="BA751" s="38"/>
      <c r="BB751" s="38"/>
      <c r="BC751" s="38"/>
      <c r="DJ751" s="17"/>
      <c r="EH751" s="17"/>
      <c r="EI751" s="17"/>
      <c r="EJ751" s="17"/>
      <c r="EK751" s="17"/>
      <c r="EL751" s="17"/>
      <c r="EM751" s="17"/>
      <c r="EN751" s="17"/>
      <c r="EQ751" s="17"/>
      <c r="ER751" s="17"/>
      <c r="ES751" s="17"/>
      <c r="ET751" s="17"/>
      <c r="EU751" s="17"/>
      <c r="FW751" s="40"/>
      <c r="FX751" s="40"/>
      <c r="FY751" s="40"/>
      <c r="FZ751" s="40"/>
      <c r="GA751" s="40"/>
      <c r="GB751" s="18"/>
      <c r="GC751" s="18"/>
      <c r="GD751" s="19"/>
      <c r="GE751" s="19"/>
      <c r="GF751" s="41"/>
      <c r="GG751" s="41"/>
      <c r="GH751" s="41"/>
      <c r="GI751" s="41"/>
      <c r="GJ751" s="41"/>
      <c r="GK751" s="41"/>
      <c r="GL751" s="41"/>
      <c r="GM751" s="41"/>
      <c r="GN751" s="41"/>
      <c r="GO751" s="41"/>
      <c r="GP751" s="41"/>
      <c r="GQ751" s="41"/>
      <c r="GR751" s="41"/>
      <c r="GS751" s="41"/>
      <c r="GT751" s="41"/>
      <c r="GU751" s="41"/>
      <c r="GV751" s="42"/>
      <c r="GW751" s="42"/>
      <c r="GX751" s="42"/>
      <c r="GY751" s="42"/>
      <c r="GZ751" s="41"/>
      <c r="HA751" s="41"/>
      <c r="HB751" s="41"/>
      <c r="HC751" s="41"/>
      <c r="HD751" s="41"/>
      <c r="HE751" s="41"/>
      <c r="HF751" s="37"/>
      <c r="HG751" s="37"/>
      <c r="HH751" s="43"/>
      <c r="HI751" s="43"/>
      <c r="HJ751" s="41"/>
      <c r="HK751" s="43"/>
      <c r="HL751" s="42"/>
      <c r="HM751" s="18"/>
      <c r="HN751" s="18"/>
      <c r="HO751" s="42"/>
      <c r="HP751" s="18"/>
      <c r="HQ751" s="18"/>
      <c r="HR751" s="19"/>
      <c r="HS751" s="43"/>
      <c r="HT751" s="42"/>
      <c r="HU751" s="41"/>
      <c r="HV751" s="41"/>
      <c r="HW751" s="19"/>
      <c r="HX751" s="43"/>
      <c r="HY751" s="19"/>
      <c r="HZ751" s="41"/>
      <c r="IA751" s="41"/>
      <c r="IB751" s="19"/>
    </row>
    <row r="752" spans="1:236" ht="15.5">
      <c r="A752" s="15">
        <v>30380</v>
      </c>
      <c r="B752">
        <v>11</v>
      </c>
      <c r="C752" t="s">
        <v>859</v>
      </c>
      <c r="D752">
        <v>0</v>
      </c>
      <c r="E752">
        <f t="shared" si="33"/>
        <v>0.30000000000001137</v>
      </c>
      <c r="F752">
        <f t="shared" si="34"/>
        <v>0.29999999999999716</v>
      </c>
      <c r="G752">
        <f t="shared" si="35"/>
        <v>0</v>
      </c>
      <c r="H752" t="s">
        <v>157</v>
      </c>
      <c r="I752" t="s">
        <v>99</v>
      </c>
      <c r="J752" t="s">
        <v>197</v>
      </c>
      <c r="K752" t="s">
        <v>101</v>
      </c>
      <c r="L752">
        <v>65</v>
      </c>
      <c r="M752">
        <v>1119</v>
      </c>
      <c r="N752">
        <v>5</v>
      </c>
      <c r="O752">
        <v>0</v>
      </c>
      <c r="P752" s="15">
        <v>30380</v>
      </c>
      <c r="Q752">
        <v>49.51</v>
      </c>
      <c r="R752">
        <v>3.39</v>
      </c>
      <c r="S752">
        <v>12.29</v>
      </c>
      <c r="T752">
        <v>14.62</v>
      </c>
      <c r="U752">
        <v>0.24</v>
      </c>
      <c r="V752">
        <v>5.56</v>
      </c>
      <c r="W752">
        <v>9.73</v>
      </c>
      <c r="X752">
        <v>2.5499999999999998</v>
      </c>
      <c r="Y752">
        <v>1.07</v>
      </c>
      <c r="Z752">
        <v>0</v>
      </c>
      <c r="AA752">
        <v>0.74</v>
      </c>
      <c r="AB752">
        <v>0</v>
      </c>
      <c r="AC752">
        <v>0</v>
      </c>
      <c r="AD752">
        <v>99.7</v>
      </c>
      <c r="AF752" s="15">
        <v>30380</v>
      </c>
      <c r="AG752">
        <v>50.07</v>
      </c>
      <c r="AH752">
        <v>1.26</v>
      </c>
      <c r="AI752">
        <v>3.08</v>
      </c>
      <c r="AJ752">
        <v>10.33</v>
      </c>
      <c r="AK752">
        <v>0.25</v>
      </c>
      <c r="AL752">
        <v>16.239999999999998</v>
      </c>
      <c r="AM752">
        <v>18.16</v>
      </c>
      <c r="AN752">
        <v>0.28000000000000003</v>
      </c>
      <c r="AO752">
        <v>0</v>
      </c>
      <c r="AP752">
        <v>0</v>
      </c>
      <c r="AR752" s="38"/>
      <c r="AS752" s="38"/>
      <c r="AT752" s="38"/>
      <c r="AU752" s="38"/>
      <c r="AV752" s="38"/>
      <c r="AW752" s="38"/>
      <c r="AX752" s="38"/>
      <c r="AY752" s="38"/>
      <c r="AZ752" s="38"/>
      <c r="BA752" s="38"/>
      <c r="BB752" s="38"/>
      <c r="BC752" s="38"/>
      <c r="DJ752" s="17"/>
      <c r="EH752" s="17"/>
      <c r="EI752" s="17"/>
      <c r="EJ752" s="17"/>
      <c r="EK752" s="17"/>
      <c r="EL752" s="17"/>
      <c r="EM752" s="17"/>
      <c r="EN752" s="17"/>
      <c r="EQ752" s="17"/>
      <c r="ER752" s="17"/>
      <c r="ES752" s="17"/>
      <c r="ET752" s="17"/>
      <c r="EU752" s="17"/>
      <c r="FW752" s="40"/>
      <c r="FX752" s="40"/>
      <c r="FY752" s="40"/>
      <c r="FZ752" s="40"/>
      <c r="GA752" s="40"/>
      <c r="GB752" s="18"/>
      <c r="GC752" s="18"/>
      <c r="GD752" s="19"/>
      <c r="GE752" s="19"/>
      <c r="GF752" s="41"/>
      <c r="GG752" s="41"/>
      <c r="GH752" s="41"/>
      <c r="GI752" s="41"/>
      <c r="GJ752" s="41"/>
      <c r="GK752" s="41"/>
      <c r="GL752" s="41"/>
      <c r="GM752" s="41"/>
      <c r="GN752" s="41"/>
      <c r="GO752" s="41"/>
      <c r="GP752" s="41"/>
      <c r="GQ752" s="41"/>
      <c r="GR752" s="41"/>
      <c r="GS752" s="41"/>
      <c r="GT752" s="41"/>
      <c r="GU752" s="41"/>
      <c r="GV752" s="42"/>
      <c r="GW752" s="42"/>
      <c r="GX752" s="42"/>
      <c r="GY752" s="42"/>
      <c r="GZ752" s="41"/>
      <c r="HA752" s="41"/>
      <c r="HB752" s="41"/>
      <c r="HC752" s="41"/>
      <c r="HD752" s="41"/>
      <c r="HE752" s="41"/>
      <c r="HF752" s="37"/>
      <c r="HG752" s="37"/>
      <c r="HH752" s="43"/>
      <c r="HI752" s="43"/>
      <c r="HJ752" s="41"/>
      <c r="HK752" s="43"/>
      <c r="HL752" s="42"/>
      <c r="HM752" s="18"/>
      <c r="HN752" s="18"/>
      <c r="HO752" s="42"/>
      <c r="HP752" s="18"/>
      <c r="HQ752" s="18"/>
      <c r="HR752" s="19"/>
      <c r="HS752" s="43"/>
      <c r="HT752" s="42"/>
      <c r="HU752" s="41"/>
      <c r="HV752" s="41"/>
      <c r="HW752" s="19"/>
      <c r="HX752" s="43"/>
      <c r="HY752" s="19"/>
      <c r="HZ752" s="41"/>
      <c r="IA752" s="41"/>
      <c r="IB752" s="19"/>
    </row>
    <row r="753" spans="1:236" ht="15.5">
      <c r="A753" s="15">
        <v>30381</v>
      </c>
      <c r="B753">
        <v>27</v>
      </c>
      <c r="C753" t="s">
        <v>859</v>
      </c>
      <c r="D753">
        <v>0</v>
      </c>
      <c r="E753">
        <f t="shared" si="33"/>
        <v>1.039999999999992</v>
      </c>
      <c r="F753">
        <f t="shared" si="34"/>
        <v>1.0300000000000011</v>
      </c>
      <c r="G753">
        <f t="shared" si="35"/>
        <v>0</v>
      </c>
      <c r="H753" t="s">
        <v>157</v>
      </c>
      <c r="I753" t="s">
        <v>99</v>
      </c>
      <c r="J753" t="s">
        <v>197</v>
      </c>
      <c r="K753" t="s">
        <v>101</v>
      </c>
      <c r="L753">
        <v>90</v>
      </c>
      <c r="M753">
        <v>1105</v>
      </c>
      <c r="N753">
        <v>5</v>
      </c>
      <c r="O753">
        <v>0</v>
      </c>
      <c r="P753" s="15">
        <v>30381</v>
      </c>
      <c r="Q753">
        <v>53.3</v>
      </c>
      <c r="R753">
        <v>3.39</v>
      </c>
      <c r="S753">
        <v>13.02</v>
      </c>
      <c r="T753">
        <v>11.34</v>
      </c>
      <c r="U753">
        <v>0.23</v>
      </c>
      <c r="V753">
        <v>4.08</v>
      </c>
      <c r="W753">
        <v>7.76</v>
      </c>
      <c r="X753">
        <v>3.18</v>
      </c>
      <c r="Y753">
        <v>1.71</v>
      </c>
      <c r="Z753">
        <v>0</v>
      </c>
      <c r="AA753">
        <v>0.95</v>
      </c>
      <c r="AB753">
        <v>0</v>
      </c>
      <c r="AC753">
        <v>0</v>
      </c>
      <c r="AD753">
        <v>98.97</v>
      </c>
      <c r="AF753" s="15">
        <v>30381</v>
      </c>
      <c r="AG753">
        <v>47.1</v>
      </c>
      <c r="AH753">
        <v>2.15</v>
      </c>
      <c r="AI753">
        <v>5.2</v>
      </c>
      <c r="AJ753">
        <v>10.79</v>
      </c>
      <c r="AK753">
        <v>0.24</v>
      </c>
      <c r="AL753">
        <v>14.16</v>
      </c>
      <c r="AM753">
        <v>18.89</v>
      </c>
      <c r="AN753">
        <v>0.36</v>
      </c>
      <c r="AO753">
        <v>0</v>
      </c>
      <c r="AP753">
        <v>0</v>
      </c>
      <c r="AR753" s="38"/>
      <c r="AS753" s="38"/>
      <c r="AT753" s="38"/>
      <c r="AU753" s="38"/>
      <c r="AV753" s="38"/>
      <c r="AW753" s="38"/>
      <c r="AX753" s="38"/>
      <c r="AY753" s="38"/>
      <c r="AZ753" s="38"/>
      <c r="BA753" s="38"/>
      <c r="BB753" s="38"/>
      <c r="BC753" s="38"/>
      <c r="DJ753" s="17"/>
      <c r="EH753" s="17"/>
      <c r="EI753" s="17"/>
      <c r="EJ753" s="17"/>
      <c r="EK753" s="17"/>
      <c r="EL753" s="17"/>
      <c r="EM753" s="17"/>
      <c r="EN753" s="17"/>
      <c r="EQ753" s="17"/>
      <c r="ER753" s="17"/>
      <c r="ES753" s="17"/>
      <c r="ET753" s="17"/>
      <c r="EU753" s="17"/>
      <c r="FW753" s="40"/>
      <c r="FX753" s="40"/>
      <c r="FY753" s="40"/>
      <c r="FZ753" s="40"/>
      <c r="GA753" s="40"/>
      <c r="GB753" s="18"/>
      <c r="GC753" s="18"/>
      <c r="GD753" s="19"/>
      <c r="GE753" s="19"/>
      <c r="GF753" s="41"/>
      <c r="GG753" s="41"/>
      <c r="GH753" s="41"/>
      <c r="GI753" s="41"/>
      <c r="GJ753" s="41"/>
      <c r="GK753" s="41"/>
      <c r="GL753" s="41"/>
      <c r="GM753" s="41"/>
      <c r="GN753" s="41"/>
      <c r="GO753" s="41"/>
      <c r="GP753" s="41"/>
      <c r="GQ753" s="41"/>
      <c r="GR753" s="41"/>
      <c r="GS753" s="41"/>
      <c r="GT753" s="41"/>
      <c r="GU753" s="41"/>
      <c r="GV753" s="42"/>
      <c r="GW753" s="42"/>
      <c r="GX753" s="42"/>
      <c r="GY753" s="42"/>
      <c r="GZ753" s="41"/>
      <c r="HA753" s="41"/>
      <c r="HB753" s="41"/>
      <c r="HC753" s="41"/>
      <c r="HD753" s="41"/>
      <c r="HE753" s="41"/>
      <c r="HF753" s="37"/>
      <c r="HG753" s="37"/>
      <c r="HH753" s="43"/>
      <c r="HI753" s="43"/>
      <c r="HJ753" s="41"/>
      <c r="HK753" s="43"/>
      <c r="HL753" s="42"/>
      <c r="HM753" s="18"/>
      <c r="HN753" s="18"/>
      <c r="HO753" s="42"/>
      <c r="HP753" s="18"/>
      <c r="HQ753" s="18"/>
      <c r="HR753" s="19"/>
      <c r="HS753" s="43"/>
      <c r="HT753" s="42"/>
      <c r="HU753" s="41"/>
      <c r="HV753" s="41"/>
      <c r="HW753" s="19"/>
      <c r="HX753" s="43"/>
      <c r="HY753" s="19"/>
      <c r="HZ753" s="41"/>
      <c r="IA753" s="41"/>
      <c r="IB753" s="19"/>
    </row>
    <row r="754" spans="1:236" ht="15.5">
      <c r="A754" s="15">
        <v>30382</v>
      </c>
      <c r="B754">
        <v>9</v>
      </c>
      <c r="C754" t="s">
        <v>859</v>
      </c>
      <c r="D754">
        <v>0</v>
      </c>
      <c r="E754">
        <f t="shared" si="33"/>
        <v>1.1999999999999886</v>
      </c>
      <c r="F754">
        <f t="shared" si="34"/>
        <v>1.2099999999999937</v>
      </c>
      <c r="G754">
        <f t="shared" si="35"/>
        <v>0</v>
      </c>
      <c r="H754" t="s">
        <v>157</v>
      </c>
      <c r="I754" t="s">
        <v>99</v>
      </c>
      <c r="J754" t="s">
        <v>197</v>
      </c>
      <c r="K754" t="s">
        <v>101</v>
      </c>
      <c r="L754">
        <v>70</v>
      </c>
      <c r="M754">
        <v>1084</v>
      </c>
      <c r="N754">
        <v>5</v>
      </c>
      <c r="O754">
        <v>0</v>
      </c>
      <c r="P754" s="15">
        <v>30382</v>
      </c>
      <c r="Q754">
        <v>57.29</v>
      </c>
      <c r="R754">
        <v>3.03</v>
      </c>
      <c r="S754">
        <v>12.9</v>
      </c>
      <c r="T754">
        <v>9.39</v>
      </c>
      <c r="U754">
        <v>0.2</v>
      </c>
      <c r="V754">
        <v>3.01</v>
      </c>
      <c r="W754">
        <v>6.25</v>
      </c>
      <c r="X754">
        <v>3.29</v>
      </c>
      <c r="Y754">
        <v>2.35</v>
      </c>
      <c r="Z754">
        <v>0</v>
      </c>
      <c r="AA754">
        <v>1.0900000000000001</v>
      </c>
      <c r="AB754">
        <v>0</v>
      </c>
      <c r="AC754">
        <v>0</v>
      </c>
      <c r="AD754">
        <v>98.79</v>
      </c>
      <c r="AF754" s="15">
        <v>30382</v>
      </c>
      <c r="AG754">
        <v>47.5</v>
      </c>
      <c r="AH754">
        <v>2.27</v>
      </c>
      <c r="AI754">
        <v>4.88</v>
      </c>
      <c r="AJ754">
        <v>12.73</v>
      </c>
      <c r="AK754">
        <v>0.31</v>
      </c>
      <c r="AL754">
        <v>13.19</v>
      </c>
      <c r="AM754">
        <v>18.09</v>
      </c>
      <c r="AN754">
        <v>0.38</v>
      </c>
      <c r="AO754">
        <v>0</v>
      </c>
      <c r="AP754">
        <v>0</v>
      </c>
      <c r="AR754" s="38"/>
      <c r="AS754" s="38"/>
      <c r="AT754" s="38"/>
      <c r="AU754" s="38"/>
      <c r="AV754" s="38"/>
      <c r="AW754" s="38"/>
      <c r="AX754" s="38"/>
      <c r="AY754" s="38"/>
      <c r="AZ754" s="38"/>
      <c r="BA754" s="38"/>
      <c r="BB754" s="38"/>
      <c r="BC754" s="38"/>
      <c r="DJ754" s="17"/>
      <c r="EH754" s="17"/>
      <c r="EI754" s="17"/>
      <c r="EJ754" s="17"/>
      <c r="EK754" s="17"/>
      <c r="EL754" s="17"/>
      <c r="EM754" s="17"/>
      <c r="EN754" s="17"/>
      <c r="EQ754" s="17"/>
      <c r="ER754" s="17"/>
      <c r="ES754" s="17"/>
      <c r="ET754" s="17"/>
      <c r="EU754" s="17"/>
      <c r="FW754" s="40"/>
      <c r="FX754" s="40"/>
      <c r="FY754" s="40"/>
      <c r="FZ754" s="40"/>
      <c r="GA754" s="40"/>
      <c r="GB754" s="18"/>
      <c r="GC754" s="18"/>
      <c r="GD754" s="19"/>
      <c r="GE754" s="19"/>
      <c r="GF754" s="41"/>
      <c r="GG754" s="41"/>
      <c r="GH754" s="41"/>
      <c r="GI754" s="41"/>
      <c r="GJ754" s="41"/>
      <c r="GK754" s="41"/>
      <c r="GL754" s="41"/>
      <c r="GM754" s="41"/>
      <c r="GN754" s="41"/>
      <c r="GO754" s="41"/>
      <c r="GP754" s="41"/>
      <c r="GQ754" s="41"/>
      <c r="GR754" s="41"/>
      <c r="GS754" s="41"/>
      <c r="GT754" s="41"/>
      <c r="GU754" s="41"/>
      <c r="GV754" s="42"/>
      <c r="GW754" s="42"/>
      <c r="GX754" s="42"/>
      <c r="GY754" s="42"/>
      <c r="GZ754" s="41"/>
      <c r="HA754" s="41"/>
      <c r="HB754" s="41"/>
      <c r="HC754" s="41"/>
      <c r="HD754" s="41"/>
      <c r="HE754" s="41"/>
      <c r="HF754" s="37"/>
      <c r="HG754" s="37"/>
      <c r="HH754" s="43"/>
      <c r="HI754" s="43"/>
      <c r="HJ754" s="41"/>
      <c r="HK754" s="43"/>
      <c r="HL754" s="42"/>
      <c r="HM754" s="18"/>
      <c r="HN754" s="18"/>
      <c r="HO754" s="42"/>
      <c r="HP754" s="18"/>
      <c r="HQ754" s="18"/>
      <c r="HR754" s="19"/>
      <c r="HS754" s="43"/>
      <c r="HT754" s="42"/>
      <c r="HU754" s="41"/>
      <c r="HV754" s="41"/>
      <c r="HW754" s="19"/>
      <c r="HX754" s="43"/>
      <c r="HY754" s="19"/>
      <c r="HZ754" s="41"/>
      <c r="IA754" s="41"/>
      <c r="IB754" s="19"/>
    </row>
    <row r="755" spans="1:236" ht="15.5">
      <c r="A755" s="15">
        <v>30385</v>
      </c>
      <c r="B755">
        <v>16</v>
      </c>
      <c r="C755" t="s">
        <v>859</v>
      </c>
      <c r="D755">
        <v>0</v>
      </c>
      <c r="E755">
        <f t="shared" si="33"/>
        <v>-3.9999999999992042E-2</v>
      </c>
      <c r="F755">
        <f t="shared" si="34"/>
        <v>-3.0000000000001137E-2</v>
      </c>
      <c r="G755">
        <f t="shared" si="35"/>
        <v>4.3</v>
      </c>
      <c r="H755" t="s">
        <v>157</v>
      </c>
      <c r="I755" t="s">
        <v>105</v>
      </c>
      <c r="J755" t="s">
        <v>106</v>
      </c>
      <c r="K755" t="s">
        <v>101</v>
      </c>
      <c r="L755">
        <v>97</v>
      </c>
      <c r="M755">
        <v>1180</v>
      </c>
      <c r="N755">
        <v>0</v>
      </c>
      <c r="O755">
        <v>0.43</v>
      </c>
      <c r="P755" s="15">
        <v>30385</v>
      </c>
      <c r="Q755">
        <v>49.6</v>
      </c>
      <c r="R755">
        <v>2.88</v>
      </c>
      <c r="S755">
        <v>14.33</v>
      </c>
      <c r="T755">
        <v>12.74</v>
      </c>
      <c r="U755">
        <v>0.21</v>
      </c>
      <c r="V755">
        <v>5.35</v>
      </c>
      <c r="W755">
        <v>10.18</v>
      </c>
      <c r="X755">
        <v>3.09</v>
      </c>
      <c r="Y755">
        <v>0.95</v>
      </c>
      <c r="Z755">
        <v>0</v>
      </c>
      <c r="AA755">
        <v>0.71</v>
      </c>
      <c r="AB755">
        <v>0</v>
      </c>
      <c r="AC755">
        <v>0</v>
      </c>
      <c r="AD755">
        <v>100.03</v>
      </c>
      <c r="AF755" s="15">
        <v>30385</v>
      </c>
      <c r="AG755">
        <v>51.8</v>
      </c>
      <c r="AH755">
        <v>1.55</v>
      </c>
      <c r="AI755">
        <v>3.62</v>
      </c>
      <c r="AJ755">
        <v>8.89</v>
      </c>
      <c r="AK755">
        <v>0.19</v>
      </c>
      <c r="AL755">
        <v>15.21</v>
      </c>
      <c r="AM755">
        <v>18.8</v>
      </c>
      <c r="AN755">
        <v>0.36</v>
      </c>
      <c r="AO755">
        <v>0</v>
      </c>
      <c r="AP755">
        <v>0</v>
      </c>
      <c r="AR755" s="38"/>
      <c r="AS755" s="38"/>
      <c r="AT755" s="38"/>
      <c r="AU755" s="38"/>
      <c r="AV755" s="38"/>
      <c r="AW755" s="38"/>
      <c r="AX755" s="38"/>
      <c r="AY755" s="38"/>
      <c r="AZ755" s="38"/>
      <c r="BA755" s="38"/>
      <c r="BB755" s="38"/>
      <c r="BC755" s="38"/>
      <c r="DJ755" s="17"/>
      <c r="EH755" s="17"/>
      <c r="EI755" s="17"/>
      <c r="EJ755" s="17"/>
      <c r="EK755" s="17"/>
      <c r="EL755" s="17"/>
      <c r="EM755" s="17"/>
      <c r="EN755" s="17"/>
      <c r="EQ755" s="17"/>
      <c r="ER755" s="17"/>
      <c r="ES755" s="17"/>
      <c r="ET755" s="17"/>
      <c r="EU755" s="17"/>
      <c r="FW755" s="40"/>
      <c r="FX755" s="40"/>
      <c r="FY755" s="40"/>
      <c r="FZ755" s="40"/>
      <c r="GA755" s="40"/>
      <c r="GB755" s="18"/>
      <c r="GC755" s="18"/>
      <c r="GD755" s="19"/>
      <c r="GE755" s="19"/>
      <c r="GF755" s="41"/>
      <c r="GG755" s="41"/>
      <c r="GH755" s="41"/>
      <c r="GI755" s="41"/>
      <c r="GJ755" s="41"/>
      <c r="GK755" s="41"/>
      <c r="GL755" s="41"/>
      <c r="GM755" s="41"/>
      <c r="GN755" s="41"/>
      <c r="GO755" s="41"/>
      <c r="GP755" s="41"/>
      <c r="GQ755" s="41"/>
      <c r="GR755" s="41"/>
      <c r="GS755" s="41"/>
      <c r="GT755" s="41"/>
      <c r="GU755" s="41"/>
      <c r="GV755" s="42"/>
      <c r="GW755" s="42"/>
      <c r="GX755" s="42"/>
      <c r="GY755" s="42"/>
      <c r="GZ755" s="41"/>
      <c r="HA755" s="41"/>
      <c r="HB755" s="41"/>
      <c r="HC755" s="41"/>
      <c r="HD755" s="41"/>
      <c r="HE755" s="41"/>
      <c r="HF755" s="37"/>
      <c r="HG755" s="37"/>
      <c r="HH755" s="43"/>
      <c r="HI755" s="43"/>
      <c r="HJ755" s="41"/>
      <c r="HK755" s="43"/>
      <c r="HL755" s="42"/>
      <c r="HM755" s="18"/>
      <c r="HN755" s="18"/>
      <c r="HO755" s="42"/>
      <c r="HP755" s="18"/>
      <c r="HQ755" s="18"/>
      <c r="HR755" s="19"/>
      <c r="HS755" s="43"/>
      <c r="HT755" s="42"/>
      <c r="HU755" s="41"/>
      <c r="HV755" s="41"/>
      <c r="HW755" s="19"/>
      <c r="HX755" s="43"/>
      <c r="HY755" s="19"/>
      <c r="HZ755" s="41"/>
      <c r="IA755" s="41"/>
      <c r="IB755" s="19"/>
    </row>
    <row r="756" spans="1:236" ht="15.5">
      <c r="A756" s="15">
        <v>30386</v>
      </c>
      <c r="B756">
        <v>13</v>
      </c>
      <c r="C756" t="s">
        <v>859</v>
      </c>
      <c r="D756">
        <v>0</v>
      </c>
      <c r="E756">
        <f t="shared" si="33"/>
        <v>-2.9999999999986926E-2</v>
      </c>
      <c r="F756">
        <f t="shared" si="34"/>
        <v>-3.0000000000001137E-2</v>
      </c>
      <c r="G756">
        <f t="shared" si="35"/>
        <v>4.3</v>
      </c>
      <c r="H756" t="s">
        <v>157</v>
      </c>
      <c r="I756" t="s">
        <v>105</v>
      </c>
      <c r="J756" t="s">
        <v>106</v>
      </c>
      <c r="K756" t="s">
        <v>101</v>
      </c>
      <c r="L756">
        <v>63</v>
      </c>
      <c r="M756">
        <v>1150</v>
      </c>
      <c r="N756">
        <v>0</v>
      </c>
      <c r="O756">
        <v>0.43</v>
      </c>
      <c r="P756" s="15">
        <v>30386</v>
      </c>
      <c r="Q756">
        <v>48.46</v>
      </c>
      <c r="R756">
        <v>3.73</v>
      </c>
      <c r="S756">
        <v>12.97</v>
      </c>
      <c r="T756">
        <v>16.170000000000002</v>
      </c>
      <c r="U756">
        <v>0.22</v>
      </c>
      <c r="V756">
        <v>4.66</v>
      </c>
      <c r="W756">
        <v>8.5299999999999994</v>
      </c>
      <c r="X756">
        <v>3.21</v>
      </c>
      <c r="Y756">
        <v>1.32</v>
      </c>
      <c r="Z756">
        <v>0</v>
      </c>
      <c r="AA756">
        <v>0.76</v>
      </c>
      <c r="AB756">
        <v>0</v>
      </c>
      <c r="AC756">
        <v>0</v>
      </c>
      <c r="AD756">
        <v>100.03</v>
      </c>
      <c r="AF756" s="15">
        <v>30386</v>
      </c>
      <c r="AG756">
        <v>50.88</v>
      </c>
      <c r="AH756">
        <v>1.86</v>
      </c>
      <c r="AI756">
        <v>3.59</v>
      </c>
      <c r="AJ756">
        <v>12.13</v>
      </c>
      <c r="AK756">
        <v>0.24</v>
      </c>
      <c r="AL756">
        <v>14.84</v>
      </c>
      <c r="AM756">
        <v>16.61</v>
      </c>
      <c r="AN756">
        <v>0.32</v>
      </c>
      <c r="AO756">
        <v>0</v>
      </c>
      <c r="AP756">
        <v>0</v>
      </c>
      <c r="AR756" s="38"/>
      <c r="AS756" s="38"/>
      <c r="AT756" s="38"/>
      <c r="AU756" s="38"/>
      <c r="AV756" s="38"/>
      <c r="AW756" s="38"/>
      <c r="AX756" s="38"/>
      <c r="AY756" s="38"/>
      <c r="AZ756" s="38"/>
      <c r="BA756" s="38"/>
      <c r="BB756" s="38"/>
      <c r="BC756" s="38"/>
      <c r="DJ756" s="17"/>
      <c r="EH756" s="17"/>
      <c r="EI756" s="17"/>
      <c r="EJ756" s="17"/>
      <c r="EK756" s="17"/>
      <c r="EL756" s="17"/>
      <c r="EM756" s="17"/>
      <c r="EN756" s="17"/>
      <c r="EQ756" s="17"/>
      <c r="ER756" s="17"/>
      <c r="ES756" s="17"/>
      <c r="ET756" s="17"/>
      <c r="EU756" s="17"/>
      <c r="FW756" s="40"/>
      <c r="FX756" s="40"/>
      <c r="FY756" s="40"/>
      <c r="FZ756" s="40"/>
      <c r="GA756" s="40"/>
      <c r="GB756" s="18"/>
      <c r="GC756" s="18"/>
      <c r="GD756" s="19"/>
      <c r="GE756" s="19"/>
      <c r="GF756" s="41"/>
      <c r="GG756" s="41"/>
      <c r="GH756" s="41"/>
      <c r="GI756" s="41"/>
      <c r="GJ756" s="41"/>
      <c r="GK756" s="41"/>
      <c r="GL756" s="41"/>
      <c r="GM756" s="41"/>
      <c r="GN756" s="41"/>
      <c r="GO756" s="41"/>
      <c r="GP756" s="41"/>
      <c r="GQ756" s="41"/>
      <c r="GR756" s="41"/>
      <c r="GS756" s="41"/>
      <c r="GT756" s="41"/>
      <c r="GU756" s="41"/>
      <c r="GV756" s="42"/>
      <c r="GW756" s="42"/>
      <c r="GX756" s="42"/>
      <c r="GY756" s="42"/>
      <c r="GZ756" s="41"/>
      <c r="HA756" s="41"/>
      <c r="HB756" s="41"/>
      <c r="HC756" s="41"/>
      <c r="HD756" s="41"/>
      <c r="HE756" s="41"/>
      <c r="HF756" s="37"/>
      <c r="HG756" s="37"/>
      <c r="HH756" s="43"/>
      <c r="HI756" s="43"/>
      <c r="HJ756" s="41"/>
      <c r="HK756" s="43"/>
      <c r="HL756" s="42"/>
      <c r="HM756" s="18"/>
      <c r="HN756" s="18"/>
      <c r="HO756" s="42"/>
      <c r="HP756" s="18"/>
      <c r="HQ756" s="18"/>
      <c r="HR756" s="19"/>
      <c r="HS756" s="43"/>
      <c r="HT756" s="42"/>
      <c r="HU756" s="41"/>
      <c r="HV756" s="41"/>
      <c r="HW756" s="19"/>
      <c r="HX756" s="43"/>
      <c r="HY756" s="19"/>
      <c r="HZ756" s="41"/>
      <c r="IA756" s="41"/>
      <c r="IB756" s="19"/>
    </row>
    <row r="757" spans="1:236" ht="15.5">
      <c r="A757" s="15">
        <v>30387</v>
      </c>
      <c r="B757">
        <v>20</v>
      </c>
      <c r="C757" t="s">
        <v>859</v>
      </c>
      <c r="D757">
        <v>0</v>
      </c>
      <c r="E757">
        <f t="shared" si="33"/>
        <v>0.65999999999999659</v>
      </c>
      <c r="F757">
        <f t="shared" si="34"/>
        <v>0.67000000000000171</v>
      </c>
      <c r="G757">
        <f t="shared" si="35"/>
        <v>4.3</v>
      </c>
      <c r="H757" t="s">
        <v>157</v>
      </c>
      <c r="I757" t="s">
        <v>105</v>
      </c>
      <c r="J757" t="s">
        <v>106</v>
      </c>
      <c r="K757" t="s">
        <v>101</v>
      </c>
      <c r="L757">
        <v>62</v>
      </c>
      <c r="M757">
        <v>1120</v>
      </c>
      <c r="N757">
        <v>0</v>
      </c>
      <c r="O757">
        <v>0.43</v>
      </c>
      <c r="P757" s="15">
        <v>30387</v>
      </c>
      <c r="Q757">
        <v>46.34</v>
      </c>
      <c r="R757">
        <v>4.84</v>
      </c>
      <c r="S757">
        <v>11.98</v>
      </c>
      <c r="T757">
        <v>18.46</v>
      </c>
      <c r="U757">
        <v>0.27</v>
      </c>
      <c r="V757">
        <v>3.86</v>
      </c>
      <c r="W757">
        <v>8.15</v>
      </c>
      <c r="X757">
        <v>2.99</v>
      </c>
      <c r="Y757">
        <v>1.51</v>
      </c>
      <c r="Z757">
        <v>0</v>
      </c>
      <c r="AA757">
        <v>0.94</v>
      </c>
      <c r="AB757">
        <v>0</v>
      </c>
      <c r="AC757">
        <v>0</v>
      </c>
      <c r="AD757">
        <v>99.33</v>
      </c>
      <c r="AF757" s="15">
        <v>30387</v>
      </c>
      <c r="AG757">
        <v>49.44</v>
      </c>
      <c r="AH757">
        <v>2.12</v>
      </c>
      <c r="AI757">
        <v>3.52</v>
      </c>
      <c r="AJ757">
        <v>12.81</v>
      </c>
      <c r="AK757">
        <v>0.28000000000000003</v>
      </c>
      <c r="AL757">
        <v>13.63</v>
      </c>
      <c r="AM757">
        <v>16.91</v>
      </c>
      <c r="AN757">
        <v>0.32</v>
      </c>
      <c r="AO757">
        <v>0</v>
      </c>
      <c r="AP757">
        <v>0</v>
      </c>
      <c r="AR757" s="38"/>
      <c r="AS757" s="38"/>
      <c r="AT757" s="38"/>
      <c r="AU757" s="38"/>
      <c r="AV757" s="38"/>
      <c r="AW757" s="38"/>
      <c r="AX757" s="38"/>
      <c r="AY757" s="38"/>
      <c r="AZ757" s="38"/>
      <c r="BA757" s="38"/>
      <c r="BB757" s="38"/>
      <c r="BC757" s="38"/>
      <c r="DJ757" s="17"/>
      <c r="EH757" s="17"/>
      <c r="EI757" s="17"/>
      <c r="EJ757" s="17"/>
      <c r="EK757" s="17"/>
      <c r="EL757" s="17"/>
      <c r="EM757" s="17"/>
      <c r="EN757" s="17"/>
      <c r="EQ757" s="17"/>
      <c r="ER757" s="17"/>
      <c r="ES757" s="17"/>
      <c r="ET757" s="17"/>
      <c r="EU757" s="17"/>
      <c r="FW757" s="40"/>
      <c r="FX757" s="40"/>
      <c r="FY757" s="40"/>
      <c r="FZ757" s="40"/>
      <c r="GA757" s="40"/>
      <c r="GB757" s="18"/>
      <c r="GC757" s="18"/>
      <c r="GD757" s="19"/>
      <c r="GE757" s="19"/>
      <c r="GF757" s="41"/>
      <c r="GG757" s="41"/>
      <c r="GH757" s="41"/>
      <c r="GI757" s="41"/>
      <c r="GJ757" s="41"/>
      <c r="GK757" s="41"/>
      <c r="GL757" s="41"/>
      <c r="GM757" s="41"/>
      <c r="GN757" s="41"/>
      <c r="GO757" s="41"/>
      <c r="GP757" s="41"/>
      <c r="GQ757" s="41"/>
      <c r="GR757" s="41"/>
      <c r="GS757" s="41"/>
      <c r="GT757" s="41"/>
      <c r="GU757" s="41"/>
      <c r="GV757" s="42"/>
      <c r="GW757" s="42"/>
      <c r="GX757" s="42"/>
      <c r="GY757" s="42"/>
      <c r="GZ757" s="41"/>
      <c r="HA757" s="41"/>
      <c r="HB757" s="41"/>
      <c r="HC757" s="41"/>
      <c r="HD757" s="41"/>
      <c r="HE757" s="41"/>
      <c r="HF757" s="37"/>
      <c r="HG757" s="37"/>
      <c r="HH757" s="43"/>
      <c r="HI757" s="43"/>
      <c r="HJ757" s="41"/>
      <c r="HK757" s="43"/>
      <c r="HL757" s="42"/>
      <c r="HM757" s="18"/>
      <c r="HN757" s="18"/>
      <c r="HO757" s="42"/>
      <c r="HP757" s="18"/>
      <c r="HQ757" s="18"/>
      <c r="HR757" s="19"/>
      <c r="HS757" s="43"/>
      <c r="HT757" s="42"/>
      <c r="HU757" s="41"/>
      <c r="HV757" s="41"/>
      <c r="HW757" s="19"/>
      <c r="HX757" s="43"/>
      <c r="HY757" s="19"/>
      <c r="HZ757" s="41"/>
      <c r="IA757" s="41"/>
      <c r="IB757" s="19"/>
    </row>
    <row r="758" spans="1:236" ht="15.5">
      <c r="A758" s="15">
        <v>30390</v>
      </c>
      <c r="B758">
        <v>10</v>
      </c>
      <c r="C758" t="s">
        <v>859</v>
      </c>
      <c r="D758">
        <v>0</v>
      </c>
      <c r="E758">
        <f t="shared" si="33"/>
        <v>0.31000000000000227</v>
      </c>
      <c r="F758">
        <f t="shared" si="34"/>
        <v>0.29999999999999716</v>
      </c>
      <c r="G758">
        <f t="shared" si="35"/>
        <v>9.3000000000000007</v>
      </c>
      <c r="H758" t="s">
        <v>157</v>
      </c>
      <c r="I758" t="s">
        <v>105</v>
      </c>
      <c r="J758" t="s">
        <v>106</v>
      </c>
      <c r="K758" t="s">
        <v>101</v>
      </c>
      <c r="L758">
        <v>49</v>
      </c>
      <c r="M758">
        <v>1210</v>
      </c>
      <c r="N758">
        <v>0</v>
      </c>
      <c r="O758">
        <v>0.93</v>
      </c>
      <c r="P758" s="15">
        <v>30390</v>
      </c>
      <c r="Q758">
        <v>49.2</v>
      </c>
      <c r="R758">
        <v>3.11</v>
      </c>
      <c r="S758">
        <v>14.77</v>
      </c>
      <c r="T758">
        <v>14.18</v>
      </c>
      <c r="U758">
        <v>0.2</v>
      </c>
      <c r="V758">
        <v>4.37</v>
      </c>
      <c r="W758">
        <v>9.07</v>
      </c>
      <c r="X758">
        <v>2.95</v>
      </c>
      <c r="Y758">
        <v>1.07</v>
      </c>
      <c r="Z758">
        <v>0</v>
      </c>
      <c r="AA758">
        <v>0.77</v>
      </c>
      <c r="AB758">
        <v>0</v>
      </c>
      <c r="AC758">
        <v>0</v>
      </c>
      <c r="AD758">
        <v>99.7</v>
      </c>
      <c r="AF758" s="15">
        <v>30390</v>
      </c>
      <c r="AG758">
        <v>49.12</v>
      </c>
      <c r="AH758">
        <v>1.72</v>
      </c>
      <c r="AI758">
        <v>7.63</v>
      </c>
      <c r="AJ758">
        <v>9.34</v>
      </c>
      <c r="AK758">
        <v>0.19</v>
      </c>
      <c r="AL758">
        <v>12.69</v>
      </c>
      <c r="AM758">
        <v>18.399999999999999</v>
      </c>
      <c r="AN758">
        <v>0.68</v>
      </c>
      <c r="AO758">
        <v>0</v>
      </c>
      <c r="AP758">
        <v>0</v>
      </c>
      <c r="AR758" s="38"/>
      <c r="AS758" s="38"/>
      <c r="AT758" s="38"/>
      <c r="AU758" s="38"/>
      <c r="AV758" s="38"/>
      <c r="AW758" s="38"/>
      <c r="AX758" s="38"/>
      <c r="AY758" s="38"/>
      <c r="AZ758" s="38"/>
      <c r="BA758" s="38"/>
      <c r="BB758" s="38"/>
      <c r="BC758" s="38"/>
      <c r="DJ758" s="17"/>
      <c r="EH758" s="17"/>
      <c r="EI758" s="17"/>
      <c r="EJ758" s="17"/>
      <c r="EK758" s="17"/>
      <c r="EL758" s="17"/>
      <c r="EM758" s="17"/>
      <c r="EN758" s="17"/>
      <c r="EQ758" s="17"/>
      <c r="ER758" s="17"/>
      <c r="ES758" s="17"/>
      <c r="ET758" s="17"/>
      <c r="EU758" s="17"/>
      <c r="FW758" s="40"/>
      <c r="FX758" s="40"/>
      <c r="FY758" s="40"/>
      <c r="FZ758" s="40"/>
      <c r="GA758" s="40"/>
      <c r="GB758" s="18"/>
      <c r="GC758" s="18"/>
      <c r="GD758" s="19"/>
      <c r="GE758" s="19"/>
      <c r="GF758" s="41"/>
      <c r="GG758" s="41"/>
      <c r="GH758" s="41"/>
      <c r="GI758" s="41"/>
      <c r="GJ758" s="41"/>
      <c r="GK758" s="41"/>
      <c r="GL758" s="41"/>
      <c r="GM758" s="41"/>
      <c r="GN758" s="41"/>
      <c r="GO758" s="41"/>
      <c r="GP758" s="41"/>
      <c r="GQ758" s="41"/>
      <c r="GR758" s="41"/>
      <c r="GS758" s="41"/>
      <c r="GT758" s="41"/>
      <c r="GU758" s="41"/>
      <c r="GV758" s="42"/>
      <c r="GW758" s="42"/>
      <c r="GX758" s="42"/>
      <c r="GY758" s="42"/>
      <c r="GZ758" s="41"/>
      <c r="HA758" s="41"/>
      <c r="HB758" s="41"/>
      <c r="HC758" s="41"/>
      <c r="HD758" s="41"/>
      <c r="HE758" s="41"/>
      <c r="HF758" s="37"/>
      <c r="HG758" s="37"/>
      <c r="HH758" s="43"/>
      <c r="HI758" s="43"/>
      <c r="HJ758" s="41"/>
      <c r="HK758" s="43"/>
      <c r="HL758" s="42"/>
      <c r="HM758" s="18"/>
      <c r="HN758" s="18"/>
      <c r="HO758" s="42"/>
      <c r="HP758" s="18"/>
      <c r="HQ758" s="18"/>
      <c r="HR758" s="19"/>
      <c r="HS758" s="43"/>
      <c r="HT758" s="42"/>
      <c r="HU758" s="41"/>
      <c r="HV758" s="41"/>
      <c r="HW758" s="19"/>
      <c r="HX758" s="43"/>
      <c r="HY758" s="19"/>
      <c r="HZ758" s="41"/>
      <c r="IA758" s="41"/>
      <c r="IB758" s="19"/>
    </row>
    <row r="759" spans="1:236" ht="15.5">
      <c r="A759" s="15">
        <v>30391</v>
      </c>
      <c r="B759">
        <v>4</v>
      </c>
      <c r="C759" t="s">
        <v>859</v>
      </c>
      <c r="D759">
        <v>0</v>
      </c>
      <c r="E759">
        <f t="shared" si="33"/>
        <v>0.45000000000001705</v>
      </c>
      <c r="F759">
        <f t="shared" si="34"/>
        <v>0.45000000000000284</v>
      </c>
      <c r="G759">
        <f t="shared" si="35"/>
        <v>9.3000000000000007</v>
      </c>
      <c r="H759" t="s">
        <v>157</v>
      </c>
      <c r="I759" t="s">
        <v>105</v>
      </c>
      <c r="J759" t="s">
        <v>106</v>
      </c>
      <c r="K759" t="s">
        <v>101</v>
      </c>
      <c r="L759">
        <v>61</v>
      </c>
      <c r="M759">
        <v>1180</v>
      </c>
      <c r="N759">
        <v>0</v>
      </c>
      <c r="O759">
        <v>0.93</v>
      </c>
      <c r="P759" s="15">
        <v>30391</v>
      </c>
      <c r="Q759">
        <v>46.37</v>
      </c>
      <c r="R759">
        <v>4.63</v>
      </c>
      <c r="S759">
        <v>13.01</v>
      </c>
      <c r="T759">
        <v>18.16</v>
      </c>
      <c r="U759">
        <v>0.25</v>
      </c>
      <c r="V759">
        <v>3.77</v>
      </c>
      <c r="W759">
        <v>8.0399999999999991</v>
      </c>
      <c r="X759">
        <v>2.88</v>
      </c>
      <c r="Y759">
        <v>1.5</v>
      </c>
      <c r="Z759">
        <v>0</v>
      </c>
      <c r="AA759">
        <v>0.94</v>
      </c>
      <c r="AB759">
        <v>0</v>
      </c>
      <c r="AC759">
        <v>0</v>
      </c>
      <c r="AD759">
        <v>99.55</v>
      </c>
      <c r="AF759" s="15">
        <v>30391</v>
      </c>
      <c r="AG759">
        <v>47.48</v>
      </c>
      <c r="AH759">
        <v>2.1</v>
      </c>
      <c r="AI759">
        <v>7.51</v>
      </c>
      <c r="AJ759">
        <v>12.98</v>
      </c>
      <c r="AK759">
        <v>0.25</v>
      </c>
      <c r="AL759">
        <v>12.48</v>
      </c>
      <c r="AM759">
        <v>15.77</v>
      </c>
      <c r="AN759">
        <v>0.61</v>
      </c>
      <c r="AO759">
        <v>0</v>
      </c>
      <c r="AP759">
        <v>0</v>
      </c>
      <c r="AR759" s="38"/>
      <c r="AS759" s="38"/>
      <c r="AT759" s="38"/>
      <c r="AU759" s="38"/>
      <c r="AV759" s="38"/>
      <c r="AW759" s="38"/>
      <c r="AX759" s="38"/>
      <c r="AY759" s="38"/>
      <c r="AZ759" s="38"/>
      <c r="BA759" s="38"/>
      <c r="BB759" s="38"/>
      <c r="BC759" s="38"/>
      <c r="DJ759" s="17"/>
      <c r="EH759" s="17"/>
      <c r="EI759" s="17"/>
      <c r="EJ759" s="17"/>
      <c r="EK759" s="17"/>
      <c r="EL759" s="17"/>
      <c r="EM759" s="17"/>
      <c r="EN759" s="17"/>
      <c r="EQ759" s="17"/>
      <c r="ER759" s="17"/>
      <c r="ES759" s="17"/>
      <c r="ET759" s="17"/>
      <c r="EU759" s="17"/>
      <c r="FW759" s="40"/>
      <c r="FX759" s="40"/>
      <c r="FY759" s="40"/>
      <c r="FZ759" s="40"/>
      <c r="GA759" s="40"/>
      <c r="GB759" s="18"/>
      <c r="GC759" s="18"/>
      <c r="GD759" s="19"/>
      <c r="GE759" s="19"/>
      <c r="GF759" s="41"/>
      <c r="GG759" s="41"/>
      <c r="GH759" s="41"/>
      <c r="GI759" s="41"/>
      <c r="GJ759" s="41"/>
      <c r="GK759" s="41"/>
      <c r="GL759" s="41"/>
      <c r="GM759" s="41"/>
      <c r="GN759" s="41"/>
      <c r="GO759" s="41"/>
      <c r="GP759" s="41"/>
      <c r="GQ759" s="41"/>
      <c r="GR759" s="41"/>
      <c r="GS759" s="41"/>
      <c r="GT759" s="41"/>
      <c r="GU759" s="41"/>
      <c r="GV759" s="42"/>
      <c r="GW759" s="42"/>
      <c r="GX759" s="42"/>
      <c r="GY759" s="42"/>
      <c r="GZ759" s="41"/>
      <c r="HA759" s="41"/>
      <c r="HB759" s="41"/>
      <c r="HC759" s="41"/>
      <c r="HD759" s="41"/>
      <c r="HE759" s="41"/>
      <c r="HF759" s="37"/>
      <c r="HG759" s="37"/>
      <c r="HH759" s="43"/>
      <c r="HI759" s="43"/>
      <c r="HJ759" s="41"/>
      <c r="HK759" s="43"/>
      <c r="HL759" s="42"/>
      <c r="HM759" s="18"/>
      <c r="HN759" s="18"/>
      <c r="HO759" s="42"/>
      <c r="HP759" s="18"/>
      <c r="HQ759" s="18"/>
      <c r="HR759" s="19"/>
      <c r="HS759" s="43"/>
      <c r="HT759" s="42"/>
      <c r="HU759" s="41"/>
      <c r="HV759" s="41"/>
      <c r="HW759" s="19"/>
      <c r="HX759" s="43"/>
      <c r="HY759" s="19"/>
      <c r="HZ759" s="41"/>
      <c r="IA759" s="41"/>
      <c r="IB759" s="19"/>
    </row>
    <row r="760" spans="1:236" ht="15.5">
      <c r="A760" s="15">
        <v>30392</v>
      </c>
      <c r="B760">
        <v>19</v>
      </c>
      <c r="C760" t="s">
        <v>859</v>
      </c>
      <c r="D760">
        <v>0</v>
      </c>
      <c r="E760">
        <f t="shared" si="33"/>
        <v>1.2300000000000182</v>
      </c>
      <c r="F760">
        <f t="shared" si="34"/>
        <v>1.2399999999999949</v>
      </c>
      <c r="G760">
        <f t="shared" si="35"/>
        <v>9.3000000000000007</v>
      </c>
      <c r="H760" t="s">
        <v>157</v>
      </c>
      <c r="I760" t="s">
        <v>105</v>
      </c>
      <c r="J760" t="s">
        <v>106</v>
      </c>
      <c r="K760" t="s">
        <v>101</v>
      </c>
      <c r="L760">
        <v>92</v>
      </c>
      <c r="M760">
        <v>1160</v>
      </c>
      <c r="N760">
        <v>0</v>
      </c>
      <c r="O760">
        <v>0.93</v>
      </c>
      <c r="P760" s="15">
        <v>30392</v>
      </c>
      <c r="Q760">
        <v>46.15</v>
      </c>
      <c r="R760">
        <v>4.92</v>
      </c>
      <c r="S760">
        <v>12.76</v>
      </c>
      <c r="T760">
        <v>18.02</v>
      </c>
      <c r="U760">
        <v>0.21</v>
      </c>
      <c r="V760">
        <v>3.55</v>
      </c>
      <c r="W760">
        <v>7.88</v>
      </c>
      <c r="X760">
        <v>2.91</v>
      </c>
      <c r="Y760">
        <v>1.47</v>
      </c>
      <c r="Z760">
        <v>0</v>
      </c>
      <c r="AA760">
        <v>0.9</v>
      </c>
      <c r="AB760">
        <v>0</v>
      </c>
      <c r="AC760">
        <v>0</v>
      </c>
      <c r="AD760">
        <v>98.76</v>
      </c>
      <c r="AF760" s="15">
        <v>30392</v>
      </c>
      <c r="AG760">
        <v>47.34</v>
      </c>
      <c r="AH760">
        <v>2.12</v>
      </c>
      <c r="AI760">
        <v>7.03</v>
      </c>
      <c r="AJ760">
        <v>13.46</v>
      </c>
      <c r="AK760">
        <v>0.27</v>
      </c>
      <c r="AL760">
        <v>12.65</v>
      </c>
      <c r="AM760">
        <v>15.39</v>
      </c>
      <c r="AN760">
        <v>0.56000000000000005</v>
      </c>
      <c r="AO760">
        <v>0</v>
      </c>
      <c r="AP760">
        <v>0</v>
      </c>
      <c r="AR760" s="38"/>
      <c r="AS760" s="38"/>
      <c r="AT760" s="38"/>
      <c r="AU760" s="38"/>
      <c r="AV760" s="38"/>
      <c r="AW760" s="38"/>
      <c r="AX760" s="38"/>
      <c r="AY760" s="38"/>
      <c r="AZ760" s="38"/>
      <c r="BA760" s="38"/>
      <c r="BB760" s="38"/>
      <c r="BC760" s="38"/>
      <c r="DJ760" s="17"/>
      <c r="EH760" s="17"/>
      <c r="EI760" s="17"/>
      <c r="EJ760" s="17"/>
      <c r="EK760" s="17"/>
      <c r="EL760" s="17"/>
      <c r="EM760" s="17"/>
      <c r="EN760" s="17"/>
      <c r="EQ760" s="17"/>
      <c r="ER760" s="17"/>
      <c r="ES760" s="17"/>
      <c r="ET760" s="17"/>
      <c r="EU760" s="17"/>
      <c r="FW760" s="40"/>
      <c r="FX760" s="40"/>
      <c r="FY760" s="40"/>
      <c r="FZ760" s="40"/>
      <c r="GA760" s="40"/>
      <c r="GB760" s="18"/>
      <c r="GC760" s="18"/>
      <c r="GD760" s="19"/>
      <c r="GE760" s="19"/>
      <c r="GF760" s="41"/>
      <c r="GG760" s="41"/>
      <c r="GH760" s="41"/>
      <c r="GI760" s="41"/>
      <c r="GJ760" s="41"/>
      <c r="GK760" s="41"/>
      <c r="GL760" s="41"/>
      <c r="GM760" s="41"/>
      <c r="GN760" s="41"/>
      <c r="GO760" s="41"/>
      <c r="GP760" s="41"/>
      <c r="GQ760" s="41"/>
      <c r="GR760" s="41"/>
      <c r="GS760" s="41"/>
      <c r="GT760" s="41"/>
      <c r="GU760" s="41"/>
      <c r="GV760" s="42"/>
      <c r="GW760" s="42"/>
      <c r="GX760" s="42"/>
      <c r="GY760" s="42"/>
      <c r="GZ760" s="41"/>
      <c r="HA760" s="41"/>
      <c r="HB760" s="41"/>
      <c r="HC760" s="41"/>
      <c r="HD760" s="41"/>
      <c r="HE760" s="41"/>
      <c r="HF760" s="37"/>
      <c r="HG760" s="37"/>
      <c r="HH760" s="43"/>
      <c r="HI760" s="43"/>
      <c r="HJ760" s="41"/>
      <c r="HK760" s="43"/>
      <c r="HL760" s="42"/>
      <c r="HM760" s="18"/>
      <c r="HN760" s="18"/>
      <c r="HO760" s="42"/>
      <c r="HP760" s="18"/>
      <c r="HQ760" s="18"/>
      <c r="HR760" s="19"/>
      <c r="HS760" s="43"/>
      <c r="HT760" s="42"/>
      <c r="HU760" s="41"/>
      <c r="HV760" s="41"/>
      <c r="HW760" s="19"/>
      <c r="HX760" s="43"/>
      <c r="HY760" s="19"/>
      <c r="HZ760" s="41"/>
      <c r="IA760" s="41"/>
      <c r="IB760" s="19"/>
    </row>
    <row r="761" spans="1:236" ht="15.5">
      <c r="A761" s="15">
        <v>30395</v>
      </c>
      <c r="B761">
        <v>24</v>
      </c>
      <c r="C761" t="s">
        <v>859</v>
      </c>
      <c r="D761">
        <v>0</v>
      </c>
      <c r="E761">
        <f t="shared" si="33"/>
        <v>2.069999999999979</v>
      </c>
      <c r="F761">
        <f t="shared" si="34"/>
        <v>2.0799999999999983</v>
      </c>
      <c r="G761">
        <f t="shared" si="35"/>
        <v>14.299999999999999</v>
      </c>
      <c r="H761" t="s">
        <v>157</v>
      </c>
      <c r="I761" t="s">
        <v>105</v>
      </c>
      <c r="J761" t="s">
        <v>106</v>
      </c>
      <c r="K761" t="s">
        <v>101</v>
      </c>
      <c r="L761">
        <v>96</v>
      </c>
      <c r="M761">
        <v>1250</v>
      </c>
      <c r="N761">
        <v>0</v>
      </c>
      <c r="O761">
        <v>1.43</v>
      </c>
      <c r="P761" s="15">
        <v>30395</v>
      </c>
      <c r="Q761">
        <v>48.35</v>
      </c>
      <c r="R761">
        <v>3.56</v>
      </c>
      <c r="S761">
        <v>14.93</v>
      </c>
      <c r="T761">
        <v>13.84</v>
      </c>
      <c r="U761">
        <v>0.18</v>
      </c>
      <c r="V761">
        <v>3.62</v>
      </c>
      <c r="W761">
        <v>8.1199999999999992</v>
      </c>
      <c r="X761">
        <v>3.36</v>
      </c>
      <c r="Y761">
        <v>1.24</v>
      </c>
      <c r="Z761">
        <v>0</v>
      </c>
      <c r="AA761">
        <v>0.73</v>
      </c>
      <c r="AB761">
        <v>0</v>
      </c>
      <c r="AC761">
        <v>0</v>
      </c>
      <c r="AD761">
        <v>97.92</v>
      </c>
      <c r="AF761" s="15">
        <v>30395</v>
      </c>
      <c r="AG761">
        <v>48.3</v>
      </c>
      <c r="AH761">
        <v>1.59</v>
      </c>
      <c r="AI761">
        <v>9.35</v>
      </c>
      <c r="AJ761">
        <v>11.27</v>
      </c>
      <c r="AK761">
        <v>0.22</v>
      </c>
      <c r="AL761">
        <v>11.1</v>
      </c>
      <c r="AM761">
        <v>17.41</v>
      </c>
      <c r="AN761">
        <v>1.22</v>
      </c>
      <c r="AO761">
        <v>0</v>
      </c>
      <c r="AP761">
        <v>0</v>
      </c>
      <c r="AR761" s="38"/>
      <c r="AS761" s="38"/>
      <c r="AT761" s="38"/>
      <c r="AU761" s="38"/>
      <c r="AV761" s="38"/>
      <c r="AW761" s="38"/>
      <c r="AX761" s="38"/>
      <c r="AY761" s="38"/>
      <c r="AZ761" s="38"/>
      <c r="BA761" s="38"/>
      <c r="BB761" s="38"/>
      <c r="BC761" s="38"/>
      <c r="DJ761" s="17"/>
      <c r="EH761" s="17"/>
      <c r="EI761" s="17"/>
      <c r="EJ761" s="17"/>
      <c r="EK761" s="17"/>
      <c r="EL761" s="17"/>
      <c r="EM761" s="17"/>
      <c r="EN761" s="17"/>
      <c r="EQ761" s="17"/>
      <c r="ER761" s="17"/>
      <c r="ES761" s="17"/>
      <c r="ET761" s="17"/>
      <c r="EU761" s="17"/>
      <c r="FW761" s="40"/>
      <c r="FX761" s="40"/>
      <c r="FY761" s="40"/>
      <c r="FZ761" s="40"/>
      <c r="GA761" s="40"/>
      <c r="GB761" s="18"/>
      <c r="GC761" s="18"/>
      <c r="GD761" s="19"/>
      <c r="GE761" s="19"/>
      <c r="GF761" s="41"/>
      <c r="GG761" s="41"/>
      <c r="GH761" s="41"/>
      <c r="GI761" s="41"/>
      <c r="GJ761" s="41"/>
      <c r="GK761" s="41"/>
      <c r="GL761" s="41"/>
      <c r="GM761" s="41"/>
      <c r="GN761" s="41"/>
      <c r="GO761" s="41"/>
      <c r="GP761" s="41"/>
      <c r="GQ761" s="41"/>
      <c r="GR761" s="41"/>
      <c r="GS761" s="41"/>
      <c r="GT761" s="41"/>
      <c r="GU761" s="41"/>
      <c r="GV761" s="42"/>
      <c r="GW761" s="42"/>
      <c r="GX761" s="42"/>
      <c r="GY761" s="42"/>
      <c r="GZ761" s="41"/>
      <c r="HA761" s="41"/>
      <c r="HB761" s="41"/>
      <c r="HC761" s="41"/>
      <c r="HD761" s="41"/>
      <c r="HE761" s="41"/>
      <c r="HF761" s="37"/>
      <c r="HG761" s="37"/>
      <c r="HH761" s="43"/>
      <c r="HI761" s="43"/>
      <c r="HJ761" s="41"/>
      <c r="HK761" s="43"/>
      <c r="HL761" s="42"/>
      <c r="HM761" s="18"/>
      <c r="HN761" s="18"/>
      <c r="HO761" s="42"/>
      <c r="HP761" s="18"/>
      <c r="HQ761" s="18"/>
      <c r="HR761" s="19"/>
      <c r="HS761" s="43"/>
      <c r="HT761" s="42"/>
      <c r="HU761" s="41"/>
      <c r="HV761" s="41"/>
      <c r="HW761" s="19"/>
      <c r="HX761" s="43"/>
      <c r="HY761" s="19"/>
      <c r="HZ761" s="41"/>
      <c r="IA761" s="41"/>
      <c r="IB761" s="19"/>
    </row>
    <row r="762" spans="1:236" ht="15.5">
      <c r="A762" s="15">
        <v>30396</v>
      </c>
      <c r="B762">
        <v>26</v>
      </c>
      <c r="C762" t="s">
        <v>859</v>
      </c>
      <c r="D762">
        <v>0</v>
      </c>
      <c r="E762">
        <f t="shared" si="33"/>
        <v>0.17999999999999261</v>
      </c>
      <c r="F762">
        <f t="shared" si="34"/>
        <v>0.18999999999999773</v>
      </c>
      <c r="G762">
        <f t="shared" si="35"/>
        <v>14.299999999999999</v>
      </c>
      <c r="H762" t="s">
        <v>157</v>
      </c>
      <c r="I762" t="s">
        <v>105</v>
      </c>
      <c r="J762" t="s">
        <v>106</v>
      </c>
      <c r="K762" t="s">
        <v>101</v>
      </c>
      <c r="L762">
        <v>65</v>
      </c>
      <c r="M762">
        <v>1220</v>
      </c>
      <c r="N762">
        <v>0</v>
      </c>
      <c r="O762">
        <v>1.43</v>
      </c>
      <c r="P762" s="15">
        <v>30396</v>
      </c>
      <c r="Q762">
        <v>48.24</v>
      </c>
      <c r="R762">
        <v>4.45</v>
      </c>
      <c r="S762">
        <v>14.04</v>
      </c>
      <c r="T762">
        <v>16.48</v>
      </c>
      <c r="U762">
        <v>0.23</v>
      </c>
      <c r="V762">
        <v>3.34</v>
      </c>
      <c r="W762">
        <v>7.73</v>
      </c>
      <c r="X762">
        <v>2.99</v>
      </c>
      <c r="Y762">
        <v>1.47</v>
      </c>
      <c r="Z762">
        <v>0</v>
      </c>
      <c r="AA762">
        <v>0.85</v>
      </c>
      <c r="AB762">
        <v>0</v>
      </c>
      <c r="AC762">
        <v>0</v>
      </c>
      <c r="AD762">
        <v>99.81</v>
      </c>
      <c r="AF762" s="15">
        <v>30396</v>
      </c>
      <c r="AG762">
        <v>48.32</v>
      </c>
      <c r="AH762">
        <v>1.74</v>
      </c>
      <c r="AI762">
        <v>8.52</v>
      </c>
      <c r="AJ762">
        <v>13.42</v>
      </c>
      <c r="AK762">
        <v>0.24</v>
      </c>
      <c r="AL762">
        <v>11.31</v>
      </c>
      <c r="AM762">
        <v>15.76</v>
      </c>
      <c r="AN762">
        <v>1.04</v>
      </c>
      <c r="AO762">
        <v>0</v>
      </c>
      <c r="AP762">
        <v>0</v>
      </c>
      <c r="AR762" s="38"/>
      <c r="AS762" s="38"/>
      <c r="AT762" s="38"/>
      <c r="AU762" s="38"/>
      <c r="AV762" s="38"/>
      <c r="AW762" s="38"/>
      <c r="AX762" s="38"/>
      <c r="AY762" s="38"/>
      <c r="AZ762" s="38"/>
      <c r="BA762" s="38"/>
      <c r="BB762" s="38"/>
      <c r="BC762" s="38"/>
      <c r="DJ762" s="17"/>
      <c r="EH762" s="17"/>
      <c r="EI762" s="17"/>
      <c r="EJ762" s="17"/>
      <c r="EK762" s="17"/>
      <c r="EL762" s="17"/>
      <c r="EM762" s="17"/>
      <c r="EN762" s="17"/>
      <c r="EQ762" s="17"/>
      <c r="ER762" s="17"/>
      <c r="ES762" s="17"/>
      <c r="ET762" s="17"/>
      <c r="EU762" s="17"/>
      <c r="FW762" s="40"/>
      <c r="FX762" s="40"/>
      <c r="FY762" s="40"/>
      <c r="FZ762" s="40"/>
      <c r="GA762" s="40"/>
      <c r="GB762" s="18"/>
      <c r="GC762" s="18"/>
      <c r="GD762" s="19"/>
      <c r="GE762" s="19"/>
      <c r="GF762" s="41"/>
      <c r="GG762" s="41"/>
      <c r="GH762" s="41"/>
      <c r="GI762" s="41"/>
      <c r="GJ762" s="41"/>
      <c r="GK762" s="41"/>
      <c r="GL762" s="41"/>
      <c r="GM762" s="41"/>
      <c r="GN762" s="41"/>
      <c r="GO762" s="41"/>
      <c r="GP762" s="41"/>
      <c r="GQ762" s="41"/>
      <c r="GR762" s="41"/>
      <c r="GS762" s="41"/>
      <c r="GT762" s="41"/>
      <c r="GU762" s="41"/>
      <c r="GV762" s="42"/>
      <c r="GW762" s="42"/>
      <c r="GX762" s="42"/>
      <c r="GY762" s="42"/>
      <c r="GZ762" s="41"/>
      <c r="HA762" s="41"/>
      <c r="HB762" s="41"/>
      <c r="HC762" s="41"/>
      <c r="HD762" s="41"/>
      <c r="HE762" s="41"/>
      <c r="HF762" s="37"/>
      <c r="HG762" s="37"/>
      <c r="HH762" s="43"/>
      <c r="HI762" s="43"/>
      <c r="HJ762" s="41"/>
      <c r="HK762" s="43"/>
      <c r="HL762" s="42"/>
      <c r="HM762" s="18"/>
      <c r="HN762" s="18"/>
      <c r="HO762" s="42"/>
      <c r="HP762" s="18"/>
      <c r="HQ762" s="18"/>
      <c r="HR762" s="19"/>
      <c r="HS762" s="43"/>
      <c r="HT762" s="42"/>
      <c r="HU762" s="41"/>
      <c r="HV762" s="41"/>
      <c r="HW762" s="19"/>
      <c r="HX762" s="43"/>
      <c r="HY762" s="19"/>
      <c r="HZ762" s="41"/>
      <c r="IA762" s="41"/>
      <c r="IB762" s="19"/>
    </row>
    <row r="763" spans="1:236" ht="15.5">
      <c r="A763" s="15">
        <v>30397</v>
      </c>
      <c r="B763">
        <v>30</v>
      </c>
      <c r="C763" t="s">
        <v>859</v>
      </c>
      <c r="D763">
        <v>0</v>
      </c>
      <c r="E763">
        <f t="shared" si="33"/>
        <v>0.58000000000002672</v>
      </c>
      <c r="F763">
        <f t="shared" si="34"/>
        <v>0.57999999999999829</v>
      </c>
      <c r="G763">
        <f t="shared" si="35"/>
        <v>14.299999999999999</v>
      </c>
      <c r="H763" t="s">
        <v>157</v>
      </c>
      <c r="I763" t="s">
        <v>105</v>
      </c>
      <c r="J763" t="s">
        <v>106</v>
      </c>
      <c r="K763" t="s">
        <v>101</v>
      </c>
      <c r="L763">
        <v>69</v>
      </c>
      <c r="M763">
        <v>1190</v>
      </c>
      <c r="N763">
        <v>0</v>
      </c>
      <c r="O763">
        <v>1.43</v>
      </c>
      <c r="P763" s="15">
        <v>30397</v>
      </c>
      <c r="Q763">
        <v>45.6</v>
      </c>
      <c r="R763">
        <v>5.89</v>
      </c>
      <c r="S763">
        <v>13.26</v>
      </c>
      <c r="T763">
        <v>18.350000000000001</v>
      </c>
      <c r="U763">
        <v>0.24</v>
      </c>
      <c r="V763">
        <v>3.1</v>
      </c>
      <c r="W763">
        <v>7.75</v>
      </c>
      <c r="X763">
        <v>2.5</v>
      </c>
      <c r="Y763">
        <v>1.52</v>
      </c>
      <c r="Z763">
        <v>0</v>
      </c>
      <c r="AA763">
        <v>1.21</v>
      </c>
      <c r="AB763">
        <v>0</v>
      </c>
      <c r="AC763">
        <v>0</v>
      </c>
      <c r="AD763">
        <v>99.42</v>
      </c>
      <c r="AF763" s="15">
        <v>30397</v>
      </c>
      <c r="AG763">
        <v>47.9</v>
      </c>
      <c r="AH763">
        <v>1.93</v>
      </c>
      <c r="AI763">
        <v>8.07</v>
      </c>
      <c r="AJ763">
        <v>16.059999999999999</v>
      </c>
      <c r="AK763">
        <v>0.27</v>
      </c>
      <c r="AL763">
        <v>10.47</v>
      </c>
      <c r="AM763">
        <v>14.88</v>
      </c>
      <c r="AN763">
        <v>0.96</v>
      </c>
      <c r="AO763">
        <v>0</v>
      </c>
      <c r="AP763">
        <v>0</v>
      </c>
      <c r="AR763" s="38"/>
      <c r="AS763" s="38"/>
      <c r="AT763" s="38"/>
      <c r="AU763" s="38"/>
      <c r="AV763" s="38"/>
      <c r="AW763" s="38"/>
      <c r="AX763" s="38"/>
      <c r="AY763" s="38"/>
      <c r="AZ763" s="38"/>
      <c r="BA763" s="38"/>
      <c r="BB763" s="38"/>
      <c r="BC763" s="38"/>
      <c r="DJ763" s="17"/>
      <c r="EH763" s="17"/>
      <c r="EI763" s="17"/>
      <c r="EJ763" s="17"/>
      <c r="EK763" s="17"/>
      <c r="EL763" s="17"/>
      <c r="EM763" s="17"/>
      <c r="EN763" s="17"/>
      <c r="EQ763" s="17"/>
      <c r="ER763" s="17"/>
      <c r="ES763" s="17"/>
      <c r="ET763" s="17"/>
      <c r="EU763" s="17"/>
      <c r="FW763" s="40"/>
      <c r="FX763" s="40"/>
      <c r="FY763" s="40"/>
      <c r="FZ763" s="40"/>
      <c r="GA763" s="40"/>
      <c r="GB763" s="18"/>
      <c r="GC763" s="18"/>
      <c r="GD763" s="19"/>
      <c r="GE763" s="19"/>
      <c r="GF763" s="41"/>
      <c r="GG763" s="41"/>
      <c r="GH763" s="41"/>
      <c r="GI763" s="41"/>
      <c r="GJ763" s="41"/>
      <c r="GK763" s="41"/>
      <c r="GL763" s="41"/>
      <c r="GM763" s="41"/>
      <c r="GN763" s="41"/>
      <c r="GO763" s="41"/>
      <c r="GP763" s="41"/>
      <c r="GQ763" s="41"/>
      <c r="GR763" s="41"/>
      <c r="GS763" s="41"/>
      <c r="GT763" s="41"/>
      <c r="GU763" s="41"/>
      <c r="GV763" s="42"/>
      <c r="GW763" s="42"/>
      <c r="GX763" s="42"/>
      <c r="GY763" s="42"/>
      <c r="GZ763" s="41"/>
      <c r="HA763" s="41"/>
      <c r="HB763" s="41"/>
      <c r="HC763" s="41"/>
      <c r="HD763" s="41"/>
      <c r="HE763" s="41"/>
      <c r="HF763" s="37"/>
      <c r="HG763" s="37"/>
      <c r="HH763" s="43"/>
      <c r="HI763" s="43"/>
      <c r="HJ763" s="41"/>
      <c r="HK763" s="43"/>
      <c r="HL763" s="42"/>
      <c r="HM763" s="18"/>
      <c r="HN763" s="18"/>
      <c r="HO763" s="42"/>
      <c r="HP763" s="18"/>
      <c r="HQ763" s="18"/>
      <c r="HR763" s="19"/>
      <c r="HS763" s="43"/>
      <c r="HT763" s="42"/>
      <c r="HU763" s="41"/>
      <c r="HV763" s="41"/>
      <c r="HW763" s="19"/>
      <c r="HX763" s="43"/>
      <c r="HY763" s="19"/>
      <c r="HZ763" s="41"/>
      <c r="IA763" s="41"/>
      <c r="IB763" s="19"/>
    </row>
    <row r="764" spans="1:236" ht="15.5">
      <c r="A764" s="15">
        <v>30399</v>
      </c>
      <c r="B764">
        <v>37</v>
      </c>
      <c r="C764" t="s">
        <v>859</v>
      </c>
      <c r="D764">
        <v>0</v>
      </c>
      <c r="E764">
        <f t="shared" si="33"/>
        <v>4.2499999999999858</v>
      </c>
      <c r="F764">
        <f t="shared" si="34"/>
        <v>4.25</v>
      </c>
      <c r="G764">
        <f t="shared" si="35"/>
        <v>4.3</v>
      </c>
      <c r="H764" t="s">
        <v>157</v>
      </c>
      <c r="I764" t="s">
        <v>105</v>
      </c>
      <c r="J764" t="s">
        <v>106</v>
      </c>
      <c r="K764" t="s">
        <v>860</v>
      </c>
      <c r="L764">
        <v>50</v>
      </c>
      <c r="M764">
        <v>1050</v>
      </c>
      <c r="N764">
        <v>0</v>
      </c>
      <c r="O764">
        <v>0.43</v>
      </c>
      <c r="P764" s="15">
        <v>30399</v>
      </c>
      <c r="Q764">
        <v>47.97</v>
      </c>
      <c r="R764">
        <v>2.82</v>
      </c>
      <c r="S764">
        <v>14.57</v>
      </c>
      <c r="T764">
        <v>14.57</v>
      </c>
      <c r="U764">
        <v>0.18</v>
      </c>
      <c r="V764">
        <v>2.73</v>
      </c>
      <c r="W764">
        <v>7.22</v>
      </c>
      <c r="X764">
        <v>3.34</v>
      </c>
      <c r="Y764">
        <v>1.52</v>
      </c>
      <c r="Z764">
        <v>0</v>
      </c>
      <c r="AA764">
        <v>0.83</v>
      </c>
      <c r="AB764">
        <v>0</v>
      </c>
      <c r="AC764">
        <v>0</v>
      </c>
      <c r="AD764">
        <v>95.75</v>
      </c>
      <c r="AF764" s="15">
        <v>30399</v>
      </c>
      <c r="AG764">
        <v>49.13</v>
      </c>
      <c r="AH764">
        <v>1.95</v>
      </c>
      <c r="AI764">
        <v>5.16</v>
      </c>
      <c r="AJ764">
        <v>11.94</v>
      </c>
      <c r="AK764">
        <v>0.22</v>
      </c>
      <c r="AL764">
        <v>11.99</v>
      </c>
      <c r="AM764">
        <v>18.190000000000001</v>
      </c>
      <c r="AN764">
        <v>0.44</v>
      </c>
      <c r="AO764">
        <v>0</v>
      </c>
      <c r="AP764">
        <v>0</v>
      </c>
      <c r="AR764" s="38"/>
      <c r="AS764" s="38"/>
      <c r="AT764" s="38"/>
      <c r="AU764" s="38"/>
      <c r="AV764" s="38"/>
      <c r="AW764" s="38"/>
      <c r="AX764" s="38"/>
      <c r="AY764" s="38"/>
      <c r="AZ764" s="38"/>
      <c r="BA764" s="38"/>
      <c r="BB764" s="38"/>
      <c r="BC764" s="38"/>
      <c r="DJ764" s="17"/>
      <c r="EH764" s="17"/>
      <c r="EI764" s="17"/>
      <c r="EJ764" s="17"/>
      <c r="EK764" s="17"/>
      <c r="EL764" s="17"/>
      <c r="EM764" s="17"/>
      <c r="EN764" s="17"/>
      <c r="EQ764" s="17"/>
      <c r="ER764" s="17"/>
      <c r="ES764" s="17"/>
      <c r="ET764" s="17"/>
      <c r="EU764" s="17"/>
      <c r="FW764" s="40"/>
      <c r="FX764" s="40"/>
      <c r="FY764" s="40"/>
      <c r="FZ764" s="40"/>
      <c r="GA764" s="40"/>
      <c r="GB764" s="18"/>
      <c r="GC764" s="18"/>
      <c r="GD764" s="19"/>
      <c r="GE764" s="19"/>
      <c r="GF764" s="41"/>
      <c r="GG764" s="41"/>
      <c r="GH764" s="41"/>
      <c r="GI764" s="41"/>
      <c r="GJ764" s="41"/>
      <c r="GK764" s="41"/>
      <c r="GL764" s="41"/>
      <c r="GM764" s="41"/>
      <c r="GN764" s="41"/>
      <c r="GO764" s="41"/>
      <c r="GP764" s="41"/>
      <c r="GQ764" s="41"/>
      <c r="GR764" s="41"/>
      <c r="GS764" s="41"/>
      <c r="GT764" s="41"/>
      <c r="GU764" s="41"/>
      <c r="GV764" s="42"/>
      <c r="GW764" s="42"/>
      <c r="GX764" s="42"/>
      <c r="GY764" s="42"/>
      <c r="GZ764" s="41"/>
      <c r="HA764" s="41"/>
      <c r="HB764" s="41"/>
      <c r="HC764" s="41"/>
      <c r="HD764" s="41"/>
      <c r="HE764" s="41"/>
      <c r="HF764" s="37"/>
      <c r="HG764" s="37"/>
      <c r="HH764" s="43"/>
      <c r="HI764" s="43"/>
      <c r="HJ764" s="41"/>
      <c r="HK764" s="43"/>
      <c r="HL764" s="42"/>
      <c r="HM764" s="18"/>
      <c r="HN764" s="18"/>
      <c r="HO764" s="42"/>
      <c r="HP764" s="18"/>
      <c r="HQ764" s="18"/>
      <c r="HR764" s="19"/>
      <c r="HS764" s="43"/>
      <c r="HT764" s="42"/>
      <c r="HU764" s="41"/>
      <c r="HV764" s="41"/>
      <c r="HW764" s="19"/>
      <c r="HX764" s="43"/>
      <c r="HY764" s="19"/>
      <c r="HZ764" s="41"/>
      <c r="IA764" s="41"/>
      <c r="IB764" s="19"/>
    </row>
    <row r="765" spans="1:236" ht="15.5">
      <c r="A765" s="15">
        <v>30400</v>
      </c>
      <c r="B765">
        <v>35</v>
      </c>
      <c r="C765" t="s">
        <v>859</v>
      </c>
      <c r="D765">
        <v>0</v>
      </c>
      <c r="E765">
        <f t="shared" si="33"/>
        <v>4.3599999999999994</v>
      </c>
      <c r="F765">
        <f t="shared" si="34"/>
        <v>4.3599999999999994</v>
      </c>
      <c r="G765">
        <f t="shared" si="35"/>
        <v>6.8000000000000007</v>
      </c>
      <c r="H765" t="s">
        <v>157</v>
      </c>
      <c r="I765" t="s">
        <v>105</v>
      </c>
      <c r="J765" t="s">
        <v>106</v>
      </c>
      <c r="K765" t="s">
        <v>860</v>
      </c>
      <c r="L765">
        <v>44</v>
      </c>
      <c r="M765">
        <v>1020</v>
      </c>
      <c r="N765">
        <v>0</v>
      </c>
      <c r="O765">
        <v>0.68</v>
      </c>
      <c r="P765" s="15">
        <v>30400</v>
      </c>
      <c r="Q765">
        <v>50</v>
      </c>
      <c r="R765">
        <v>1.65</v>
      </c>
      <c r="S765">
        <v>15.62</v>
      </c>
      <c r="T765">
        <v>13.68</v>
      </c>
      <c r="U765">
        <v>0.18</v>
      </c>
      <c r="V765">
        <v>2.17</v>
      </c>
      <c r="W765">
        <v>6.05</v>
      </c>
      <c r="X765">
        <v>3.58</v>
      </c>
      <c r="Y765">
        <v>1.84</v>
      </c>
      <c r="Z765">
        <v>0</v>
      </c>
      <c r="AA765">
        <v>0.87</v>
      </c>
      <c r="AB765">
        <v>0</v>
      </c>
      <c r="AC765">
        <v>0</v>
      </c>
      <c r="AD765">
        <v>95.64</v>
      </c>
      <c r="AF765" s="15">
        <v>30400</v>
      </c>
      <c r="AG765">
        <v>47.1</v>
      </c>
      <c r="AH765">
        <v>2.27</v>
      </c>
      <c r="AI765">
        <v>7.17</v>
      </c>
      <c r="AJ765">
        <v>13.18</v>
      </c>
      <c r="AK765">
        <v>0.25</v>
      </c>
      <c r="AL765">
        <v>11.58</v>
      </c>
      <c r="AM765">
        <v>16.71</v>
      </c>
      <c r="AN765">
        <v>0.5</v>
      </c>
      <c r="AO765">
        <v>0</v>
      </c>
      <c r="AP765">
        <v>0</v>
      </c>
      <c r="AR765" s="38"/>
      <c r="AS765" s="38"/>
      <c r="AT765" s="38"/>
      <c r="AU765" s="38"/>
      <c r="AV765" s="38"/>
      <c r="AW765" s="38"/>
      <c r="AX765" s="38"/>
      <c r="AY765" s="38"/>
      <c r="AZ765" s="38"/>
      <c r="BA765" s="38"/>
      <c r="BB765" s="38"/>
      <c r="BC765" s="38"/>
      <c r="DJ765" s="17"/>
      <c r="EH765" s="17"/>
      <c r="EI765" s="17"/>
      <c r="EJ765" s="17"/>
      <c r="EK765" s="17"/>
      <c r="EL765" s="17"/>
      <c r="EM765" s="17"/>
      <c r="EN765" s="17"/>
      <c r="EQ765" s="17"/>
      <c r="ER765" s="17"/>
      <c r="ES765" s="17"/>
      <c r="ET765" s="17"/>
      <c r="EU765" s="17"/>
      <c r="FW765" s="40"/>
      <c r="FX765" s="40"/>
      <c r="FY765" s="40"/>
      <c r="FZ765" s="40"/>
      <c r="GA765" s="40"/>
      <c r="GB765" s="18"/>
      <c r="GC765" s="18"/>
      <c r="GD765" s="19"/>
      <c r="GE765" s="19"/>
      <c r="GF765" s="41"/>
      <c r="GG765" s="41"/>
      <c r="GH765" s="41"/>
      <c r="GI765" s="41"/>
      <c r="GJ765" s="41"/>
      <c r="GK765" s="41"/>
      <c r="GL765" s="41"/>
      <c r="GM765" s="41"/>
      <c r="GN765" s="41"/>
      <c r="GO765" s="41"/>
      <c r="GP765" s="41"/>
      <c r="GQ765" s="41"/>
      <c r="GR765" s="41"/>
      <c r="GS765" s="41"/>
      <c r="GT765" s="41"/>
      <c r="GU765" s="41"/>
      <c r="GV765" s="42"/>
      <c r="GW765" s="42"/>
      <c r="GX765" s="42"/>
      <c r="GY765" s="42"/>
      <c r="GZ765" s="41"/>
      <c r="HA765" s="41"/>
      <c r="HB765" s="41"/>
      <c r="HC765" s="41"/>
      <c r="HD765" s="41"/>
      <c r="HE765" s="41"/>
      <c r="HF765" s="37"/>
      <c r="HG765" s="37"/>
      <c r="HH765" s="43"/>
      <c r="HI765" s="43"/>
      <c r="HJ765" s="41"/>
      <c r="HK765" s="43"/>
      <c r="HL765" s="42"/>
      <c r="HM765" s="18"/>
      <c r="HN765" s="18"/>
      <c r="HO765" s="42"/>
      <c r="HP765" s="18"/>
      <c r="HQ765" s="18"/>
      <c r="HR765" s="19"/>
      <c r="HS765" s="43"/>
      <c r="HT765" s="42"/>
      <c r="HU765" s="41"/>
      <c r="HV765" s="41"/>
      <c r="HW765" s="19"/>
      <c r="HX765" s="43"/>
      <c r="HY765" s="19"/>
      <c r="HZ765" s="41"/>
      <c r="IA765" s="41"/>
      <c r="IB765" s="19"/>
    </row>
    <row r="766" spans="1:236" ht="15.5">
      <c r="A766" s="15">
        <v>30402</v>
      </c>
      <c r="B766">
        <v>31</v>
      </c>
      <c r="C766" t="s">
        <v>859</v>
      </c>
      <c r="D766">
        <v>0</v>
      </c>
      <c r="E766">
        <f t="shared" si="33"/>
        <v>4.1400000000000148</v>
      </c>
      <c r="F766">
        <f t="shared" si="34"/>
        <v>4.1400000000000006</v>
      </c>
      <c r="G766">
        <f t="shared" si="35"/>
        <v>9.3000000000000007</v>
      </c>
      <c r="H766" t="s">
        <v>157</v>
      </c>
      <c r="I766" t="s">
        <v>105</v>
      </c>
      <c r="J766" t="s">
        <v>106</v>
      </c>
      <c r="K766" t="s">
        <v>860</v>
      </c>
      <c r="L766">
        <v>63</v>
      </c>
      <c r="M766">
        <v>1120</v>
      </c>
      <c r="N766">
        <v>0</v>
      </c>
      <c r="O766">
        <v>0.93</v>
      </c>
      <c r="P766" s="15">
        <v>30402</v>
      </c>
      <c r="Q766">
        <v>48.47</v>
      </c>
      <c r="R766">
        <v>2.86</v>
      </c>
      <c r="S766">
        <v>15.69</v>
      </c>
      <c r="T766">
        <v>12.21</v>
      </c>
      <c r="U766">
        <v>0.2</v>
      </c>
      <c r="V766">
        <v>3.3</v>
      </c>
      <c r="W766">
        <v>8.08</v>
      </c>
      <c r="X766">
        <v>3.24</v>
      </c>
      <c r="Y766">
        <v>1.1299999999999999</v>
      </c>
      <c r="Z766">
        <v>0</v>
      </c>
      <c r="AA766">
        <v>0.68</v>
      </c>
      <c r="AB766">
        <v>0</v>
      </c>
      <c r="AC766">
        <v>0</v>
      </c>
      <c r="AD766">
        <v>95.86</v>
      </c>
      <c r="AF766" s="15">
        <v>30402</v>
      </c>
      <c r="AG766">
        <v>47.37</v>
      </c>
      <c r="AH766">
        <v>2.0299999999999998</v>
      </c>
      <c r="AI766">
        <v>8.3800000000000008</v>
      </c>
      <c r="AJ766">
        <v>10.18</v>
      </c>
      <c r="AK766">
        <v>0.21</v>
      </c>
      <c r="AL766">
        <v>11.73</v>
      </c>
      <c r="AM766">
        <v>18.54</v>
      </c>
      <c r="AN766">
        <v>0.66</v>
      </c>
      <c r="AO766">
        <v>0</v>
      </c>
      <c r="AP766">
        <v>0</v>
      </c>
      <c r="AR766" s="38"/>
      <c r="AS766" s="38"/>
      <c r="AT766" s="38"/>
      <c r="AU766" s="38"/>
      <c r="AV766" s="38"/>
      <c r="AW766" s="38"/>
      <c r="AX766" s="38"/>
      <c r="AY766" s="38"/>
      <c r="AZ766" s="38"/>
      <c r="BA766" s="38"/>
      <c r="BB766" s="38"/>
      <c r="BC766" s="38"/>
      <c r="DJ766" s="17"/>
      <c r="EH766" s="17"/>
      <c r="EI766" s="17"/>
      <c r="EJ766" s="17"/>
      <c r="EK766" s="17"/>
      <c r="EL766" s="17"/>
      <c r="EM766" s="17"/>
      <c r="EN766" s="17"/>
      <c r="EQ766" s="17"/>
      <c r="ER766" s="17"/>
      <c r="ES766" s="17"/>
      <c r="ET766" s="17"/>
      <c r="EU766" s="17"/>
      <c r="FW766" s="40"/>
      <c r="FX766" s="40"/>
      <c r="FY766" s="40"/>
      <c r="FZ766" s="40"/>
      <c r="GA766" s="40"/>
      <c r="GB766" s="18"/>
      <c r="GC766" s="18"/>
      <c r="GD766" s="19"/>
      <c r="GE766" s="19"/>
      <c r="GF766" s="41"/>
      <c r="GG766" s="41"/>
      <c r="GH766" s="41"/>
      <c r="GI766" s="41"/>
      <c r="GJ766" s="41"/>
      <c r="GK766" s="41"/>
      <c r="GL766" s="41"/>
      <c r="GM766" s="41"/>
      <c r="GN766" s="41"/>
      <c r="GO766" s="41"/>
      <c r="GP766" s="41"/>
      <c r="GQ766" s="41"/>
      <c r="GR766" s="41"/>
      <c r="GS766" s="41"/>
      <c r="GT766" s="41"/>
      <c r="GU766" s="41"/>
      <c r="GV766" s="42"/>
      <c r="GW766" s="42"/>
      <c r="GX766" s="42"/>
      <c r="GY766" s="42"/>
      <c r="GZ766" s="41"/>
      <c r="HA766" s="41"/>
      <c r="HB766" s="41"/>
      <c r="HC766" s="41"/>
      <c r="HD766" s="41"/>
      <c r="HE766" s="41"/>
      <c r="HF766" s="37"/>
      <c r="HG766" s="37"/>
      <c r="HH766" s="43"/>
      <c r="HI766" s="43"/>
      <c r="HJ766" s="41"/>
      <c r="HK766" s="43"/>
      <c r="HL766" s="42"/>
      <c r="HM766" s="18"/>
      <c r="HN766" s="18"/>
      <c r="HO766" s="42"/>
      <c r="HP766" s="18"/>
      <c r="HQ766" s="18"/>
      <c r="HR766" s="19"/>
      <c r="HS766" s="43"/>
      <c r="HT766" s="42"/>
      <c r="HU766" s="41"/>
      <c r="HV766" s="41"/>
      <c r="HW766" s="19"/>
      <c r="HX766" s="43"/>
      <c r="HY766" s="19"/>
      <c r="HZ766" s="41"/>
      <c r="IA766" s="41"/>
      <c r="IB766" s="19"/>
    </row>
    <row r="767" spans="1:236" ht="15.5">
      <c r="A767" s="15">
        <v>30403</v>
      </c>
      <c r="B767">
        <v>38</v>
      </c>
      <c r="C767" t="s">
        <v>859</v>
      </c>
      <c r="D767">
        <v>0</v>
      </c>
      <c r="E767">
        <f t="shared" si="33"/>
        <v>3.6599999999999824</v>
      </c>
      <c r="F767">
        <f t="shared" si="34"/>
        <v>3.6500000000000057</v>
      </c>
      <c r="G767">
        <f t="shared" si="35"/>
        <v>9.3000000000000007</v>
      </c>
      <c r="H767" t="s">
        <v>157</v>
      </c>
      <c r="I767" t="s">
        <v>105</v>
      </c>
      <c r="J767" t="s">
        <v>106</v>
      </c>
      <c r="K767" t="s">
        <v>860</v>
      </c>
      <c r="L767">
        <v>43</v>
      </c>
      <c r="M767">
        <v>1000</v>
      </c>
      <c r="N767">
        <v>0</v>
      </c>
      <c r="O767">
        <v>0.93</v>
      </c>
      <c r="P767" s="15">
        <v>30403</v>
      </c>
      <c r="Q767">
        <v>53.17</v>
      </c>
      <c r="R767">
        <v>1.1000000000000001</v>
      </c>
      <c r="S767">
        <v>15.93</v>
      </c>
      <c r="T767">
        <v>12.26</v>
      </c>
      <c r="U767">
        <v>0.15</v>
      </c>
      <c r="V767">
        <v>1.34</v>
      </c>
      <c r="W767">
        <v>5.39</v>
      </c>
      <c r="X767">
        <v>3.77</v>
      </c>
      <c r="Y767">
        <v>2.19</v>
      </c>
      <c r="Z767">
        <v>0</v>
      </c>
      <c r="AA767">
        <v>1.04</v>
      </c>
      <c r="AB767">
        <v>0</v>
      </c>
      <c r="AC767">
        <v>0</v>
      </c>
      <c r="AD767">
        <v>96.35</v>
      </c>
      <c r="AF767" s="15">
        <v>30403</v>
      </c>
      <c r="AG767">
        <v>46.68</v>
      </c>
      <c r="AH767">
        <v>2.4700000000000002</v>
      </c>
      <c r="AI767">
        <v>9.1</v>
      </c>
      <c r="AJ767">
        <v>11.32</v>
      </c>
      <c r="AK767">
        <v>0.21</v>
      </c>
      <c r="AL767">
        <v>10.92</v>
      </c>
      <c r="AM767">
        <v>18.079999999999998</v>
      </c>
      <c r="AN767">
        <v>0.72</v>
      </c>
      <c r="AO767">
        <v>0</v>
      </c>
      <c r="AP767">
        <v>0</v>
      </c>
      <c r="AR767" s="38"/>
      <c r="AS767" s="38"/>
      <c r="AT767" s="38"/>
      <c r="AU767" s="38"/>
      <c r="AV767" s="38"/>
      <c r="AW767" s="38"/>
      <c r="AX767" s="38"/>
      <c r="AY767" s="38"/>
      <c r="AZ767" s="38"/>
      <c r="BA767" s="38"/>
      <c r="BB767" s="38"/>
      <c r="BC767" s="38"/>
      <c r="DJ767" s="17"/>
      <c r="EH767" s="17"/>
      <c r="EI767" s="17"/>
      <c r="EJ767" s="17"/>
      <c r="EK767" s="17"/>
      <c r="EL767" s="17"/>
      <c r="EM767" s="17"/>
      <c r="EN767" s="17"/>
      <c r="EQ767" s="17"/>
      <c r="ER767" s="17"/>
      <c r="ES767" s="17"/>
      <c r="ET767" s="17"/>
      <c r="EU767" s="17"/>
      <c r="FW767" s="40"/>
      <c r="FX767" s="40"/>
      <c r="FY767" s="40"/>
      <c r="FZ767" s="40"/>
      <c r="GA767" s="40"/>
      <c r="GB767" s="18"/>
      <c r="GC767" s="18"/>
      <c r="GD767" s="19"/>
      <c r="GE767" s="19"/>
      <c r="GF767" s="41"/>
      <c r="GG767" s="41"/>
      <c r="GH767" s="41"/>
      <c r="GI767" s="41"/>
      <c r="GJ767" s="41"/>
      <c r="GK767" s="41"/>
      <c r="GL767" s="41"/>
      <c r="GM767" s="41"/>
      <c r="GN767" s="41"/>
      <c r="GO767" s="41"/>
      <c r="GP767" s="41"/>
      <c r="GQ767" s="41"/>
      <c r="GR767" s="41"/>
      <c r="GS767" s="41"/>
      <c r="GT767" s="41"/>
      <c r="GU767" s="41"/>
      <c r="GV767" s="42"/>
      <c r="GW767" s="42"/>
      <c r="GX767" s="42"/>
      <c r="GY767" s="42"/>
      <c r="GZ767" s="41"/>
      <c r="HA767" s="41"/>
      <c r="HB767" s="41"/>
      <c r="HC767" s="41"/>
      <c r="HD767" s="41"/>
      <c r="HE767" s="41"/>
      <c r="HF767" s="37"/>
      <c r="HG767" s="37"/>
      <c r="HH767" s="43"/>
      <c r="HI767" s="43"/>
      <c r="HJ767" s="41"/>
      <c r="HK767" s="43"/>
      <c r="HL767" s="42"/>
      <c r="HM767" s="18"/>
      <c r="HN767" s="18"/>
      <c r="HO767" s="42"/>
      <c r="HP767" s="18"/>
      <c r="HQ767" s="18"/>
      <c r="HR767" s="19"/>
      <c r="HS767" s="43"/>
      <c r="HT767" s="42"/>
      <c r="HU767" s="41"/>
      <c r="HV767" s="41"/>
      <c r="HW767" s="19"/>
      <c r="HX767" s="43"/>
      <c r="HY767" s="19"/>
      <c r="HZ767" s="41"/>
      <c r="IA767" s="41"/>
      <c r="IB767" s="19"/>
    </row>
    <row r="768" spans="1:236" ht="15.5">
      <c r="A768" s="15">
        <v>1256</v>
      </c>
      <c r="B768" t="s">
        <v>861</v>
      </c>
      <c r="C768" t="s">
        <v>862</v>
      </c>
      <c r="D768">
        <v>0</v>
      </c>
      <c r="E768">
        <f t="shared" si="33"/>
        <v>0.56000000000000227</v>
      </c>
      <c r="F768">
        <f t="shared" si="34"/>
        <v>12.159999999999997</v>
      </c>
      <c r="G768">
        <f t="shared" si="35"/>
        <v>5</v>
      </c>
      <c r="H768" t="s">
        <v>863</v>
      </c>
      <c r="I768" t="s">
        <v>125</v>
      </c>
      <c r="J768" t="s">
        <v>181</v>
      </c>
      <c r="K768" t="s">
        <v>101</v>
      </c>
      <c r="L768">
        <v>89</v>
      </c>
      <c r="M768">
        <v>940</v>
      </c>
      <c r="N768">
        <v>0</v>
      </c>
      <c r="O768">
        <v>0.5</v>
      </c>
      <c r="P768" s="15">
        <v>1256</v>
      </c>
      <c r="Q768">
        <v>70.95</v>
      </c>
      <c r="R768">
        <v>0.54</v>
      </c>
      <c r="S768">
        <v>13.85</v>
      </c>
      <c r="T768">
        <v>1.36</v>
      </c>
      <c r="U768">
        <v>0.2</v>
      </c>
      <c r="V768">
        <v>1.75</v>
      </c>
      <c r="W768">
        <v>5.23</v>
      </c>
      <c r="X768">
        <v>4.3499999999999996</v>
      </c>
      <c r="Y768">
        <v>1.19</v>
      </c>
      <c r="Z768">
        <v>0.02</v>
      </c>
      <c r="AA768">
        <v>0</v>
      </c>
      <c r="AB768">
        <v>0</v>
      </c>
      <c r="AC768">
        <v>0.56999999999999995</v>
      </c>
      <c r="AD768">
        <v>87.84</v>
      </c>
      <c r="AF768" s="15">
        <v>1256</v>
      </c>
      <c r="AG768">
        <v>49.46</v>
      </c>
      <c r="AH768">
        <v>0.68</v>
      </c>
      <c r="AI768">
        <v>5.48</v>
      </c>
      <c r="AJ768">
        <v>8.85</v>
      </c>
      <c r="AK768">
        <v>0.16</v>
      </c>
      <c r="AL768">
        <v>13.71</v>
      </c>
      <c r="AM768">
        <v>21.14</v>
      </c>
      <c r="AN768">
        <v>0.56000000000000005</v>
      </c>
      <c r="AO768">
        <v>0.02</v>
      </c>
      <c r="AP768">
        <v>0</v>
      </c>
      <c r="AR768" s="38"/>
      <c r="AS768" s="38"/>
      <c r="AT768" s="38"/>
      <c r="AU768" s="38"/>
      <c r="AV768" s="38"/>
      <c r="AW768" s="38"/>
      <c r="AX768" s="38"/>
      <c r="AY768" s="38"/>
      <c r="AZ768" s="38"/>
      <c r="BA768" s="38"/>
      <c r="BB768" s="38"/>
      <c r="BC768" s="38"/>
      <c r="DJ768" s="17"/>
      <c r="EH768" s="17"/>
      <c r="EI768" s="17"/>
      <c r="EJ768" s="17"/>
      <c r="EK768" s="17"/>
      <c r="EL768" s="17"/>
      <c r="EM768" s="17"/>
      <c r="EN768" s="17"/>
      <c r="EQ768" s="17"/>
      <c r="ER768" s="17"/>
      <c r="ES768" s="17"/>
      <c r="ET768" s="17"/>
      <c r="EU768" s="17"/>
      <c r="FW768" s="40"/>
      <c r="FX768" s="40"/>
      <c r="FY768" s="40"/>
      <c r="FZ768" s="40"/>
      <c r="GA768" s="40"/>
      <c r="GB768" s="18"/>
      <c r="GC768" s="18"/>
      <c r="GD768" s="19"/>
      <c r="GE768" s="19"/>
      <c r="GF768" s="41"/>
      <c r="GG768" s="41"/>
      <c r="GH768" s="41"/>
      <c r="GI768" s="41"/>
      <c r="GJ768" s="41"/>
      <c r="GK768" s="41"/>
      <c r="GL768" s="41"/>
      <c r="GM768" s="41"/>
      <c r="GN768" s="41"/>
      <c r="GO768" s="41"/>
      <c r="GP768" s="41"/>
      <c r="GQ768" s="41"/>
      <c r="GR768" s="41"/>
      <c r="GS768" s="41"/>
      <c r="GT768" s="41"/>
      <c r="GU768" s="41"/>
      <c r="GV768" s="42"/>
      <c r="GW768" s="42"/>
      <c r="GX768" s="42"/>
      <c r="GY768" s="42"/>
      <c r="GZ768" s="41"/>
      <c r="HA768" s="41"/>
      <c r="HB768" s="41"/>
      <c r="HC768" s="41"/>
      <c r="HD768" s="41"/>
      <c r="HE768" s="41"/>
      <c r="HF768" s="37"/>
      <c r="HG768" s="37"/>
      <c r="HH768" s="43"/>
      <c r="HI768" s="43"/>
      <c r="HJ768" s="41"/>
      <c r="HK768" s="43"/>
      <c r="HL768" s="42"/>
      <c r="HM768" s="18"/>
      <c r="HN768" s="18"/>
      <c r="HO768" s="42"/>
      <c r="HP768" s="18"/>
      <c r="HQ768" s="18"/>
      <c r="HR768" s="19"/>
      <c r="HS768" s="43"/>
      <c r="HT768" s="42"/>
      <c r="HU768" s="41"/>
      <c r="HV768" s="41"/>
      <c r="HW768" s="19"/>
      <c r="HX768" s="43"/>
      <c r="HY768" s="19"/>
      <c r="HZ768" s="41"/>
      <c r="IA768" s="41"/>
      <c r="IB768" s="19"/>
    </row>
    <row r="769" spans="1:236" ht="15.5">
      <c r="A769" s="15">
        <v>1259</v>
      </c>
      <c r="B769" t="s">
        <v>864</v>
      </c>
      <c r="C769" t="s">
        <v>862</v>
      </c>
      <c r="D769">
        <v>0</v>
      </c>
      <c r="E769">
        <f t="shared" si="33"/>
        <v>0.53000000000001535</v>
      </c>
      <c r="F769">
        <f t="shared" si="34"/>
        <v>12.659999999999997</v>
      </c>
      <c r="G769">
        <f t="shared" si="35"/>
        <v>10</v>
      </c>
      <c r="H769" t="s">
        <v>863</v>
      </c>
      <c r="I769" t="s">
        <v>105</v>
      </c>
      <c r="J769" t="s">
        <v>181</v>
      </c>
      <c r="K769" t="s">
        <v>101</v>
      </c>
      <c r="L769">
        <v>44</v>
      </c>
      <c r="M769">
        <v>900</v>
      </c>
      <c r="N769">
        <v>0</v>
      </c>
      <c r="O769">
        <v>1</v>
      </c>
      <c r="P769" s="15">
        <v>1259</v>
      </c>
      <c r="Q769">
        <v>71.349999999999994</v>
      </c>
      <c r="R769">
        <v>0.28000000000000003</v>
      </c>
      <c r="S769">
        <v>16.09</v>
      </c>
      <c r="T769">
        <v>1.3</v>
      </c>
      <c r="U769">
        <v>0.1</v>
      </c>
      <c r="V769">
        <v>0.6</v>
      </c>
      <c r="W769">
        <v>5.56</v>
      </c>
      <c r="X769">
        <v>3.53</v>
      </c>
      <c r="Y769">
        <v>0.64</v>
      </c>
      <c r="Z769">
        <v>0.02</v>
      </c>
      <c r="AA769">
        <v>0</v>
      </c>
      <c r="AB769">
        <v>0</v>
      </c>
      <c r="AC769">
        <v>0.53</v>
      </c>
      <c r="AD769">
        <v>87.34</v>
      </c>
      <c r="AF769" s="15">
        <v>1259</v>
      </c>
      <c r="AG769">
        <v>47.83</v>
      </c>
      <c r="AH769">
        <v>1.01</v>
      </c>
      <c r="AI769">
        <v>9.16</v>
      </c>
      <c r="AJ769">
        <v>7.61</v>
      </c>
      <c r="AK769">
        <v>0.17</v>
      </c>
      <c r="AL769">
        <v>13.59</v>
      </c>
      <c r="AM769">
        <v>18.760000000000002</v>
      </c>
      <c r="AN769">
        <v>0.61</v>
      </c>
      <c r="AO769">
        <v>0.02</v>
      </c>
      <c r="AP769">
        <v>0.08</v>
      </c>
      <c r="AR769" s="38"/>
      <c r="AS769" s="38"/>
      <c r="AT769" s="38"/>
      <c r="AU769" s="38"/>
      <c r="AV769" s="38"/>
      <c r="AW769" s="38"/>
      <c r="AX769" s="38"/>
      <c r="AY769" s="38"/>
      <c r="AZ769" s="38"/>
      <c r="BA769" s="38"/>
      <c r="BB769" s="38"/>
      <c r="BC769" s="38"/>
      <c r="DJ769" s="17"/>
      <c r="EH769" s="17"/>
      <c r="EI769" s="17"/>
      <c r="EJ769" s="17"/>
      <c r="EK769" s="17"/>
      <c r="EL769" s="17"/>
      <c r="EM769" s="17"/>
      <c r="EN769" s="17"/>
      <c r="EQ769" s="17"/>
      <c r="ER769" s="17"/>
      <c r="ES769" s="17"/>
      <c r="ET769" s="17"/>
      <c r="EU769" s="17"/>
      <c r="FW769" s="40"/>
      <c r="FX769" s="40"/>
      <c r="FY769" s="40"/>
      <c r="FZ769" s="40"/>
      <c r="GA769" s="40"/>
      <c r="GB769" s="18"/>
      <c r="GC769" s="18"/>
      <c r="GD769" s="19"/>
      <c r="GE769" s="19"/>
      <c r="GF769" s="41"/>
      <c r="GG769" s="41"/>
      <c r="GH769" s="41"/>
      <c r="GI769" s="41"/>
      <c r="GJ769" s="41"/>
      <c r="GK769" s="41"/>
      <c r="GL769" s="41"/>
      <c r="GM769" s="41"/>
      <c r="GN769" s="41"/>
      <c r="GO769" s="41"/>
      <c r="GP769" s="41"/>
      <c r="GQ769" s="41"/>
      <c r="GR769" s="41"/>
      <c r="GS769" s="41"/>
      <c r="GT769" s="41"/>
      <c r="GU769" s="41"/>
      <c r="GV769" s="42"/>
      <c r="GW769" s="42"/>
      <c r="GX769" s="42"/>
      <c r="GY769" s="42"/>
      <c r="GZ769" s="41"/>
      <c r="HA769" s="41"/>
      <c r="HB769" s="41"/>
      <c r="HC769" s="41"/>
      <c r="HD769" s="41"/>
      <c r="HE769" s="41"/>
      <c r="HF769" s="37"/>
      <c r="HG769" s="37"/>
      <c r="HH769" s="43"/>
      <c r="HI769" s="43"/>
      <c r="HJ769" s="41"/>
      <c r="HK769" s="43"/>
      <c r="HL769" s="42"/>
      <c r="HM769" s="18"/>
      <c r="HN769" s="18"/>
      <c r="HO769" s="42"/>
      <c r="HP769" s="18"/>
      <c r="HQ769" s="18"/>
      <c r="HR769" s="19"/>
      <c r="HS769" s="43"/>
      <c r="HT769" s="42"/>
      <c r="HU769" s="41"/>
      <c r="HV769" s="41"/>
      <c r="HW769" s="19"/>
      <c r="HX769" s="43"/>
      <c r="HY769" s="19"/>
      <c r="HZ769" s="41"/>
      <c r="IA769" s="41"/>
      <c r="IB769" s="19"/>
    </row>
    <row r="770" spans="1:236" ht="15.5">
      <c r="A770" s="15">
        <v>1267</v>
      </c>
      <c r="B770" t="s">
        <v>865</v>
      </c>
      <c r="C770" t="s">
        <v>862</v>
      </c>
      <c r="D770">
        <v>0</v>
      </c>
      <c r="E770">
        <f t="shared" si="33"/>
        <v>0.60999999999998522</v>
      </c>
      <c r="F770">
        <f t="shared" si="34"/>
        <v>8.5999999999999943</v>
      </c>
      <c r="G770">
        <f t="shared" si="35"/>
        <v>15</v>
      </c>
      <c r="H770" t="s">
        <v>863</v>
      </c>
      <c r="I770" t="s">
        <v>105</v>
      </c>
      <c r="J770" t="s">
        <v>181</v>
      </c>
      <c r="K770" t="s">
        <v>101</v>
      </c>
      <c r="L770">
        <v>134</v>
      </c>
      <c r="M770">
        <v>1000</v>
      </c>
      <c r="N770">
        <v>0</v>
      </c>
      <c r="O770">
        <v>1.5</v>
      </c>
      <c r="P770" s="15">
        <v>1267</v>
      </c>
      <c r="Q770">
        <v>68.099999999999994</v>
      </c>
      <c r="R770">
        <v>0.68</v>
      </c>
      <c r="S770">
        <v>19.37</v>
      </c>
      <c r="T770">
        <v>1.7</v>
      </c>
      <c r="U770">
        <v>0.03</v>
      </c>
      <c r="V770">
        <v>0.54</v>
      </c>
      <c r="W770">
        <v>3.76</v>
      </c>
      <c r="X770">
        <v>4.67</v>
      </c>
      <c r="Y770">
        <v>0.52</v>
      </c>
      <c r="Z770">
        <v>0.02</v>
      </c>
      <c r="AA770">
        <v>0</v>
      </c>
      <c r="AB770">
        <v>0</v>
      </c>
      <c r="AC770">
        <v>0.61</v>
      </c>
      <c r="AD770">
        <v>91.4</v>
      </c>
      <c r="AF770" s="15">
        <v>1267</v>
      </c>
      <c r="AG770">
        <v>48.14</v>
      </c>
      <c r="AH770">
        <v>1.37</v>
      </c>
      <c r="AI770">
        <v>9.06</v>
      </c>
      <c r="AJ770">
        <v>8.3699999999999992</v>
      </c>
      <c r="AK770">
        <v>0.13</v>
      </c>
      <c r="AL770">
        <v>11.45</v>
      </c>
      <c r="AM770">
        <v>20.25</v>
      </c>
      <c r="AN770">
        <v>0.97</v>
      </c>
      <c r="AO770">
        <v>0.01</v>
      </c>
      <c r="AP770">
        <v>0.05</v>
      </c>
      <c r="AR770" s="38"/>
      <c r="AS770" s="38"/>
      <c r="AT770" s="38"/>
      <c r="AU770" s="38"/>
      <c r="AV770" s="38"/>
      <c r="AW770" s="38"/>
      <c r="AX770" s="38"/>
      <c r="AY770" s="38"/>
      <c r="AZ770" s="38"/>
      <c r="BA770" s="38"/>
      <c r="BB770" s="38"/>
      <c r="BC770" s="38"/>
      <c r="DJ770" s="17"/>
      <c r="EH770" s="17"/>
      <c r="EI770" s="17"/>
      <c r="EJ770" s="17"/>
      <c r="EK770" s="17"/>
      <c r="EL770" s="17"/>
      <c r="EM770" s="17"/>
      <c r="EN770" s="17"/>
      <c r="EQ770" s="17"/>
      <c r="ER770" s="17"/>
      <c r="ES770" s="17"/>
      <c r="ET770" s="17"/>
      <c r="EU770" s="17"/>
      <c r="FW770" s="40"/>
      <c r="FX770" s="40"/>
      <c r="FY770" s="40"/>
      <c r="FZ770" s="40"/>
      <c r="GA770" s="40"/>
      <c r="GB770" s="18"/>
      <c r="GC770" s="18"/>
      <c r="GD770" s="19"/>
      <c r="GE770" s="19"/>
      <c r="GF770" s="41"/>
      <c r="GG770" s="41"/>
      <c r="GH770" s="41"/>
      <c r="GI770" s="41"/>
      <c r="GJ770" s="41"/>
      <c r="GK770" s="41"/>
      <c r="GL770" s="41"/>
      <c r="GM770" s="41"/>
      <c r="GN770" s="41"/>
      <c r="GO770" s="41"/>
      <c r="GP770" s="41"/>
      <c r="GQ770" s="41"/>
      <c r="GR770" s="41"/>
      <c r="GS770" s="41"/>
      <c r="GT770" s="41"/>
      <c r="GU770" s="41"/>
      <c r="GV770" s="42"/>
      <c r="GW770" s="42"/>
      <c r="GX770" s="42"/>
      <c r="GY770" s="42"/>
      <c r="GZ770" s="41"/>
      <c r="HA770" s="41"/>
      <c r="HB770" s="41"/>
      <c r="HC770" s="41"/>
      <c r="HD770" s="41"/>
      <c r="HE770" s="41"/>
      <c r="HF770" s="37"/>
      <c r="HG770" s="37"/>
      <c r="HH770" s="43"/>
      <c r="HI770" s="43"/>
      <c r="HJ770" s="41"/>
      <c r="HK770" s="43"/>
      <c r="HL770" s="42"/>
      <c r="HM770" s="18"/>
      <c r="HN770" s="18"/>
      <c r="HO770" s="42"/>
      <c r="HP770" s="18"/>
      <c r="HQ770" s="18"/>
      <c r="HR770" s="19"/>
      <c r="HS770" s="43"/>
      <c r="HT770" s="42"/>
      <c r="HU770" s="41"/>
      <c r="HV770" s="41"/>
      <c r="HW770" s="19"/>
      <c r="HX770" s="43"/>
      <c r="HY770" s="19"/>
      <c r="HZ770" s="41"/>
      <c r="IA770" s="41"/>
      <c r="IB770" s="19"/>
    </row>
    <row r="771" spans="1:236" ht="15.5">
      <c r="A771" s="15">
        <v>1272</v>
      </c>
      <c r="B771" t="s">
        <v>866</v>
      </c>
      <c r="C771" t="s">
        <v>862</v>
      </c>
      <c r="D771">
        <v>0</v>
      </c>
      <c r="E771">
        <f t="shared" ref="E771:E834" si="36">100-SUM(Q771:AA771)</f>
        <v>2.8400000000000034</v>
      </c>
      <c r="F771">
        <f t="shared" ref="F771:F834" si="37">100-AD771</f>
        <v>5.0900000000000034</v>
      </c>
      <c r="G771">
        <f t="shared" ref="G771:G834" si="38">10*O771</f>
        <v>5</v>
      </c>
      <c r="H771" t="s">
        <v>863</v>
      </c>
      <c r="I771" t="s">
        <v>125</v>
      </c>
      <c r="J771" t="s">
        <v>181</v>
      </c>
      <c r="K771" t="s">
        <v>101</v>
      </c>
      <c r="L771">
        <v>50</v>
      </c>
      <c r="M771">
        <v>1115</v>
      </c>
      <c r="N771">
        <v>0</v>
      </c>
      <c r="O771">
        <v>0.5</v>
      </c>
      <c r="P771" s="15">
        <v>1272</v>
      </c>
      <c r="Q771">
        <v>58.32</v>
      </c>
      <c r="R771">
        <v>2.9</v>
      </c>
      <c r="S771">
        <v>16.100000000000001</v>
      </c>
      <c r="T771">
        <v>4.45</v>
      </c>
      <c r="U771">
        <v>0.3</v>
      </c>
      <c r="V771">
        <v>3.68</v>
      </c>
      <c r="W771">
        <v>6.93</v>
      </c>
      <c r="X771">
        <v>3.35</v>
      </c>
      <c r="Y771">
        <v>1.1100000000000001</v>
      </c>
      <c r="Z771">
        <v>0.02</v>
      </c>
      <c r="AA771">
        <v>0</v>
      </c>
      <c r="AB771">
        <v>0</v>
      </c>
      <c r="AC771">
        <v>2.84</v>
      </c>
      <c r="AD771">
        <v>94.91</v>
      </c>
      <c r="AF771" s="15">
        <v>1272</v>
      </c>
      <c r="AG771">
        <v>49.32</v>
      </c>
      <c r="AH771">
        <v>1.1299999999999999</v>
      </c>
      <c r="AI771">
        <v>5.35</v>
      </c>
      <c r="AJ771">
        <v>9.7100000000000009</v>
      </c>
      <c r="AK771">
        <v>0.28000000000000003</v>
      </c>
      <c r="AL771">
        <v>14.15</v>
      </c>
      <c r="AM771">
        <v>18.45</v>
      </c>
      <c r="AN771">
        <v>0.49</v>
      </c>
      <c r="AO771">
        <v>0.01</v>
      </c>
      <c r="AP771">
        <v>0.09</v>
      </c>
      <c r="AR771" s="38"/>
      <c r="AS771" s="38"/>
      <c r="AT771" s="38"/>
      <c r="AU771" s="38"/>
      <c r="AV771" s="38"/>
      <c r="AW771" s="38"/>
      <c r="AX771" s="38"/>
      <c r="AY771" s="38"/>
      <c r="AZ771" s="38"/>
      <c r="BA771" s="38"/>
      <c r="BB771" s="38"/>
      <c r="BC771" s="38"/>
      <c r="DJ771" s="17"/>
      <c r="EH771" s="17"/>
      <c r="EI771" s="17"/>
      <c r="EJ771" s="17"/>
      <c r="EK771" s="17"/>
      <c r="EL771" s="17"/>
      <c r="EM771" s="17"/>
      <c r="EN771" s="17"/>
      <c r="EQ771" s="17"/>
      <c r="ER771" s="17"/>
      <c r="ES771" s="17"/>
      <c r="ET771" s="17"/>
      <c r="EU771" s="17"/>
      <c r="FW771" s="40"/>
      <c r="FX771" s="40"/>
      <c r="FY771" s="40"/>
      <c r="FZ771" s="40"/>
      <c r="GA771" s="40"/>
      <c r="GB771" s="18"/>
      <c r="GC771" s="18"/>
      <c r="GD771" s="19"/>
      <c r="GE771" s="19"/>
      <c r="GF771" s="41"/>
      <c r="GG771" s="41"/>
      <c r="GH771" s="41"/>
      <c r="GI771" s="41"/>
      <c r="GJ771" s="41"/>
      <c r="GK771" s="41"/>
      <c r="GL771" s="41"/>
      <c r="GM771" s="41"/>
      <c r="GN771" s="41"/>
      <c r="GO771" s="41"/>
      <c r="GP771" s="41"/>
      <c r="GQ771" s="41"/>
      <c r="GR771" s="41"/>
      <c r="GS771" s="41"/>
      <c r="GT771" s="41"/>
      <c r="GU771" s="41"/>
      <c r="GV771" s="42"/>
      <c r="GW771" s="42"/>
      <c r="GX771" s="42"/>
      <c r="GY771" s="42"/>
      <c r="GZ771" s="41"/>
      <c r="HA771" s="41"/>
      <c r="HB771" s="41"/>
      <c r="HC771" s="41"/>
      <c r="HD771" s="41"/>
      <c r="HE771" s="41"/>
      <c r="HF771" s="37"/>
      <c r="HG771" s="37"/>
      <c r="HH771" s="43"/>
      <c r="HI771" s="43"/>
      <c r="HJ771" s="41"/>
      <c r="HK771" s="43"/>
      <c r="HL771" s="42"/>
      <c r="HM771" s="18"/>
      <c r="HN771" s="18"/>
      <c r="HO771" s="42"/>
      <c r="HP771" s="18"/>
      <c r="HQ771" s="18"/>
      <c r="HR771" s="19"/>
      <c r="HS771" s="43"/>
      <c r="HT771" s="42"/>
      <c r="HU771" s="41"/>
      <c r="HV771" s="41"/>
      <c r="HW771" s="19"/>
      <c r="HX771" s="43"/>
      <c r="HY771" s="19"/>
      <c r="HZ771" s="41"/>
      <c r="IA771" s="41"/>
      <c r="IB771" s="19"/>
    </row>
    <row r="772" spans="1:236" ht="15.5">
      <c r="A772" s="15">
        <v>1275</v>
      </c>
      <c r="B772" t="s">
        <v>867</v>
      </c>
      <c r="C772" t="s">
        <v>862</v>
      </c>
      <c r="D772">
        <v>0</v>
      </c>
      <c r="E772">
        <f t="shared" si="36"/>
        <v>1.2199999999999847</v>
      </c>
      <c r="F772">
        <f t="shared" si="37"/>
        <v>4.730000000000004</v>
      </c>
      <c r="G772">
        <f t="shared" si="38"/>
        <v>15</v>
      </c>
      <c r="H772" t="s">
        <v>863</v>
      </c>
      <c r="I772" t="s">
        <v>105</v>
      </c>
      <c r="J772" t="s">
        <v>181</v>
      </c>
      <c r="K772" t="s">
        <v>101</v>
      </c>
      <c r="L772">
        <v>71</v>
      </c>
      <c r="M772">
        <v>1100</v>
      </c>
      <c r="N772">
        <v>0</v>
      </c>
      <c r="O772">
        <v>1.5</v>
      </c>
      <c r="P772" s="15">
        <v>1275</v>
      </c>
      <c r="Q772">
        <v>61.49</v>
      </c>
      <c r="R772">
        <v>1.27</v>
      </c>
      <c r="S772">
        <v>20.21</v>
      </c>
      <c r="T772">
        <v>4.34</v>
      </c>
      <c r="U772">
        <v>0.15</v>
      </c>
      <c r="V772">
        <v>0.81</v>
      </c>
      <c r="W772">
        <v>6.72</v>
      </c>
      <c r="X772">
        <v>2.62</v>
      </c>
      <c r="Y772">
        <v>1.1399999999999999</v>
      </c>
      <c r="Z772">
        <v>0.03</v>
      </c>
      <c r="AA772">
        <v>0</v>
      </c>
      <c r="AB772">
        <v>0</v>
      </c>
      <c r="AC772">
        <v>1.22</v>
      </c>
      <c r="AD772">
        <v>95.27</v>
      </c>
      <c r="AF772" s="15">
        <v>1275</v>
      </c>
      <c r="AG772">
        <v>47.33</v>
      </c>
      <c r="AH772">
        <v>1.4</v>
      </c>
      <c r="AI772">
        <v>8.64</v>
      </c>
      <c r="AJ772">
        <v>12.18</v>
      </c>
      <c r="AK772">
        <v>0.24</v>
      </c>
      <c r="AL772">
        <v>12.06</v>
      </c>
      <c r="AM772">
        <v>16.62</v>
      </c>
      <c r="AN772">
        <v>0.77</v>
      </c>
      <c r="AO772">
        <v>0.03</v>
      </c>
      <c r="AP772">
        <v>0.05</v>
      </c>
      <c r="AR772" s="38"/>
      <c r="AS772" s="38"/>
      <c r="AT772" s="38"/>
      <c r="AU772" s="38"/>
      <c r="AV772" s="38"/>
      <c r="AW772" s="38"/>
      <c r="AX772" s="38"/>
      <c r="AY772" s="38"/>
      <c r="AZ772" s="38"/>
      <c r="BA772" s="38"/>
      <c r="BB772" s="38"/>
      <c r="BC772" s="38"/>
      <c r="DJ772" s="17"/>
      <c r="EH772" s="17"/>
      <c r="EI772" s="17"/>
      <c r="EJ772" s="17"/>
      <c r="EK772" s="17"/>
      <c r="EL772" s="17"/>
      <c r="EM772" s="17"/>
      <c r="EN772" s="17"/>
      <c r="EQ772" s="17"/>
      <c r="ER772" s="17"/>
      <c r="ES772" s="17"/>
      <c r="ET772" s="17"/>
      <c r="EU772" s="17"/>
      <c r="FW772" s="40"/>
      <c r="FX772" s="40"/>
      <c r="FY772" s="40"/>
      <c r="FZ772" s="40"/>
      <c r="GA772" s="40"/>
      <c r="GB772" s="18"/>
      <c r="GC772" s="18"/>
      <c r="GD772" s="19"/>
      <c r="GE772" s="19"/>
      <c r="GF772" s="41"/>
      <c r="GG772" s="41"/>
      <c r="GH772" s="41"/>
      <c r="GI772" s="41"/>
      <c r="GJ772" s="41"/>
      <c r="GK772" s="41"/>
      <c r="GL772" s="41"/>
      <c r="GM772" s="41"/>
      <c r="GN772" s="41"/>
      <c r="GO772" s="41"/>
      <c r="GP772" s="41"/>
      <c r="GQ772" s="41"/>
      <c r="GR772" s="41"/>
      <c r="GS772" s="41"/>
      <c r="GT772" s="41"/>
      <c r="GU772" s="41"/>
      <c r="GV772" s="42"/>
      <c r="GW772" s="42"/>
      <c r="GX772" s="42"/>
      <c r="GY772" s="42"/>
      <c r="GZ772" s="41"/>
      <c r="HA772" s="41"/>
      <c r="HB772" s="41"/>
      <c r="HC772" s="41"/>
      <c r="HD772" s="41"/>
      <c r="HE772" s="41"/>
      <c r="HF772" s="37"/>
      <c r="HG772" s="37"/>
      <c r="HH772" s="43"/>
      <c r="HI772" s="43"/>
      <c r="HJ772" s="41"/>
      <c r="HK772" s="43"/>
      <c r="HL772" s="42"/>
      <c r="HM772" s="18"/>
      <c r="HN772" s="18"/>
      <c r="HO772" s="42"/>
      <c r="HP772" s="18"/>
      <c r="HQ772" s="18"/>
      <c r="HR772" s="19"/>
      <c r="HS772" s="43"/>
      <c r="HT772" s="42"/>
      <c r="HU772" s="41"/>
      <c r="HV772" s="41"/>
      <c r="HW772" s="19"/>
      <c r="HX772" s="43"/>
      <c r="HY772" s="19"/>
      <c r="HZ772" s="41"/>
      <c r="IA772" s="41"/>
      <c r="IB772" s="19"/>
    </row>
    <row r="773" spans="1:236" ht="15.5">
      <c r="A773" s="15">
        <v>1278</v>
      </c>
      <c r="B773" t="s">
        <v>868</v>
      </c>
      <c r="C773" t="s">
        <v>862</v>
      </c>
      <c r="D773">
        <v>0</v>
      </c>
      <c r="E773">
        <f t="shared" si="36"/>
        <v>0.44999999999998863</v>
      </c>
      <c r="F773">
        <f t="shared" si="37"/>
        <v>13.36</v>
      </c>
      <c r="G773">
        <f t="shared" si="38"/>
        <v>5</v>
      </c>
      <c r="H773" t="s">
        <v>863</v>
      </c>
      <c r="I773" t="s">
        <v>125</v>
      </c>
      <c r="J773" t="s">
        <v>181</v>
      </c>
      <c r="K773" t="s">
        <v>101</v>
      </c>
      <c r="L773">
        <v>89</v>
      </c>
      <c r="M773">
        <v>940</v>
      </c>
      <c r="N773">
        <v>0</v>
      </c>
      <c r="O773">
        <v>0.5</v>
      </c>
      <c r="P773" s="15">
        <v>1278</v>
      </c>
      <c r="Q773">
        <v>74.349999999999994</v>
      </c>
      <c r="R773">
        <v>0.34</v>
      </c>
      <c r="S773">
        <v>14.31</v>
      </c>
      <c r="T773">
        <v>1.1100000000000001</v>
      </c>
      <c r="U773">
        <v>0.12</v>
      </c>
      <c r="V773">
        <v>1.05</v>
      </c>
      <c r="W773">
        <v>3.75</v>
      </c>
      <c r="X773">
        <v>3.9</v>
      </c>
      <c r="Y773">
        <v>0.62</v>
      </c>
      <c r="Z773">
        <v>0</v>
      </c>
      <c r="AA773">
        <v>0</v>
      </c>
      <c r="AB773">
        <v>0</v>
      </c>
      <c r="AC773">
        <v>0.45</v>
      </c>
      <c r="AD773">
        <v>86.64</v>
      </c>
      <c r="AF773" s="15">
        <v>1278</v>
      </c>
      <c r="AG773">
        <v>47.97</v>
      </c>
      <c r="AH773">
        <v>0.61</v>
      </c>
      <c r="AI773">
        <v>7.47</v>
      </c>
      <c r="AJ773">
        <v>8.01</v>
      </c>
      <c r="AK773">
        <v>0.18</v>
      </c>
      <c r="AL773">
        <v>14.01</v>
      </c>
      <c r="AM773">
        <v>20.399999999999999</v>
      </c>
      <c r="AN773">
        <v>0.47</v>
      </c>
      <c r="AO773">
        <v>0.02</v>
      </c>
      <c r="AP773">
        <v>0.09</v>
      </c>
      <c r="AR773" s="38"/>
      <c r="AS773" s="38"/>
      <c r="AT773" s="38"/>
      <c r="AU773" s="38"/>
      <c r="AV773" s="38"/>
      <c r="AW773" s="38"/>
      <c r="AX773" s="38"/>
      <c r="AY773" s="38"/>
      <c r="AZ773" s="38"/>
      <c r="BA773" s="38"/>
      <c r="BB773" s="38"/>
      <c r="BC773" s="38"/>
      <c r="DJ773" s="17"/>
      <c r="EH773" s="17"/>
      <c r="EI773" s="17"/>
      <c r="EJ773" s="17"/>
      <c r="EK773" s="17"/>
      <c r="EL773" s="17"/>
      <c r="EM773" s="17"/>
      <c r="EN773" s="17"/>
      <c r="EQ773" s="17"/>
      <c r="ER773" s="17"/>
      <c r="ES773" s="17"/>
      <c r="ET773" s="17"/>
      <c r="EU773" s="17"/>
      <c r="FW773" s="40"/>
      <c r="FX773" s="40"/>
      <c r="FY773" s="40"/>
      <c r="FZ773" s="40"/>
      <c r="GA773" s="40"/>
      <c r="GB773" s="18"/>
      <c r="GC773" s="18"/>
      <c r="GD773" s="19"/>
      <c r="GE773" s="19"/>
      <c r="GF773" s="41"/>
      <c r="GG773" s="41"/>
      <c r="GH773" s="41"/>
      <c r="GI773" s="41"/>
      <c r="GJ773" s="41"/>
      <c r="GK773" s="41"/>
      <c r="GL773" s="41"/>
      <c r="GM773" s="41"/>
      <c r="GN773" s="41"/>
      <c r="GO773" s="41"/>
      <c r="GP773" s="41"/>
      <c r="GQ773" s="41"/>
      <c r="GR773" s="41"/>
      <c r="GS773" s="41"/>
      <c r="GT773" s="41"/>
      <c r="GU773" s="41"/>
      <c r="GV773" s="42"/>
      <c r="GW773" s="42"/>
      <c r="GX773" s="42"/>
      <c r="GY773" s="42"/>
      <c r="GZ773" s="41"/>
      <c r="HA773" s="41"/>
      <c r="HB773" s="41"/>
      <c r="HC773" s="41"/>
      <c r="HD773" s="41"/>
      <c r="HE773" s="41"/>
      <c r="HF773" s="37"/>
      <c r="HG773" s="37"/>
      <c r="HH773" s="43"/>
      <c r="HI773" s="43"/>
      <c r="HJ773" s="41"/>
      <c r="HK773" s="43"/>
      <c r="HL773" s="42"/>
      <c r="HM773" s="18"/>
      <c r="HN773" s="18"/>
      <c r="HO773" s="42"/>
      <c r="HP773" s="18"/>
      <c r="HQ773" s="18"/>
      <c r="HR773" s="19"/>
      <c r="HS773" s="43"/>
      <c r="HT773" s="42"/>
      <c r="HU773" s="41"/>
      <c r="HV773" s="41"/>
      <c r="HW773" s="19"/>
      <c r="HX773" s="43"/>
      <c r="HY773" s="19"/>
      <c r="HZ773" s="41"/>
      <c r="IA773" s="41"/>
      <c r="IB773" s="19"/>
    </row>
    <row r="774" spans="1:236" ht="15.5">
      <c r="A774" s="15">
        <v>1283</v>
      </c>
      <c r="B774" t="s">
        <v>869</v>
      </c>
      <c r="C774" t="s">
        <v>862</v>
      </c>
      <c r="D774">
        <v>0</v>
      </c>
      <c r="E774">
        <f t="shared" si="36"/>
        <v>0.73999999999998067</v>
      </c>
      <c r="F774">
        <f t="shared" si="37"/>
        <v>7.9699999999999989</v>
      </c>
      <c r="G774">
        <f t="shared" si="38"/>
        <v>10</v>
      </c>
      <c r="H774" t="s">
        <v>863</v>
      </c>
      <c r="I774" t="s">
        <v>105</v>
      </c>
      <c r="J774" t="s">
        <v>181</v>
      </c>
      <c r="K774" t="s">
        <v>101</v>
      </c>
      <c r="L774">
        <v>46</v>
      </c>
      <c r="M774">
        <v>1000</v>
      </c>
      <c r="N774">
        <v>0</v>
      </c>
      <c r="O774">
        <v>1</v>
      </c>
      <c r="P774" s="15">
        <v>1283</v>
      </c>
      <c r="Q774">
        <v>64.180000000000007</v>
      </c>
      <c r="R774">
        <v>0.75</v>
      </c>
      <c r="S774">
        <v>19.55</v>
      </c>
      <c r="T774">
        <v>2.54</v>
      </c>
      <c r="U774">
        <v>0.16</v>
      </c>
      <c r="V774">
        <v>1.76</v>
      </c>
      <c r="W774">
        <v>7.26</v>
      </c>
      <c r="X774">
        <v>2.72</v>
      </c>
      <c r="Y774">
        <v>0.33</v>
      </c>
      <c r="Z774">
        <v>0.01</v>
      </c>
      <c r="AA774">
        <v>0</v>
      </c>
      <c r="AB774">
        <v>0</v>
      </c>
      <c r="AC774">
        <v>0.75</v>
      </c>
      <c r="AD774">
        <v>92.03</v>
      </c>
      <c r="AF774" s="15">
        <v>1283</v>
      </c>
      <c r="AG774">
        <v>48.54</v>
      </c>
      <c r="AH774">
        <v>0.65</v>
      </c>
      <c r="AI774">
        <v>9.0500000000000007</v>
      </c>
      <c r="AJ774">
        <v>6.39</v>
      </c>
      <c r="AK774">
        <v>0.19</v>
      </c>
      <c r="AL774">
        <v>14.6</v>
      </c>
      <c r="AM774">
        <v>19.82</v>
      </c>
      <c r="AN774">
        <v>0.53</v>
      </c>
      <c r="AO774">
        <v>0.01</v>
      </c>
      <c r="AP774">
        <v>0.19</v>
      </c>
      <c r="AR774" s="38"/>
      <c r="AS774" s="38"/>
      <c r="AT774" s="38"/>
      <c r="AU774" s="38"/>
      <c r="AV774" s="38"/>
      <c r="AW774" s="38"/>
      <c r="AX774" s="38"/>
      <c r="AY774" s="38"/>
      <c r="AZ774" s="38"/>
      <c r="BA774" s="38"/>
      <c r="BB774" s="38"/>
      <c r="BC774" s="38"/>
      <c r="DJ774" s="17"/>
      <c r="EH774" s="17"/>
      <c r="EI774" s="17"/>
      <c r="EJ774" s="17"/>
      <c r="EK774" s="17"/>
      <c r="EL774" s="17"/>
      <c r="EM774" s="17"/>
      <c r="EN774" s="17"/>
      <c r="EQ774" s="17"/>
      <c r="ER774" s="17"/>
      <c r="ES774" s="17"/>
      <c r="ET774" s="17"/>
      <c r="EU774" s="17"/>
      <c r="FW774" s="40"/>
      <c r="FX774" s="40"/>
      <c r="FY774" s="40"/>
      <c r="FZ774" s="40"/>
      <c r="GA774" s="40"/>
      <c r="GB774" s="18"/>
      <c r="GC774" s="18"/>
      <c r="GD774" s="19"/>
      <c r="GE774" s="19"/>
      <c r="GF774" s="41"/>
      <c r="GG774" s="41"/>
      <c r="GH774" s="41"/>
      <c r="GI774" s="41"/>
      <c r="GJ774" s="41"/>
      <c r="GK774" s="41"/>
      <c r="GL774" s="41"/>
      <c r="GM774" s="41"/>
      <c r="GN774" s="41"/>
      <c r="GO774" s="41"/>
      <c r="GP774" s="41"/>
      <c r="GQ774" s="41"/>
      <c r="GR774" s="41"/>
      <c r="GS774" s="41"/>
      <c r="GT774" s="41"/>
      <c r="GU774" s="41"/>
      <c r="GV774" s="42"/>
      <c r="GW774" s="42"/>
      <c r="GX774" s="42"/>
      <c r="GY774" s="42"/>
      <c r="GZ774" s="41"/>
      <c r="HA774" s="41"/>
      <c r="HB774" s="41"/>
      <c r="HC774" s="41"/>
      <c r="HD774" s="41"/>
      <c r="HE774" s="41"/>
      <c r="HF774" s="37"/>
      <c r="HG774" s="37"/>
      <c r="HH774" s="43"/>
      <c r="HI774" s="43"/>
      <c r="HJ774" s="41"/>
      <c r="HK774" s="43"/>
      <c r="HL774" s="42"/>
      <c r="HM774" s="18"/>
      <c r="HN774" s="18"/>
      <c r="HO774" s="42"/>
      <c r="HP774" s="18"/>
      <c r="HQ774" s="18"/>
      <c r="HR774" s="19"/>
      <c r="HS774" s="43"/>
      <c r="HT774" s="42"/>
      <c r="HU774" s="41"/>
      <c r="HV774" s="41"/>
      <c r="HW774" s="19"/>
      <c r="HX774" s="43"/>
      <c r="HY774" s="19"/>
      <c r="HZ774" s="41"/>
      <c r="IA774" s="41"/>
      <c r="IB774" s="19"/>
    </row>
    <row r="775" spans="1:236" ht="15.5">
      <c r="A775" s="15">
        <v>1284</v>
      </c>
      <c r="B775" t="s">
        <v>870</v>
      </c>
      <c r="C775" t="s">
        <v>862</v>
      </c>
      <c r="D775">
        <v>0</v>
      </c>
      <c r="E775">
        <f t="shared" si="36"/>
        <v>0.71000000000000796</v>
      </c>
      <c r="F775">
        <f t="shared" si="37"/>
        <v>8.769999999999996</v>
      </c>
      <c r="G775">
        <f t="shared" si="38"/>
        <v>12</v>
      </c>
      <c r="H775" t="s">
        <v>863</v>
      </c>
      <c r="I775" t="s">
        <v>125</v>
      </c>
      <c r="J775" t="s">
        <v>181</v>
      </c>
      <c r="K775" t="s">
        <v>101</v>
      </c>
      <c r="L775">
        <v>0.5</v>
      </c>
      <c r="M775">
        <v>1000</v>
      </c>
      <c r="N775">
        <v>0</v>
      </c>
      <c r="O775">
        <v>1.2</v>
      </c>
      <c r="P775" s="15">
        <v>1284</v>
      </c>
      <c r="Q775">
        <v>66.989999999999995</v>
      </c>
      <c r="R775">
        <v>0.53</v>
      </c>
      <c r="S775">
        <v>17.920000000000002</v>
      </c>
      <c r="T775">
        <v>2.0499999999999998</v>
      </c>
      <c r="U775">
        <v>0.08</v>
      </c>
      <c r="V775">
        <v>1.57</v>
      </c>
      <c r="W775">
        <v>4.9800000000000004</v>
      </c>
      <c r="X775">
        <v>4.8499999999999996</v>
      </c>
      <c r="Y775">
        <v>0.28999999999999998</v>
      </c>
      <c r="Z775">
        <v>0.03</v>
      </c>
      <c r="AA775">
        <v>0</v>
      </c>
      <c r="AB775">
        <v>0</v>
      </c>
      <c r="AC775">
        <v>0.72</v>
      </c>
      <c r="AD775">
        <v>91.23</v>
      </c>
      <c r="AF775" s="15">
        <v>1284</v>
      </c>
      <c r="AG775">
        <v>50.39</v>
      </c>
      <c r="AH775">
        <v>0.6</v>
      </c>
      <c r="AI775">
        <v>7.61</v>
      </c>
      <c r="AJ775">
        <v>4.9800000000000004</v>
      </c>
      <c r="AK775">
        <v>0</v>
      </c>
      <c r="AL775">
        <v>14.81</v>
      </c>
      <c r="AM775">
        <v>19.64</v>
      </c>
      <c r="AN775">
        <v>1.07</v>
      </c>
      <c r="AO775">
        <v>0</v>
      </c>
      <c r="AP775">
        <v>0.02</v>
      </c>
      <c r="AR775" s="38"/>
      <c r="AS775" s="38"/>
      <c r="AT775" s="38"/>
      <c r="AU775" s="38"/>
      <c r="AV775" s="38"/>
      <c r="AW775" s="38"/>
      <c r="AX775" s="38"/>
      <c r="AY775" s="38"/>
      <c r="AZ775" s="38"/>
      <c r="BA775" s="38"/>
      <c r="BB775" s="38"/>
      <c r="BC775" s="38"/>
      <c r="DJ775" s="17"/>
      <c r="EH775" s="17"/>
      <c r="EI775" s="17"/>
      <c r="EJ775" s="17"/>
      <c r="EK775" s="17"/>
      <c r="EL775" s="17"/>
      <c r="EM775" s="17"/>
      <c r="EN775" s="17"/>
      <c r="EQ775" s="17"/>
      <c r="ER775" s="17"/>
      <c r="ES775" s="17"/>
      <c r="ET775" s="17"/>
      <c r="EU775" s="17"/>
      <c r="FW775" s="40"/>
      <c r="FX775" s="40"/>
      <c r="FY775" s="40"/>
      <c r="FZ775" s="40"/>
      <c r="GA775" s="40"/>
      <c r="GB775" s="18"/>
      <c r="GC775" s="18"/>
      <c r="GD775" s="19"/>
      <c r="GE775" s="19"/>
      <c r="GF775" s="41"/>
      <c r="GG775" s="41"/>
      <c r="GH775" s="41"/>
      <c r="GI775" s="41"/>
      <c r="GJ775" s="41"/>
      <c r="GK775" s="41"/>
      <c r="GL775" s="41"/>
      <c r="GM775" s="41"/>
      <c r="GN775" s="41"/>
      <c r="GO775" s="41"/>
      <c r="GP775" s="41"/>
      <c r="GQ775" s="41"/>
      <c r="GR775" s="41"/>
      <c r="GS775" s="41"/>
      <c r="GT775" s="41"/>
      <c r="GU775" s="41"/>
      <c r="GV775" s="42"/>
      <c r="GW775" s="42"/>
      <c r="GX775" s="42"/>
      <c r="GY775" s="42"/>
      <c r="GZ775" s="41"/>
      <c r="HA775" s="41"/>
      <c r="HB775" s="41"/>
      <c r="HC775" s="41"/>
      <c r="HD775" s="41"/>
      <c r="HE775" s="41"/>
      <c r="HF775" s="37"/>
      <c r="HG775" s="37"/>
      <c r="HH775" s="43"/>
      <c r="HI775" s="43"/>
      <c r="HJ775" s="41"/>
      <c r="HK775" s="43"/>
      <c r="HL775" s="42"/>
      <c r="HM775" s="18"/>
      <c r="HN775" s="18"/>
      <c r="HO775" s="42"/>
      <c r="HP775" s="18"/>
      <c r="HQ775" s="18"/>
      <c r="HR775" s="19"/>
      <c r="HS775" s="43"/>
      <c r="HT775" s="42"/>
      <c r="HU775" s="41"/>
      <c r="HV775" s="41"/>
      <c r="HW775" s="19"/>
      <c r="HX775" s="43"/>
      <c r="HY775" s="19"/>
      <c r="HZ775" s="41"/>
      <c r="IA775" s="41"/>
      <c r="IB775" s="19"/>
    </row>
    <row r="776" spans="1:236" ht="15.5">
      <c r="A776" s="15">
        <v>1287</v>
      </c>
      <c r="B776" t="s">
        <v>871</v>
      </c>
      <c r="C776" t="s">
        <v>862</v>
      </c>
      <c r="D776">
        <v>0</v>
      </c>
      <c r="E776">
        <f t="shared" si="36"/>
        <v>0.22999999999997556</v>
      </c>
      <c r="F776">
        <f t="shared" si="37"/>
        <v>9.6800000000000068</v>
      </c>
      <c r="G776">
        <f t="shared" si="38"/>
        <v>15</v>
      </c>
      <c r="H776" t="s">
        <v>863</v>
      </c>
      <c r="I776" t="s">
        <v>125</v>
      </c>
      <c r="J776" t="s">
        <v>181</v>
      </c>
      <c r="K776" t="s">
        <v>101</v>
      </c>
      <c r="L776">
        <v>66</v>
      </c>
      <c r="M776">
        <v>900</v>
      </c>
      <c r="N776">
        <v>0</v>
      </c>
      <c r="O776">
        <v>1.5</v>
      </c>
      <c r="P776" s="15">
        <v>1287</v>
      </c>
      <c r="Q776">
        <v>72.28</v>
      </c>
      <c r="R776">
        <v>0.27</v>
      </c>
      <c r="S776">
        <v>16.79</v>
      </c>
      <c r="T776">
        <v>0.59</v>
      </c>
      <c r="U776">
        <v>0.01</v>
      </c>
      <c r="V776">
        <v>0.37</v>
      </c>
      <c r="W776">
        <v>4.07</v>
      </c>
      <c r="X776">
        <v>4.96</v>
      </c>
      <c r="Y776">
        <v>0.4</v>
      </c>
      <c r="Z776">
        <v>0.03</v>
      </c>
      <c r="AA776">
        <v>0</v>
      </c>
      <c r="AB776">
        <v>0</v>
      </c>
      <c r="AC776">
        <v>0.23</v>
      </c>
      <c r="AD776">
        <v>90.32</v>
      </c>
      <c r="AF776" s="15">
        <v>1287</v>
      </c>
      <c r="AG776">
        <v>50.64</v>
      </c>
      <c r="AH776">
        <v>0.6</v>
      </c>
      <c r="AI776">
        <v>8.26</v>
      </c>
      <c r="AJ776">
        <v>5.22</v>
      </c>
      <c r="AK776">
        <v>0.12</v>
      </c>
      <c r="AL776">
        <v>13.46</v>
      </c>
      <c r="AM776">
        <v>19.13</v>
      </c>
      <c r="AN776">
        <v>1.1399999999999999</v>
      </c>
      <c r="AO776">
        <v>0.01</v>
      </c>
      <c r="AP776">
        <v>0.16</v>
      </c>
      <c r="AR776" s="38"/>
      <c r="AS776" s="38"/>
      <c r="AT776" s="38"/>
      <c r="AU776" s="38"/>
      <c r="AV776" s="38"/>
      <c r="AW776" s="38"/>
      <c r="AX776" s="38"/>
      <c r="AY776" s="38"/>
      <c r="AZ776" s="38"/>
      <c r="BA776" s="38"/>
      <c r="BB776" s="38"/>
      <c r="BC776" s="38"/>
      <c r="DJ776" s="17"/>
      <c r="EH776" s="17"/>
      <c r="EI776" s="17"/>
      <c r="EJ776" s="17"/>
      <c r="EK776" s="17"/>
      <c r="EL776" s="17"/>
      <c r="EM776" s="17"/>
      <c r="EN776" s="17"/>
      <c r="EQ776" s="17"/>
      <c r="ER776" s="17"/>
      <c r="ES776" s="17"/>
      <c r="ET776" s="17"/>
      <c r="EU776" s="17"/>
      <c r="FW776" s="40"/>
      <c r="FX776" s="40"/>
      <c r="FY776" s="40"/>
      <c r="FZ776" s="40"/>
      <c r="GA776" s="40"/>
      <c r="GB776" s="18"/>
      <c r="GC776" s="18"/>
      <c r="GD776" s="19"/>
      <c r="GE776" s="19"/>
      <c r="GF776" s="41"/>
      <c r="GG776" s="41"/>
      <c r="GH776" s="41"/>
      <c r="GI776" s="41"/>
      <c r="GJ776" s="41"/>
      <c r="GK776" s="41"/>
      <c r="GL776" s="41"/>
      <c r="GM776" s="41"/>
      <c r="GN776" s="41"/>
      <c r="GO776" s="41"/>
      <c r="GP776" s="41"/>
      <c r="GQ776" s="41"/>
      <c r="GR776" s="41"/>
      <c r="GS776" s="41"/>
      <c r="GT776" s="41"/>
      <c r="GU776" s="41"/>
      <c r="GV776" s="42"/>
      <c r="GW776" s="42"/>
      <c r="GX776" s="42"/>
      <c r="GY776" s="42"/>
      <c r="GZ776" s="41"/>
      <c r="HA776" s="41"/>
      <c r="HB776" s="41"/>
      <c r="HC776" s="41"/>
      <c r="HD776" s="41"/>
      <c r="HE776" s="41"/>
      <c r="HF776" s="37"/>
      <c r="HG776" s="37"/>
      <c r="HH776" s="43"/>
      <c r="HI776" s="43"/>
      <c r="HJ776" s="41"/>
      <c r="HK776" s="43"/>
      <c r="HL776" s="42"/>
      <c r="HM776" s="18"/>
      <c r="HN776" s="18"/>
      <c r="HO776" s="42"/>
      <c r="HP776" s="18"/>
      <c r="HQ776" s="18"/>
      <c r="HR776" s="19"/>
      <c r="HS776" s="43"/>
      <c r="HT776" s="42"/>
      <c r="HU776" s="41"/>
      <c r="HV776" s="41"/>
      <c r="HW776" s="19"/>
      <c r="HX776" s="43"/>
      <c r="HY776" s="19"/>
      <c r="HZ776" s="41"/>
      <c r="IA776" s="41"/>
      <c r="IB776" s="19"/>
    </row>
    <row r="777" spans="1:236" ht="15.5">
      <c r="A777" s="15">
        <v>30139</v>
      </c>
      <c r="B777" t="s">
        <v>872</v>
      </c>
      <c r="C777" t="s">
        <v>873</v>
      </c>
      <c r="D777">
        <v>0</v>
      </c>
      <c r="E777">
        <f t="shared" si="36"/>
        <v>1.1800000000000068</v>
      </c>
      <c r="F777">
        <f t="shared" si="37"/>
        <v>1.1800000000000068</v>
      </c>
      <c r="G777">
        <f t="shared" si="38"/>
        <v>1E-3</v>
      </c>
      <c r="H777" t="s">
        <v>874</v>
      </c>
      <c r="I777" t="s">
        <v>99</v>
      </c>
      <c r="J777" t="s">
        <v>201</v>
      </c>
      <c r="K777" t="s">
        <v>101</v>
      </c>
      <c r="L777">
        <v>15.3</v>
      </c>
      <c r="M777">
        <v>1171</v>
      </c>
      <c r="N777">
        <v>2</v>
      </c>
      <c r="O777">
        <v>1E-4</v>
      </c>
      <c r="P777" s="15">
        <v>30139</v>
      </c>
      <c r="Q777">
        <v>49.39</v>
      </c>
      <c r="R777">
        <v>0.7</v>
      </c>
      <c r="S777">
        <v>13.07</v>
      </c>
      <c r="T777">
        <v>17.350000000000001</v>
      </c>
      <c r="U777">
        <v>0.56999999999999995</v>
      </c>
      <c r="V777">
        <v>6.41</v>
      </c>
      <c r="W777">
        <v>10.47</v>
      </c>
      <c r="X777">
        <v>0.53</v>
      </c>
      <c r="Y777">
        <v>0</v>
      </c>
      <c r="Z777">
        <v>0.33</v>
      </c>
      <c r="AA777">
        <v>0</v>
      </c>
      <c r="AB777">
        <v>0</v>
      </c>
      <c r="AC777">
        <v>0</v>
      </c>
      <c r="AD777">
        <v>98.82</v>
      </c>
      <c r="AF777" s="15">
        <v>30139</v>
      </c>
      <c r="AG777">
        <v>53.33</v>
      </c>
      <c r="AH777">
        <v>0.21</v>
      </c>
      <c r="AI777">
        <v>0.99</v>
      </c>
      <c r="AJ777">
        <v>18.52</v>
      </c>
      <c r="AK777">
        <v>0.68</v>
      </c>
      <c r="AL777">
        <v>23.18</v>
      </c>
      <c r="AM777">
        <v>2.1800000000000002</v>
      </c>
      <c r="AN777">
        <v>0.03</v>
      </c>
      <c r="AO777">
        <v>0</v>
      </c>
      <c r="AP777">
        <v>0.65</v>
      </c>
      <c r="AR777" s="38"/>
      <c r="AS777" s="38"/>
      <c r="AT777" s="38"/>
      <c r="AU777" s="38"/>
      <c r="AV777" s="38"/>
      <c r="AW777" s="38"/>
      <c r="AX777" s="38"/>
      <c r="AY777" s="38"/>
      <c r="AZ777" s="38"/>
      <c r="BA777" s="38"/>
      <c r="BB777" s="38"/>
      <c r="BC777" s="38"/>
      <c r="DJ777" s="17"/>
      <c r="EH777" s="17"/>
      <c r="EI777" s="17"/>
      <c r="EJ777" s="17"/>
      <c r="EK777" s="17"/>
      <c r="EL777" s="17"/>
      <c r="EM777" s="17"/>
      <c r="EN777" s="17"/>
      <c r="EQ777" s="17"/>
      <c r="ER777" s="17"/>
      <c r="ES777" s="17"/>
      <c r="ET777" s="17"/>
      <c r="EU777" s="17"/>
      <c r="FW777" s="40"/>
      <c r="FX777" s="40"/>
      <c r="FY777" s="40"/>
      <c r="FZ777" s="40"/>
      <c r="GA777" s="40"/>
      <c r="GB777" s="18"/>
      <c r="GC777" s="18"/>
      <c r="GD777" s="19"/>
      <c r="GE777" s="19"/>
      <c r="GF777" s="41"/>
      <c r="GG777" s="41"/>
      <c r="GH777" s="41"/>
      <c r="GI777" s="41"/>
      <c r="GJ777" s="41"/>
      <c r="GK777" s="41"/>
      <c r="GL777" s="41"/>
      <c r="GM777" s="41"/>
      <c r="GN777" s="41"/>
      <c r="GO777" s="41"/>
      <c r="GP777" s="41"/>
      <c r="GQ777" s="41"/>
      <c r="GR777" s="41"/>
      <c r="GS777" s="41"/>
      <c r="GT777" s="41"/>
      <c r="GU777" s="41"/>
      <c r="GV777" s="42"/>
      <c r="GW777" s="42"/>
      <c r="GX777" s="42"/>
      <c r="GY777" s="42"/>
      <c r="GZ777" s="41"/>
      <c r="HA777" s="41"/>
      <c r="HB777" s="41"/>
      <c r="HC777" s="41"/>
      <c r="HD777" s="41"/>
      <c r="HE777" s="41"/>
      <c r="HF777" s="37"/>
      <c r="HG777" s="37"/>
      <c r="HH777" s="43"/>
      <c r="HI777" s="43"/>
      <c r="HJ777" s="41"/>
      <c r="HK777" s="43"/>
      <c r="HL777" s="42"/>
      <c r="HM777" s="18"/>
      <c r="HN777" s="18"/>
      <c r="HO777" s="42"/>
      <c r="HP777" s="18"/>
      <c r="HQ777" s="18"/>
      <c r="HR777" s="19"/>
      <c r="HS777" s="43"/>
      <c r="HT777" s="42"/>
      <c r="HU777" s="41"/>
      <c r="HV777" s="41"/>
      <c r="HW777" s="19"/>
      <c r="HX777" s="43"/>
      <c r="HY777" s="19"/>
      <c r="HZ777" s="41"/>
      <c r="IA777" s="41"/>
      <c r="IB777" s="19"/>
    </row>
    <row r="778" spans="1:236" ht="15.5">
      <c r="A778" s="15">
        <v>30177</v>
      </c>
      <c r="B778" t="s">
        <v>875</v>
      </c>
      <c r="C778" t="s">
        <v>873</v>
      </c>
      <c r="D778">
        <v>0</v>
      </c>
      <c r="E778">
        <f t="shared" si="36"/>
        <v>0.87000000000000455</v>
      </c>
      <c r="F778">
        <f t="shared" si="37"/>
        <v>0.84999999999999432</v>
      </c>
      <c r="G778">
        <f t="shared" si="38"/>
        <v>1E-3</v>
      </c>
      <c r="H778" t="s">
        <v>874</v>
      </c>
      <c r="I778" t="s">
        <v>99</v>
      </c>
      <c r="J778" t="s">
        <v>201</v>
      </c>
      <c r="K778" t="s">
        <v>101</v>
      </c>
      <c r="L778">
        <v>17</v>
      </c>
      <c r="M778">
        <v>1171</v>
      </c>
      <c r="N778">
        <v>2</v>
      </c>
      <c r="O778">
        <v>1E-4</v>
      </c>
      <c r="P778" s="15">
        <v>30177</v>
      </c>
      <c r="Q778">
        <v>48.9</v>
      </c>
      <c r="R778">
        <v>0.67</v>
      </c>
      <c r="S778">
        <v>12.46</v>
      </c>
      <c r="T778">
        <v>19.13</v>
      </c>
      <c r="U778">
        <v>0.59</v>
      </c>
      <c r="V778">
        <v>6.4</v>
      </c>
      <c r="W778">
        <v>10.19</v>
      </c>
      <c r="X778">
        <v>0.47</v>
      </c>
      <c r="Y778">
        <v>0</v>
      </c>
      <c r="Z778">
        <v>0.32</v>
      </c>
      <c r="AA778">
        <v>0</v>
      </c>
      <c r="AB778">
        <v>0</v>
      </c>
      <c r="AC778">
        <v>0</v>
      </c>
      <c r="AD778">
        <v>99.15</v>
      </c>
      <c r="AF778" s="15">
        <v>30177</v>
      </c>
      <c r="AG778">
        <v>53.47</v>
      </c>
      <c r="AH778">
        <v>0.11</v>
      </c>
      <c r="AI778">
        <v>1.1499999999999999</v>
      </c>
      <c r="AJ778">
        <v>19.399999999999999</v>
      </c>
      <c r="AK778">
        <v>0.73</v>
      </c>
      <c r="AL778">
        <v>22.55</v>
      </c>
      <c r="AM778">
        <v>2.5299999999999998</v>
      </c>
      <c r="AN778">
        <v>0.03</v>
      </c>
      <c r="AO778">
        <v>0</v>
      </c>
      <c r="AP778">
        <v>0.73</v>
      </c>
      <c r="AR778" s="38"/>
      <c r="AS778" s="38"/>
      <c r="AT778" s="38"/>
      <c r="AU778" s="38"/>
      <c r="AV778" s="38"/>
      <c r="AW778" s="38"/>
      <c r="AX778" s="38"/>
      <c r="AY778" s="38"/>
      <c r="AZ778" s="38"/>
      <c r="BA778" s="38"/>
      <c r="BB778" s="38"/>
      <c r="BC778" s="38"/>
      <c r="DJ778" s="17"/>
      <c r="EH778" s="17"/>
      <c r="EI778" s="17"/>
      <c r="EJ778" s="17"/>
      <c r="EK778" s="17"/>
      <c r="EL778" s="17"/>
      <c r="EM778" s="17"/>
      <c r="EN778" s="17"/>
      <c r="EQ778" s="17"/>
      <c r="ER778" s="17"/>
      <c r="ES778" s="17"/>
      <c r="ET778" s="17"/>
      <c r="EU778" s="17"/>
      <c r="FW778" s="40"/>
      <c r="FX778" s="40"/>
      <c r="FY778" s="40"/>
      <c r="FZ778" s="40"/>
      <c r="GA778" s="40"/>
      <c r="GB778" s="18"/>
      <c r="GC778" s="18"/>
      <c r="GD778" s="19"/>
      <c r="GE778" s="19"/>
      <c r="GF778" s="41"/>
      <c r="GG778" s="41"/>
      <c r="GH778" s="41"/>
      <c r="GI778" s="41"/>
      <c r="GJ778" s="41"/>
      <c r="GK778" s="41"/>
      <c r="GL778" s="41"/>
      <c r="GM778" s="41"/>
      <c r="GN778" s="41"/>
      <c r="GO778" s="41"/>
      <c r="GP778" s="41"/>
      <c r="GQ778" s="41"/>
      <c r="GR778" s="41"/>
      <c r="GS778" s="41"/>
      <c r="GT778" s="41"/>
      <c r="GU778" s="41"/>
      <c r="GV778" s="42"/>
      <c r="GW778" s="42"/>
      <c r="GX778" s="42"/>
      <c r="GY778" s="42"/>
      <c r="GZ778" s="41"/>
      <c r="HA778" s="41"/>
      <c r="HB778" s="41"/>
      <c r="HC778" s="41"/>
      <c r="HD778" s="41"/>
      <c r="HE778" s="41"/>
      <c r="HF778" s="37"/>
      <c r="HG778" s="37"/>
      <c r="HH778" s="43"/>
      <c r="HI778" s="43"/>
      <c r="HJ778" s="41"/>
      <c r="HK778" s="43"/>
      <c r="HL778" s="42"/>
      <c r="HM778" s="18"/>
      <c r="HN778" s="18"/>
      <c r="HO778" s="42"/>
      <c r="HP778" s="18"/>
      <c r="HQ778" s="18"/>
      <c r="HR778" s="19"/>
      <c r="HS778" s="43"/>
      <c r="HT778" s="42"/>
      <c r="HU778" s="41"/>
      <c r="HV778" s="41"/>
      <c r="HW778" s="19"/>
      <c r="HX778" s="43"/>
      <c r="HY778" s="19"/>
      <c r="HZ778" s="41"/>
      <c r="IA778" s="41"/>
      <c r="IB778" s="19"/>
    </row>
    <row r="779" spans="1:236" ht="15.5">
      <c r="A779" s="15">
        <v>15004</v>
      </c>
      <c r="B779" t="s">
        <v>876</v>
      </c>
      <c r="C779" t="s">
        <v>877</v>
      </c>
      <c r="D779">
        <v>0</v>
      </c>
      <c r="E779">
        <f t="shared" si="36"/>
        <v>2.3299999999999841</v>
      </c>
      <c r="F779">
        <f t="shared" si="37"/>
        <v>2.3299999999999983</v>
      </c>
      <c r="G779">
        <f t="shared" si="38"/>
        <v>10</v>
      </c>
      <c r="H779" t="s">
        <v>400</v>
      </c>
      <c r="I779" t="s">
        <v>105</v>
      </c>
      <c r="K779" t="s">
        <v>101</v>
      </c>
      <c r="L779">
        <v>3</v>
      </c>
      <c r="M779">
        <v>1250</v>
      </c>
      <c r="N779">
        <v>0</v>
      </c>
      <c r="O779">
        <v>1</v>
      </c>
      <c r="P779" s="15">
        <v>15004</v>
      </c>
      <c r="Q779">
        <v>45.71</v>
      </c>
      <c r="R779">
        <v>2.4300000000000002</v>
      </c>
      <c r="S779">
        <v>12.81</v>
      </c>
      <c r="T779">
        <v>18.170000000000002</v>
      </c>
      <c r="U779">
        <v>0.23</v>
      </c>
      <c r="V779">
        <v>5.92</v>
      </c>
      <c r="W779">
        <v>9.6</v>
      </c>
      <c r="X779">
        <v>2.5099999999999998</v>
      </c>
      <c r="Y779">
        <v>0.28999999999999998</v>
      </c>
      <c r="Z779">
        <v>0</v>
      </c>
      <c r="AA779">
        <v>0</v>
      </c>
      <c r="AB779">
        <v>0</v>
      </c>
      <c r="AC779">
        <v>0</v>
      </c>
      <c r="AD779">
        <v>97.67</v>
      </c>
      <c r="AF779" s="15">
        <v>15004</v>
      </c>
      <c r="AG779">
        <v>50.29</v>
      </c>
      <c r="AH779">
        <v>0.92</v>
      </c>
      <c r="AI779">
        <v>6.23</v>
      </c>
      <c r="AJ779">
        <v>9.9700000000000006</v>
      </c>
      <c r="AK779">
        <v>0.21</v>
      </c>
      <c r="AL779">
        <v>15.45</v>
      </c>
      <c r="AM779">
        <v>16.64</v>
      </c>
      <c r="AN779">
        <v>0.51</v>
      </c>
      <c r="AO779">
        <v>0</v>
      </c>
      <c r="AP779">
        <v>0.17</v>
      </c>
      <c r="AR779" s="38"/>
      <c r="AS779" s="38"/>
      <c r="AT779" s="38"/>
      <c r="AU779" s="38"/>
      <c r="AV779" s="38"/>
      <c r="AW779" s="38"/>
      <c r="AX779" s="38"/>
      <c r="AY779" s="38"/>
      <c r="AZ779" s="38"/>
      <c r="BA779" s="38"/>
      <c r="BB779" s="38"/>
      <c r="BC779" s="38"/>
      <c r="DJ779" s="17"/>
      <c r="EH779" s="17"/>
      <c r="EI779" s="17"/>
      <c r="EJ779" s="17"/>
      <c r="EK779" s="17"/>
      <c r="EL779" s="17"/>
      <c r="EM779" s="17"/>
      <c r="EN779" s="17"/>
      <c r="EQ779" s="17"/>
      <c r="ER779" s="17"/>
      <c r="ES779" s="17"/>
      <c r="ET779" s="17"/>
      <c r="EU779" s="17"/>
      <c r="FW779" s="40"/>
      <c r="FX779" s="40"/>
      <c r="FY779" s="40"/>
      <c r="FZ779" s="40"/>
      <c r="GA779" s="40"/>
      <c r="GB779" s="18"/>
      <c r="GC779" s="18"/>
      <c r="GD779" s="19"/>
      <c r="GE779" s="19"/>
      <c r="GF779" s="41"/>
      <c r="GG779" s="41"/>
      <c r="GH779" s="41"/>
      <c r="GI779" s="41"/>
      <c r="GJ779" s="41"/>
      <c r="GK779" s="41"/>
      <c r="GL779" s="41"/>
      <c r="GM779" s="41"/>
      <c r="GN779" s="41"/>
      <c r="GO779" s="41"/>
      <c r="GP779" s="41"/>
      <c r="GQ779" s="41"/>
      <c r="GR779" s="41"/>
      <c r="GS779" s="41"/>
      <c r="GT779" s="41"/>
      <c r="GU779" s="41"/>
      <c r="GV779" s="42"/>
      <c r="GW779" s="42"/>
      <c r="GX779" s="42"/>
      <c r="GY779" s="42"/>
      <c r="GZ779" s="41"/>
      <c r="HA779" s="41"/>
      <c r="HB779" s="41"/>
      <c r="HC779" s="41"/>
      <c r="HD779" s="41"/>
      <c r="HE779" s="41"/>
      <c r="HF779" s="37"/>
      <c r="HG779" s="37"/>
      <c r="HH779" s="43"/>
      <c r="HI779" s="43"/>
      <c r="HJ779" s="41"/>
      <c r="HK779" s="43"/>
      <c r="HL779" s="42"/>
      <c r="HM779" s="18"/>
      <c r="HN779" s="18"/>
      <c r="HO779" s="42"/>
      <c r="HP779" s="18"/>
      <c r="HQ779" s="18"/>
      <c r="HR779" s="19"/>
      <c r="HS779" s="43"/>
      <c r="HT779" s="42"/>
      <c r="HU779" s="41"/>
      <c r="HV779" s="41"/>
      <c r="HW779" s="19"/>
      <c r="HX779" s="43"/>
      <c r="HY779" s="19"/>
      <c r="HZ779" s="41"/>
      <c r="IA779" s="41"/>
      <c r="IB779" s="19"/>
    </row>
    <row r="780" spans="1:236" ht="15.5">
      <c r="A780" s="15">
        <v>1232</v>
      </c>
      <c r="B780">
        <v>29</v>
      </c>
      <c r="C780" t="s">
        <v>878</v>
      </c>
      <c r="D780">
        <v>0</v>
      </c>
      <c r="E780">
        <f t="shared" si="36"/>
        <v>0.10000000000000853</v>
      </c>
      <c r="F780">
        <f t="shared" si="37"/>
        <v>0</v>
      </c>
      <c r="G780">
        <f t="shared" si="38"/>
        <v>12.5</v>
      </c>
      <c r="H780" t="s">
        <v>518</v>
      </c>
      <c r="I780" t="s">
        <v>105</v>
      </c>
      <c r="J780" t="s">
        <v>181</v>
      </c>
      <c r="K780" t="s">
        <v>879</v>
      </c>
      <c r="L780">
        <v>20</v>
      </c>
      <c r="M780">
        <v>1250</v>
      </c>
      <c r="N780">
        <v>0</v>
      </c>
      <c r="O780">
        <v>1.25</v>
      </c>
      <c r="P780" s="15">
        <v>1232</v>
      </c>
      <c r="Q780">
        <v>51.5</v>
      </c>
      <c r="R780">
        <v>1.9</v>
      </c>
      <c r="S780">
        <v>15.3</v>
      </c>
      <c r="T780">
        <v>11.8</v>
      </c>
      <c r="U780">
        <v>0.1</v>
      </c>
      <c r="V780">
        <v>6.6</v>
      </c>
      <c r="W780">
        <v>9.5</v>
      </c>
      <c r="X780">
        <v>2.4</v>
      </c>
      <c r="Y780">
        <v>0.8</v>
      </c>
      <c r="Z780">
        <v>0</v>
      </c>
      <c r="AA780">
        <v>0</v>
      </c>
      <c r="AB780">
        <v>0</v>
      </c>
      <c r="AC780">
        <v>0</v>
      </c>
      <c r="AD780">
        <v>100</v>
      </c>
      <c r="AF780" s="15">
        <v>1232</v>
      </c>
      <c r="AG780">
        <v>52.3</v>
      </c>
      <c r="AH780">
        <v>0.6</v>
      </c>
      <c r="AI780">
        <v>4.7</v>
      </c>
      <c r="AJ780">
        <v>10.3</v>
      </c>
      <c r="AK780">
        <v>0.3</v>
      </c>
      <c r="AL780">
        <v>20.100000000000001</v>
      </c>
      <c r="AM780">
        <v>11.2</v>
      </c>
      <c r="AN780">
        <v>0.5</v>
      </c>
      <c r="AO780">
        <v>0</v>
      </c>
      <c r="AP780">
        <v>0</v>
      </c>
      <c r="AR780" s="38"/>
      <c r="AS780" s="38"/>
      <c r="AT780" s="38"/>
      <c r="AU780" s="38"/>
      <c r="AV780" s="38"/>
      <c r="AW780" s="38"/>
      <c r="AX780" s="38"/>
      <c r="AY780" s="38"/>
      <c r="AZ780" s="38"/>
      <c r="BA780" s="38"/>
      <c r="BB780" s="38"/>
      <c r="BC780" s="38"/>
      <c r="DJ780" s="17"/>
      <c r="EH780" s="17"/>
      <c r="EI780" s="17"/>
      <c r="EJ780" s="17"/>
      <c r="EK780" s="17"/>
      <c r="EL780" s="17"/>
      <c r="EM780" s="17"/>
      <c r="EN780" s="17"/>
      <c r="EQ780" s="17"/>
      <c r="ER780" s="17"/>
      <c r="ES780" s="17"/>
      <c r="ET780" s="17"/>
      <c r="EU780" s="17"/>
      <c r="FW780" s="40"/>
      <c r="FX780" s="40"/>
      <c r="FY780" s="40"/>
      <c r="FZ780" s="40"/>
      <c r="GA780" s="40"/>
      <c r="GB780" s="18"/>
      <c r="GC780" s="18"/>
      <c r="GD780" s="19"/>
      <c r="GE780" s="19"/>
      <c r="GF780" s="41"/>
      <c r="GG780" s="41"/>
      <c r="GH780" s="41"/>
      <c r="GI780" s="41"/>
      <c r="GJ780" s="41"/>
      <c r="GK780" s="41"/>
      <c r="GL780" s="41"/>
      <c r="GM780" s="41"/>
      <c r="GN780" s="41"/>
      <c r="GO780" s="41"/>
      <c r="GP780" s="41"/>
      <c r="GQ780" s="41"/>
      <c r="GR780" s="41"/>
      <c r="GS780" s="41"/>
      <c r="GT780" s="41"/>
      <c r="GU780" s="41"/>
      <c r="GV780" s="42"/>
      <c r="GW780" s="42"/>
      <c r="GX780" s="42"/>
      <c r="GY780" s="42"/>
      <c r="GZ780" s="41"/>
      <c r="HA780" s="41"/>
      <c r="HB780" s="41"/>
      <c r="HC780" s="41"/>
      <c r="HD780" s="41"/>
      <c r="HE780" s="41"/>
      <c r="HF780" s="37"/>
      <c r="HG780" s="37"/>
      <c r="HH780" s="43"/>
      <c r="HI780" s="43"/>
      <c r="HJ780" s="41"/>
      <c r="HK780" s="43"/>
      <c r="HL780" s="42"/>
      <c r="HM780" s="18"/>
      <c r="HN780" s="18"/>
      <c r="HO780" s="42"/>
      <c r="HP780" s="18"/>
      <c r="HQ780" s="18"/>
      <c r="HR780" s="19"/>
      <c r="HS780" s="43"/>
      <c r="HT780" s="42"/>
      <c r="HU780" s="41"/>
      <c r="HV780" s="41"/>
      <c r="HW780" s="19"/>
      <c r="HX780" s="43"/>
      <c r="HY780" s="19"/>
      <c r="HZ780" s="41"/>
      <c r="IA780" s="41"/>
      <c r="IB780" s="19"/>
    </row>
    <row r="781" spans="1:236" ht="15.5">
      <c r="A781" s="15">
        <v>1234</v>
      </c>
      <c r="B781">
        <v>31</v>
      </c>
      <c r="C781" t="s">
        <v>878</v>
      </c>
      <c r="D781">
        <v>0</v>
      </c>
      <c r="E781">
        <f t="shared" si="36"/>
        <v>0</v>
      </c>
      <c r="F781">
        <f t="shared" si="37"/>
        <v>0</v>
      </c>
      <c r="G781">
        <f t="shared" si="38"/>
        <v>15</v>
      </c>
      <c r="H781" t="s">
        <v>518</v>
      </c>
      <c r="I781" t="s">
        <v>105</v>
      </c>
      <c r="J781" t="s">
        <v>181</v>
      </c>
      <c r="K781" t="s">
        <v>879</v>
      </c>
      <c r="L781">
        <v>6.9</v>
      </c>
      <c r="M781">
        <v>1250</v>
      </c>
      <c r="N781">
        <v>0</v>
      </c>
      <c r="O781">
        <v>1.5</v>
      </c>
      <c r="P781" s="15">
        <v>1234</v>
      </c>
      <c r="Q781">
        <v>55.2</v>
      </c>
      <c r="R781">
        <v>1.4</v>
      </c>
      <c r="S781">
        <v>16.100000000000001</v>
      </c>
      <c r="T781">
        <v>10.3</v>
      </c>
      <c r="U781">
        <v>0</v>
      </c>
      <c r="V781">
        <v>4.3</v>
      </c>
      <c r="W781">
        <v>8.3000000000000007</v>
      </c>
      <c r="X781">
        <v>3.4</v>
      </c>
      <c r="Y781">
        <v>1</v>
      </c>
      <c r="Z781">
        <v>0</v>
      </c>
      <c r="AA781">
        <v>0</v>
      </c>
      <c r="AB781">
        <v>0</v>
      </c>
      <c r="AC781">
        <v>0</v>
      </c>
      <c r="AD781">
        <v>100</v>
      </c>
      <c r="AF781" s="15">
        <v>1234</v>
      </c>
      <c r="AG781">
        <v>51.5</v>
      </c>
      <c r="AH781">
        <v>0.7</v>
      </c>
      <c r="AI781">
        <v>6.6</v>
      </c>
      <c r="AJ781">
        <v>10.8</v>
      </c>
      <c r="AK781">
        <v>0.2</v>
      </c>
      <c r="AL781">
        <v>15.4</v>
      </c>
      <c r="AM781">
        <v>13.6</v>
      </c>
      <c r="AN781">
        <v>1.1000000000000001</v>
      </c>
      <c r="AO781">
        <v>0.1</v>
      </c>
      <c r="AP781">
        <v>0</v>
      </c>
      <c r="AR781" s="38"/>
      <c r="AS781" s="38"/>
      <c r="AT781" s="38"/>
      <c r="AU781" s="38"/>
      <c r="AV781" s="38"/>
      <c r="AW781" s="38"/>
      <c r="AX781" s="38"/>
      <c r="AY781" s="38"/>
      <c r="AZ781" s="38"/>
      <c r="BA781" s="38"/>
      <c r="BB781" s="38"/>
      <c r="BC781" s="38"/>
      <c r="DJ781" s="17"/>
      <c r="EH781" s="17"/>
      <c r="EI781" s="17"/>
      <c r="EJ781" s="17"/>
      <c r="EK781" s="17"/>
      <c r="EL781" s="17"/>
      <c r="EM781" s="17"/>
      <c r="EN781" s="17"/>
      <c r="EQ781" s="17"/>
      <c r="ER781" s="17"/>
      <c r="ES781" s="17"/>
      <c r="ET781" s="17"/>
      <c r="EU781" s="17"/>
      <c r="FW781" s="40"/>
      <c r="FX781" s="40"/>
      <c r="FY781" s="40"/>
      <c r="FZ781" s="40"/>
      <c r="GA781" s="40"/>
      <c r="GB781" s="18"/>
      <c r="GC781" s="18"/>
      <c r="GD781" s="19"/>
      <c r="GE781" s="19"/>
      <c r="GF781" s="41"/>
      <c r="GG781" s="41"/>
      <c r="GH781" s="41"/>
      <c r="GI781" s="41"/>
      <c r="GJ781" s="41"/>
      <c r="GK781" s="41"/>
      <c r="GL781" s="41"/>
      <c r="GM781" s="41"/>
      <c r="GN781" s="41"/>
      <c r="GO781" s="41"/>
      <c r="GP781" s="41"/>
      <c r="GQ781" s="41"/>
      <c r="GR781" s="41"/>
      <c r="GS781" s="41"/>
      <c r="GT781" s="41"/>
      <c r="GU781" s="41"/>
      <c r="GV781" s="42"/>
      <c r="GW781" s="42"/>
      <c r="GX781" s="42"/>
      <c r="GY781" s="42"/>
      <c r="GZ781" s="41"/>
      <c r="HA781" s="41"/>
      <c r="HB781" s="41"/>
      <c r="HC781" s="41"/>
      <c r="HD781" s="41"/>
      <c r="HE781" s="41"/>
      <c r="HF781" s="37"/>
      <c r="HG781" s="37"/>
      <c r="HH781" s="43"/>
      <c r="HI781" s="43"/>
      <c r="HJ781" s="41"/>
      <c r="HK781" s="43"/>
      <c r="HL781" s="42"/>
      <c r="HM781" s="18"/>
      <c r="HN781" s="18"/>
      <c r="HO781" s="42"/>
      <c r="HP781" s="18"/>
      <c r="HQ781" s="18"/>
      <c r="HR781" s="19"/>
      <c r="HS781" s="43"/>
      <c r="HT781" s="42"/>
      <c r="HU781" s="41"/>
      <c r="HV781" s="41"/>
      <c r="HW781" s="19"/>
      <c r="HX781" s="43"/>
      <c r="HY781" s="19"/>
      <c r="HZ781" s="41"/>
      <c r="IA781" s="41"/>
      <c r="IB781" s="19"/>
    </row>
    <row r="782" spans="1:236" ht="15.5">
      <c r="A782" s="15">
        <v>1238</v>
      </c>
      <c r="B782">
        <v>35</v>
      </c>
      <c r="C782" t="s">
        <v>878</v>
      </c>
      <c r="D782">
        <v>0</v>
      </c>
      <c r="E782">
        <f t="shared" si="36"/>
        <v>-9.9999999999965894E-2</v>
      </c>
      <c r="F782">
        <f t="shared" si="37"/>
        <v>0</v>
      </c>
      <c r="G782">
        <f t="shared" si="38"/>
        <v>17.5</v>
      </c>
      <c r="H782" t="s">
        <v>518</v>
      </c>
      <c r="I782" t="s">
        <v>105</v>
      </c>
      <c r="J782" t="s">
        <v>181</v>
      </c>
      <c r="K782" t="s">
        <v>879</v>
      </c>
      <c r="L782">
        <v>21.5</v>
      </c>
      <c r="M782">
        <v>1275</v>
      </c>
      <c r="N782">
        <v>0</v>
      </c>
      <c r="O782">
        <v>1.75</v>
      </c>
      <c r="P782" s="15">
        <v>1238</v>
      </c>
      <c r="Q782">
        <v>57.1</v>
      </c>
      <c r="R782">
        <v>2</v>
      </c>
      <c r="S782">
        <v>17.5</v>
      </c>
      <c r="T782">
        <v>7.3</v>
      </c>
      <c r="U782">
        <v>0.1</v>
      </c>
      <c r="V782">
        <v>3.6</v>
      </c>
      <c r="W782">
        <v>8.1</v>
      </c>
      <c r="X782">
        <v>3.3</v>
      </c>
      <c r="Y782">
        <v>1.1000000000000001</v>
      </c>
      <c r="Z782">
        <v>0</v>
      </c>
      <c r="AA782">
        <v>0</v>
      </c>
      <c r="AB782">
        <v>0</v>
      </c>
      <c r="AC782">
        <v>0</v>
      </c>
      <c r="AD782">
        <v>100</v>
      </c>
      <c r="AF782" s="15">
        <v>1238</v>
      </c>
      <c r="AG782">
        <v>49.7</v>
      </c>
      <c r="AH782">
        <v>1</v>
      </c>
      <c r="AI782">
        <v>11.6</v>
      </c>
      <c r="AJ782">
        <v>8.6</v>
      </c>
      <c r="AK782">
        <v>0.2</v>
      </c>
      <c r="AL782">
        <v>13.8</v>
      </c>
      <c r="AM782">
        <v>14.5</v>
      </c>
      <c r="AN782">
        <v>1.1000000000000001</v>
      </c>
      <c r="AO782">
        <v>0</v>
      </c>
      <c r="AP782">
        <v>0</v>
      </c>
      <c r="AR782" s="38"/>
      <c r="AS782" s="38"/>
      <c r="AT782" s="38"/>
      <c r="AU782" s="38"/>
      <c r="AV782" s="38"/>
      <c r="AW782" s="38"/>
      <c r="AX782" s="38"/>
      <c r="AY782" s="38"/>
      <c r="AZ782" s="38"/>
      <c r="BA782" s="38"/>
      <c r="BB782" s="38"/>
      <c r="BC782" s="38"/>
      <c r="DJ782" s="17"/>
      <c r="EH782" s="17"/>
      <c r="EI782" s="17"/>
      <c r="EJ782" s="17"/>
      <c r="EK782" s="17"/>
      <c r="EL782" s="17"/>
      <c r="EM782" s="17"/>
      <c r="EN782" s="17"/>
      <c r="EQ782" s="17"/>
      <c r="ER782" s="17"/>
      <c r="ES782" s="17"/>
      <c r="ET782" s="17"/>
      <c r="EU782" s="17"/>
      <c r="FW782" s="40"/>
      <c r="FX782" s="40"/>
      <c r="FY782" s="40"/>
      <c r="FZ782" s="40"/>
      <c r="GA782" s="40"/>
      <c r="GB782" s="18"/>
      <c r="GC782" s="18"/>
      <c r="GD782" s="19"/>
      <c r="GE782" s="19"/>
      <c r="GF782" s="41"/>
      <c r="GG782" s="41"/>
      <c r="GH782" s="41"/>
      <c r="GI782" s="41"/>
      <c r="GJ782" s="41"/>
      <c r="GK782" s="41"/>
      <c r="GL782" s="41"/>
      <c r="GM782" s="41"/>
      <c r="GN782" s="41"/>
      <c r="GO782" s="41"/>
      <c r="GP782" s="41"/>
      <c r="GQ782" s="41"/>
      <c r="GR782" s="41"/>
      <c r="GS782" s="41"/>
      <c r="GT782" s="41"/>
      <c r="GU782" s="41"/>
      <c r="GV782" s="42"/>
      <c r="GW782" s="42"/>
      <c r="GX782" s="42"/>
      <c r="GY782" s="42"/>
      <c r="GZ782" s="41"/>
      <c r="HA782" s="41"/>
      <c r="HB782" s="41"/>
      <c r="HC782" s="41"/>
      <c r="HD782" s="41"/>
      <c r="HE782" s="41"/>
      <c r="HF782" s="37"/>
      <c r="HG782" s="37"/>
      <c r="HH782" s="43"/>
      <c r="HI782" s="43"/>
      <c r="HJ782" s="41"/>
      <c r="HK782" s="43"/>
      <c r="HL782" s="42"/>
      <c r="HM782" s="18"/>
      <c r="HN782" s="18"/>
      <c r="HO782" s="42"/>
      <c r="HP782" s="18"/>
      <c r="HQ782" s="18"/>
      <c r="HR782" s="19"/>
      <c r="HS782" s="43"/>
      <c r="HT782" s="42"/>
      <c r="HU782" s="41"/>
      <c r="HV782" s="41"/>
      <c r="HW782" s="19"/>
      <c r="HX782" s="43"/>
      <c r="HY782" s="19"/>
      <c r="HZ782" s="41"/>
      <c r="IA782" s="41"/>
      <c r="IB782" s="19"/>
    </row>
    <row r="783" spans="1:236" ht="15.5">
      <c r="A783" s="15">
        <v>1241</v>
      </c>
      <c r="B783">
        <v>38</v>
      </c>
      <c r="C783" t="s">
        <v>878</v>
      </c>
      <c r="D783">
        <v>0</v>
      </c>
      <c r="E783">
        <f t="shared" si="36"/>
        <v>0.20000000000000284</v>
      </c>
      <c r="F783">
        <f t="shared" si="37"/>
        <v>0</v>
      </c>
      <c r="G783">
        <f t="shared" si="38"/>
        <v>20</v>
      </c>
      <c r="H783" t="s">
        <v>518</v>
      </c>
      <c r="I783" t="s">
        <v>105</v>
      </c>
      <c r="J783" t="s">
        <v>181</v>
      </c>
      <c r="K783" t="s">
        <v>879</v>
      </c>
      <c r="L783">
        <v>7</v>
      </c>
      <c r="M783">
        <v>1300</v>
      </c>
      <c r="N783">
        <v>0</v>
      </c>
      <c r="O783">
        <v>2</v>
      </c>
      <c r="P783" s="15">
        <v>1241</v>
      </c>
      <c r="Q783">
        <v>57.9</v>
      </c>
      <c r="R783">
        <v>1.7</v>
      </c>
      <c r="S783">
        <v>17.7</v>
      </c>
      <c r="T783">
        <v>7</v>
      </c>
      <c r="U783">
        <v>0.1</v>
      </c>
      <c r="V783">
        <v>3.2</v>
      </c>
      <c r="W783">
        <v>7.9</v>
      </c>
      <c r="X783">
        <v>3.2</v>
      </c>
      <c r="Y783">
        <v>1.1000000000000001</v>
      </c>
      <c r="Z783">
        <v>0</v>
      </c>
      <c r="AA783">
        <v>0</v>
      </c>
      <c r="AB783">
        <v>0</v>
      </c>
      <c r="AC783">
        <v>0</v>
      </c>
      <c r="AD783">
        <v>100</v>
      </c>
      <c r="AF783" s="15">
        <v>1241</v>
      </c>
      <c r="AG783">
        <v>48.5</v>
      </c>
      <c r="AH783">
        <v>1.1000000000000001</v>
      </c>
      <c r="AI783">
        <v>12.6</v>
      </c>
      <c r="AJ783">
        <v>8.4</v>
      </c>
      <c r="AK783">
        <v>0.2</v>
      </c>
      <c r="AL783">
        <v>12.2</v>
      </c>
      <c r="AM783">
        <v>15.2</v>
      </c>
      <c r="AN783">
        <v>1.4</v>
      </c>
      <c r="AO783">
        <v>0</v>
      </c>
      <c r="AP783">
        <v>0</v>
      </c>
      <c r="AR783" s="38"/>
      <c r="AS783" s="38"/>
      <c r="AT783" s="38"/>
      <c r="AU783" s="38"/>
      <c r="AV783" s="38"/>
      <c r="AW783" s="38"/>
      <c r="AX783" s="38"/>
      <c r="AY783" s="38"/>
      <c r="AZ783" s="38"/>
      <c r="BA783" s="38"/>
      <c r="BB783" s="38"/>
      <c r="BC783" s="38"/>
      <c r="DJ783" s="17"/>
      <c r="EH783" s="17"/>
      <c r="EI783" s="17"/>
      <c r="EJ783" s="17"/>
      <c r="EK783" s="17"/>
      <c r="EL783" s="17"/>
      <c r="EM783" s="17"/>
      <c r="EN783" s="17"/>
      <c r="EQ783" s="17"/>
      <c r="ER783" s="17"/>
      <c r="ES783" s="17"/>
      <c r="ET783" s="17"/>
      <c r="EU783" s="17"/>
      <c r="FW783" s="40"/>
      <c r="FX783" s="40"/>
      <c r="FY783" s="40"/>
      <c r="FZ783" s="40"/>
      <c r="GA783" s="40"/>
      <c r="GB783" s="18"/>
      <c r="GC783" s="18"/>
      <c r="GD783" s="19"/>
      <c r="GE783" s="19"/>
      <c r="GF783" s="41"/>
      <c r="GG783" s="41"/>
      <c r="GH783" s="41"/>
      <c r="GI783" s="41"/>
      <c r="GJ783" s="41"/>
      <c r="GK783" s="41"/>
      <c r="GL783" s="41"/>
      <c r="GM783" s="41"/>
      <c r="GN783" s="41"/>
      <c r="GO783" s="41"/>
      <c r="GP783" s="41"/>
      <c r="GQ783" s="41"/>
      <c r="GR783" s="41"/>
      <c r="GS783" s="41"/>
      <c r="GT783" s="41"/>
      <c r="GU783" s="41"/>
      <c r="GV783" s="42"/>
      <c r="GW783" s="42"/>
      <c r="GX783" s="42"/>
      <c r="GY783" s="42"/>
      <c r="GZ783" s="41"/>
      <c r="HA783" s="41"/>
      <c r="HB783" s="41"/>
      <c r="HC783" s="41"/>
      <c r="HD783" s="41"/>
      <c r="HE783" s="41"/>
      <c r="HF783" s="37"/>
      <c r="HG783" s="37"/>
      <c r="HH783" s="43"/>
      <c r="HI783" s="43"/>
      <c r="HJ783" s="41"/>
      <c r="HK783" s="43"/>
      <c r="HL783" s="42"/>
      <c r="HM783" s="18"/>
      <c r="HN783" s="18"/>
      <c r="HO783" s="42"/>
      <c r="HP783" s="18"/>
      <c r="HQ783" s="18"/>
      <c r="HR783" s="19"/>
      <c r="HS783" s="43"/>
      <c r="HT783" s="42"/>
      <c r="HU783" s="41"/>
      <c r="HV783" s="41"/>
      <c r="HW783" s="19"/>
      <c r="HX783" s="43"/>
      <c r="HY783" s="19"/>
      <c r="HZ783" s="41"/>
      <c r="IA783" s="41"/>
      <c r="IB783" s="19"/>
    </row>
    <row r="784" spans="1:236" ht="15.5">
      <c r="A784" s="15">
        <v>1242</v>
      </c>
      <c r="B784">
        <v>39</v>
      </c>
      <c r="C784" t="s">
        <v>878</v>
      </c>
      <c r="D784">
        <v>0</v>
      </c>
      <c r="E784">
        <f t="shared" si="36"/>
        <v>0.10000000000002274</v>
      </c>
      <c r="F784">
        <f t="shared" si="37"/>
        <v>0</v>
      </c>
      <c r="G784">
        <f t="shared" si="38"/>
        <v>20</v>
      </c>
      <c r="H784" t="s">
        <v>518</v>
      </c>
      <c r="I784" t="s">
        <v>105</v>
      </c>
      <c r="J784" t="s">
        <v>181</v>
      </c>
      <c r="K784" t="s">
        <v>879</v>
      </c>
      <c r="L784">
        <v>21.5</v>
      </c>
      <c r="M784">
        <v>1325</v>
      </c>
      <c r="N784">
        <v>0</v>
      </c>
      <c r="O784">
        <v>2</v>
      </c>
      <c r="P784" s="15">
        <v>1242</v>
      </c>
      <c r="Q784">
        <v>54.5</v>
      </c>
      <c r="R784">
        <v>1.7</v>
      </c>
      <c r="S784">
        <v>17.899999999999999</v>
      </c>
      <c r="T784">
        <v>8.1999999999999993</v>
      </c>
      <c r="U784">
        <v>0.1</v>
      </c>
      <c r="V784">
        <v>4.5999999999999996</v>
      </c>
      <c r="W784">
        <v>9.1</v>
      </c>
      <c r="X784">
        <v>3</v>
      </c>
      <c r="Y784">
        <v>0.8</v>
      </c>
      <c r="Z784">
        <v>0</v>
      </c>
      <c r="AA784">
        <v>0</v>
      </c>
      <c r="AB784">
        <v>0</v>
      </c>
      <c r="AC784">
        <v>0</v>
      </c>
      <c r="AD784">
        <v>100</v>
      </c>
      <c r="AF784" s="15">
        <v>1242</v>
      </c>
      <c r="AG784">
        <v>49.7</v>
      </c>
      <c r="AH784">
        <v>1</v>
      </c>
      <c r="AI784">
        <v>12.5</v>
      </c>
      <c r="AJ784">
        <v>6.8</v>
      </c>
      <c r="AK784">
        <v>0.2</v>
      </c>
      <c r="AL784">
        <v>13.6</v>
      </c>
      <c r="AM784">
        <v>16.100000000000001</v>
      </c>
      <c r="AN784">
        <v>1.2</v>
      </c>
      <c r="AO784">
        <v>0</v>
      </c>
      <c r="AP784">
        <v>0</v>
      </c>
      <c r="AR784" s="38"/>
      <c r="AS784" s="38"/>
      <c r="AT784" s="38"/>
      <c r="AU784" s="38"/>
      <c r="AV784" s="38"/>
      <c r="AW784" s="38"/>
      <c r="AX784" s="38"/>
      <c r="AY784" s="38"/>
      <c r="AZ784" s="38"/>
      <c r="BA784" s="38"/>
      <c r="BB784" s="38"/>
      <c r="BC784" s="38"/>
      <c r="DJ784" s="17"/>
      <c r="EH784" s="17"/>
      <c r="EI784" s="17"/>
      <c r="EJ784" s="17"/>
      <c r="EK784" s="17"/>
      <c r="EL784" s="17"/>
      <c r="EM784" s="17"/>
      <c r="EN784" s="17"/>
      <c r="EQ784" s="17"/>
      <c r="ER784" s="17"/>
      <c r="ES784" s="17"/>
      <c r="ET784" s="17"/>
      <c r="EU784" s="17"/>
      <c r="FW784" s="40"/>
      <c r="FX784" s="40"/>
      <c r="FY784" s="40"/>
      <c r="FZ784" s="40"/>
      <c r="GA784" s="40"/>
      <c r="GB784" s="18"/>
      <c r="GC784" s="18"/>
      <c r="GD784" s="19"/>
      <c r="GE784" s="19"/>
      <c r="GF784" s="41"/>
      <c r="GG784" s="41"/>
      <c r="GH784" s="41"/>
      <c r="GI784" s="41"/>
      <c r="GJ784" s="41"/>
      <c r="GK784" s="41"/>
      <c r="GL784" s="41"/>
      <c r="GM784" s="41"/>
      <c r="GN784" s="41"/>
      <c r="GO784" s="41"/>
      <c r="GP784" s="41"/>
      <c r="GQ784" s="41"/>
      <c r="GR784" s="41"/>
      <c r="GS784" s="41"/>
      <c r="GT784" s="41"/>
      <c r="GU784" s="41"/>
      <c r="GV784" s="42"/>
      <c r="GW784" s="42"/>
      <c r="GX784" s="42"/>
      <c r="GY784" s="42"/>
      <c r="GZ784" s="41"/>
      <c r="HA784" s="41"/>
      <c r="HB784" s="41"/>
      <c r="HC784" s="41"/>
      <c r="HD784" s="41"/>
      <c r="HE784" s="41"/>
      <c r="HF784" s="37"/>
      <c r="HG784" s="37"/>
      <c r="HH784" s="43"/>
      <c r="HI784" s="43"/>
      <c r="HJ784" s="41"/>
      <c r="HK784" s="43"/>
      <c r="HL784" s="42"/>
      <c r="HM784" s="18"/>
      <c r="HN784" s="18"/>
      <c r="HO784" s="42"/>
      <c r="HP784" s="18"/>
      <c r="HQ784" s="18"/>
      <c r="HR784" s="19"/>
      <c r="HS784" s="43"/>
      <c r="HT784" s="42"/>
      <c r="HU784" s="41"/>
      <c r="HV784" s="41"/>
      <c r="HW784" s="19"/>
      <c r="HX784" s="43"/>
      <c r="HY784" s="19"/>
      <c r="HZ784" s="41"/>
      <c r="IA784" s="41"/>
      <c r="IB784" s="19"/>
    </row>
    <row r="785" spans="1:236" ht="15.5">
      <c r="A785" s="15">
        <v>1244</v>
      </c>
      <c r="B785">
        <v>41</v>
      </c>
      <c r="C785" t="s">
        <v>878</v>
      </c>
      <c r="D785">
        <v>0</v>
      </c>
      <c r="E785">
        <f t="shared" si="36"/>
        <v>0.79999999999999716</v>
      </c>
      <c r="F785">
        <f t="shared" si="37"/>
        <v>0</v>
      </c>
      <c r="G785">
        <f t="shared" si="38"/>
        <v>22.5</v>
      </c>
      <c r="H785" t="s">
        <v>518</v>
      </c>
      <c r="I785" t="s">
        <v>105</v>
      </c>
      <c r="J785" t="s">
        <v>181</v>
      </c>
      <c r="K785" t="s">
        <v>879</v>
      </c>
      <c r="L785">
        <v>6</v>
      </c>
      <c r="M785">
        <v>1300</v>
      </c>
      <c r="N785">
        <v>0</v>
      </c>
      <c r="O785">
        <v>2.25</v>
      </c>
      <c r="P785" s="15">
        <v>1244</v>
      </c>
      <c r="Q785">
        <v>58.1</v>
      </c>
      <c r="R785">
        <v>2.7</v>
      </c>
      <c r="S785">
        <v>15.5</v>
      </c>
      <c r="T785">
        <v>8.6</v>
      </c>
      <c r="U785">
        <v>0.2</v>
      </c>
      <c r="V785">
        <v>2.6</v>
      </c>
      <c r="W785">
        <v>6.8</v>
      </c>
      <c r="X785">
        <v>2.9</v>
      </c>
      <c r="Y785">
        <v>1.8</v>
      </c>
      <c r="Z785">
        <v>0</v>
      </c>
      <c r="AA785">
        <v>0</v>
      </c>
      <c r="AB785">
        <v>0</v>
      </c>
      <c r="AC785">
        <v>0</v>
      </c>
      <c r="AD785">
        <v>100</v>
      </c>
      <c r="AF785" s="15">
        <v>1244</v>
      </c>
      <c r="AG785">
        <v>49.4</v>
      </c>
      <c r="AH785">
        <v>1.2</v>
      </c>
      <c r="AI785">
        <v>13</v>
      </c>
      <c r="AJ785">
        <v>12.2</v>
      </c>
      <c r="AK785">
        <v>0.1</v>
      </c>
      <c r="AL785">
        <v>11.8</v>
      </c>
      <c r="AM785">
        <v>12.5</v>
      </c>
      <c r="AN785">
        <v>1.8</v>
      </c>
      <c r="AO785">
        <v>0</v>
      </c>
      <c r="AP785">
        <v>0</v>
      </c>
      <c r="AR785" s="38"/>
      <c r="AS785" s="38"/>
      <c r="AT785" s="38"/>
      <c r="AU785" s="38"/>
      <c r="AV785" s="38"/>
      <c r="AW785" s="38"/>
      <c r="AX785" s="38"/>
      <c r="AY785" s="38"/>
      <c r="AZ785" s="38"/>
      <c r="BA785" s="38"/>
      <c r="BB785" s="38"/>
      <c r="BC785" s="38"/>
      <c r="DJ785" s="17"/>
      <c r="EH785" s="17"/>
      <c r="EI785" s="17"/>
      <c r="EJ785" s="17"/>
      <c r="EK785" s="17"/>
      <c r="EL785" s="17"/>
      <c r="EM785" s="17"/>
      <c r="EN785" s="17"/>
      <c r="EQ785" s="17"/>
      <c r="ER785" s="17"/>
      <c r="ES785" s="17"/>
      <c r="ET785" s="17"/>
      <c r="EU785" s="17"/>
      <c r="FW785" s="40"/>
      <c r="FX785" s="40"/>
      <c r="FY785" s="40"/>
      <c r="FZ785" s="40"/>
      <c r="GA785" s="40"/>
      <c r="GB785" s="18"/>
      <c r="GC785" s="18"/>
      <c r="GD785" s="19"/>
      <c r="GE785" s="19"/>
      <c r="GF785" s="41"/>
      <c r="GG785" s="41"/>
      <c r="GH785" s="41"/>
      <c r="GI785" s="41"/>
      <c r="GJ785" s="41"/>
      <c r="GK785" s="41"/>
      <c r="GL785" s="41"/>
      <c r="GM785" s="41"/>
      <c r="GN785" s="41"/>
      <c r="GO785" s="41"/>
      <c r="GP785" s="41"/>
      <c r="GQ785" s="41"/>
      <c r="GR785" s="41"/>
      <c r="GS785" s="41"/>
      <c r="GT785" s="41"/>
      <c r="GU785" s="41"/>
      <c r="GV785" s="42"/>
      <c r="GW785" s="42"/>
      <c r="GX785" s="42"/>
      <c r="GY785" s="42"/>
      <c r="GZ785" s="41"/>
      <c r="HA785" s="41"/>
      <c r="HB785" s="41"/>
      <c r="HC785" s="41"/>
      <c r="HD785" s="41"/>
      <c r="HE785" s="41"/>
      <c r="HF785" s="37"/>
      <c r="HG785" s="37"/>
      <c r="HH785" s="43"/>
      <c r="HI785" s="43"/>
      <c r="HJ785" s="41"/>
      <c r="HK785" s="43"/>
      <c r="HL785" s="42"/>
      <c r="HM785" s="18"/>
      <c r="HN785" s="18"/>
      <c r="HO785" s="42"/>
      <c r="HP785" s="18"/>
      <c r="HQ785" s="18"/>
      <c r="HR785" s="19"/>
      <c r="HS785" s="43"/>
      <c r="HT785" s="42"/>
      <c r="HU785" s="41"/>
      <c r="HV785" s="41"/>
      <c r="HW785" s="19"/>
      <c r="HX785" s="43"/>
      <c r="HY785" s="19"/>
      <c r="HZ785" s="41"/>
      <c r="IA785" s="41"/>
      <c r="IB785" s="19"/>
    </row>
    <row r="786" spans="1:236" ht="15.5">
      <c r="A786" s="15">
        <v>1245</v>
      </c>
      <c r="B786">
        <v>42</v>
      </c>
      <c r="C786" t="s">
        <v>878</v>
      </c>
      <c r="D786">
        <v>0</v>
      </c>
      <c r="E786">
        <f t="shared" si="36"/>
        <v>-9.9999999999994316E-2</v>
      </c>
      <c r="F786">
        <f t="shared" si="37"/>
        <v>0</v>
      </c>
      <c r="G786">
        <f t="shared" si="38"/>
        <v>22.5</v>
      </c>
      <c r="H786" t="s">
        <v>518</v>
      </c>
      <c r="I786" t="s">
        <v>105</v>
      </c>
      <c r="J786" t="s">
        <v>181</v>
      </c>
      <c r="K786" t="s">
        <v>879</v>
      </c>
      <c r="L786">
        <v>22.5</v>
      </c>
      <c r="M786">
        <v>1325</v>
      </c>
      <c r="N786">
        <v>0</v>
      </c>
      <c r="O786">
        <v>2.25</v>
      </c>
      <c r="P786" s="15">
        <v>1245</v>
      </c>
      <c r="Q786">
        <v>53</v>
      </c>
      <c r="R786">
        <v>1.9</v>
      </c>
      <c r="S786">
        <v>17.8</v>
      </c>
      <c r="T786">
        <v>10.199999999999999</v>
      </c>
      <c r="U786">
        <v>0.1</v>
      </c>
      <c r="V786">
        <v>4.7</v>
      </c>
      <c r="W786">
        <v>8.5</v>
      </c>
      <c r="X786">
        <v>3.1</v>
      </c>
      <c r="Y786">
        <v>0.8</v>
      </c>
      <c r="Z786">
        <v>0</v>
      </c>
      <c r="AA786">
        <v>0</v>
      </c>
      <c r="AB786">
        <v>0</v>
      </c>
      <c r="AC786">
        <v>0</v>
      </c>
      <c r="AD786">
        <v>100</v>
      </c>
      <c r="AF786" s="15">
        <v>1245</v>
      </c>
      <c r="AG786">
        <v>48.9</v>
      </c>
      <c r="AH786">
        <v>0.8</v>
      </c>
      <c r="AI786">
        <v>12.3</v>
      </c>
      <c r="AJ786">
        <v>8.5</v>
      </c>
      <c r="AK786">
        <v>0.1</v>
      </c>
      <c r="AL786">
        <v>13.1</v>
      </c>
      <c r="AM786">
        <v>15.4</v>
      </c>
      <c r="AN786">
        <v>1.2</v>
      </c>
      <c r="AO786">
        <v>0</v>
      </c>
      <c r="AP786">
        <v>0</v>
      </c>
      <c r="AR786" s="38"/>
      <c r="AS786" s="38"/>
      <c r="AT786" s="38"/>
      <c r="AU786" s="38"/>
      <c r="AV786" s="38"/>
      <c r="AW786" s="38"/>
      <c r="AX786" s="38"/>
      <c r="AY786" s="38"/>
      <c r="AZ786" s="38"/>
      <c r="BA786" s="38"/>
      <c r="BB786" s="38"/>
      <c r="BC786" s="38"/>
      <c r="DJ786" s="17"/>
      <c r="EH786" s="17"/>
      <c r="EI786" s="17"/>
      <c r="EJ786" s="17"/>
      <c r="EK786" s="17"/>
      <c r="EL786" s="17"/>
      <c r="EM786" s="17"/>
      <c r="EN786" s="17"/>
      <c r="EQ786" s="17"/>
      <c r="ER786" s="17"/>
      <c r="ES786" s="17"/>
      <c r="ET786" s="17"/>
      <c r="EU786" s="17"/>
      <c r="FW786" s="40"/>
      <c r="FX786" s="40"/>
      <c r="FY786" s="40"/>
      <c r="FZ786" s="40"/>
      <c r="GA786" s="40"/>
      <c r="GB786" s="18"/>
      <c r="GC786" s="18"/>
      <c r="GD786" s="19"/>
      <c r="GE786" s="19"/>
      <c r="GF786" s="41"/>
      <c r="GG786" s="41"/>
      <c r="GH786" s="41"/>
      <c r="GI786" s="41"/>
      <c r="GJ786" s="41"/>
      <c r="GK786" s="41"/>
      <c r="GL786" s="41"/>
      <c r="GM786" s="41"/>
      <c r="GN786" s="41"/>
      <c r="GO786" s="41"/>
      <c r="GP786" s="41"/>
      <c r="GQ786" s="41"/>
      <c r="GR786" s="41"/>
      <c r="GS786" s="41"/>
      <c r="GT786" s="41"/>
      <c r="GU786" s="41"/>
      <c r="GV786" s="42"/>
      <c r="GW786" s="42"/>
      <c r="GX786" s="42"/>
      <c r="GY786" s="42"/>
      <c r="GZ786" s="41"/>
      <c r="HA786" s="41"/>
      <c r="HB786" s="41"/>
      <c r="HC786" s="41"/>
      <c r="HD786" s="41"/>
      <c r="HE786" s="41"/>
      <c r="HF786" s="37"/>
      <c r="HG786" s="37"/>
      <c r="HH786" s="43"/>
      <c r="HI786" s="43"/>
      <c r="HJ786" s="41"/>
      <c r="HK786" s="43"/>
      <c r="HL786" s="42"/>
      <c r="HM786" s="18"/>
      <c r="HN786" s="18"/>
      <c r="HO786" s="42"/>
      <c r="HP786" s="18"/>
      <c r="HQ786" s="18"/>
      <c r="HR786" s="19"/>
      <c r="HS786" s="43"/>
      <c r="HT786" s="42"/>
      <c r="HU786" s="41"/>
      <c r="HV786" s="41"/>
      <c r="HW786" s="19"/>
      <c r="HX786" s="43"/>
      <c r="HY786" s="19"/>
      <c r="HZ786" s="41"/>
      <c r="IA786" s="41"/>
      <c r="IB786" s="19"/>
    </row>
    <row r="787" spans="1:236" ht="15.5">
      <c r="A787" s="15">
        <v>1246</v>
      </c>
      <c r="B787">
        <v>43</v>
      </c>
      <c r="C787" t="s">
        <v>878</v>
      </c>
      <c r="D787">
        <v>0</v>
      </c>
      <c r="E787">
        <f t="shared" si="36"/>
        <v>0.10000000000000853</v>
      </c>
      <c r="F787">
        <f t="shared" si="37"/>
        <v>0</v>
      </c>
      <c r="G787">
        <f t="shared" si="38"/>
        <v>22.5</v>
      </c>
      <c r="H787" t="s">
        <v>518</v>
      </c>
      <c r="I787" t="s">
        <v>105</v>
      </c>
      <c r="J787" t="s">
        <v>181</v>
      </c>
      <c r="K787" t="s">
        <v>879</v>
      </c>
      <c r="L787">
        <v>25</v>
      </c>
      <c r="M787">
        <v>1350</v>
      </c>
      <c r="N787">
        <v>0</v>
      </c>
      <c r="O787">
        <v>2.25</v>
      </c>
      <c r="P787" s="15">
        <v>1246</v>
      </c>
      <c r="Q787">
        <v>52.4</v>
      </c>
      <c r="R787">
        <v>1.7</v>
      </c>
      <c r="S787">
        <v>17.2</v>
      </c>
      <c r="T787">
        <v>10.4</v>
      </c>
      <c r="U787">
        <v>0.1</v>
      </c>
      <c r="V787">
        <v>5.7</v>
      </c>
      <c r="W787">
        <v>9.1999999999999993</v>
      </c>
      <c r="X787">
        <v>2.6</v>
      </c>
      <c r="Y787">
        <v>0.6</v>
      </c>
      <c r="Z787">
        <v>0</v>
      </c>
      <c r="AA787">
        <v>0</v>
      </c>
      <c r="AB787">
        <v>0</v>
      </c>
      <c r="AC787">
        <v>0</v>
      </c>
      <c r="AD787">
        <v>100</v>
      </c>
      <c r="AF787" s="15">
        <v>1246</v>
      </c>
      <c r="AG787">
        <v>48.8</v>
      </c>
      <c r="AH787">
        <v>0.8</v>
      </c>
      <c r="AI787">
        <v>12.2</v>
      </c>
      <c r="AJ787">
        <v>7.7</v>
      </c>
      <c r="AK787">
        <v>0.3</v>
      </c>
      <c r="AL787">
        <v>13.6</v>
      </c>
      <c r="AM787">
        <v>15.1</v>
      </c>
      <c r="AN787">
        <v>1.1000000000000001</v>
      </c>
      <c r="AO787">
        <v>0</v>
      </c>
      <c r="AP787">
        <v>0</v>
      </c>
      <c r="AR787" s="38"/>
      <c r="AS787" s="38"/>
      <c r="AT787" s="38"/>
      <c r="AU787" s="38"/>
      <c r="AV787" s="38"/>
      <c r="AW787" s="38"/>
      <c r="AX787" s="38"/>
      <c r="AY787" s="38"/>
      <c r="AZ787" s="38"/>
      <c r="BA787" s="38"/>
      <c r="BB787" s="38"/>
      <c r="BC787" s="38"/>
      <c r="DJ787" s="17"/>
      <c r="EH787" s="17"/>
      <c r="EI787" s="17"/>
      <c r="EJ787" s="17"/>
      <c r="EK787" s="17"/>
      <c r="EL787" s="17"/>
      <c r="EM787" s="17"/>
      <c r="EN787" s="17"/>
      <c r="EQ787" s="17"/>
      <c r="ER787" s="17"/>
      <c r="ES787" s="17"/>
      <c r="ET787" s="17"/>
      <c r="EU787" s="17"/>
      <c r="FW787" s="40"/>
      <c r="FX787" s="40"/>
      <c r="FY787" s="40"/>
      <c r="FZ787" s="40"/>
      <c r="GA787" s="40"/>
      <c r="GB787" s="18"/>
      <c r="GC787" s="18"/>
      <c r="GD787" s="19"/>
      <c r="GE787" s="19"/>
      <c r="GF787" s="41"/>
      <c r="GG787" s="41"/>
      <c r="GH787" s="41"/>
      <c r="GI787" s="41"/>
      <c r="GJ787" s="41"/>
      <c r="GK787" s="41"/>
      <c r="GL787" s="41"/>
      <c r="GM787" s="41"/>
      <c r="GN787" s="41"/>
      <c r="GO787" s="41"/>
      <c r="GP787" s="41"/>
      <c r="GQ787" s="41"/>
      <c r="GR787" s="41"/>
      <c r="GS787" s="41"/>
      <c r="GT787" s="41"/>
      <c r="GU787" s="41"/>
      <c r="GV787" s="42"/>
      <c r="GW787" s="42"/>
      <c r="GX787" s="42"/>
      <c r="GY787" s="42"/>
      <c r="GZ787" s="41"/>
      <c r="HA787" s="41"/>
      <c r="HB787" s="41"/>
      <c r="HC787" s="41"/>
      <c r="HD787" s="41"/>
      <c r="HE787" s="41"/>
      <c r="HF787" s="37"/>
      <c r="HG787" s="37"/>
      <c r="HH787" s="43"/>
      <c r="HI787" s="43"/>
      <c r="HJ787" s="41"/>
      <c r="HK787" s="43"/>
      <c r="HL787" s="42"/>
      <c r="HM787" s="18"/>
      <c r="HN787" s="18"/>
      <c r="HO787" s="42"/>
      <c r="HP787" s="18"/>
      <c r="HQ787" s="18"/>
      <c r="HR787" s="19"/>
      <c r="HS787" s="43"/>
      <c r="HT787" s="42"/>
      <c r="HU787" s="41"/>
      <c r="HV787" s="41"/>
      <c r="HW787" s="19"/>
      <c r="HX787" s="43"/>
      <c r="HY787" s="19"/>
      <c r="HZ787" s="41"/>
      <c r="IA787" s="41"/>
      <c r="IB787" s="19"/>
    </row>
    <row r="788" spans="1:236" ht="15.5">
      <c r="A788" s="15">
        <v>1252</v>
      </c>
      <c r="B788">
        <v>49</v>
      </c>
      <c r="C788" t="s">
        <v>878</v>
      </c>
      <c r="D788">
        <v>0</v>
      </c>
      <c r="E788">
        <f t="shared" si="36"/>
        <v>9.9999999999994316E-2</v>
      </c>
      <c r="F788">
        <f t="shared" si="37"/>
        <v>0</v>
      </c>
      <c r="G788">
        <f t="shared" si="38"/>
        <v>30</v>
      </c>
      <c r="H788" t="s">
        <v>518</v>
      </c>
      <c r="I788" t="s">
        <v>105</v>
      </c>
      <c r="J788" t="s">
        <v>181</v>
      </c>
      <c r="K788" t="s">
        <v>879</v>
      </c>
      <c r="L788">
        <v>16.5</v>
      </c>
      <c r="M788">
        <v>1400</v>
      </c>
      <c r="N788">
        <v>0</v>
      </c>
      <c r="O788">
        <v>3</v>
      </c>
      <c r="P788" s="15">
        <v>1252</v>
      </c>
      <c r="Q788">
        <v>60.2</v>
      </c>
      <c r="R788">
        <v>2.2999999999999998</v>
      </c>
      <c r="S788">
        <v>15.4</v>
      </c>
      <c r="T788">
        <v>6.5</v>
      </c>
      <c r="U788">
        <v>0.1</v>
      </c>
      <c r="V788">
        <v>2.9</v>
      </c>
      <c r="W788">
        <v>8.3000000000000007</v>
      </c>
      <c r="X788">
        <v>2.9</v>
      </c>
      <c r="Y788">
        <v>1.3</v>
      </c>
      <c r="Z788">
        <v>0</v>
      </c>
      <c r="AA788">
        <v>0</v>
      </c>
      <c r="AB788">
        <v>0</v>
      </c>
      <c r="AC788">
        <v>0</v>
      </c>
      <c r="AD788">
        <v>100</v>
      </c>
      <c r="AF788" s="15">
        <v>1252</v>
      </c>
      <c r="AG788">
        <v>52</v>
      </c>
      <c r="AH788">
        <v>1</v>
      </c>
      <c r="AI788">
        <v>12.6</v>
      </c>
      <c r="AJ788">
        <v>6.7</v>
      </c>
      <c r="AK788">
        <v>0.1</v>
      </c>
      <c r="AL788">
        <v>10</v>
      </c>
      <c r="AM788">
        <v>15.2</v>
      </c>
      <c r="AN788">
        <v>2.9</v>
      </c>
      <c r="AO788">
        <v>0</v>
      </c>
      <c r="AP788">
        <v>0</v>
      </c>
      <c r="AR788" s="38"/>
      <c r="AS788" s="38"/>
      <c r="AT788" s="38"/>
      <c r="AU788" s="38"/>
      <c r="AV788" s="38"/>
      <c r="AW788" s="38"/>
      <c r="AX788" s="38"/>
      <c r="AY788" s="38"/>
      <c r="AZ788" s="38"/>
      <c r="BA788" s="38"/>
      <c r="BB788" s="38"/>
      <c r="BC788" s="38"/>
      <c r="DJ788" s="17"/>
      <c r="EH788" s="17"/>
      <c r="EI788" s="17"/>
      <c r="EJ788" s="17"/>
      <c r="EK788" s="17"/>
      <c r="EL788" s="17"/>
      <c r="EM788" s="17"/>
      <c r="EN788" s="17"/>
      <c r="EQ788" s="17"/>
      <c r="ER788" s="17"/>
      <c r="ES788" s="17"/>
      <c r="ET788" s="17"/>
      <c r="EU788" s="17"/>
      <c r="FW788" s="40"/>
      <c r="FX788" s="40"/>
      <c r="FY788" s="40"/>
      <c r="FZ788" s="40"/>
      <c r="GA788" s="40"/>
      <c r="GB788" s="18"/>
      <c r="GC788" s="18"/>
      <c r="GD788" s="19"/>
      <c r="GE788" s="19"/>
      <c r="GF788" s="41"/>
      <c r="GG788" s="41"/>
      <c r="GH788" s="41"/>
      <c r="GI788" s="41"/>
      <c r="GJ788" s="41"/>
      <c r="GK788" s="41"/>
      <c r="GL788" s="41"/>
      <c r="GM788" s="41"/>
      <c r="GN788" s="41"/>
      <c r="GO788" s="41"/>
      <c r="GP788" s="41"/>
      <c r="GQ788" s="41"/>
      <c r="GR788" s="41"/>
      <c r="GS788" s="41"/>
      <c r="GT788" s="41"/>
      <c r="GU788" s="41"/>
      <c r="GV788" s="42"/>
      <c r="GW788" s="42"/>
      <c r="GX788" s="42"/>
      <c r="GY788" s="42"/>
      <c r="GZ788" s="41"/>
      <c r="HA788" s="41"/>
      <c r="HB788" s="41"/>
      <c r="HC788" s="41"/>
      <c r="HD788" s="41"/>
      <c r="HE788" s="41"/>
      <c r="HF788" s="37"/>
      <c r="HG788" s="37"/>
      <c r="HH788" s="43"/>
      <c r="HI788" s="43"/>
      <c r="HJ788" s="41"/>
      <c r="HK788" s="43"/>
      <c r="HL788" s="42"/>
      <c r="HM788" s="18"/>
      <c r="HN788" s="18"/>
      <c r="HO788" s="42"/>
      <c r="HP788" s="18"/>
      <c r="HQ788" s="18"/>
      <c r="HR788" s="19"/>
      <c r="HS788" s="43"/>
      <c r="HT788" s="42"/>
      <c r="HU788" s="41"/>
      <c r="HV788" s="41"/>
      <c r="HW788" s="19"/>
      <c r="HX788" s="43"/>
      <c r="HY788" s="19"/>
      <c r="HZ788" s="41"/>
      <c r="IA788" s="41"/>
      <c r="IB788" s="19"/>
    </row>
    <row r="789" spans="1:236" ht="15.5">
      <c r="A789" s="15">
        <v>1253</v>
      </c>
      <c r="B789">
        <v>50</v>
      </c>
      <c r="C789" t="s">
        <v>878</v>
      </c>
      <c r="D789">
        <v>0</v>
      </c>
      <c r="E789">
        <f t="shared" si="36"/>
        <v>0</v>
      </c>
      <c r="F789">
        <f t="shared" si="37"/>
        <v>0</v>
      </c>
      <c r="G789">
        <f t="shared" si="38"/>
        <v>30</v>
      </c>
      <c r="H789" t="s">
        <v>518</v>
      </c>
      <c r="I789" t="s">
        <v>105</v>
      </c>
      <c r="J789" t="s">
        <v>181</v>
      </c>
      <c r="K789" t="s">
        <v>879</v>
      </c>
      <c r="L789">
        <v>17.5</v>
      </c>
      <c r="M789">
        <v>1420</v>
      </c>
      <c r="N789">
        <v>0</v>
      </c>
      <c r="O789">
        <v>3</v>
      </c>
      <c r="P789" s="15">
        <v>1253</v>
      </c>
      <c r="Q789">
        <v>59</v>
      </c>
      <c r="R789">
        <v>2.1</v>
      </c>
      <c r="S789">
        <v>16</v>
      </c>
      <c r="T789">
        <v>6.7</v>
      </c>
      <c r="U789">
        <v>0.1</v>
      </c>
      <c r="V789">
        <v>3.3</v>
      </c>
      <c r="W789">
        <v>8.4</v>
      </c>
      <c r="X789">
        <v>3.2</v>
      </c>
      <c r="Y789">
        <v>1.2</v>
      </c>
      <c r="Z789">
        <v>0</v>
      </c>
      <c r="AA789">
        <v>0</v>
      </c>
      <c r="AB789">
        <v>0</v>
      </c>
      <c r="AC789">
        <v>0</v>
      </c>
      <c r="AD789">
        <v>100</v>
      </c>
      <c r="AF789" s="15">
        <v>1253</v>
      </c>
      <c r="AG789">
        <v>51.5</v>
      </c>
      <c r="AH789">
        <v>0.9</v>
      </c>
      <c r="AI789">
        <v>12.6</v>
      </c>
      <c r="AJ789">
        <v>6.9</v>
      </c>
      <c r="AK789">
        <v>0.1</v>
      </c>
      <c r="AL789">
        <v>11.3</v>
      </c>
      <c r="AM789">
        <v>16.399999999999999</v>
      </c>
      <c r="AN789">
        <v>2.4</v>
      </c>
      <c r="AO789">
        <v>0</v>
      </c>
      <c r="AP789">
        <v>0</v>
      </c>
      <c r="AR789" s="38"/>
      <c r="AS789" s="38"/>
      <c r="AT789" s="38"/>
      <c r="AU789" s="38"/>
      <c r="AV789" s="38"/>
      <c r="AW789" s="38"/>
      <c r="AX789" s="38"/>
      <c r="AY789" s="38"/>
      <c r="AZ789" s="38"/>
      <c r="BA789" s="38"/>
      <c r="BB789" s="38"/>
      <c r="BC789" s="38"/>
      <c r="DJ789" s="17"/>
      <c r="EH789" s="17"/>
      <c r="EI789" s="17"/>
      <c r="EJ789" s="17"/>
      <c r="EK789" s="17"/>
      <c r="EL789" s="17"/>
      <c r="EM789" s="17"/>
      <c r="EN789" s="17"/>
      <c r="EQ789" s="17"/>
      <c r="ER789" s="17"/>
      <c r="ES789" s="17"/>
      <c r="ET789" s="17"/>
      <c r="EU789" s="17"/>
      <c r="FW789" s="40"/>
      <c r="FX789" s="40"/>
      <c r="FY789" s="40"/>
      <c r="FZ789" s="40"/>
      <c r="GA789" s="40"/>
      <c r="GB789" s="18"/>
      <c r="GC789" s="18"/>
      <c r="GD789" s="19"/>
      <c r="GE789" s="19"/>
      <c r="GF789" s="41"/>
      <c r="GG789" s="41"/>
      <c r="GH789" s="41"/>
      <c r="GI789" s="41"/>
      <c r="GJ789" s="41"/>
      <c r="GK789" s="41"/>
      <c r="GL789" s="41"/>
      <c r="GM789" s="41"/>
      <c r="GN789" s="41"/>
      <c r="GO789" s="41"/>
      <c r="GP789" s="41"/>
      <c r="GQ789" s="41"/>
      <c r="GR789" s="41"/>
      <c r="GS789" s="41"/>
      <c r="GT789" s="41"/>
      <c r="GU789" s="41"/>
      <c r="GV789" s="42"/>
      <c r="GW789" s="42"/>
      <c r="GX789" s="42"/>
      <c r="GY789" s="42"/>
      <c r="GZ789" s="41"/>
      <c r="HA789" s="41"/>
      <c r="HB789" s="41"/>
      <c r="HC789" s="41"/>
      <c r="HD789" s="41"/>
      <c r="HE789" s="41"/>
      <c r="HF789" s="37"/>
      <c r="HG789" s="37"/>
      <c r="HH789" s="43"/>
      <c r="HI789" s="43"/>
      <c r="HJ789" s="41"/>
      <c r="HK789" s="43"/>
      <c r="HL789" s="42"/>
      <c r="HM789" s="18"/>
      <c r="HN789" s="18"/>
      <c r="HO789" s="42"/>
      <c r="HP789" s="18"/>
      <c r="HQ789" s="18"/>
      <c r="HR789" s="19"/>
      <c r="HS789" s="43"/>
      <c r="HT789" s="42"/>
      <c r="HU789" s="41"/>
      <c r="HV789" s="41"/>
      <c r="HW789" s="19"/>
      <c r="HX789" s="43"/>
      <c r="HY789" s="19"/>
      <c r="HZ789" s="41"/>
      <c r="IA789" s="41"/>
      <c r="IB789" s="19"/>
    </row>
    <row r="790" spans="1:236" ht="15.5">
      <c r="A790" s="15">
        <v>30320</v>
      </c>
      <c r="B790">
        <v>1</v>
      </c>
      <c r="C790" t="s">
        <v>880</v>
      </c>
      <c r="D790">
        <v>0</v>
      </c>
      <c r="E790">
        <f t="shared" si="36"/>
        <v>1.6700000000000159</v>
      </c>
      <c r="F790">
        <f t="shared" si="37"/>
        <v>1.6700000000000017</v>
      </c>
      <c r="G790">
        <f t="shared" si="38"/>
        <v>14</v>
      </c>
      <c r="H790" t="s">
        <v>445</v>
      </c>
      <c r="I790" t="s">
        <v>105</v>
      </c>
      <c r="J790" t="s">
        <v>106</v>
      </c>
      <c r="K790" t="s">
        <v>101</v>
      </c>
      <c r="L790">
        <v>4</v>
      </c>
      <c r="M790">
        <v>1270</v>
      </c>
      <c r="N790">
        <v>0</v>
      </c>
      <c r="O790">
        <v>1.4</v>
      </c>
      <c r="P790" s="15">
        <v>30320</v>
      </c>
      <c r="Q790">
        <v>49.57</v>
      </c>
      <c r="R790">
        <v>2.2799999999999998</v>
      </c>
      <c r="S790">
        <v>16.309999999999999</v>
      </c>
      <c r="T790">
        <v>8.76</v>
      </c>
      <c r="U790">
        <v>0.13</v>
      </c>
      <c r="V790">
        <v>8.1300000000000008</v>
      </c>
      <c r="W790">
        <v>7.52</v>
      </c>
      <c r="X790">
        <v>3.8</v>
      </c>
      <c r="Y790">
        <v>1.8</v>
      </c>
      <c r="Z790">
        <v>0.03</v>
      </c>
      <c r="AA790">
        <v>0</v>
      </c>
      <c r="AB790">
        <v>0</v>
      </c>
      <c r="AC790">
        <v>0</v>
      </c>
      <c r="AD790">
        <v>98.33</v>
      </c>
      <c r="AF790" s="15">
        <v>30320</v>
      </c>
      <c r="AG790">
        <v>53.67</v>
      </c>
      <c r="AH790">
        <v>0.48</v>
      </c>
      <c r="AI790">
        <v>4.4800000000000004</v>
      </c>
      <c r="AJ790">
        <v>8.77</v>
      </c>
      <c r="AK790">
        <v>0.21</v>
      </c>
      <c r="AL790">
        <v>25.72</v>
      </c>
      <c r="AM790">
        <v>5.43</v>
      </c>
      <c r="AN790">
        <v>0.41</v>
      </c>
      <c r="AO790">
        <v>0</v>
      </c>
      <c r="AP790">
        <v>0.33</v>
      </c>
      <c r="AR790" s="38"/>
      <c r="AS790" s="38"/>
      <c r="AT790" s="38"/>
      <c r="AU790" s="38"/>
      <c r="AV790" s="38"/>
      <c r="AW790" s="38"/>
      <c r="AX790" s="38"/>
      <c r="AY790" s="38"/>
      <c r="AZ790" s="38"/>
      <c r="BA790" s="38"/>
      <c r="BB790" s="38"/>
      <c r="BC790" s="38"/>
      <c r="DJ790" s="17"/>
      <c r="EH790" s="17"/>
      <c r="EI790" s="17"/>
      <c r="EJ790" s="17"/>
      <c r="EK790" s="17"/>
      <c r="EL790" s="17"/>
      <c r="EM790" s="17"/>
      <c r="EN790" s="17"/>
      <c r="EQ790" s="17"/>
      <c r="ER790" s="17"/>
      <c r="ES790" s="17"/>
      <c r="ET790" s="17"/>
      <c r="EU790" s="17"/>
      <c r="FW790" s="40"/>
      <c r="FX790" s="40"/>
      <c r="FY790" s="40"/>
      <c r="FZ790" s="40"/>
      <c r="GA790" s="40"/>
      <c r="GB790" s="18"/>
      <c r="GC790" s="18"/>
      <c r="GD790" s="19"/>
      <c r="GE790" s="19"/>
      <c r="GF790" s="41"/>
      <c r="GG790" s="41"/>
      <c r="GH790" s="41"/>
      <c r="GI790" s="41"/>
      <c r="GJ790" s="41"/>
      <c r="GK790" s="41"/>
      <c r="GL790" s="41"/>
      <c r="GM790" s="41"/>
      <c r="GN790" s="41"/>
      <c r="GO790" s="41"/>
      <c r="GP790" s="41"/>
      <c r="GQ790" s="41"/>
      <c r="GR790" s="41"/>
      <c r="GS790" s="41"/>
      <c r="GT790" s="41"/>
      <c r="GU790" s="41"/>
      <c r="GV790" s="42"/>
      <c r="GW790" s="42"/>
      <c r="GX790" s="42"/>
      <c r="GY790" s="42"/>
      <c r="GZ790" s="41"/>
      <c r="HA790" s="41"/>
      <c r="HB790" s="41"/>
      <c r="HC790" s="41"/>
      <c r="HD790" s="41"/>
      <c r="HE790" s="41"/>
      <c r="HF790" s="37"/>
      <c r="HG790" s="37"/>
      <c r="HH790" s="43"/>
      <c r="HI790" s="43"/>
      <c r="HJ790" s="41"/>
      <c r="HK790" s="43"/>
      <c r="HL790" s="42"/>
      <c r="HM790" s="18"/>
      <c r="HN790" s="18"/>
      <c r="HO790" s="42"/>
      <c r="HP790" s="18"/>
      <c r="HQ790" s="18"/>
      <c r="HR790" s="19"/>
      <c r="HS790" s="43"/>
      <c r="HT790" s="42"/>
      <c r="HU790" s="41"/>
      <c r="HV790" s="41"/>
      <c r="HW790" s="19"/>
      <c r="HX790" s="43"/>
      <c r="HY790" s="19"/>
      <c r="HZ790" s="41"/>
      <c r="IA790" s="41"/>
      <c r="IB790" s="19"/>
    </row>
    <row r="791" spans="1:236" ht="15.5">
      <c r="A791" s="15">
        <v>30327</v>
      </c>
      <c r="B791">
        <v>8</v>
      </c>
      <c r="C791" t="s">
        <v>880</v>
      </c>
      <c r="D791">
        <v>0</v>
      </c>
      <c r="E791">
        <f t="shared" si="36"/>
        <v>1.3900000000000006</v>
      </c>
      <c r="F791">
        <f t="shared" si="37"/>
        <v>1.3900000000000006</v>
      </c>
      <c r="G791">
        <f t="shared" si="38"/>
        <v>14</v>
      </c>
      <c r="H791" t="s">
        <v>445</v>
      </c>
      <c r="I791" t="s">
        <v>105</v>
      </c>
      <c r="J791" t="s">
        <v>106</v>
      </c>
      <c r="K791" t="s">
        <v>101</v>
      </c>
      <c r="L791">
        <v>22</v>
      </c>
      <c r="M791">
        <v>1275</v>
      </c>
      <c r="N791">
        <v>0</v>
      </c>
      <c r="O791">
        <v>1.4</v>
      </c>
      <c r="P791" s="15">
        <v>30327</v>
      </c>
      <c r="Q791">
        <v>49.94</v>
      </c>
      <c r="R791">
        <v>2.29</v>
      </c>
      <c r="S791">
        <v>16.82</v>
      </c>
      <c r="T791">
        <v>7.5</v>
      </c>
      <c r="U791">
        <v>0.14000000000000001</v>
      </c>
      <c r="V791">
        <v>7.87</v>
      </c>
      <c r="W791">
        <v>7.92</v>
      </c>
      <c r="X791">
        <v>4.25</v>
      </c>
      <c r="Y791">
        <v>1.82</v>
      </c>
      <c r="Z791">
        <v>0.06</v>
      </c>
      <c r="AA791">
        <v>0</v>
      </c>
      <c r="AB791">
        <v>0</v>
      </c>
      <c r="AC791">
        <v>0</v>
      </c>
      <c r="AD791">
        <v>98.61</v>
      </c>
      <c r="AF791" s="15">
        <v>30327</v>
      </c>
      <c r="AG791">
        <v>49.54</v>
      </c>
      <c r="AH791">
        <v>1.1299999999999999</v>
      </c>
      <c r="AI791">
        <v>8.16</v>
      </c>
      <c r="AJ791">
        <v>5.66</v>
      </c>
      <c r="AK791">
        <v>0.16</v>
      </c>
      <c r="AL791">
        <v>17.84</v>
      </c>
      <c r="AM791">
        <v>15</v>
      </c>
      <c r="AN791">
        <v>0.8</v>
      </c>
      <c r="AO791">
        <v>0.01</v>
      </c>
      <c r="AP791">
        <v>0</v>
      </c>
      <c r="AR791" s="38"/>
      <c r="AS791" s="38"/>
      <c r="AT791" s="38"/>
      <c r="AU791" s="38"/>
      <c r="AV791" s="38"/>
      <c r="AW791" s="38"/>
      <c r="AX791" s="38"/>
      <c r="AY791" s="38"/>
      <c r="AZ791" s="38"/>
      <c r="BA791" s="38"/>
      <c r="BB791" s="38"/>
      <c r="BC791" s="38"/>
      <c r="DJ791" s="17"/>
      <c r="EH791" s="17"/>
      <c r="EI791" s="17"/>
      <c r="EJ791" s="17"/>
      <c r="EK791" s="17"/>
      <c r="EL791" s="17"/>
      <c r="EM791" s="17"/>
      <c r="EN791" s="17"/>
      <c r="EQ791" s="17"/>
      <c r="ER791" s="17"/>
      <c r="ES791" s="17"/>
      <c r="ET791" s="17"/>
      <c r="EU791" s="17"/>
      <c r="FW791" s="40"/>
      <c r="FX791" s="40"/>
      <c r="FY791" s="40"/>
      <c r="FZ791" s="40"/>
      <c r="GA791" s="40"/>
      <c r="GB791" s="18"/>
      <c r="GC791" s="18"/>
      <c r="GD791" s="19"/>
      <c r="GE791" s="19"/>
      <c r="GF791" s="41"/>
      <c r="GG791" s="41"/>
      <c r="GH791" s="41"/>
      <c r="GI791" s="41"/>
      <c r="GJ791" s="41"/>
      <c r="GK791" s="41"/>
      <c r="GL791" s="41"/>
      <c r="GM791" s="41"/>
      <c r="GN791" s="41"/>
      <c r="GO791" s="41"/>
      <c r="GP791" s="41"/>
      <c r="GQ791" s="41"/>
      <c r="GR791" s="41"/>
      <c r="GS791" s="41"/>
      <c r="GT791" s="41"/>
      <c r="GU791" s="41"/>
      <c r="GV791" s="42"/>
      <c r="GW791" s="42"/>
      <c r="GX791" s="42"/>
      <c r="GY791" s="42"/>
      <c r="GZ791" s="41"/>
      <c r="HA791" s="41"/>
      <c r="HB791" s="41"/>
      <c r="HC791" s="41"/>
      <c r="HD791" s="41"/>
      <c r="HE791" s="41"/>
      <c r="HF791" s="37"/>
      <c r="HG791" s="37"/>
      <c r="HH791" s="43"/>
      <c r="HI791" s="43"/>
      <c r="HJ791" s="41"/>
      <c r="HK791" s="43"/>
      <c r="HL791" s="42"/>
      <c r="HM791" s="18"/>
      <c r="HN791" s="18"/>
      <c r="HO791" s="42"/>
      <c r="HP791" s="18"/>
      <c r="HQ791" s="18"/>
      <c r="HR791" s="19"/>
      <c r="HS791" s="43"/>
      <c r="HT791" s="42"/>
      <c r="HU791" s="41"/>
      <c r="HV791" s="41"/>
      <c r="HW791" s="19"/>
      <c r="HX791" s="43"/>
      <c r="HY791" s="19"/>
      <c r="HZ791" s="41"/>
      <c r="IA791" s="41"/>
      <c r="IB791" s="19"/>
    </row>
    <row r="792" spans="1:236" ht="15.5">
      <c r="A792" s="15">
        <v>3560</v>
      </c>
      <c r="B792" t="s">
        <v>881</v>
      </c>
      <c r="C792" t="s">
        <v>882</v>
      </c>
      <c r="D792">
        <v>0</v>
      </c>
      <c r="E792">
        <f t="shared" si="36"/>
        <v>-0.73999999999999488</v>
      </c>
      <c r="F792">
        <f t="shared" si="37"/>
        <v>-0.73999999999999488</v>
      </c>
      <c r="G792">
        <f t="shared" si="38"/>
        <v>1E-3</v>
      </c>
      <c r="H792" t="s">
        <v>883</v>
      </c>
      <c r="I792" t="s">
        <v>99</v>
      </c>
      <c r="J792" t="s">
        <v>119</v>
      </c>
      <c r="K792" t="s">
        <v>101</v>
      </c>
      <c r="L792">
        <v>0</v>
      </c>
      <c r="M792">
        <v>1177</v>
      </c>
      <c r="N792">
        <v>0</v>
      </c>
      <c r="O792">
        <v>1E-4</v>
      </c>
      <c r="P792" s="15">
        <v>3560</v>
      </c>
      <c r="Q792">
        <v>50.65</v>
      </c>
      <c r="R792">
        <v>2.12</v>
      </c>
      <c r="S792">
        <v>13.75</v>
      </c>
      <c r="T792">
        <v>13.33</v>
      </c>
      <c r="U792">
        <v>0.23</v>
      </c>
      <c r="V792">
        <v>6.41</v>
      </c>
      <c r="W792">
        <v>11.2</v>
      </c>
      <c r="X792">
        <v>2.65</v>
      </c>
      <c r="Y792">
        <v>0.17</v>
      </c>
      <c r="Z792">
        <v>7.0000000000000007E-2</v>
      </c>
      <c r="AA792">
        <v>0.16</v>
      </c>
      <c r="AB792">
        <v>0</v>
      </c>
      <c r="AC792">
        <v>0</v>
      </c>
      <c r="AD792">
        <v>100.74</v>
      </c>
      <c r="AF792" s="15">
        <v>3560</v>
      </c>
      <c r="AG792">
        <v>51.28</v>
      </c>
      <c r="AH792">
        <v>0.75</v>
      </c>
      <c r="AI792">
        <v>3.66</v>
      </c>
      <c r="AJ792">
        <v>8.0500000000000007</v>
      </c>
      <c r="AK792">
        <v>0.18</v>
      </c>
      <c r="AL792">
        <v>15.66</v>
      </c>
      <c r="AM792">
        <v>20.350000000000001</v>
      </c>
      <c r="AN792">
        <v>0.25</v>
      </c>
      <c r="AO792">
        <v>0</v>
      </c>
      <c r="AP792">
        <v>0.51</v>
      </c>
      <c r="AR792" s="38"/>
      <c r="AS792" s="38"/>
      <c r="AT792" s="38"/>
      <c r="AU792" s="38"/>
      <c r="AV792" s="38"/>
      <c r="AW792" s="38"/>
      <c r="AX792" s="38"/>
      <c r="AY792" s="38"/>
      <c r="AZ792" s="38"/>
      <c r="BA792" s="38"/>
      <c r="BB792" s="38"/>
      <c r="BC792" s="38"/>
      <c r="DJ792" s="17"/>
      <c r="EH792" s="17"/>
      <c r="EI792" s="17"/>
      <c r="EJ792" s="17"/>
      <c r="EK792" s="17"/>
      <c r="EM792" s="17"/>
      <c r="EN792" s="17"/>
      <c r="EQ792" s="17"/>
      <c r="ER792" s="17"/>
      <c r="ES792" s="17"/>
      <c r="ET792" s="17"/>
      <c r="EU792" s="17"/>
      <c r="FW792" s="40"/>
      <c r="FX792" s="40"/>
      <c r="FY792" s="40"/>
      <c r="FZ792" s="40"/>
      <c r="GA792" s="40"/>
      <c r="GB792" s="18"/>
      <c r="GC792" s="18"/>
      <c r="GD792" s="19"/>
      <c r="GE792" s="19"/>
      <c r="GF792" s="41"/>
      <c r="GG792" s="41"/>
      <c r="GH792" s="41"/>
      <c r="GI792" s="41"/>
      <c r="GJ792" s="41"/>
      <c r="GK792" s="41"/>
      <c r="GL792" s="41"/>
      <c r="GM792" s="41"/>
      <c r="GN792" s="41"/>
      <c r="GO792" s="41"/>
      <c r="GP792" s="41"/>
      <c r="GQ792" s="41"/>
      <c r="GR792" s="41"/>
      <c r="GS792" s="41"/>
      <c r="GT792" s="41"/>
      <c r="GU792" s="41"/>
      <c r="GV792" s="42"/>
      <c r="GW792" s="42"/>
      <c r="GX792" s="42"/>
      <c r="GY792" s="42"/>
      <c r="GZ792" s="41"/>
      <c r="HA792" s="41"/>
      <c r="HB792" s="41"/>
      <c r="HC792" s="41"/>
      <c r="HD792" s="41"/>
      <c r="HE792" s="41"/>
      <c r="HF792" s="37"/>
      <c r="HG792" s="37"/>
      <c r="HH792" s="43"/>
      <c r="HI792" s="43"/>
      <c r="HJ792" s="41"/>
      <c r="HK792" s="43"/>
      <c r="HL792" s="42"/>
      <c r="HM792" s="18"/>
      <c r="HN792" s="18"/>
      <c r="HO792" s="42"/>
      <c r="HP792" s="18"/>
      <c r="HQ792" s="18"/>
      <c r="HR792" s="19"/>
      <c r="HS792" s="43"/>
      <c r="HT792" s="42"/>
      <c r="HU792" s="41"/>
      <c r="HV792" s="41"/>
      <c r="HW792" s="19"/>
      <c r="HX792" s="43"/>
      <c r="HY792" s="19"/>
      <c r="HZ792" s="41"/>
      <c r="IA792" s="41"/>
      <c r="IB792" s="19"/>
    </row>
    <row r="793" spans="1:236" ht="15.5">
      <c r="A793" s="15">
        <v>3561</v>
      </c>
      <c r="B793" t="s">
        <v>884</v>
      </c>
      <c r="C793" t="s">
        <v>882</v>
      </c>
      <c r="D793">
        <v>0</v>
      </c>
      <c r="E793">
        <f t="shared" si="36"/>
        <v>0.4399999999999693</v>
      </c>
      <c r="F793">
        <f t="shared" si="37"/>
        <v>0.43999999999999773</v>
      </c>
      <c r="G793">
        <f t="shared" si="38"/>
        <v>1E-3</v>
      </c>
      <c r="H793" t="s">
        <v>883</v>
      </c>
      <c r="I793" t="s">
        <v>99</v>
      </c>
      <c r="J793" t="s">
        <v>119</v>
      </c>
      <c r="K793" t="s">
        <v>101</v>
      </c>
      <c r="L793">
        <v>0</v>
      </c>
      <c r="M793">
        <v>1168</v>
      </c>
      <c r="N793">
        <v>0</v>
      </c>
      <c r="O793">
        <v>1E-4</v>
      </c>
      <c r="P793" s="15">
        <v>3561</v>
      </c>
      <c r="Q793">
        <v>50.35</v>
      </c>
      <c r="R793">
        <v>1.98</v>
      </c>
      <c r="S793">
        <v>13.51</v>
      </c>
      <c r="T793">
        <v>13.59</v>
      </c>
      <c r="U793">
        <v>0.23</v>
      </c>
      <c r="V793">
        <v>6.32</v>
      </c>
      <c r="W793">
        <v>10.4</v>
      </c>
      <c r="X793">
        <v>2.77</v>
      </c>
      <c r="Y793">
        <v>0.17</v>
      </c>
      <c r="Z793">
        <v>0.09</v>
      </c>
      <c r="AA793">
        <v>0.15</v>
      </c>
      <c r="AB793">
        <v>0</v>
      </c>
      <c r="AC793">
        <v>0</v>
      </c>
      <c r="AD793">
        <v>99.56</v>
      </c>
      <c r="AF793" s="15">
        <v>3561</v>
      </c>
      <c r="AG793">
        <v>51.21</v>
      </c>
      <c r="AH793">
        <v>0.84</v>
      </c>
      <c r="AI793">
        <v>3.8</v>
      </c>
      <c r="AJ793">
        <v>8.39</v>
      </c>
      <c r="AK793">
        <v>0.19</v>
      </c>
      <c r="AL793">
        <v>15.68</v>
      </c>
      <c r="AM793">
        <v>19.559999999999999</v>
      </c>
      <c r="AN793">
        <v>0.27</v>
      </c>
      <c r="AO793">
        <v>0</v>
      </c>
      <c r="AP793">
        <v>0.34</v>
      </c>
      <c r="AR793" s="38"/>
      <c r="AS793" s="38"/>
      <c r="AT793" s="38"/>
      <c r="AU793" s="38"/>
      <c r="AV793" s="38"/>
      <c r="AW793" s="38"/>
      <c r="AX793" s="38"/>
      <c r="AY793" s="38"/>
      <c r="AZ793" s="38"/>
      <c r="BA793" s="38"/>
      <c r="BB793" s="38"/>
      <c r="BC793" s="38"/>
      <c r="DJ793" s="17"/>
      <c r="EH793" s="17"/>
      <c r="EI793" s="17"/>
      <c r="EJ793" s="17"/>
      <c r="EK793" s="17"/>
      <c r="EM793" s="17"/>
      <c r="EN793" s="17"/>
      <c r="EQ793" s="17"/>
      <c r="ER793" s="17"/>
      <c r="ES793" s="17"/>
      <c r="ET793" s="17"/>
      <c r="EU793" s="17"/>
      <c r="FW793" s="40"/>
      <c r="FX793" s="40"/>
      <c r="FY793" s="40"/>
      <c r="FZ793" s="40"/>
      <c r="GA793" s="40"/>
      <c r="GB793" s="18"/>
      <c r="GC793" s="18"/>
      <c r="GD793" s="19"/>
      <c r="GE793" s="19"/>
      <c r="GF793" s="41"/>
      <c r="GG793" s="41"/>
      <c r="GH793" s="41"/>
      <c r="GI793" s="41"/>
      <c r="GJ793" s="41"/>
      <c r="GK793" s="41"/>
      <c r="GL793" s="41"/>
      <c r="GM793" s="41"/>
      <c r="GN793" s="41"/>
      <c r="GO793" s="41"/>
      <c r="GP793" s="41"/>
      <c r="GQ793" s="41"/>
      <c r="GR793" s="41"/>
      <c r="GS793" s="41"/>
      <c r="GT793" s="41"/>
      <c r="GU793" s="41"/>
      <c r="GV793" s="42"/>
      <c r="GW793" s="42"/>
      <c r="GX793" s="42"/>
      <c r="GY793" s="42"/>
      <c r="GZ793" s="41"/>
      <c r="HA793" s="41"/>
      <c r="HB793" s="41"/>
      <c r="HC793" s="41"/>
      <c r="HD793" s="41"/>
      <c r="HE793" s="41"/>
      <c r="HF793" s="37"/>
      <c r="HG793" s="37"/>
      <c r="HH793" s="43"/>
      <c r="HI793" s="43"/>
      <c r="HJ793" s="41"/>
      <c r="HK793" s="43"/>
      <c r="HL793" s="42"/>
      <c r="HM793" s="18"/>
      <c r="HN793" s="18"/>
      <c r="HO793" s="42"/>
      <c r="HP793" s="18"/>
      <c r="HQ793" s="18"/>
      <c r="HR793" s="19"/>
      <c r="HS793" s="43"/>
      <c r="HT793" s="42"/>
      <c r="HU793" s="41"/>
      <c r="HV793" s="41"/>
      <c r="HW793" s="19"/>
      <c r="HX793" s="43"/>
      <c r="HY793" s="19"/>
      <c r="HZ793" s="41"/>
      <c r="IA793" s="41"/>
      <c r="IB793" s="19"/>
    </row>
    <row r="794" spans="1:236" ht="15.5">
      <c r="A794" s="15">
        <v>3562</v>
      </c>
      <c r="B794" t="s">
        <v>885</v>
      </c>
      <c r="C794" t="s">
        <v>882</v>
      </c>
      <c r="D794">
        <v>0</v>
      </c>
      <c r="E794">
        <f t="shared" si="36"/>
        <v>0.90999999999999659</v>
      </c>
      <c r="F794">
        <f t="shared" si="37"/>
        <v>0.90999999999999659</v>
      </c>
      <c r="G794">
        <f t="shared" si="38"/>
        <v>1E-3</v>
      </c>
      <c r="H794" t="s">
        <v>883</v>
      </c>
      <c r="I794" t="s">
        <v>99</v>
      </c>
      <c r="J794" t="s">
        <v>119</v>
      </c>
      <c r="K794" t="s">
        <v>101</v>
      </c>
      <c r="L794">
        <v>0</v>
      </c>
      <c r="M794">
        <v>1158</v>
      </c>
      <c r="N794">
        <v>0</v>
      </c>
      <c r="O794">
        <v>1E-4</v>
      </c>
      <c r="P794" s="15">
        <v>3562</v>
      </c>
      <c r="Q794">
        <v>50.22</v>
      </c>
      <c r="R794">
        <v>2.7</v>
      </c>
      <c r="S794">
        <v>12.77</v>
      </c>
      <c r="T794">
        <v>14</v>
      </c>
      <c r="U794">
        <v>0.24</v>
      </c>
      <c r="V794">
        <v>5.65</v>
      </c>
      <c r="W794">
        <v>10.199999999999999</v>
      </c>
      <c r="X794">
        <v>2.79</v>
      </c>
      <c r="Y794">
        <v>0.27</v>
      </c>
      <c r="Z794">
        <v>0.05</v>
      </c>
      <c r="AA794">
        <v>0.2</v>
      </c>
      <c r="AB794">
        <v>0</v>
      </c>
      <c r="AC794">
        <v>0</v>
      </c>
      <c r="AD794">
        <v>99.09</v>
      </c>
      <c r="AF794" s="15">
        <v>3562</v>
      </c>
      <c r="AG794">
        <v>50.52</v>
      </c>
      <c r="AH794">
        <v>0.84</v>
      </c>
      <c r="AI794">
        <v>3.59</v>
      </c>
      <c r="AJ794">
        <v>8.92</v>
      </c>
      <c r="AK794">
        <v>0.21</v>
      </c>
      <c r="AL794">
        <v>15.56</v>
      </c>
      <c r="AM794">
        <v>19.46</v>
      </c>
      <c r="AN794">
        <v>0.27</v>
      </c>
      <c r="AO794">
        <v>0</v>
      </c>
      <c r="AP794">
        <v>0.3</v>
      </c>
      <c r="AR794" s="38"/>
      <c r="AS794" s="38"/>
      <c r="AT794" s="38"/>
      <c r="AU794" s="38"/>
      <c r="AV794" s="38"/>
      <c r="AW794" s="38"/>
      <c r="AX794" s="38"/>
      <c r="AY794" s="38"/>
      <c r="AZ794" s="38"/>
      <c r="BA794" s="38"/>
      <c r="BB794" s="38"/>
      <c r="BC794" s="38"/>
      <c r="DJ794" s="17"/>
      <c r="EH794" s="17"/>
      <c r="EI794" s="17"/>
      <c r="EJ794" s="17"/>
      <c r="EK794" s="17"/>
      <c r="EM794" s="17"/>
      <c r="EN794" s="17"/>
      <c r="EQ794" s="17"/>
      <c r="ER794" s="17"/>
      <c r="ES794" s="17"/>
      <c r="ET794" s="17"/>
      <c r="EU794" s="17"/>
      <c r="FW794" s="40"/>
      <c r="FX794" s="40"/>
      <c r="FY794" s="40"/>
      <c r="FZ794" s="40"/>
      <c r="GA794" s="40"/>
      <c r="GB794" s="18"/>
      <c r="GC794" s="18"/>
      <c r="GD794" s="19"/>
      <c r="GE794" s="19"/>
      <c r="GF794" s="41"/>
      <c r="GG794" s="41"/>
      <c r="GH794" s="41"/>
      <c r="GI794" s="41"/>
      <c r="GJ794" s="41"/>
      <c r="GK794" s="41"/>
      <c r="GL794" s="41"/>
      <c r="GM794" s="41"/>
      <c r="GN794" s="41"/>
      <c r="GO794" s="41"/>
      <c r="GP794" s="41"/>
      <c r="GQ794" s="41"/>
      <c r="GR794" s="41"/>
      <c r="GS794" s="41"/>
      <c r="GT794" s="41"/>
      <c r="GU794" s="41"/>
      <c r="GV794" s="42"/>
      <c r="GW794" s="42"/>
      <c r="GX794" s="42"/>
      <c r="GY794" s="42"/>
      <c r="GZ794" s="41"/>
      <c r="HA794" s="41"/>
      <c r="HB794" s="41"/>
      <c r="HC794" s="41"/>
      <c r="HD794" s="41"/>
      <c r="HE794" s="41"/>
      <c r="HF794" s="37"/>
      <c r="HG794" s="37"/>
      <c r="HH794" s="43"/>
      <c r="HI794" s="43"/>
      <c r="HJ794" s="41"/>
      <c r="HK794" s="43"/>
      <c r="HL794" s="42"/>
      <c r="HM794" s="18"/>
      <c r="HN794" s="18"/>
      <c r="HO794" s="42"/>
      <c r="HP794" s="18"/>
      <c r="HQ794" s="18"/>
      <c r="HR794" s="19"/>
      <c r="HS794" s="43"/>
      <c r="HT794" s="42"/>
      <c r="HU794" s="41"/>
      <c r="HV794" s="41"/>
      <c r="HW794" s="19"/>
      <c r="HX794" s="43"/>
      <c r="HY794" s="19"/>
      <c r="HZ794" s="41"/>
      <c r="IA794" s="41"/>
      <c r="IB794" s="19"/>
    </row>
    <row r="795" spans="1:236" ht="15.5">
      <c r="A795" s="15">
        <v>3563</v>
      </c>
      <c r="B795" t="s">
        <v>886</v>
      </c>
      <c r="C795" t="s">
        <v>882</v>
      </c>
      <c r="D795">
        <v>0</v>
      </c>
      <c r="E795">
        <f t="shared" si="36"/>
        <v>-2.0000000000010232E-2</v>
      </c>
      <c r="F795">
        <f t="shared" si="37"/>
        <v>-1.9999999999996021E-2</v>
      </c>
      <c r="G795">
        <f t="shared" si="38"/>
        <v>1E-3</v>
      </c>
      <c r="H795" t="s">
        <v>883</v>
      </c>
      <c r="I795" t="s">
        <v>99</v>
      </c>
      <c r="J795" t="s">
        <v>119</v>
      </c>
      <c r="K795" t="s">
        <v>101</v>
      </c>
      <c r="L795">
        <v>0</v>
      </c>
      <c r="M795">
        <v>1148</v>
      </c>
      <c r="N795">
        <v>0</v>
      </c>
      <c r="O795">
        <v>1E-4</v>
      </c>
      <c r="P795" s="15">
        <v>3563</v>
      </c>
      <c r="Q795">
        <v>51.01</v>
      </c>
      <c r="R795">
        <v>3.43</v>
      </c>
      <c r="S795">
        <v>12.2</v>
      </c>
      <c r="T795">
        <v>15.04</v>
      </c>
      <c r="U795">
        <v>0.26</v>
      </c>
      <c r="V795">
        <v>5.0599999999999996</v>
      </c>
      <c r="W795">
        <v>9.85</v>
      </c>
      <c r="X795">
        <v>2.7</v>
      </c>
      <c r="Y795">
        <v>0.24</v>
      </c>
      <c r="Z795">
        <v>0</v>
      </c>
      <c r="AA795">
        <v>0.23</v>
      </c>
      <c r="AB795">
        <v>0</v>
      </c>
      <c r="AC795">
        <v>0</v>
      </c>
      <c r="AD795">
        <v>100.02</v>
      </c>
      <c r="AF795" s="15">
        <v>3563</v>
      </c>
      <c r="AG795">
        <v>51.31</v>
      </c>
      <c r="AH795">
        <v>0.92</v>
      </c>
      <c r="AI795">
        <v>3.75</v>
      </c>
      <c r="AJ795">
        <v>9.42</v>
      </c>
      <c r="AK795">
        <v>0.27</v>
      </c>
      <c r="AL795">
        <v>15.1</v>
      </c>
      <c r="AM795">
        <v>19.36</v>
      </c>
      <c r="AN795">
        <v>0.27</v>
      </c>
      <c r="AO795">
        <v>0</v>
      </c>
      <c r="AP795">
        <v>0.25</v>
      </c>
      <c r="AR795" s="38"/>
      <c r="AS795" s="38"/>
      <c r="AT795" s="38"/>
      <c r="AU795" s="38"/>
      <c r="AV795" s="38"/>
      <c r="AW795" s="38"/>
      <c r="AX795" s="38"/>
      <c r="AY795" s="38"/>
      <c r="AZ795" s="38"/>
      <c r="BA795" s="38"/>
      <c r="BB795" s="38"/>
      <c r="BC795" s="38"/>
      <c r="DJ795" s="17"/>
      <c r="EH795" s="17"/>
      <c r="EI795" s="17"/>
      <c r="EJ795" s="17"/>
      <c r="EK795" s="17"/>
      <c r="EM795" s="17"/>
      <c r="EN795" s="17"/>
      <c r="EQ795" s="17"/>
      <c r="ER795" s="17"/>
      <c r="ES795" s="17"/>
      <c r="ET795" s="17"/>
      <c r="EU795" s="17"/>
      <c r="FW795" s="40"/>
      <c r="FX795" s="40"/>
      <c r="FY795" s="40"/>
      <c r="FZ795" s="40"/>
      <c r="GA795" s="40"/>
      <c r="GB795" s="18"/>
      <c r="GC795" s="18"/>
      <c r="GD795" s="19"/>
      <c r="GE795" s="19"/>
      <c r="GF795" s="41"/>
      <c r="GG795" s="41"/>
      <c r="GH795" s="41"/>
      <c r="GI795" s="41"/>
      <c r="GJ795" s="41"/>
      <c r="GK795" s="41"/>
      <c r="GL795" s="41"/>
      <c r="GM795" s="41"/>
      <c r="GN795" s="41"/>
      <c r="GO795" s="41"/>
      <c r="GP795" s="41"/>
      <c r="GQ795" s="41"/>
      <c r="GR795" s="41"/>
      <c r="GS795" s="41"/>
      <c r="GT795" s="41"/>
      <c r="GU795" s="41"/>
      <c r="GV795" s="42"/>
      <c r="GW795" s="42"/>
      <c r="GX795" s="42"/>
      <c r="GY795" s="42"/>
      <c r="GZ795" s="41"/>
      <c r="HA795" s="41"/>
      <c r="HB795" s="41"/>
      <c r="HC795" s="41"/>
      <c r="HD795" s="41"/>
      <c r="HE795" s="41"/>
      <c r="HF795" s="37"/>
      <c r="HG795" s="37"/>
      <c r="HH795" s="43"/>
      <c r="HI795" s="43"/>
      <c r="HJ795" s="41"/>
      <c r="HK795" s="43"/>
      <c r="HL795" s="42"/>
      <c r="HM795" s="18"/>
      <c r="HN795" s="18"/>
      <c r="HO795" s="42"/>
      <c r="HP795" s="18"/>
      <c r="HQ795" s="18"/>
      <c r="HR795" s="19"/>
      <c r="HS795" s="43"/>
      <c r="HT795" s="42"/>
      <c r="HU795" s="41"/>
      <c r="HV795" s="41"/>
      <c r="HW795" s="19"/>
      <c r="HX795" s="43"/>
      <c r="HY795" s="19"/>
      <c r="HZ795" s="41"/>
      <c r="IA795" s="41"/>
      <c r="IB795" s="19"/>
    </row>
    <row r="796" spans="1:236" ht="15.5">
      <c r="A796" s="15">
        <v>3564</v>
      </c>
      <c r="B796" t="s">
        <v>887</v>
      </c>
      <c r="C796" t="s">
        <v>882</v>
      </c>
      <c r="D796">
        <v>0</v>
      </c>
      <c r="E796">
        <f t="shared" si="36"/>
        <v>1.0500000000000114</v>
      </c>
      <c r="F796">
        <f t="shared" si="37"/>
        <v>1.0499999999999972</v>
      </c>
      <c r="G796">
        <f t="shared" si="38"/>
        <v>1E-3</v>
      </c>
      <c r="H796" t="s">
        <v>883</v>
      </c>
      <c r="I796" t="s">
        <v>99</v>
      </c>
      <c r="J796" t="s">
        <v>119</v>
      </c>
      <c r="K796" t="s">
        <v>101</v>
      </c>
      <c r="L796">
        <v>0</v>
      </c>
      <c r="M796">
        <v>1136</v>
      </c>
      <c r="N796">
        <v>0</v>
      </c>
      <c r="O796">
        <v>1E-4</v>
      </c>
      <c r="P796" s="15">
        <v>3564</v>
      </c>
      <c r="Q796">
        <v>50.21</v>
      </c>
      <c r="R796">
        <v>3.83</v>
      </c>
      <c r="S796">
        <v>11.92</v>
      </c>
      <c r="T796">
        <v>15.14</v>
      </c>
      <c r="U796">
        <v>0.31</v>
      </c>
      <c r="V796">
        <v>5.27</v>
      </c>
      <c r="W796">
        <v>9.31</v>
      </c>
      <c r="X796">
        <v>2.2999999999999998</v>
      </c>
      <c r="Y796">
        <v>0.28999999999999998</v>
      </c>
      <c r="Z796">
        <v>7.0000000000000007E-2</v>
      </c>
      <c r="AA796">
        <v>0.3</v>
      </c>
      <c r="AB796">
        <v>0</v>
      </c>
      <c r="AC796">
        <v>0</v>
      </c>
      <c r="AD796">
        <v>98.95</v>
      </c>
      <c r="AF796" s="15">
        <v>3564</v>
      </c>
      <c r="AG796">
        <v>50.41</v>
      </c>
      <c r="AH796">
        <v>0.9</v>
      </c>
      <c r="AI796">
        <v>3.86</v>
      </c>
      <c r="AJ796">
        <v>9.59</v>
      </c>
      <c r="AK796">
        <v>0.2</v>
      </c>
      <c r="AL796">
        <v>14.8</v>
      </c>
      <c r="AM796">
        <v>19.760000000000002</v>
      </c>
      <c r="AN796">
        <v>0.31</v>
      </c>
      <c r="AO796">
        <v>0</v>
      </c>
      <c r="AP796">
        <v>0.23</v>
      </c>
      <c r="AR796" s="38"/>
      <c r="AS796" s="38"/>
      <c r="AT796" s="38"/>
      <c r="AU796" s="38"/>
      <c r="AV796" s="38"/>
      <c r="AW796" s="38"/>
      <c r="AX796" s="38"/>
      <c r="AY796" s="38"/>
      <c r="AZ796" s="38"/>
      <c r="BA796" s="38"/>
      <c r="BB796" s="38"/>
      <c r="BC796" s="38"/>
      <c r="DJ796" s="17"/>
      <c r="EH796" s="17"/>
      <c r="EI796" s="17"/>
      <c r="EJ796" s="17"/>
      <c r="EK796" s="17"/>
      <c r="EM796" s="17"/>
      <c r="EN796" s="17"/>
      <c r="EQ796" s="17"/>
      <c r="ER796" s="17"/>
      <c r="ES796" s="17"/>
      <c r="ET796" s="17"/>
      <c r="EU796" s="17"/>
      <c r="FW796" s="40"/>
      <c r="FX796" s="40"/>
      <c r="FY796" s="40"/>
      <c r="FZ796" s="40"/>
      <c r="GA796" s="40"/>
      <c r="GB796" s="18"/>
      <c r="GC796" s="18"/>
      <c r="GD796" s="19"/>
      <c r="GE796" s="19"/>
      <c r="GF796" s="41"/>
      <c r="GG796" s="41"/>
      <c r="GH796" s="41"/>
      <c r="GI796" s="41"/>
      <c r="GJ796" s="41"/>
      <c r="GK796" s="41"/>
      <c r="GL796" s="41"/>
      <c r="GM796" s="41"/>
      <c r="GN796" s="41"/>
      <c r="GO796" s="41"/>
      <c r="GP796" s="41"/>
      <c r="GQ796" s="41"/>
      <c r="GR796" s="41"/>
      <c r="GS796" s="41"/>
      <c r="GT796" s="41"/>
      <c r="GU796" s="41"/>
      <c r="GV796" s="42"/>
      <c r="GW796" s="42"/>
      <c r="GX796" s="42"/>
      <c r="GY796" s="42"/>
      <c r="GZ796" s="41"/>
      <c r="HA796" s="41"/>
      <c r="HB796" s="41"/>
      <c r="HC796" s="41"/>
      <c r="HD796" s="41"/>
      <c r="HE796" s="41"/>
      <c r="HF796" s="37"/>
      <c r="HG796" s="37"/>
      <c r="HH796" s="43"/>
      <c r="HI796" s="43"/>
      <c r="HJ796" s="41"/>
      <c r="HK796" s="43"/>
      <c r="HL796" s="42"/>
      <c r="HM796" s="18"/>
      <c r="HN796" s="18"/>
      <c r="HO796" s="42"/>
      <c r="HP796" s="18"/>
      <c r="HQ796" s="18"/>
      <c r="HR796" s="19"/>
      <c r="HS796" s="43"/>
      <c r="HT796" s="42"/>
      <c r="HU796" s="41"/>
      <c r="HV796" s="41"/>
      <c r="HW796" s="19"/>
      <c r="HX796" s="43"/>
      <c r="HY796" s="19"/>
      <c r="HZ796" s="41"/>
      <c r="IA796" s="41"/>
      <c r="IB796" s="19"/>
    </row>
    <row r="797" spans="1:236" ht="15.5">
      <c r="A797" s="15">
        <v>3565</v>
      </c>
      <c r="B797" t="s">
        <v>888</v>
      </c>
      <c r="C797" t="s">
        <v>882</v>
      </c>
      <c r="D797">
        <v>0</v>
      </c>
      <c r="E797">
        <f t="shared" si="36"/>
        <v>2</v>
      </c>
      <c r="F797">
        <f t="shared" si="37"/>
        <v>2</v>
      </c>
      <c r="G797">
        <f t="shared" si="38"/>
        <v>1E-3</v>
      </c>
      <c r="H797" t="s">
        <v>883</v>
      </c>
      <c r="I797" t="s">
        <v>99</v>
      </c>
      <c r="J797" t="s">
        <v>119</v>
      </c>
      <c r="K797" t="s">
        <v>101</v>
      </c>
      <c r="L797">
        <v>0</v>
      </c>
      <c r="M797">
        <v>1130</v>
      </c>
      <c r="N797">
        <v>0</v>
      </c>
      <c r="O797">
        <v>1E-4</v>
      </c>
      <c r="P797" s="15">
        <v>3565</v>
      </c>
      <c r="Q797">
        <v>48.88</v>
      </c>
      <c r="R797">
        <v>5.07</v>
      </c>
      <c r="S797">
        <v>11.62</v>
      </c>
      <c r="T797">
        <v>15.24</v>
      </c>
      <c r="U797">
        <v>0.26</v>
      </c>
      <c r="V797">
        <v>4.68</v>
      </c>
      <c r="W797">
        <v>8.9</v>
      </c>
      <c r="X797">
        <v>2.5099999999999998</v>
      </c>
      <c r="Y797">
        <v>0.38</v>
      </c>
      <c r="Z797">
        <v>0.05</v>
      </c>
      <c r="AA797">
        <v>0.41</v>
      </c>
      <c r="AB797">
        <v>0</v>
      </c>
      <c r="AC797">
        <v>0</v>
      </c>
      <c r="AD797">
        <v>98</v>
      </c>
      <c r="AF797" s="15">
        <v>3565</v>
      </c>
      <c r="AG797">
        <v>50.33</v>
      </c>
      <c r="AH797">
        <v>0.93</v>
      </c>
      <c r="AI797">
        <v>3.36</v>
      </c>
      <c r="AJ797">
        <v>9.83</v>
      </c>
      <c r="AK797">
        <v>0.2</v>
      </c>
      <c r="AL797">
        <v>15.16</v>
      </c>
      <c r="AM797">
        <v>19.39</v>
      </c>
      <c r="AN797">
        <v>0.27</v>
      </c>
      <c r="AO797">
        <v>0</v>
      </c>
      <c r="AP797">
        <v>0.19</v>
      </c>
      <c r="AR797" s="38"/>
      <c r="AS797" s="38"/>
      <c r="AT797" s="38"/>
      <c r="AU797" s="38"/>
      <c r="AV797" s="38"/>
      <c r="AW797" s="38"/>
      <c r="AX797" s="38"/>
      <c r="AY797" s="38"/>
      <c r="AZ797" s="38"/>
      <c r="BA797" s="38"/>
      <c r="BB797" s="38"/>
      <c r="BC797" s="38"/>
      <c r="DJ797" s="17"/>
      <c r="EH797" s="17"/>
      <c r="EI797" s="17"/>
      <c r="EJ797" s="17"/>
      <c r="EK797" s="17"/>
      <c r="EM797" s="17"/>
      <c r="EN797" s="17"/>
      <c r="EQ797" s="17"/>
      <c r="ER797" s="17"/>
      <c r="ES797" s="17"/>
      <c r="ET797" s="17"/>
      <c r="EU797" s="17"/>
      <c r="FW797" s="40"/>
      <c r="FX797" s="40"/>
      <c r="FY797" s="40"/>
      <c r="FZ797" s="40"/>
      <c r="GA797" s="40"/>
      <c r="GB797" s="18"/>
      <c r="GC797" s="18"/>
      <c r="GD797" s="19"/>
      <c r="GE797" s="19"/>
      <c r="GF797" s="41"/>
      <c r="GG797" s="41"/>
      <c r="GH797" s="41"/>
      <c r="GI797" s="41"/>
      <c r="GJ797" s="41"/>
      <c r="GK797" s="41"/>
      <c r="GL797" s="41"/>
      <c r="GM797" s="41"/>
      <c r="GN797" s="41"/>
      <c r="GO797" s="41"/>
      <c r="GP797" s="41"/>
      <c r="GQ797" s="41"/>
      <c r="GR797" s="41"/>
      <c r="GS797" s="41"/>
      <c r="GT797" s="41"/>
      <c r="GU797" s="41"/>
      <c r="GV797" s="42"/>
      <c r="GW797" s="42"/>
      <c r="GX797" s="42"/>
      <c r="GY797" s="42"/>
      <c r="GZ797" s="41"/>
      <c r="HA797" s="41"/>
      <c r="HB797" s="41"/>
      <c r="HC797" s="41"/>
      <c r="HD797" s="41"/>
      <c r="HE797" s="41"/>
      <c r="HF797" s="37"/>
      <c r="HG797" s="37"/>
      <c r="HH797" s="43"/>
      <c r="HI797" s="43"/>
      <c r="HJ797" s="41"/>
      <c r="HK797" s="43"/>
      <c r="HL797" s="42"/>
      <c r="HM797" s="18"/>
      <c r="HN797" s="18"/>
      <c r="HO797" s="42"/>
      <c r="HP797" s="18"/>
      <c r="HQ797" s="18"/>
      <c r="HR797" s="19"/>
      <c r="HS797" s="43"/>
      <c r="HT797" s="42"/>
      <c r="HU797" s="41"/>
      <c r="HV797" s="41"/>
      <c r="HW797" s="19"/>
      <c r="HX797" s="43"/>
      <c r="HY797" s="19"/>
      <c r="HZ797" s="41"/>
      <c r="IA797" s="41"/>
      <c r="IB797" s="19"/>
    </row>
    <row r="798" spans="1:236" ht="15.5">
      <c r="A798" s="15">
        <v>3572</v>
      </c>
      <c r="B798" t="s">
        <v>889</v>
      </c>
      <c r="C798" t="s">
        <v>882</v>
      </c>
      <c r="D798">
        <v>0</v>
      </c>
      <c r="E798">
        <f t="shared" si="36"/>
        <v>4.0000000000006253E-2</v>
      </c>
      <c r="F798">
        <f t="shared" si="37"/>
        <v>4.0000000000006253E-2</v>
      </c>
      <c r="G798">
        <f t="shared" si="38"/>
        <v>1E-3</v>
      </c>
      <c r="H798" t="s">
        <v>883</v>
      </c>
      <c r="I798" t="s">
        <v>99</v>
      </c>
      <c r="J798" t="s">
        <v>119</v>
      </c>
      <c r="K798" t="s">
        <v>101</v>
      </c>
      <c r="L798">
        <v>0</v>
      </c>
      <c r="M798">
        <v>1177</v>
      </c>
      <c r="N798">
        <v>0</v>
      </c>
      <c r="O798">
        <v>1E-4</v>
      </c>
      <c r="P798" s="15">
        <v>3572</v>
      </c>
      <c r="Q798">
        <v>50.8</v>
      </c>
      <c r="R798">
        <v>1.57</v>
      </c>
      <c r="S798">
        <v>14.23</v>
      </c>
      <c r="T798">
        <v>11.82</v>
      </c>
      <c r="U798">
        <v>0.25</v>
      </c>
      <c r="V798">
        <v>6.53</v>
      </c>
      <c r="W798">
        <v>11.23</v>
      </c>
      <c r="X798">
        <v>2.85</v>
      </c>
      <c r="Y798">
        <v>0.48</v>
      </c>
      <c r="Z798">
        <v>0</v>
      </c>
      <c r="AA798">
        <v>0.2</v>
      </c>
      <c r="AB798">
        <v>0</v>
      </c>
      <c r="AC798">
        <v>0</v>
      </c>
      <c r="AD798">
        <v>99.96</v>
      </c>
      <c r="AF798" s="15">
        <v>3572</v>
      </c>
      <c r="AG798">
        <v>52.23</v>
      </c>
      <c r="AH798">
        <v>0.53</v>
      </c>
      <c r="AI798">
        <v>2.1800000000000002</v>
      </c>
      <c r="AJ798">
        <v>7.01</v>
      </c>
      <c r="AK798">
        <v>0.18</v>
      </c>
      <c r="AL798">
        <v>16.559999999999999</v>
      </c>
      <c r="AM798">
        <v>20.309999999999999</v>
      </c>
      <c r="AN798">
        <v>0.28000000000000003</v>
      </c>
      <c r="AO798">
        <v>0</v>
      </c>
      <c r="AP798">
        <v>0.56000000000000005</v>
      </c>
      <c r="AR798" s="38"/>
      <c r="AS798" s="38"/>
      <c r="AT798" s="38"/>
      <c r="AU798" s="38"/>
      <c r="AV798" s="38"/>
      <c r="AW798" s="38"/>
      <c r="AX798" s="38"/>
      <c r="AY798" s="38"/>
      <c r="AZ798" s="38"/>
      <c r="BA798" s="38"/>
      <c r="BB798" s="38"/>
      <c r="BC798" s="38"/>
      <c r="DJ798" s="17"/>
      <c r="EH798" s="17"/>
      <c r="EI798" s="17"/>
      <c r="EJ798" s="17"/>
      <c r="EK798" s="17"/>
      <c r="EM798" s="17"/>
      <c r="EN798" s="17"/>
      <c r="EQ798" s="17"/>
      <c r="ER798" s="17"/>
      <c r="ES798" s="17"/>
      <c r="ET798" s="17"/>
      <c r="EU798" s="17"/>
      <c r="FW798" s="40"/>
      <c r="FX798" s="40"/>
      <c r="FY798" s="40"/>
      <c r="FZ798" s="40"/>
      <c r="GA798" s="40"/>
      <c r="GB798" s="18"/>
      <c r="GC798" s="18"/>
      <c r="GD798" s="19"/>
      <c r="GE798" s="19"/>
      <c r="GF798" s="41"/>
      <c r="GG798" s="41"/>
      <c r="GH798" s="41"/>
      <c r="GI798" s="41"/>
      <c r="GJ798" s="41"/>
      <c r="GK798" s="41"/>
      <c r="GL798" s="41"/>
      <c r="GM798" s="41"/>
      <c r="GN798" s="41"/>
      <c r="GO798" s="41"/>
      <c r="GP798" s="41"/>
      <c r="GQ798" s="41"/>
      <c r="GR798" s="41"/>
      <c r="GS798" s="41"/>
      <c r="GT798" s="41"/>
      <c r="GU798" s="41"/>
      <c r="GV798" s="42"/>
      <c r="GW798" s="42"/>
      <c r="GX798" s="42"/>
      <c r="GY798" s="42"/>
      <c r="GZ798" s="41"/>
      <c r="HA798" s="41"/>
      <c r="HB798" s="41"/>
      <c r="HC798" s="41"/>
      <c r="HD798" s="41"/>
      <c r="HE798" s="41"/>
      <c r="HF798" s="37"/>
      <c r="HG798" s="37"/>
      <c r="HH798" s="43"/>
      <c r="HI798" s="43"/>
      <c r="HJ798" s="41"/>
      <c r="HK798" s="43"/>
      <c r="HL798" s="42"/>
      <c r="HM798" s="18"/>
      <c r="HN798" s="18"/>
      <c r="HO798" s="42"/>
      <c r="HP798" s="18"/>
      <c r="HQ798" s="18"/>
      <c r="HR798" s="19"/>
      <c r="HS798" s="43"/>
      <c r="HT798" s="42"/>
      <c r="HU798" s="41"/>
      <c r="HV798" s="41"/>
      <c r="HW798" s="19"/>
      <c r="HX798" s="43"/>
      <c r="HY798" s="19"/>
      <c r="HZ798" s="41"/>
      <c r="IA798" s="41"/>
      <c r="IB798" s="19"/>
    </row>
    <row r="799" spans="1:236" ht="15.5">
      <c r="A799" s="15">
        <v>3573</v>
      </c>
      <c r="B799" t="s">
        <v>890</v>
      </c>
      <c r="C799" t="s">
        <v>882</v>
      </c>
      <c r="D799">
        <v>0</v>
      </c>
      <c r="E799">
        <f t="shared" si="36"/>
        <v>0.5700000000000216</v>
      </c>
      <c r="F799">
        <f t="shared" si="37"/>
        <v>0.56999999999999318</v>
      </c>
      <c r="G799">
        <f t="shared" si="38"/>
        <v>1E-3</v>
      </c>
      <c r="H799" t="s">
        <v>883</v>
      </c>
      <c r="I799" t="s">
        <v>99</v>
      </c>
      <c r="J799" t="s">
        <v>119</v>
      </c>
      <c r="K799" t="s">
        <v>101</v>
      </c>
      <c r="L799">
        <v>0</v>
      </c>
      <c r="M799">
        <v>1168</v>
      </c>
      <c r="N799">
        <v>0</v>
      </c>
      <c r="O799">
        <v>1E-4</v>
      </c>
      <c r="P799" s="15">
        <v>3573</v>
      </c>
      <c r="Q799">
        <v>50.86</v>
      </c>
      <c r="R799">
        <v>1.75</v>
      </c>
      <c r="S799">
        <v>14.08</v>
      </c>
      <c r="T799">
        <v>12.19</v>
      </c>
      <c r="U799">
        <v>0.22</v>
      </c>
      <c r="V799">
        <v>5.96</v>
      </c>
      <c r="W799">
        <v>10.43</v>
      </c>
      <c r="X799">
        <v>3.19</v>
      </c>
      <c r="Y799">
        <v>0.56999999999999995</v>
      </c>
      <c r="Z799">
        <v>0</v>
      </c>
      <c r="AA799">
        <v>0.18</v>
      </c>
      <c r="AB799">
        <v>0</v>
      </c>
      <c r="AC799">
        <v>0</v>
      </c>
      <c r="AD799">
        <v>99.43</v>
      </c>
      <c r="AF799" s="15">
        <v>3573</v>
      </c>
      <c r="AG799">
        <v>52.18</v>
      </c>
      <c r="AH799">
        <v>0.61</v>
      </c>
      <c r="AI799">
        <v>2.4700000000000002</v>
      </c>
      <c r="AJ799">
        <v>7.62</v>
      </c>
      <c r="AK799">
        <v>0.2</v>
      </c>
      <c r="AL799">
        <v>16.29</v>
      </c>
      <c r="AM799">
        <v>18.97</v>
      </c>
      <c r="AN799">
        <v>0.28000000000000003</v>
      </c>
      <c r="AO799">
        <v>0</v>
      </c>
      <c r="AP799">
        <v>0.15</v>
      </c>
      <c r="AR799" s="38"/>
      <c r="AS799" s="38"/>
      <c r="AT799" s="38"/>
      <c r="AU799" s="38"/>
      <c r="AV799" s="38"/>
      <c r="AW799" s="38"/>
      <c r="AX799" s="38"/>
      <c r="AY799" s="38"/>
      <c r="AZ799" s="38"/>
      <c r="BA799" s="38"/>
      <c r="BB799" s="38"/>
      <c r="BC799" s="38"/>
      <c r="DJ799" s="17"/>
      <c r="EH799" s="17"/>
      <c r="EI799" s="17"/>
      <c r="EJ799" s="17"/>
      <c r="EK799" s="17"/>
      <c r="EM799" s="17"/>
      <c r="EN799" s="17"/>
      <c r="EQ799" s="17"/>
      <c r="ER799" s="17"/>
      <c r="ES799" s="17"/>
      <c r="ET799" s="17"/>
      <c r="EU799" s="17"/>
      <c r="FW799" s="40"/>
      <c r="FX799" s="40"/>
      <c r="FY799" s="40"/>
      <c r="FZ799" s="40"/>
      <c r="GA799" s="40"/>
      <c r="GB799" s="18"/>
      <c r="GC799" s="18"/>
      <c r="GD799" s="19"/>
      <c r="GE799" s="19"/>
      <c r="GF799" s="41"/>
      <c r="GG799" s="41"/>
      <c r="GH799" s="41"/>
      <c r="GI799" s="41"/>
      <c r="GJ799" s="41"/>
      <c r="GK799" s="41"/>
      <c r="GL799" s="41"/>
      <c r="GM799" s="41"/>
      <c r="GN799" s="41"/>
      <c r="GO799" s="41"/>
      <c r="GP799" s="41"/>
      <c r="GQ799" s="41"/>
      <c r="GR799" s="41"/>
      <c r="GS799" s="41"/>
      <c r="GT799" s="41"/>
      <c r="GU799" s="41"/>
      <c r="GV799" s="42"/>
      <c r="GW799" s="42"/>
      <c r="GX799" s="42"/>
      <c r="GY799" s="42"/>
      <c r="GZ799" s="41"/>
      <c r="HA799" s="41"/>
      <c r="HB799" s="41"/>
      <c r="HC799" s="41"/>
      <c r="HD799" s="41"/>
      <c r="HE799" s="41"/>
      <c r="HF799" s="37"/>
      <c r="HG799" s="37"/>
      <c r="HH799" s="43"/>
      <c r="HI799" s="43"/>
      <c r="HJ799" s="41"/>
      <c r="HK799" s="43"/>
      <c r="HL799" s="42"/>
      <c r="HM799" s="18"/>
      <c r="HN799" s="18"/>
      <c r="HO799" s="42"/>
      <c r="HP799" s="18"/>
      <c r="HQ799" s="18"/>
      <c r="HR799" s="19"/>
      <c r="HS799" s="43"/>
      <c r="HT799" s="42"/>
      <c r="HU799" s="41"/>
      <c r="HV799" s="41"/>
      <c r="HW799" s="19"/>
      <c r="HX799" s="43"/>
      <c r="HY799" s="19"/>
      <c r="HZ799" s="41"/>
      <c r="IA799" s="41"/>
      <c r="IB799" s="19"/>
    </row>
    <row r="800" spans="1:236" ht="15.5">
      <c r="A800" s="15">
        <v>3574</v>
      </c>
      <c r="B800" t="s">
        <v>891</v>
      </c>
      <c r="C800" t="s">
        <v>882</v>
      </c>
      <c r="D800">
        <v>0</v>
      </c>
      <c r="E800">
        <f t="shared" si="36"/>
        <v>-2.9999999999986926E-2</v>
      </c>
      <c r="F800">
        <f t="shared" si="37"/>
        <v>-3.0000000000001137E-2</v>
      </c>
      <c r="G800">
        <f t="shared" si="38"/>
        <v>1E-3</v>
      </c>
      <c r="H800" t="s">
        <v>883</v>
      </c>
      <c r="I800" t="s">
        <v>99</v>
      </c>
      <c r="J800" t="s">
        <v>119</v>
      </c>
      <c r="K800" t="s">
        <v>101</v>
      </c>
      <c r="L800">
        <v>0</v>
      </c>
      <c r="M800">
        <v>1158</v>
      </c>
      <c r="N800">
        <v>0</v>
      </c>
      <c r="O800">
        <v>1E-4</v>
      </c>
      <c r="P800" s="15">
        <v>3574</v>
      </c>
      <c r="Q800">
        <v>50.88</v>
      </c>
      <c r="R800">
        <v>2.36</v>
      </c>
      <c r="S800">
        <v>13.64</v>
      </c>
      <c r="T800">
        <v>13.57</v>
      </c>
      <c r="U800">
        <v>0.2</v>
      </c>
      <c r="V800">
        <v>5.47</v>
      </c>
      <c r="W800">
        <v>9.94</v>
      </c>
      <c r="X800">
        <v>3.05</v>
      </c>
      <c r="Y800">
        <v>0.67</v>
      </c>
      <c r="Z800">
        <v>0</v>
      </c>
      <c r="AA800">
        <v>0.25</v>
      </c>
      <c r="AB800">
        <v>0</v>
      </c>
      <c r="AC800">
        <v>0</v>
      </c>
      <c r="AD800">
        <v>100.03</v>
      </c>
      <c r="AF800" s="15">
        <v>3574</v>
      </c>
      <c r="AG800">
        <v>51.38</v>
      </c>
      <c r="AH800">
        <v>0.56000000000000005</v>
      </c>
      <c r="AI800">
        <v>2.34</v>
      </c>
      <c r="AJ800">
        <v>7.64</v>
      </c>
      <c r="AK800">
        <v>0.16</v>
      </c>
      <c r="AL800">
        <v>16.04</v>
      </c>
      <c r="AM800">
        <v>20.23</v>
      </c>
      <c r="AN800">
        <v>0.28999999999999998</v>
      </c>
      <c r="AO800">
        <v>0</v>
      </c>
      <c r="AP800">
        <v>0.38</v>
      </c>
      <c r="AR800" s="38"/>
      <c r="AS800" s="38"/>
      <c r="AT800" s="38"/>
      <c r="AU800" s="38"/>
      <c r="AV800" s="38"/>
      <c r="AW800" s="38"/>
      <c r="AX800" s="38"/>
      <c r="AY800" s="38"/>
      <c r="AZ800" s="38"/>
      <c r="BA800" s="38"/>
      <c r="BB800" s="38"/>
      <c r="BC800" s="38"/>
      <c r="DJ800" s="17"/>
      <c r="EH800" s="17"/>
      <c r="EI800" s="17"/>
      <c r="EJ800" s="17"/>
      <c r="EK800" s="17"/>
      <c r="EM800" s="17"/>
      <c r="EN800" s="17"/>
      <c r="EQ800" s="17"/>
      <c r="ER800" s="17"/>
      <c r="ES800" s="17"/>
      <c r="ET800" s="17"/>
      <c r="EU800" s="17"/>
      <c r="FW800" s="40"/>
      <c r="FX800" s="40"/>
      <c r="FY800" s="40"/>
      <c r="FZ800" s="40"/>
      <c r="GA800" s="40"/>
      <c r="GB800" s="18"/>
      <c r="GC800" s="18"/>
      <c r="GD800" s="19"/>
      <c r="GE800" s="19"/>
      <c r="GF800" s="41"/>
      <c r="GG800" s="41"/>
      <c r="GH800" s="41"/>
      <c r="GI800" s="41"/>
      <c r="GJ800" s="41"/>
      <c r="GK800" s="41"/>
      <c r="GL800" s="41"/>
      <c r="GM800" s="41"/>
      <c r="GN800" s="41"/>
      <c r="GO800" s="41"/>
      <c r="GP800" s="41"/>
      <c r="GQ800" s="41"/>
      <c r="GR800" s="41"/>
      <c r="GS800" s="41"/>
      <c r="GT800" s="41"/>
      <c r="GU800" s="41"/>
      <c r="GV800" s="42"/>
      <c r="GW800" s="42"/>
      <c r="GX800" s="42"/>
      <c r="GY800" s="42"/>
      <c r="GZ800" s="41"/>
      <c r="HA800" s="41"/>
      <c r="HB800" s="41"/>
      <c r="HC800" s="41"/>
      <c r="HD800" s="41"/>
      <c r="HE800" s="41"/>
      <c r="HF800" s="37"/>
      <c r="HG800" s="37"/>
      <c r="HH800" s="43"/>
      <c r="HI800" s="43"/>
      <c r="HJ800" s="41"/>
      <c r="HK800" s="43"/>
      <c r="HL800" s="42"/>
      <c r="HM800" s="18"/>
      <c r="HN800" s="18"/>
      <c r="HO800" s="42"/>
      <c r="HP800" s="18"/>
      <c r="HQ800" s="18"/>
      <c r="HR800" s="19"/>
      <c r="HS800" s="43"/>
      <c r="HT800" s="42"/>
      <c r="HU800" s="41"/>
      <c r="HV800" s="41"/>
      <c r="HW800" s="19"/>
      <c r="HX800" s="43"/>
      <c r="HY800" s="19"/>
      <c r="HZ800" s="41"/>
      <c r="IA800" s="41"/>
      <c r="IB800" s="19"/>
    </row>
    <row r="801" spans="1:236" ht="15.5">
      <c r="A801" s="15">
        <v>3575</v>
      </c>
      <c r="B801" t="s">
        <v>892</v>
      </c>
      <c r="C801" t="s">
        <v>882</v>
      </c>
      <c r="D801">
        <v>0</v>
      </c>
      <c r="E801">
        <f t="shared" si="36"/>
        <v>-1.1799999999999926</v>
      </c>
      <c r="F801">
        <f t="shared" si="37"/>
        <v>-1.1800000000000068</v>
      </c>
      <c r="G801">
        <f t="shared" si="38"/>
        <v>1E-3</v>
      </c>
      <c r="H801" t="s">
        <v>883</v>
      </c>
      <c r="I801" t="s">
        <v>99</v>
      </c>
      <c r="J801" t="s">
        <v>119</v>
      </c>
      <c r="K801" t="s">
        <v>101</v>
      </c>
      <c r="L801">
        <v>0</v>
      </c>
      <c r="M801">
        <v>1148</v>
      </c>
      <c r="N801">
        <v>0</v>
      </c>
      <c r="O801">
        <v>1E-4</v>
      </c>
      <c r="P801" s="15">
        <v>3575</v>
      </c>
      <c r="Q801">
        <v>51.85</v>
      </c>
      <c r="R801">
        <v>2.72</v>
      </c>
      <c r="S801">
        <v>13.44</v>
      </c>
      <c r="T801">
        <v>14.16</v>
      </c>
      <c r="U801">
        <v>0.21</v>
      </c>
      <c r="V801">
        <v>5.07</v>
      </c>
      <c r="W801">
        <v>9.56</v>
      </c>
      <c r="X801">
        <v>3.04</v>
      </c>
      <c r="Y801">
        <v>0.81</v>
      </c>
      <c r="Z801">
        <v>0</v>
      </c>
      <c r="AA801">
        <v>0.32</v>
      </c>
      <c r="AB801">
        <v>0</v>
      </c>
      <c r="AC801">
        <v>0</v>
      </c>
      <c r="AD801">
        <v>101.18</v>
      </c>
      <c r="AF801" s="15">
        <v>3575</v>
      </c>
      <c r="AG801">
        <v>51.38</v>
      </c>
      <c r="AH801">
        <v>0.72</v>
      </c>
      <c r="AI801">
        <v>2.21</v>
      </c>
      <c r="AJ801">
        <v>8.8800000000000008</v>
      </c>
      <c r="AK801">
        <v>0.21</v>
      </c>
      <c r="AL801">
        <v>16.5</v>
      </c>
      <c r="AM801">
        <v>19.559999999999999</v>
      </c>
      <c r="AN801">
        <v>0.3</v>
      </c>
      <c r="AO801">
        <v>0</v>
      </c>
      <c r="AP801">
        <v>0.18</v>
      </c>
      <c r="AR801" s="38"/>
      <c r="AS801" s="38"/>
      <c r="AT801" s="38"/>
      <c r="AU801" s="38"/>
      <c r="AV801" s="38"/>
      <c r="AW801" s="38"/>
      <c r="AX801" s="38"/>
      <c r="AY801" s="38"/>
      <c r="AZ801" s="38"/>
      <c r="BA801" s="38"/>
      <c r="BB801" s="38"/>
      <c r="BC801" s="38"/>
      <c r="DJ801" s="17"/>
      <c r="EH801" s="17"/>
      <c r="EI801" s="17"/>
      <c r="EJ801" s="17"/>
      <c r="EK801" s="17"/>
      <c r="EM801" s="17"/>
      <c r="EN801" s="17"/>
      <c r="EQ801" s="17"/>
      <c r="ER801" s="17"/>
      <c r="ES801" s="17"/>
      <c r="ET801" s="17"/>
      <c r="EU801" s="17"/>
      <c r="FW801" s="40"/>
      <c r="FX801" s="40"/>
      <c r="FY801" s="40"/>
      <c r="FZ801" s="40"/>
      <c r="GA801" s="40"/>
      <c r="GB801" s="18"/>
      <c r="GC801" s="18"/>
      <c r="GD801" s="19"/>
      <c r="GE801" s="19"/>
      <c r="GF801" s="41"/>
      <c r="GG801" s="41"/>
      <c r="GH801" s="41"/>
      <c r="GI801" s="41"/>
      <c r="GJ801" s="41"/>
      <c r="GK801" s="41"/>
      <c r="GL801" s="41"/>
      <c r="GM801" s="41"/>
      <c r="GN801" s="41"/>
      <c r="GO801" s="41"/>
      <c r="GP801" s="41"/>
      <c r="GQ801" s="41"/>
      <c r="GR801" s="41"/>
      <c r="GS801" s="41"/>
      <c r="GT801" s="41"/>
      <c r="GU801" s="41"/>
      <c r="GV801" s="42"/>
      <c r="GW801" s="42"/>
      <c r="GX801" s="42"/>
      <c r="GY801" s="42"/>
      <c r="GZ801" s="41"/>
      <c r="HA801" s="41"/>
      <c r="HB801" s="41"/>
      <c r="HC801" s="41"/>
      <c r="HD801" s="41"/>
      <c r="HE801" s="41"/>
      <c r="HF801" s="37"/>
      <c r="HG801" s="37"/>
      <c r="HH801" s="43"/>
      <c r="HI801" s="43"/>
      <c r="HJ801" s="41"/>
      <c r="HK801" s="43"/>
      <c r="HL801" s="42"/>
      <c r="HM801" s="18"/>
      <c r="HN801" s="18"/>
      <c r="HO801" s="42"/>
      <c r="HP801" s="18"/>
      <c r="HQ801" s="18"/>
      <c r="HR801" s="19"/>
      <c r="HS801" s="43"/>
      <c r="HT801" s="42"/>
      <c r="HU801" s="41"/>
      <c r="HV801" s="41"/>
      <c r="HW801" s="19"/>
      <c r="HX801" s="43"/>
      <c r="HY801" s="19"/>
      <c r="HZ801" s="41"/>
      <c r="IA801" s="41"/>
      <c r="IB801" s="19"/>
    </row>
    <row r="802" spans="1:236" ht="15.5">
      <c r="A802" s="15">
        <v>3576</v>
      </c>
      <c r="B802" t="s">
        <v>893</v>
      </c>
      <c r="C802" t="s">
        <v>882</v>
      </c>
      <c r="D802">
        <v>0</v>
      </c>
      <c r="E802">
        <f t="shared" si="36"/>
        <v>-0.15000000000000568</v>
      </c>
      <c r="F802">
        <f t="shared" si="37"/>
        <v>-0.15000000000000568</v>
      </c>
      <c r="G802">
        <f t="shared" si="38"/>
        <v>1E-3</v>
      </c>
      <c r="H802" t="s">
        <v>883</v>
      </c>
      <c r="I802" t="s">
        <v>99</v>
      </c>
      <c r="J802" t="s">
        <v>119</v>
      </c>
      <c r="K802" t="s">
        <v>101</v>
      </c>
      <c r="L802">
        <v>0</v>
      </c>
      <c r="M802">
        <v>1136</v>
      </c>
      <c r="N802">
        <v>0</v>
      </c>
      <c r="O802">
        <v>1E-4</v>
      </c>
      <c r="P802" s="15">
        <v>3576</v>
      </c>
      <c r="Q802">
        <v>52.02</v>
      </c>
      <c r="R802">
        <v>2.67</v>
      </c>
      <c r="S802">
        <v>12.98</v>
      </c>
      <c r="T802">
        <v>14.13</v>
      </c>
      <c r="U802">
        <v>0.25</v>
      </c>
      <c r="V802">
        <v>5.0599999999999996</v>
      </c>
      <c r="W802">
        <v>9.34</v>
      </c>
      <c r="X802">
        <v>2.65</v>
      </c>
      <c r="Y802">
        <v>0.74</v>
      </c>
      <c r="Z802">
        <v>0</v>
      </c>
      <c r="AA802">
        <v>0.31</v>
      </c>
      <c r="AB802">
        <v>0</v>
      </c>
      <c r="AC802">
        <v>0</v>
      </c>
      <c r="AD802">
        <v>100.15</v>
      </c>
      <c r="AF802" s="15">
        <v>3576</v>
      </c>
      <c r="AG802">
        <v>51.58</v>
      </c>
      <c r="AH802">
        <v>0.72</v>
      </c>
      <c r="AI802">
        <v>2.2999999999999998</v>
      </c>
      <c r="AJ802">
        <v>8.9</v>
      </c>
      <c r="AK802">
        <v>0.22</v>
      </c>
      <c r="AL802">
        <v>16.260000000000002</v>
      </c>
      <c r="AM802">
        <v>19.48</v>
      </c>
      <c r="AN802">
        <v>0.28999999999999998</v>
      </c>
      <c r="AO802">
        <v>0</v>
      </c>
      <c r="AP802">
        <v>0.14000000000000001</v>
      </c>
      <c r="AR802" s="38"/>
      <c r="AS802" s="38"/>
      <c r="AT802" s="38"/>
      <c r="AU802" s="38"/>
      <c r="AV802" s="38"/>
      <c r="AW802" s="38"/>
      <c r="AX802" s="38"/>
      <c r="AY802" s="38"/>
      <c r="AZ802" s="38"/>
      <c r="BA802" s="38"/>
      <c r="BB802" s="38"/>
      <c r="BC802" s="38"/>
      <c r="DJ802" s="17"/>
      <c r="EH802" s="17"/>
      <c r="EI802" s="17"/>
      <c r="EJ802" s="17"/>
      <c r="EK802" s="17"/>
      <c r="EM802" s="17"/>
      <c r="EN802" s="17"/>
      <c r="EQ802" s="17"/>
      <c r="ER802" s="17"/>
      <c r="ES802" s="17"/>
      <c r="ET802" s="17"/>
      <c r="EU802" s="17"/>
      <c r="FW802" s="40"/>
      <c r="FX802" s="40"/>
      <c r="FY802" s="40"/>
      <c r="FZ802" s="40"/>
      <c r="GA802" s="40"/>
      <c r="GB802" s="18"/>
      <c r="GC802" s="18"/>
      <c r="GD802" s="19"/>
      <c r="GE802" s="19"/>
      <c r="GF802" s="41"/>
      <c r="GG802" s="41"/>
      <c r="GH802" s="41"/>
      <c r="GI802" s="41"/>
      <c r="GJ802" s="41"/>
      <c r="GK802" s="41"/>
      <c r="GL802" s="41"/>
      <c r="GM802" s="41"/>
      <c r="GN802" s="41"/>
      <c r="GO802" s="41"/>
      <c r="GP802" s="41"/>
      <c r="GQ802" s="41"/>
      <c r="GR802" s="41"/>
      <c r="GS802" s="41"/>
      <c r="GT802" s="41"/>
      <c r="GU802" s="41"/>
      <c r="GV802" s="42"/>
      <c r="GW802" s="42"/>
      <c r="GX802" s="42"/>
      <c r="GY802" s="42"/>
      <c r="GZ802" s="41"/>
      <c r="HA802" s="41"/>
      <c r="HB802" s="41"/>
      <c r="HC802" s="41"/>
      <c r="HD802" s="41"/>
      <c r="HE802" s="41"/>
      <c r="HF802" s="37"/>
      <c r="HG802" s="37"/>
      <c r="HH802" s="43"/>
      <c r="HI802" s="43"/>
      <c r="HJ802" s="41"/>
      <c r="HK802" s="43"/>
      <c r="HL802" s="42"/>
      <c r="HM802" s="18"/>
      <c r="HN802" s="18"/>
      <c r="HO802" s="42"/>
      <c r="HP802" s="18"/>
      <c r="HQ802" s="18"/>
      <c r="HR802" s="19"/>
      <c r="HS802" s="43"/>
      <c r="HT802" s="42"/>
      <c r="HU802" s="41"/>
      <c r="HV802" s="41"/>
      <c r="HW802" s="19"/>
      <c r="HX802" s="43"/>
      <c r="HY802" s="19"/>
      <c r="HZ802" s="41"/>
      <c r="IA802" s="41"/>
      <c r="IB802" s="19"/>
    </row>
    <row r="803" spans="1:236" ht="15.5">
      <c r="A803" s="15">
        <v>3577</v>
      </c>
      <c r="B803" t="s">
        <v>894</v>
      </c>
      <c r="C803" t="s">
        <v>882</v>
      </c>
      <c r="D803">
        <v>0</v>
      </c>
      <c r="E803">
        <f t="shared" si="36"/>
        <v>0.5899999999999892</v>
      </c>
      <c r="F803">
        <f t="shared" si="37"/>
        <v>0.59000000000000341</v>
      </c>
      <c r="G803">
        <f t="shared" si="38"/>
        <v>1E-3</v>
      </c>
      <c r="H803" t="s">
        <v>883</v>
      </c>
      <c r="I803" t="s">
        <v>99</v>
      </c>
      <c r="J803" t="s">
        <v>119</v>
      </c>
      <c r="K803" t="s">
        <v>101</v>
      </c>
      <c r="L803">
        <v>0</v>
      </c>
      <c r="M803">
        <v>1130</v>
      </c>
      <c r="N803">
        <v>0</v>
      </c>
      <c r="O803">
        <v>1E-4</v>
      </c>
      <c r="P803" s="15">
        <v>3577</v>
      </c>
      <c r="Q803">
        <v>52.42</v>
      </c>
      <c r="R803">
        <v>3.04</v>
      </c>
      <c r="S803">
        <v>12.89</v>
      </c>
      <c r="T803">
        <v>13.51</v>
      </c>
      <c r="U803">
        <v>0.23</v>
      </c>
      <c r="V803">
        <v>4.63</v>
      </c>
      <c r="W803">
        <v>8.6199999999999992</v>
      </c>
      <c r="X803">
        <v>2.73</v>
      </c>
      <c r="Y803">
        <v>0.94</v>
      </c>
      <c r="Z803">
        <v>0</v>
      </c>
      <c r="AA803">
        <v>0.4</v>
      </c>
      <c r="AB803">
        <v>0</v>
      </c>
      <c r="AC803">
        <v>0</v>
      </c>
      <c r="AD803">
        <v>99.41</v>
      </c>
      <c r="AF803" s="15">
        <v>3577</v>
      </c>
      <c r="AG803">
        <v>51.13</v>
      </c>
      <c r="AH803">
        <v>0.86</v>
      </c>
      <c r="AI803">
        <v>2.0099999999999998</v>
      </c>
      <c r="AJ803">
        <v>9.6300000000000008</v>
      </c>
      <c r="AK803">
        <v>0.23</v>
      </c>
      <c r="AL803">
        <v>16.09</v>
      </c>
      <c r="AM803">
        <v>19.260000000000002</v>
      </c>
      <c r="AN803">
        <v>0.27</v>
      </c>
      <c r="AO803">
        <v>0</v>
      </c>
      <c r="AP803">
        <v>0.06</v>
      </c>
      <c r="AR803" s="38"/>
      <c r="AS803" s="38"/>
      <c r="AT803" s="38"/>
      <c r="AU803" s="38"/>
      <c r="AV803" s="38"/>
      <c r="AW803" s="38"/>
      <c r="AX803" s="38"/>
      <c r="AY803" s="38"/>
      <c r="AZ803" s="38"/>
      <c r="BA803" s="38"/>
      <c r="BB803" s="38"/>
      <c r="BC803" s="38"/>
      <c r="DJ803" s="17"/>
      <c r="EH803" s="17"/>
      <c r="EI803" s="17"/>
      <c r="EJ803" s="17"/>
      <c r="EK803" s="17"/>
      <c r="EM803" s="17"/>
      <c r="EN803" s="17"/>
      <c r="EQ803" s="17"/>
      <c r="ER803" s="17"/>
      <c r="ES803" s="17"/>
      <c r="ET803" s="17"/>
      <c r="EU803" s="17"/>
      <c r="FW803" s="40"/>
      <c r="FX803" s="40"/>
      <c r="FY803" s="40"/>
      <c r="FZ803" s="40"/>
      <c r="GA803" s="40"/>
      <c r="GB803" s="18"/>
      <c r="GC803" s="18"/>
      <c r="GD803" s="19"/>
      <c r="GE803" s="19"/>
      <c r="GF803" s="41"/>
      <c r="GG803" s="41"/>
      <c r="GH803" s="41"/>
      <c r="GI803" s="41"/>
      <c r="GJ803" s="41"/>
      <c r="GK803" s="41"/>
      <c r="GL803" s="41"/>
      <c r="GM803" s="41"/>
      <c r="GN803" s="41"/>
      <c r="GO803" s="41"/>
      <c r="GP803" s="41"/>
      <c r="GQ803" s="41"/>
      <c r="GR803" s="41"/>
      <c r="GS803" s="41"/>
      <c r="GT803" s="41"/>
      <c r="GU803" s="41"/>
      <c r="GV803" s="42"/>
      <c r="GW803" s="42"/>
      <c r="GX803" s="42"/>
      <c r="GY803" s="42"/>
      <c r="GZ803" s="41"/>
      <c r="HA803" s="41"/>
      <c r="HB803" s="41"/>
      <c r="HC803" s="41"/>
      <c r="HD803" s="41"/>
      <c r="HE803" s="41"/>
      <c r="HF803" s="37"/>
      <c r="HG803" s="37"/>
      <c r="HH803" s="43"/>
      <c r="HI803" s="43"/>
      <c r="HJ803" s="41"/>
      <c r="HK803" s="43"/>
      <c r="HL803" s="42"/>
      <c r="HM803" s="18"/>
      <c r="HN803" s="18"/>
      <c r="HO803" s="42"/>
      <c r="HP803" s="18"/>
      <c r="HQ803" s="18"/>
      <c r="HR803" s="19"/>
      <c r="HS803" s="43"/>
      <c r="HT803" s="42"/>
      <c r="HU803" s="41"/>
      <c r="HV803" s="41"/>
      <c r="HW803" s="19"/>
      <c r="HX803" s="43"/>
      <c r="HY803" s="19"/>
      <c r="HZ803" s="41"/>
      <c r="IA803" s="41"/>
      <c r="IB803" s="19"/>
    </row>
    <row r="804" spans="1:236" ht="15.5">
      <c r="A804" s="15">
        <v>3579</v>
      </c>
      <c r="B804" t="s">
        <v>895</v>
      </c>
      <c r="C804" t="s">
        <v>882</v>
      </c>
      <c r="D804">
        <v>0</v>
      </c>
      <c r="E804">
        <f t="shared" si="36"/>
        <v>1.4499999999999886</v>
      </c>
      <c r="F804">
        <f t="shared" si="37"/>
        <v>1.4500000000000028</v>
      </c>
      <c r="G804">
        <f t="shared" si="38"/>
        <v>1E-3</v>
      </c>
      <c r="H804" t="s">
        <v>883</v>
      </c>
      <c r="I804" t="s">
        <v>99</v>
      </c>
      <c r="J804" t="s">
        <v>119</v>
      </c>
      <c r="K804" t="s">
        <v>101</v>
      </c>
      <c r="L804">
        <v>0</v>
      </c>
      <c r="M804">
        <v>1111</v>
      </c>
      <c r="N804">
        <v>0</v>
      </c>
      <c r="O804">
        <v>1E-4</v>
      </c>
      <c r="P804" s="15">
        <v>3579</v>
      </c>
      <c r="Q804">
        <v>51.52</v>
      </c>
      <c r="R804">
        <v>3.83</v>
      </c>
      <c r="S804">
        <v>12.62</v>
      </c>
      <c r="T804">
        <v>14.42</v>
      </c>
      <c r="U804">
        <v>0.23</v>
      </c>
      <c r="V804">
        <v>3.76</v>
      </c>
      <c r="W804">
        <v>7.72</v>
      </c>
      <c r="X804">
        <v>2.48</v>
      </c>
      <c r="Y804">
        <v>1.34</v>
      </c>
      <c r="Z804">
        <v>0</v>
      </c>
      <c r="AA804">
        <v>0.63</v>
      </c>
      <c r="AB804">
        <v>0</v>
      </c>
      <c r="AC804">
        <v>0</v>
      </c>
      <c r="AD804">
        <v>98.55</v>
      </c>
      <c r="AF804" s="15">
        <v>3579</v>
      </c>
      <c r="AG804">
        <v>51.07</v>
      </c>
      <c r="AH804">
        <v>0.94</v>
      </c>
      <c r="AI804">
        <v>2.0299999999999998</v>
      </c>
      <c r="AJ804">
        <v>11.65</v>
      </c>
      <c r="AK804">
        <v>0.27</v>
      </c>
      <c r="AL804">
        <v>15.17</v>
      </c>
      <c r="AM804">
        <v>18.309999999999999</v>
      </c>
      <c r="AN804">
        <v>0.39</v>
      </c>
      <c r="AO804">
        <v>0</v>
      </c>
      <c r="AP804">
        <v>0</v>
      </c>
      <c r="AR804" s="38"/>
      <c r="AS804" s="38"/>
      <c r="AT804" s="38"/>
      <c r="AU804" s="38"/>
      <c r="AV804" s="38"/>
      <c r="AW804" s="38"/>
      <c r="AX804" s="38"/>
      <c r="AY804" s="38"/>
      <c r="AZ804" s="38"/>
      <c r="BA804" s="38"/>
      <c r="BB804" s="38"/>
      <c r="BC804" s="38"/>
      <c r="DJ804" s="17"/>
      <c r="EH804" s="17"/>
      <c r="EI804" s="17"/>
      <c r="EJ804" s="17"/>
      <c r="EK804" s="17"/>
      <c r="EM804" s="17"/>
      <c r="EN804" s="17"/>
      <c r="EQ804" s="17"/>
      <c r="ER804" s="17"/>
      <c r="ES804" s="17"/>
      <c r="ET804" s="17"/>
      <c r="EU804" s="17"/>
      <c r="FW804" s="40"/>
      <c r="FX804" s="40"/>
      <c r="FY804" s="40"/>
      <c r="FZ804" s="40"/>
      <c r="GA804" s="40"/>
      <c r="GB804" s="18"/>
      <c r="GC804" s="18"/>
      <c r="GD804" s="19"/>
      <c r="GE804" s="19"/>
      <c r="GF804" s="41"/>
      <c r="GG804" s="41"/>
      <c r="GH804" s="41"/>
      <c r="GI804" s="41"/>
      <c r="GJ804" s="41"/>
      <c r="GK804" s="41"/>
      <c r="GL804" s="41"/>
      <c r="GM804" s="41"/>
      <c r="GN804" s="41"/>
      <c r="GO804" s="41"/>
      <c r="GP804" s="41"/>
      <c r="GQ804" s="41"/>
      <c r="GR804" s="41"/>
      <c r="GS804" s="41"/>
      <c r="GT804" s="41"/>
      <c r="GU804" s="41"/>
      <c r="GV804" s="42"/>
      <c r="GW804" s="42"/>
      <c r="GX804" s="42"/>
      <c r="GY804" s="42"/>
      <c r="GZ804" s="41"/>
      <c r="HA804" s="41"/>
      <c r="HB804" s="41"/>
      <c r="HC804" s="41"/>
      <c r="HD804" s="41"/>
      <c r="HE804" s="41"/>
      <c r="HF804" s="37"/>
      <c r="HG804" s="37"/>
      <c r="HH804" s="43"/>
      <c r="HI804" s="43"/>
      <c r="HJ804" s="41"/>
      <c r="HK804" s="43"/>
      <c r="HL804" s="42"/>
      <c r="HM804" s="18"/>
      <c r="HN804" s="18"/>
      <c r="HO804" s="42"/>
      <c r="HP804" s="18"/>
      <c r="HQ804" s="18"/>
      <c r="HR804" s="19"/>
      <c r="HS804" s="43"/>
      <c r="HT804" s="42"/>
      <c r="HU804" s="41"/>
      <c r="HV804" s="41"/>
      <c r="HW804" s="19"/>
      <c r="HX804" s="43"/>
      <c r="HY804" s="19"/>
      <c r="HZ804" s="41"/>
      <c r="IA804" s="41"/>
      <c r="IB804" s="19"/>
    </row>
    <row r="805" spans="1:236" ht="15.5">
      <c r="A805" s="15">
        <v>12008</v>
      </c>
      <c r="B805" t="s">
        <v>896</v>
      </c>
      <c r="C805" t="s">
        <v>897</v>
      </c>
      <c r="D805">
        <v>0</v>
      </c>
      <c r="E805">
        <f t="shared" si="36"/>
        <v>1.2200000000000131</v>
      </c>
      <c r="F805">
        <f t="shared" si="37"/>
        <v>1.2199999999999989</v>
      </c>
      <c r="G805">
        <f t="shared" si="38"/>
        <v>1E-3</v>
      </c>
      <c r="H805" t="s">
        <v>48</v>
      </c>
      <c r="I805" t="s">
        <v>99</v>
      </c>
      <c r="J805" t="s">
        <v>119</v>
      </c>
      <c r="K805" t="s">
        <v>101</v>
      </c>
      <c r="L805">
        <v>22</v>
      </c>
      <c r="M805">
        <v>1171</v>
      </c>
      <c r="N805">
        <v>5</v>
      </c>
      <c r="O805">
        <v>1E-4</v>
      </c>
      <c r="P805" s="15">
        <v>12008</v>
      </c>
      <c r="Q805">
        <v>50.4</v>
      </c>
      <c r="R805">
        <v>2.15</v>
      </c>
      <c r="S805">
        <v>13.5</v>
      </c>
      <c r="T805">
        <v>11.2</v>
      </c>
      <c r="U805">
        <v>0.24</v>
      </c>
      <c r="V805">
        <v>6.73</v>
      </c>
      <c r="W805">
        <v>11.1</v>
      </c>
      <c r="X805">
        <v>3.27</v>
      </c>
      <c r="Y805">
        <v>0.17</v>
      </c>
      <c r="Z805">
        <v>0.02</v>
      </c>
      <c r="AA805">
        <v>0</v>
      </c>
      <c r="AB805">
        <v>0</v>
      </c>
      <c r="AC805">
        <v>0</v>
      </c>
      <c r="AD805">
        <v>98.78</v>
      </c>
      <c r="AF805" s="15">
        <v>12008</v>
      </c>
      <c r="AG805">
        <v>51.5</v>
      </c>
      <c r="AH805">
        <v>0.69</v>
      </c>
      <c r="AI805">
        <v>2.61</v>
      </c>
      <c r="AJ805">
        <v>6.23</v>
      </c>
      <c r="AK805">
        <v>0.18</v>
      </c>
      <c r="AL805">
        <v>16.899999999999999</v>
      </c>
      <c r="AM805">
        <v>20.3</v>
      </c>
      <c r="AN805">
        <v>0.28999999999999998</v>
      </c>
      <c r="AO805">
        <v>0</v>
      </c>
      <c r="AP805">
        <v>0.7</v>
      </c>
      <c r="AR805" s="38"/>
      <c r="AS805" s="38"/>
      <c r="AT805" s="38"/>
      <c r="AU805" s="38"/>
      <c r="AV805" s="38"/>
      <c r="AW805" s="38"/>
      <c r="AX805" s="38"/>
      <c r="AY805" s="38"/>
      <c r="AZ805" s="38"/>
      <c r="BA805" s="38"/>
      <c r="BB805" s="38"/>
      <c r="BC805" s="38"/>
      <c r="DJ805" s="17"/>
      <c r="EH805" s="17"/>
      <c r="EI805" s="17"/>
      <c r="EJ805" s="17"/>
      <c r="EK805" s="17"/>
      <c r="EL805" s="17"/>
      <c r="EM805" s="17"/>
      <c r="EN805" s="17"/>
      <c r="EQ805" s="17"/>
      <c r="ER805" s="17"/>
      <c r="ES805" s="17"/>
      <c r="ET805" s="17"/>
      <c r="EU805" s="17"/>
      <c r="FW805" s="40"/>
      <c r="FX805" s="40"/>
      <c r="FY805" s="40"/>
      <c r="FZ805" s="40"/>
      <c r="GA805" s="40"/>
      <c r="GB805" s="18"/>
      <c r="GC805" s="18"/>
      <c r="GD805" s="19"/>
      <c r="GE805" s="19"/>
      <c r="GF805" s="41"/>
      <c r="GG805" s="41"/>
      <c r="GH805" s="41"/>
      <c r="GI805" s="41"/>
      <c r="GJ805" s="41"/>
      <c r="GK805" s="41"/>
      <c r="GL805" s="41"/>
      <c r="GM805" s="41"/>
      <c r="GN805" s="41"/>
      <c r="GO805" s="41"/>
      <c r="GP805" s="41"/>
      <c r="GQ805" s="41"/>
      <c r="GR805" s="41"/>
      <c r="GS805" s="41"/>
      <c r="GT805" s="41"/>
      <c r="GU805" s="41"/>
      <c r="GV805" s="42"/>
      <c r="GW805" s="42"/>
      <c r="GX805" s="42"/>
      <c r="GY805" s="42"/>
      <c r="GZ805" s="41"/>
      <c r="HA805" s="41"/>
      <c r="HB805" s="41"/>
      <c r="HC805" s="41"/>
      <c r="HD805" s="41"/>
      <c r="HE805" s="41"/>
      <c r="HF805" s="37"/>
      <c r="HG805" s="37"/>
      <c r="HH805" s="43"/>
      <c r="HI805" s="43"/>
      <c r="HJ805" s="41"/>
      <c r="HK805" s="43"/>
      <c r="HL805" s="42"/>
      <c r="HM805" s="18"/>
      <c r="HN805" s="18"/>
      <c r="HO805" s="42"/>
      <c r="HP805" s="18"/>
      <c r="HQ805" s="18"/>
      <c r="HR805" s="19"/>
      <c r="HS805" s="43"/>
      <c r="HT805" s="42"/>
      <c r="HU805" s="41"/>
      <c r="HV805" s="41"/>
      <c r="HW805" s="19"/>
      <c r="HX805" s="43"/>
      <c r="HY805" s="19"/>
      <c r="HZ805" s="41"/>
      <c r="IA805" s="41"/>
      <c r="IB805" s="19"/>
    </row>
    <row r="806" spans="1:236" ht="15.5">
      <c r="A806" s="15">
        <v>12009</v>
      </c>
      <c r="B806" t="s">
        <v>898</v>
      </c>
      <c r="C806" t="s">
        <v>897</v>
      </c>
      <c r="D806">
        <v>0</v>
      </c>
      <c r="E806">
        <f t="shared" si="36"/>
        <v>0.79999999999999716</v>
      </c>
      <c r="F806">
        <f t="shared" si="37"/>
        <v>0.79999999999999716</v>
      </c>
      <c r="G806">
        <f t="shared" si="38"/>
        <v>1E-3</v>
      </c>
      <c r="H806" t="s">
        <v>48</v>
      </c>
      <c r="I806" t="s">
        <v>99</v>
      </c>
      <c r="J806" t="s">
        <v>119</v>
      </c>
      <c r="K806" t="s">
        <v>101</v>
      </c>
      <c r="L806">
        <v>124.5</v>
      </c>
      <c r="M806">
        <v>1153</v>
      </c>
      <c r="N806">
        <v>5</v>
      </c>
      <c r="O806">
        <v>1E-4</v>
      </c>
      <c r="P806" s="15">
        <v>12009</v>
      </c>
      <c r="Q806">
        <v>50.9</v>
      </c>
      <c r="R806">
        <v>2.62</v>
      </c>
      <c r="S806">
        <v>12.5</v>
      </c>
      <c r="T806">
        <v>13.1</v>
      </c>
      <c r="U806">
        <v>0.25</v>
      </c>
      <c r="V806">
        <v>6.01</v>
      </c>
      <c r="W806">
        <v>10.4</v>
      </c>
      <c r="X806">
        <v>2.97</v>
      </c>
      <c r="Y806">
        <v>0.18</v>
      </c>
      <c r="Z806">
        <v>0.03</v>
      </c>
      <c r="AA806">
        <v>0.24</v>
      </c>
      <c r="AB806">
        <v>0</v>
      </c>
      <c r="AC806">
        <v>0</v>
      </c>
      <c r="AD806">
        <v>99.2</v>
      </c>
      <c r="AF806" s="15">
        <v>12009</v>
      </c>
      <c r="AG806">
        <v>52.1</v>
      </c>
      <c r="AH806">
        <v>0.73</v>
      </c>
      <c r="AI806">
        <v>2.2000000000000002</v>
      </c>
      <c r="AJ806">
        <v>7.2</v>
      </c>
      <c r="AK806">
        <v>0.2</v>
      </c>
      <c r="AL806">
        <v>17</v>
      </c>
      <c r="AM806">
        <v>19.5</v>
      </c>
      <c r="AN806">
        <v>0.24</v>
      </c>
      <c r="AO806">
        <v>0</v>
      </c>
      <c r="AP806">
        <v>0.35</v>
      </c>
      <c r="AR806" s="38"/>
      <c r="AS806" s="38"/>
      <c r="AT806" s="38"/>
      <c r="AU806" s="38"/>
      <c r="AV806" s="38"/>
      <c r="AW806" s="38"/>
      <c r="AX806" s="38"/>
      <c r="AY806" s="38"/>
      <c r="AZ806" s="38"/>
      <c r="BA806" s="38"/>
      <c r="BB806" s="38"/>
      <c r="BC806" s="38"/>
      <c r="DJ806" s="17"/>
      <c r="EH806" s="17"/>
      <c r="EI806" s="17"/>
      <c r="EJ806" s="17"/>
      <c r="EK806" s="17"/>
      <c r="EL806" s="17"/>
      <c r="EM806" s="17"/>
      <c r="EN806" s="17"/>
      <c r="EQ806" s="17"/>
      <c r="ER806" s="17"/>
      <c r="ES806" s="17"/>
      <c r="ET806" s="17"/>
      <c r="EU806" s="17"/>
      <c r="FW806" s="40"/>
      <c r="FX806" s="40"/>
      <c r="FY806" s="40"/>
      <c r="FZ806" s="40"/>
      <c r="GA806" s="40"/>
      <c r="GB806" s="18"/>
      <c r="GC806" s="18"/>
      <c r="GD806" s="19"/>
      <c r="GE806" s="19"/>
      <c r="GF806" s="41"/>
      <c r="GG806" s="41"/>
      <c r="GH806" s="41"/>
      <c r="GI806" s="41"/>
      <c r="GJ806" s="41"/>
      <c r="GK806" s="41"/>
      <c r="GL806" s="41"/>
      <c r="GM806" s="41"/>
      <c r="GN806" s="41"/>
      <c r="GO806" s="41"/>
      <c r="GP806" s="41"/>
      <c r="GQ806" s="41"/>
      <c r="GR806" s="41"/>
      <c r="GS806" s="41"/>
      <c r="GT806" s="41"/>
      <c r="GU806" s="41"/>
      <c r="GV806" s="42"/>
      <c r="GW806" s="42"/>
      <c r="GX806" s="42"/>
      <c r="GY806" s="42"/>
      <c r="GZ806" s="41"/>
      <c r="HA806" s="41"/>
      <c r="HB806" s="41"/>
      <c r="HC806" s="41"/>
      <c r="HD806" s="41"/>
      <c r="HE806" s="41"/>
      <c r="HF806" s="37"/>
      <c r="HG806" s="37"/>
      <c r="HH806" s="43"/>
      <c r="HI806" s="43"/>
      <c r="HJ806" s="41"/>
      <c r="HK806" s="43"/>
      <c r="HL806" s="42"/>
      <c r="HM806" s="18"/>
      <c r="HN806" s="18"/>
      <c r="HO806" s="42"/>
      <c r="HP806" s="18"/>
      <c r="HQ806" s="18"/>
      <c r="HR806" s="19"/>
      <c r="HS806" s="43"/>
      <c r="HT806" s="42"/>
      <c r="HU806" s="41"/>
      <c r="HV806" s="41"/>
      <c r="HW806" s="19"/>
      <c r="HX806" s="43"/>
      <c r="HY806" s="19"/>
      <c r="HZ806" s="41"/>
      <c r="IA806" s="41"/>
      <c r="IB806" s="19"/>
    </row>
    <row r="807" spans="1:236" ht="15.5">
      <c r="A807" s="15">
        <v>12010</v>
      </c>
      <c r="B807" t="s">
        <v>899</v>
      </c>
      <c r="C807" t="s">
        <v>897</v>
      </c>
      <c r="D807">
        <v>0</v>
      </c>
      <c r="E807">
        <f t="shared" si="36"/>
        <v>1.0200000000000102</v>
      </c>
      <c r="F807">
        <f t="shared" si="37"/>
        <v>1.019999999999996</v>
      </c>
      <c r="G807">
        <f t="shared" si="38"/>
        <v>1E-3</v>
      </c>
      <c r="H807" t="s">
        <v>48</v>
      </c>
      <c r="I807" t="s">
        <v>99</v>
      </c>
      <c r="J807" t="s">
        <v>119</v>
      </c>
      <c r="K807" t="s">
        <v>101</v>
      </c>
      <c r="L807">
        <v>23</v>
      </c>
      <c r="M807">
        <v>1152</v>
      </c>
      <c r="N807">
        <v>5</v>
      </c>
      <c r="O807">
        <v>1E-4</v>
      </c>
      <c r="P807" s="15">
        <v>12010</v>
      </c>
      <c r="Q807">
        <v>50.2</v>
      </c>
      <c r="R807">
        <v>2.71</v>
      </c>
      <c r="S807">
        <v>13</v>
      </c>
      <c r="T807">
        <v>12.6</v>
      </c>
      <c r="U807">
        <v>0.25</v>
      </c>
      <c r="V807">
        <v>6.17</v>
      </c>
      <c r="W807">
        <v>10.3</v>
      </c>
      <c r="X807">
        <v>3.5</v>
      </c>
      <c r="Y807">
        <v>0.22</v>
      </c>
      <c r="Z807">
        <v>0.03</v>
      </c>
      <c r="AA807">
        <v>0</v>
      </c>
      <c r="AB807">
        <v>0</v>
      </c>
      <c r="AC807">
        <v>0</v>
      </c>
      <c r="AD807">
        <v>98.98</v>
      </c>
      <c r="AF807" s="15">
        <v>12010</v>
      </c>
      <c r="AG807">
        <v>51.5</v>
      </c>
      <c r="AH807">
        <v>0.92</v>
      </c>
      <c r="AI807">
        <v>3</v>
      </c>
      <c r="AJ807">
        <v>7.56</v>
      </c>
      <c r="AK807">
        <v>0.23</v>
      </c>
      <c r="AL807">
        <v>16</v>
      </c>
      <c r="AM807">
        <v>19.600000000000001</v>
      </c>
      <c r="AN807">
        <v>0.34</v>
      </c>
      <c r="AO807">
        <v>0</v>
      </c>
      <c r="AP807">
        <v>0.37</v>
      </c>
      <c r="AR807" s="38"/>
      <c r="AS807" s="38"/>
      <c r="AT807" s="38"/>
      <c r="AU807" s="38"/>
      <c r="AV807" s="38"/>
      <c r="AW807" s="38"/>
      <c r="AX807" s="38"/>
      <c r="AY807" s="38"/>
      <c r="AZ807" s="38"/>
      <c r="BA807" s="38"/>
      <c r="BB807" s="38"/>
      <c r="BC807" s="38"/>
      <c r="DJ807" s="17"/>
      <c r="EH807" s="17"/>
      <c r="EI807" s="17"/>
      <c r="EJ807" s="17"/>
      <c r="EK807" s="17"/>
      <c r="EL807" s="17"/>
      <c r="EM807" s="17"/>
      <c r="EN807" s="17"/>
      <c r="EQ807" s="17"/>
      <c r="ER807" s="17"/>
      <c r="ES807" s="17"/>
      <c r="ET807" s="17"/>
      <c r="EU807" s="17"/>
      <c r="FW807" s="40"/>
      <c r="FX807" s="40"/>
      <c r="FY807" s="40"/>
      <c r="FZ807" s="40"/>
      <c r="GA807" s="40"/>
      <c r="GB807" s="18"/>
      <c r="GC807" s="18"/>
      <c r="GD807" s="19"/>
      <c r="GE807" s="19"/>
      <c r="GF807" s="41"/>
      <c r="GG807" s="41"/>
      <c r="GH807" s="41"/>
      <c r="GI807" s="41"/>
      <c r="GJ807" s="41"/>
      <c r="GK807" s="41"/>
      <c r="GL807" s="41"/>
      <c r="GM807" s="41"/>
      <c r="GN807" s="41"/>
      <c r="GO807" s="41"/>
      <c r="GP807" s="41"/>
      <c r="GQ807" s="41"/>
      <c r="GR807" s="41"/>
      <c r="GS807" s="41"/>
      <c r="GT807" s="41"/>
      <c r="GU807" s="41"/>
      <c r="GV807" s="42"/>
      <c r="GW807" s="42"/>
      <c r="GX807" s="42"/>
      <c r="GY807" s="42"/>
      <c r="GZ807" s="41"/>
      <c r="HA807" s="41"/>
      <c r="HB807" s="41"/>
      <c r="HC807" s="41"/>
      <c r="HD807" s="41"/>
      <c r="HE807" s="41"/>
      <c r="HF807" s="37"/>
      <c r="HG807" s="37"/>
      <c r="HH807" s="43"/>
      <c r="HI807" s="43"/>
      <c r="HJ807" s="41"/>
      <c r="HK807" s="43"/>
      <c r="HL807" s="42"/>
      <c r="HM807" s="18"/>
      <c r="HN807" s="18"/>
      <c r="HO807" s="42"/>
      <c r="HP807" s="18"/>
      <c r="HQ807" s="18"/>
      <c r="HR807" s="19"/>
      <c r="HS807" s="43"/>
      <c r="HT807" s="42"/>
      <c r="HU807" s="41"/>
      <c r="HV807" s="41"/>
      <c r="HW807" s="19"/>
      <c r="HX807" s="43"/>
      <c r="HY807" s="19"/>
      <c r="HZ807" s="41"/>
      <c r="IA807" s="41"/>
      <c r="IB807" s="19"/>
    </row>
    <row r="808" spans="1:236" ht="15.5">
      <c r="A808" s="15">
        <v>12025</v>
      </c>
      <c r="B808" t="s">
        <v>900</v>
      </c>
      <c r="C808" t="s">
        <v>897</v>
      </c>
      <c r="D808">
        <v>0</v>
      </c>
      <c r="E808">
        <f t="shared" si="36"/>
        <v>0.42000000000001592</v>
      </c>
      <c r="F808">
        <f t="shared" si="37"/>
        <v>0.42000000000000171</v>
      </c>
      <c r="G808">
        <f t="shared" si="38"/>
        <v>1E-3</v>
      </c>
      <c r="H808" t="s">
        <v>48</v>
      </c>
      <c r="I808" t="s">
        <v>99</v>
      </c>
      <c r="J808" t="s">
        <v>119</v>
      </c>
      <c r="K808" t="s">
        <v>101</v>
      </c>
      <c r="L808">
        <v>169.5</v>
      </c>
      <c r="M808">
        <v>1163</v>
      </c>
      <c r="N808">
        <v>5</v>
      </c>
      <c r="O808">
        <v>1E-4</v>
      </c>
      <c r="P808" s="15">
        <v>12025</v>
      </c>
      <c r="Q808">
        <v>51.3</v>
      </c>
      <c r="R808">
        <v>2.21</v>
      </c>
      <c r="S808">
        <v>13.1</v>
      </c>
      <c r="T808">
        <v>11.8</v>
      </c>
      <c r="U808">
        <v>0.22</v>
      </c>
      <c r="V808">
        <v>6.82</v>
      </c>
      <c r="W808">
        <v>11.1</v>
      </c>
      <c r="X808">
        <v>2.59</v>
      </c>
      <c r="Y808">
        <v>0.19</v>
      </c>
      <c r="Z808">
        <v>0.03</v>
      </c>
      <c r="AA808">
        <v>0.22</v>
      </c>
      <c r="AB808">
        <v>0</v>
      </c>
      <c r="AC808">
        <v>0</v>
      </c>
      <c r="AD808">
        <v>99.58</v>
      </c>
      <c r="AF808" s="15">
        <v>12025</v>
      </c>
      <c r="AG808">
        <v>52.7</v>
      </c>
      <c r="AH808">
        <v>0.64</v>
      </c>
      <c r="AI808">
        <v>2.2000000000000002</v>
      </c>
      <c r="AJ808">
        <v>6.65</v>
      </c>
      <c r="AK808">
        <v>0.16</v>
      </c>
      <c r="AL808">
        <v>16.899999999999999</v>
      </c>
      <c r="AM808">
        <v>20.2</v>
      </c>
      <c r="AN808">
        <v>0.27</v>
      </c>
      <c r="AO808">
        <v>0</v>
      </c>
      <c r="AP808">
        <v>0.68</v>
      </c>
      <c r="AR808" s="38"/>
      <c r="AS808" s="38"/>
      <c r="AT808" s="38"/>
      <c r="AU808" s="38"/>
      <c r="AV808" s="38"/>
      <c r="AW808" s="38"/>
      <c r="AX808" s="38"/>
      <c r="AY808" s="38"/>
      <c r="AZ808" s="38"/>
      <c r="BA808" s="38"/>
      <c r="BB808" s="38"/>
      <c r="BC808" s="38"/>
      <c r="DJ808" s="17"/>
      <c r="EH808" s="17"/>
      <c r="EI808" s="17"/>
      <c r="EJ808" s="17"/>
      <c r="EK808" s="17"/>
      <c r="EL808" s="17"/>
      <c r="EM808" s="17"/>
      <c r="EN808" s="17"/>
      <c r="EQ808" s="17"/>
      <c r="ER808" s="17"/>
      <c r="ES808" s="17"/>
      <c r="ET808" s="17"/>
      <c r="EU808" s="17"/>
      <c r="FW808" s="40"/>
      <c r="FX808" s="40"/>
      <c r="FY808" s="40"/>
      <c r="FZ808" s="40"/>
      <c r="GA808" s="40"/>
      <c r="GB808" s="18"/>
      <c r="GC808" s="18"/>
      <c r="GD808" s="19"/>
      <c r="GE808" s="19"/>
      <c r="GF808" s="41"/>
      <c r="GG808" s="41"/>
      <c r="GH808" s="41"/>
      <c r="GI808" s="41"/>
      <c r="GJ808" s="41"/>
      <c r="GK808" s="41"/>
      <c r="GL808" s="41"/>
      <c r="GM808" s="41"/>
      <c r="GN808" s="41"/>
      <c r="GO808" s="41"/>
      <c r="GP808" s="41"/>
      <c r="GQ808" s="41"/>
      <c r="GR808" s="41"/>
      <c r="GS808" s="41"/>
      <c r="GT808" s="41"/>
      <c r="GU808" s="41"/>
      <c r="GV808" s="42"/>
      <c r="GW808" s="42"/>
      <c r="GX808" s="42"/>
      <c r="GY808" s="42"/>
      <c r="GZ808" s="41"/>
      <c r="HA808" s="41"/>
      <c r="HB808" s="41"/>
      <c r="HC808" s="41"/>
      <c r="HD808" s="41"/>
      <c r="HE808" s="41"/>
      <c r="HF808" s="37"/>
      <c r="HG808" s="37"/>
      <c r="HH808" s="43"/>
      <c r="HI808" s="43"/>
      <c r="HJ808" s="41"/>
      <c r="HK808" s="43"/>
      <c r="HL808" s="42"/>
      <c r="HM808" s="18"/>
      <c r="HN808" s="18"/>
      <c r="HO808" s="42"/>
      <c r="HP808" s="18"/>
      <c r="HQ808" s="18"/>
      <c r="HR808" s="19"/>
      <c r="HS808" s="43"/>
      <c r="HT808" s="42"/>
      <c r="HU808" s="41"/>
      <c r="HV808" s="41"/>
      <c r="HW808" s="19"/>
      <c r="HX808" s="43"/>
      <c r="HY808" s="19"/>
      <c r="HZ808" s="41"/>
      <c r="IA808" s="41"/>
      <c r="IB808" s="19"/>
    </row>
    <row r="809" spans="1:236" ht="15.5">
      <c r="A809" s="15">
        <v>12026</v>
      </c>
      <c r="B809" t="s">
        <v>901</v>
      </c>
      <c r="C809" t="s">
        <v>897</v>
      </c>
      <c r="D809">
        <v>0</v>
      </c>
      <c r="E809">
        <f t="shared" si="36"/>
        <v>1.2500000000000142</v>
      </c>
      <c r="F809">
        <f t="shared" si="37"/>
        <v>1.25</v>
      </c>
      <c r="G809">
        <f t="shared" si="38"/>
        <v>1E-3</v>
      </c>
      <c r="H809" t="s">
        <v>48</v>
      </c>
      <c r="I809" t="s">
        <v>99</v>
      </c>
      <c r="J809" t="s">
        <v>119</v>
      </c>
      <c r="K809" t="s">
        <v>101</v>
      </c>
      <c r="L809">
        <v>22</v>
      </c>
      <c r="M809">
        <v>1161</v>
      </c>
      <c r="N809">
        <v>5</v>
      </c>
      <c r="O809">
        <v>1E-4</v>
      </c>
      <c r="P809" s="15">
        <v>12026</v>
      </c>
      <c r="Q809">
        <v>48.8</v>
      </c>
      <c r="R809">
        <v>2.2200000000000002</v>
      </c>
      <c r="S809">
        <v>13.8</v>
      </c>
      <c r="T809">
        <v>12.5</v>
      </c>
      <c r="U809">
        <v>0.26</v>
      </c>
      <c r="V809">
        <v>6.35</v>
      </c>
      <c r="W809">
        <v>11.3</v>
      </c>
      <c r="X809">
        <v>3.27</v>
      </c>
      <c r="Y809">
        <v>0.19</v>
      </c>
      <c r="Z809">
        <v>0.06</v>
      </c>
      <c r="AA809">
        <v>0</v>
      </c>
      <c r="AB809">
        <v>0</v>
      </c>
      <c r="AC809">
        <v>0</v>
      </c>
      <c r="AD809">
        <v>98.75</v>
      </c>
      <c r="AF809" s="15">
        <v>12026</v>
      </c>
      <c r="AG809">
        <v>51.7</v>
      </c>
      <c r="AH809">
        <v>0.8</v>
      </c>
      <c r="AI809">
        <v>2.95</v>
      </c>
      <c r="AJ809">
        <v>7.21</v>
      </c>
      <c r="AK809">
        <v>0.15</v>
      </c>
      <c r="AL809">
        <v>16.3</v>
      </c>
      <c r="AM809">
        <v>20.3</v>
      </c>
      <c r="AN809">
        <v>0.32</v>
      </c>
      <c r="AO809">
        <v>0</v>
      </c>
      <c r="AP809">
        <v>0.68</v>
      </c>
      <c r="AR809" s="38"/>
      <c r="AS809" s="38"/>
      <c r="AT809" s="38"/>
      <c r="AU809" s="38"/>
      <c r="AV809" s="38"/>
      <c r="AW809" s="38"/>
      <c r="AX809" s="38"/>
      <c r="AY809" s="38"/>
      <c r="AZ809" s="38"/>
      <c r="BA809" s="38"/>
      <c r="BB809" s="38"/>
      <c r="BC809" s="38"/>
      <c r="DJ809" s="17"/>
      <c r="EH809" s="17"/>
      <c r="EI809" s="17"/>
      <c r="EJ809" s="17"/>
      <c r="EK809" s="17"/>
      <c r="EL809" s="17"/>
      <c r="EM809" s="17"/>
      <c r="EN809" s="17"/>
      <c r="EQ809" s="17"/>
      <c r="ER809" s="17"/>
      <c r="ES809" s="17"/>
      <c r="ET809" s="17"/>
      <c r="EU809" s="17"/>
      <c r="FW809" s="40"/>
      <c r="FX809" s="40"/>
      <c r="FY809" s="40"/>
      <c r="FZ809" s="40"/>
      <c r="GA809" s="40"/>
      <c r="GB809" s="18"/>
      <c r="GC809" s="18"/>
      <c r="GD809" s="19"/>
      <c r="GE809" s="19"/>
      <c r="GF809" s="41"/>
      <c r="GG809" s="41"/>
      <c r="GH809" s="41"/>
      <c r="GI809" s="41"/>
      <c r="GJ809" s="41"/>
      <c r="GK809" s="41"/>
      <c r="GL809" s="41"/>
      <c r="GM809" s="41"/>
      <c r="GN809" s="41"/>
      <c r="GO809" s="41"/>
      <c r="GP809" s="41"/>
      <c r="GQ809" s="41"/>
      <c r="GR809" s="41"/>
      <c r="GS809" s="41"/>
      <c r="GT809" s="41"/>
      <c r="GU809" s="41"/>
      <c r="GV809" s="42"/>
      <c r="GW809" s="42"/>
      <c r="GX809" s="42"/>
      <c r="GY809" s="42"/>
      <c r="GZ809" s="41"/>
      <c r="HA809" s="41"/>
      <c r="HB809" s="41"/>
      <c r="HC809" s="41"/>
      <c r="HD809" s="41"/>
      <c r="HE809" s="41"/>
      <c r="HF809" s="37"/>
      <c r="HG809" s="37"/>
      <c r="HH809" s="43"/>
      <c r="HI809" s="43"/>
      <c r="HJ809" s="41"/>
      <c r="HK809" s="43"/>
      <c r="HL809" s="42"/>
      <c r="HM809" s="18"/>
      <c r="HN809" s="18"/>
      <c r="HO809" s="42"/>
      <c r="HP809" s="18"/>
      <c r="HQ809" s="18"/>
      <c r="HR809" s="19"/>
      <c r="HS809" s="43"/>
      <c r="HT809" s="42"/>
      <c r="HU809" s="41"/>
      <c r="HV809" s="41"/>
      <c r="HW809" s="19"/>
      <c r="HX809" s="43"/>
      <c r="HY809" s="19"/>
      <c r="HZ809" s="41"/>
      <c r="IA809" s="41"/>
      <c r="IB809" s="19"/>
    </row>
    <row r="810" spans="1:236" ht="15.5">
      <c r="A810" s="15">
        <v>12038</v>
      </c>
      <c r="B810" t="s">
        <v>902</v>
      </c>
      <c r="C810" t="s">
        <v>897</v>
      </c>
      <c r="D810">
        <v>0</v>
      </c>
      <c r="E810">
        <f t="shared" si="36"/>
        <v>2.0000000000024443E-2</v>
      </c>
      <c r="F810">
        <f t="shared" si="37"/>
        <v>1.9999999999996021E-2</v>
      </c>
      <c r="G810">
        <f t="shared" si="38"/>
        <v>0.2</v>
      </c>
      <c r="H810" t="s">
        <v>48</v>
      </c>
      <c r="I810" t="s">
        <v>161</v>
      </c>
      <c r="J810" t="s">
        <v>119</v>
      </c>
      <c r="K810" t="s">
        <v>101</v>
      </c>
      <c r="L810">
        <v>24</v>
      </c>
      <c r="M810">
        <v>1175</v>
      </c>
      <c r="N810">
        <v>7</v>
      </c>
      <c r="O810">
        <v>0.02</v>
      </c>
      <c r="P810" s="15">
        <v>12038</v>
      </c>
      <c r="Q810">
        <v>51.3</v>
      </c>
      <c r="R810">
        <v>2.14</v>
      </c>
      <c r="S810">
        <v>17.600000000000001</v>
      </c>
      <c r="T810">
        <v>10.3</v>
      </c>
      <c r="U810">
        <v>0.2</v>
      </c>
      <c r="V810">
        <v>4.78</v>
      </c>
      <c r="W810">
        <v>9.24</v>
      </c>
      <c r="X810">
        <v>3.99</v>
      </c>
      <c r="Y810">
        <v>0.22</v>
      </c>
      <c r="Z810">
        <v>0</v>
      </c>
      <c r="AA810">
        <v>0.21</v>
      </c>
      <c r="AB810">
        <v>0</v>
      </c>
      <c r="AC810">
        <v>0</v>
      </c>
      <c r="AD810">
        <v>99.98</v>
      </c>
      <c r="AF810" s="15">
        <v>12038</v>
      </c>
      <c r="AG810">
        <v>49.7</v>
      </c>
      <c r="AH810">
        <v>1.08</v>
      </c>
      <c r="AI810">
        <v>5.0999999999999996</v>
      </c>
      <c r="AJ810">
        <v>5.33</v>
      </c>
      <c r="AK810">
        <v>0.06</v>
      </c>
      <c r="AL810">
        <v>14.4</v>
      </c>
      <c r="AM810">
        <v>23</v>
      </c>
      <c r="AN810">
        <v>0.49</v>
      </c>
      <c r="AO810">
        <v>0</v>
      </c>
      <c r="AP810">
        <v>0.14000000000000001</v>
      </c>
      <c r="AR810" s="38"/>
      <c r="AS810" s="38"/>
      <c r="AT810" s="38"/>
      <c r="AU810" s="38"/>
      <c r="AV810" s="38"/>
      <c r="AW810" s="38"/>
      <c r="AX810" s="38"/>
      <c r="AY810" s="38"/>
      <c r="AZ810" s="38"/>
      <c r="BA810" s="38"/>
      <c r="BB810" s="38"/>
      <c r="BC810" s="38"/>
      <c r="DJ810" s="17"/>
      <c r="EH810" s="17"/>
      <c r="EI810" s="17"/>
      <c r="EJ810" s="17"/>
      <c r="EK810" s="17"/>
      <c r="EL810" s="17"/>
      <c r="EM810" s="17"/>
      <c r="EN810" s="17"/>
      <c r="EQ810" s="17"/>
      <c r="ER810" s="17"/>
      <c r="ES810" s="17"/>
      <c r="ET810" s="17"/>
      <c r="EU810" s="17"/>
      <c r="FW810" s="40"/>
      <c r="FX810" s="40"/>
      <c r="FY810" s="40"/>
      <c r="FZ810" s="40"/>
      <c r="GA810" s="40"/>
      <c r="GB810" s="18"/>
      <c r="GC810" s="18"/>
      <c r="GD810" s="19"/>
      <c r="GE810" s="19"/>
      <c r="GF810" s="41"/>
      <c r="GG810" s="41"/>
      <c r="GH810" s="41"/>
      <c r="GI810" s="41"/>
      <c r="GJ810" s="41"/>
      <c r="GK810" s="41"/>
      <c r="GL810" s="41"/>
      <c r="GM810" s="41"/>
      <c r="GN810" s="41"/>
      <c r="GO810" s="41"/>
      <c r="GP810" s="41"/>
      <c r="GQ810" s="41"/>
      <c r="GR810" s="41"/>
      <c r="GS810" s="41"/>
      <c r="GT810" s="41"/>
      <c r="GU810" s="41"/>
      <c r="GV810" s="42"/>
      <c r="GW810" s="42"/>
      <c r="GX810" s="42"/>
      <c r="GY810" s="42"/>
      <c r="GZ810" s="41"/>
      <c r="HA810" s="41"/>
      <c r="HB810" s="41"/>
      <c r="HC810" s="41"/>
      <c r="HD810" s="41"/>
      <c r="HE810" s="41"/>
      <c r="HF810" s="37"/>
      <c r="HG810" s="37"/>
      <c r="HH810" s="43"/>
      <c r="HI810" s="43"/>
      <c r="HJ810" s="41"/>
      <c r="HK810" s="43"/>
      <c r="HL810" s="42"/>
      <c r="HM810" s="18"/>
      <c r="HN810" s="18"/>
      <c r="HO810" s="42"/>
      <c r="HP810" s="18"/>
      <c r="HQ810" s="18"/>
      <c r="HR810" s="19"/>
      <c r="HS810" s="43"/>
      <c r="HT810" s="42"/>
      <c r="HU810" s="41"/>
      <c r="HV810" s="41"/>
      <c r="HW810" s="19"/>
      <c r="HX810" s="43"/>
      <c r="HY810" s="19"/>
      <c r="HZ810" s="41"/>
      <c r="IA810" s="41"/>
      <c r="IB810" s="19"/>
    </row>
    <row r="811" spans="1:236" ht="15.5">
      <c r="A811" s="15">
        <v>12041</v>
      </c>
      <c r="B811" t="s">
        <v>903</v>
      </c>
      <c r="C811" t="s">
        <v>897</v>
      </c>
      <c r="D811">
        <v>0</v>
      </c>
      <c r="E811">
        <f t="shared" si="36"/>
        <v>-1.999999999998181E-2</v>
      </c>
      <c r="F811">
        <f t="shared" si="37"/>
        <v>-1.9999999999996021E-2</v>
      </c>
      <c r="G811">
        <f t="shared" si="38"/>
        <v>0.2</v>
      </c>
      <c r="H811" t="s">
        <v>48</v>
      </c>
      <c r="I811" t="s">
        <v>161</v>
      </c>
      <c r="J811" t="s">
        <v>119</v>
      </c>
      <c r="K811" t="s">
        <v>101</v>
      </c>
      <c r="L811">
        <v>24</v>
      </c>
      <c r="M811">
        <v>1190</v>
      </c>
      <c r="N811">
        <v>7</v>
      </c>
      <c r="O811">
        <v>0.02</v>
      </c>
      <c r="P811" s="15">
        <v>12041</v>
      </c>
      <c r="Q811">
        <v>52.2</v>
      </c>
      <c r="R811">
        <v>2.38</v>
      </c>
      <c r="S811">
        <v>16.399999999999999</v>
      </c>
      <c r="T811">
        <v>10.3</v>
      </c>
      <c r="U811">
        <v>0.1</v>
      </c>
      <c r="V811">
        <v>4.5</v>
      </c>
      <c r="W811">
        <v>9.02</v>
      </c>
      <c r="X811">
        <v>4.17</v>
      </c>
      <c r="Y811">
        <v>0.56999999999999995</v>
      </c>
      <c r="Z811">
        <v>0</v>
      </c>
      <c r="AA811">
        <v>0.38</v>
      </c>
      <c r="AB811">
        <v>0</v>
      </c>
      <c r="AC811">
        <v>0</v>
      </c>
      <c r="AD811">
        <v>100.02</v>
      </c>
      <c r="AF811" s="15">
        <v>12041</v>
      </c>
      <c r="AG811">
        <v>50.7</v>
      </c>
      <c r="AH811">
        <v>1.05</v>
      </c>
      <c r="AI811">
        <v>4.62</v>
      </c>
      <c r="AJ811">
        <v>5.89</v>
      </c>
      <c r="AK811">
        <v>0.11</v>
      </c>
      <c r="AL811">
        <v>14.1</v>
      </c>
      <c r="AM811">
        <v>21.9</v>
      </c>
      <c r="AN811">
        <v>0.52</v>
      </c>
      <c r="AO811">
        <v>0</v>
      </c>
      <c r="AP811">
        <v>0.22</v>
      </c>
      <c r="AR811" s="38"/>
      <c r="AS811" s="38"/>
      <c r="AT811" s="38"/>
      <c r="AU811" s="38"/>
      <c r="AV811" s="38"/>
      <c r="AW811" s="38"/>
      <c r="AX811" s="38"/>
      <c r="AY811" s="38"/>
      <c r="AZ811" s="38"/>
      <c r="BA811" s="38"/>
      <c r="BB811" s="38"/>
      <c r="BC811" s="38"/>
      <c r="DJ811" s="17"/>
      <c r="EH811" s="17"/>
      <c r="EI811" s="17"/>
      <c r="EJ811" s="17"/>
      <c r="EK811" s="17"/>
      <c r="EL811" s="17"/>
      <c r="EM811" s="17"/>
      <c r="EN811" s="17"/>
      <c r="EQ811" s="17"/>
      <c r="ER811" s="17"/>
      <c r="ES811" s="17"/>
      <c r="ET811" s="17"/>
      <c r="EU811" s="17"/>
      <c r="FW811" s="40"/>
      <c r="FX811" s="40"/>
      <c r="FY811" s="40"/>
      <c r="FZ811" s="40"/>
      <c r="GA811" s="40"/>
      <c r="GB811" s="18"/>
      <c r="GC811" s="18"/>
      <c r="GD811" s="19"/>
      <c r="GE811" s="19"/>
      <c r="GF811" s="41"/>
      <c r="GG811" s="41"/>
      <c r="GH811" s="41"/>
      <c r="GI811" s="41"/>
      <c r="GJ811" s="41"/>
      <c r="GK811" s="41"/>
      <c r="GL811" s="41"/>
      <c r="GM811" s="41"/>
      <c r="GN811" s="41"/>
      <c r="GO811" s="41"/>
      <c r="GP811" s="41"/>
      <c r="GQ811" s="41"/>
      <c r="GR811" s="41"/>
      <c r="GS811" s="41"/>
      <c r="GT811" s="41"/>
      <c r="GU811" s="41"/>
      <c r="GV811" s="42"/>
      <c r="GW811" s="42"/>
      <c r="GX811" s="42"/>
      <c r="GY811" s="42"/>
      <c r="GZ811" s="41"/>
      <c r="HA811" s="41"/>
      <c r="HB811" s="41"/>
      <c r="HC811" s="41"/>
      <c r="HD811" s="41"/>
      <c r="HE811" s="41"/>
      <c r="HF811" s="37"/>
      <c r="HG811" s="37"/>
      <c r="HH811" s="43"/>
      <c r="HI811" s="43"/>
      <c r="HJ811" s="41"/>
      <c r="HK811" s="43"/>
      <c r="HL811" s="42"/>
      <c r="HM811" s="18"/>
      <c r="HN811" s="18"/>
      <c r="HO811" s="42"/>
      <c r="HP811" s="18"/>
      <c r="HQ811" s="18"/>
      <c r="HR811" s="19"/>
      <c r="HS811" s="43"/>
      <c r="HT811" s="42"/>
      <c r="HU811" s="41"/>
      <c r="HV811" s="41"/>
      <c r="HW811" s="19"/>
      <c r="HX811" s="43"/>
      <c r="HY811" s="19"/>
      <c r="HZ811" s="41"/>
      <c r="IA811" s="41"/>
      <c r="IB811" s="19"/>
    </row>
    <row r="812" spans="1:236" ht="15.5">
      <c r="A812" s="15">
        <v>238</v>
      </c>
      <c r="C812" t="s">
        <v>904</v>
      </c>
      <c r="D812">
        <v>0</v>
      </c>
      <c r="E812">
        <f t="shared" si="36"/>
        <v>5.0969999999999942</v>
      </c>
      <c r="F812">
        <f t="shared" si="37"/>
        <v>5.0799999999999983</v>
      </c>
      <c r="G812">
        <f t="shared" si="38"/>
        <v>1E-3</v>
      </c>
      <c r="H812" t="s">
        <v>518</v>
      </c>
      <c r="I812" t="s">
        <v>99</v>
      </c>
      <c r="J812" t="s">
        <v>100</v>
      </c>
      <c r="K812" t="s">
        <v>101</v>
      </c>
      <c r="L812">
        <v>21.5</v>
      </c>
      <c r="M812">
        <v>1125</v>
      </c>
      <c r="N812">
        <v>3</v>
      </c>
      <c r="O812">
        <v>1E-4</v>
      </c>
      <c r="P812" s="15">
        <v>238</v>
      </c>
      <c r="Q812">
        <v>52.81</v>
      </c>
      <c r="R812">
        <v>1.5</v>
      </c>
      <c r="S812">
        <v>13.86</v>
      </c>
      <c r="T812">
        <v>7.31</v>
      </c>
      <c r="U812">
        <v>0.126</v>
      </c>
      <c r="V812">
        <v>5.43</v>
      </c>
      <c r="W812">
        <v>9.09</v>
      </c>
      <c r="X812">
        <v>2.63</v>
      </c>
      <c r="Y812">
        <v>1.8</v>
      </c>
      <c r="Z812">
        <v>4.5999999999999999E-2</v>
      </c>
      <c r="AA812">
        <v>0.30099999999999999</v>
      </c>
      <c r="AB812">
        <v>0</v>
      </c>
      <c r="AC812">
        <v>0</v>
      </c>
      <c r="AD812">
        <v>94.92</v>
      </c>
      <c r="AF812" s="15">
        <v>238</v>
      </c>
      <c r="AG812">
        <v>49.17</v>
      </c>
      <c r="AH812">
        <v>1.01</v>
      </c>
      <c r="AI812">
        <v>3.27</v>
      </c>
      <c r="AJ812">
        <v>7.21</v>
      </c>
      <c r="AK812">
        <v>0.19</v>
      </c>
      <c r="AL812">
        <v>15.86</v>
      </c>
      <c r="AM812">
        <v>19.87</v>
      </c>
      <c r="AN812">
        <v>0.20300000000000001</v>
      </c>
      <c r="AO812">
        <v>2.1000000000000001E-2</v>
      </c>
      <c r="AP812">
        <v>0.20699999999999999</v>
      </c>
      <c r="AR812" s="38"/>
      <c r="AS812" s="38"/>
      <c r="AT812" s="38"/>
      <c r="AU812" s="38"/>
      <c r="AV812" s="38"/>
      <c r="AW812" s="38"/>
      <c r="AX812" s="38"/>
      <c r="AY812" s="38"/>
      <c r="AZ812" s="38"/>
      <c r="BA812" s="38"/>
      <c r="BB812" s="38"/>
      <c r="BC812" s="38"/>
      <c r="DJ812" s="17"/>
      <c r="EH812" s="17"/>
      <c r="EI812" s="17"/>
      <c r="EJ812" s="17"/>
      <c r="EK812" s="17"/>
      <c r="EL812" s="17"/>
      <c r="EM812" s="17"/>
      <c r="EN812" s="17"/>
      <c r="EQ812" s="17"/>
      <c r="ER812" s="17"/>
      <c r="ES812" s="17"/>
      <c r="ET812" s="17"/>
      <c r="EU812" s="17"/>
      <c r="FW812" s="40"/>
      <c r="FX812" s="40"/>
      <c r="FY812" s="40"/>
      <c r="FZ812" s="40"/>
      <c r="GA812" s="40"/>
      <c r="GB812" s="18"/>
      <c r="GC812" s="18"/>
      <c r="GD812" s="19"/>
      <c r="GE812" s="19"/>
      <c r="GF812" s="41"/>
      <c r="GG812" s="41"/>
      <c r="GH812" s="41"/>
      <c r="GI812" s="41"/>
      <c r="GJ812" s="41"/>
      <c r="GK812" s="41"/>
      <c r="GL812" s="41"/>
      <c r="GM812" s="41"/>
      <c r="GN812" s="41"/>
      <c r="GO812" s="41"/>
      <c r="GP812" s="41"/>
      <c r="GQ812" s="41"/>
      <c r="GR812" s="41"/>
      <c r="GS812" s="41"/>
      <c r="GT812" s="41"/>
      <c r="GU812" s="41"/>
      <c r="GV812" s="42"/>
      <c r="GW812" s="42"/>
      <c r="GX812" s="42"/>
      <c r="GY812" s="42"/>
      <c r="GZ812" s="41"/>
      <c r="HA812" s="41"/>
      <c r="HB812" s="41"/>
      <c r="HC812" s="41"/>
      <c r="HD812" s="41"/>
      <c r="HE812" s="41"/>
      <c r="HF812" s="37"/>
      <c r="HG812" s="37"/>
      <c r="HH812" s="43"/>
      <c r="HI812" s="43"/>
      <c r="HJ812" s="41"/>
      <c r="HK812" s="43"/>
      <c r="HL812" s="42"/>
      <c r="HM812" s="18"/>
      <c r="HN812" s="18"/>
      <c r="HO812" s="42"/>
      <c r="HP812" s="18"/>
      <c r="HQ812" s="18"/>
      <c r="HR812" s="19"/>
      <c r="HS812" s="43"/>
      <c r="HT812" s="42"/>
      <c r="HU812" s="41"/>
      <c r="HV812" s="41"/>
      <c r="HW812" s="19"/>
      <c r="HX812" s="43"/>
      <c r="HY812" s="19"/>
      <c r="HZ812" s="41"/>
      <c r="IA812" s="41"/>
      <c r="IB812" s="19"/>
    </row>
    <row r="813" spans="1:236" ht="15.5">
      <c r="A813" s="15">
        <v>245</v>
      </c>
      <c r="B813" t="s">
        <v>905</v>
      </c>
      <c r="C813" t="s">
        <v>904</v>
      </c>
      <c r="D813">
        <v>0</v>
      </c>
      <c r="E813">
        <f t="shared" si="36"/>
        <v>2.789999999999992</v>
      </c>
      <c r="F813">
        <f t="shared" si="37"/>
        <v>2.7900000000000063</v>
      </c>
      <c r="G813">
        <f t="shared" si="38"/>
        <v>10</v>
      </c>
      <c r="H813" t="s">
        <v>518</v>
      </c>
      <c r="I813" t="s">
        <v>105</v>
      </c>
      <c r="J813" t="s">
        <v>181</v>
      </c>
      <c r="K813" t="s">
        <v>101</v>
      </c>
      <c r="L813">
        <v>1.25</v>
      </c>
      <c r="M813">
        <v>1275</v>
      </c>
      <c r="N813">
        <v>3</v>
      </c>
      <c r="O813">
        <v>1</v>
      </c>
      <c r="P813" s="15">
        <v>245</v>
      </c>
      <c r="Q813">
        <v>55</v>
      </c>
      <c r="R813">
        <v>1.38</v>
      </c>
      <c r="S813">
        <v>15.39</v>
      </c>
      <c r="T813">
        <v>7.56</v>
      </c>
      <c r="U813">
        <v>0.13</v>
      </c>
      <c r="V813">
        <v>4.82</v>
      </c>
      <c r="W813">
        <v>7.77</v>
      </c>
      <c r="X813">
        <v>3.12</v>
      </c>
      <c r="Y813">
        <v>1.69</v>
      </c>
      <c r="Z813">
        <v>1.6E-2</v>
      </c>
      <c r="AA813">
        <v>0.33400000000000002</v>
      </c>
      <c r="AB813">
        <v>0</v>
      </c>
      <c r="AC813">
        <v>0</v>
      </c>
      <c r="AD813">
        <v>97.21</v>
      </c>
      <c r="AF813" s="15">
        <v>245</v>
      </c>
      <c r="AG813">
        <v>49.9</v>
      </c>
      <c r="AH813">
        <v>0.91800000000000004</v>
      </c>
      <c r="AI813">
        <v>7.34</v>
      </c>
      <c r="AJ813">
        <v>7.63</v>
      </c>
      <c r="AK813">
        <v>0.21199999999999999</v>
      </c>
      <c r="AL813">
        <v>17.03</v>
      </c>
      <c r="AM813">
        <v>13.07</v>
      </c>
      <c r="AN813">
        <v>0.64900000000000002</v>
      </c>
      <c r="AO813">
        <v>0.01</v>
      </c>
      <c r="AP813">
        <v>0.28299999999999997</v>
      </c>
      <c r="AR813" s="38"/>
      <c r="AS813" s="38"/>
      <c r="AT813" s="38"/>
      <c r="AU813" s="38"/>
      <c r="AV813" s="38"/>
      <c r="AW813" s="38"/>
      <c r="AX813" s="38"/>
      <c r="AY813" s="38"/>
      <c r="AZ813" s="38"/>
      <c r="BA813" s="38"/>
      <c r="BB813" s="38"/>
      <c r="BC813" s="38"/>
      <c r="DJ813" s="17"/>
      <c r="EH813" s="17"/>
      <c r="EI813" s="17"/>
      <c r="EJ813" s="17"/>
      <c r="EK813" s="17"/>
      <c r="EL813" s="17"/>
      <c r="EM813" s="17"/>
      <c r="EN813" s="17"/>
      <c r="EQ813" s="17"/>
      <c r="ER813" s="17"/>
      <c r="ES813" s="17"/>
      <c r="ET813" s="17"/>
      <c r="EU813" s="17"/>
      <c r="FW813" s="40"/>
      <c r="FX813" s="40"/>
      <c r="FY813" s="40"/>
      <c r="FZ813" s="40"/>
      <c r="GA813" s="40"/>
      <c r="GB813" s="18"/>
      <c r="GC813" s="18"/>
      <c r="GD813" s="19"/>
      <c r="GE813" s="19"/>
      <c r="GF813" s="41"/>
      <c r="GG813" s="41"/>
      <c r="GH813" s="41"/>
      <c r="GI813" s="41"/>
      <c r="GJ813" s="41"/>
      <c r="GK813" s="41"/>
      <c r="GL813" s="41"/>
      <c r="GM813" s="41"/>
      <c r="GN813" s="41"/>
      <c r="GO813" s="41"/>
      <c r="GP813" s="41"/>
      <c r="GQ813" s="41"/>
      <c r="GR813" s="41"/>
      <c r="GS813" s="41"/>
      <c r="GT813" s="41"/>
      <c r="GU813" s="41"/>
      <c r="GV813" s="42"/>
      <c r="GW813" s="42"/>
      <c r="GX813" s="42"/>
      <c r="GY813" s="42"/>
      <c r="GZ813" s="41"/>
      <c r="HA813" s="41"/>
      <c r="HB813" s="41"/>
      <c r="HC813" s="41"/>
      <c r="HD813" s="41"/>
      <c r="HE813" s="41"/>
      <c r="HF813" s="37"/>
      <c r="HG813" s="37"/>
      <c r="HH813" s="43"/>
      <c r="HI813" s="43"/>
      <c r="HJ813" s="41"/>
      <c r="HK813" s="43"/>
      <c r="HL813" s="42"/>
      <c r="HM813" s="18"/>
      <c r="HN813" s="18"/>
      <c r="HO813" s="42"/>
      <c r="HP813" s="18"/>
      <c r="HQ813" s="18"/>
      <c r="HR813" s="19"/>
      <c r="HS813" s="43"/>
      <c r="HT813" s="42"/>
      <c r="HU813" s="41"/>
      <c r="HV813" s="41"/>
      <c r="HW813" s="19"/>
      <c r="HX813" s="43"/>
      <c r="HY813" s="19"/>
      <c r="HZ813" s="41"/>
      <c r="IA813" s="41"/>
      <c r="IB813" s="19"/>
    </row>
    <row r="814" spans="1:236" ht="15.5">
      <c r="A814" s="15">
        <v>249</v>
      </c>
      <c r="B814" t="s">
        <v>906</v>
      </c>
      <c r="C814" t="s">
        <v>904</v>
      </c>
      <c r="D814">
        <v>0</v>
      </c>
      <c r="E814">
        <f t="shared" si="36"/>
        <v>4.5299999999999727</v>
      </c>
      <c r="F814">
        <f t="shared" si="37"/>
        <v>4.4699999999999989</v>
      </c>
      <c r="G814">
        <f t="shared" si="38"/>
        <v>30</v>
      </c>
      <c r="H814" t="s">
        <v>518</v>
      </c>
      <c r="I814" t="s">
        <v>105</v>
      </c>
      <c r="J814" t="s">
        <v>181</v>
      </c>
      <c r="K814" t="s">
        <v>101</v>
      </c>
      <c r="L814">
        <v>20</v>
      </c>
      <c r="M814">
        <v>1200</v>
      </c>
      <c r="N814">
        <v>3</v>
      </c>
      <c r="O814">
        <v>3</v>
      </c>
      <c r="P814" s="15">
        <v>249</v>
      </c>
      <c r="Q814">
        <v>68.48</v>
      </c>
      <c r="R814">
        <v>1.54</v>
      </c>
      <c r="S814">
        <v>15.01</v>
      </c>
      <c r="T814">
        <v>2.23</v>
      </c>
      <c r="U814">
        <v>0.03</v>
      </c>
      <c r="V814">
        <v>0.69</v>
      </c>
      <c r="W814">
        <v>2.37</v>
      </c>
      <c r="X814">
        <v>2.37</v>
      </c>
      <c r="Y814">
        <v>2.73</v>
      </c>
      <c r="Z814">
        <v>0.02</v>
      </c>
      <c r="AA814">
        <v>0</v>
      </c>
      <c r="AB814">
        <v>0.06</v>
      </c>
      <c r="AC814">
        <v>0</v>
      </c>
      <c r="AD814">
        <v>95.53</v>
      </c>
      <c r="AF814" s="15">
        <v>249</v>
      </c>
      <c r="AG814">
        <v>50.96</v>
      </c>
      <c r="AH814">
        <v>1.47</v>
      </c>
      <c r="AI814">
        <v>15.58</v>
      </c>
      <c r="AJ814">
        <v>5.91</v>
      </c>
      <c r="AK814">
        <v>0.01</v>
      </c>
      <c r="AL814">
        <v>7.51</v>
      </c>
      <c r="AM814">
        <v>13.71</v>
      </c>
      <c r="AN814">
        <v>4.74</v>
      </c>
      <c r="AO814">
        <v>0.01</v>
      </c>
      <c r="AP814">
        <v>0.04</v>
      </c>
      <c r="AR814" s="38"/>
      <c r="AS814" s="38"/>
      <c r="AT814" s="38"/>
      <c r="AU814" s="38"/>
      <c r="AV814" s="38"/>
      <c r="AW814" s="38"/>
      <c r="AX814" s="38"/>
      <c r="AY814" s="38"/>
      <c r="AZ814" s="38"/>
      <c r="BA814" s="38"/>
      <c r="BB814" s="38"/>
      <c r="BC814" s="38"/>
      <c r="DJ814" s="17"/>
      <c r="EH814" s="17"/>
      <c r="EI814" s="17"/>
      <c r="EJ814" s="17"/>
      <c r="EK814" s="17"/>
      <c r="EL814" s="17"/>
      <c r="EM814" s="17"/>
      <c r="EN814" s="17"/>
      <c r="EQ814" s="17"/>
      <c r="ER814" s="17"/>
      <c r="ES814" s="17"/>
      <c r="ET814" s="17"/>
      <c r="EU814" s="17"/>
      <c r="FW814" s="40"/>
      <c r="FX814" s="40"/>
      <c r="FY814" s="40"/>
      <c r="FZ814" s="40"/>
      <c r="GA814" s="40"/>
      <c r="GB814" s="18"/>
      <c r="GC814" s="18"/>
      <c r="GD814" s="19"/>
      <c r="GE814" s="19"/>
      <c r="GF814" s="41"/>
      <c r="GG814" s="41"/>
      <c r="GH814" s="41"/>
      <c r="GI814" s="41"/>
      <c r="GJ814" s="41"/>
      <c r="GK814" s="41"/>
      <c r="GL814" s="41"/>
      <c r="GM814" s="41"/>
      <c r="GN814" s="41"/>
      <c r="GO814" s="41"/>
      <c r="GP814" s="41"/>
      <c r="GQ814" s="41"/>
      <c r="GR814" s="41"/>
      <c r="GS814" s="41"/>
      <c r="GT814" s="41"/>
      <c r="GU814" s="41"/>
      <c r="GV814" s="42"/>
      <c r="GW814" s="42"/>
      <c r="GX814" s="42"/>
      <c r="GY814" s="42"/>
      <c r="GZ814" s="41"/>
      <c r="HA814" s="41"/>
      <c r="HB814" s="41"/>
      <c r="HC814" s="41"/>
      <c r="HD814" s="41"/>
      <c r="HE814" s="41"/>
      <c r="HF814" s="37"/>
      <c r="HG814" s="37"/>
      <c r="HH814" s="43"/>
      <c r="HI814" s="43"/>
      <c r="HJ814" s="41"/>
      <c r="HK814" s="43"/>
      <c r="HL814" s="42"/>
      <c r="HM814" s="18"/>
      <c r="HN814" s="18"/>
      <c r="HO814" s="42"/>
      <c r="HP814" s="18"/>
      <c r="HQ814" s="18"/>
      <c r="HR814" s="19"/>
      <c r="HS814" s="43"/>
      <c r="HT814" s="42"/>
      <c r="HU814" s="41"/>
      <c r="HV814" s="41"/>
      <c r="HW814" s="19"/>
      <c r="HX814" s="43"/>
      <c r="HY814" s="19"/>
      <c r="HZ814" s="41"/>
      <c r="IA814" s="41"/>
      <c r="IB814" s="19"/>
    </row>
    <row r="815" spans="1:236" ht="15.5">
      <c r="A815" s="15">
        <v>252</v>
      </c>
      <c r="B815" t="s">
        <v>907</v>
      </c>
      <c r="C815" t="s">
        <v>904</v>
      </c>
      <c r="D815">
        <v>0</v>
      </c>
      <c r="E815">
        <f t="shared" si="36"/>
        <v>1.3070000000000022</v>
      </c>
      <c r="F815">
        <f t="shared" si="37"/>
        <v>1.2999999999999972</v>
      </c>
      <c r="G815">
        <f t="shared" si="38"/>
        <v>30</v>
      </c>
      <c r="H815" t="s">
        <v>518</v>
      </c>
      <c r="I815" t="s">
        <v>105</v>
      </c>
      <c r="J815" t="s">
        <v>181</v>
      </c>
      <c r="K815" t="s">
        <v>101</v>
      </c>
      <c r="L815">
        <v>2</v>
      </c>
      <c r="M815">
        <v>1500</v>
      </c>
      <c r="N815">
        <v>3</v>
      </c>
      <c r="O815">
        <v>3</v>
      </c>
      <c r="P815" s="15">
        <v>252</v>
      </c>
      <c r="Q815">
        <v>56.22</v>
      </c>
      <c r="R815">
        <v>1.51</v>
      </c>
      <c r="S815">
        <v>14.71</v>
      </c>
      <c r="T815">
        <v>7.87</v>
      </c>
      <c r="U815">
        <v>0.121</v>
      </c>
      <c r="V815">
        <v>5.48</v>
      </c>
      <c r="W815">
        <v>7.66</v>
      </c>
      <c r="X815">
        <v>2.93</v>
      </c>
      <c r="Y815">
        <v>1.8</v>
      </c>
      <c r="Z815">
        <v>4.1000000000000002E-2</v>
      </c>
      <c r="AA815">
        <v>0.35099999999999998</v>
      </c>
      <c r="AB815">
        <v>0</v>
      </c>
      <c r="AC815">
        <v>0</v>
      </c>
      <c r="AD815">
        <v>98.7</v>
      </c>
      <c r="AF815" s="15">
        <v>252</v>
      </c>
      <c r="AG815">
        <v>51.17</v>
      </c>
      <c r="AH815">
        <v>0.49</v>
      </c>
      <c r="AI815">
        <v>10.210000000000001</v>
      </c>
      <c r="AJ815">
        <v>6.37</v>
      </c>
      <c r="AK815">
        <v>0.16700000000000001</v>
      </c>
      <c r="AL815">
        <v>13.21</v>
      </c>
      <c r="AM815">
        <v>13.33</v>
      </c>
      <c r="AN815">
        <v>2.4</v>
      </c>
      <c r="AO815">
        <v>0.04</v>
      </c>
      <c r="AP815">
        <v>0.217</v>
      </c>
      <c r="AR815" s="38"/>
      <c r="AS815" s="38"/>
      <c r="AT815" s="38"/>
      <c r="AU815" s="38"/>
      <c r="AV815" s="38"/>
      <c r="AW815" s="38"/>
      <c r="AX815" s="38"/>
      <c r="AY815" s="38"/>
      <c r="AZ815" s="38"/>
      <c r="BA815" s="38"/>
      <c r="BB815" s="38"/>
      <c r="BC815" s="38"/>
      <c r="DJ815" s="17"/>
      <c r="EH815" s="17"/>
      <c r="EI815" s="17"/>
      <c r="EJ815" s="17"/>
      <c r="EK815" s="17"/>
      <c r="EL815" s="17"/>
      <c r="EM815" s="17"/>
      <c r="EN815" s="17"/>
      <c r="EQ815" s="17"/>
      <c r="ER815" s="17"/>
      <c r="ES815" s="17"/>
      <c r="ET815" s="17"/>
      <c r="EU815" s="17"/>
      <c r="FW815" s="40"/>
      <c r="FX815" s="40"/>
      <c r="FY815" s="40"/>
      <c r="FZ815" s="40"/>
      <c r="GA815" s="40"/>
      <c r="GB815" s="18"/>
      <c r="GC815" s="18"/>
      <c r="GD815" s="19"/>
      <c r="GE815" s="19"/>
      <c r="GF815" s="41"/>
      <c r="GG815" s="41"/>
      <c r="GH815" s="41"/>
      <c r="GI815" s="41"/>
      <c r="GJ815" s="41"/>
      <c r="GK815" s="41"/>
      <c r="GL815" s="41"/>
      <c r="GM815" s="41"/>
      <c r="GN815" s="41"/>
      <c r="GO815" s="41"/>
      <c r="GP815" s="41"/>
      <c r="GQ815" s="41"/>
      <c r="GR815" s="41"/>
      <c r="GS815" s="41"/>
      <c r="GT815" s="41"/>
      <c r="GU815" s="41"/>
      <c r="GV815" s="42"/>
      <c r="GW815" s="42"/>
      <c r="GX815" s="42"/>
      <c r="GY815" s="42"/>
      <c r="GZ815" s="41"/>
      <c r="HA815" s="41"/>
      <c r="HB815" s="41"/>
      <c r="HC815" s="41"/>
      <c r="HD815" s="41"/>
      <c r="HE815" s="41"/>
      <c r="HF815" s="37"/>
      <c r="HG815" s="37"/>
      <c r="HH815" s="43"/>
      <c r="HI815" s="43"/>
      <c r="HJ815" s="41"/>
      <c r="HK815" s="43"/>
      <c r="HL815" s="42"/>
      <c r="HM815" s="18"/>
      <c r="HN815" s="18"/>
      <c r="HO815" s="42"/>
      <c r="HP815" s="18"/>
      <c r="HQ815" s="18"/>
      <c r="HR815" s="19"/>
      <c r="HS815" s="43"/>
      <c r="HT815" s="42"/>
      <c r="HU815" s="41"/>
      <c r="HV815" s="41"/>
      <c r="HW815" s="19"/>
      <c r="HX815" s="43"/>
      <c r="HY815" s="19"/>
      <c r="HZ815" s="41"/>
      <c r="IA815" s="41"/>
      <c r="IB815" s="19"/>
    </row>
    <row r="816" spans="1:236" ht="15.5">
      <c r="A816" s="15">
        <v>255</v>
      </c>
      <c r="B816" t="s">
        <v>908</v>
      </c>
      <c r="C816" t="s">
        <v>904</v>
      </c>
      <c r="D816">
        <v>0</v>
      </c>
      <c r="E816">
        <f t="shared" si="36"/>
        <v>6.0300000000000011</v>
      </c>
      <c r="F816">
        <f t="shared" si="37"/>
        <v>6.0300000000000011</v>
      </c>
      <c r="G816">
        <f t="shared" si="38"/>
        <v>50</v>
      </c>
      <c r="H816" t="s">
        <v>518</v>
      </c>
      <c r="I816" t="s">
        <v>126</v>
      </c>
      <c r="J816" t="s">
        <v>181</v>
      </c>
      <c r="K816" t="s">
        <v>101</v>
      </c>
      <c r="L816">
        <v>2</v>
      </c>
      <c r="M816">
        <v>1400</v>
      </c>
      <c r="N816">
        <v>3</v>
      </c>
      <c r="O816">
        <v>5</v>
      </c>
      <c r="P816" s="15">
        <v>255</v>
      </c>
      <c r="Q816">
        <v>67.06</v>
      </c>
      <c r="R816">
        <v>3.35</v>
      </c>
      <c r="S816">
        <v>14.63</v>
      </c>
      <c r="T816">
        <v>2.2599999999999998</v>
      </c>
      <c r="U816">
        <v>0.01</v>
      </c>
      <c r="V816">
        <v>0.75</v>
      </c>
      <c r="W816">
        <v>1.47</v>
      </c>
      <c r="X816">
        <v>0.76</v>
      </c>
      <c r="Y816">
        <v>2.71</v>
      </c>
      <c r="Z816">
        <v>0.06</v>
      </c>
      <c r="AA816">
        <v>0.91</v>
      </c>
      <c r="AB816">
        <v>0</v>
      </c>
      <c r="AC816">
        <v>0</v>
      </c>
      <c r="AD816">
        <v>93.97</v>
      </c>
      <c r="AF816" s="15">
        <v>255</v>
      </c>
      <c r="AG816">
        <v>54.78</v>
      </c>
      <c r="AH816">
        <v>0.95</v>
      </c>
      <c r="AI816">
        <v>12.56</v>
      </c>
      <c r="AJ816">
        <v>4.91</v>
      </c>
      <c r="AK816">
        <v>0.1</v>
      </c>
      <c r="AL816">
        <v>8.24</v>
      </c>
      <c r="AM816">
        <v>13.21</v>
      </c>
      <c r="AN816">
        <v>4.68</v>
      </c>
      <c r="AO816">
        <v>0.24</v>
      </c>
      <c r="AP816">
        <v>0.04</v>
      </c>
      <c r="AR816" s="38"/>
      <c r="AS816" s="38"/>
      <c r="AT816" s="38"/>
      <c r="AU816" s="38"/>
      <c r="AV816" s="38"/>
      <c r="AW816" s="38"/>
      <c r="AX816" s="38"/>
      <c r="AY816" s="38"/>
      <c r="AZ816" s="38"/>
      <c r="BA816" s="38"/>
      <c r="BB816" s="38"/>
      <c r="BC816" s="38"/>
      <c r="DJ816" s="17"/>
      <c r="EH816" s="17"/>
      <c r="EI816" s="17"/>
      <c r="EJ816" s="17"/>
      <c r="EK816" s="17"/>
      <c r="EL816" s="17"/>
      <c r="EM816" s="17"/>
      <c r="EN816" s="17"/>
      <c r="EQ816" s="17"/>
      <c r="ER816" s="17"/>
      <c r="ES816" s="17"/>
      <c r="ET816" s="17"/>
      <c r="EU816" s="17"/>
      <c r="FW816" s="40"/>
      <c r="FX816" s="40"/>
      <c r="FY816" s="40"/>
      <c r="FZ816" s="40"/>
      <c r="GA816" s="40"/>
      <c r="GB816" s="18"/>
      <c r="GC816" s="18"/>
      <c r="GD816" s="19"/>
      <c r="GE816" s="19"/>
      <c r="GF816" s="41"/>
      <c r="GG816" s="41"/>
      <c r="GH816" s="41"/>
      <c r="GI816" s="41"/>
      <c r="GJ816" s="41"/>
      <c r="GK816" s="41"/>
      <c r="GL816" s="41"/>
      <c r="GM816" s="41"/>
      <c r="GN816" s="41"/>
      <c r="GO816" s="41"/>
      <c r="GP816" s="41"/>
      <c r="GQ816" s="41"/>
      <c r="GR816" s="41"/>
      <c r="GS816" s="41"/>
      <c r="GT816" s="41"/>
      <c r="GU816" s="41"/>
      <c r="GV816" s="42"/>
      <c r="GW816" s="42"/>
      <c r="GX816" s="42"/>
      <c r="GY816" s="42"/>
      <c r="GZ816" s="41"/>
      <c r="HA816" s="41"/>
      <c r="HB816" s="41"/>
      <c r="HC816" s="41"/>
      <c r="HD816" s="41"/>
      <c r="HE816" s="41"/>
      <c r="HF816" s="37"/>
      <c r="HG816" s="37"/>
      <c r="HH816" s="43"/>
      <c r="HI816" s="43"/>
      <c r="HJ816" s="41"/>
      <c r="HK816" s="43"/>
      <c r="HL816" s="42"/>
      <c r="HM816" s="18"/>
      <c r="HN816" s="18"/>
      <c r="HO816" s="42"/>
      <c r="HP816" s="18"/>
      <c r="HQ816" s="18"/>
      <c r="HR816" s="19"/>
      <c r="HS816" s="43"/>
      <c r="HT816" s="42"/>
      <c r="HU816" s="41"/>
      <c r="HV816" s="41"/>
      <c r="HW816" s="19"/>
      <c r="HX816" s="43"/>
      <c r="HY816" s="19"/>
      <c r="HZ816" s="41"/>
      <c r="IA816" s="41"/>
      <c r="IB816" s="19"/>
    </row>
    <row r="817" spans="1:236" ht="15.5">
      <c r="A817" s="15">
        <v>258</v>
      </c>
      <c r="B817" t="s">
        <v>909</v>
      </c>
      <c r="C817" t="s">
        <v>904</v>
      </c>
      <c r="D817">
        <v>0</v>
      </c>
      <c r="E817">
        <f t="shared" si="36"/>
        <v>2.3849999999999909</v>
      </c>
      <c r="F817">
        <f t="shared" si="37"/>
        <v>2.3900000000000006</v>
      </c>
      <c r="G817">
        <f t="shared" si="38"/>
        <v>50</v>
      </c>
      <c r="H817" t="s">
        <v>518</v>
      </c>
      <c r="I817" t="s">
        <v>126</v>
      </c>
      <c r="J817" t="s">
        <v>181</v>
      </c>
      <c r="K817" t="s">
        <v>101</v>
      </c>
      <c r="L817">
        <v>0.5</v>
      </c>
      <c r="M817">
        <v>1700</v>
      </c>
      <c r="N817">
        <v>3</v>
      </c>
      <c r="O817">
        <v>5</v>
      </c>
      <c r="P817" s="15">
        <v>258</v>
      </c>
      <c r="Q817">
        <v>52.73</v>
      </c>
      <c r="R817">
        <v>1.34</v>
      </c>
      <c r="S817">
        <v>14.14</v>
      </c>
      <c r="T817">
        <v>7.99</v>
      </c>
      <c r="U817">
        <v>0.13600000000000001</v>
      </c>
      <c r="V817">
        <v>7.82</v>
      </c>
      <c r="W817">
        <v>9.06</v>
      </c>
      <c r="X817">
        <v>2.4700000000000002</v>
      </c>
      <c r="Y817">
        <v>1.62</v>
      </c>
      <c r="Z817">
        <v>7.0000000000000007E-2</v>
      </c>
      <c r="AA817">
        <v>0.23899999999999999</v>
      </c>
      <c r="AB817">
        <v>0</v>
      </c>
      <c r="AC817">
        <v>0</v>
      </c>
      <c r="AD817">
        <v>97.61</v>
      </c>
      <c r="AF817" s="15">
        <v>258</v>
      </c>
      <c r="AG817">
        <v>51.77</v>
      </c>
      <c r="AH817">
        <v>0.37</v>
      </c>
      <c r="AI817">
        <v>13.2</v>
      </c>
      <c r="AJ817">
        <v>4.8769999999999998</v>
      </c>
      <c r="AK817">
        <v>0.13200000000000001</v>
      </c>
      <c r="AL817">
        <v>12.31</v>
      </c>
      <c r="AM817">
        <v>11.97</v>
      </c>
      <c r="AN817">
        <v>3.37</v>
      </c>
      <c r="AO817">
        <v>4.4999999999999998E-2</v>
      </c>
      <c r="AP817">
        <v>0.17799999999999999</v>
      </c>
      <c r="AR817" s="38"/>
      <c r="AS817" s="38"/>
      <c r="AT817" s="38"/>
      <c r="AU817" s="38"/>
      <c r="AV817" s="38"/>
      <c r="AW817" s="38"/>
      <c r="AX817" s="38"/>
      <c r="AY817" s="38"/>
      <c r="AZ817" s="38"/>
      <c r="BA817" s="38"/>
      <c r="BB817" s="38"/>
      <c r="BC817" s="38"/>
      <c r="DJ817" s="17"/>
      <c r="EH817" s="17"/>
      <c r="EI817" s="17"/>
      <c r="EJ817" s="17"/>
      <c r="EK817" s="17"/>
      <c r="EL817" s="17"/>
      <c r="EM817" s="17"/>
      <c r="EN817" s="17"/>
      <c r="EQ817" s="17"/>
      <c r="ER817" s="17"/>
      <c r="ES817" s="17"/>
      <c r="ET817" s="17"/>
      <c r="EU817" s="17"/>
      <c r="FW817" s="40"/>
      <c r="FX817" s="40"/>
      <c r="FY817" s="40"/>
      <c r="FZ817" s="40"/>
      <c r="GA817" s="40"/>
      <c r="GB817" s="18"/>
      <c r="GC817" s="18"/>
      <c r="GD817" s="19"/>
      <c r="GE817" s="19"/>
      <c r="GF817" s="41"/>
      <c r="GG817" s="41"/>
      <c r="GH817" s="41"/>
      <c r="GI817" s="41"/>
      <c r="GJ817" s="41"/>
      <c r="GK817" s="41"/>
      <c r="GL817" s="41"/>
      <c r="GM817" s="41"/>
      <c r="GN817" s="41"/>
      <c r="GO817" s="41"/>
      <c r="GP817" s="41"/>
      <c r="GQ817" s="41"/>
      <c r="GR817" s="41"/>
      <c r="GS817" s="41"/>
      <c r="GT817" s="41"/>
      <c r="GU817" s="41"/>
      <c r="GV817" s="42"/>
      <c r="GW817" s="42"/>
      <c r="GX817" s="42"/>
      <c r="GY817" s="42"/>
      <c r="GZ817" s="41"/>
      <c r="HA817" s="41"/>
      <c r="HB817" s="41"/>
      <c r="HC817" s="41"/>
      <c r="HD817" s="41"/>
      <c r="HE817" s="41"/>
      <c r="HF817" s="37"/>
      <c r="HG817" s="37"/>
      <c r="HH817" s="43"/>
      <c r="HI817" s="43"/>
      <c r="HJ817" s="41"/>
      <c r="HK817" s="43"/>
      <c r="HL817" s="42"/>
      <c r="HM817" s="18"/>
      <c r="HN817" s="18"/>
      <c r="HO817" s="42"/>
      <c r="HP817" s="18"/>
      <c r="HQ817" s="18"/>
      <c r="HR817" s="19"/>
      <c r="HS817" s="43"/>
      <c r="HT817" s="42"/>
      <c r="HU817" s="41"/>
      <c r="HV817" s="41"/>
      <c r="HW817" s="19"/>
      <c r="HX817" s="43"/>
      <c r="HY817" s="19"/>
      <c r="HZ817" s="41"/>
      <c r="IA817" s="41"/>
      <c r="IB817" s="19"/>
    </row>
    <row r="818" spans="1:236" ht="15.5">
      <c r="A818" s="15">
        <v>262</v>
      </c>
      <c r="B818" t="s">
        <v>910</v>
      </c>
      <c r="C818" t="s">
        <v>904</v>
      </c>
      <c r="D818">
        <v>0</v>
      </c>
      <c r="E818">
        <f t="shared" si="36"/>
        <v>2.6119999999999948</v>
      </c>
      <c r="F818">
        <f t="shared" si="37"/>
        <v>2.6099999999999994</v>
      </c>
      <c r="G818">
        <f t="shared" si="38"/>
        <v>60</v>
      </c>
      <c r="H818" t="s">
        <v>518</v>
      </c>
      <c r="I818" t="s">
        <v>126</v>
      </c>
      <c r="J818" t="s">
        <v>181</v>
      </c>
      <c r="K818" t="s">
        <v>101</v>
      </c>
      <c r="L818">
        <v>0.5</v>
      </c>
      <c r="M818">
        <v>1700</v>
      </c>
      <c r="N818">
        <v>3</v>
      </c>
      <c r="O818">
        <v>6</v>
      </c>
      <c r="P818" s="15">
        <v>262</v>
      </c>
      <c r="Q818">
        <v>54.92</v>
      </c>
      <c r="R818">
        <v>1.97</v>
      </c>
      <c r="S818">
        <v>13.25</v>
      </c>
      <c r="T818">
        <v>9.19</v>
      </c>
      <c r="U818">
        <v>0.14699999999999999</v>
      </c>
      <c r="V818">
        <v>5.28</v>
      </c>
      <c r="W818">
        <v>8.1</v>
      </c>
      <c r="X818">
        <v>1.66</v>
      </c>
      <c r="Y818">
        <v>2.4300000000000002</v>
      </c>
      <c r="Z818">
        <v>3.4000000000000002E-2</v>
      </c>
      <c r="AA818">
        <v>0.40699999999999997</v>
      </c>
      <c r="AB818">
        <v>0</v>
      </c>
      <c r="AC818">
        <v>0</v>
      </c>
      <c r="AD818">
        <v>97.39</v>
      </c>
      <c r="AF818" s="15">
        <v>262</v>
      </c>
      <c r="AG818">
        <v>52.82</v>
      </c>
      <c r="AH818">
        <v>0.33800000000000002</v>
      </c>
      <c r="AI818">
        <v>14.39</v>
      </c>
      <c r="AJ818">
        <v>5.24</v>
      </c>
      <c r="AK818">
        <v>0.122</v>
      </c>
      <c r="AL818">
        <v>10.5</v>
      </c>
      <c r="AM818">
        <v>10.77</v>
      </c>
      <c r="AN818">
        <v>3.8</v>
      </c>
      <c r="AO818">
        <v>7.2999999999999995E-2</v>
      </c>
      <c r="AP818">
        <v>0.11700000000000001</v>
      </c>
      <c r="AR818" s="38"/>
      <c r="AS818" s="38"/>
      <c r="AT818" s="38"/>
      <c r="AU818" s="38"/>
      <c r="AV818" s="38"/>
      <c r="AW818" s="38"/>
      <c r="AX818" s="38"/>
      <c r="AY818" s="38"/>
      <c r="AZ818" s="38"/>
      <c r="BA818" s="38"/>
      <c r="BB818" s="38"/>
      <c r="BC818" s="38"/>
      <c r="DJ818" s="17"/>
      <c r="EH818" s="17"/>
      <c r="EI818" s="17"/>
      <c r="EJ818" s="17"/>
      <c r="EK818" s="17"/>
      <c r="EL818" s="17"/>
      <c r="EM818" s="17"/>
      <c r="EN818" s="17"/>
      <c r="EQ818" s="17"/>
      <c r="ER818" s="17"/>
      <c r="ES818" s="17"/>
      <c r="ET818" s="17"/>
      <c r="EU818" s="17"/>
      <c r="FW818" s="40"/>
      <c r="FX818" s="40"/>
      <c r="FY818" s="40"/>
      <c r="FZ818" s="40"/>
      <c r="GA818" s="40"/>
      <c r="GB818" s="18"/>
      <c r="GC818" s="18"/>
      <c r="GD818" s="19"/>
      <c r="GE818" s="19"/>
      <c r="GF818" s="41"/>
      <c r="GG818" s="41"/>
      <c r="GH818" s="41"/>
      <c r="GI818" s="41"/>
      <c r="GJ818" s="41"/>
      <c r="GK818" s="41"/>
      <c r="GL818" s="41"/>
      <c r="GM818" s="41"/>
      <c r="GN818" s="41"/>
      <c r="GO818" s="41"/>
      <c r="GP818" s="41"/>
      <c r="GQ818" s="41"/>
      <c r="GR818" s="41"/>
      <c r="GS818" s="41"/>
      <c r="GT818" s="41"/>
      <c r="GU818" s="41"/>
      <c r="GV818" s="42"/>
      <c r="GW818" s="42"/>
      <c r="GX818" s="42"/>
      <c r="GY818" s="42"/>
      <c r="GZ818" s="41"/>
      <c r="HA818" s="41"/>
      <c r="HB818" s="41"/>
      <c r="HC818" s="41"/>
      <c r="HD818" s="41"/>
      <c r="HE818" s="41"/>
      <c r="HF818" s="37"/>
      <c r="HG818" s="37"/>
      <c r="HH818" s="43"/>
      <c r="HI818" s="43"/>
      <c r="HJ818" s="41"/>
      <c r="HK818" s="43"/>
      <c r="HL818" s="42"/>
      <c r="HM818" s="18"/>
      <c r="HN818" s="18"/>
      <c r="HO818" s="42"/>
      <c r="HP818" s="18"/>
      <c r="HQ818" s="18"/>
      <c r="HR818" s="19"/>
      <c r="HS818" s="43"/>
      <c r="HT818" s="42"/>
      <c r="HU818" s="41"/>
      <c r="HV818" s="41"/>
      <c r="HW818" s="19"/>
      <c r="HX818" s="43"/>
      <c r="HY818" s="19"/>
      <c r="HZ818" s="41"/>
      <c r="IA818" s="41"/>
      <c r="IB818" s="19"/>
    </row>
    <row r="819" spans="1:236" ht="15.5">
      <c r="A819" s="15">
        <v>270</v>
      </c>
      <c r="B819" t="s">
        <v>911</v>
      </c>
      <c r="C819" t="s">
        <v>904</v>
      </c>
      <c r="D819">
        <v>0</v>
      </c>
      <c r="E819">
        <f t="shared" si="36"/>
        <v>1.7030000000000172</v>
      </c>
      <c r="F819">
        <f t="shared" si="37"/>
        <v>1.7000000000000028</v>
      </c>
      <c r="G819">
        <f t="shared" si="38"/>
        <v>75</v>
      </c>
      <c r="H819" t="s">
        <v>518</v>
      </c>
      <c r="I819" t="s">
        <v>126</v>
      </c>
      <c r="J819" t="s">
        <v>181</v>
      </c>
      <c r="K819" t="s">
        <v>101</v>
      </c>
      <c r="L819">
        <v>0.16</v>
      </c>
      <c r="M819">
        <v>1900</v>
      </c>
      <c r="N819">
        <v>3</v>
      </c>
      <c r="O819">
        <v>7.5</v>
      </c>
      <c r="P819" s="15">
        <v>270</v>
      </c>
      <c r="Q819">
        <v>54.99</v>
      </c>
      <c r="R819">
        <v>1.51</v>
      </c>
      <c r="S819">
        <v>13.38</v>
      </c>
      <c r="T819">
        <v>7.96</v>
      </c>
      <c r="U819">
        <v>0.14199999999999999</v>
      </c>
      <c r="V819">
        <v>6.86</v>
      </c>
      <c r="W819">
        <v>8.89</v>
      </c>
      <c r="X819">
        <v>2.4700000000000002</v>
      </c>
      <c r="Y819">
        <v>1.72</v>
      </c>
      <c r="Z819">
        <v>5.5E-2</v>
      </c>
      <c r="AA819">
        <v>0.32</v>
      </c>
      <c r="AB819">
        <v>0</v>
      </c>
      <c r="AC819">
        <v>0</v>
      </c>
      <c r="AD819">
        <v>98.3</v>
      </c>
      <c r="AF819" s="15">
        <v>270</v>
      </c>
      <c r="AG819">
        <v>55.57</v>
      </c>
      <c r="AH819">
        <v>0.378</v>
      </c>
      <c r="AI819">
        <v>14</v>
      </c>
      <c r="AJ819">
        <v>4.5</v>
      </c>
      <c r="AK819">
        <v>9.9000000000000005E-2</v>
      </c>
      <c r="AL819">
        <v>9.56</v>
      </c>
      <c r="AM819">
        <v>10.75</v>
      </c>
      <c r="AN819">
        <v>4.97</v>
      </c>
      <c r="AO819">
        <v>0.186</v>
      </c>
      <c r="AP819">
        <v>0.108</v>
      </c>
      <c r="AR819" s="38"/>
      <c r="AS819" s="38"/>
      <c r="AT819" s="38"/>
      <c r="AU819" s="38"/>
      <c r="AV819" s="38"/>
      <c r="AW819" s="38"/>
      <c r="AX819" s="38"/>
      <c r="AY819" s="38"/>
      <c r="AZ819" s="38"/>
      <c r="BA819" s="38"/>
      <c r="BB819" s="38"/>
      <c r="BC819" s="38"/>
      <c r="DJ819" s="17"/>
      <c r="EH819" s="17"/>
      <c r="EI819" s="17"/>
      <c r="EJ819" s="17"/>
      <c r="EK819" s="17"/>
      <c r="EL819" s="17"/>
      <c r="EM819" s="17"/>
      <c r="EN819" s="17"/>
      <c r="EQ819" s="17"/>
      <c r="ER819" s="17"/>
      <c r="ES819" s="17"/>
      <c r="ET819" s="17"/>
      <c r="EU819" s="17"/>
      <c r="FW819" s="40"/>
      <c r="FX819" s="40"/>
      <c r="FY819" s="40"/>
      <c r="FZ819" s="40"/>
      <c r="GA819" s="40"/>
      <c r="GB819" s="18"/>
      <c r="GC819" s="18"/>
      <c r="GD819" s="19"/>
      <c r="GE819" s="19"/>
      <c r="GF819" s="41"/>
      <c r="GG819" s="41"/>
      <c r="GH819" s="41"/>
      <c r="GI819" s="41"/>
      <c r="GJ819" s="41"/>
      <c r="GK819" s="41"/>
      <c r="GL819" s="41"/>
      <c r="GM819" s="41"/>
      <c r="GN819" s="41"/>
      <c r="GO819" s="41"/>
      <c r="GP819" s="41"/>
      <c r="GQ819" s="41"/>
      <c r="GR819" s="41"/>
      <c r="GS819" s="41"/>
      <c r="GT819" s="41"/>
      <c r="GU819" s="41"/>
      <c r="GV819" s="42"/>
      <c r="GW819" s="42"/>
      <c r="GX819" s="42"/>
      <c r="GY819" s="42"/>
      <c r="GZ819" s="41"/>
      <c r="HA819" s="41"/>
      <c r="HB819" s="41"/>
      <c r="HC819" s="41"/>
      <c r="HD819" s="41"/>
      <c r="HE819" s="41"/>
      <c r="HF819" s="37"/>
      <c r="HG819" s="37"/>
      <c r="HH819" s="43"/>
      <c r="HI819" s="43"/>
      <c r="HJ819" s="41"/>
      <c r="HK819" s="43"/>
      <c r="HL819" s="42"/>
      <c r="HM819" s="18"/>
      <c r="HN819" s="18"/>
      <c r="HO819" s="42"/>
      <c r="HP819" s="18"/>
      <c r="HQ819" s="18"/>
      <c r="HR819" s="19"/>
      <c r="HS819" s="43"/>
      <c r="HT819" s="42"/>
      <c r="HU819" s="41"/>
      <c r="HV819" s="41"/>
      <c r="HW819" s="19"/>
      <c r="HX819" s="43"/>
      <c r="HY819" s="19"/>
      <c r="HZ819" s="41"/>
      <c r="IA819" s="41"/>
      <c r="IB819" s="19"/>
    </row>
    <row r="820" spans="1:236" ht="15.5">
      <c r="A820" s="15">
        <v>275</v>
      </c>
      <c r="B820" t="s">
        <v>912</v>
      </c>
      <c r="C820" t="s">
        <v>904</v>
      </c>
      <c r="D820">
        <v>0</v>
      </c>
      <c r="E820">
        <f t="shared" si="36"/>
        <v>1.9999999999996021E-2</v>
      </c>
      <c r="F820">
        <f t="shared" si="37"/>
        <v>1.9999999999996021E-2</v>
      </c>
      <c r="G820">
        <f t="shared" si="38"/>
        <v>100</v>
      </c>
      <c r="H820" t="s">
        <v>518</v>
      </c>
      <c r="I820" t="s">
        <v>126</v>
      </c>
      <c r="J820" t="s">
        <v>913</v>
      </c>
      <c r="K820" t="s">
        <v>101</v>
      </c>
      <c r="L820">
        <v>0.21</v>
      </c>
      <c r="M820">
        <v>1900</v>
      </c>
      <c r="N820">
        <v>3</v>
      </c>
      <c r="O820">
        <v>10</v>
      </c>
      <c r="P820" s="15">
        <v>275</v>
      </c>
      <c r="Q820">
        <v>57.02</v>
      </c>
      <c r="R820">
        <v>1.1000000000000001</v>
      </c>
      <c r="S820">
        <v>12.65</v>
      </c>
      <c r="T820">
        <v>7.56</v>
      </c>
      <c r="U820">
        <v>0.124</v>
      </c>
      <c r="V820">
        <v>7.12</v>
      </c>
      <c r="W820">
        <v>9.7100000000000009</v>
      </c>
      <c r="X820">
        <v>3.21</v>
      </c>
      <c r="Y820">
        <v>1.41</v>
      </c>
      <c r="Z820">
        <v>7.5999999999999998E-2</v>
      </c>
      <c r="AA820">
        <v>0</v>
      </c>
      <c r="AB820">
        <v>0</v>
      </c>
      <c r="AC820">
        <v>0</v>
      </c>
      <c r="AD820">
        <v>99.98</v>
      </c>
      <c r="AF820" s="15">
        <v>275</v>
      </c>
      <c r="AG820">
        <v>56.19</v>
      </c>
      <c r="AH820">
        <v>0.113</v>
      </c>
      <c r="AI820">
        <v>13.82</v>
      </c>
      <c r="AJ820">
        <v>3.46</v>
      </c>
      <c r="AK820">
        <v>0.104</v>
      </c>
      <c r="AL820">
        <v>8.89</v>
      </c>
      <c r="AM820">
        <v>9.93</v>
      </c>
      <c r="AN820">
        <v>6.58</v>
      </c>
      <c r="AO820">
        <v>0.21</v>
      </c>
      <c r="AP820">
        <v>0.158</v>
      </c>
      <c r="AR820" s="38"/>
      <c r="AS820" s="38"/>
      <c r="AT820" s="38"/>
      <c r="AU820" s="38"/>
      <c r="AV820" s="38"/>
      <c r="AW820" s="38"/>
      <c r="AX820" s="38"/>
      <c r="AY820" s="38"/>
      <c r="AZ820" s="38"/>
      <c r="BA820" s="38"/>
      <c r="BB820" s="38"/>
      <c r="BC820" s="38"/>
      <c r="DJ820" s="17"/>
      <c r="EH820" s="17"/>
      <c r="EI820" s="17"/>
      <c r="EJ820" s="17"/>
      <c r="EK820" s="17"/>
      <c r="EL820" s="17"/>
      <c r="EM820" s="17"/>
      <c r="EN820" s="17"/>
      <c r="EQ820" s="17"/>
      <c r="ER820" s="17"/>
      <c r="ES820" s="17"/>
      <c r="ET820" s="17"/>
      <c r="EU820" s="17"/>
      <c r="FW820" s="40"/>
      <c r="FX820" s="40"/>
      <c r="FY820" s="40"/>
      <c r="FZ820" s="40"/>
      <c r="GA820" s="40"/>
      <c r="GB820" s="18"/>
      <c r="GC820" s="18"/>
      <c r="GD820" s="19"/>
      <c r="GE820" s="19"/>
      <c r="GF820" s="41"/>
      <c r="GG820" s="41"/>
      <c r="GH820" s="41"/>
      <c r="GI820" s="41"/>
      <c r="GJ820" s="41"/>
      <c r="GK820" s="41"/>
      <c r="GL820" s="41"/>
      <c r="GM820" s="41"/>
      <c r="GN820" s="41"/>
      <c r="GO820" s="41"/>
      <c r="GP820" s="41"/>
      <c r="GQ820" s="41"/>
      <c r="GR820" s="41"/>
      <c r="GS820" s="41"/>
      <c r="GT820" s="41"/>
      <c r="GU820" s="41"/>
      <c r="GV820" s="42"/>
      <c r="GW820" s="42"/>
      <c r="GX820" s="42"/>
      <c r="GY820" s="42"/>
      <c r="GZ820" s="41"/>
      <c r="HA820" s="41"/>
      <c r="HB820" s="41"/>
      <c r="HC820" s="41"/>
      <c r="HD820" s="41"/>
      <c r="HE820" s="41"/>
      <c r="HF820" s="37"/>
      <c r="HG820" s="37"/>
      <c r="HH820" s="43"/>
      <c r="HI820" s="43"/>
      <c r="HJ820" s="41"/>
      <c r="HK820" s="43"/>
      <c r="HL820" s="42"/>
      <c r="HM820" s="18"/>
      <c r="HN820" s="18"/>
      <c r="HO820" s="42"/>
      <c r="HP820" s="18"/>
      <c r="HQ820" s="18"/>
      <c r="HR820" s="19"/>
      <c r="HS820" s="43"/>
      <c r="HT820" s="42"/>
      <c r="HU820" s="41"/>
      <c r="HV820" s="41"/>
      <c r="HW820" s="19"/>
      <c r="HX820" s="43"/>
      <c r="HY820" s="19"/>
      <c r="HZ820" s="41"/>
      <c r="IA820" s="41"/>
      <c r="IB820" s="19"/>
    </row>
    <row r="821" spans="1:236" ht="15.5">
      <c r="A821" s="15">
        <v>3952</v>
      </c>
      <c r="B821">
        <v>474</v>
      </c>
      <c r="C821" t="s">
        <v>914</v>
      </c>
      <c r="D821">
        <v>0</v>
      </c>
      <c r="E821">
        <f t="shared" si="36"/>
        <v>22.78</v>
      </c>
      <c r="F821">
        <f t="shared" si="37"/>
        <v>22.78</v>
      </c>
      <c r="G821">
        <f t="shared" si="38"/>
        <v>25</v>
      </c>
      <c r="H821" t="s">
        <v>915</v>
      </c>
      <c r="I821" t="s">
        <v>105</v>
      </c>
      <c r="J821" t="s">
        <v>207</v>
      </c>
      <c r="K821" t="s">
        <v>101</v>
      </c>
      <c r="L821">
        <v>150</v>
      </c>
      <c r="M821">
        <v>1250</v>
      </c>
      <c r="N821">
        <v>10</v>
      </c>
      <c r="O821">
        <v>2.5</v>
      </c>
      <c r="P821" s="15">
        <v>3952</v>
      </c>
      <c r="Q821">
        <v>26.19</v>
      </c>
      <c r="R821">
        <v>2</v>
      </c>
      <c r="S821">
        <v>6.28</v>
      </c>
      <c r="T821">
        <v>5.73</v>
      </c>
      <c r="U821">
        <v>0.2</v>
      </c>
      <c r="V821">
        <v>13.84</v>
      </c>
      <c r="W821">
        <v>13.17</v>
      </c>
      <c r="X821">
        <v>1.94</v>
      </c>
      <c r="Y821">
        <v>7.71</v>
      </c>
      <c r="Z821">
        <v>0.16</v>
      </c>
      <c r="AA821">
        <v>0</v>
      </c>
      <c r="AB821">
        <v>0</v>
      </c>
      <c r="AC821">
        <v>0</v>
      </c>
      <c r="AD821">
        <v>77.22</v>
      </c>
      <c r="AF821" s="15">
        <v>3952</v>
      </c>
      <c r="AG821">
        <v>52.85</v>
      </c>
      <c r="AH821">
        <v>0.53</v>
      </c>
      <c r="AI821">
        <v>3.71</v>
      </c>
      <c r="AJ821">
        <v>4.8600000000000003</v>
      </c>
      <c r="AK821">
        <v>0.17</v>
      </c>
      <c r="AL821">
        <v>18.72</v>
      </c>
      <c r="AM821">
        <v>17.43</v>
      </c>
      <c r="AN821">
        <v>0.94</v>
      </c>
      <c r="AO821">
        <v>0.18</v>
      </c>
      <c r="AP821">
        <v>0.64</v>
      </c>
      <c r="AR821" s="38"/>
      <c r="AS821" s="38"/>
      <c r="AT821" s="38"/>
      <c r="AU821" s="38"/>
      <c r="AV821" s="38"/>
      <c r="AW821" s="38"/>
      <c r="AX821" s="38"/>
      <c r="AY821" s="38"/>
      <c r="AZ821" s="38"/>
      <c r="BA821" s="38"/>
      <c r="BB821" s="38"/>
      <c r="BC821" s="38"/>
      <c r="DJ821" s="17"/>
      <c r="EH821" s="17"/>
      <c r="EI821" s="17"/>
      <c r="EJ821" s="17"/>
      <c r="EK821" s="17"/>
      <c r="EL821" s="17"/>
      <c r="EM821" s="17"/>
      <c r="EN821" s="17"/>
      <c r="EQ821" s="17"/>
      <c r="ER821" s="17"/>
      <c r="ES821" s="17"/>
      <c r="ET821" s="17"/>
      <c r="EU821" s="17"/>
      <c r="FW821" s="40"/>
      <c r="FX821" s="40"/>
      <c r="FY821" s="40"/>
      <c r="FZ821" s="40"/>
      <c r="GA821" s="40"/>
      <c r="GB821" s="18"/>
      <c r="GC821" s="18"/>
      <c r="GD821" s="19"/>
      <c r="GE821" s="19"/>
      <c r="GF821" s="41"/>
      <c r="GG821" s="41"/>
      <c r="GH821" s="41"/>
      <c r="GI821" s="41"/>
      <c r="GJ821" s="41"/>
      <c r="GK821" s="41"/>
      <c r="GL821" s="41"/>
      <c r="GM821" s="41"/>
      <c r="GN821" s="41"/>
      <c r="GO821" s="41"/>
      <c r="GP821" s="41"/>
      <c r="GQ821" s="41"/>
      <c r="GR821" s="41"/>
      <c r="GS821" s="41"/>
      <c r="GT821" s="41"/>
      <c r="GU821" s="41"/>
      <c r="GV821" s="42"/>
      <c r="GW821" s="42"/>
      <c r="GX821" s="42"/>
      <c r="GY821" s="42"/>
      <c r="GZ821" s="41"/>
      <c r="HA821" s="41"/>
      <c r="HB821" s="41"/>
      <c r="HC821" s="41"/>
      <c r="HD821" s="41"/>
      <c r="HE821" s="41"/>
      <c r="HF821" s="37"/>
      <c r="HG821" s="37"/>
      <c r="HH821" s="43"/>
      <c r="HI821" s="43"/>
      <c r="HJ821" s="41"/>
      <c r="HK821" s="43"/>
      <c r="HL821" s="42"/>
      <c r="HM821" s="18"/>
      <c r="HN821" s="18"/>
      <c r="HO821" s="42"/>
      <c r="HP821" s="18"/>
      <c r="HQ821" s="18"/>
      <c r="HR821" s="19"/>
      <c r="HS821" s="43"/>
      <c r="HT821" s="42"/>
      <c r="HU821" s="41"/>
      <c r="HV821" s="41"/>
      <c r="HW821" s="19"/>
      <c r="HX821" s="43"/>
      <c r="HY821" s="19"/>
      <c r="HZ821" s="41"/>
      <c r="IA821" s="41"/>
      <c r="IB821" s="19"/>
    </row>
    <row r="822" spans="1:236" ht="15.5">
      <c r="A822" s="15">
        <v>3960</v>
      </c>
      <c r="B822" t="s">
        <v>916</v>
      </c>
      <c r="C822" t="s">
        <v>914</v>
      </c>
      <c r="D822">
        <v>0</v>
      </c>
      <c r="E822">
        <f t="shared" si="36"/>
        <v>31.890000000000015</v>
      </c>
      <c r="F822">
        <f t="shared" si="37"/>
        <v>31.909999999999997</v>
      </c>
      <c r="G822">
        <f t="shared" si="38"/>
        <v>46</v>
      </c>
      <c r="H822" t="s">
        <v>915</v>
      </c>
      <c r="I822" t="s">
        <v>126</v>
      </c>
      <c r="J822" t="s">
        <v>207</v>
      </c>
      <c r="K822" t="s">
        <v>101</v>
      </c>
      <c r="L822">
        <v>90</v>
      </c>
      <c r="M822">
        <v>1150</v>
      </c>
      <c r="N822">
        <v>20</v>
      </c>
      <c r="O822">
        <v>4.5999999999999996</v>
      </c>
      <c r="P822" s="15">
        <v>3960</v>
      </c>
      <c r="Q822">
        <v>8.01</v>
      </c>
      <c r="R822">
        <v>2.1800000000000002</v>
      </c>
      <c r="S822">
        <v>1.2</v>
      </c>
      <c r="T822">
        <v>7.96</v>
      </c>
      <c r="U822">
        <v>0.21</v>
      </c>
      <c r="V822">
        <v>19.29</v>
      </c>
      <c r="W822">
        <v>15.89</v>
      </c>
      <c r="X822">
        <v>2.63</v>
      </c>
      <c r="Y822">
        <v>10.67</v>
      </c>
      <c r="Z822">
        <v>7.0000000000000007E-2</v>
      </c>
      <c r="AA822">
        <v>0</v>
      </c>
      <c r="AB822">
        <v>0</v>
      </c>
      <c r="AC822">
        <v>0</v>
      </c>
      <c r="AD822">
        <v>68.09</v>
      </c>
      <c r="AF822" s="15">
        <v>3960</v>
      </c>
      <c r="AG822">
        <v>52.44</v>
      </c>
      <c r="AH822">
        <v>0.31</v>
      </c>
      <c r="AI822">
        <v>1.81</v>
      </c>
      <c r="AJ822">
        <v>4.87</v>
      </c>
      <c r="AK822">
        <v>0.17</v>
      </c>
      <c r="AL822">
        <v>17.27</v>
      </c>
      <c r="AM822">
        <v>20.09</v>
      </c>
      <c r="AN822">
        <v>1.4</v>
      </c>
      <c r="AO822">
        <v>0.19</v>
      </c>
      <c r="AP822">
        <v>0.28000000000000003</v>
      </c>
      <c r="AR822" s="38"/>
      <c r="AS822" s="38"/>
      <c r="AT822" s="38"/>
      <c r="AU822" s="38"/>
      <c r="AV822" s="38"/>
      <c r="AW822" s="38"/>
      <c r="AX822" s="38"/>
      <c r="AY822" s="38"/>
      <c r="AZ822" s="38"/>
      <c r="BA822" s="38"/>
      <c r="BB822" s="38"/>
      <c r="BC822" s="38"/>
      <c r="DJ822" s="17"/>
      <c r="EH822" s="17"/>
      <c r="EI822" s="17"/>
      <c r="EJ822" s="17"/>
      <c r="EK822" s="17"/>
      <c r="EL822" s="17"/>
      <c r="EM822" s="17"/>
      <c r="EN822" s="17"/>
      <c r="EQ822" s="17"/>
      <c r="ER822" s="17"/>
      <c r="ES822" s="17"/>
      <c r="ET822" s="17"/>
      <c r="EU822" s="17"/>
      <c r="FW822" s="40"/>
      <c r="FX822" s="40"/>
      <c r="FY822" s="40"/>
      <c r="FZ822" s="40"/>
      <c r="GA822" s="40"/>
      <c r="GB822" s="18"/>
      <c r="GC822" s="18"/>
      <c r="GD822" s="19"/>
      <c r="GE822" s="19"/>
      <c r="GF822" s="41"/>
      <c r="GG822" s="41"/>
      <c r="GH822" s="41"/>
      <c r="GI822" s="41"/>
      <c r="GJ822" s="41"/>
      <c r="GK822" s="41"/>
      <c r="GL822" s="41"/>
      <c r="GM822" s="41"/>
      <c r="GN822" s="41"/>
      <c r="GO822" s="41"/>
      <c r="GP822" s="41"/>
      <c r="GQ822" s="41"/>
      <c r="GR822" s="41"/>
      <c r="GS822" s="41"/>
      <c r="GT822" s="41"/>
      <c r="GU822" s="41"/>
      <c r="GV822" s="42"/>
      <c r="GW822" s="42"/>
      <c r="GX822" s="42"/>
      <c r="GY822" s="42"/>
      <c r="GZ822" s="41"/>
      <c r="HA822" s="41"/>
      <c r="HB822" s="41"/>
      <c r="HC822" s="41"/>
      <c r="HD822" s="41"/>
      <c r="HE822" s="41"/>
      <c r="HF822" s="37"/>
      <c r="HG822" s="37"/>
      <c r="HH822" s="43"/>
      <c r="HI822" s="43"/>
      <c r="HJ822" s="41"/>
      <c r="HK822" s="43"/>
      <c r="HL822" s="42"/>
      <c r="HM822" s="18"/>
      <c r="HN822" s="18"/>
      <c r="HO822" s="42"/>
      <c r="HP822" s="18"/>
      <c r="HQ822" s="18"/>
      <c r="HR822" s="19"/>
      <c r="HS822" s="43"/>
      <c r="HT822" s="42"/>
      <c r="HU822" s="41"/>
      <c r="HV822" s="41"/>
      <c r="HW822" s="19"/>
      <c r="HX822" s="43"/>
      <c r="HY822" s="19"/>
      <c r="HZ822" s="41"/>
      <c r="IA822" s="41"/>
      <c r="IB822" s="19"/>
    </row>
    <row r="823" spans="1:236" ht="15.5">
      <c r="A823" s="15">
        <v>3902</v>
      </c>
      <c r="B823" t="s">
        <v>917</v>
      </c>
      <c r="C823" t="s">
        <v>918</v>
      </c>
      <c r="D823">
        <v>0</v>
      </c>
      <c r="E823">
        <f t="shared" si="36"/>
        <v>2.0300000000000153</v>
      </c>
      <c r="F823">
        <f t="shared" si="37"/>
        <v>2.0300000000000011</v>
      </c>
      <c r="G823">
        <f t="shared" si="38"/>
        <v>10</v>
      </c>
      <c r="H823" t="s">
        <v>915</v>
      </c>
      <c r="I823" t="s">
        <v>105</v>
      </c>
      <c r="J823" t="s">
        <v>106</v>
      </c>
      <c r="K823" t="s">
        <v>101</v>
      </c>
      <c r="L823">
        <v>6</v>
      </c>
      <c r="M823">
        <v>1240</v>
      </c>
      <c r="N823">
        <v>10</v>
      </c>
      <c r="O823">
        <v>1</v>
      </c>
      <c r="P823" s="15">
        <v>3902</v>
      </c>
      <c r="Q823">
        <v>48.17</v>
      </c>
      <c r="R823">
        <v>0.67</v>
      </c>
      <c r="S823">
        <v>15.91</v>
      </c>
      <c r="T823">
        <v>7.13</v>
      </c>
      <c r="U823">
        <v>0.16</v>
      </c>
      <c r="V823">
        <v>11.33</v>
      </c>
      <c r="W823">
        <v>12.67</v>
      </c>
      <c r="X823">
        <v>1.66</v>
      </c>
      <c r="Y823">
        <v>0.08</v>
      </c>
      <c r="Z823">
        <v>0.19</v>
      </c>
      <c r="AA823">
        <v>0</v>
      </c>
      <c r="AB823">
        <v>0</v>
      </c>
      <c r="AC823">
        <v>0</v>
      </c>
      <c r="AD823">
        <v>97.97</v>
      </c>
      <c r="AF823" s="15">
        <v>3902</v>
      </c>
      <c r="AG823">
        <v>52.57</v>
      </c>
      <c r="AH823">
        <v>0.26</v>
      </c>
      <c r="AI823">
        <v>4.9800000000000004</v>
      </c>
      <c r="AJ823">
        <v>4.05</v>
      </c>
      <c r="AK823">
        <v>0.15</v>
      </c>
      <c r="AL823">
        <v>19.62</v>
      </c>
      <c r="AM823">
        <v>18.09</v>
      </c>
      <c r="AN823">
        <v>0.32</v>
      </c>
      <c r="AO823">
        <v>0.01</v>
      </c>
      <c r="AP823">
        <v>1.26</v>
      </c>
      <c r="AR823" s="38"/>
      <c r="AS823" s="38"/>
      <c r="AT823" s="38"/>
      <c r="AU823" s="38"/>
      <c r="AV823" s="38"/>
      <c r="AW823" s="38"/>
      <c r="AX823" s="38"/>
      <c r="AY823" s="38"/>
      <c r="AZ823" s="38"/>
      <c r="BA823" s="38"/>
      <c r="BB823" s="38"/>
      <c r="BC823" s="38"/>
      <c r="DJ823" s="17"/>
      <c r="EH823" s="17"/>
      <c r="EI823" s="17"/>
      <c r="EJ823" s="17"/>
      <c r="EK823" s="17"/>
      <c r="EL823" s="17"/>
      <c r="EM823" s="17"/>
      <c r="EN823" s="17"/>
      <c r="EQ823" s="17"/>
      <c r="ER823" s="17"/>
      <c r="ES823" s="17"/>
      <c r="ET823" s="17"/>
      <c r="EU823" s="17"/>
      <c r="FW823" s="40"/>
      <c r="FX823" s="40"/>
      <c r="FY823" s="40"/>
      <c r="FZ823" s="40"/>
      <c r="GA823" s="40"/>
      <c r="GB823" s="18"/>
      <c r="GC823" s="18"/>
      <c r="GD823" s="19"/>
      <c r="GE823" s="19"/>
      <c r="GF823" s="41"/>
      <c r="GG823" s="41"/>
      <c r="GH823" s="41"/>
      <c r="GI823" s="41"/>
      <c r="GJ823" s="41"/>
      <c r="GK823" s="41"/>
      <c r="GL823" s="41"/>
      <c r="GM823" s="41"/>
      <c r="GN823" s="41"/>
      <c r="GO823" s="41"/>
      <c r="GP823" s="41"/>
      <c r="GQ823" s="41"/>
      <c r="GR823" s="41"/>
      <c r="GS823" s="41"/>
      <c r="GT823" s="41"/>
      <c r="GU823" s="41"/>
      <c r="GV823" s="42"/>
      <c r="GW823" s="42"/>
      <c r="GX823" s="42"/>
      <c r="GY823" s="42"/>
      <c r="GZ823" s="41"/>
      <c r="HA823" s="41"/>
      <c r="HB823" s="41"/>
      <c r="HC823" s="41"/>
      <c r="HD823" s="41"/>
      <c r="HE823" s="41"/>
      <c r="HF823" s="37"/>
      <c r="HG823" s="37"/>
      <c r="HH823" s="43"/>
      <c r="HI823" s="43"/>
      <c r="HJ823" s="41"/>
      <c r="HK823" s="43"/>
      <c r="HL823" s="42"/>
      <c r="HM823" s="18"/>
      <c r="HN823" s="18"/>
      <c r="HO823" s="42"/>
      <c r="HP823" s="18"/>
      <c r="HQ823" s="18"/>
      <c r="HR823" s="19"/>
      <c r="HS823" s="43"/>
      <c r="HT823" s="42"/>
      <c r="HU823" s="41"/>
      <c r="HV823" s="41"/>
      <c r="HW823" s="19"/>
      <c r="HX823" s="43"/>
      <c r="HY823" s="19"/>
      <c r="HZ823" s="41"/>
      <c r="IA823" s="41"/>
      <c r="IB823" s="19"/>
    </row>
    <row r="824" spans="1:236" ht="15.5">
      <c r="A824" s="15">
        <v>3903</v>
      </c>
      <c r="B824" t="s">
        <v>919</v>
      </c>
      <c r="C824" t="s">
        <v>918</v>
      </c>
      <c r="D824">
        <v>0</v>
      </c>
      <c r="E824">
        <f t="shared" si="36"/>
        <v>3.1299999999999955</v>
      </c>
      <c r="F824">
        <f t="shared" si="37"/>
        <v>3.1299999999999955</v>
      </c>
      <c r="G824">
        <f t="shared" si="38"/>
        <v>10</v>
      </c>
      <c r="H824" t="s">
        <v>915</v>
      </c>
      <c r="I824" t="s">
        <v>105</v>
      </c>
      <c r="J824" t="s">
        <v>106</v>
      </c>
      <c r="K824" t="s">
        <v>101</v>
      </c>
      <c r="L824">
        <v>6.2</v>
      </c>
      <c r="M824">
        <v>1210</v>
      </c>
      <c r="N824">
        <v>10</v>
      </c>
      <c r="O824">
        <v>1</v>
      </c>
      <c r="P824" s="15">
        <v>3903</v>
      </c>
      <c r="Q824">
        <v>47.15</v>
      </c>
      <c r="R824">
        <v>0.65</v>
      </c>
      <c r="S824">
        <v>17.760000000000002</v>
      </c>
      <c r="T824">
        <v>7.59</v>
      </c>
      <c r="U824">
        <v>0.22</v>
      </c>
      <c r="V824">
        <v>9.7899999999999991</v>
      </c>
      <c r="W824">
        <v>11.48</v>
      </c>
      <c r="X824">
        <v>2.0499999999999998</v>
      </c>
      <c r="Y824">
        <v>0.09</v>
      </c>
      <c r="Z824">
        <v>0.09</v>
      </c>
      <c r="AA824">
        <v>0</v>
      </c>
      <c r="AB824">
        <v>0</v>
      </c>
      <c r="AC824">
        <v>0</v>
      </c>
      <c r="AD824">
        <v>96.87</v>
      </c>
      <c r="AF824" s="15">
        <v>3903</v>
      </c>
      <c r="AG824">
        <v>52.04</v>
      </c>
      <c r="AH824">
        <v>0.41</v>
      </c>
      <c r="AI824">
        <v>5.96</v>
      </c>
      <c r="AJ824">
        <v>4.95</v>
      </c>
      <c r="AK824">
        <v>0.17</v>
      </c>
      <c r="AL824">
        <v>18.95</v>
      </c>
      <c r="AM824">
        <v>17.47</v>
      </c>
      <c r="AN824">
        <v>0.42</v>
      </c>
      <c r="AO824">
        <v>0.01</v>
      </c>
      <c r="AP824">
        <v>0.54</v>
      </c>
      <c r="AR824" s="38"/>
      <c r="AS824" s="38"/>
      <c r="AT824" s="38"/>
      <c r="AU824" s="38"/>
      <c r="AV824" s="38"/>
      <c r="AW824" s="38"/>
      <c r="AX824" s="38"/>
      <c r="AY824" s="38"/>
      <c r="AZ824" s="38"/>
      <c r="BA824" s="38"/>
      <c r="BB824" s="38"/>
      <c r="BC824" s="38"/>
      <c r="DJ824" s="17"/>
      <c r="EH824" s="17"/>
      <c r="EI824" s="17"/>
      <c r="EJ824" s="17"/>
      <c r="EK824" s="17"/>
      <c r="EL824" s="17"/>
      <c r="EM824" s="17"/>
      <c r="EN824" s="17"/>
      <c r="EQ824" s="17"/>
      <c r="ER824" s="17"/>
      <c r="ES824" s="17"/>
      <c r="ET824" s="17"/>
      <c r="EU824" s="17"/>
      <c r="FW824" s="40"/>
      <c r="FX824" s="40"/>
      <c r="FY824" s="40"/>
      <c r="FZ824" s="40"/>
      <c r="GA824" s="40"/>
      <c r="GB824" s="18"/>
      <c r="GC824" s="18"/>
      <c r="GD824" s="19"/>
      <c r="GE824" s="19"/>
      <c r="GF824" s="41"/>
      <c r="GG824" s="41"/>
      <c r="GH824" s="41"/>
      <c r="GI824" s="41"/>
      <c r="GJ824" s="41"/>
      <c r="GK824" s="41"/>
      <c r="GL824" s="41"/>
      <c r="GM824" s="41"/>
      <c r="GN824" s="41"/>
      <c r="GO824" s="41"/>
      <c r="GP824" s="41"/>
      <c r="GQ824" s="41"/>
      <c r="GR824" s="41"/>
      <c r="GS824" s="41"/>
      <c r="GT824" s="41"/>
      <c r="GU824" s="41"/>
      <c r="GV824" s="42"/>
      <c r="GW824" s="42"/>
      <c r="GX824" s="42"/>
      <c r="GY824" s="42"/>
      <c r="GZ824" s="41"/>
      <c r="HA824" s="41"/>
      <c r="HB824" s="41"/>
      <c r="HC824" s="41"/>
      <c r="HD824" s="41"/>
      <c r="HE824" s="41"/>
      <c r="HF824" s="37"/>
      <c r="HG824" s="37"/>
      <c r="HH824" s="43"/>
      <c r="HI824" s="43"/>
      <c r="HJ824" s="41"/>
      <c r="HK824" s="43"/>
      <c r="HL824" s="42"/>
      <c r="HM824" s="18"/>
      <c r="HN824" s="18"/>
      <c r="HO824" s="42"/>
      <c r="HP824" s="18"/>
      <c r="HQ824" s="18"/>
      <c r="HR824" s="19"/>
      <c r="HS824" s="43"/>
      <c r="HT824" s="42"/>
      <c r="HU824" s="41"/>
      <c r="HV824" s="41"/>
      <c r="HW824" s="19"/>
      <c r="HX824" s="43"/>
      <c r="HY824" s="19"/>
      <c r="HZ824" s="41"/>
      <c r="IA824" s="41"/>
      <c r="IB824" s="19"/>
    </row>
    <row r="825" spans="1:236" ht="15.5">
      <c r="A825" s="15">
        <v>3904</v>
      </c>
      <c r="B825" t="s">
        <v>920</v>
      </c>
      <c r="C825" t="s">
        <v>918</v>
      </c>
      <c r="D825">
        <v>0</v>
      </c>
      <c r="E825">
        <f t="shared" si="36"/>
        <v>1.8599999999999852</v>
      </c>
      <c r="F825">
        <f t="shared" si="37"/>
        <v>1.8599999999999994</v>
      </c>
      <c r="G825">
        <f t="shared" si="38"/>
        <v>10</v>
      </c>
      <c r="H825" t="s">
        <v>915</v>
      </c>
      <c r="I825" t="s">
        <v>105</v>
      </c>
      <c r="J825" t="s">
        <v>106</v>
      </c>
      <c r="K825" t="s">
        <v>101</v>
      </c>
      <c r="L825">
        <v>88.2</v>
      </c>
      <c r="M825">
        <v>1180</v>
      </c>
      <c r="N825">
        <v>10</v>
      </c>
      <c r="O825">
        <v>1</v>
      </c>
      <c r="P825" s="15">
        <v>3904</v>
      </c>
      <c r="Q825">
        <v>49.81</v>
      </c>
      <c r="R825">
        <v>0.72</v>
      </c>
      <c r="S825">
        <v>18.53</v>
      </c>
      <c r="T825">
        <v>7.3</v>
      </c>
      <c r="U825">
        <v>0.13</v>
      </c>
      <c r="V825">
        <v>8.5399999999999991</v>
      </c>
      <c r="W825">
        <v>10.73</v>
      </c>
      <c r="X825">
        <v>2.1800000000000002</v>
      </c>
      <c r="Y825">
        <v>0.12</v>
      </c>
      <c r="Z825">
        <v>0.08</v>
      </c>
      <c r="AA825">
        <v>0</v>
      </c>
      <c r="AB825">
        <v>0</v>
      </c>
      <c r="AC825">
        <v>0</v>
      </c>
      <c r="AD825">
        <v>98.14</v>
      </c>
      <c r="AF825" s="15">
        <v>3904</v>
      </c>
      <c r="AG825">
        <v>51.34</v>
      </c>
      <c r="AH825">
        <v>0.3</v>
      </c>
      <c r="AI825">
        <v>7.1</v>
      </c>
      <c r="AJ825">
        <v>4.8899999999999997</v>
      </c>
      <c r="AK825">
        <v>0.14000000000000001</v>
      </c>
      <c r="AL825">
        <v>17.89</v>
      </c>
      <c r="AM825">
        <v>17.87</v>
      </c>
      <c r="AN825">
        <v>0.44</v>
      </c>
      <c r="AO825">
        <v>0.01</v>
      </c>
      <c r="AP825">
        <v>1</v>
      </c>
      <c r="AR825" s="38"/>
      <c r="AS825" s="38"/>
      <c r="AT825" s="38"/>
      <c r="AU825" s="38"/>
      <c r="AV825" s="38"/>
      <c r="AW825" s="38"/>
      <c r="AX825" s="38"/>
      <c r="AY825" s="38"/>
      <c r="AZ825" s="38"/>
      <c r="BA825" s="38"/>
      <c r="BB825" s="38"/>
      <c r="BC825" s="38"/>
      <c r="DJ825" s="17"/>
      <c r="EH825" s="17"/>
      <c r="EI825" s="17"/>
      <c r="EJ825" s="17"/>
      <c r="EK825" s="17"/>
      <c r="EL825" s="17"/>
      <c r="EM825" s="17"/>
      <c r="EN825" s="17"/>
      <c r="EQ825" s="17"/>
      <c r="ER825" s="17"/>
      <c r="ES825" s="17"/>
      <c r="ET825" s="17"/>
      <c r="EU825" s="17"/>
      <c r="FW825" s="40"/>
      <c r="FX825" s="40"/>
      <c r="FY825" s="40"/>
      <c r="FZ825" s="40"/>
      <c r="GA825" s="40"/>
      <c r="GB825" s="18"/>
      <c r="GC825" s="18"/>
      <c r="GD825" s="19"/>
      <c r="GE825" s="19"/>
      <c r="GF825" s="41"/>
      <c r="GG825" s="41"/>
      <c r="GH825" s="41"/>
      <c r="GI825" s="41"/>
      <c r="GJ825" s="41"/>
      <c r="GK825" s="41"/>
      <c r="GL825" s="41"/>
      <c r="GM825" s="41"/>
      <c r="GN825" s="41"/>
      <c r="GO825" s="41"/>
      <c r="GP825" s="41"/>
      <c r="GQ825" s="41"/>
      <c r="GR825" s="41"/>
      <c r="GS825" s="41"/>
      <c r="GT825" s="41"/>
      <c r="GU825" s="41"/>
      <c r="GV825" s="42"/>
      <c r="GW825" s="42"/>
      <c r="GX825" s="42"/>
      <c r="GY825" s="42"/>
      <c r="GZ825" s="41"/>
      <c r="HA825" s="41"/>
      <c r="HB825" s="41"/>
      <c r="HC825" s="41"/>
      <c r="HD825" s="41"/>
      <c r="HE825" s="41"/>
      <c r="HF825" s="37"/>
      <c r="HG825" s="37"/>
      <c r="HH825" s="43"/>
      <c r="HI825" s="43"/>
      <c r="HJ825" s="41"/>
      <c r="HK825" s="43"/>
      <c r="HL825" s="42"/>
      <c r="HM825" s="18"/>
      <c r="HN825" s="18"/>
      <c r="HO825" s="42"/>
      <c r="HP825" s="18"/>
      <c r="HQ825" s="18"/>
      <c r="HR825" s="19"/>
      <c r="HS825" s="43"/>
      <c r="HT825" s="42"/>
      <c r="HU825" s="41"/>
      <c r="HV825" s="41"/>
      <c r="HW825" s="19"/>
      <c r="HX825" s="43"/>
      <c r="HY825" s="19"/>
      <c r="HZ825" s="41"/>
      <c r="IA825" s="41"/>
      <c r="IB825" s="19"/>
    </row>
    <row r="826" spans="1:236" ht="15.5">
      <c r="A826" s="15">
        <v>3905</v>
      </c>
      <c r="B826" t="s">
        <v>921</v>
      </c>
      <c r="C826" t="s">
        <v>918</v>
      </c>
      <c r="D826">
        <v>0</v>
      </c>
      <c r="E826">
        <f t="shared" si="36"/>
        <v>2.3700000000000045</v>
      </c>
      <c r="F826">
        <f t="shared" si="37"/>
        <v>2.3700000000000045</v>
      </c>
      <c r="G826">
        <f t="shared" si="38"/>
        <v>10</v>
      </c>
      <c r="H826" t="s">
        <v>915</v>
      </c>
      <c r="I826" t="s">
        <v>105</v>
      </c>
      <c r="J826" t="s">
        <v>106</v>
      </c>
      <c r="K826" t="s">
        <v>101</v>
      </c>
      <c r="L826">
        <v>89</v>
      </c>
      <c r="M826">
        <v>1150</v>
      </c>
      <c r="N826">
        <v>10</v>
      </c>
      <c r="O826">
        <v>1</v>
      </c>
      <c r="P826" s="15">
        <v>3905</v>
      </c>
      <c r="Q826">
        <v>49.77</v>
      </c>
      <c r="R826">
        <v>0.78</v>
      </c>
      <c r="S826">
        <v>19.36</v>
      </c>
      <c r="T826">
        <v>7.13</v>
      </c>
      <c r="U826">
        <v>0.17</v>
      </c>
      <c r="V826">
        <v>7.38</v>
      </c>
      <c r="W826">
        <v>10.31</v>
      </c>
      <c r="X826">
        <v>2.5499999999999998</v>
      </c>
      <c r="Y826">
        <v>0.15</v>
      </c>
      <c r="Z826">
        <v>0.03</v>
      </c>
      <c r="AA826">
        <v>0</v>
      </c>
      <c r="AB826">
        <v>0</v>
      </c>
      <c r="AC826">
        <v>0</v>
      </c>
      <c r="AD826">
        <v>97.63</v>
      </c>
      <c r="AF826" s="15">
        <v>3905</v>
      </c>
      <c r="AG826">
        <v>50.47</v>
      </c>
      <c r="AH826">
        <v>0.41</v>
      </c>
      <c r="AI826">
        <v>7.69</v>
      </c>
      <c r="AJ826">
        <v>5.14</v>
      </c>
      <c r="AK826">
        <v>0.16</v>
      </c>
      <c r="AL826">
        <v>16.95</v>
      </c>
      <c r="AM826">
        <v>19.04</v>
      </c>
      <c r="AN826">
        <v>0.47</v>
      </c>
      <c r="AO826">
        <v>0.01</v>
      </c>
      <c r="AP826">
        <v>0.46</v>
      </c>
      <c r="AR826" s="38"/>
      <c r="AS826" s="38"/>
      <c r="AT826" s="38"/>
      <c r="AU826" s="38"/>
      <c r="AV826" s="38"/>
      <c r="AW826" s="38"/>
      <c r="AX826" s="38"/>
      <c r="AY826" s="38"/>
      <c r="AZ826" s="38"/>
      <c r="BA826" s="38"/>
      <c r="BB826" s="38"/>
      <c r="BC826" s="38"/>
      <c r="DJ826" s="17"/>
      <c r="EH826" s="17"/>
      <c r="EI826" s="17"/>
      <c r="EJ826" s="17"/>
      <c r="EK826" s="17"/>
      <c r="EL826" s="17"/>
      <c r="EM826" s="17"/>
      <c r="EN826" s="17"/>
      <c r="EQ826" s="17"/>
      <c r="ER826" s="17"/>
      <c r="ES826" s="17"/>
      <c r="ET826" s="17"/>
      <c r="EU826" s="17"/>
      <c r="FW826" s="40"/>
      <c r="FX826" s="40"/>
      <c r="FY826" s="40"/>
      <c r="FZ826" s="40"/>
      <c r="GA826" s="40"/>
      <c r="GB826" s="18"/>
      <c r="GC826" s="18"/>
      <c r="GD826" s="19"/>
      <c r="GE826" s="19"/>
      <c r="GF826" s="41"/>
      <c r="GG826" s="41"/>
      <c r="GH826" s="41"/>
      <c r="GI826" s="41"/>
      <c r="GJ826" s="41"/>
      <c r="GK826" s="41"/>
      <c r="GL826" s="41"/>
      <c r="GM826" s="41"/>
      <c r="GN826" s="41"/>
      <c r="GO826" s="41"/>
      <c r="GP826" s="41"/>
      <c r="GQ826" s="41"/>
      <c r="GR826" s="41"/>
      <c r="GS826" s="41"/>
      <c r="GT826" s="41"/>
      <c r="GU826" s="41"/>
      <c r="GV826" s="42"/>
      <c r="GW826" s="42"/>
      <c r="GX826" s="42"/>
      <c r="GY826" s="42"/>
      <c r="GZ826" s="41"/>
      <c r="HA826" s="41"/>
      <c r="HB826" s="41"/>
      <c r="HC826" s="41"/>
      <c r="HD826" s="41"/>
      <c r="HE826" s="41"/>
      <c r="HF826" s="37"/>
      <c r="HG826" s="37"/>
      <c r="HH826" s="43"/>
      <c r="HI826" s="43"/>
      <c r="HJ826" s="41"/>
      <c r="HK826" s="43"/>
      <c r="HL826" s="42"/>
      <c r="HM826" s="18"/>
      <c r="HN826" s="18"/>
      <c r="HO826" s="42"/>
      <c r="HP826" s="18"/>
      <c r="HQ826" s="18"/>
      <c r="HR826" s="19"/>
      <c r="HS826" s="43"/>
      <c r="HT826" s="42"/>
      <c r="HU826" s="41"/>
      <c r="HV826" s="41"/>
      <c r="HW826" s="19"/>
      <c r="HX826" s="43"/>
      <c r="HY826" s="19"/>
      <c r="HZ826" s="41"/>
      <c r="IA826" s="41"/>
      <c r="IB826" s="19"/>
    </row>
    <row r="827" spans="1:236" ht="15.5">
      <c r="A827" s="15">
        <v>3906</v>
      </c>
      <c r="B827" t="s">
        <v>922</v>
      </c>
      <c r="C827" t="s">
        <v>918</v>
      </c>
      <c r="D827">
        <v>0</v>
      </c>
      <c r="E827">
        <f t="shared" si="36"/>
        <v>4.4100000000000108</v>
      </c>
      <c r="F827">
        <f t="shared" si="37"/>
        <v>4.4099999999999966</v>
      </c>
      <c r="G827">
        <f t="shared" si="38"/>
        <v>10</v>
      </c>
      <c r="H827" t="s">
        <v>915</v>
      </c>
      <c r="I827" t="s">
        <v>105</v>
      </c>
      <c r="J827" t="s">
        <v>106</v>
      </c>
      <c r="K827" t="s">
        <v>101</v>
      </c>
      <c r="L827">
        <v>114.4</v>
      </c>
      <c r="M827">
        <v>1120</v>
      </c>
      <c r="N827">
        <v>10</v>
      </c>
      <c r="O827">
        <v>1</v>
      </c>
      <c r="P827" s="15">
        <v>3906</v>
      </c>
      <c r="Q827">
        <v>50.19</v>
      </c>
      <c r="R827">
        <v>0.76</v>
      </c>
      <c r="S827">
        <v>18.88</v>
      </c>
      <c r="T827">
        <v>7.17</v>
      </c>
      <c r="U827">
        <v>0.2</v>
      </c>
      <c r="V827">
        <v>5.96</v>
      </c>
      <c r="W827">
        <v>9.35</v>
      </c>
      <c r="X827">
        <v>2.89</v>
      </c>
      <c r="Y827">
        <v>0.17</v>
      </c>
      <c r="Z827">
        <v>0.02</v>
      </c>
      <c r="AA827">
        <v>0</v>
      </c>
      <c r="AB827">
        <v>0</v>
      </c>
      <c r="AC827">
        <v>0</v>
      </c>
      <c r="AD827">
        <v>95.59</v>
      </c>
      <c r="AF827" s="15">
        <v>3906</v>
      </c>
      <c r="AG827">
        <v>50.55</v>
      </c>
      <c r="AH827">
        <v>0.49</v>
      </c>
      <c r="AI827">
        <v>8.1300000000000008</v>
      </c>
      <c r="AJ827">
        <v>5.44</v>
      </c>
      <c r="AK827">
        <v>0.18</v>
      </c>
      <c r="AL827">
        <v>16.309999999999999</v>
      </c>
      <c r="AM827">
        <v>19.29</v>
      </c>
      <c r="AN827">
        <v>0.52</v>
      </c>
      <c r="AO827">
        <v>0.01</v>
      </c>
      <c r="AP827">
        <v>0.49</v>
      </c>
      <c r="AR827" s="38"/>
      <c r="AS827" s="38"/>
      <c r="AT827" s="38"/>
      <c r="AU827" s="38"/>
      <c r="AV827" s="38"/>
      <c r="AW827" s="38"/>
      <c r="AX827" s="38"/>
      <c r="AY827" s="38"/>
      <c r="AZ827" s="38"/>
      <c r="BA827" s="38"/>
      <c r="BB827" s="38"/>
      <c r="BC827" s="38"/>
      <c r="DJ827" s="17"/>
      <c r="EH827" s="17"/>
      <c r="EI827" s="17"/>
      <c r="EJ827" s="17"/>
      <c r="EK827" s="17"/>
      <c r="EL827" s="17"/>
      <c r="EM827" s="17"/>
      <c r="EN827" s="17"/>
      <c r="EQ827" s="17"/>
      <c r="ER827" s="17"/>
      <c r="ES827" s="17"/>
      <c r="ET827" s="17"/>
      <c r="EU827" s="17"/>
      <c r="FW827" s="40"/>
      <c r="FX827" s="40"/>
      <c r="FY827" s="40"/>
      <c r="FZ827" s="40"/>
      <c r="GA827" s="40"/>
      <c r="GB827" s="18"/>
      <c r="GC827" s="18"/>
      <c r="GD827" s="19"/>
      <c r="GE827" s="19"/>
      <c r="GF827" s="41"/>
      <c r="GG827" s="41"/>
      <c r="GH827" s="41"/>
      <c r="GI827" s="41"/>
      <c r="GJ827" s="41"/>
      <c r="GK827" s="41"/>
      <c r="GL827" s="41"/>
      <c r="GM827" s="41"/>
      <c r="GN827" s="41"/>
      <c r="GO827" s="41"/>
      <c r="GP827" s="41"/>
      <c r="GQ827" s="41"/>
      <c r="GR827" s="41"/>
      <c r="GS827" s="41"/>
      <c r="GT827" s="41"/>
      <c r="GU827" s="41"/>
      <c r="GV827" s="42"/>
      <c r="GW827" s="42"/>
      <c r="GX827" s="42"/>
      <c r="GY827" s="42"/>
      <c r="GZ827" s="41"/>
      <c r="HA827" s="41"/>
      <c r="HB827" s="41"/>
      <c r="HC827" s="41"/>
      <c r="HD827" s="41"/>
      <c r="HE827" s="41"/>
      <c r="HF827" s="37"/>
      <c r="HG827" s="37"/>
      <c r="HH827" s="43"/>
      <c r="HI827" s="43"/>
      <c r="HJ827" s="41"/>
      <c r="HK827" s="43"/>
      <c r="HL827" s="42"/>
      <c r="HM827" s="18"/>
      <c r="HN827" s="18"/>
      <c r="HO827" s="42"/>
      <c r="HP827" s="18"/>
      <c r="HQ827" s="18"/>
      <c r="HR827" s="19"/>
      <c r="HS827" s="43"/>
      <c r="HT827" s="42"/>
      <c r="HU827" s="41"/>
      <c r="HV827" s="41"/>
      <c r="HW827" s="19"/>
      <c r="HX827" s="43"/>
      <c r="HY827" s="19"/>
      <c r="HZ827" s="41"/>
      <c r="IA827" s="41"/>
      <c r="IB827" s="19"/>
    </row>
    <row r="828" spans="1:236" ht="15.5">
      <c r="A828" s="15">
        <v>3907</v>
      </c>
      <c r="B828" t="s">
        <v>923</v>
      </c>
      <c r="C828" t="s">
        <v>918</v>
      </c>
      <c r="D828">
        <v>0</v>
      </c>
      <c r="E828">
        <f t="shared" si="36"/>
        <v>3.680000000000021</v>
      </c>
      <c r="F828">
        <f t="shared" si="37"/>
        <v>3.6800000000000068</v>
      </c>
      <c r="G828">
        <f t="shared" si="38"/>
        <v>10</v>
      </c>
      <c r="H828" t="s">
        <v>915</v>
      </c>
      <c r="I828" t="s">
        <v>105</v>
      </c>
      <c r="J828" t="s">
        <v>106</v>
      </c>
      <c r="K828" t="s">
        <v>101</v>
      </c>
      <c r="L828">
        <v>95.4</v>
      </c>
      <c r="M828">
        <v>1090</v>
      </c>
      <c r="N828">
        <v>10</v>
      </c>
      <c r="O828">
        <v>1</v>
      </c>
      <c r="P828" s="15">
        <v>3907</v>
      </c>
      <c r="Q828">
        <v>51.74</v>
      </c>
      <c r="R828">
        <v>0.81</v>
      </c>
      <c r="S828">
        <v>19.45</v>
      </c>
      <c r="T828">
        <v>7.02</v>
      </c>
      <c r="U828">
        <v>0.14000000000000001</v>
      </c>
      <c r="V828">
        <v>5.0999999999999996</v>
      </c>
      <c r="W828">
        <v>8.7200000000000006</v>
      </c>
      <c r="X828">
        <v>3.13</v>
      </c>
      <c r="Y828">
        <v>0.19</v>
      </c>
      <c r="Z828">
        <v>0.02</v>
      </c>
      <c r="AA828">
        <v>0</v>
      </c>
      <c r="AB828">
        <v>0</v>
      </c>
      <c r="AC828">
        <v>0</v>
      </c>
      <c r="AD828">
        <v>96.32</v>
      </c>
      <c r="AF828" s="15">
        <v>3907</v>
      </c>
      <c r="AG828">
        <v>49.76</v>
      </c>
      <c r="AH828">
        <v>0.62</v>
      </c>
      <c r="AI828">
        <v>8.0500000000000007</v>
      </c>
      <c r="AJ828">
        <v>5.95</v>
      </c>
      <c r="AK828">
        <v>0.19</v>
      </c>
      <c r="AL828">
        <v>15.74</v>
      </c>
      <c r="AM828">
        <v>19.2</v>
      </c>
      <c r="AN828">
        <v>0.51</v>
      </c>
      <c r="AO828">
        <v>0.01</v>
      </c>
      <c r="AP828">
        <v>0.51</v>
      </c>
      <c r="AR828" s="38"/>
      <c r="AS828" s="38"/>
      <c r="AT828" s="38"/>
      <c r="AU828" s="38"/>
      <c r="AV828" s="38"/>
      <c r="AW828" s="38"/>
      <c r="AX828" s="38"/>
      <c r="AY828" s="38"/>
      <c r="AZ828" s="38"/>
      <c r="BA828" s="38"/>
      <c r="BB828" s="38"/>
      <c r="BC828" s="38"/>
      <c r="DJ828" s="17"/>
      <c r="EH828" s="17"/>
      <c r="EI828" s="17"/>
      <c r="EJ828" s="17"/>
      <c r="EK828" s="17"/>
      <c r="EL828" s="17"/>
      <c r="EM828" s="17"/>
      <c r="EN828" s="17"/>
      <c r="EQ828" s="17"/>
      <c r="ER828" s="17"/>
      <c r="ES828" s="17"/>
      <c r="ET828" s="17"/>
      <c r="EU828" s="17"/>
      <c r="FW828" s="40"/>
      <c r="FX828" s="40"/>
      <c r="FY828" s="40"/>
      <c r="FZ828" s="40"/>
      <c r="GA828" s="40"/>
      <c r="GB828" s="18"/>
      <c r="GC828" s="18"/>
      <c r="GD828" s="19"/>
      <c r="GE828" s="19"/>
      <c r="GF828" s="41"/>
      <c r="GG828" s="41"/>
      <c r="GH828" s="41"/>
      <c r="GI828" s="41"/>
      <c r="GJ828" s="41"/>
      <c r="GK828" s="41"/>
      <c r="GL828" s="41"/>
      <c r="GM828" s="41"/>
      <c r="GN828" s="41"/>
      <c r="GO828" s="41"/>
      <c r="GP828" s="41"/>
      <c r="GQ828" s="41"/>
      <c r="GR828" s="41"/>
      <c r="GS828" s="41"/>
      <c r="GT828" s="41"/>
      <c r="GU828" s="41"/>
      <c r="GV828" s="42"/>
      <c r="GW828" s="42"/>
      <c r="GX828" s="42"/>
      <c r="GY828" s="42"/>
      <c r="GZ828" s="41"/>
      <c r="HA828" s="41"/>
      <c r="HB828" s="41"/>
      <c r="HC828" s="41"/>
      <c r="HD828" s="41"/>
      <c r="HE828" s="41"/>
      <c r="HF828" s="37"/>
      <c r="HG828" s="37"/>
      <c r="HH828" s="43"/>
      <c r="HI828" s="43"/>
      <c r="HJ828" s="41"/>
      <c r="HK828" s="43"/>
      <c r="HL828" s="42"/>
      <c r="HM828" s="18"/>
      <c r="HN828" s="18"/>
      <c r="HO828" s="42"/>
      <c r="HP828" s="18"/>
      <c r="HQ828" s="18"/>
      <c r="HR828" s="19"/>
      <c r="HS828" s="43"/>
      <c r="HT828" s="42"/>
      <c r="HU828" s="41"/>
      <c r="HV828" s="41"/>
      <c r="HW828" s="19"/>
      <c r="HX828" s="43"/>
      <c r="HY828" s="19"/>
      <c r="HZ828" s="41"/>
      <c r="IA828" s="41"/>
      <c r="IB828" s="19"/>
    </row>
    <row r="829" spans="1:236" ht="15.5">
      <c r="A829" s="15">
        <v>3910</v>
      </c>
      <c r="B829" t="s">
        <v>924</v>
      </c>
      <c r="C829" t="s">
        <v>918</v>
      </c>
      <c r="D829">
        <v>0</v>
      </c>
      <c r="E829">
        <f t="shared" si="36"/>
        <v>3.7999999999999972</v>
      </c>
      <c r="F829">
        <f t="shared" si="37"/>
        <v>3.7999999999999972</v>
      </c>
      <c r="G829">
        <f t="shared" si="38"/>
        <v>10</v>
      </c>
      <c r="H829" t="s">
        <v>915</v>
      </c>
      <c r="I829" t="s">
        <v>105</v>
      </c>
      <c r="J829" t="s">
        <v>106</v>
      </c>
      <c r="K829" t="s">
        <v>101</v>
      </c>
      <c r="L829">
        <v>13.3</v>
      </c>
      <c r="M829">
        <v>1270</v>
      </c>
      <c r="N829">
        <v>10</v>
      </c>
      <c r="O829">
        <v>1</v>
      </c>
      <c r="P829" s="15">
        <v>3910</v>
      </c>
      <c r="Q829">
        <v>48.73</v>
      </c>
      <c r="R829">
        <v>0.56999999999999995</v>
      </c>
      <c r="S829">
        <v>14.26</v>
      </c>
      <c r="T829">
        <v>6.57</v>
      </c>
      <c r="U829">
        <v>0.15</v>
      </c>
      <c r="V829">
        <v>11.95</v>
      </c>
      <c r="W829">
        <v>11.87</v>
      </c>
      <c r="X829">
        <v>1.76</v>
      </c>
      <c r="Y829">
        <v>0.1</v>
      </c>
      <c r="Z829">
        <v>0.24</v>
      </c>
      <c r="AA829">
        <v>0</v>
      </c>
      <c r="AB829">
        <v>0</v>
      </c>
      <c r="AC829">
        <v>0</v>
      </c>
      <c r="AD829">
        <v>96.2</v>
      </c>
      <c r="AF829" s="15">
        <v>3910</v>
      </c>
      <c r="AG829">
        <v>52.38</v>
      </c>
      <c r="AH829">
        <v>0.21</v>
      </c>
      <c r="AI829">
        <v>5.39</v>
      </c>
      <c r="AJ829">
        <v>4.18</v>
      </c>
      <c r="AK829">
        <v>0.12</v>
      </c>
      <c r="AL829">
        <v>20.149999999999999</v>
      </c>
      <c r="AM829">
        <v>16.940000000000001</v>
      </c>
      <c r="AN829">
        <v>0.35</v>
      </c>
      <c r="AO829">
        <v>0.01</v>
      </c>
      <c r="AP829">
        <v>1.23</v>
      </c>
      <c r="AR829" s="38"/>
      <c r="AS829" s="38"/>
      <c r="AT829" s="38"/>
      <c r="AU829" s="38"/>
      <c r="AV829" s="38"/>
      <c r="AW829" s="38"/>
      <c r="AX829" s="38"/>
      <c r="AY829" s="38"/>
      <c r="AZ829" s="38"/>
      <c r="BA829" s="38"/>
      <c r="BB829" s="38"/>
      <c r="BC829" s="38"/>
      <c r="DJ829" s="17"/>
      <c r="EH829" s="17"/>
      <c r="EI829" s="17"/>
      <c r="EJ829" s="17"/>
      <c r="EK829" s="17"/>
      <c r="EL829" s="17"/>
      <c r="EM829" s="17"/>
      <c r="EN829" s="17"/>
      <c r="EQ829" s="17"/>
      <c r="ER829" s="17"/>
      <c r="ES829" s="17"/>
      <c r="ET829" s="17"/>
      <c r="EU829" s="17"/>
      <c r="FW829" s="40"/>
      <c r="FX829" s="40"/>
      <c r="FY829" s="40"/>
      <c r="FZ829" s="40"/>
      <c r="GA829" s="40"/>
      <c r="GB829" s="18"/>
      <c r="GC829" s="18"/>
      <c r="GD829" s="19"/>
      <c r="GE829" s="19"/>
      <c r="GF829" s="41"/>
      <c r="GG829" s="41"/>
      <c r="GH829" s="41"/>
      <c r="GI829" s="41"/>
      <c r="GJ829" s="41"/>
      <c r="GK829" s="41"/>
      <c r="GL829" s="41"/>
      <c r="GM829" s="41"/>
      <c r="GN829" s="41"/>
      <c r="GO829" s="41"/>
      <c r="GP829" s="41"/>
      <c r="GQ829" s="41"/>
      <c r="GR829" s="41"/>
      <c r="GS829" s="41"/>
      <c r="GT829" s="41"/>
      <c r="GU829" s="41"/>
      <c r="GV829" s="42"/>
      <c r="GW829" s="42"/>
      <c r="GX829" s="42"/>
      <c r="GY829" s="42"/>
      <c r="GZ829" s="41"/>
      <c r="HA829" s="41"/>
      <c r="HB829" s="41"/>
      <c r="HC829" s="41"/>
      <c r="HD829" s="41"/>
      <c r="HE829" s="41"/>
      <c r="HF829" s="37"/>
      <c r="HG829" s="37"/>
      <c r="HH829" s="43"/>
      <c r="HI829" s="43"/>
      <c r="HJ829" s="41"/>
      <c r="HK829" s="43"/>
      <c r="HL829" s="42"/>
      <c r="HM829" s="18"/>
      <c r="HN829" s="18"/>
      <c r="HO829" s="42"/>
      <c r="HP829" s="18"/>
      <c r="HQ829" s="18"/>
      <c r="HR829" s="19"/>
      <c r="HS829" s="43"/>
      <c r="HT829" s="42"/>
      <c r="HU829" s="41"/>
      <c r="HV829" s="41"/>
      <c r="HW829" s="19"/>
      <c r="HX829" s="43"/>
      <c r="HY829" s="19"/>
      <c r="HZ829" s="41"/>
      <c r="IA829" s="41"/>
      <c r="IB829" s="19"/>
    </row>
    <row r="830" spans="1:236" ht="15.5">
      <c r="A830" s="15">
        <v>3911</v>
      </c>
      <c r="B830" t="s">
        <v>925</v>
      </c>
      <c r="C830" t="s">
        <v>918</v>
      </c>
      <c r="D830">
        <v>0</v>
      </c>
      <c r="E830">
        <f t="shared" si="36"/>
        <v>1.7800000000000011</v>
      </c>
      <c r="F830">
        <f t="shared" si="37"/>
        <v>1.7800000000000011</v>
      </c>
      <c r="G830">
        <f t="shared" si="38"/>
        <v>10</v>
      </c>
      <c r="H830" t="s">
        <v>915</v>
      </c>
      <c r="I830" t="s">
        <v>105</v>
      </c>
      <c r="J830" t="s">
        <v>106</v>
      </c>
      <c r="K830" t="s">
        <v>101</v>
      </c>
      <c r="L830">
        <v>15.2</v>
      </c>
      <c r="M830">
        <v>1240</v>
      </c>
      <c r="N830">
        <v>10</v>
      </c>
      <c r="O830">
        <v>1</v>
      </c>
      <c r="P830" s="15">
        <v>3911</v>
      </c>
      <c r="Q830">
        <v>50.64</v>
      </c>
      <c r="R830">
        <v>0.71</v>
      </c>
      <c r="S830">
        <v>16.73</v>
      </c>
      <c r="T830">
        <v>7.66</v>
      </c>
      <c r="U830">
        <v>0.15</v>
      </c>
      <c r="V830">
        <v>8.7200000000000006</v>
      </c>
      <c r="W830">
        <v>11.13</v>
      </c>
      <c r="X830">
        <v>2.2999999999999998</v>
      </c>
      <c r="Y830">
        <v>0.14000000000000001</v>
      </c>
      <c r="Z830">
        <v>0.04</v>
      </c>
      <c r="AA830">
        <v>0</v>
      </c>
      <c r="AB830">
        <v>0</v>
      </c>
      <c r="AC830">
        <v>0</v>
      </c>
      <c r="AD830">
        <v>98.22</v>
      </c>
      <c r="AF830" s="15">
        <v>3911</v>
      </c>
      <c r="AG830">
        <v>52.7</v>
      </c>
      <c r="AH830">
        <v>0.23</v>
      </c>
      <c r="AI830">
        <v>5.99</v>
      </c>
      <c r="AJ830">
        <v>5.64</v>
      </c>
      <c r="AK830">
        <v>0.15</v>
      </c>
      <c r="AL830">
        <v>19.190000000000001</v>
      </c>
      <c r="AM830">
        <v>15.19</v>
      </c>
      <c r="AN830">
        <v>0.45</v>
      </c>
      <c r="AO830">
        <v>0.02</v>
      </c>
      <c r="AP830">
        <v>0.6</v>
      </c>
      <c r="AR830" s="38"/>
      <c r="AS830" s="38"/>
      <c r="AT830" s="38"/>
      <c r="AU830" s="38"/>
      <c r="AV830" s="38"/>
      <c r="AW830" s="38"/>
      <c r="AX830" s="38"/>
      <c r="AY830" s="38"/>
      <c r="AZ830" s="38"/>
      <c r="BA830" s="38"/>
      <c r="BB830" s="38"/>
      <c r="BC830" s="38"/>
      <c r="DJ830" s="17"/>
      <c r="EH830" s="17"/>
      <c r="EI830" s="17"/>
      <c r="EJ830" s="17"/>
      <c r="EK830" s="17"/>
      <c r="EL830" s="17"/>
      <c r="EM830" s="17"/>
      <c r="EN830" s="17"/>
      <c r="EQ830" s="17"/>
      <c r="ER830" s="17"/>
      <c r="ES830" s="17"/>
      <c r="ET830" s="17"/>
      <c r="EU830" s="17"/>
      <c r="FW830" s="40"/>
      <c r="FX830" s="40"/>
      <c r="FY830" s="40"/>
      <c r="FZ830" s="40"/>
      <c r="GA830" s="40"/>
      <c r="GB830" s="18"/>
      <c r="GC830" s="18"/>
      <c r="GD830" s="19"/>
      <c r="GE830" s="19"/>
      <c r="GF830" s="41"/>
      <c r="GG830" s="41"/>
      <c r="GH830" s="41"/>
      <c r="GI830" s="41"/>
      <c r="GJ830" s="41"/>
      <c r="GK830" s="41"/>
      <c r="GL830" s="41"/>
      <c r="GM830" s="41"/>
      <c r="GN830" s="41"/>
      <c r="GO830" s="41"/>
      <c r="GP830" s="41"/>
      <c r="GQ830" s="41"/>
      <c r="GR830" s="41"/>
      <c r="GS830" s="41"/>
      <c r="GT830" s="41"/>
      <c r="GU830" s="41"/>
      <c r="GV830" s="42"/>
      <c r="GW830" s="42"/>
      <c r="GX830" s="42"/>
      <c r="GY830" s="42"/>
      <c r="GZ830" s="41"/>
      <c r="HA830" s="41"/>
      <c r="HB830" s="41"/>
      <c r="HC830" s="41"/>
      <c r="HD830" s="41"/>
      <c r="HE830" s="41"/>
      <c r="HF830" s="37"/>
      <c r="HG830" s="37"/>
      <c r="HH830" s="43"/>
      <c r="HI830" s="43"/>
      <c r="HJ830" s="41"/>
      <c r="HK830" s="43"/>
      <c r="HL830" s="42"/>
      <c r="HM830" s="18"/>
      <c r="HN830" s="18"/>
      <c r="HO830" s="42"/>
      <c r="HP830" s="18"/>
      <c r="HQ830" s="18"/>
      <c r="HR830" s="19"/>
      <c r="HS830" s="43"/>
      <c r="HT830" s="42"/>
      <c r="HU830" s="41"/>
      <c r="HV830" s="41"/>
      <c r="HW830" s="19"/>
      <c r="HX830" s="43"/>
      <c r="HY830" s="19"/>
      <c r="HZ830" s="41"/>
      <c r="IA830" s="41"/>
      <c r="IB830" s="19"/>
    </row>
    <row r="831" spans="1:236" ht="15.5">
      <c r="A831" s="15">
        <v>3912</v>
      </c>
      <c r="B831" t="s">
        <v>926</v>
      </c>
      <c r="C831" t="s">
        <v>918</v>
      </c>
      <c r="D831">
        <v>0</v>
      </c>
      <c r="E831">
        <f t="shared" si="36"/>
        <v>1.5099999999999909</v>
      </c>
      <c r="F831">
        <f t="shared" si="37"/>
        <v>1.5100000000000051</v>
      </c>
      <c r="G831">
        <f t="shared" si="38"/>
        <v>10</v>
      </c>
      <c r="H831" t="s">
        <v>915</v>
      </c>
      <c r="I831" t="s">
        <v>105</v>
      </c>
      <c r="J831" t="s">
        <v>106</v>
      </c>
      <c r="K831" t="s">
        <v>101</v>
      </c>
      <c r="L831">
        <v>16.7</v>
      </c>
      <c r="M831">
        <v>1210</v>
      </c>
      <c r="N831">
        <v>10</v>
      </c>
      <c r="O831">
        <v>1</v>
      </c>
      <c r="P831" s="15">
        <v>3912</v>
      </c>
      <c r="Q831">
        <v>51.64</v>
      </c>
      <c r="R831">
        <v>0.88</v>
      </c>
      <c r="S831">
        <v>17.27</v>
      </c>
      <c r="T831">
        <v>8.4</v>
      </c>
      <c r="U831">
        <v>0.13</v>
      </c>
      <c r="V831">
        <v>6.88</v>
      </c>
      <c r="W831">
        <v>10.26</v>
      </c>
      <c r="X831">
        <v>2.82</v>
      </c>
      <c r="Y831">
        <v>0.2</v>
      </c>
      <c r="Z831">
        <v>0.01</v>
      </c>
      <c r="AA831">
        <v>0</v>
      </c>
      <c r="AB831">
        <v>0</v>
      </c>
      <c r="AC831">
        <v>0</v>
      </c>
      <c r="AD831">
        <v>98.49</v>
      </c>
      <c r="AF831" s="15">
        <v>3912</v>
      </c>
      <c r="AG831">
        <v>52.04</v>
      </c>
      <c r="AH831">
        <v>0.46</v>
      </c>
      <c r="AI831">
        <v>6.26</v>
      </c>
      <c r="AJ831">
        <v>7.56</v>
      </c>
      <c r="AK831">
        <v>0.17</v>
      </c>
      <c r="AL831">
        <v>16.329999999999998</v>
      </c>
      <c r="AM831">
        <v>17.149999999999999</v>
      </c>
      <c r="AN831">
        <v>0.56999999999999995</v>
      </c>
      <c r="AO831">
        <v>0.01</v>
      </c>
      <c r="AP831">
        <v>0.17</v>
      </c>
      <c r="AR831" s="38"/>
      <c r="AS831" s="38"/>
      <c r="AT831" s="38"/>
      <c r="AU831" s="38"/>
      <c r="AV831" s="38"/>
      <c r="AW831" s="38"/>
      <c r="AX831" s="38"/>
      <c r="AY831" s="38"/>
      <c r="AZ831" s="38"/>
      <c r="BA831" s="38"/>
      <c r="BB831" s="38"/>
      <c r="BC831" s="38"/>
      <c r="DJ831" s="17"/>
      <c r="EH831" s="17"/>
      <c r="EI831" s="17"/>
      <c r="EJ831" s="17"/>
      <c r="EK831" s="17"/>
      <c r="EL831" s="17"/>
      <c r="EM831" s="17"/>
      <c r="EN831" s="17"/>
      <c r="EQ831" s="17"/>
      <c r="ER831" s="17"/>
      <c r="ES831" s="17"/>
      <c r="ET831" s="17"/>
      <c r="EU831" s="17"/>
      <c r="FW831" s="40"/>
      <c r="FX831" s="40"/>
      <c r="FY831" s="40"/>
      <c r="FZ831" s="40"/>
      <c r="GA831" s="40"/>
      <c r="GB831" s="18"/>
      <c r="GC831" s="18"/>
      <c r="GD831" s="19"/>
      <c r="GE831" s="19"/>
      <c r="GF831" s="41"/>
      <c r="GG831" s="41"/>
      <c r="GH831" s="41"/>
      <c r="GI831" s="41"/>
      <c r="GJ831" s="41"/>
      <c r="GK831" s="41"/>
      <c r="GL831" s="41"/>
      <c r="GM831" s="41"/>
      <c r="GN831" s="41"/>
      <c r="GO831" s="41"/>
      <c r="GP831" s="41"/>
      <c r="GQ831" s="41"/>
      <c r="GR831" s="41"/>
      <c r="GS831" s="41"/>
      <c r="GT831" s="41"/>
      <c r="GU831" s="41"/>
      <c r="GV831" s="42"/>
      <c r="GW831" s="42"/>
      <c r="GX831" s="42"/>
      <c r="GY831" s="42"/>
      <c r="GZ831" s="41"/>
      <c r="HA831" s="41"/>
      <c r="HB831" s="41"/>
      <c r="HC831" s="41"/>
      <c r="HD831" s="41"/>
      <c r="HE831" s="41"/>
      <c r="HF831" s="37"/>
      <c r="HG831" s="37"/>
      <c r="HH831" s="43"/>
      <c r="HI831" s="43"/>
      <c r="HJ831" s="41"/>
      <c r="HK831" s="43"/>
      <c r="HL831" s="42"/>
      <c r="HM831" s="18"/>
      <c r="HN831" s="18"/>
      <c r="HO831" s="42"/>
      <c r="HP831" s="18"/>
      <c r="HQ831" s="18"/>
      <c r="HR831" s="19"/>
      <c r="HS831" s="43"/>
      <c r="HT831" s="42"/>
      <c r="HU831" s="41"/>
      <c r="HV831" s="41"/>
      <c r="HW831" s="19"/>
      <c r="HX831" s="43"/>
      <c r="HY831" s="19"/>
      <c r="HZ831" s="41"/>
      <c r="IA831" s="41"/>
      <c r="IB831" s="19"/>
    </row>
    <row r="832" spans="1:236" ht="15.5">
      <c r="A832" s="15">
        <v>3913</v>
      </c>
      <c r="B832" t="s">
        <v>927</v>
      </c>
      <c r="C832" t="s">
        <v>918</v>
      </c>
      <c r="D832">
        <v>0</v>
      </c>
      <c r="E832">
        <f t="shared" si="36"/>
        <v>2.1599999999999824</v>
      </c>
      <c r="F832">
        <f t="shared" si="37"/>
        <v>2.1599999999999966</v>
      </c>
      <c r="G832">
        <f t="shared" si="38"/>
        <v>10</v>
      </c>
      <c r="H832" t="s">
        <v>915</v>
      </c>
      <c r="I832" t="s">
        <v>105</v>
      </c>
      <c r="J832" t="s">
        <v>106</v>
      </c>
      <c r="K832" t="s">
        <v>101</v>
      </c>
      <c r="L832">
        <v>24</v>
      </c>
      <c r="M832">
        <v>1180</v>
      </c>
      <c r="N832">
        <v>10</v>
      </c>
      <c r="O832">
        <v>1</v>
      </c>
      <c r="P832" s="15">
        <v>3913</v>
      </c>
      <c r="Q832">
        <v>52.24</v>
      </c>
      <c r="R832">
        <v>0.91</v>
      </c>
      <c r="S832">
        <v>17.57</v>
      </c>
      <c r="T832">
        <v>8.1999999999999993</v>
      </c>
      <c r="U832">
        <v>0.14000000000000001</v>
      </c>
      <c r="V832">
        <v>5.9</v>
      </c>
      <c r="W832">
        <v>9.34</v>
      </c>
      <c r="X832">
        <v>3.26</v>
      </c>
      <c r="Y832">
        <v>0.26</v>
      </c>
      <c r="Z832">
        <v>0.02</v>
      </c>
      <c r="AA832">
        <v>0</v>
      </c>
      <c r="AB832">
        <v>0</v>
      </c>
      <c r="AC832">
        <v>0</v>
      </c>
      <c r="AD832">
        <v>97.84</v>
      </c>
      <c r="AF832" s="15">
        <v>3913</v>
      </c>
      <c r="AG832">
        <v>50.54</v>
      </c>
      <c r="AH832">
        <v>0.7</v>
      </c>
      <c r="AI832">
        <v>6.16</v>
      </c>
      <c r="AJ832">
        <v>9.35</v>
      </c>
      <c r="AK832">
        <v>0.19</v>
      </c>
      <c r="AL832">
        <v>16.18</v>
      </c>
      <c r="AM832">
        <v>16.010000000000002</v>
      </c>
      <c r="AN832">
        <v>0.6</v>
      </c>
      <c r="AO832">
        <v>0.01</v>
      </c>
      <c r="AP832">
        <v>0.04</v>
      </c>
      <c r="AR832" s="38"/>
      <c r="AS832" s="38"/>
      <c r="AT832" s="38"/>
      <c r="AU832" s="38"/>
      <c r="AV832" s="38"/>
      <c r="AW832" s="38"/>
      <c r="AX832" s="38"/>
      <c r="AY832" s="38"/>
      <c r="AZ832" s="38"/>
      <c r="BA832" s="38"/>
      <c r="BB832" s="38"/>
      <c r="BC832" s="38"/>
      <c r="DJ832" s="17"/>
      <c r="EH832" s="17"/>
      <c r="EI832" s="17"/>
      <c r="EJ832" s="17"/>
      <c r="EK832" s="17"/>
      <c r="EL832" s="17"/>
      <c r="EM832" s="17"/>
      <c r="EN832" s="17"/>
      <c r="EQ832" s="17"/>
      <c r="ER832" s="17"/>
      <c r="ES832" s="17"/>
      <c r="ET832" s="17"/>
      <c r="EU832" s="17"/>
      <c r="FW832" s="40"/>
      <c r="FX832" s="40"/>
      <c r="FY832" s="40"/>
      <c r="FZ832" s="40"/>
      <c r="GA832" s="40"/>
      <c r="GB832" s="18"/>
      <c r="GC832" s="18"/>
      <c r="GD832" s="19"/>
      <c r="GE832" s="19"/>
      <c r="GF832" s="41"/>
      <c r="GG832" s="41"/>
      <c r="GH832" s="41"/>
      <c r="GI832" s="41"/>
      <c r="GJ832" s="41"/>
      <c r="GK832" s="41"/>
      <c r="GL832" s="41"/>
      <c r="GM832" s="41"/>
      <c r="GN832" s="41"/>
      <c r="GO832" s="41"/>
      <c r="GP832" s="41"/>
      <c r="GQ832" s="41"/>
      <c r="GR832" s="41"/>
      <c r="GS832" s="41"/>
      <c r="GT832" s="41"/>
      <c r="GU832" s="41"/>
      <c r="GV832" s="42"/>
      <c r="GW832" s="42"/>
      <c r="GX832" s="42"/>
      <c r="GY832" s="42"/>
      <c r="GZ832" s="41"/>
      <c r="HA832" s="41"/>
      <c r="HB832" s="41"/>
      <c r="HC832" s="41"/>
      <c r="HD832" s="41"/>
      <c r="HE832" s="41"/>
      <c r="HF832" s="37"/>
      <c r="HG832" s="37"/>
      <c r="HH832" s="43"/>
      <c r="HI832" s="43"/>
      <c r="HJ832" s="41"/>
      <c r="HK832" s="43"/>
      <c r="HL832" s="42"/>
      <c r="HM832" s="18"/>
      <c r="HN832" s="18"/>
      <c r="HO832" s="42"/>
      <c r="HP832" s="18"/>
      <c r="HQ832" s="18"/>
      <c r="HR832" s="19"/>
      <c r="HS832" s="43"/>
      <c r="HT832" s="42"/>
      <c r="HU832" s="41"/>
      <c r="HV832" s="41"/>
      <c r="HW832" s="19"/>
      <c r="HX832" s="43"/>
      <c r="HY832" s="19"/>
      <c r="HZ832" s="41"/>
      <c r="IA832" s="41"/>
      <c r="IB832" s="19"/>
    </row>
    <row r="833" spans="1:236" ht="15.5">
      <c r="A833" s="15">
        <v>3914</v>
      </c>
      <c r="B833" t="s">
        <v>928</v>
      </c>
      <c r="C833" t="s">
        <v>918</v>
      </c>
      <c r="D833">
        <v>0</v>
      </c>
      <c r="E833">
        <f t="shared" si="36"/>
        <v>1.6199999999999903</v>
      </c>
      <c r="F833">
        <f t="shared" si="37"/>
        <v>1.6200000000000045</v>
      </c>
      <c r="G833">
        <f t="shared" si="38"/>
        <v>10</v>
      </c>
      <c r="H833" t="s">
        <v>915</v>
      </c>
      <c r="I833" t="s">
        <v>105</v>
      </c>
      <c r="J833" t="s">
        <v>106</v>
      </c>
      <c r="K833" t="s">
        <v>101</v>
      </c>
      <c r="L833">
        <v>26</v>
      </c>
      <c r="M833">
        <v>1150</v>
      </c>
      <c r="N833">
        <v>10</v>
      </c>
      <c r="O833">
        <v>1</v>
      </c>
      <c r="P833" s="15">
        <v>3914</v>
      </c>
      <c r="Q833">
        <v>55.87</v>
      </c>
      <c r="R833">
        <v>1.34</v>
      </c>
      <c r="S833">
        <v>16.02</v>
      </c>
      <c r="T833">
        <v>9.73</v>
      </c>
      <c r="U833">
        <v>0.14000000000000001</v>
      </c>
      <c r="V833">
        <v>3.74</v>
      </c>
      <c r="W833">
        <v>7.14</v>
      </c>
      <c r="X833">
        <v>3.85</v>
      </c>
      <c r="Y833">
        <v>0.54</v>
      </c>
      <c r="Z833">
        <v>0.01</v>
      </c>
      <c r="AA833">
        <v>0</v>
      </c>
      <c r="AB833">
        <v>0</v>
      </c>
      <c r="AC833">
        <v>0</v>
      </c>
      <c r="AD833">
        <v>98.38</v>
      </c>
      <c r="AF833" s="15">
        <v>3914</v>
      </c>
      <c r="AG833">
        <v>51.53</v>
      </c>
      <c r="AH833">
        <v>0.66</v>
      </c>
      <c r="AI833">
        <v>4.03</v>
      </c>
      <c r="AJ833">
        <v>12.89</v>
      </c>
      <c r="AK833">
        <v>0.28999999999999998</v>
      </c>
      <c r="AL833">
        <v>14.61</v>
      </c>
      <c r="AM833">
        <v>15.78</v>
      </c>
      <c r="AN833">
        <v>0.65</v>
      </c>
      <c r="AO833">
        <v>0.01</v>
      </c>
      <c r="AP833">
        <v>0.03</v>
      </c>
      <c r="AR833" s="38"/>
      <c r="AS833" s="38"/>
      <c r="AT833" s="38"/>
      <c r="AU833" s="38"/>
      <c r="AV833" s="38"/>
      <c r="AW833" s="38"/>
      <c r="AX833" s="38"/>
      <c r="AY833" s="38"/>
      <c r="AZ833" s="38"/>
      <c r="BA833" s="38"/>
      <c r="BB833" s="38"/>
      <c r="BC833" s="38"/>
      <c r="DJ833" s="17"/>
      <c r="EH833" s="17"/>
      <c r="EI833" s="17"/>
      <c r="EJ833" s="17"/>
      <c r="EK833" s="17"/>
      <c r="EL833" s="17"/>
      <c r="EM833" s="17"/>
      <c r="EN833" s="17"/>
      <c r="EQ833" s="17"/>
      <c r="ER833" s="17"/>
      <c r="ES833" s="17"/>
      <c r="ET833" s="17"/>
      <c r="EU833" s="17"/>
      <c r="FW833" s="40"/>
      <c r="FX833" s="40"/>
      <c r="FY833" s="40"/>
      <c r="FZ833" s="40"/>
      <c r="GA833" s="40"/>
      <c r="GB833" s="18"/>
      <c r="GC833" s="18"/>
      <c r="GD833" s="19"/>
      <c r="GE833" s="19"/>
      <c r="GF833" s="41"/>
      <c r="GG833" s="41"/>
      <c r="GH833" s="41"/>
      <c r="GI833" s="41"/>
      <c r="GJ833" s="41"/>
      <c r="GK833" s="41"/>
      <c r="GL833" s="41"/>
      <c r="GM833" s="41"/>
      <c r="GN833" s="41"/>
      <c r="GO833" s="41"/>
      <c r="GP833" s="41"/>
      <c r="GQ833" s="41"/>
      <c r="GR833" s="41"/>
      <c r="GS833" s="41"/>
      <c r="GT833" s="41"/>
      <c r="GU833" s="41"/>
      <c r="GV833" s="42"/>
      <c r="GW833" s="42"/>
      <c r="GX833" s="42"/>
      <c r="GY833" s="42"/>
      <c r="GZ833" s="41"/>
      <c r="HA833" s="41"/>
      <c r="HB833" s="41"/>
      <c r="HC833" s="41"/>
      <c r="HD833" s="41"/>
      <c r="HE833" s="41"/>
      <c r="HF833" s="37"/>
      <c r="HG833" s="37"/>
      <c r="HH833" s="43"/>
      <c r="HI833" s="43"/>
      <c r="HJ833" s="41"/>
      <c r="HK833" s="43"/>
      <c r="HL833" s="42"/>
      <c r="HM833" s="18"/>
      <c r="HN833" s="18"/>
      <c r="HO833" s="42"/>
      <c r="HP833" s="18"/>
      <c r="HQ833" s="18"/>
      <c r="HR833" s="19"/>
      <c r="HS833" s="43"/>
      <c r="HT833" s="42"/>
      <c r="HU833" s="41"/>
      <c r="HV833" s="41"/>
      <c r="HW833" s="19"/>
      <c r="HX833" s="43"/>
      <c r="HY833" s="19"/>
      <c r="HZ833" s="41"/>
      <c r="IA833" s="41"/>
      <c r="IB833" s="19"/>
    </row>
    <row r="834" spans="1:236" ht="15.5">
      <c r="A834" s="15">
        <v>3915</v>
      </c>
      <c r="B834" t="s">
        <v>929</v>
      </c>
      <c r="C834" t="s">
        <v>918</v>
      </c>
      <c r="D834">
        <v>0</v>
      </c>
      <c r="E834">
        <f t="shared" si="36"/>
        <v>3.1700000000000159</v>
      </c>
      <c r="F834">
        <f t="shared" si="37"/>
        <v>3.1700000000000017</v>
      </c>
      <c r="G834">
        <f t="shared" si="38"/>
        <v>10</v>
      </c>
      <c r="H834" t="s">
        <v>915</v>
      </c>
      <c r="I834" t="s">
        <v>105</v>
      </c>
      <c r="J834" t="s">
        <v>106</v>
      </c>
      <c r="K834" t="s">
        <v>101</v>
      </c>
      <c r="L834">
        <v>84.8</v>
      </c>
      <c r="M834">
        <v>1120</v>
      </c>
      <c r="N834">
        <v>10</v>
      </c>
      <c r="O834">
        <v>1</v>
      </c>
      <c r="P834" s="15">
        <v>3915</v>
      </c>
      <c r="Q834">
        <v>60.66</v>
      </c>
      <c r="R834">
        <v>1.91</v>
      </c>
      <c r="S834">
        <v>13.81</v>
      </c>
      <c r="T834">
        <v>8.6999999999999993</v>
      </c>
      <c r="U834">
        <v>0.13</v>
      </c>
      <c r="V834">
        <v>1.63</v>
      </c>
      <c r="W834">
        <v>5.03</v>
      </c>
      <c r="X834">
        <v>4.09</v>
      </c>
      <c r="Y834">
        <v>0.85</v>
      </c>
      <c r="Z834">
        <v>0.02</v>
      </c>
      <c r="AA834">
        <v>0</v>
      </c>
      <c r="AB834">
        <v>0</v>
      </c>
      <c r="AC834">
        <v>0</v>
      </c>
      <c r="AD834">
        <v>96.83</v>
      </c>
      <c r="AF834" s="15">
        <v>3915</v>
      </c>
      <c r="AG834">
        <v>50.92</v>
      </c>
      <c r="AH834">
        <v>0.97</v>
      </c>
      <c r="AI834">
        <v>2.44</v>
      </c>
      <c r="AJ834">
        <v>17.88</v>
      </c>
      <c r="AK834">
        <v>0.38</v>
      </c>
      <c r="AL834">
        <v>12.12</v>
      </c>
      <c r="AM834">
        <v>15.25</v>
      </c>
      <c r="AN834">
        <v>0.59</v>
      </c>
      <c r="AO834">
        <v>0.01</v>
      </c>
      <c r="AP834">
        <v>0.06</v>
      </c>
      <c r="AR834" s="38"/>
      <c r="AS834" s="38"/>
      <c r="AT834" s="38"/>
      <c r="AU834" s="38"/>
      <c r="AV834" s="38"/>
      <c r="AW834" s="38"/>
      <c r="AX834" s="38"/>
      <c r="AY834" s="38"/>
      <c r="AZ834" s="38"/>
      <c r="BA834" s="38"/>
      <c r="BB834" s="38"/>
      <c r="BC834" s="38"/>
      <c r="DJ834" s="17"/>
      <c r="EH834" s="17"/>
      <c r="EI834" s="17"/>
      <c r="EJ834" s="17"/>
      <c r="EK834" s="17"/>
      <c r="EL834" s="17"/>
      <c r="EM834" s="17"/>
      <c r="EN834" s="17"/>
      <c r="EQ834" s="17"/>
      <c r="ER834" s="17"/>
      <c r="ES834" s="17"/>
      <c r="ET834" s="17"/>
      <c r="EU834" s="17"/>
      <c r="FW834" s="40"/>
      <c r="FX834" s="40"/>
      <c r="FY834" s="40"/>
      <c r="FZ834" s="40"/>
      <c r="GA834" s="40"/>
      <c r="GB834" s="18"/>
      <c r="GC834" s="18"/>
      <c r="GD834" s="19"/>
      <c r="GE834" s="19"/>
      <c r="GF834" s="41"/>
      <c r="GG834" s="41"/>
      <c r="GH834" s="41"/>
      <c r="GI834" s="41"/>
      <c r="GJ834" s="41"/>
      <c r="GK834" s="41"/>
      <c r="GL834" s="41"/>
      <c r="GM834" s="41"/>
      <c r="GN834" s="41"/>
      <c r="GO834" s="41"/>
      <c r="GP834" s="41"/>
      <c r="GQ834" s="41"/>
      <c r="GR834" s="41"/>
      <c r="GS834" s="41"/>
      <c r="GT834" s="41"/>
      <c r="GU834" s="41"/>
      <c r="GV834" s="42"/>
      <c r="GW834" s="42"/>
      <c r="GX834" s="42"/>
      <c r="GY834" s="42"/>
      <c r="GZ834" s="41"/>
      <c r="HA834" s="41"/>
      <c r="HB834" s="41"/>
      <c r="HC834" s="41"/>
      <c r="HD834" s="41"/>
      <c r="HE834" s="41"/>
      <c r="HF834" s="37"/>
      <c r="HG834" s="37"/>
      <c r="HH834" s="43"/>
      <c r="HI834" s="43"/>
      <c r="HJ834" s="41"/>
      <c r="HK834" s="43"/>
      <c r="HL834" s="42"/>
      <c r="HM834" s="18"/>
      <c r="HN834" s="18"/>
      <c r="HO834" s="42"/>
      <c r="HP834" s="18"/>
      <c r="HQ834" s="18"/>
      <c r="HR834" s="19"/>
      <c r="HS834" s="43"/>
      <c r="HT834" s="42"/>
      <c r="HU834" s="41"/>
      <c r="HV834" s="41"/>
      <c r="HW834" s="19"/>
      <c r="HX834" s="43"/>
      <c r="HY834" s="19"/>
      <c r="HZ834" s="41"/>
      <c r="IA834" s="41"/>
      <c r="IB834" s="19"/>
    </row>
    <row r="835" spans="1:236" ht="15.5">
      <c r="A835" s="15">
        <v>3916</v>
      </c>
      <c r="B835" t="s">
        <v>930</v>
      </c>
      <c r="C835" t="s">
        <v>918</v>
      </c>
      <c r="D835">
        <v>0</v>
      </c>
      <c r="E835">
        <f t="shared" ref="E835:E923" si="39">100-SUM(Q835:AA835)</f>
        <v>2.6699999999999875</v>
      </c>
      <c r="F835">
        <f t="shared" ref="F835:F923" si="40">100-AD835</f>
        <v>2.6700000000000017</v>
      </c>
      <c r="G835">
        <f t="shared" ref="G835:G923" si="41">10*O835</f>
        <v>10</v>
      </c>
      <c r="H835" t="s">
        <v>915</v>
      </c>
      <c r="I835" t="s">
        <v>105</v>
      </c>
      <c r="J835" t="s">
        <v>106</v>
      </c>
      <c r="K835" t="s">
        <v>101</v>
      </c>
      <c r="L835">
        <v>169.5</v>
      </c>
      <c r="M835">
        <v>1090</v>
      </c>
      <c r="N835">
        <v>10</v>
      </c>
      <c r="O835">
        <v>1</v>
      </c>
      <c r="P835" s="15">
        <v>3916</v>
      </c>
      <c r="Q835">
        <v>63.06</v>
      </c>
      <c r="R835">
        <v>2.0099999999999998</v>
      </c>
      <c r="S835">
        <v>13.14</v>
      </c>
      <c r="T835">
        <v>8.1300000000000008</v>
      </c>
      <c r="U835">
        <v>0.14000000000000001</v>
      </c>
      <c r="V835">
        <v>1.19</v>
      </c>
      <c r="W835">
        <v>4.4000000000000004</v>
      </c>
      <c r="X835">
        <v>4.16</v>
      </c>
      <c r="Y835">
        <v>1.0900000000000001</v>
      </c>
      <c r="Z835">
        <v>0.01</v>
      </c>
      <c r="AA835">
        <v>0</v>
      </c>
      <c r="AB835">
        <v>0</v>
      </c>
      <c r="AC835">
        <v>0</v>
      </c>
      <c r="AD835">
        <v>97.33</v>
      </c>
      <c r="AF835" s="15">
        <v>3916</v>
      </c>
      <c r="AG835">
        <v>50.09</v>
      </c>
      <c r="AH835">
        <v>1.3</v>
      </c>
      <c r="AI835">
        <v>2.2400000000000002</v>
      </c>
      <c r="AJ835">
        <v>19.73</v>
      </c>
      <c r="AK835">
        <v>0.42</v>
      </c>
      <c r="AL835">
        <v>9.6300000000000008</v>
      </c>
      <c r="AM835">
        <v>15.56</v>
      </c>
      <c r="AN835">
        <v>0.52</v>
      </c>
      <c r="AO835">
        <v>0.02</v>
      </c>
      <c r="AP835">
        <v>0.04</v>
      </c>
      <c r="AR835" s="38"/>
      <c r="AS835" s="38"/>
      <c r="AT835" s="38"/>
      <c r="AU835" s="38"/>
      <c r="AV835" s="38"/>
      <c r="AW835" s="38"/>
      <c r="AX835" s="38"/>
      <c r="AY835" s="38"/>
      <c r="AZ835" s="38"/>
      <c r="BA835" s="38"/>
      <c r="BB835" s="38"/>
      <c r="BC835" s="38"/>
      <c r="DJ835" s="17"/>
      <c r="EH835" s="17"/>
      <c r="EI835" s="17"/>
      <c r="EJ835" s="17"/>
      <c r="EK835" s="17"/>
      <c r="EL835" s="17"/>
      <c r="EM835" s="17"/>
      <c r="EN835" s="17"/>
      <c r="EQ835" s="17"/>
      <c r="ER835" s="17"/>
      <c r="ES835" s="17"/>
      <c r="ET835" s="17"/>
      <c r="EU835" s="17"/>
      <c r="FW835" s="40"/>
      <c r="FX835" s="40"/>
      <c r="FY835" s="40"/>
      <c r="FZ835" s="40"/>
      <c r="GA835" s="40"/>
      <c r="GB835" s="18"/>
      <c r="GC835" s="18"/>
      <c r="GD835" s="19"/>
      <c r="GE835" s="19"/>
      <c r="GF835" s="41"/>
      <c r="GG835" s="41"/>
      <c r="GH835" s="41"/>
      <c r="GI835" s="41"/>
      <c r="GJ835" s="41"/>
      <c r="GK835" s="41"/>
      <c r="GL835" s="41"/>
      <c r="GM835" s="41"/>
      <c r="GN835" s="41"/>
      <c r="GO835" s="41"/>
      <c r="GP835" s="41"/>
      <c r="GQ835" s="41"/>
      <c r="GR835" s="41"/>
      <c r="GS835" s="41"/>
      <c r="GT835" s="41"/>
      <c r="GU835" s="41"/>
      <c r="GV835" s="42"/>
      <c r="GW835" s="42"/>
      <c r="GX835" s="42"/>
      <c r="GY835" s="42"/>
      <c r="GZ835" s="41"/>
      <c r="HA835" s="41"/>
      <c r="HB835" s="41"/>
      <c r="HC835" s="41"/>
      <c r="HD835" s="41"/>
      <c r="HE835" s="41"/>
      <c r="HF835" s="37"/>
      <c r="HG835" s="37"/>
      <c r="HH835" s="43"/>
      <c r="HI835" s="43"/>
      <c r="HJ835" s="41"/>
      <c r="HK835" s="43"/>
      <c r="HL835" s="42"/>
      <c r="HM835" s="18"/>
      <c r="HN835" s="18"/>
      <c r="HO835" s="42"/>
      <c r="HP835" s="18"/>
      <c r="HQ835" s="18"/>
      <c r="HR835" s="19"/>
      <c r="HS835" s="43"/>
      <c r="HT835" s="42"/>
      <c r="HU835" s="41"/>
      <c r="HV835" s="41"/>
      <c r="HW835" s="19"/>
      <c r="HX835" s="43"/>
      <c r="HY835" s="19"/>
      <c r="HZ835" s="41"/>
      <c r="IA835" s="41"/>
      <c r="IB835" s="19"/>
    </row>
    <row r="836" spans="1:236" ht="15.5">
      <c r="A836" s="15">
        <v>3917</v>
      </c>
      <c r="B836" t="s">
        <v>931</v>
      </c>
      <c r="C836" t="s">
        <v>918</v>
      </c>
      <c r="D836">
        <v>0</v>
      </c>
      <c r="E836">
        <f t="shared" si="39"/>
        <v>2.8200000000000216</v>
      </c>
      <c r="F836">
        <f t="shared" si="40"/>
        <v>2.8199999999999932</v>
      </c>
      <c r="G836">
        <f t="shared" si="41"/>
        <v>10</v>
      </c>
      <c r="H836" t="s">
        <v>915</v>
      </c>
      <c r="I836" t="s">
        <v>105</v>
      </c>
      <c r="J836" t="s">
        <v>106</v>
      </c>
      <c r="K836" t="s">
        <v>101</v>
      </c>
      <c r="L836">
        <v>185.2</v>
      </c>
      <c r="M836">
        <v>1060</v>
      </c>
      <c r="N836">
        <v>10</v>
      </c>
      <c r="O836">
        <v>1</v>
      </c>
      <c r="P836" s="15">
        <v>3917</v>
      </c>
      <c r="Q836">
        <v>65.72</v>
      </c>
      <c r="R836">
        <v>1.32</v>
      </c>
      <c r="S836">
        <v>12.27</v>
      </c>
      <c r="T836">
        <v>7.53</v>
      </c>
      <c r="U836">
        <v>0.14000000000000001</v>
      </c>
      <c r="V836">
        <v>0.57999999999999996</v>
      </c>
      <c r="W836">
        <v>3.32</v>
      </c>
      <c r="X836">
        <v>4.13</v>
      </c>
      <c r="Y836">
        <v>2.15</v>
      </c>
      <c r="Z836">
        <v>0.02</v>
      </c>
      <c r="AA836">
        <v>0</v>
      </c>
      <c r="AB836">
        <v>0</v>
      </c>
      <c r="AC836">
        <v>0</v>
      </c>
      <c r="AD836">
        <v>97.18</v>
      </c>
      <c r="AF836" s="15">
        <v>3917</v>
      </c>
      <c r="AG836">
        <v>48.66</v>
      </c>
      <c r="AH836">
        <v>0.85</v>
      </c>
      <c r="AI836">
        <v>1.82</v>
      </c>
      <c r="AJ836">
        <v>26.32</v>
      </c>
      <c r="AK836">
        <v>0.63</v>
      </c>
      <c r="AL836">
        <v>7.89</v>
      </c>
      <c r="AM836">
        <v>12.75</v>
      </c>
      <c r="AN836">
        <v>0.39</v>
      </c>
      <c r="AO836">
        <v>0.03</v>
      </c>
      <c r="AP836">
        <v>0.03</v>
      </c>
      <c r="AR836" s="38"/>
      <c r="AS836" s="38"/>
      <c r="AT836" s="38"/>
      <c r="AU836" s="38"/>
      <c r="AV836" s="38"/>
      <c r="AW836" s="38"/>
      <c r="AX836" s="38"/>
      <c r="AY836" s="38"/>
      <c r="AZ836" s="38"/>
      <c r="BA836" s="38"/>
      <c r="BB836" s="38"/>
      <c r="BC836" s="38"/>
      <c r="DJ836" s="17"/>
      <c r="EH836" s="17"/>
      <c r="EI836" s="17"/>
      <c r="EJ836" s="17"/>
      <c r="EK836" s="17"/>
      <c r="EL836" s="17"/>
      <c r="EM836" s="17"/>
      <c r="EN836" s="17"/>
      <c r="EQ836" s="17"/>
      <c r="ER836" s="17"/>
      <c r="ES836" s="17"/>
      <c r="ET836" s="17"/>
      <c r="EU836" s="17"/>
      <c r="FW836" s="40"/>
      <c r="FX836" s="40"/>
      <c r="FY836" s="40"/>
      <c r="FZ836" s="40"/>
      <c r="GA836" s="40"/>
      <c r="GB836" s="18"/>
      <c r="GC836" s="18"/>
      <c r="GD836" s="19"/>
      <c r="GE836" s="19"/>
      <c r="GF836" s="41"/>
      <c r="GG836" s="41"/>
      <c r="GH836" s="41"/>
      <c r="GI836" s="41"/>
      <c r="GJ836" s="41"/>
      <c r="GK836" s="41"/>
      <c r="GL836" s="41"/>
      <c r="GM836" s="41"/>
      <c r="GN836" s="41"/>
      <c r="GO836" s="41"/>
      <c r="GP836" s="41"/>
      <c r="GQ836" s="41"/>
      <c r="GR836" s="41"/>
      <c r="GS836" s="41"/>
      <c r="GT836" s="41"/>
      <c r="GU836" s="41"/>
      <c r="GV836" s="42"/>
      <c r="GW836" s="42"/>
      <c r="GX836" s="42"/>
      <c r="GY836" s="42"/>
      <c r="GZ836" s="41"/>
      <c r="HA836" s="41"/>
      <c r="HB836" s="41"/>
      <c r="HC836" s="41"/>
      <c r="HD836" s="41"/>
      <c r="HE836" s="41"/>
      <c r="HF836" s="37"/>
      <c r="HG836" s="37"/>
      <c r="HH836" s="43"/>
      <c r="HI836" s="43"/>
      <c r="HJ836" s="41"/>
      <c r="HK836" s="43"/>
      <c r="HL836" s="42"/>
      <c r="HM836" s="18"/>
      <c r="HN836" s="18"/>
      <c r="HO836" s="42"/>
      <c r="HP836" s="18"/>
      <c r="HQ836" s="18"/>
      <c r="HR836" s="19"/>
      <c r="HS836" s="43"/>
      <c r="HT836" s="42"/>
      <c r="HU836" s="41"/>
      <c r="HV836" s="41"/>
      <c r="HW836" s="19"/>
      <c r="HX836" s="43"/>
      <c r="HY836" s="19"/>
      <c r="HZ836" s="41"/>
      <c r="IA836" s="41"/>
      <c r="IB836" s="19"/>
    </row>
    <row r="837" spans="1:236" ht="15.5">
      <c r="A837" s="15">
        <v>1850</v>
      </c>
      <c r="B837">
        <v>13</v>
      </c>
      <c r="C837" t="s">
        <v>932</v>
      </c>
      <c r="D837">
        <v>0</v>
      </c>
      <c r="E837">
        <f t="shared" si="39"/>
        <v>1.3200000000000074</v>
      </c>
      <c r="F837">
        <f t="shared" si="40"/>
        <v>1.2999999999999972</v>
      </c>
      <c r="G837">
        <f t="shared" si="41"/>
        <v>17.8</v>
      </c>
      <c r="H837" t="s">
        <v>48</v>
      </c>
      <c r="I837" t="s">
        <v>105</v>
      </c>
      <c r="J837" t="s">
        <v>181</v>
      </c>
      <c r="K837" t="s">
        <v>101</v>
      </c>
      <c r="L837">
        <v>23</v>
      </c>
      <c r="M837">
        <v>1360</v>
      </c>
      <c r="N837">
        <v>8</v>
      </c>
      <c r="O837">
        <v>1.78</v>
      </c>
      <c r="P837" s="15">
        <v>1850</v>
      </c>
      <c r="Q837">
        <v>45.4</v>
      </c>
      <c r="R837">
        <v>3.08</v>
      </c>
      <c r="S837">
        <v>14.2</v>
      </c>
      <c r="T837">
        <v>13.1</v>
      </c>
      <c r="U837">
        <v>0.2</v>
      </c>
      <c r="V837">
        <v>9.6</v>
      </c>
      <c r="W837">
        <v>9.4</v>
      </c>
      <c r="X837">
        <v>2.8</v>
      </c>
      <c r="Y837">
        <v>0.48</v>
      </c>
      <c r="Z837">
        <v>0.01</v>
      </c>
      <c r="AA837">
        <v>0.41</v>
      </c>
      <c r="AB837">
        <v>0</v>
      </c>
      <c r="AC837">
        <v>0</v>
      </c>
      <c r="AD837">
        <v>98.7</v>
      </c>
      <c r="AF837" s="15">
        <v>1850</v>
      </c>
      <c r="AG837">
        <v>50.7</v>
      </c>
      <c r="AH837">
        <v>0.62</v>
      </c>
      <c r="AI837">
        <v>7.7</v>
      </c>
      <c r="AJ837">
        <v>9.5</v>
      </c>
      <c r="AK837">
        <v>0.16</v>
      </c>
      <c r="AL837">
        <v>20</v>
      </c>
      <c r="AM837">
        <v>10.5</v>
      </c>
      <c r="AN837">
        <v>0.7</v>
      </c>
      <c r="AO837">
        <v>0</v>
      </c>
      <c r="AP837">
        <v>0.08</v>
      </c>
      <c r="AR837" s="38"/>
      <c r="AS837" s="38"/>
      <c r="AT837" s="38"/>
      <c r="AU837" s="38"/>
      <c r="AV837" s="38"/>
      <c r="AW837" s="38"/>
      <c r="AX837" s="38"/>
      <c r="AY837" s="38"/>
      <c r="AZ837" s="38"/>
      <c r="BA837" s="38"/>
      <c r="BB837" s="38"/>
      <c r="BC837" s="38"/>
      <c r="DJ837" s="17"/>
      <c r="EH837" s="17"/>
      <c r="EI837" s="17"/>
      <c r="EJ837" s="17"/>
      <c r="EK837" s="17"/>
      <c r="EL837" s="17"/>
      <c r="EM837" s="17"/>
      <c r="EN837" s="17"/>
      <c r="EQ837" s="17"/>
      <c r="ER837" s="17"/>
      <c r="ES837" s="17"/>
      <c r="ET837" s="17"/>
      <c r="EU837" s="17"/>
      <c r="FW837" s="40"/>
      <c r="FX837" s="40"/>
      <c r="FY837" s="40"/>
      <c r="FZ837" s="40"/>
      <c r="GA837" s="40"/>
      <c r="GB837" s="18"/>
      <c r="GC837" s="18"/>
      <c r="GD837" s="19"/>
      <c r="GE837" s="19"/>
      <c r="GF837" s="41"/>
      <c r="GG837" s="41"/>
      <c r="GH837" s="41"/>
      <c r="GI837" s="41"/>
      <c r="GJ837" s="41"/>
      <c r="GK837" s="41"/>
      <c r="GL837" s="41"/>
      <c r="GM837" s="41"/>
      <c r="GN837" s="41"/>
      <c r="GO837" s="41"/>
      <c r="GP837" s="41"/>
      <c r="GQ837" s="41"/>
      <c r="GR837" s="41"/>
      <c r="GS837" s="41"/>
      <c r="GT837" s="41"/>
      <c r="GU837" s="41"/>
      <c r="GV837" s="42"/>
      <c r="GW837" s="42"/>
      <c r="GX837" s="42"/>
      <c r="GY837" s="42"/>
      <c r="GZ837" s="41"/>
      <c r="HA837" s="41"/>
      <c r="HB837" s="41"/>
      <c r="HC837" s="41"/>
      <c r="HD837" s="41"/>
      <c r="HE837" s="41"/>
      <c r="HF837" s="37"/>
      <c r="HG837" s="37"/>
      <c r="HH837" s="43"/>
      <c r="HI837" s="43"/>
      <c r="HJ837" s="41"/>
      <c r="HK837" s="43"/>
      <c r="HL837" s="42"/>
      <c r="HM837" s="18"/>
      <c r="HN837" s="18"/>
      <c r="HO837" s="42"/>
      <c r="HP837" s="18"/>
      <c r="HQ837" s="18"/>
      <c r="HR837" s="19"/>
      <c r="HS837" s="43"/>
      <c r="HT837" s="42"/>
      <c r="HU837" s="41"/>
      <c r="HV837" s="41"/>
      <c r="HW837" s="19"/>
      <c r="HX837" s="43"/>
      <c r="HY837" s="19"/>
      <c r="HZ837" s="41"/>
      <c r="IA837" s="41"/>
      <c r="IB837" s="19"/>
    </row>
    <row r="838" spans="1:236" ht="15.5">
      <c r="A838" s="15">
        <v>1854</v>
      </c>
      <c r="B838">
        <v>11</v>
      </c>
      <c r="C838" t="s">
        <v>932</v>
      </c>
      <c r="D838">
        <v>0</v>
      </c>
      <c r="E838">
        <f t="shared" si="39"/>
        <v>0.65999999999999659</v>
      </c>
      <c r="F838">
        <f t="shared" si="40"/>
        <v>0.5</v>
      </c>
      <c r="G838">
        <f t="shared" si="41"/>
        <v>20.299999999999997</v>
      </c>
      <c r="H838" t="s">
        <v>48</v>
      </c>
      <c r="I838" t="s">
        <v>105</v>
      </c>
      <c r="J838" t="s">
        <v>181</v>
      </c>
      <c r="K838" t="s">
        <v>101</v>
      </c>
      <c r="L838">
        <v>27</v>
      </c>
      <c r="M838">
        <v>1390</v>
      </c>
      <c r="N838">
        <v>8</v>
      </c>
      <c r="O838">
        <v>2.0299999999999998</v>
      </c>
      <c r="P838" s="15">
        <v>1854</v>
      </c>
      <c r="Q838">
        <v>46.6</v>
      </c>
      <c r="R838">
        <v>2.4</v>
      </c>
      <c r="S838">
        <v>13.2</v>
      </c>
      <c r="T838">
        <v>12.7</v>
      </c>
      <c r="U838">
        <v>0.2</v>
      </c>
      <c r="V838">
        <v>11.7</v>
      </c>
      <c r="W838">
        <v>9.6999999999999993</v>
      </c>
      <c r="X838">
        <v>2.1</v>
      </c>
      <c r="Y838">
        <v>0.34</v>
      </c>
      <c r="Z838">
        <v>7.0000000000000007E-2</v>
      </c>
      <c r="AA838">
        <v>0.33</v>
      </c>
      <c r="AB838">
        <v>0</v>
      </c>
      <c r="AC838">
        <v>0</v>
      </c>
      <c r="AD838">
        <v>99.5</v>
      </c>
      <c r="AF838" s="15">
        <v>1854</v>
      </c>
      <c r="AG838">
        <v>53.4</v>
      </c>
      <c r="AH838">
        <v>0.37</v>
      </c>
      <c r="AI838">
        <v>5.6</v>
      </c>
      <c r="AJ838">
        <v>9.3000000000000007</v>
      </c>
      <c r="AK838">
        <v>0.15</v>
      </c>
      <c r="AL838">
        <v>23.3</v>
      </c>
      <c r="AM838">
        <v>8.1999999999999993</v>
      </c>
      <c r="AN838">
        <v>0.5</v>
      </c>
      <c r="AO838">
        <v>0</v>
      </c>
      <c r="AP838">
        <v>0.01</v>
      </c>
      <c r="AR838" s="38"/>
      <c r="AS838" s="38"/>
      <c r="AT838" s="38"/>
      <c r="AU838" s="38"/>
      <c r="AV838" s="38"/>
      <c r="AW838" s="38"/>
      <c r="AX838" s="38"/>
      <c r="AY838" s="38"/>
      <c r="AZ838" s="38"/>
      <c r="BA838" s="38"/>
      <c r="BB838" s="38"/>
      <c r="BC838" s="38"/>
      <c r="DJ838" s="17"/>
      <c r="EH838" s="17"/>
      <c r="EI838" s="17"/>
      <c r="EJ838" s="17"/>
      <c r="EK838" s="17"/>
      <c r="EL838" s="17"/>
      <c r="EM838" s="17"/>
      <c r="EN838" s="17"/>
      <c r="EQ838" s="17"/>
      <c r="ER838" s="17"/>
      <c r="ES838" s="17"/>
      <c r="ET838" s="17"/>
      <c r="EU838" s="17"/>
      <c r="FW838" s="40"/>
      <c r="FX838" s="40"/>
      <c r="FY838" s="40"/>
      <c r="FZ838" s="40"/>
      <c r="GA838" s="40"/>
      <c r="GB838" s="18"/>
      <c r="GC838" s="18"/>
      <c r="GD838" s="19"/>
      <c r="GE838" s="19"/>
      <c r="GF838" s="41"/>
      <c r="GG838" s="41"/>
      <c r="GH838" s="41"/>
      <c r="GI838" s="41"/>
      <c r="GJ838" s="41"/>
      <c r="GK838" s="41"/>
      <c r="GL838" s="41"/>
      <c r="GM838" s="41"/>
      <c r="GN838" s="41"/>
      <c r="GO838" s="41"/>
      <c r="GP838" s="41"/>
      <c r="GQ838" s="41"/>
      <c r="GR838" s="41"/>
      <c r="GS838" s="41"/>
      <c r="GT838" s="41"/>
      <c r="GU838" s="41"/>
      <c r="GV838" s="42"/>
      <c r="GW838" s="42"/>
      <c r="GX838" s="42"/>
      <c r="GY838" s="42"/>
      <c r="GZ838" s="41"/>
      <c r="HA838" s="41"/>
      <c r="HB838" s="41"/>
      <c r="HC838" s="41"/>
      <c r="HD838" s="41"/>
      <c r="HE838" s="41"/>
      <c r="HF838" s="37"/>
      <c r="HG838" s="37"/>
      <c r="HH838" s="43"/>
      <c r="HI838" s="43"/>
      <c r="HJ838" s="41"/>
      <c r="HK838" s="43"/>
      <c r="HL838" s="42"/>
      <c r="HM838" s="18"/>
      <c r="HN838" s="18"/>
      <c r="HO838" s="42"/>
      <c r="HP838" s="18"/>
      <c r="HQ838" s="18"/>
      <c r="HR838" s="19"/>
      <c r="HS838" s="43"/>
      <c r="HT838" s="42"/>
      <c r="HU838" s="41"/>
      <c r="HV838" s="41"/>
      <c r="HW838" s="19"/>
      <c r="HX838" s="43"/>
      <c r="HY838" s="19"/>
      <c r="HZ838" s="41"/>
      <c r="IA838" s="41"/>
      <c r="IB838" s="19"/>
    </row>
    <row r="839" spans="1:236" ht="15.5">
      <c r="A839" s="15">
        <v>1855</v>
      </c>
      <c r="B839">
        <v>9</v>
      </c>
      <c r="C839" t="s">
        <v>932</v>
      </c>
      <c r="D839">
        <v>0</v>
      </c>
      <c r="E839">
        <f t="shared" si="39"/>
        <v>0</v>
      </c>
      <c r="F839">
        <f t="shared" si="40"/>
        <v>0</v>
      </c>
      <c r="G839">
        <f t="shared" si="41"/>
        <v>19.5</v>
      </c>
      <c r="H839" t="s">
        <v>48</v>
      </c>
      <c r="I839" t="s">
        <v>105</v>
      </c>
      <c r="J839" t="s">
        <v>181</v>
      </c>
      <c r="K839" t="s">
        <v>101</v>
      </c>
      <c r="L839">
        <v>51</v>
      </c>
      <c r="M839">
        <v>1360</v>
      </c>
      <c r="N839">
        <v>8</v>
      </c>
      <c r="O839">
        <v>1.95</v>
      </c>
      <c r="P839" s="15">
        <v>1855</v>
      </c>
      <c r="Q839">
        <v>45.3</v>
      </c>
      <c r="R839">
        <v>3.6</v>
      </c>
      <c r="S839">
        <v>14.48</v>
      </c>
      <c r="T839">
        <v>13.8</v>
      </c>
      <c r="U839">
        <v>0.15</v>
      </c>
      <c r="V839">
        <v>9.8000000000000007</v>
      </c>
      <c r="W839">
        <v>9</v>
      </c>
      <c r="X839">
        <v>2.8</v>
      </c>
      <c r="Y839">
        <v>0.59</v>
      </c>
      <c r="Z839">
        <v>0</v>
      </c>
      <c r="AA839">
        <v>0.48</v>
      </c>
      <c r="AB839">
        <v>0</v>
      </c>
      <c r="AC839">
        <v>0</v>
      </c>
      <c r="AD839">
        <v>100</v>
      </c>
      <c r="AF839" s="15">
        <v>1855</v>
      </c>
      <c r="AG839">
        <v>51.3</v>
      </c>
      <c r="AH839">
        <v>0.74</v>
      </c>
      <c r="AI839">
        <v>8.1999999999999993</v>
      </c>
      <c r="AJ839">
        <v>10.3</v>
      </c>
      <c r="AK839">
        <v>0.15</v>
      </c>
      <c r="AL839">
        <v>20.100000000000001</v>
      </c>
      <c r="AM839">
        <v>9.1999999999999993</v>
      </c>
      <c r="AN839">
        <v>0.87</v>
      </c>
      <c r="AO839">
        <v>0</v>
      </c>
      <c r="AP839">
        <v>0.05</v>
      </c>
      <c r="AR839" s="38"/>
      <c r="AS839" s="38"/>
      <c r="AT839" s="38"/>
      <c r="AU839" s="38"/>
      <c r="AV839" s="38"/>
      <c r="AW839" s="38"/>
      <c r="AX839" s="38"/>
      <c r="AY839" s="38"/>
      <c r="AZ839" s="38"/>
      <c r="BA839" s="38"/>
      <c r="BB839" s="38"/>
      <c r="BC839" s="38"/>
      <c r="DJ839" s="17"/>
      <c r="EH839" s="17"/>
      <c r="EI839" s="17"/>
      <c r="EJ839" s="17"/>
      <c r="EK839" s="17"/>
      <c r="EL839" s="17"/>
      <c r="EM839" s="17"/>
      <c r="EN839" s="17"/>
      <c r="EQ839" s="17"/>
      <c r="ER839" s="17"/>
      <c r="ES839" s="17"/>
      <c r="ET839" s="17"/>
      <c r="EU839" s="17"/>
      <c r="FW839" s="40"/>
      <c r="FX839" s="40"/>
      <c r="FY839" s="40"/>
      <c r="FZ839" s="40"/>
      <c r="GA839" s="40"/>
      <c r="GB839" s="18"/>
      <c r="GC839" s="18"/>
      <c r="GD839" s="19"/>
      <c r="GE839" s="19"/>
      <c r="GF839" s="41"/>
      <c r="GG839" s="41"/>
      <c r="GH839" s="41"/>
      <c r="GI839" s="41"/>
      <c r="GJ839" s="41"/>
      <c r="GK839" s="41"/>
      <c r="GL839" s="41"/>
      <c r="GM839" s="41"/>
      <c r="GN839" s="41"/>
      <c r="GO839" s="41"/>
      <c r="GP839" s="41"/>
      <c r="GQ839" s="41"/>
      <c r="GR839" s="41"/>
      <c r="GS839" s="41"/>
      <c r="GT839" s="41"/>
      <c r="GU839" s="41"/>
      <c r="GV839" s="42"/>
      <c r="GW839" s="42"/>
      <c r="GX839" s="42"/>
      <c r="GY839" s="42"/>
      <c r="GZ839" s="41"/>
      <c r="HA839" s="41"/>
      <c r="HB839" s="41"/>
      <c r="HC839" s="41"/>
      <c r="HD839" s="41"/>
      <c r="HE839" s="41"/>
      <c r="HF839" s="37"/>
      <c r="HG839" s="37"/>
      <c r="HH839" s="43"/>
      <c r="HI839" s="43"/>
      <c r="HJ839" s="41"/>
      <c r="HK839" s="43"/>
      <c r="HL839" s="42"/>
      <c r="HM839" s="18"/>
      <c r="HN839" s="18"/>
      <c r="HO839" s="42"/>
      <c r="HP839" s="18"/>
      <c r="HQ839" s="18"/>
      <c r="HR839" s="19"/>
      <c r="HS839" s="43"/>
      <c r="HT839" s="42"/>
      <c r="HU839" s="41"/>
      <c r="HV839" s="41"/>
      <c r="HW839" s="19"/>
      <c r="HX839" s="43"/>
      <c r="HY839" s="19"/>
      <c r="HZ839" s="41"/>
      <c r="IA839" s="41"/>
      <c r="IB839" s="19"/>
    </row>
    <row r="840" spans="1:236" ht="15.5">
      <c r="A840" s="15">
        <v>50004</v>
      </c>
      <c r="B840">
        <v>30.12</v>
      </c>
      <c r="C840" t="s">
        <v>933</v>
      </c>
      <c r="D840">
        <v>0</v>
      </c>
      <c r="E840">
        <f t="shared" si="39"/>
        <v>0.45000000000000284</v>
      </c>
      <c r="F840">
        <f t="shared" si="40"/>
        <v>0.45000000000000284</v>
      </c>
      <c r="G840">
        <f t="shared" si="41"/>
        <v>30</v>
      </c>
      <c r="H840" t="s">
        <v>703</v>
      </c>
      <c r="I840" t="s">
        <v>105</v>
      </c>
      <c r="J840" t="s">
        <v>181</v>
      </c>
      <c r="K840" t="s">
        <v>934</v>
      </c>
      <c r="L840">
        <v>66</v>
      </c>
      <c r="M840">
        <v>1515</v>
      </c>
      <c r="N840">
        <v>5</v>
      </c>
      <c r="O840">
        <v>3</v>
      </c>
      <c r="P840" s="15">
        <v>50004</v>
      </c>
      <c r="Q840">
        <v>46.17</v>
      </c>
      <c r="R840">
        <v>0.91</v>
      </c>
      <c r="S840">
        <v>13.32</v>
      </c>
      <c r="T840">
        <v>9.5500000000000007</v>
      </c>
      <c r="U840">
        <v>0.18</v>
      </c>
      <c r="V840">
        <v>16.899999999999999</v>
      </c>
      <c r="W840">
        <v>10.69</v>
      </c>
      <c r="X840">
        <v>0.96</v>
      </c>
      <c r="Y840">
        <v>0.56000000000000005</v>
      </c>
      <c r="Z840">
        <v>0.31</v>
      </c>
      <c r="AA840">
        <v>0</v>
      </c>
      <c r="AB840">
        <v>0</v>
      </c>
      <c r="AC840">
        <v>0</v>
      </c>
      <c r="AD840">
        <v>99.55</v>
      </c>
      <c r="AF840" s="15">
        <v>50004</v>
      </c>
      <c r="AG840">
        <v>52.47</v>
      </c>
      <c r="AH840">
        <v>0.13</v>
      </c>
      <c r="AI840">
        <v>8.07</v>
      </c>
      <c r="AJ840">
        <v>4.87</v>
      </c>
      <c r="AK840">
        <v>0.14000000000000001</v>
      </c>
      <c r="AL840">
        <v>23.67</v>
      </c>
      <c r="AM840">
        <v>10.16</v>
      </c>
      <c r="AN840">
        <v>0.45</v>
      </c>
      <c r="AO840">
        <v>0</v>
      </c>
      <c r="AP840">
        <v>0.81</v>
      </c>
      <c r="AR840" s="38"/>
      <c r="AS840" s="38"/>
      <c r="AT840" s="38"/>
      <c r="AU840" s="38"/>
      <c r="AV840" s="38"/>
      <c r="AW840" s="38"/>
      <c r="AX840" s="38"/>
      <c r="AY840" s="38"/>
      <c r="AZ840" s="38"/>
      <c r="BA840" s="38"/>
      <c r="BB840" s="38"/>
      <c r="BC840" s="38"/>
      <c r="DJ840" s="17"/>
      <c r="EH840" s="17"/>
      <c r="EI840" s="17"/>
      <c r="EJ840" s="17"/>
      <c r="EK840" s="17"/>
      <c r="EL840" s="17"/>
      <c r="EM840" s="17"/>
      <c r="EN840" s="17"/>
      <c r="EQ840" s="17"/>
      <c r="ER840" s="17"/>
      <c r="ES840" s="17"/>
      <c r="ET840" s="17"/>
      <c r="EU840" s="17"/>
      <c r="FW840" s="40"/>
      <c r="FX840" s="40"/>
      <c r="FY840" s="40"/>
      <c r="FZ840" s="40"/>
      <c r="GA840" s="40"/>
      <c r="GB840" s="18"/>
      <c r="GC840" s="18"/>
      <c r="GD840" s="19"/>
      <c r="GE840" s="19"/>
      <c r="GF840" s="41"/>
      <c r="GG840" s="41"/>
      <c r="GH840" s="41"/>
      <c r="GI840" s="41"/>
      <c r="GJ840" s="41"/>
      <c r="GK840" s="41"/>
      <c r="GL840" s="41"/>
      <c r="GM840" s="41"/>
      <c r="GN840" s="41"/>
      <c r="GO840" s="41"/>
      <c r="GP840" s="41"/>
      <c r="GQ840" s="41"/>
      <c r="GR840" s="41"/>
      <c r="GS840" s="41"/>
      <c r="GT840" s="41"/>
      <c r="GU840" s="41"/>
      <c r="GV840" s="42"/>
      <c r="GW840" s="42"/>
      <c r="GX840" s="42"/>
      <c r="GY840" s="42"/>
      <c r="GZ840" s="41"/>
      <c r="HA840" s="41"/>
      <c r="HB840" s="41"/>
      <c r="HC840" s="41"/>
      <c r="HD840" s="41"/>
      <c r="HE840" s="41"/>
      <c r="HF840" s="37"/>
      <c r="HG840" s="37"/>
      <c r="HH840" s="43"/>
      <c r="HI840" s="43"/>
      <c r="HJ840" s="41"/>
      <c r="HK840" s="43"/>
      <c r="HL840" s="42"/>
      <c r="HM840" s="18"/>
      <c r="HN840" s="18"/>
      <c r="HO840" s="42"/>
      <c r="HP840" s="18"/>
      <c r="HQ840" s="18"/>
      <c r="HR840" s="19"/>
      <c r="HS840" s="43"/>
      <c r="HT840" s="42"/>
      <c r="HU840" s="41"/>
      <c r="HV840" s="41"/>
      <c r="HW840" s="19"/>
      <c r="HX840" s="43"/>
      <c r="HY840" s="19"/>
      <c r="HZ840" s="41"/>
      <c r="IA840" s="41"/>
      <c r="IB840" s="19"/>
    </row>
    <row r="841" spans="1:236" ht="15.5">
      <c r="A841" s="15">
        <v>50005</v>
      </c>
      <c r="B841">
        <v>30.07</v>
      </c>
      <c r="C841" t="s">
        <v>933</v>
      </c>
      <c r="D841">
        <v>0</v>
      </c>
      <c r="E841">
        <f t="shared" si="39"/>
        <v>0.45999999999999375</v>
      </c>
      <c r="F841">
        <f t="shared" si="40"/>
        <v>0.46999999999999886</v>
      </c>
      <c r="G841">
        <f t="shared" si="41"/>
        <v>30</v>
      </c>
      <c r="H841" t="s">
        <v>703</v>
      </c>
      <c r="I841" t="s">
        <v>105</v>
      </c>
      <c r="J841" t="s">
        <v>181</v>
      </c>
      <c r="K841" t="s">
        <v>934</v>
      </c>
      <c r="L841">
        <v>72</v>
      </c>
      <c r="M841">
        <v>1530</v>
      </c>
      <c r="N841">
        <v>5</v>
      </c>
      <c r="O841">
        <v>3</v>
      </c>
      <c r="P841" s="15">
        <v>50005</v>
      </c>
      <c r="Q841">
        <v>46.66</v>
      </c>
      <c r="R841">
        <v>0.7</v>
      </c>
      <c r="S841">
        <v>13.06</v>
      </c>
      <c r="T841">
        <v>8.75</v>
      </c>
      <c r="U841">
        <v>0.18</v>
      </c>
      <c r="V841">
        <v>17.579999999999998</v>
      </c>
      <c r="W841">
        <v>10.92</v>
      </c>
      <c r="X841">
        <v>0.93</v>
      </c>
      <c r="Y841">
        <v>0.41</v>
      </c>
      <c r="Z841">
        <v>0.35</v>
      </c>
      <c r="AA841">
        <v>0</v>
      </c>
      <c r="AB841">
        <v>0</v>
      </c>
      <c r="AC841">
        <v>0</v>
      </c>
      <c r="AD841">
        <v>99.53</v>
      </c>
      <c r="AF841" s="15">
        <v>50005</v>
      </c>
      <c r="AG841">
        <v>52.06</v>
      </c>
      <c r="AH841">
        <v>0.11</v>
      </c>
      <c r="AI841">
        <v>7.5</v>
      </c>
      <c r="AJ841">
        <v>4.72</v>
      </c>
      <c r="AK841">
        <v>0.14000000000000001</v>
      </c>
      <c r="AL841">
        <v>24.45</v>
      </c>
      <c r="AM841">
        <v>9.7200000000000006</v>
      </c>
      <c r="AN841">
        <v>0.45</v>
      </c>
      <c r="AO841">
        <v>0</v>
      </c>
      <c r="AP841">
        <v>0.91</v>
      </c>
      <c r="AR841" s="38"/>
      <c r="AS841" s="38"/>
      <c r="AT841" s="38"/>
      <c r="AU841" s="38"/>
      <c r="AV841" s="38"/>
      <c r="AW841" s="38"/>
      <c r="AX841" s="38"/>
      <c r="AY841" s="38"/>
      <c r="AZ841" s="38"/>
      <c r="BA841" s="38"/>
      <c r="BB841" s="38"/>
      <c r="BC841" s="38"/>
      <c r="DJ841" s="17"/>
      <c r="EH841" s="17"/>
      <c r="EI841" s="17"/>
      <c r="EJ841" s="17"/>
      <c r="EK841" s="17"/>
      <c r="EL841" s="17"/>
      <c r="EM841" s="17"/>
      <c r="EN841" s="17"/>
      <c r="EQ841" s="17"/>
      <c r="ER841" s="17"/>
      <c r="ES841" s="17"/>
      <c r="ET841" s="17"/>
      <c r="EU841" s="17"/>
      <c r="FW841" s="40"/>
      <c r="FX841" s="40"/>
      <c r="FY841" s="40"/>
      <c r="FZ841" s="40"/>
      <c r="GA841" s="40"/>
      <c r="GB841" s="18"/>
      <c r="GC841" s="18"/>
      <c r="GD841" s="19"/>
      <c r="GE841" s="19"/>
      <c r="GF841" s="41"/>
      <c r="GG841" s="41"/>
      <c r="GH841" s="41"/>
      <c r="GI841" s="41"/>
      <c r="GJ841" s="41"/>
      <c r="GK841" s="41"/>
      <c r="GL841" s="41"/>
      <c r="GM841" s="41"/>
      <c r="GN841" s="41"/>
      <c r="GO841" s="41"/>
      <c r="GP841" s="41"/>
      <c r="GQ841" s="41"/>
      <c r="GR841" s="41"/>
      <c r="GS841" s="41"/>
      <c r="GT841" s="41"/>
      <c r="GU841" s="41"/>
      <c r="GV841" s="42"/>
      <c r="GW841" s="42"/>
      <c r="GX841" s="42"/>
      <c r="GY841" s="42"/>
      <c r="GZ841" s="41"/>
      <c r="HA841" s="41"/>
      <c r="HB841" s="41"/>
      <c r="HC841" s="41"/>
      <c r="HD841" s="41"/>
      <c r="HE841" s="41"/>
      <c r="HF841" s="37"/>
      <c r="HG841" s="37"/>
      <c r="HH841" s="43"/>
      <c r="HI841" s="43"/>
      <c r="HJ841" s="41"/>
      <c r="HK841" s="43"/>
      <c r="HL841" s="42"/>
      <c r="HM841" s="18"/>
      <c r="HN841" s="18"/>
      <c r="HO841" s="42"/>
      <c r="HP841" s="18"/>
      <c r="HQ841" s="18"/>
      <c r="HR841" s="19"/>
      <c r="HS841" s="43"/>
      <c r="HT841" s="42"/>
      <c r="HU841" s="41"/>
      <c r="HV841" s="41"/>
      <c r="HW841" s="19"/>
      <c r="HX841" s="43"/>
      <c r="HY841" s="19"/>
      <c r="HZ841" s="41"/>
      <c r="IA841" s="41"/>
      <c r="IB841" s="19"/>
    </row>
    <row r="842" spans="1:236" ht="15.5">
      <c r="A842" s="15">
        <v>50011</v>
      </c>
      <c r="B842">
        <v>40.06</v>
      </c>
      <c r="C842" t="s">
        <v>933</v>
      </c>
      <c r="D842">
        <v>0</v>
      </c>
      <c r="E842">
        <f t="shared" si="39"/>
        <v>0.52999999999998693</v>
      </c>
      <c r="F842">
        <f t="shared" si="40"/>
        <v>0.51000000000000512</v>
      </c>
      <c r="G842">
        <f t="shared" si="41"/>
        <v>40</v>
      </c>
      <c r="H842" t="s">
        <v>703</v>
      </c>
      <c r="I842" t="s">
        <v>126</v>
      </c>
      <c r="J842" t="s">
        <v>181</v>
      </c>
      <c r="K842" t="s">
        <v>934</v>
      </c>
      <c r="L842">
        <v>11</v>
      </c>
      <c r="M842">
        <v>1590</v>
      </c>
      <c r="N842">
        <v>20</v>
      </c>
      <c r="O842">
        <v>4</v>
      </c>
      <c r="P842" s="15">
        <v>50011</v>
      </c>
      <c r="Q842">
        <v>46.38</v>
      </c>
      <c r="R842">
        <v>1.45</v>
      </c>
      <c r="S842">
        <v>9.81</v>
      </c>
      <c r="T842">
        <v>10.65</v>
      </c>
      <c r="U842">
        <v>0.2</v>
      </c>
      <c r="V842">
        <v>18.579999999999998</v>
      </c>
      <c r="W842">
        <v>10.31</v>
      </c>
      <c r="X842">
        <v>0.93</v>
      </c>
      <c r="Y842">
        <v>0.83</v>
      </c>
      <c r="Z842">
        <v>0.33</v>
      </c>
      <c r="AA842">
        <v>0</v>
      </c>
      <c r="AB842">
        <v>0</v>
      </c>
      <c r="AC842">
        <v>0</v>
      </c>
      <c r="AD842">
        <v>99.49</v>
      </c>
      <c r="AF842" s="15">
        <v>50011</v>
      </c>
      <c r="AG842">
        <v>54.38</v>
      </c>
      <c r="AH842">
        <v>0.09</v>
      </c>
      <c r="AI842">
        <v>4.8899999999999997</v>
      </c>
      <c r="AJ842">
        <v>5.36</v>
      </c>
      <c r="AK842">
        <v>0.14000000000000001</v>
      </c>
      <c r="AL842">
        <v>26.74</v>
      </c>
      <c r="AM842">
        <v>7.5</v>
      </c>
      <c r="AN842">
        <v>0.53</v>
      </c>
      <c r="AO842">
        <v>0</v>
      </c>
      <c r="AP842">
        <v>0.47</v>
      </c>
      <c r="AR842" s="38"/>
      <c r="AS842" s="38"/>
      <c r="AT842" s="38"/>
      <c r="AU842" s="38"/>
      <c r="AV842" s="38"/>
      <c r="AW842" s="38"/>
      <c r="AX842" s="38"/>
      <c r="AY842" s="38"/>
      <c r="AZ842" s="38"/>
      <c r="BA842" s="38"/>
      <c r="BB842" s="38"/>
      <c r="BC842" s="38"/>
      <c r="DJ842" s="17"/>
      <c r="EH842" s="17"/>
      <c r="EI842" s="17"/>
      <c r="EJ842" s="17"/>
      <c r="EK842" s="17"/>
      <c r="EL842" s="17"/>
      <c r="EM842" s="17"/>
      <c r="EN842" s="17"/>
      <c r="EQ842" s="17"/>
      <c r="ER842" s="17"/>
      <c r="ES842" s="17"/>
      <c r="ET842" s="17"/>
      <c r="EU842" s="17"/>
      <c r="FW842" s="40"/>
      <c r="FX842" s="40"/>
      <c r="FY842" s="40"/>
      <c r="FZ842" s="40"/>
      <c r="GA842" s="40"/>
      <c r="GB842" s="18"/>
      <c r="GC842" s="18"/>
      <c r="GD842" s="19"/>
      <c r="GE842" s="19"/>
      <c r="GF842" s="41"/>
      <c r="GG842" s="41"/>
      <c r="GH842" s="41"/>
      <c r="GI842" s="41"/>
      <c r="GJ842" s="41"/>
      <c r="GK842" s="41"/>
      <c r="GL842" s="41"/>
      <c r="GM842" s="41"/>
      <c r="GN842" s="41"/>
      <c r="GO842" s="41"/>
      <c r="GP842" s="41"/>
      <c r="GQ842" s="41"/>
      <c r="GR842" s="41"/>
      <c r="GS842" s="41"/>
      <c r="GT842" s="41"/>
      <c r="GU842" s="41"/>
      <c r="GV842" s="42"/>
      <c r="GW842" s="42"/>
      <c r="GX842" s="42"/>
      <c r="GY842" s="42"/>
      <c r="GZ842" s="41"/>
      <c r="HA842" s="41"/>
      <c r="HB842" s="41"/>
      <c r="HC842" s="41"/>
      <c r="HD842" s="41"/>
      <c r="HE842" s="41"/>
      <c r="HF842" s="37"/>
      <c r="HG842" s="37"/>
      <c r="HH842" s="43"/>
      <c r="HI842" s="43"/>
      <c r="HJ842" s="41"/>
      <c r="HK842" s="43"/>
      <c r="HL842" s="42"/>
      <c r="HM842" s="18"/>
      <c r="HN842" s="18"/>
      <c r="HO842" s="42"/>
      <c r="HP842" s="18"/>
      <c r="HQ842" s="18"/>
      <c r="HR842" s="19"/>
      <c r="HS842" s="43"/>
      <c r="HT842" s="42"/>
      <c r="HU842" s="41"/>
      <c r="HV842" s="41"/>
      <c r="HW842" s="19"/>
      <c r="HX842" s="43"/>
      <c r="HY842" s="19"/>
      <c r="HZ842" s="41"/>
      <c r="IA842" s="41"/>
      <c r="IB842" s="19"/>
    </row>
    <row r="843" spans="1:236" ht="15.5">
      <c r="A843" s="15">
        <v>50012</v>
      </c>
      <c r="B843">
        <v>40.07</v>
      </c>
      <c r="C843" t="s">
        <v>933</v>
      </c>
      <c r="D843">
        <v>0</v>
      </c>
      <c r="E843">
        <f t="shared" si="39"/>
        <v>0.78999999999999204</v>
      </c>
      <c r="F843">
        <f t="shared" si="40"/>
        <v>0.76999999999999602</v>
      </c>
      <c r="G843">
        <f t="shared" si="41"/>
        <v>40</v>
      </c>
      <c r="H843" t="s">
        <v>703</v>
      </c>
      <c r="I843" t="s">
        <v>126</v>
      </c>
      <c r="J843" t="s">
        <v>181</v>
      </c>
      <c r="K843" t="s">
        <v>934</v>
      </c>
      <c r="L843">
        <v>10</v>
      </c>
      <c r="M843">
        <v>1610</v>
      </c>
      <c r="N843">
        <v>20</v>
      </c>
      <c r="O843">
        <v>4</v>
      </c>
      <c r="P843" s="15">
        <v>50012</v>
      </c>
      <c r="Q843">
        <v>45.52</v>
      </c>
      <c r="R843">
        <v>1.27</v>
      </c>
      <c r="S843">
        <v>10.35</v>
      </c>
      <c r="T843">
        <v>10.65</v>
      </c>
      <c r="U843">
        <v>0.19</v>
      </c>
      <c r="V843">
        <v>19.89</v>
      </c>
      <c r="W843">
        <v>9.31</v>
      </c>
      <c r="X843">
        <v>1.08</v>
      </c>
      <c r="Y843">
        <v>0.7</v>
      </c>
      <c r="Z843">
        <v>0.25</v>
      </c>
      <c r="AA843">
        <v>0</v>
      </c>
      <c r="AB843">
        <v>0</v>
      </c>
      <c r="AC843">
        <v>0</v>
      </c>
      <c r="AD843">
        <v>99.23</v>
      </c>
      <c r="AF843" s="15">
        <v>50012</v>
      </c>
      <c r="AG843">
        <v>54.27</v>
      </c>
      <c r="AH843">
        <v>7.0000000000000007E-2</v>
      </c>
      <c r="AI843">
        <v>5.56</v>
      </c>
      <c r="AJ843">
        <v>5.08</v>
      </c>
      <c r="AK843">
        <v>0.13</v>
      </c>
      <c r="AL843">
        <v>26.47</v>
      </c>
      <c r="AM843">
        <v>7.37</v>
      </c>
      <c r="AN843">
        <v>0.59</v>
      </c>
      <c r="AO843">
        <v>0</v>
      </c>
      <c r="AP843">
        <v>0.61</v>
      </c>
      <c r="AR843" s="38"/>
      <c r="AS843" s="38"/>
      <c r="AT843" s="38"/>
      <c r="AU843" s="38"/>
      <c r="AV843" s="38"/>
      <c r="AW843" s="38"/>
      <c r="AX843" s="38"/>
      <c r="AY843" s="38"/>
      <c r="AZ843" s="38"/>
      <c r="BA843" s="38"/>
      <c r="BB843" s="38"/>
      <c r="BC843" s="38"/>
      <c r="DJ843" s="17"/>
      <c r="EH843" s="17"/>
      <c r="EI843" s="17"/>
      <c r="EJ843" s="17"/>
      <c r="EK843" s="17"/>
      <c r="EL843" s="17"/>
      <c r="EM843" s="17"/>
      <c r="EN843" s="17"/>
      <c r="EQ843" s="17"/>
      <c r="ER843" s="17"/>
      <c r="ES843" s="17"/>
      <c r="ET843" s="17"/>
      <c r="EU843" s="17"/>
      <c r="FW843" s="40"/>
      <c r="FX843" s="40"/>
      <c r="FY843" s="40"/>
      <c r="FZ843" s="40"/>
      <c r="GA843" s="40"/>
      <c r="GB843" s="18"/>
      <c r="GC843" s="18"/>
      <c r="GD843" s="19"/>
      <c r="GE843" s="19"/>
      <c r="GF843" s="41"/>
      <c r="GG843" s="41"/>
      <c r="GH843" s="41"/>
      <c r="GI843" s="41"/>
      <c r="GJ843" s="41"/>
      <c r="GK843" s="41"/>
      <c r="GL843" s="41"/>
      <c r="GM843" s="41"/>
      <c r="GN843" s="41"/>
      <c r="GO843" s="41"/>
      <c r="GP843" s="41"/>
      <c r="GQ843" s="41"/>
      <c r="GR843" s="41"/>
      <c r="GS843" s="41"/>
      <c r="GT843" s="41"/>
      <c r="GU843" s="41"/>
      <c r="GV843" s="42"/>
      <c r="GW843" s="42"/>
      <c r="GX843" s="42"/>
      <c r="GY843" s="42"/>
      <c r="GZ843" s="41"/>
      <c r="HA843" s="41"/>
      <c r="HB843" s="41"/>
      <c r="HC843" s="41"/>
      <c r="HD843" s="41"/>
      <c r="HE843" s="41"/>
      <c r="HF843" s="37"/>
      <c r="HG843" s="37"/>
      <c r="HH843" s="43"/>
      <c r="HI843" s="43"/>
      <c r="HJ843" s="41"/>
      <c r="HK843" s="43"/>
      <c r="HL843" s="42"/>
      <c r="HM843" s="18"/>
      <c r="HN843" s="18"/>
      <c r="HO843" s="42"/>
      <c r="HP843" s="18"/>
      <c r="HQ843" s="18"/>
      <c r="HR843" s="19"/>
      <c r="HS843" s="43"/>
      <c r="HT843" s="42"/>
      <c r="HU843" s="41"/>
      <c r="HV843" s="41"/>
      <c r="HW843" s="19"/>
      <c r="HX843" s="43"/>
      <c r="HY843" s="19"/>
      <c r="HZ843" s="41"/>
      <c r="IA843" s="41"/>
      <c r="IB843" s="19"/>
    </row>
    <row r="844" spans="1:236" ht="15.5">
      <c r="A844" s="15">
        <v>50015</v>
      </c>
      <c r="B844">
        <v>45.03</v>
      </c>
      <c r="C844" t="s">
        <v>933</v>
      </c>
      <c r="D844">
        <v>0</v>
      </c>
      <c r="E844">
        <f t="shared" si="39"/>
        <v>0.51000000000001933</v>
      </c>
      <c r="F844">
        <f t="shared" si="40"/>
        <v>0.51000000000000512</v>
      </c>
      <c r="G844">
        <f t="shared" si="41"/>
        <v>45</v>
      </c>
      <c r="H844" t="s">
        <v>703</v>
      </c>
      <c r="I844" t="s">
        <v>126</v>
      </c>
      <c r="J844" t="s">
        <v>181</v>
      </c>
      <c r="K844" t="s">
        <v>934</v>
      </c>
      <c r="L844">
        <v>12</v>
      </c>
      <c r="M844">
        <v>1620</v>
      </c>
      <c r="N844">
        <v>20</v>
      </c>
      <c r="O844">
        <v>4.5</v>
      </c>
      <c r="P844" s="15">
        <v>50015</v>
      </c>
      <c r="Q844">
        <v>45.97</v>
      </c>
      <c r="R844">
        <v>1.66</v>
      </c>
      <c r="S844">
        <v>8.27</v>
      </c>
      <c r="T844">
        <v>11.72</v>
      </c>
      <c r="U844">
        <v>0.21</v>
      </c>
      <c r="V844">
        <v>20.02</v>
      </c>
      <c r="W844">
        <v>9.1999999999999993</v>
      </c>
      <c r="X844">
        <v>1.1100000000000001</v>
      </c>
      <c r="Y844">
        <v>0.99</v>
      </c>
      <c r="Z844">
        <v>0.34</v>
      </c>
      <c r="AA844">
        <v>0</v>
      </c>
      <c r="AB844">
        <v>0</v>
      </c>
      <c r="AC844">
        <v>0</v>
      </c>
      <c r="AD844">
        <v>99.49</v>
      </c>
      <c r="AF844" s="15">
        <v>50015</v>
      </c>
      <c r="AG844">
        <v>55.14</v>
      </c>
      <c r="AH844">
        <v>0.1</v>
      </c>
      <c r="AI844">
        <v>3.51</v>
      </c>
      <c r="AJ844">
        <v>4.97</v>
      </c>
      <c r="AK844">
        <v>0.13</v>
      </c>
      <c r="AL844">
        <v>26.8</v>
      </c>
      <c r="AM844">
        <v>7.53</v>
      </c>
      <c r="AN844">
        <v>0.65</v>
      </c>
      <c r="AO844">
        <v>0</v>
      </c>
      <c r="AP844">
        <v>0.43</v>
      </c>
      <c r="AR844" s="38"/>
      <c r="AS844" s="38"/>
      <c r="AT844" s="38"/>
      <c r="AU844" s="38"/>
      <c r="AV844" s="38"/>
      <c r="AW844" s="38"/>
      <c r="AX844" s="38"/>
      <c r="AY844" s="38"/>
      <c r="AZ844" s="38"/>
      <c r="BA844" s="38"/>
      <c r="BB844" s="38"/>
      <c r="BC844" s="38"/>
      <c r="DJ844" s="17"/>
      <c r="EH844" s="17"/>
      <c r="EI844" s="17"/>
      <c r="EJ844" s="17"/>
      <c r="EK844" s="17"/>
      <c r="EL844" s="17"/>
      <c r="EM844" s="17"/>
      <c r="EN844" s="17"/>
      <c r="EQ844" s="17"/>
      <c r="ER844" s="17"/>
      <c r="ES844" s="17"/>
      <c r="ET844" s="17"/>
      <c r="EU844" s="17"/>
      <c r="FW844" s="40"/>
      <c r="FX844" s="40"/>
      <c r="FY844" s="40"/>
      <c r="FZ844" s="40"/>
      <c r="GA844" s="40"/>
      <c r="GB844" s="18"/>
      <c r="GC844" s="18"/>
      <c r="GD844" s="19"/>
      <c r="GE844" s="19"/>
      <c r="GF844" s="41"/>
      <c r="GG844" s="41"/>
      <c r="GH844" s="41"/>
      <c r="GI844" s="41"/>
      <c r="GJ844" s="41"/>
      <c r="GK844" s="41"/>
      <c r="GL844" s="41"/>
      <c r="GM844" s="41"/>
      <c r="GN844" s="41"/>
      <c r="GO844" s="41"/>
      <c r="GP844" s="41"/>
      <c r="GQ844" s="41"/>
      <c r="GR844" s="41"/>
      <c r="GS844" s="41"/>
      <c r="GT844" s="41"/>
      <c r="GU844" s="41"/>
      <c r="GV844" s="42"/>
      <c r="GW844" s="42"/>
      <c r="GX844" s="42"/>
      <c r="GY844" s="42"/>
      <c r="GZ844" s="41"/>
      <c r="HA844" s="41"/>
      <c r="HB844" s="41"/>
      <c r="HC844" s="41"/>
      <c r="HD844" s="41"/>
      <c r="HE844" s="41"/>
      <c r="HF844" s="37"/>
      <c r="HG844" s="37"/>
      <c r="HH844" s="43"/>
      <c r="HI844" s="43"/>
      <c r="HJ844" s="41"/>
      <c r="HK844" s="43"/>
      <c r="HL844" s="42"/>
      <c r="HM844" s="18"/>
      <c r="HN844" s="18"/>
      <c r="HO844" s="42"/>
      <c r="HP844" s="18"/>
      <c r="HQ844" s="18"/>
      <c r="HR844" s="19"/>
      <c r="HS844" s="43"/>
      <c r="HT844" s="42"/>
      <c r="HU844" s="41"/>
      <c r="HV844" s="41"/>
      <c r="HW844" s="19"/>
      <c r="HX844" s="43"/>
      <c r="HY844" s="19"/>
      <c r="HZ844" s="41"/>
      <c r="IA844" s="41"/>
      <c r="IB844" s="19"/>
    </row>
    <row r="845" spans="1:236" ht="15.5">
      <c r="A845" s="15">
        <v>50017</v>
      </c>
      <c r="B845">
        <v>50.01</v>
      </c>
      <c r="C845" t="s">
        <v>933</v>
      </c>
      <c r="D845">
        <v>0</v>
      </c>
      <c r="E845">
        <f t="shared" si="39"/>
        <v>1.1400000000000006</v>
      </c>
      <c r="F845">
        <f t="shared" si="40"/>
        <v>0.14000000000000057</v>
      </c>
      <c r="G845">
        <f t="shared" si="41"/>
        <v>50</v>
      </c>
      <c r="H845" t="s">
        <v>703</v>
      </c>
      <c r="I845" t="s">
        <v>126</v>
      </c>
      <c r="J845" t="s">
        <v>181</v>
      </c>
      <c r="K845" t="s">
        <v>934</v>
      </c>
      <c r="L845">
        <v>10</v>
      </c>
      <c r="M845">
        <v>1680</v>
      </c>
      <c r="N845">
        <v>20</v>
      </c>
      <c r="O845">
        <v>5</v>
      </c>
      <c r="P845" s="15">
        <v>50017</v>
      </c>
      <c r="Q845">
        <v>44.78</v>
      </c>
      <c r="R845">
        <v>1.26</v>
      </c>
      <c r="S845">
        <v>7.15</v>
      </c>
      <c r="T845">
        <v>11.88</v>
      </c>
      <c r="U845">
        <v>0.2</v>
      </c>
      <c r="V845">
        <v>22.28</v>
      </c>
      <c r="W845">
        <v>9.5399999999999991</v>
      </c>
      <c r="X845">
        <v>0.86</v>
      </c>
      <c r="Y845">
        <v>0.6</v>
      </c>
      <c r="Z845">
        <v>0.31</v>
      </c>
      <c r="AA845">
        <v>0</v>
      </c>
      <c r="AB845">
        <v>0</v>
      </c>
      <c r="AC845">
        <v>0</v>
      </c>
      <c r="AD845">
        <v>99.86</v>
      </c>
      <c r="AF845" s="15">
        <v>50017</v>
      </c>
      <c r="AG845">
        <v>55.1</v>
      </c>
      <c r="AH845">
        <v>7.0000000000000007E-2</v>
      </c>
      <c r="AI845">
        <v>3.66</v>
      </c>
      <c r="AJ845">
        <v>5.36</v>
      </c>
      <c r="AK845">
        <v>0.12</v>
      </c>
      <c r="AL845">
        <v>27.36</v>
      </c>
      <c r="AM845">
        <v>7.14</v>
      </c>
      <c r="AN845">
        <v>0.55000000000000004</v>
      </c>
      <c r="AO845">
        <v>0</v>
      </c>
      <c r="AP845">
        <v>0.41</v>
      </c>
      <c r="AR845" s="38"/>
      <c r="AS845" s="38"/>
      <c r="AT845" s="38"/>
      <c r="AU845" s="38"/>
      <c r="AV845" s="38"/>
      <c r="AW845" s="38"/>
      <c r="AX845" s="38"/>
      <c r="AY845" s="38"/>
      <c r="AZ845" s="38"/>
      <c r="BA845" s="38"/>
      <c r="BB845" s="38"/>
      <c r="BC845" s="38"/>
      <c r="DJ845" s="17"/>
      <c r="EH845" s="17"/>
      <c r="EI845" s="17"/>
      <c r="EJ845" s="17"/>
      <c r="EK845" s="17"/>
      <c r="EL845" s="17"/>
      <c r="EM845" s="17"/>
      <c r="EN845" s="17"/>
      <c r="EQ845" s="17"/>
      <c r="ER845" s="17"/>
      <c r="ES845" s="17"/>
      <c r="ET845" s="17"/>
      <c r="EU845" s="17"/>
      <c r="FW845" s="40"/>
      <c r="FX845" s="40"/>
      <c r="FY845" s="40"/>
      <c r="FZ845" s="40"/>
      <c r="GA845" s="40"/>
      <c r="GB845" s="18"/>
      <c r="GC845" s="18"/>
      <c r="GD845" s="19"/>
      <c r="GE845" s="19"/>
      <c r="GF845" s="41"/>
      <c r="GG845" s="41"/>
      <c r="GH845" s="41"/>
      <c r="GI845" s="41"/>
      <c r="GJ845" s="41"/>
      <c r="GK845" s="41"/>
      <c r="GL845" s="41"/>
      <c r="GM845" s="41"/>
      <c r="GN845" s="41"/>
      <c r="GO845" s="41"/>
      <c r="GP845" s="41"/>
      <c r="GQ845" s="41"/>
      <c r="GR845" s="41"/>
      <c r="GS845" s="41"/>
      <c r="GT845" s="41"/>
      <c r="GU845" s="41"/>
      <c r="GV845" s="42"/>
      <c r="GW845" s="42"/>
      <c r="GX845" s="42"/>
      <c r="GY845" s="42"/>
      <c r="GZ845" s="41"/>
      <c r="HA845" s="41"/>
      <c r="HB845" s="41"/>
      <c r="HC845" s="41"/>
      <c r="HD845" s="41"/>
      <c r="HE845" s="41"/>
      <c r="HF845" s="37"/>
      <c r="HG845" s="37"/>
      <c r="HH845" s="43"/>
      <c r="HI845" s="43"/>
      <c r="HJ845" s="41"/>
      <c r="HK845" s="43"/>
      <c r="HL845" s="42"/>
      <c r="HM845" s="18"/>
      <c r="HN845" s="18"/>
      <c r="HO845" s="42"/>
      <c r="HP845" s="18"/>
      <c r="HQ845" s="18"/>
      <c r="HR845" s="19"/>
      <c r="HS845" s="43"/>
      <c r="HT845" s="42"/>
      <c r="HU845" s="41"/>
      <c r="HV845" s="41"/>
      <c r="HW845" s="19"/>
      <c r="HX845" s="43"/>
      <c r="HY845" s="19"/>
      <c r="HZ845" s="41"/>
      <c r="IA845" s="41"/>
      <c r="IB845" s="19"/>
    </row>
    <row r="846" spans="1:236" ht="15.5">
      <c r="A846" s="15">
        <v>50020</v>
      </c>
      <c r="B846">
        <v>60.01</v>
      </c>
      <c r="C846" t="s">
        <v>933</v>
      </c>
      <c r="D846">
        <v>0</v>
      </c>
      <c r="E846">
        <f t="shared" si="39"/>
        <v>0.98000000000001819</v>
      </c>
      <c r="F846">
        <f t="shared" si="40"/>
        <v>1</v>
      </c>
      <c r="G846">
        <f t="shared" si="41"/>
        <v>60</v>
      </c>
      <c r="H846" t="s">
        <v>703</v>
      </c>
      <c r="I846" t="s">
        <v>126</v>
      </c>
      <c r="J846" t="s">
        <v>181</v>
      </c>
      <c r="K846" t="s">
        <v>934</v>
      </c>
      <c r="L846">
        <v>8</v>
      </c>
      <c r="M846">
        <v>1710</v>
      </c>
      <c r="N846">
        <v>20</v>
      </c>
      <c r="O846">
        <v>6</v>
      </c>
      <c r="P846" s="15">
        <v>50020</v>
      </c>
      <c r="Q846">
        <v>44.97</v>
      </c>
      <c r="R846">
        <v>1.01</v>
      </c>
      <c r="S846">
        <v>6.37</v>
      </c>
      <c r="T846">
        <v>12.64</v>
      </c>
      <c r="U846">
        <v>0.21</v>
      </c>
      <c r="V846">
        <v>23.26</v>
      </c>
      <c r="W846">
        <v>9.0500000000000007</v>
      </c>
      <c r="X846">
        <v>0.8</v>
      </c>
      <c r="Y846">
        <v>0.36</v>
      </c>
      <c r="Z846">
        <v>0.35</v>
      </c>
      <c r="AA846">
        <v>0</v>
      </c>
      <c r="AB846">
        <v>0</v>
      </c>
      <c r="AC846">
        <v>0</v>
      </c>
      <c r="AD846">
        <v>99</v>
      </c>
      <c r="AF846" s="15">
        <v>50020</v>
      </c>
      <c r="AG846">
        <v>56.18</v>
      </c>
      <c r="AH846">
        <v>7.0000000000000007E-2</v>
      </c>
      <c r="AI846">
        <v>3.26</v>
      </c>
      <c r="AJ846">
        <v>5.05</v>
      </c>
      <c r="AK846">
        <v>0.14000000000000001</v>
      </c>
      <c r="AL846">
        <v>27.65</v>
      </c>
      <c r="AM846">
        <v>7.78</v>
      </c>
      <c r="AN846">
        <v>0.62</v>
      </c>
      <c r="AO846">
        <v>0</v>
      </c>
      <c r="AP846">
        <v>0.36</v>
      </c>
      <c r="AR846" s="38"/>
      <c r="AS846" s="38"/>
      <c r="AT846" s="38"/>
      <c r="AU846" s="38"/>
      <c r="AV846" s="38"/>
      <c r="AW846" s="38"/>
      <c r="AX846" s="38"/>
      <c r="AY846" s="38"/>
      <c r="AZ846" s="38"/>
      <c r="BA846" s="38"/>
      <c r="BB846" s="38"/>
      <c r="BC846" s="38"/>
      <c r="DJ846" s="17"/>
      <c r="EH846" s="17"/>
      <c r="EI846" s="17"/>
      <c r="EJ846" s="17"/>
      <c r="EK846" s="17"/>
      <c r="EL846" s="17"/>
      <c r="EM846" s="17"/>
      <c r="EN846" s="17"/>
      <c r="EQ846" s="17"/>
      <c r="ER846" s="17"/>
      <c r="ES846" s="17"/>
      <c r="ET846" s="17"/>
      <c r="EU846" s="17"/>
      <c r="FW846" s="40"/>
      <c r="FX846" s="40"/>
      <c r="FY846" s="40"/>
      <c r="FZ846" s="40"/>
      <c r="GA846" s="40"/>
      <c r="GB846" s="18"/>
      <c r="GC846" s="18"/>
      <c r="GD846" s="19"/>
      <c r="GE846" s="19"/>
      <c r="GF846" s="41"/>
      <c r="GG846" s="41"/>
      <c r="GH846" s="41"/>
      <c r="GI846" s="41"/>
      <c r="GJ846" s="41"/>
      <c r="GK846" s="41"/>
      <c r="GL846" s="41"/>
      <c r="GM846" s="41"/>
      <c r="GN846" s="41"/>
      <c r="GO846" s="41"/>
      <c r="GP846" s="41"/>
      <c r="GQ846" s="41"/>
      <c r="GR846" s="41"/>
      <c r="GS846" s="41"/>
      <c r="GT846" s="41"/>
      <c r="GU846" s="41"/>
      <c r="GV846" s="42"/>
      <c r="GW846" s="42"/>
      <c r="GX846" s="42"/>
      <c r="GY846" s="42"/>
      <c r="GZ846" s="41"/>
      <c r="HA846" s="41"/>
      <c r="HB846" s="41"/>
      <c r="HC846" s="41"/>
      <c r="HD846" s="41"/>
      <c r="HE846" s="41"/>
      <c r="HF846" s="37"/>
      <c r="HG846" s="37"/>
      <c r="HH846" s="43"/>
      <c r="HI846" s="43"/>
      <c r="HJ846" s="41"/>
      <c r="HK846" s="43"/>
      <c r="HL846" s="42"/>
      <c r="HM846" s="18"/>
      <c r="HN846" s="18"/>
      <c r="HO846" s="42"/>
      <c r="HP846" s="18"/>
      <c r="HQ846" s="18"/>
      <c r="HR846" s="19"/>
      <c r="HS846" s="43"/>
      <c r="HT846" s="42"/>
      <c r="HU846" s="41"/>
      <c r="HV846" s="41"/>
      <c r="HW846" s="19"/>
      <c r="HX846" s="43"/>
      <c r="HY846" s="19"/>
      <c r="HZ846" s="41"/>
      <c r="IA846" s="41"/>
      <c r="IB846" s="19"/>
    </row>
    <row r="847" spans="1:236" ht="15.5">
      <c r="A847" s="15">
        <v>50021</v>
      </c>
      <c r="B847">
        <v>60.07</v>
      </c>
      <c r="C847" t="s">
        <v>933</v>
      </c>
      <c r="D847">
        <v>0</v>
      </c>
      <c r="E847">
        <f t="shared" si="39"/>
        <v>0.73000000000001819</v>
      </c>
      <c r="F847">
        <f t="shared" si="40"/>
        <v>0.73999999999999488</v>
      </c>
      <c r="G847">
        <f t="shared" si="41"/>
        <v>60</v>
      </c>
      <c r="H847" t="s">
        <v>703</v>
      </c>
      <c r="I847" t="s">
        <v>126</v>
      </c>
      <c r="J847" t="s">
        <v>181</v>
      </c>
      <c r="K847" t="s">
        <v>934</v>
      </c>
      <c r="L847">
        <v>7</v>
      </c>
      <c r="M847">
        <v>1740</v>
      </c>
      <c r="N847">
        <v>20</v>
      </c>
      <c r="O847">
        <v>6</v>
      </c>
      <c r="P847" s="15">
        <v>50021</v>
      </c>
      <c r="Q847">
        <v>45.45</v>
      </c>
      <c r="R847">
        <v>0.91</v>
      </c>
      <c r="S847">
        <v>6.5</v>
      </c>
      <c r="T847">
        <v>11.77</v>
      </c>
      <c r="U847">
        <v>0.22</v>
      </c>
      <c r="V847">
        <v>23.88</v>
      </c>
      <c r="W847">
        <v>8.66</v>
      </c>
      <c r="X847">
        <v>0.86</v>
      </c>
      <c r="Y847">
        <v>0.61</v>
      </c>
      <c r="Z847">
        <v>0.41</v>
      </c>
      <c r="AA847">
        <v>0</v>
      </c>
      <c r="AB847">
        <v>0</v>
      </c>
      <c r="AC847">
        <v>0</v>
      </c>
      <c r="AD847">
        <v>99.26</v>
      </c>
      <c r="AF847" s="15">
        <v>50021</v>
      </c>
      <c r="AG847">
        <v>55.91</v>
      </c>
      <c r="AH847">
        <v>0.04</v>
      </c>
      <c r="AI847">
        <v>3.18</v>
      </c>
      <c r="AJ847">
        <v>4.84</v>
      </c>
      <c r="AK847">
        <v>0.12</v>
      </c>
      <c r="AL847">
        <v>28.55</v>
      </c>
      <c r="AM847">
        <v>6.8</v>
      </c>
      <c r="AN847">
        <v>0.56999999999999995</v>
      </c>
      <c r="AO847">
        <v>0</v>
      </c>
      <c r="AP847">
        <v>0.37</v>
      </c>
      <c r="AR847" s="38"/>
      <c r="AS847" s="38"/>
      <c r="AT847" s="38"/>
      <c r="AU847" s="38"/>
      <c r="AV847" s="38"/>
      <c r="AW847" s="38"/>
      <c r="AX847" s="38"/>
      <c r="AY847" s="38"/>
      <c r="AZ847" s="38"/>
      <c r="BA847" s="38"/>
      <c r="BB847" s="38"/>
      <c r="BC847" s="38"/>
      <c r="DJ847" s="17"/>
      <c r="EH847" s="17"/>
      <c r="EI847" s="17"/>
      <c r="EJ847" s="17"/>
      <c r="EK847" s="17"/>
      <c r="EL847" s="17"/>
      <c r="EM847" s="17"/>
      <c r="EN847" s="17"/>
      <c r="EQ847" s="17"/>
      <c r="ER847" s="17"/>
      <c r="ES847" s="17"/>
      <c r="ET847" s="17"/>
      <c r="EU847" s="17"/>
      <c r="FW847" s="40"/>
      <c r="FX847" s="40"/>
      <c r="FY847" s="40"/>
      <c r="FZ847" s="40"/>
      <c r="GA847" s="40"/>
      <c r="GB847" s="18"/>
      <c r="GC847" s="18"/>
      <c r="GD847" s="19"/>
      <c r="GE847" s="19"/>
      <c r="GF847" s="41"/>
      <c r="GG847" s="41"/>
      <c r="GH847" s="41"/>
      <c r="GI847" s="41"/>
      <c r="GJ847" s="41"/>
      <c r="GK847" s="41"/>
      <c r="GL847" s="41"/>
      <c r="GM847" s="41"/>
      <c r="GN847" s="41"/>
      <c r="GO847" s="41"/>
      <c r="GP847" s="41"/>
      <c r="GQ847" s="41"/>
      <c r="GR847" s="41"/>
      <c r="GS847" s="41"/>
      <c r="GT847" s="41"/>
      <c r="GU847" s="41"/>
      <c r="GV847" s="42"/>
      <c r="GW847" s="42"/>
      <c r="GX847" s="42"/>
      <c r="GY847" s="42"/>
      <c r="GZ847" s="41"/>
      <c r="HA847" s="41"/>
      <c r="HB847" s="41"/>
      <c r="HC847" s="41"/>
      <c r="HD847" s="41"/>
      <c r="HE847" s="41"/>
      <c r="HF847" s="37"/>
      <c r="HG847" s="37"/>
      <c r="HH847" s="43"/>
      <c r="HI847" s="43"/>
      <c r="HJ847" s="41"/>
      <c r="HK847" s="43"/>
      <c r="HL847" s="42"/>
      <c r="HM847" s="18"/>
      <c r="HN847" s="18"/>
      <c r="HO847" s="42"/>
      <c r="HP847" s="18"/>
      <c r="HQ847" s="18"/>
      <c r="HR847" s="19"/>
      <c r="HS847" s="43"/>
      <c r="HT847" s="42"/>
      <c r="HU847" s="41"/>
      <c r="HV847" s="41"/>
      <c r="HW847" s="19"/>
      <c r="HX847" s="43"/>
      <c r="HY847" s="19"/>
      <c r="HZ847" s="41"/>
      <c r="IA847" s="41"/>
      <c r="IB847" s="19"/>
    </row>
    <row r="848" spans="1:236" ht="15.5">
      <c r="A848" s="15">
        <v>50022</v>
      </c>
      <c r="B848">
        <v>60.05</v>
      </c>
      <c r="C848" t="s">
        <v>933</v>
      </c>
      <c r="D848">
        <v>0</v>
      </c>
      <c r="E848">
        <f t="shared" si="39"/>
        <v>0.70999999999999375</v>
      </c>
      <c r="F848">
        <f t="shared" si="40"/>
        <v>0.76000000000000512</v>
      </c>
      <c r="G848">
        <f t="shared" si="41"/>
        <v>60</v>
      </c>
      <c r="H848" t="s">
        <v>703</v>
      </c>
      <c r="I848" t="s">
        <v>126</v>
      </c>
      <c r="J848" t="s">
        <v>181</v>
      </c>
      <c r="K848" t="s">
        <v>934</v>
      </c>
      <c r="L848">
        <v>6</v>
      </c>
      <c r="M848">
        <v>1755</v>
      </c>
      <c r="N848">
        <v>20</v>
      </c>
      <c r="O848">
        <v>6</v>
      </c>
      <c r="P848" s="15">
        <v>50022</v>
      </c>
      <c r="Q848">
        <v>46.48</v>
      </c>
      <c r="R848">
        <v>0.49</v>
      </c>
      <c r="S848">
        <v>7.27</v>
      </c>
      <c r="T848">
        <v>10.24</v>
      </c>
      <c r="U848">
        <v>0.19</v>
      </c>
      <c r="V848">
        <v>26.18</v>
      </c>
      <c r="W848">
        <v>7.33</v>
      </c>
      <c r="X848">
        <v>0.45</v>
      </c>
      <c r="Y848">
        <v>0.23</v>
      </c>
      <c r="Z848">
        <v>0.43</v>
      </c>
      <c r="AA848">
        <v>0</v>
      </c>
      <c r="AB848">
        <v>0</v>
      </c>
      <c r="AC848">
        <v>0</v>
      </c>
      <c r="AD848">
        <v>99.24</v>
      </c>
      <c r="AF848" s="15">
        <v>50022</v>
      </c>
      <c r="AG848">
        <v>55.84</v>
      </c>
      <c r="AH848">
        <v>0.04</v>
      </c>
      <c r="AI848">
        <v>3.37</v>
      </c>
      <c r="AJ848">
        <v>4.7300000000000004</v>
      </c>
      <c r="AK848">
        <v>0.12</v>
      </c>
      <c r="AL848">
        <v>28.46</v>
      </c>
      <c r="AM848">
        <v>7.19</v>
      </c>
      <c r="AN848">
        <v>0.43</v>
      </c>
      <c r="AO848">
        <v>0</v>
      </c>
      <c r="AP848">
        <v>0.36</v>
      </c>
      <c r="AR848" s="38"/>
      <c r="AS848" s="38"/>
      <c r="AT848" s="38"/>
      <c r="AU848" s="38"/>
      <c r="AV848" s="38"/>
      <c r="AW848" s="38"/>
      <c r="AX848" s="38"/>
      <c r="AY848" s="38"/>
      <c r="AZ848" s="38"/>
      <c r="BA848" s="38"/>
      <c r="BB848" s="38"/>
      <c r="BC848" s="38"/>
      <c r="DJ848" s="17"/>
      <c r="EH848" s="17"/>
      <c r="EI848" s="17"/>
      <c r="EJ848" s="17"/>
      <c r="EK848" s="17"/>
      <c r="EL848" s="17"/>
      <c r="EM848" s="17"/>
      <c r="EN848" s="17"/>
      <c r="EQ848" s="17"/>
      <c r="ER848" s="17"/>
      <c r="ES848" s="17"/>
      <c r="ET848" s="17"/>
      <c r="EU848" s="17"/>
      <c r="FW848" s="40"/>
      <c r="FX848" s="40"/>
      <c r="FY848" s="40"/>
      <c r="FZ848" s="40"/>
      <c r="GA848" s="40"/>
      <c r="GB848" s="18"/>
      <c r="GC848" s="18"/>
      <c r="GD848" s="19"/>
      <c r="GE848" s="19"/>
      <c r="GF848" s="41"/>
      <c r="GG848" s="41"/>
      <c r="GH848" s="41"/>
      <c r="GI848" s="41"/>
      <c r="GJ848" s="41"/>
      <c r="GK848" s="41"/>
      <c r="GL848" s="41"/>
      <c r="GM848" s="41"/>
      <c r="GN848" s="41"/>
      <c r="GO848" s="41"/>
      <c r="GP848" s="41"/>
      <c r="GQ848" s="41"/>
      <c r="GR848" s="41"/>
      <c r="GS848" s="41"/>
      <c r="GT848" s="41"/>
      <c r="GU848" s="41"/>
      <c r="GV848" s="42"/>
      <c r="GW848" s="42"/>
      <c r="GX848" s="42"/>
      <c r="GY848" s="42"/>
      <c r="GZ848" s="41"/>
      <c r="HA848" s="41"/>
      <c r="HB848" s="41"/>
      <c r="HC848" s="41"/>
      <c r="HD848" s="41"/>
      <c r="HE848" s="41"/>
      <c r="HF848" s="37"/>
      <c r="HG848" s="37"/>
      <c r="HH848" s="43"/>
      <c r="HI848" s="43"/>
      <c r="HJ848" s="41"/>
      <c r="HK848" s="43"/>
      <c r="HL848" s="42"/>
      <c r="HM848" s="18"/>
      <c r="HN848" s="18"/>
      <c r="HO848" s="42"/>
      <c r="HP848" s="18"/>
      <c r="HQ848" s="18"/>
      <c r="HR848" s="19"/>
      <c r="HS848" s="43"/>
      <c r="HT848" s="42"/>
      <c r="HU848" s="41"/>
      <c r="HV848" s="41"/>
      <c r="HW848" s="19"/>
      <c r="HX848" s="43"/>
      <c r="HY848" s="19"/>
      <c r="HZ848" s="41"/>
      <c r="IA848" s="41"/>
      <c r="IB848" s="19"/>
    </row>
    <row r="849" spans="1:236" ht="15.5">
      <c r="A849" s="15">
        <v>50026</v>
      </c>
      <c r="B849">
        <v>70.069999999999993</v>
      </c>
      <c r="C849" t="s">
        <v>933</v>
      </c>
      <c r="D849">
        <v>0</v>
      </c>
      <c r="E849">
        <f t="shared" si="39"/>
        <v>0.93999999999999773</v>
      </c>
      <c r="F849">
        <f t="shared" si="40"/>
        <v>0.93999999999999773</v>
      </c>
      <c r="G849">
        <f t="shared" si="41"/>
        <v>70</v>
      </c>
      <c r="H849" t="s">
        <v>703</v>
      </c>
      <c r="I849" t="s">
        <v>126</v>
      </c>
      <c r="J849" t="s">
        <v>181</v>
      </c>
      <c r="K849" t="s">
        <v>934</v>
      </c>
      <c r="L849">
        <v>6</v>
      </c>
      <c r="M849">
        <v>1790</v>
      </c>
      <c r="N849">
        <v>20</v>
      </c>
      <c r="O849">
        <v>7</v>
      </c>
      <c r="P849" s="15">
        <v>50026</v>
      </c>
      <c r="Q849">
        <v>45.15</v>
      </c>
      <c r="R849">
        <v>1.23</v>
      </c>
      <c r="S849">
        <v>5.09</v>
      </c>
      <c r="T849">
        <v>12.53</v>
      </c>
      <c r="U849">
        <v>0.23</v>
      </c>
      <c r="V849">
        <v>23.9</v>
      </c>
      <c r="W849">
        <v>8.6199999999999992</v>
      </c>
      <c r="X849">
        <v>1.04</v>
      </c>
      <c r="Y849">
        <v>0.91</v>
      </c>
      <c r="Z849">
        <v>0.36</v>
      </c>
      <c r="AA849">
        <v>0</v>
      </c>
      <c r="AB849">
        <v>0</v>
      </c>
      <c r="AC849">
        <v>0</v>
      </c>
      <c r="AD849">
        <v>99.06</v>
      </c>
      <c r="AF849" s="15">
        <v>50026</v>
      </c>
      <c r="AG849">
        <v>56.23</v>
      </c>
      <c r="AH849">
        <v>0.05</v>
      </c>
      <c r="AI849">
        <v>2.4300000000000002</v>
      </c>
      <c r="AJ849">
        <v>4.92</v>
      </c>
      <c r="AK849">
        <v>0.13</v>
      </c>
      <c r="AL849">
        <v>27.57</v>
      </c>
      <c r="AM849">
        <v>7.58</v>
      </c>
      <c r="AN849">
        <v>0.72</v>
      </c>
      <c r="AO849">
        <v>0</v>
      </c>
      <c r="AP849">
        <v>0.33</v>
      </c>
      <c r="AR849" s="38"/>
      <c r="AS849" s="38"/>
      <c r="AT849" s="38"/>
      <c r="AU849" s="38"/>
      <c r="AV849" s="38"/>
      <c r="AW849" s="38"/>
      <c r="AX849" s="38"/>
      <c r="AY849" s="38"/>
      <c r="AZ849" s="38"/>
      <c r="BA849" s="38"/>
      <c r="BB849" s="38"/>
      <c r="BC849" s="38"/>
      <c r="DJ849" s="17"/>
      <c r="EH849" s="17"/>
      <c r="EI849" s="17"/>
      <c r="EJ849" s="17"/>
      <c r="EK849" s="17"/>
      <c r="EL849" s="17"/>
      <c r="EM849" s="17"/>
      <c r="EN849" s="17"/>
      <c r="EQ849" s="17"/>
      <c r="ER849" s="17"/>
      <c r="ES849" s="17"/>
      <c r="ET849" s="17"/>
      <c r="EU849" s="17"/>
      <c r="FW849" s="40"/>
      <c r="FX849" s="40"/>
      <c r="FY849" s="40"/>
      <c r="FZ849" s="40"/>
      <c r="GA849" s="40"/>
      <c r="GB849" s="18"/>
      <c r="GC849" s="18"/>
      <c r="GD849" s="19"/>
      <c r="GE849" s="19"/>
      <c r="GF849" s="41"/>
      <c r="GG849" s="41"/>
      <c r="GH849" s="41"/>
      <c r="GI849" s="41"/>
      <c r="GJ849" s="41"/>
      <c r="GK849" s="41"/>
      <c r="GL849" s="41"/>
      <c r="GM849" s="41"/>
      <c r="GN849" s="41"/>
      <c r="GO849" s="41"/>
      <c r="GP849" s="41"/>
      <c r="GQ849" s="41"/>
      <c r="GR849" s="41"/>
      <c r="GS849" s="41"/>
      <c r="GT849" s="41"/>
      <c r="GU849" s="41"/>
      <c r="GV849" s="42"/>
      <c r="GW849" s="42"/>
      <c r="GX849" s="42"/>
      <c r="GY849" s="42"/>
      <c r="GZ849" s="41"/>
      <c r="HA849" s="41"/>
      <c r="HB849" s="41"/>
      <c r="HC849" s="41"/>
      <c r="HD849" s="41"/>
      <c r="HE849" s="41"/>
      <c r="HF849" s="37"/>
      <c r="HG849" s="37"/>
      <c r="HH849" s="43"/>
      <c r="HI849" s="43"/>
      <c r="HJ849" s="41"/>
      <c r="HK849" s="43"/>
      <c r="HL849" s="42"/>
      <c r="HM849" s="18"/>
      <c r="HN849" s="18"/>
      <c r="HO849" s="42"/>
      <c r="HP849" s="18"/>
      <c r="HQ849" s="18"/>
      <c r="HR849" s="19"/>
      <c r="HS849" s="43"/>
      <c r="HT849" s="42"/>
      <c r="HU849" s="41"/>
      <c r="HV849" s="41"/>
      <c r="HW849" s="19"/>
      <c r="HX849" s="43"/>
      <c r="HY849" s="19"/>
      <c r="HZ849" s="41"/>
      <c r="IA849" s="41"/>
      <c r="IB849" s="19"/>
    </row>
    <row r="850" spans="1:236" ht="15.5">
      <c r="A850" s="15">
        <v>50027</v>
      </c>
      <c r="B850">
        <v>70.02</v>
      </c>
      <c r="C850" t="s">
        <v>933</v>
      </c>
      <c r="D850">
        <v>0</v>
      </c>
      <c r="E850">
        <f t="shared" si="39"/>
        <v>0.91000000000002501</v>
      </c>
      <c r="F850">
        <f t="shared" si="40"/>
        <v>0.90999999999999659</v>
      </c>
      <c r="G850">
        <f t="shared" si="41"/>
        <v>70</v>
      </c>
      <c r="H850" t="s">
        <v>703</v>
      </c>
      <c r="I850" t="s">
        <v>126</v>
      </c>
      <c r="J850" t="s">
        <v>181</v>
      </c>
      <c r="K850" t="s">
        <v>934</v>
      </c>
      <c r="L850">
        <v>4</v>
      </c>
      <c r="M850">
        <v>1810</v>
      </c>
      <c r="N850">
        <v>40</v>
      </c>
      <c r="O850">
        <v>7</v>
      </c>
      <c r="P850" s="15">
        <v>50027</v>
      </c>
      <c r="Q850">
        <v>46.11</v>
      </c>
      <c r="R850">
        <v>0.66</v>
      </c>
      <c r="S850">
        <v>5.43</v>
      </c>
      <c r="T850">
        <v>11.61</v>
      </c>
      <c r="U850">
        <v>0.2</v>
      </c>
      <c r="V850">
        <v>25.29</v>
      </c>
      <c r="W850">
        <v>8.49</v>
      </c>
      <c r="X850">
        <v>0.63</v>
      </c>
      <c r="Y850">
        <v>0.3</v>
      </c>
      <c r="Z850">
        <v>0.37</v>
      </c>
      <c r="AA850">
        <v>0</v>
      </c>
      <c r="AB850">
        <v>0</v>
      </c>
      <c r="AC850">
        <v>0</v>
      </c>
      <c r="AD850">
        <v>99.09</v>
      </c>
      <c r="AF850" s="15">
        <v>50027</v>
      </c>
      <c r="AG850">
        <v>55.82</v>
      </c>
      <c r="AH850">
        <v>0.03</v>
      </c>
      <c r="AI850">
        <v>2.61</v>
      </c>
      <c r="AJ850">
        <v>4.71</v>
      </c>
      <c r="AK850">
        <v>0.12</v>
      </c>
      <c r="AL850">
        <v>28.99</v>
      </c>
      <c r="AM850">
        <v>6.69</v>
      </c>
      <c r="AN850">
        <v>0.47</v>
      </c>
      <c r="AO850">
        <v>0</v>
      </c>
      <c r="AP850">
        <v>0.35</v>
      </c>
      <c r="AR850" s="38"/>
      <c r="AS850" s="38"/>
      <c r="AT850" s="38"/>
      <c r="AU850" s="38"/>
      <c r="AV850" s="38"/>
      <c r="AW850" s="38"/>
      <c r="AX850" s="38"/>
      <c r="AY850" s="38"/>
      <c r="AZ850" s="38"/>
      <c r="BA850" s="38"/>
      <c r="BB850" s="38"/>
      <c r="BC850" s="38"/>
      <c r="DJ850" s="17"/>
      <c r="EH850" s="17"/>
      <c r="EI850" s="17"/>
      <c r="EJ850" s="17"/>
      <c r="EK850" s="17"/>
      <c r="EL850" s="17"/>
      <c r="EM850" s="17"/>
      <c r="EN850" s="17"/>
      <c r="EQ850" s="17"/>
      <c r="ER850" s="17"/>
      <c r="ES850" s="17"/>
      <c r="ET850" s="17"/>
      <c r="EU850" s="17"/>
      <c r="FW850" s="40"/>
      <c r="FX850" s="40"/>
      <c r="FY850" s="40"/>
      <c r="FZ850" s="40"/>
      <c r="GA850" s="40"/>
      <c r="GB850" s="18"/>
      <c r="GC850" s="18"/>
      <c r="GD850" s="19"/>
      <c r="GE850" s="19"/>
      <c r="GF850" s="41"/>
      <c r="GG850" s="41"/>
      <c r="GH850" s="41"/>
      <c r="GI850" s="41"/>
      <c r="GJ850" s="41"/>
      <c r="GK850" s="41"/>
      <c r="GL850" s="41"/>
      <c r="GM850" s="41"/>
      <c r="GN850" s="41"/>
      <c r="GO850" s="41"/>
      <c r="GP850" s="41"/>
      <c r="GQ850" s="41"/>
      <c r="GR850" s="41"/>
      <c r="GS850" s="41"/>
      <c r="GT850" s="41"/>
      <c r="GU850" s="41"/>
      <c r="GV850" s="42"/>
      <c r="GW850" s="42"/>
      <c r="GX850" s="42"/>
      <c r="GY850" s="42"/>
      <c r="GZ850" s="41"/>
      <c r="HA850" s="41"/>
      <c r="HB850" s="41"/>
      <c r="HC850" s="41"/>
      <c r="HD850" s="41"/>
      <c r="HE850" s="41"/>
      <c r="HF850" s="37"/>
      <c r="HG850" s="37"/>
      <c r="HH850" s="43"/>
      <c r="HI850" s="43"/>
      <c r="HJ850" s="41"/>
      <c r="HK850" s="43"/>
      <c r="HL850" s="42"/>
      <c r="HM850" s="18"/>
      <c r="HN850" s="18"/>
      <c r="HO850" s="42"/>
      <c r="HP850" s="18"/>
      <c r="HQ850" s="18"/>
      <c r="HR850" s="19"/>
      <c r="HS850" s="43"/>
      <c r="HT850" s="42"/>
      <c r="HU850" s="41"/>
      <c r="HV850" s="41"/>
      <c r="HW850" s="19"/>
      <c r="HX850" s="43"/>
      <c r="HY850" s="19"/>
      <c r="HZ850" s="41"/>
      <c r="IA850" s="41"/>
      <c r="IB850" s="19"/>
    </row>
    <row r="851" spans="1:236" ht="15.5">
      <c r="A851" s="15">
        <v>50028</v>
      </c>
      <c r="B851">
        <v>70.05</v>
      </c>
      <c r="C851" t="s">
        <v>933</v>
      </c>
      <c r="D851">
        <v>0</v>
      </c>
      <c r="E851">
        <f t="shared" si="39"/>
        <v>-9.9999999999909051E-3</v>
      </c>
      <c r="F851">
        <f t="shared" si="40"/>
        <v>-1.0000000000005116E-2</v>
      </c>
      <c r="G851">
        <f t="shared" si="41"/>
        <v>70</v>
      </c>
      <c r="H851" t="s">
        <v>703</v>
      </c>
      <c r="I851" t="s">
        <v>126</v>
      </c>
      <c r="J851" t="s">
        <v>181</v>
      </c>
      <c r="K851" t="s">
        <v>934</v>
      </c>
      <c r="L851">
        <v>8</v>
      </c>
      <c r="M851">
        <v>1820</v>
      </c>
      <c r="N851">
        <v>40</v>
      </c>
      <c r="O851">
        <v>7</v>
      </c>
      <c r="P851" s="15">
        <v>50028</v>
      </c>
      <c r="Q851">
        <v>47.02</v>
      </c>
      <c r="R851">
        <v>0.57999999999999996</v>
      </c>
      <c r="S851">
        <v>6.26</v>
      </c>
      <c r="T851">
        <v>10.58</v>
      </c>
      <c r="U851">
        <v>0.2</v>
      </c>
      <c r="V851">
        <v>26.65</v>
      </c>
      <c r="W851">
        <v>7.42</v>
      </c>
      <c r="X851">
        <v>0.56000000000000005</v>
      </c>
      <c r="Y851">
        <v>0.25</v>
      </c>
      <c r="Z851">
        <v>0.49</v>
      </c>
      <c r="AA851">
        <v>0</v>
      </c>
      <c r="AB851">
        <v>0</v>
      </c>
      <c r="AC851">
        <v>0</v>
      </c>
      <c r="AD851">
        <v>100.01</v>
      </c>
      <c r="AF851" s="15">
        <v>50028</v>
      </c>
      <c r="AG851">
        <v>55.95</v>
      </c>
      <c r="AH851">
        <v>0.04</v>
      </c>
      <c r="AI851">
        <v>2.6</v>
      </c>
      <c r="AJ851">
        <v>4.47</v>
      </c>
      <c r="AK851">
        <v>0.13</v>
      </c>
      <c r="AL851">
        <v>29.37</v>
      </c>
      <c r="AM851">
        <v>6.59</v>
      </c>
      <c r="AN851">
        <v>0.4</v>
      </c>
      <c r="AO851">
        <v>0</v>
      </c>
      <c r="AP851">
        <v>0.33</v>
      </c>
      <c r="AR851" s="38"/>
      <c r="AS851" s="38"/>
      <c r="AT851" s="38"/>
      <c r="AU851" s="38"/>
      <c r="AV851" s="38"/>
      <c r="AW851" s="38"/>
      <c r="AX851" s="38"/>
      <c r="AY851" s="38"/>
      <c r="AZ851" s="38"/>
      <c r="BA851" s="38"/>
      <c r="BB851" s="38"/>
      <c r="BC851" s="38"/>
      <c r="DJ851" s="17"/>
      <c r="EH851" s="17"/>
      <c r="EI851" s="17"/>
      <c r="EJ851" s="17"/>
      <c r="EK851" s="17"/>
      <c r="EL851" s="17"/>
      <c r="EM851" s="17"/>
      <c r="EN851" s="17"/>
      <c r="EQ851" s="17"/>
      <c r="ER851" s="17"/>
      <c r="ES851" s="17"/>
      <c r="ET851" s="17"/>
      <c r="EU851" s="17"/>
      <c r="FW851" s="40"/>
      <c r="FX851" s="40"/>
      <c r="FY851" s="40"/>
      <c r="FZ851" s="40"/>
      <c r="GA851" s="40"/>
      <c r="GB851" s="18"/>
      <c r="GC851" s="18"/>
      <c r="GD851" s="19"/>
      <c r="GE851" s="19"/>
      <c r="GF851" s="41"/>
      <c r="GG851" s="41"/>
      <c r="GH851" s="41"/>
      <c r="GI851" s="41"/>
      <c r="GJ851" s="41"/>
      <c r="GK851" s="41"/>
      <c r="GL851" s="41"/>
      <c r="GM851" s="41"/>
      <c r="GN851" s="41"/>
      <c r="GO851" s="41"/>
      <c r="GP851" s="41"/>
      <c r="GQ851" s="41"/>
      <c r="GR851" s="41"/>
      <c r="GS851" s="41"/>
      <c r="GT851" s="41"/>
      <c r="GU851" s="41"/>
      <c r="GV851" s="42"/>
      <c r="GW851" s="42"/>
      <c r="GX851" s="42"/>
      <c r="GY851" s="42"/>
      <c r="GZ851" s="41"/>
      <c r="HA851" s="41"/>
      <c r="HB851" s="41"/>
      <c r="HC851" s="41"/>
      <c r="HD851" s="41"/>
      <c r="HE851" s="41"/>
      <c r="HF851" s="37"/>
      <c r="HG851" s="37"/>
      <c r="HH851" s="43"/>
      <c r="HI851" s="43"/>
      <c r="HJ851" s="41"/>
      <c r="HK851" s="43"/>
      <c r="HL851" s="42"/>
      <c r="HM851" s="18"/>
      <c r="HN851" s="18"/>
      <c r="HO851" s="42"/>
      <c r="HP851" s="18"/>
      <c r="HQ851" s="18"/>
      <c r="HR851" s="19"/>
      <c r="HS851" s="43"/>
      <c r="HT851" s="42"/>
      <c r="HU851" s="41"/>
      <c r="HV851" s="41"/>
      <c r="HW851" s="19"/>
      <c r="HX851" s="43"/>
      <c r="HY851" s="19"/>
      <c r="HZ851" s="41"/>
      <c r="IA851" s="41"/>
      <c r="IB851" s="19"/>
    </row>
    <row r="852" spans="1:236">
      <c r="B852" t="s">
        <v>935</v>
      </c>
      <c r="C852" t="s">
        <v>936</v>
      </c>
      <c r="D852">
        <v>0</v>
      </c>
      <c r="G852" s="9">
        <v>7</v>
      </c>
      <c r="M852" s="9">
        <v>1225</v>
      </c>
      <c r="DJ852" s="17"/>
      <c r="EH852" s="17"/>
      <c r="EI852" s="17"/>
      <c r="EJ852" s="17"/>
      <c r="EK852" s="17"/>
      <c r="EM852" s="17"/>
      <c r="EN852" s="17"/>
      <c r="EQ852" s="17"/>
      <c r="ER852" s="17"/>
      <c r="ES852" s="17"/>
      <c r="ET852" s="17"/>
      <c r="EU852" s="17"/>
      <c r="FW852" s="40"/>
      <c r="FX852" s="40"/>
      <c r="FY852" s="40"/>
      <c r="FZ852" s="40"/>
      <c r="GA852" s="40"/>
      <c r="GB852" s="18"/>
      <c r="GC852" s="18"/>
      <c r="GD852" s="19"/>
      <c r="GE852" s="19"/>
      <c r="GF852" s="41"/>
      <c r="GG852" s="41"/>
      <c r="GH852" s="41"/>
      <c r="GI852" s="41"/>
      <c r="GJ852" s="41"/>
      <c r="GK852" s="41"/>
      <c r="GL852" s="41"/>
      <c r="GM852" s="41"/>
      <c r="GN852" s="41"/>
      <c r="GO852" s="41"/>
      <c r="GP852" s="41"/>
      <c r="GQ852" s="41"/>
      <c r="GR852" s="41"/>
      <c r="GS852" s="41"/>
      <c r="GT852" s="41"/>
      <c r="GU852" s="41"/>
      <c r="GV852" s="42"/>
      <c r="GW852" s="42"/>
      <c r="GX852" s="42"/>
      <c r="GY852" s="42"/>
      <c r="GZ852" s="41"/>
      <c r="HA852" s="41"/>
      <c r="HB852" s="41"/>
      <c r="HC852" s="41"/>
      <c r="HD852" s="41"/>
      <c r="HE852" s="41"/>
      <c r="HF852" s="37"/>
      <c r="HG852" s="37"/>
      <c r="HH852" s="43"/>
      <c r="HI852" s="43"/>
      <c r="HJ852" s="41"/>
      <c r="HK852" s="43"/>
      <c r="HL852" s="42"/>
      <c r="HM852" s="18"/>
      <c r="HN852" s="18"/>
      <c r="HO852" s="42"/>
      <c r="HP852" s="18"/>
      <c r="HQ852" s="18"/>
      <c r="HR852" s="19"/>
      <c r="HS852" s="43"/>
      <c r="HT852" s="42"/>
      <c r="HU852" s="41"/>
      <c r="HV852" s="41"/>
      <c r="HW852" s="19"/>
      <c r="HX852" s="43"/>
      <c r="HY852" s="19"/>
      <c r="HZ852" s="41"/>
      <c r="IA852" s="41"/>
      <c r="IB852" s="19"/>
    </row>
    <row r="853" spans="1:236">
      <c r="B853" t="s">
        <v>937</v>
      </c>
      <c r="C853" t="s">
        <v>936</v>
      </c>
      <c r="D853">
        <v>0</v>
      </c>
      <c r="G853" s="9">
        <v>7</v>
      </c>
      <c r="M853" s="9">
        <v>1245</v>
      </c>
      <c r="DJ853" s="17"/>
      <c r="EH853" s="17"/>
      <c r="EI853" s="17"/>
      <c r="EJ853" s="17"/>
      <c r="EK853" s="17"/>
      <c r="EM853" s="17"/>
      <c r="EN853" s="17"/>
      <c r="EQ853" s="17"/>
      <c r="ER853" s="17"/>
      <c r="ES853" s="17"/>
      <c r="ET853" s="17"/>
      <c r="EU853" s="17"/>
      <c r="FW853" s="40"/>
      <c r="FX853" s="40"/>
      <c r="FY853" s="40"/>
      <c r="FZ853" s="40"/>
      <c r="GA853" s="40"/>
      <c r="GB853" s="18"/>
      <c r="GC853" s="18"/>
      <c r="GD853" s="19"/>
      <c r="GE853" s="19"/>
      <c r="GF853" s="41"/>
      <c r="GG853" s="41"/>
      <c r="GH853" s="41"/>
      <c r="GI853" s="41"/>
      <c r="GJ853" s="41"/>
      <c r="GK853" s="41"/>
      <c r="GL853" s="41"/>
      <c r="GM853" s="41"/>
      <c r="GN853" s="41"/>
      <c r="GO853" s="41"/>
      <c r="GP853" s="41"/>
      <c r="GQ853" s="41"/>
      <c r="GR853" s="41"/>
      <c r="GS853" s="41"/>
      <c r="GT853" s="41"/>
      <c r="GU853" s="41"/>
      <c r="GV853" s="42"/>
      <c r="GW853" s="42"/>
      <c r="GX853" s="42"/>
      <c r="GY853" s="42"/>
      <c r="GZ853" s="41"/>
      <c r="HA853" s="41"/>
      <c r="HB853" s="41"/>
      <c r="HC853" s="41"/>
      <c r="HD853" s="41"/>
      <c r="HE853" s="41"/>
      <c r="HF853" s="37"/>
      <c r="HG853" s="37"/>
      <c r="HH853" s="43"/>
      <c r="HI853" s="43"/>
      <c r="HJ853" s="41"/>
      <c r="HK853" s="43"/>
      <c r="HL853" s="42"/>
      <c r="HM853" s="18"/>
      <c r="HN853" s="18"/>
      <c r="HO853" s="42"/>
      <c r="HP853" s="18"/>
      <c r="HQ853" s="18"/>
      <c r="HR853" s="19"/>
      <c r="HS853" s="43"/>
      <c r="HT853" s="42"/>
      <c r="HU853" s="41"/>
      <c r="HV853" s="41"/>
      <c r="HW853" s="19"/>
      <c r="HX853" s="43"/>
      <c r="HY853" s="19"/>
      <c r="HZ853" s="41"/>
      <c r="IA853" s="41"/>
      <c r="IB853" s="19"/>
    </row>
    <row r="854" spans="1:236">
      <c r="B854" t="s">
        <v>938</v>
      </c>
      <c r="C854" t="s">
        <v>936</v>
      </c>
      <c r="D854">
        <v>0</v>
      </c>
      <c r="G854" s="9">
        <v>9</v>
      </c>
      <c r="M854" s="9">
        <v>1240</v>
      </c>
      <c r="DJ854" s="17"/>
      <c r="EH854" s="17"/>
      <c r="EI854" s="17"/>
      <c r="EJ854" s="17"/>
      <c r="EK854" s="17"/>
      <c r="EM854" s="17"/>
      <c r="EN854" s="17"/>
      <c r="EQ854" s="17"/>
      <c r="ER854" s="17"/>
      <c r="ES854" s="17"/>
      <c r="ET854" s="17"/>
      <c r="EU854" s="17"/>
      <c r="FW854" s="40"/>
      <c r="FX854" s="40"/>
      <c r="FY854" s="40"/>
      <c r="FZ854" s="40"/>
      <c r="GA854" s="40"/>
      <c r="GB854" s="18"/>
      <c r="GC854" s="18"/>
      <c r="GD854" s="19"/>
      <c r="GE854" s="19"/>
      <c r="GF854" s="41"/>
      <c r="GG854" s="41"/>
      <c r="GH854" s="41"/>
      <c r="GI854" s="41"/>
      <c r="GJ854" s="41"/>
      <c r="GK854" s="41"/>
      <c r="GL854" s="41"/>
      <c r="GM854" s="41"/>
      <c r="GN854" s="41"/>
      <c r="GO854" s="41"/>
      <c r="GP854" s="41"/>
      <c r="GQ854" s="41"/>
      <c r="GR854" s="41"/>
      <c r="GS854" s="41"/>
      <c r="GT854" s="41"/>
      <c r="GU854" s="41"/>
      <c r="GV854" s="42"/>
      <c r="GW854" s="42"/>
      <c r="GX854" s="42"/>
      <c r="GY854" s="42"/>
      <c r="GZ854" s="41"/>
      <c r="HA854" s="41"/>
      <c r="HB854" s="41"/>
      <c r="HC854" s="41"/>
      <c r="HD854" s="41"/>
      <c r="HE854" s="41"/>
      <c r="HF854" s="37"/>
      <c r="HG854" s="37"/>
      <c r="HH854" s="43"/>
      <c r="HI854" s="43"/>
      <c r="HJ854" s="41"/>
      <c r="HK854" s="43"/>
      <c r="HL854" s="42"/>
      <c r="HM854" s="18"/>
      <c r="HN854" s="18"/>
      <c r="HO854" s="42"/>
      <c r="HP854" s="18"/>
      <c r="HQ854" s="18"/>
      <c r="HR854" s="19"/>
      <c r="HS854" s="43"/>
      <c r="HT854" s="42"/>
      <c r="HU854" s="41"/>
      <c r="HV854" s="41"/>
      <c r="HW854" s="19"/>
      <c r="HX854" s="43"/>
      <c r="HY854" s="19"/>
      <c r="HZ854" s="41"/>
      <c r="IA854" s="41"/>
      <c r="IB854" s="19"/>
    </row>
    <row r="855" spans="1:236">
      <c r="B855" t="s">
        <v>939</v>
      </c>
      <c r="C855" t="s">
        <v>936</v>
      </c>
      <c r="D855">
        <v>0</v>
      </c>
      <c r="G855" s="9">
        <v>9</v>
      </c>
      <c r="M855" s="9">
        <v>1265</v>
      </c>
      <c r="DJ855" s="17"/>
      <c r="EH855" s="17"/>
      <c r="EI855" s="17"/>
      <c r="EJ855" s="17"/>
      <c r="EK855" s="17"/>
      <c r="EM855" s="17"/>
      <c r="EN855" s="17"/>
      <c r="EQ855" s="17"/>
      <c r="ER855" s="17"/>
      <c r="ES855" s="17"/>
      <c r="ET855" s="17"/>
      <c r="EU855" s="17"/>
      <c r="FW855" s="40"/>
      <c r="FX855" s="40"/>
      <c r="FY855" s="40"/>
      <c r="FZ855" s="40"/>
      <c r="GA855" s="40"/>
      <c r="GB855" s="18"/>
      <c r="GC855" s="18"/>
      <c r="GD855" s="19"/>
      <c r="GE855" s="19"/>
      <c r="GF855" s="41"/>
      <c r="GG855" s="41"/>
      <c r="GH855" s="41"/>
      <c r="GI855" s="41"/>
      <c r="GJ855" s="41"/>
      <c r="GK855" s="41"/>
      <c r="GL855" s="41"/>
      <c r="GM855" s="41"/>
      <c r="GN855" s="41"/>
      <c r="GO855" s="41"/>
      <c r="GP855" s="41"/>
      <c r="GQ855" s="41"/>
      <c r="GR855" s="41"/>
      <c r="GS855" s="41"/>
      <c r="GT855" s="41"/>
      <c r="GU855" s="41"/>
      <c r="GV855" s="42"/>
      <c r="GW855" s="42"/>
      <c r="GX855" s="42"/>
      <c r="GY855" s="42"/>
      <c r="GZ855" s="41"/>
      <c r="HA855" s="41"/>
      <c r="HB855" s="41"/>
      <c r="HC855" s="41"/>
      <c r="HD855" s="41"/>
      <c r="HE855" s="41"/>
      <c r="HF855" s="37"/>
      <c r="HG855" s="37"/>
      <c r="HH855" s="43"/>
      <c r="HI855" s="43"/>
      <c r="HJ855" s="41"/>
      <c r="HK855" s="43"/>
      <c r="HL855" s="42"/>
      <c r="HM855" s="18"/>
      <c r="HN855" s="18"/>
      <c r="HO855" s="42"/>
      <c r="HP855" s="18"/>
      <c r="HQ855" s="18"/>
      <c r="HR855" s="19"/>
      <c r="HS855" s="43"/>
      <c r="HT855" s="42"/>
      <c r="HU855" s="41"/>
      <c r="HV855" s="41"/>
      <c r="HW855" s="19"/>
      <c r="HX855" s="43"/>
      <c r="HY855" s="19"/>
      <c r="HZ855" s="41"/>
      <c r="IA855" s="41"/>
      <c r="IB855" s="19"/>
    </row>
    <row r="856" spans="1:236">
      <c r="B856" t="s">
        <v>940</v>
      </c>
      <c r="C856" t="s">
        <v>936</v>
      </c>
      <c r="D856">
        <v>0</v>
      </c>
      <c r="G856" s="9">
        <v>10</v>
      </c>
      <c r="M856" s="9">
        <v>1280</v>
      </c>
      <c r="DJ856" s="17"/>
      <c r="EH856" s="17"/>
      <c r="EI856" s="17"/>
      <c r="EJ856" s="17"/>
      <c r="EK856" s="17"/>
      <c r="EM856" s="17"/>
      <c r="EN856" s="17"/>
      <c r="EQ856" s="17"/>
      <c r="ER856" s="17"/>
      <c r="ES856" s="17"/>
      <c r="ET856" s="17"/>
      <c r="EU856" s="17"/>
      <c r="FW856" s="40"/>
      <c r="FX856" s="40"/>
      <c r="FY856" s="40"/>
      <c r="FZ856" s="40"/>
      <c r="GA856" s="40"/>
      <c r="GB856" s="18"/>
      <c r="GC856" s="18"/>
      <c r="GD856" s="19"/>
      <c r="GE856" s="19"/>
      <c r="GF856" s="41"/>
      <c r="GG856" s="41"/>
      <c r="GH856" s="41"/>
      <c r="GI856" s="41"/>
      <c r="GJ856" s="41"/>
      <c r="GK856" s="41"/>
      <c r="GL856" s="41"/>
      <c r="GM856" s="41"/>
      <c r="GN856" s="41"/>
      <c r="GO856" s="41"/>
      <c r="GP856" s="41"/>
      <c r="GQ856" s="41"/>
      <c r="GR856" s="41"/>
      <c r="GS856" s="41"/>
      <c r="GT856" s="41"/>
      <c r="GU856" s="41"/>
      <c r="GV856" s="42"/>
      <c r="GW856" s="42"/>
      <c r="GX856" s="42"/>
      <c r="GY856" s="42"/>
      <c r="GZ856" s="41"/>
      <c r="HA856" s="41"/>
      <c r="HB856" s="41"/>
      <c r="HC856" s="41"/>
      <c r="HD856" s="41"/>
      <c r="HE856" s="41"/>
      <c r="HF856" s="37"/>
      <c r="HG856" s="37"/>
      <c r="HH856" s="43"/>
      <c r="HI856" s="43"/>
      <c r="HJ856" s="41"/>
      <c r="HK856" s="43"/>
      <c r="HL856" s="42"/>
      <c r="HM856" s="18"/>
      <c r="HN856" s="18"/>
      <c r="HO856" s="42"/>
      <c r="HP856" s="18"/>
      <c r="HQ856" s="18"/>
      <c r="HR856" s="19"/>
      <c r="HS856" s="43"/>
      <c r="HT856" s="42"/>
      <c r="HU856" s="41"/>
      <c r="HV856" s="41"/>
      <c r="HW856" s="19"/>
      <c r="HX856" s="43"/>
      <c r="HY856" s="19"/>
      <c r="HZ856" s="41"/>
      <c r="IA856" s="41"/>
      <c r="IB856" s="19"/>
    </row>
    <row r="857" spans="1:236">
      <c r="B857" t="s">
        <v>941</v>
      </c>
      <c r="C857" t="s">
        <v>936</v>
      </c>
      <c r="D857">
        <v>0</v>
      </c>
      <c r="G857" s="9">
        <v>11</v>
      </c>
      <c r="M857" s="9">
        <v>1255</v>
      </c>
      <c r="DJ857" s="17"/>
      <c r="EH857" s="17"/>
      <c r="EI857" s="17"/>
      <c r="EJ857" s="17"/>
      <c r="EK857" s="17"/>
      <c r="EM857" s="17"/>
      <c r="EN857" s="17"/>
      <c r="EQ857" s="17"/>
      <c r="ER857" s="17"/>
      <c r="ES857" s="17"/>
      <c r="ET857" s="17"/>
      <c r="EU857" s="17"/>
      <c r="FW857" s="40"/>
      <c r="FX857" s="40"/>
      <c r="FY857" s="40"/>
      <c r="FZ857" s="40"/>
      <c r="GA857" s="40"/>
      <c r="GB857" s="18"/>
      <c r="GC857" s="18"/>
      <c r="GD857" s="19"/>
      <c r="GE857" s="19"/>
      <c r="GF857" s="41"/>
      <c r="GG857" s="41"/>
      <c r="GH857" s="41"/>
      <c r="GI857" s="41"/>
      <c r="GJ857" s="41"/>
      <c r="GK857" s="41"/>
      <c r="GL857" s="41"/>
      <c r="GM857" s="41"/>
      <c r="GN857" s="41"/>
      <c r="GO857" s="41"/>
      <c r="GP857" s="41"/>
      <c r="GQ857" s="41"/>
      <c r="GR857" s="41"/>
      <c r="GS857" s="41"/>
      <c r="GT857" s="41"/>
      <c r="GU857" s="41"/>
      <c r="GV857" s="42"/>
      <c r="GW857" s="42"/>
      <c r="GX857" s="42"/>
      <c r="GY857" s="42"/>
      <c r="GZ857" s="41"/>
      <c r="HA857" s="41"/>
      <c r="HB857" s="41"/>
      <c r="HC857" s="41"/>
      <c r="HD857" s="41"/>
      <c r="HE857" s="41"/>
      <c r="HF857" s="37"/>
      <c r="HG857" s="37"/>
      <c r="HH857" s="43"/>
      <c r="HI857" s="43"/>
      <c r="HJ857" s="41"/>
      <c r="HK857" s="43"/>
      <c r="HL857" s="42"/>
      <c r="HM857" s="18"/>
      <c r="HN857" s="18"/>
      <c r="HO857" s="42"/>
      <c r="HP857" s="18"/>
      <c r="HQ857" s="18"/>
      <c r="HR857" s="19"/>
      <c r="HS857" s="43"/>
      <c r="HT857" s="42"/>
      <c r="HU857" s="41"/>
      <c r="HV857" s="41"/>
      <c r="HW857" s="19"/>
      <c r="HX857" s="43"/>
      <c r="HY857" s="19"/>
      <c r="HZ857" s="41"/>
      <c r="IA857" s="41"/>
      <c r="IB857" s="19"/>
    </row>
    <row r="858" spans="1:236">
      <c r="B858" t="s">
        <v>942</v>
      </c>
      <c r="C858" t="s">
        <v>936</v>
      </c>
      <c r="D858">
        <v>0</v>
      </c>
      <c r="G858" s="9">
        <v>12</v>
      </c>
      <c r="M858" s="9">
        <v>1295</v>
      </c>
      <c r="DJ858" s="17"/>
      <c r="EH858" s="17"/>
      <c r="EI858" s="17"/>
      <c r="EJ858" s="17"/>
      <c r="EK858" s="17"/>
      <c r="EM858" s="17"/>
      <c r="EN858" s="17"/>
      <c r="EQ858" s="17"/>
      <c r="ER858" s="17"/>
      <c r="ES858" s="17"/>
      <c r="ET858" s="17"/>
      <c r="EU858" s="17"/>
      <c r="FW858" s="40"/>
      <c r="FX858" s="40"/>
      <c r="FY858" s="40"/>
      <c r="FZ858" s="40"/>
      <c r="GA858" s="40"/>
      <c r="GB858" s="18"/>
      <c r="GC858" s="18"/>
      <c r="GD858" s="19"/>
      <c r="GE858" s="19"/>
      <c r="GF858" s="41"/>
      <c r="GG858" s="41"/>
      <c r="GH858" s="41"/>
      <c r="GI858" s="41"/>
      <c r="GJ858" s="41"/>
      <c r="GK858" s="41"/>
      <c r="GL858" s="41"/>
      <c r="GM858" s="41"/>
      <c r="GN858" s="41"/>
      <c r="GO858" s="41"/>
      <c r="GP858" s="41"/>
      <c r="GQ858" s="41"/>
      <c r="GR858" s="41"/>
      <c r="GS858" s="41"/>
      <c r="GT858" s="41"/>
      <c r="GU858" s="41"/>
      <c r="GV858" s="42"/>
      <c r="GW858" s="42"/>
      <c r="GX858" s="42"/>
      <c r="GY858" s="42"/>
      <c r="GZ858" s="41"/>
      <c r="HA858" s="41"/>
      <c r="HB858" s="41"/>
      <c r="HC858" s="41"/>
      <c r="HD858" s="41"/>
      <c r="HE858" s="41"/>
      <c r="HF858" s="37"/>
      <c r="HG858" s="37"/>
      <c r="HH858" s="43"/>
      <c r="HI858" s="43"/>
      <c r="HJ858" s="41"/>
      <c r="HK858" s="43"/>
      <c r="HL858" s="42"/>
      <c r="HM858" s="18"/>
      <c r="HN858" s="18"/>
      <c r="HO858" s="42"/>
      <c r="HP858" s="18"/>
      <c r="HQ858" s="18"/>
      <c r="HR858" s="19"/>
      <c r="HS858" s="43"/>
      <c r="HT858" s="42"/>
      <c r="HU858" s="41"/>
      <c r="HV858" s="41"/>
      <c r="HW858" s="19"/>
      <c r="HX858" s="43"/>
      <c r="HY858" s="19"/>
      <c r="HZ858" s="41"/>
      <c r="IA858" s="41"/>
      <c r="IB858" s="19"/>
    </row>
    <row r="859" spans="1:236">
      <c r="B859" t="s">
        <v>943</v>
      </c>
      <c r="C859" t="s">
        <v>936</v>
      </c>
      <c r="D859">
        <v>0</v>
      </c>
      <c r="G859" s="9">
        <v>12</v>
      </c>
      <c r="M859" s="9">
        <v>1345</v>
      </c>
      <c r="DJ859" s="17"/>
      <c r="EH859" s="17"/>
      <c r="EI859" s="17"/>
      <c r="EJ859" s="17"/>
      <c r="EK859" s="17"/>
      <c r="EM859" s="17"/>
      <c r="EN859" s="17"/>
      <c r="EQ859" s="17"/>
      <c r="ER859" s="17"/>
      <c r="ES859" s="17"/>
      <c r="ET859" s="17"/>
      <c r="EU859" s="17"/>
      <c r="FW859" s="40"/>
      <c r="FX859" s="40"/>
      <c r="FY859" s="40"/>
      <c r="FZ859" s="40"/>
      <c r="GA859" s="40"/>
      <c r="GB859" s="18"/>
      <c r="GC859" s="18"/>
      <c r="GD859" s="19"/>
      <c r="GE859" s="19"/>
      <c r="GF859" s="41"/>
      <c r="GG859" s="41"/>
      <c r="GH859" s="41"/>
      <c r="GI859" s="41"/>
      <c r="GJ859" s="41"/>
      <c r="GK859" s="41"/>
      <c r="GL859" s="41"/>
      <c r="GM859" s="41"/>
      <c r="GN859" s="41"/>
      <c r="GO859" s="41"/>
      <c r="GP859" s="41"/>
      <c r="GQ859" s="41"/>
      <c r="GR859" s="41"/>
      <c r="GS859" s="41"/>
      <c r="GT859" s="41"/>
      <c r="GU859" s="41"/>
      <c r="GV859" s="42"/>
      <c r="GW859" s="42"/>
      <c r="GX859" s="42"/>
      <c r="GY859" s="42"/>
      <c r="GZ859" s="41"/>
      <c r="HA859" s="41"/>
      <c r="HB859" s="41"/>
      <c r="HC859" s="41"/>
      <c r="HD859" s="41"/>
      <c r="HE859" s="41"/>
      <c r="HF859" s="37"/>
      <c r="HG859" s="37"/>
      <c r="HH859" s="43"/>
      <c r="HI859" s="43"/>
      <c r="HJ859" s="41"/>
      <c r="HK859" s="43"/>
      <c r="HL859" s="42"/>
      <c r="HM859" s="18"/>
      <c r="HN859" s="18"/>
      <c r="HO859" s="42"/>
      <c r="HP859" s="18"/>
      <c r="HQ859" s="18"/>
      <c r="HR859" s="19"/>
      <c r="HS859" s="43"/>
      <c r="HT859" s="42"/>
      <c r="HU859" s="41"/>
      <c r="HV859" s="41"/>
      <c r="HW859" s="19"/>
      <c r="HX859" s="43"/>
      <c r="HY859" s="19"/>
      <c r="HZ859" s="41"/>
      <c r="IA859" s="41"/>
      <c r="IB859" s="19"/>
    </row>
    <row r="860" spans="1:236">
      <c r="B860" t="s">
        <v>944</v>
      </c>
      <c r="C860" t="s">
        <v>936</v>
      </c>
      <c r="D860">
        <v>0</v>
      </c>
      <c r="G860" s="9">
        <v>13</v>
      </c>
      <c r="M860" s="9">
        <v>1310</v>
      </c>
      <c r="DJ860" s="17"/>
      <c r="EH860" s="17"/>
      <c r="EI860" s="17"/>
      <c r="EJ860" s="17"/>
      <c r="EK860" s="17"/>
      <c r="EM860" s="17"/>
      <c r="EN860" s="17"/>
      <c r="EQ860" s="17"/>
      <c r="ER860" s="17"/>
      <c r="ES860" s="17"/>
      <c r="ET860" s="17"/>
      <c r="EU860" s="17"/>
      <c r="FW860" s="40"/>
      <c r="FX860" s="40"/>
      <c r="FY860" s="40"/>
      <c r="FZ860" s="40"/>
      <c r="GA860" s="40"/>
      <c r="GB860" s="18"/>
      <c r="GC860" s="18"/>
      <c r="GD860" s="19"/>
      <c r="GE860" s="19"/>
      <c r="GF860" s="41"/>
      <c r="GG860" s="41"/>
      <c r="GH860" s="41"/>
      <c r="GI860" s="41"/>
      <c r="GJ860" s="41"/>
      <c r="GK860" s="41"/>
      <c r="GL860" s="41"/>
      <c r="GM860" s="41"/>
      <c r="GN860" s="41"/>
      <c r="GO860" s="41"/>
      <c r="GP860" s="41"/>
      <c r="GQ860" s="41"/>
      <c r="GR860" s="41"/>
      <c r="GS860" s="41"/>
      <c r="GT860" s="41"/>
      <c r="GU860" s="41"/>
      <c r="GV860" s="42"/>
      <c r="GW860" s="42"/>
      <c r="GX860" s="42"/>
      <c r="GY860" s="42"/>
      <c r="GZ860" s="41"/>
      <c r="HA860" s="41"/>
      <c r="HB860" s="41"/>
      <c r="HC860" s="41"/>
      <c r="HD860" s="41"/>
      <c r="HE860" s="41"/>
      <c r="HF860" s="37"/>
      <c r="HG860" s="37"/>
      <c r="HH860" s="43"/>
      <c r="HI860" s="43"/>
      <c r="HJ860" s="41"/>
      <c r="HK860" s="43"/>
      <c r="HL860" s="42"/>
      <c r="HM860" s="18"/>
      <c r="HN860" s="18"/>
      <c r="HO860" s="42"/>
      <c r="HP860" s="18"/>
      <c r="HQ860" s="18"/>
      <c r="HR860" s="19"/>
      <c r="HS860" s="43"/>
      <c r="HT860" s="42"/>
      <c r="HU860" s="41"/>
      <c r="HV860" s="41"/>
      <c r="HW860" s="19"/>
      <c r="HX860" s="43"/>
      <c r="HY860" s="19"/>
      <c r="HZ860" s="41"/>
      <c r="IA860" s="41"/>
      <c r="IB860" s="19"/>
    </row>
    <row r="861" spans="1:236">
      <c r="B861" t="s">
        <v>945</v>
      </c>
      <c r="C861" t="s">
        <v>936</v>
      </c>
      <c r="D861">
        <v>0</v>
      </c>
      <c r="G861" s="9">
        <v>14</v>
      </c>
      <c r="M861" s="9">
        <v>1355</v>
      </c>
      <c r="DJ861" s="17"/>
      <c r="EH861" s="17"/>
      <c r="EI861" s="17"/>
      <c r="EJ861" s="17"/>
      <c r="EK861" s="17"/>
      <c r="EM861" s="17"/>
      <c r="EN861" s="17"/>
      <c r="EQ861" s="17"/>
      <c r="ER861" s="17"/>
      <c r="ES861" s="17"/>
      <c r="ET861" s="17"/>
      <c r="EU861" s="17"/>
      <c r="FW861" s="40"/>
      <c r="FX861" s="40"/>
      <c r="FY861" s="40"/>
      <c r="FZ861" s="40"/>
      <c r="GA861" s="40"/>
      <c r="GB861" s="18"/>
      <c r="GC861" s="18"/>
      <c r="GD861" s="19"/>
      <c r="GE861" s="19"/>
      <c r="GF861" s="41"/>
      <c r="GG861" s="41"/>
      <c r="GH861" s="41"/>
      <c r="GI861" s="41"/>
      <c r="GJ861" s="41"/>
      <c r="GK861" s="41"/>
      <c r="GL861" s="41"/>
      <c r="GM861" s="41"/>
      <c r="GN861" s="41"/>
      <c r="GO861" s="41"/>
      <c r="GP861" s="41"/>
      <c r="GQ861" s="41"/>
      <c r="GR861" s="41"/>
      <c r="GS861" s="41"/>
      <c r="GT861" s="41"/>
      <c r="GU861" s="41"/>
      <c r="GV861" s="42"/>
      <c r="GW861" s="42"/>
      <c r="GX861" s="42"/>
      <c r="GY861" s="42"/>
      <c r="GZ861" s="41"/>
      <c r="HA861" s="41"/>
      <c r="HB861" s="41"/>
      <c r="HC861" s="41"/>
      <c r="HD861" s="41"/>
      <c r="HE861" s="41"/>
      <c r="HF861" s="37"/>
      <c r="HG861" s="37"/>
      <c r="HH861" s="43"/>
      <c r="HI861" s="43"/>
      <c r="HJ861" s="41"/>
      <c r="HK861" s="43"/>
      <c r="HL861" s="42"/>
      <c r="HM861" s="18"/>
      <c r="HN861" s="18"/>
      <c r="HO861" s="42"/>
      <c r="HP861" s="18"/>
      <c r="HQ861" s="18"/>
      <c r="HR861" s="19"/>
      <c r="HS861" s="43"/>
      <c r="HT861" s="42"/>
      <c r="HU861" s="41"/>
      <c r="HV861" s="41"/>
      <c r="HW861" s="19"/>
      <c r="HX861" s="43"/>
      <c r="HY861" s="19"/>
      <c r="HZ861" s="41"/>
      <c r="IA861" s="41"/>
      <c r="IB861" s="19"/>
    </row>
    <row r="862" spans="1:236">
      <c r="B862" t="s">
        <v>946</v>
      </c>
      <c r="C862" t="s">
        <v>936</v>
      </c>
      <c r="D862">
        <v>0</v>
      </c>
      <c r="G862" s="9">
        <v>14</v>
      </c>
      <c r="M862" s="9">
        <v>1365</v>
      </c>
      <c r="DJ862" s="17"/>
      <c r="EH862" s="17"/>
      <c r="EI862" s="17"/>
      <c r="EJ862" s="17"/>
      <c r="EK862" s="17"/>
      <c r="EM862" s="17"/>
      <c r="EN862" s="17"/>
      <c r="EQ862" s="17"/>
      <c r="ER862" s="17"/>
      <c r="ES862" s="17"/>
      <c r="ET862" s="17"/>
      <c r="EU862" s="17"/>
      <c r="FW862" s="40"/>
      <c r="FX862" s="40"/>
      <c r="FY862" s="40"/>
      <c r="FZ862" s="40"/>
      <c r="GA862" s="40"/>
      <c r="GB862" s="18"/>
      <c r="GC862" s="18"/>
      <c r="GD862" s="19"/>
      <c r="GE862" s="19"/>
      <c r="GF862" s="41"/>
      <c r="GG862" s="41"/>
      <c r="GH862" s="41"/>
      <c r="GI862" s="41"/>
      <c r="GJ862" s="41"/>
      <c r="GK862" s="41"/>
      <c r="GL862" s="41"/>
      <c r="GM862" s="41"/>
      <c r="GN862" s="41"/>
      <c r="GO862" s="41"/>
      <c r="GP862" s="41"/>
      <c r="GQ862" s="41"/>
      <c r="GR862" s="41"/>
      <c r="GS862" s="41"/>
      <c r="GT862" s="41"/>
      <c r="GU862" s="41"/>
      <c r="GV862" s="42"/>
      <c r="GW862" s="42"/>
      <c r="GX862" s="42"/>
      <c r="GY862" s="42"/>
      <c r="GZ862" s="41"/>
      <c r="HA862" s="41"/>
      <c r="HB862" s="41"/>
      <c r="HC862" s="41"/>
      <c r="HD862" s="41"/>
      <c r="HE862" s="41"/>
      <c r="HF862" s="37"/>
      <c r="HG862" s="37"/>
      <c r="HH862" s="43"/>
      <c r="HI862" s="43"/>
      <c r="HJ862" s="41"/>
      <c r="HK862" s="43"/>
      <c r="HL862" s="42"/>
      <c r="HM862" s="18"/>
      <c r="HN862" s="18"/>
      <c r="HO862" s="42"/>
      <c r="HP862" s="18"/>
      <c r="HQ862" s="18"/>
      <c r="HR862" s="19"/>
      <c r="HS862" s="43"/>
      <c r="HT862" s="42"/>
      <c r="HU862" s="41"/>
      <c r="HV862" s="41"/>
      <c r="HW862" s="19"/>
      <c r="HX862" s="43"/>
      <c r="HY862" s="19"/>
      <c r="HZ862" s="41"/>
      <c r="IA862" s="41"/>
      <c r="IB862" s="19"/>
    </row>
    <row r="863" spans="1:236">
      <c r="B863" t="s">
        <v>947</v>
      </c>
      <c r="C863" t="s">
        <v>936</v>
      </c>
      <c r="D863">
        <v>0</v>
      </c>
      <c r="G863" s="9">
        <v>14</v>
      </c>
      <c r="M863" s="9">
        <v>1370</v>
      </c>
      <c r="DJ863" s="17"/>
      <c r="EH863" s="17"/>
      <c r="EI863" s="17"/>
      <c r="EJ863" s="17"/>
      <c r="EK863" s="17"/>
      <c r="EM863" s="17"/>
      <c r="EN863" s="17"/>
      <c r="EQ863" s="17"/>
      <c r="ER863" s="17"/>
      <c r="ES863" s="17"/>
      <c r="ET863" s="17"/>
      <c r="EU863" s="17"/>
      <c r="FW863" s="40"/>
      <c r="FX863" s="40"/>
      <c r="FY863" s="40"/>
      <c r="FZ863" s="40"/>
      <c r="GA863" s="40"/>
      <c r="GB863" s="18"/>
      <c r="GC863" s="18"/>
      <c r="GD863" s="19"/>
      <c r="GE863" s="19"/>
      <c r="GF863" s="41"/>
      <c r="GG863" s="41"/>
      <c r="GH863" s="41"/>
      <c r="GI863" s="41"/>
      <c r="GJ863" s="41"/>
      <c r="GK863" s="41"/>
      <c r="GL863" s="41"/>
      <c r="GM863" s="41"/>
      <c r="GN863" s="41"/>
      <c r="GO863" s="41"/>
      <c r="GP863" s="41"/>
      <c r="GQ863" s="41"/>
      <c r="GR863" s="41"/>
      <c r="GS863" s="41"/>
      <c r="GT863" s="41"/>
      <c r="GU863" s="41"/>
      <c r="GV863" s="42"/>
      <c r="GW863" s="42"/>
      <c r="GX863" s="42"/>
      <c r="GY863" s="42"/>
      <c r="GZ863" s="41"/>
      <c r="HA863" s="41"/>
      <c r="HB863" s="41"/>
      <c r="HC863" s="41"/>
      <c r="HD863" s="41"/>
      <c r="HE863" s="41"/>
      <c r="HF863" s="37"/>
      <c r="HG863" s="37"/>
      <c r="HH863" s="43"/>
      <c r="HI863" s="43"/>
      <c r="HJ863" s="41"/>
      <c r="HK863" s="43"/>
      <c r="HL863" s="42"/>
      <c r="HM863" s="18"/>
      <c r="HN863" s="18"/>
      <c r="HO863" s="42"/>
      <c r="HP863" s="18"/>
      <c r="HQ863" s="18"/>
      <c r="HR863" s="19"/>
      <c r="HS863" s="43"/>
      <c r="HT863" s="42"/>
      <c r="HU863" s="41"/>
      <c r="HV863" s="41"/>
      <c r="HW863" s="19"/>
      <c r="HX863" s="43"/>
      <c r="HY863" s="19"/>
      <c r="HZ863" s="41"/>
      <c r="IA863" s="41"/>
      <c r="IB863" s="19"/>
    </row>
    <row r="864" spans="1:236">
      <c r="B864" t="s">
        <v>948</v>
      </c>
      <c r="C864" t="s">
        <v>936</v>
      </c>
      <c r="D864">
        <v>0</v>
      </c>
      <c r="G864" s="9">
        <v>17</v>
      </c>
      <c r="M864" s="9">
        <v>1380</v>
      </c>
      <c r="DJ864" s="17"/>
      <c r="EH864" s="17"/>
      <c r="EI864" s="17"/>
      <c r="EJ864" s="17"/>
      <c r="EK864" s="17"/>
      <c r="EM864" s="17"/>
      <c r="EN864" s="17"/>
      <c r="EQ864" s="17"/>
      <c r="ER864" s="17"/>
      <c r="ES864" s="17"/>
      <c r="ET864" s="17"/>
      <c r="EU864" s="17"/>
      <c r="FW864" s="40"/>
      <c r="FX864" s="40"/>
      <c r="FY864" s="40"/>
      <c r="FZ864" s="40"/>
      <c r="GA864" s="40"/>
      <c r="GB864" s="18"/>
      <c r="GC864" s="18"/>
      <c r="GD864" s="19"/>
      <c r="GE864" s="19"/>
      <c r="GF864" s="41"/>
      <c r="GG864" s="41"/>
      <c r="GH864" s="41"/>
      <c r="GI864" s="41"/>
      <c r="GJ864" s="41"/>
      <c r="GK864" s="41"/>
      <c r="GL864" s="41"/>
      <c r="GM864" s="41"/>
      <c r="GN864" s="41"/>
      <c r="GO864" s="41"/>
      <c r="GP864" s="41"/>
      <c r="GQ864" s="41"/>
      <c r="GR864" s="41"/>
      <c r="GS864" s="41"/>
      <c r="GT864" s="41"/>
      <c r="GU864" s="41"/>
      <c r="GV864" s="42"/>
      <c r="GW864" s="42"/>
      <c r="GX864" s="42"/>
      <c r="GY864" s="42"/>
      <c r="GZ864" s="41"/>
      <c r="HA864" s="41"/>
      <c r="HB864" s="41"/>
      <c r="HC864" s="41"/>
      <c r="HD864" s="41"/>
      <c r="HE864" s="41"/>
      <c r="HF864" s="37"/>
      <c r="HG864" s="37"/>
      <c r="HH864" s="43"/>
      <c r="HI864" s="43"/>
      <c r="HJ864" s="41"/>
      <c r="HK864" s="43"/>
      <c r="HL864" s="42"/>
      <c r="HM864" s="18"/>
      <c r="HN864" s="18"/>
      <c r="HO864" s="42"/>
      <c r="HP864" s="18"/>
      <c r="HQ864" s="18"/>
      <c r="HR864" s="19"/>
      <c r="HS864" s="43"/>
      <c r="HT864" s="42"/>
      <c r="HU864" s="41"/>
      <c r="HV864" s="41"/>
      <c r="HW864" s="19"/>
      <c r="HX864" s="43"/>
      <c r="HY864" s="19"/>
      <c r="HZ864" s="41"/>
      <c r="IA864" s="41"/>
      <c r="IB864" s="19"/>
    </row>
    <row r="865" spans="1:236">
      <c r="B865" t="s">
        <v>949</v>
      </c>
      <c r="C865" t="s">
        <v>936</v>
      </c>
      <c r="D865">
        <v>0</v>
      </c>
      <c r="G865" s="9">
        <v>17</v>
      </c>
      <c r="M865" s="9">
        <v>1420</v>
      </c>
      <c r="DJ865" s="17"/>
      <c r="EH865" s="17"/>
      <c r="EI865" s="17"/>
      <c r="EJ865" s="17"/>
      <c r="EK865" s="17"/>
      <c r="EM865" s="17"/>
      <c r="EN865" s="17"/>
      <c r="EQ865" s="17"/>
      <c r="ER865" s="17"/>
      <c r="ES865" s="17"/>
      <c r="ET865" s="17"/>
      <c r="EU865" s="17"/>
      <c r="FW865" s="40"/>
      <c r="FX865" s="40"/>
      <c r="FY865" s="40"/>
      <c r="FZ865" s="40"/>
      <c r="GA865" s="40"/>
      <c r="GB865" s="18"/>
      <c r="GC865" s="18"/>
      <c r="GD865" s="19"/>
      <c r="GE865" s="19"/>
      <c r="GF865" s="41"/>
      <c r="GG865" s="41"/>
      <c r="GH865" s="41"/>
      <c r="GI865" s="41"/>
      <c r="GJ865" s="41"/>
      <c r="GK865" s="41"/>
      <c r="GL865" s="41"/>
      <c r="GM865" s="41"/>
      <c r="GN865" s="41"/>
      <c r="GO865" s="41"/>
      <c r="GP865" s="41"/>
      <c r="GQ865" s="41"/>
      <c r="GR865" s="41"/>
      <c r="GS865" s="41"/>
      <c r="GT865" s="41"/>
      <c r="GU865" s="41"/>
      <c r="GV865" s="42"/>
      <c r="GW865" s="42"/>
      <c r="GX865" s="42"/>
      <c r="GY865" s="42"/>
      <c r="GZ865" s="41"/>
      <c r="HA865" s="41"/>
      <c r="HB865" s="41"/>
      <c r="HC865" s="41"/>
      <c r="HD865" s="41"/>
      <c r="HE865" s="41"/>
      <c r="HF865" s="37"/>
      <c r="HG865" s="37"/>
      <c r="HH865" s="43"/>
      <c r="HI865" s="43"/>
      <c r="HJ865" s="41"/>
      <c r="HK865" s="43"/>
      <c r="HL865" s="42"/>
      <c r="HM865" s="18"/>
      <c r="HN865" s="18"/>
      <c r="HO865" s="42"/>
      <c r="HP865" s="18"/>
      <c r="HQ865" s="18"/>
      <c r="HR865" s="19"/>
      <c r="HS865" s="43"/>
      <c r="HT865" s="42"/>
      <c r="HU865" s="41"/>
      <c r="HV865" s="41"/>
      <c r="HW865" s="19"/>
      <c r="HX865" s="43"/>
      <c r="HY865" s="19"/>
      <c r="HZ865" s="41"/>
      <c r="IA865" s="41"/>
      <c r="IB865" s="19"/>
    </row>
    <row r="866" spans="1:236">
      <c r="B866" t="s">
        <v>950</v>
      </c>
      <c r="C866" t="s">
        <v>936</v>
      </c>
      <c r="D866">
        <v>0</v>
      </c>
      <c r="G866" s="9">
        <v>20</v>
      </c>
      <c r="M866" s="9">
        <v>1424</v>
      </c>
      <c r="DJ866" s="17"/>
      <c r="EH866" s="17"/>
      <c r="EI866" s="17"/>
      <c r="EJ866" s="17"/>
      <c r="EK866" s="17"/>
      <c r="EM866" s="17"/>
      <c r="EN866" s="17"/>
      <c r="EQ866" s="17"/>
      <c r="ER866" s="17"/>
      <c r="ES866" s="17"/>
      <c r="ET866" s="17"/>
      <c r="EU866" s="17"/>
      <c r="FW866" s="40"/>
      <c r="FX866" s="40"/>
      <c r="FY866" s="40"/>
      <c r="FZ866" s="40"/>
      <c r="GA866" s="40"/>
      <c r="GB866" s="18"/>
      <c r="GC866" s="18"/>
      <c r="GD866" s="19"/>
      <c r="GE866" s="19"/>
      <c r="GF866" s="41"/>
      <c r="GG866" s="41"/>
      <c r="GH866" s="41"/>
      <c r="GI866" s="41"/>
      <c r="GJ866" s="41"/>
      <c r="GK866" s="41"/>
      <c r="GL866" s="41"/>
      <c r="GM866" s="41"/>
      <c r="GN866" s="41"/>
      <c r="GO866" s="41"/>
      <c r="GP866" s="41"/>
      <c r="GQ866" s="41"/>
      <c r="GR866" s="41"/>
      <c r="GS866" s="41"/>
      <c r="GT866" s="41"/>
      <c r="GU866" s="41"/>
      <c r="GV866" s="42"/>
      <c r="GW866" s="42"/>
      <c r="GX866" s="42"/>
      <c r="GY866" s="42"/>
      <c r="GZ866" s="41"/>
      <c r="HA866" s="41"/>
      <c r="HB866" s="41"/>
      <c r="HC866" s="41"/>
      <c r="HD866" s="41"/>
      <c r="HE866" s="41"/>
      <c r="HF866" s="37"/>
      <c r="HG866" s="37"/>
      <c r="HH866" s="43"/>
      <c r="HI866" s="43"/>
      <c r="HJ866" s="41"/>
      <c r="HK866" s="43"/>
      <c r="HL866" s="42"/>
      <c r="HM866" s="18"/>
      <c r="HN866" s="18"/>
      <c r="HO866" s="42"/>
      <c r="HP866" s="18"/>
      <c r="HQ866" s="18"/>
      <c r="HR866" s="19"/>
      <c r="HS866" s="43"/>
      <c r="HT866" s="42"/>
      <c r="HU866" s="41"/>
      <c r="HV866" s="41"/>
      <c r="HW866" s="19"/>
      <c r="HX866" s="43"/>
      <c r="HY866" s="19"/>
      <c r="HZ866" s="41"/>
      <c r="IA866" s="41"/>
      <c r="IB866" s="19"/>
    </row>
    <row r="867" spans="1:236">
      <c r="B867" t="s">
        <v>951</v>
      </c>
      <c r="C867" t="s">
        <v>936</v>
      </c>
      <c r="D867">
        <v>0</v>
      </c>
      <c r="G867" s="9">
        <v>20</v>
      </c>
      <c r="M867" s="9">
        <v>1440</v>
      </c>
      <c r="DJ867" s="17"/>
      <c r="EH867" s="17"/>
      <c r="EI867" s="17"/>
      <c r="EJ867" s="17"/>
      <c r="EK867" s="17"/>
      <c r="EM867" s="17"/>
      <c r="EN867" s="17"/>
      <c r="EQ867" s="17"/>
      <c r="ER867" s="17"/>
      <c r="ES867" s="17"/>
      <c r="ET867" s="17"/>
      <c r="EU867" s="17"/>
      <c r="FW867" s="40"/>
      <c r="FX867" s="40"/>
      <c r="FY867" s="40"/>
      <c r="FZ867" s="40"/>
      <c r="GA867" s="40"/>
      <c r="GB867" s="18"/>
      <c r="GC867" s="18"/>
      <c r="GD867" s="19"/>
      <c r="GE867" s="19"/>
      <c r="GF867" s="41"/>
      <c r="GG867" s="41"/>
      <c r="GH867" s="41"/>
      <c r="GI867" s="41"/>
      <c r="GJ867" s="41"/>
      <c r="GK867" s="41"/>
      <c r="GL867" s="41"/>
      <c r="GM867" s="41"/>
      <c r="GN867" s="41"/>
      <c r="GO867" s="41"/>
      <c r="GP867" s="41"/>
      <c r="GQ867" s="41"/>
      <c r="GR867" s="41"/>
      <c r="GS867" s="41"/>
      <c r="GT867" s="41"/>
      <c r="GU867" s="41"/>
      <c r="GV867" s="42"/>
      <c r="GW867" s="42"/>
      <c r="GX867" s="42"/>
      <c r="GY867" s="42"/>
      <c r="GZ867" s="41"/>
      <c r="HA867" s="41"/>
      <c r="HB867" s="41"/>
      <c r="HC867" s="41"/>
      <c r="HD867" s="41"/>
      <c r="HE867" s="41"/>
      <c r="HF867" s="37"/>
      <c r="HG867" s="37"/>
      <c r="HH867" s="43"/>
      <c r="HI867" s="43"/>
      <c r="HJ867" s="41"/>
      <c r="HK867" s="43"/>
      <c r="HL867" s="42"/>
      <c r="HM867" s="18"/>
      <c r="HN867" s="18"/>
      <c r="HO867" s="42"/>
      <c r="HP867" s="18"/>
      <c r="HQ867" s="18"/>
      <c r="HR867" s="19"/>
      <c r="HS867" s="43"/>
      <c r="HT867" s="42"/>
      <c r="HU867" s="41"/>
      <c r="HV867" s="41"/>
      <c r="HW867" s="19"/>
      <c r="HX867" s="43"/>
      <c r="HY867" s="19"/>
      <c r="HZ867" s="41"/>
      <c r="IA867" s="41"/>
      <c r="IB867" s="19"/>
    </row>
    <row r="868" spans="1:236">
      <c r="B868" t="s">
        <v>952</v>
      </c>
      <c r="C868" t="s">
        <v>936</v>
      </c>
      <c r="D868">
        <v>0</v>
      </c>
      <c r="G868" s="9">
        <v>20</v>
      </c>
      <c r="M868" s="9">
        <v>1455</v>
      </c>
      <c r="DJ868" s="17"/>
      <c r="EH868" s="17"/>
      <c r="EI868" s="17"/>
      <c r="EJ868" s="17"/>
      <c r="EK868" s="17"/>
      <c r="EM868" s="17"/>
      <c r="EN868" s="17"/>
      <c r="EQ868" s="17"/>
      <c r="ER868" s="17"/>
      <c r="ES868" s="17"/>
      <c r="ET868" s="17"/>
      <c r="EU868" s="17"/>
      <c r="FW868" s="40"/>
      <c r="FX868" s="40"/>
      <c r="FY868" s="40"/>
      <c r="FZ868" s="40"/>
      <c r="GA868" s="40"/>
      <c r="GB868" s="18"/>
      <c r="GC868" s="18"/>
      <c r="GD868" s="19"/>
      <c r="GE868" s="19"/>
      <c r="GF868" s="41"/>
      <c r="GG868" s="41"/>
      <c r="GH868" s="41"/>
      <c r="GI868" s="41"/>
      <c r="GJ868" s="41"/>
      <c r="GK868" s="41"/>
      <c r="GL868" s="41"/>
      <c r="GM868" s="41"/>
      <c r="GN868" s="41"/>
      <c r="GO868" s="41"/>
      <c r="GP868" s="41"/>
      <c r="GQ868" s="41"/>
      <c r="GR868" s="41"/>
      <c r="GS868" s="41"/>
      <c r="GT868" s="41"/>
      <c r="GU868" s="41"/>
      <c r="GV868" s="42"/>
      <c r="GW868" s="42"/>
      <c r="GX868" s="42"/>
      <c r="GY868" s="42"/>
      <c r="GZ868" s="41"/>
      <c r="HA868" s="41"/>
      <c r="HB868" s="41"/>
      <c r="HC868" s="41"/>
      <c r="HD868" s="41"/>
      <c r="HE868" s="41"/>
      <c r="HF868" s="37"/>
      <c r="HG868" s="37"/>
      <c r="HH868" s="43"/>
      <c r="HI868" s="43"/>
      <c r="HJ868" s="41"/>
      <c r="HK868" s="43"/>
      <c r="HL868" s="42"/>
      <c r="HM868" s="18"/>
      <c r="HN868" s="18"/>
      <c r="HO868" s="42"/>
      <c r="HP868" s="18"/>
      <c r="HQ868" s="18"/>
      <c r="HR868" s="19"/>
      <c r="HS868" s="43"/>
      <c r="HT868" s="42"/>
      <c r="HU868" s="41"/>
      <c r="HV868" s="41"/>
      <c r="HW868" s="19"/>
      <c r="HX868" s="43"/>
      <c r="HY868" s="19"/>
      <c r="HZ868" s="41"/>
      <c r="IA868" s="41"/>
      <c r="IB868" s="19"/>
    </row>
    <row r="869" spans="1:236">
      <c r="B869" t="s">
        <v>953</v>
      </c>
      <c r="C869" t="s">
        <v>936</v>
      </c>
      <c r="D869">
        <v>0</v>
      </c>
      <c r="G869" s="9">
        <v>23</v>
      </c>
      <c r="M869" s="9">
        <v>1480</v>
      </c>
      <c r="DJ869" s="17"/>
      <c r="EH869" s="17"/>
      <c r="EI869" s="17"/>
      <c r="EJ869" s="17"/>
      <c r="EK869" s="17"/>
      <c r="EM869" s="17"/>
      <c r="EN869" s="17"/>
      <c r="EQ869" s="17"/>
      <c r="ER869" s="17"/>
      <c r="ES869" s="17"/>
      <c r="ET869" s="17"/>
      <c r="EU869" s="17"/>
      <c r="FW869" s="40"/>
      <c r="FX869" s="40"/>
      <c r="FY869" s="40"/>
      <c r="FZ869" s="40"/>
      <c r="GA869" s="40"/>
      <c r="GB869" s="18"/>
      <c r="GC869" s="18"/>
      <c r="GD869" s="19"/>
      <c r="GE869" s="19"/>
      <c r="GF869" s="41"/>
      <c r="GG869" s="41"/>
      <c r="GH869" s="41"/>
      <c r="GI869" s="41"/>
      <c r="GJ869" s="41"/>
      <c r="GK869" s="41"/>
      <c r="GL869" s="41"/>
      <c r="GM869" s="41"/>
      <c r="GN869" s="41"/>
      <c r="GO869" s="41"/>
      <c r="GP869" s="41"/>
      <c r="GQ869" s="41"/>
      <c r="GR869" s="41"/>
      <c r="GS869" s="41"/>
      <c r="GT869" s="41"/>
      <c r="GU869" s="41"/>
      <c r="GV869" s="42"/>
      <c r="GW869" s="42"/>
      <c r="GX869" s="42"/>
      <c r="GY869" s="42"/>
      <c r="GZ869" s="41"/>
      <c r="HA869" s="41"/>
      <c r="HB869" s="41"/>
      <c r="HC869" s="41"/>
      <c r="HD869" s="41"/>
      <c r="HE869" s="41"/>
      <c r="HF869" s="37"/>
      <c r="HG869" s="37"/>
      <c r="HH869" s="43"/>
      <c r="HI869" s="43"/>
      <c r="HJ869" s="41"/>
      <c r="HK869" s="43"/>
      <c r="HL869" s="42"/>
      <c r="HM869" s="18"/>
      <c r="HN869" s="18"/>
      <c r="HO869" s="42"/>
      <c r="HP869" s="18"/>
      <c r="HQ869" s="18"/>
      <c r="HR869" s="19"/>
      <c r="HS869" s="43"/>
      <c r="HT869" s="42"/>
      <c r="HU869" s="41"/>
      <c r="HV869" s="41"/>
      <c r="HW869" s="19"/>
      <c r="HX869" s="43"/>
      <c r="HY869" s="19"/>
      <c r="HZ869" s="41"/>
      <c r="IA869" s="41"/>
      <c r="IB869" s="19"/>
    </row>
    <row r="870" spans="1:236">
      <c r="B870" t="s">
        <v>954</v>
      </c>
      <c r="C870" t="s">
        <v>936</v>
      </c>
      <c r="D870">
        <v>0</v>
      </c>
      <c r="G870" s="9">
        <v>23</v>
      </c>
      <c r="M870" s="9">
        <v>1490</v>
      </c>
      <c r="DJ870" s="17"/>
      <c r="EH870" s="17"/>
      <c r="EI870" s="17"/>
      <c r="EJ870" s="17"/>
      <c r="EK870" s="17"/>
      <c r="EM870" s="17"/>
      <c r="EN870" s="17"/>
      <c r="EQ870" s="17"/>
      <c r="ER870" s="17"/>
      <c r="ES870" s="17"/>
      <c r="ET870" s="17"/>
      <c r="EU870" s="17"/>
      <c r="FW870" s="40"/>
      <c r="FX870" s="40"/>
      <c r="FY870" s="40"/>
      <c r="FZ870" s="40"/>
      <c r="GA870" s="40"/>
      <c r="GB870" s="18"/>
      <c r="GC870" s="18"/>
      <c r="GD870" s="19"/>
      <c r="GE870" s="19"/>
      <c r="GF870" s="41"/>
      <c r="GG870" s="41"/>
      <c r="GH870" s="41"/>
      <c r="GI870" s="41"/>
      <c r="GJ870" s="41"/>
      <c r="GK870" s="41"/>
      <c r="GL870" s="41"/>
      <c r="GM870" s="41"/>
      <c r="GN870" s="41"/>
      <c r="GO870" s="41"/>
      <c r="GP870" s="41"/>
      <c r="GQ870" s="41"/>
      <c r="GR870" s="41"/>
      <c r="GS870" s="41"/>
      <c r="GT870" s="41"/>
      <c r="GU870" s="41"/>
      <c r="GV870" s="42"/>
      <c r="GW870" s="42"/>
      <c r="GX870" s="42"/>
      <c r="GY870" s="42"/>
      <c r="GZ870" s="41"/>
      <c r="HA870" s="41"/>
      <c r="HB870" s="41"/>
      <c r="HC870" s="41"/>
      <c r="HD870" s="41"/>
      <c r="HE870" s="41"/>
      <c r="HF870" s="37"/>
      <c r="HG870" s="37"/>
      <c r="HH870" s="43"/>
      <c r="HI870" s="43"/>
      <c r="HJ870" s="41"/>
      <c r="HK870" s="43"/>
      <c r="HL870" s="42"/>
      <c r="HM870" s="18"/>
      <c r="HN870" s="18"/>
      <c r="HO870" s="42"/>
      <c r="HP870" s="18"/>
      <c r="HQ870" s="18"/>
      <c r="HR870" s="19"/>
      <c r="HS870" s="43"/>
      <c r="HT870" s="42"/>
      <c r="HU870" s="41"/>
      <c r="HV870" s="41"/>
      <c r="HW870" s="19"/>
      <c r="HX870" s="43"/>
      <c r="HY870" s="19"/>
      <c r="HZ870" s="41"/>
      <c r="IA870" s="41"/>
      <c r="IB870" s="19"/>
    </row>
    <row r="871" spans="1:236">
      <c r="B871" t="s">
        <v>955</v>
      </c>
      <c r="C871" t="s">
        <v>936</v>
      </c>
      <c r="D871">
        <v>0</v>
      </c>
      <c r="G871" s="9">
        <v>27</v>
      </c>
      <c r="M871" s="9">
        <v>1507</v>
      </c>
      <c r="DJ871" s="17"/>
      <c r="EH871" s="17"/>
      <c r="EI871" s="17"/>
      <c r="EJ871" s="17"/>
      <c r="EK871" s="17"/>
      <c r="EM871" s="17"/>
      <c r="EN871" s="17"/>
      <c r="EQ871" s="17"/>
      <c r="ER871" s="17"/>
      <c r="ES871" s="17"/>
      <c r="ET871" s="17"/>
      <c r="EU871" s="17"/>
      <c r="FW871" s="40"/>
      <c r="FX871" s="40"/>
      <c r="FY871" s="40"/>
      <c r="FZ871" s="40"/>
      <c r="GA871" s="40"/>
      <c r="GB871" s="18"/>
      <c r="GC871" s="18"/>
      <c r="GD871" s="19"/>
      <c r="GE871" s="19"/>
      <c r="GF871" s="41"/>
      <c r="GG871" s="41"/>
      <c r="GH871" s="41"/>
      <c r="GI871" s="41"/>
      <c r="GJ871" s="41"/>
      <c r="GK871" s="41"/>
      <c r="GL871" s="41"/>
      <c r="GM871" s="41"/>
      <c r="GN871" s="41"/>
      <c r="GO871" s="41"/>
      <c r="GP871" s="41"/>
      <c r="GQ871" s="41"/>
      <c r="GR871" s="41"/>
      <c r="GS871" s="41"/>
      <c r="GT871" s="41"/>
      <c r="GU871" s="41"/>
      <c r="GV871" s="42"/>
      <c r="GW871" s="42"/>
      <c r="GX871" s="42"/>
      <c r="GY871" s="42"/>
      <c r="GZ871" s="41"/>
      <c r="HA871" s="41"/>
      <c r="HB871" s="41"/>
      <c r="HC871" s="41"/>
      <c r="HD871" s="41"/>
      <c r="HE871" s="41"/>
      <c r="HF871" s="37"/>
      <c r="HG871" s="37"/>
      <c r="HH871" s="43"/>
      <c r="HI871" s="43"/>
      <c r="HJ871" s="41"/>
      <c r="HK871" s="43"/>
      <c r="HL871" s="42"/>
      <c r="HM871" s="18"/>
      <c r="HN871" s="18"/>
      <c r="HO871" s="42"/>
      <c r="HP871" s="18"/>
      <c r="HQ871" s="18"/>
      <c r="HR871" s="19"/>
      <c r="HS871" s="43"/>
      <c r="HT871" s="42"/>
      <c r="HU871" s="41"/>
      <c r="HV871" s="41"/>
      <c r="HW871" s="19"/>
      <c r="HX871" s="43"/>
      <c r="HY871" s="19"/>
      <c r="HZ871" s="41"/>
      <c r="IA871" s="41"/>
      <c r="IB871" s="19"/>
    </row>
    <row r="872" spans="1:236">
      <c r="B872" t="s">
        <v>956</v>
      </c>
      <c r="C872" t="s">
        <v>936</v>
      </c>
      <c r="D872">
        <v>0</v>
      </c>
      <c r="G872" s="9">
        <v>27</v>
      </c>
      <c r="M872" s="9">
        <v>1518</v>
      </c>
      <c r="DJ872" s="17"/>
      <c r="EH872" s="17"/>
      <c r="EI872" s="17"/>
      <c r="EJ872" s="17"/>
      <c r="EK872" s="17"/>
      <c r="EM872" s="17"/>
      <c r="EN872" s="17"/>
      <c r="EQ872" s="17"/>
      <c r="ER872" s="17"/>
      <c r="ES872" s="17"/>
      <c r="ET872" s="17"/>
      <c r="EU872" s="17"/>
      <c r="FW872" s="40"/>
      <c r="FX872" s="40"/>
      <c r="FY872" s="40"/>
      <c r="FZ872" s="40"/>
      <c r="GA872" s="40"/>
      <c r="GB872" s="18"/>
      <c r="GC872" s="18"/>
      <c r="GD872" s="19"/>
      <c r="GE872" s="19"/>
      <c r="GF872" s="41"/>
      <c r="GG872" s="41"/>
      <c r="GH872" s="41"/>
      <c r="GI872" s="41"/>
      <c r="GJ872" s="41"/>
      <c r="GK872" s="41"/>
      <c r="GL872" s="41"/>
      <c r="GM872" s="41"/>
      <c r="GN872" s="41"/>
      <c r="GO872" s="41"/>
      <c r="GP872" s="41"/>
      <c r="GQ872" s="41"/>
      <c r="GR872" s="41"/>
      <c r="GS872" s="41"/>
      <c r="GT872" s="41"/>
      <c r="GU872" s="41"/>
      <c r="GV872" s="42"/>
      <c r="GW872" s="42"/>
      <c r="GX872" s="42"/>
      <c r="GY872" s="42"/>
      <c r="GZ872" s="41"/>
      <c r="HA872" s="41"/>
      <c r="HB872" s="41"/>
      <c r="HC872" s="41"/>
      <c r="HD872" s="41"/>
      <c r="HE872" s="41"/>
      <c r="HF872" s="37"/>
      <c r="HG872" s="37"/>
      <c r="HH872" s="43"/>
      <c r="HI872" s="43"/>
      <c r="HJ872" s="41"/>
      <c r="HK872" s="43"/>
      <c r="HL872" s="42"/>
      <c r="HM872" s="18"/>
      <c r="HN872" s="18"/>
      <c r="HO872" s="42"/>
      <c r="HP872" s="18"/>
      <c r="HQ872" s="18"/>
      <c r="HR872" s="19"/>
      <c r="HS872" s="43"/>
      <c r="HT872" s="42"/>
      <c r="HU872" s="41"/>
      <c r="HV872" s="41"/>
      <c r="HW872" s="19"/>
      <c r="HX872" s="43"/>
      <c r="HY872" s="19"/>
      <c r="HZ872" s="41"/>
      <c r="IA872" s="41"/>
      <c r="IB872" s="19"/>
    </row>
    <row r="873" spans="1:236">
      <c r="B873" t="s">
        <v>957</v>
      </c>
      <c r="C873" t="s">
        <v>936</v>
      </c>
      <c r="D873">
        <v>0</v>
      </c>
      <c r="G873" s="9">
        <v>27</v>
      </c>
      <c r="M873" s="9">
        <v>1535</v>
      </c>
      <c r="DJ873" s="17"/>
      <c r="EH873" s="17"/>
      <c r="EI873" s="17"/>
      <c r="EJ873" s="17"/>
      <c r="EK873" s="17"/>
      <c r="EM873" s="17"/>
      <c r="EN873" s="17"/>
      <c r="EQ873" s="17"/>
      <c r="ER873" s="17"/>
      <c r="ES873" s="17"/>
      <c r="ET873" s="17"/>
      <c r="EU873" s="17"/>
      <c r="FW873" s="40"/>
      <c r="FX873" s="40"/>
      <c r="FY873" s="40"/>
      <c r="FZ873" s="40"/>
      <c r="GA873" s="40"/>
      <c r="GB873" s="18"/>
      <c r="GC873" s="18"/>
      <c r="GD873" s="19"/>
      <c r="GE873" s="19"/>
      <c r="GF873" s="41"/>
      <c r="GG873" s="41"/>
      <c r="GH873" s="41"/>
      <c r="GI873" s="41"/>
      <c r="GJ873" s="41"/>
      <c r="GK873" s="41"/>
      <c r="GL873" s="41"/>
      <c r="GM873" s="41"/>
      <c r="GN873" s="41"/>
      <c r="GO873" s="41"/>
      <c r="GP873" s="41"/>
      <c r="GQ873" s="41"/>
      <c r="GR873" s="41"/>
      <c r="GS873" s="41"/>
      <c r="GT873" s="41"/>
      <c r="GU873" s="41"/>
      <c r="GV873" s="42"/>
      <c r="GW873" s="42"/>
      <c r="GX873" s="42"/>
      <c r="GY873" s="42"/>
      <c r="GZ873" s="41"/>
      <c r="HA873" s="41"/>
      <c r="HB873" s="41"/>
      <c r="HC873" s="41"/>
      <c r="HD873" s="41"/>
      <c r="HE873" s="41"/>
      <c r="HF873" s="37"/>
      <c r="HG873" s="37"/>
      <c r="HH873" s="43"/>
      <c r="HI873" s="43"/>
      <c r="HJ873" s="41"/>
      <c r="HK873" s="43"/>
      <c r="HL873" s="42"/>
      <c r="HM873" s="18"/>
      <c r="HN873" s="18"/>
      <c r="HO873" s="42"/>
      <c r="HP873" s="18"/>
      <c r="HQ873" s="18"/>
      <c r="HR873" s="19"/>
      <c r="HS873" s="43"/>
      <c r="HT873" s="42"/>
      <c r="HU873" s="41"/>
      <c r="HV873" s="41"/>
      <c r="HW873" s="19"/>
      <c r="HX873" s="43"/>
      <c r="HY873" s="19"/>
      <c r="HZ873" s="41"/>
      <c r="IA873" s="41"/>
      <c r="IB873" s="19"/>
    </row>
    <row r="874" spans="1:236">
      <c r="B874" t="s">
        <v>958</v>
      </c>
      <c r="C874" t="s">
        <v>936</v>
      </c>
      <c r="D874">
        <v>0</v>
      </c>
      <c r="G874" s="9">
        <v>30</v>
      </c>
      <c r="M874" s="9">
        <v>1531</v>
      </c>
      <c r="DJ874" s="17"/>
      <c r="EH874" s="17"/>
      <c r="EI874" s="17"/>
      <c r="EJ874" s="17"/>
      <c r="EK874" s="17"/>
      <c r="EM874" s="17"/>
      <c r="EN874" s="17"/>
      <c r="EQ874" s="17"/>
      <c r="ER874" s="17"/>
      <c r="ES874" s="17"/>
      <c r="ET874" s="17"/>
      <c r="EU874" s="17"/>
      <c r="FW874" s="40"/>
      <c r="FX874" s="40"/>
      <c r="FY874" s="40"/>
      <c r="FZ874" s="40"/>
      <c r="GA874" s="40"/>
      <c r="GB874" s="18"/>
      <c r="GC874" s="18"/>
      <c r="GD874" s="19"/>
      <c r="GE874" s="19"/>
      <c r="GF874" s="41"/>
      <c r="GG874" s="41"/>
      <c r="GH874" s="41"/>
      <c r="GI874" s="41"/>
      <c r="GJ874" s="41"/>
      <c r="GK874" s="41"/>
      <c r="GL874" s="41"/>
      <c r="GM874" s="41"/>
      <c r="GN874" s="41"/>
      <c r="GO874" s="41"/>
      <c r="GP874" s="41"/>
      <c r="GQ874" s="41"/>
      <c r="GR874" s="41"/>
      <c r="GS874" s="41"/>
      <c r="GT874" s="41"/>
      <c r="GU874" s="41"/>
      <c r="GV874" s="42"/>
      <c r="GW874" s="42"/>
      <c r="GX874" s="42"/>
      <c r="GY874" s="42"/>
      <c r="GZ874" s="41"/>
      <c r="HA874" s="41"/>
      <c r="HB874" s="41"/>
      <c r="HC874" s="41"/>
      <c r="HD874" s="41"/>
      <c r="HE874" s="41"/>
      <c r="HF874" s="37"/>
      <c r="HG874" s="37"/>
      <c r="HH874" s="43"/>
      <c r="HI874" s="43"/>
      <c r="HJ874" s="41"/>
      <c r="HK874" s="43"/>
      <c r="HL874" s="42"/>
      <c r="HM874" s="18"/>
      <c r="HN874" s="18"/>
      <c r="HO874" s="42"/>
      <c r="HP874" s="18"/>
      <c r="HQ874" s="18"/>
      <c r="HR874" s="19"/>
      <c r="HS874" s="43"/>
      <c r="HT874" s="42"/>
      <c r="HU874" s="41"/>
      <c r="HV874" s="41"/>
      <c r="HW874" s="19"/>
      <c r="HX874" s="43"/>
      <c r="HY874" s="19"/>
      <c r="HZ874" s="41"/>
      <c r="IA874" s="41"/>
      <c r="IB874" s="19"/>
    </row>
    <row r="875" spans="1:236">
      <c r="B875" t="s">
        <v>959</v>
      </c>
      <c r="C875" t="s">
        <v>936</v>
      </c>
      <c r="D875">
        <v>0</v>
      </c>
      <c r="G875" s="9">
        <v>32</v>
      </c>
      <c r="M875" s="9">
        <v>1580</v>
      </c>
      <c r="DJ875" s="17"/>
      <c r="EH875" s="17"/>
      <c r="EI875" s="17"/>
      <c r="EJ875" s="17"/>
      <c r="EK875" s="17"/>
      <c r="EM875" s="17"/>
      <c r="EN875" s="17"/>
      <c r="EQ875" s="17"/>
      <c r="ER875" s="17"/>
      <c r="ES875" s="17"/>
      <c r="ET875" s="17"/>
      <c r="EU875" s="17"/>
      <c r="FW875" s="40"/>
      <c r="FX875" s="40"/>
      <c r="FY875" s="40"/>
      <c r="FZ875" s="40"/>
      <c r="GA875" s="40"/>
      <c r="GB875" s="18"/>
      <c r="GC875" s="18"/>
      <c r="GD875" s="19"/>
      <c r="GE875" s="19"/>
      <c r="GF875" s="41"/>
      <c r="GG875" s="41"/>
      <c r="GH875" s="41"/>
      <c r="GI875" s="41"/>
      <c r="GJ875" s="41"/>
      <c r="GK875" s="41"/>
      <c r="GL875" s="41"/>
      <c r="GM875" s="41"/>
      <c r="GN875" s="41"/>
      <c r="GO875" s="41"/>
      <c r="GP875" s="41"/>
      <c r="GQ875" s="41"/>
      <c r="GR875" s="41"/>
      <c r="GS875" s="41"/>
      <c r="GT875" s="41"/>
      <c r="GU875" s="41"/>
      <c r="GV875" s="42"/>
      <c r="GW875" s="42"/>
      <c r="GX875" s="42"/>
      <c r="GY875" s="42"/>
      <c r="GZ875" s="41"/>
      <c r="HA875" s="41"/>
      <c r="HB875" s="41"/>
      <c r="HC875" s="41"/>
      <c r="HD875" s="41"/>
      <c r="HE875" s="41"/>
      <c r="HF875" s="37"/>
      <c r="HG875" s="37"/>
      <c r="HH875" s="43"/>
      <c r="HI875" s="43"/>
      <c r="HJ875" s="41"/>
      <c r="HK875" s="43"/>
      <c r="HL875" s="42"/>
      <c r="HM875" s="18"/>
      <c r="HN875" s="18"/>
      <c r="HO875" s="42"/>
      <c r="HP875" s="18"/>
      <c r="HQ875" s="18"/>
      <c r="HR875" s="19"/>
      <c r="HS875" s="43"/>
      <c r="HT875" s="42"/>
      <c r="HU875" s="41"/>
      <c r="HV875" s="41"/>
      <c r="HW875" s="19"/>
      <c r="HX875" s="43"/>
      <c r="HY875" s="19"/>
      <c r="HZ875" s="41"/>
      <c r="IA875" s="41"/>
      <c r="IB875" s="19"/>
    </row>
    <row r="876" spans="1:236">
      <c r="B876" t="s">
        <v>960</v>
      </c>
      <c r="C876" t="s">
        <v>936</v>
      </c>
      <c r="D876">
        <v>0</v>
      </c>
      <c r="G876" s="9">
        <v>34</v>
      </c>
      <c r="M876" s="9">
        <v>1580</v>
      </c>
      <c r="DJ876" s="17"/>
      <c r="EH876" s="17"/>
      <c r="EI876" s="17"/>
      <c r="EJ876" s="17"/>
      <c r="EK876" s="17"/>
      <c r="EM876" s="17"/>
      <c r="EN876" s="17"/>
      <c r="EQ876" s="17"/>
      <c r="ER876" s="17"/>
      <c r="ES876" s="17"/>
      <c r="ET876" s="17"/>
      <c r="EU876" s="17"/>
      <c r="FW876" s="40"/>
      <c r="FX876" s="40"/>
      <c r="FY876" s="40"/>
      <c r="FZ876" s="40"/>
      <c r="GA876" s="40"/>
      <c r="GB876" s="18"/>
      <c r="GC876" s="18"/>
      <c r="GD876" s="19"/>
      <c r="GE876" s="19"/>
      <c r="GF876" s="41"/>
      <c r="GG876" s="41"/>
      <c r="GH876" s="41"/>
      <c r="GI876" s="41"/>
      <c r="GJ876" s="41"/>
      <c r="GK876" s="41"/>
      <c r="GL876" s="41"/>
      <c r="GM876" s="41"/>
      <c r="GN876" s="41"/>
      <c r="GO876" s="41"/>
      <c r="GP876" s="41"/>
      <c r="GQ876" s="41"/>
      <c r="GR876" s="41"/>
      <c r="GS876" s="41"/>
      <c r="GT876" s="41"/>
      <c r="GU876" s="41"/>
      <c r="GV876" s="42"/>
      <c r="GW876" s="42"/>
      <c r="GX876" s="42"/>
      <c r="GY876" s="42"/>
      <c r="GZ876" s="41"/>
      <c r="HA876" s="41"/>
      <c r="HB876" s="41"/>
      <c r="HC876" s="41"/>
      <c r="HD876" s="41"/>
      <c r="HE876" s="41"/>
      <c r="HF876" s="37"/>
      <c r="HG876" s="37"/>
      <c r="HH876" s="43"/>
      <c r="HI876" s="43"/>
      <c r="HJ876" s="41"/>
      <c r="HK876" s="43"/>
      <c r="HL876" s="42"/>
      <c r="HM876" s="18"/>
      <c r="HN876" s="18"/>
      <c r="HO876" s="42"/>
      <c r="HP876" s="18"/>
      <c r="HQ876" s="18"/>
      <c r="HR876" s="19"/>
      <c r="HS876" s="43"/>
      <c r="HT876" s="42"/>
      <c r="HU876" s="41"/>
      <c r="HV876" s="41"/>
      <c r="HW876" s="19"/>
      <c r="HX876" s="43"/>
      <c r="HY876" s="19"/>
      <c r="HZ876" s="41"/>
      <c r="IA876" s="41"/>
      <c r="IB876" s="19"/>
    </row>
    <row r="877" spans="1:236">
      <c r="B877" t="s">
        <v>961</v>
      </c>
      <c r="C877" t="s">
        <v>936</v>
      </c>
      <c r="D877">
        <v>0</v>
      </c>
      <c r="G877" s="9">
        <v>34</v>
      </c>
      <c r="M877" s="9">
        <v>1585</v>
      </c>
      <c r="DJ877" s="17"/>
      <c r="EH877" s="17"/>
      <c r="EI877" s="17"/>
      <c r="EJ877" s="17"/>
      <c r="EK877" s="17"/>
      <c r="EM877" s="17"/>
      <c r="EN877" s="17"/>
      <c r="EQ877" s="17"/>
      <c r="ER877" s="17"/>
      <c r="ES877" s="17"/>
      <c r="ET877" s="17"/>
      <c r="EU877" s="17"/>
      <c r="FW877" s="40"/>
      <c r="FX877" s="40"/>
      <c r="FY877" s="40"/>
      <c r="FZ877" s="40"/>
      <c r="GA877" s="40"/>
      <c r="GB877" s="18"/>
      <c r="GC877" s="18"/>
      <c r="GD877" s="19"/>
      <c r="GE877" s="19"/>
      <c r="GF877" s="41"/>
      <c r="GG877" s="41"/>
      <c r="GH877" s="41"/>
      <c r="GI877" s="41"/>
      <c r="GJ877" s="41"/>
      <c r="GK877" s="41"/>
      <c r="GL877" s="41"/>
      <c r="GM877" s="41"/>
      <c r="GN877" s="41"/>
      <c r="GO877" s="41"/>
      <c r="GP877" s="41"/>
      <c r="GQ877" s="41"/>
      <c r="GR877" s="41"/>
      <c r="GS877" s="41"/>
      <c r="GT877" s="41"/>
      <c r="GU877" s="41"/>
      <c r="GV877" s="42"/>
      <c r="GW877" s="42"/>
      <c r="GX877" s="42"/>
      <c r="GY877" s="42"/>
      <c r="GZ877" s="41"/>
      <c r="HA877" s="41"/>
      <c r="HB877" s="41"/>
      <c r="HC877" s="41"/>
      <c r="HD877" s="41"/>
      <c r="HE877" s="41"/>
      <c r="HF877" s="37"/>
      <c r="HG877" s="37"/>
      <c r="HH877" s="43"/>
      <c r="HI877" s="43"/>
      <c r="HJ877" s="41"/>
      <c r="HK877" s="43"/>
      <c r="HL877" s="42"/>
      <c r="HM877" s="18"/>
      <c r="HN877" s="18"/>
      <c r="HO877" s="42"/>
      <c r="HP877" s="18"/>
      <c r="HQ877" s="18"/>
      <c r="HR877" s="19"/>
      <c r="HS877" s="43"/>
      <c r="HT877" s="42"/>
      <c r="HU877" s="41"/>
      <c r="HV877" s="41"/>
      <c r="HW877" s="19"/>
      <c r="HX877" s="43"/>
      <c r="HY877" s="19"/>
      <c r="HZ877" s="41"/>
      <c r="IA877" s="41"/>
      <c r="IB877" s="19"/>
    </row>
    <row r="878" spans="1:236">
      <c r="B878" t="s">
        <v>962</v>
      </c>
      <c r="C878" t="s">
        <v>936</v>
      </c>
      <c r="D878">
        <v>0</v>
      </c>
      <c r="G878" s="9">
        <v>35</v>
      </c>
      <c r="M878" s="9">
        <v>1594</v>
      </c>
      <c r="DJ878" s="17"/>
      <c r="EH878" s="17"/>
      <c r="EI878" s="17"/>
      <c r="EJ878" s="17"/>
      <c r="EK878" s="17"/>
      <c r="EM878" s="17"/>
      <c r="EN878" s="17"/>
      <c r="EQ878" s="17"/>
      <c r="ER878" s="17"/>
      <c r="ES878" s="17"/>
      <c r="ET878" s="17"/>
      <c r="EU878" s="17"/>
      <c r="FW878" s="40"/>
      <c r="FX878" s="40"/>
      <c r="FY878" s="40"/>
      <c r="FZ878" s="40"/>
      <c r="GA878" s="40"/>
      <c r="GB878" s="18"/>
      <c r="GC878" s="18"/>
      <c r="GD878" s="19"/>
      <c r="GE878" s="19"/>
      <c r="GF878" s="41"/>
      <c r="GG878" s="41"/>
      <c r="GH878" s="41"/>
      <c r="GI878" s="41"/>
      <c r="GJ878" s="41"/>
      <c r="GK878" s="41"/>
      <c r="GL878" s="41"/>
      <c r="GM878" s="41"/>
      <c r="GN878" s="41"/>
      <c r="GO878" s="41"/>
      <c r="GP878" s="41"/>
      <c r="GQ878" s="41"/>
      <c r="GR878" s="41"/>
      <c r="GS878" s="41"/>
      <c r="GT878" s="41"/>
      <c r="GU878" s="41"/>
      <c r="GV878" s="42"/>
      <c r="GW878" s="42"/>
      <c r="GX878" s="42"/>
      <c r="GY878" s="42"/>
      <c r="GZ878" s="41"/>
      <c r="HA878" s="41"/>
      <c r="HB878" s="41"/>
      <c r="HC878" s="41"/>
      <c r="HD878" s="41"/>
      <c r="HE878" s="41"/>
      <c r="HF878" s="37"/>
      <c r="HG878" s="37"/>
      <c r="HH878" s="43"/>
      <c r="HI878" s="43"/>
      <c r="HJ878" s="41"/>
      <c r="HK878" s="43"/>
      <c r="HL878" s="42"/>
      <c r="HM878" s="18"/>
      <c r="HN878" s="18"/>
      <c r="HO878" s="42"/>
      <c r="HP878" s="18"/>
      <c r="HQ878" s="18"/>
      <c r="HR878" s="19"/>
      <c r="HS878" s="43"/>
      <c r="HT878" s="42"/>
      <c r="HU878" s="41"/>
      <c r="HV878" s="41"/>
      <c r="HW878" s="19"/>
      <c r="HX878" s="43"/>
      <c r="HY878" s="19"/>
      <c r="HZ878" s="41"/>
      <c r="IA878" s="41"/>
      <c r="IB878" s="19"/>
    </row>
    <row r="879" spans="1:236" ht="15.5">
      <c r="A879" s="15">
        <v>3679</v>
      </c>
      <c r="B879">
        <v>1</v>
      </c>
      <c r="C879" t="s">
        <v>963</v>
      </c>
      <c r="D879">
        <v>0</v>
      </c>
      <c r="E879">
        <f t="shared" si="39"/>
        <v>4.0600000000000165</v>
      </c>
      <c r="F879">
        <f t="shared" si="40"/>
        <v>4.0600000000000023</v>
      </c>
      <c r="G879">
        <f t="shared" si="41"/>
        <v>50</v>
      </c>
      <c r="H879" t="s">
        <v>518</v>
      </c>
      <c r="I879" t="s">
        <v>126</v>
      </c>
      <c r="J879" t="s">
        <v>913</v>
      </c>
      <c r="K879" t="s">
        <v>101</v>
      </c>
      <c r="L879">
        <v>0</v>
      </c>
      <c r="M879">
        <v>1400</v>
      </c>
      <c r="N879">
        <v>0</v>
      </c>
      <c r="O879">
        <v>5</v>
      </c>
      <c r="P879" s="15">
        <v>3679</v>
      </c>
      <c r="Q879">
        <v>61.67</v>
      </c>
      <c r="R879">
        <v>4.67</v>
      </c>
      <c r="S879">
        <v>11.72</v>
      </c>
      <c r="T879">
        <v>5.57</v>
      </c>
      <c r="U879">
        <v>7.0000000000000007E-2</v>
      </c>
      <c r="V879">
        <v>1.17</v>
      </c>
      <c r="W879">
        <v>3.35</v>
      </c>
      <c r="X879">
        <v>1.06</v>
      </c>
      <c r="Y879">
        <v>6.64</v>
      </c>
      <c r="Z879">
        <v>0.02</v>
      </c>
      <c r="AA879">
        <v>0</v>
      </c>
      <c r="AB879">
        <v>0</v>
      </c>
      <c r="AC879">
        <v>0</v>
      </c>
      <c r="AD879">
        <v>95.94</v>
      </c>
      <c r="AF879" s="15">
        <v>3679</v>
      </c>
      <c r="AG879">
        <v>54.98</v>
      </c>
      <c r="AH879">
        <v>0.77</v>
      </c>
      <c r="AI879">
        <v>13.29</v>
      </c>
      <c r="AJ879">
        <v>5.19</v>
      </c>
      <c r="AK879">
        <v>0.08</v>
      </c>
      <c r="AL879">
        <v>8.25</v>
      </c>
      <c r="AM879">
        <v>11.44</v>
      </c>
      <c r="AN879">
        <v>4.7699999999999996</v>
      </c>
      <c r="AO879">
        <v>0.28999999999999998</v>
      </c>
      <c r="AP879">
        <v>0.06</v>
      </c>
      <c r="AR879" s="38"/>
      <c r="AS879" s="38"/>
      <c r="AT879" s="38"/>
      <c r="AU879" s="38"/>
      <c r="AV879" s="38"/>
      <c r="AW879" s="38"/>
      <c r="AX879" s="38"/>
      <c r="AY879" s="38"/>
      <c r="AZ879" s="38"/>
      <c r="BA879" s="38"/>
      <c r="BB879" s="38"/>
      <c r="BC879" s="38"/>
      <c r="DJ879" s="17"/>
      <c r="EH879" s="17"/>
      <c r="EI879" s="17"/>
      <c r="EJ879" s="17"/>
      <c r="EK879" s="17"/>
      <c r="EM879" s="17"/>
      <c r="EN879" s="17"/>
      <c r="EQ879" s="17"/>
      <c r="ER879" s="17"/>
      <c r="ES879" s="17"/>
      <c r="ET879" s="17"/>
      <c r="EU879" s="17"/>
      <c r="FW879" s="40"/>
      <c r="FX879" s="40"/>
      <c r="FY879" s="40"/>
      <c r="FZ879" s="40"/>
      <c r="GA879" s="40"/>
      <c r="GB879" s="18"/>
      <c r="GC879" s="18"/>
      <c r="GD879" s="19"/>
      <c r="GE879" s="19"/>
      <c r="GF879" s="41"/>
      <c r="GG879" s="41"/>
      <c r="GH879" s="41"/>
      <c r="GI879" s="41"/>
      <c r="GJ879" s="41"/>
      <c r="GK879" s="41"/>
      <c r="GL879" s="41"/>
      <c r="GM879" s="41"/>
      <c r="GN879" s="41"/>
      <c r="GO879" s="41"/>
      <c r="GP879" s="41"/>
      <c r="GQ879" s="41"/>
      <c r="GR879" s="41"/>
      <c r="GS879" s="41"/>
      <c r="GT879" s="41"/>
      <c r="GU879" s="41"/>
      <c r="GV879" s="42"/>
      <c r="GW879" s="42"/>
      <c r="GX879" s="42"/>
      <c r="GY879" s="42"/>
      <c r="GZ879" s="41"/>
      <c r="HA879" s="41"/>
      <c r="HB879" s="41"/>
      <c r="HC879" s="41"/>
      <c r="HD879" s="41"/>
      <c r="HE879" s="41"/>
      <c r="HF879" s="37"/>
      <c r="HG879" s="37"/>
      <c r="HH879" s="43"/>
      <c r="HI879" s="43"/>
      <c r="HJ879" s="41"/>
      <c r="HK879" s="43"/>
      <c r="HL879" s="42"/>
      <c r="HM879" s="18"/>
      <c r="HN879" s="18"/>
      <c r="HO879" s="42"/>
      <c r="HP879" s="18"/>
      <c r="HQ879" s="18"/>
      <c r="HR879" s="19"/>
      <c r="HS879" s="43"/>
      <c r="HT879" s="42"/>
      <c r="HU879" s="41"/>
      <c r="HV879" s="41"/>
      <c r="HW879" s="19"/>
      <c r="HX879" s="43"/>
      <c r="HY879" s="19"/>
      <c r="HZ879" s="41"/>
      <c r="IA879" s="41"/>
      <c r="IB879" s="19"/>
    </row>
    <row r="880" spans="1:236" ht="15.5">
      <c r="A880" s="15">
        <v>799</v>
      </c>
      <c r="B880" t="s">
        <v>964</v>
      </c>
      <c r="C880" t="s">
        <v>965</v>
      </c>
      <c r="D880">
        <v>0</v>
      </c>
      <c r="E880">
        <f t="shared" si="39"/>
        <v>0</v>
      </c>
      <c r="F880">
        <f t="shared" si="40"/>
        <v>0</v>
      </c>
      <c r="G880">
        <f t="shared" si="41"/>
        <v>10</v>
      </c>
      <c r="H880" t="s">
        <v>400</v>
      </c>
      <c r="I880" t="s">
        <v>105</v>
      </c>
      <c r="J880" t="s">
        <v>181</v>
      </c>
      <c r="K880" t="s">
        <v>101</v>
      </c>
      <c r="L880">
        <v>87.8</v>
      </c>
      <c r="M880">
        <v>1325</v>
      </c>
      <c r="N880">
        <v>15</v>
      </c>
      <c r="O880">
        <v>1</v>
      </c>
      <c r="P880" s="15">
        <v>799</v>
      </c>
      <c r="Q880">
        <v>48.99</v>
      </c>
      <c r="R880">
        <v>0.28000000000000003</v>
      </c>
      <c r="S880">
        <v>15.37</v>
      </c>
      <c r="T880">
        <v>7.91</v>
      </c>
      <c r="U880">
        <v>0.09</v>
      </c>
      <c r="V880">
        <v>12.6</v>
      </c>
      <c r="W880">
        <v>13.66</v>
      </c>
      <c r="X880">
        <v>0.81</v>
      </c>
      <c r="Y880">
        <v>7.0000000000000007E-2</v>
      </c>
      <c r="Z880">
        <v>0.22</v>
      </c>
      <c r="AA880">
        <v>0</v>
      </c>
      <c r="AB880">
        <v>0</v>
      </c>
      <c r="AC880">
        <v>0</v>
      </c>
      <c r="AD880">
        <v>100</v>
      </c>
      <c r="AF880" s="15">
        <v>799</v>
      </c>
      <c r="AG880">
        <v>52.1</v>
      </c>
      <c r="AH880">
        <v>0.03</v>
      </c>
      <c r="AI880">
        <v>5.0999999999999996</v>
      </c>
      <c r="AJ880">
        <v>3.8</v>
      </c>
      <c r="AK880">
        <v>0.11</v>
      </c>
      <c r="AL880">
        <v>20.02</v>
      </c>
      <c r="AM880">
        <v>17.04</v>
      </c>
      <c r="AN880">
        <v>0.12</v>
      </c>
      <c r="AO880">
        <v>0</v>
      </c>
      <c r="AP880">
        <v>1.34</v>
      </c>
      <c r="AR880" s="38"/>
      <c r="AS880" s="38"/>
      <c r="AT880" s="38"/>
      <c r="AU880" s="38"/>
      <c r="AV880" s="38"/>
      <c r="AW880" s="38"/>
      <c r="AX880" s="38"/>
      <c r="AY880" s="38"/>
      <c r="AZ880" s="38"/>
      <c r="BA880" s="38"/>
      <c r="BB880" s="38"/>
      <c r="BC880" s="38"/>
      <c r="DJ880" s="17"/>
      <c r="EH880" s="17"/>
      <c r="EI880" s="17"/>
      <c r="EJ880" s="17"/>
      <c r="EK880" s="17"/>
      <c r="EL880" s="17"/>
      <c r="EM880" s="17"/>
      <c r="EN880" s="17"/>
      <c r="EQ880" s="17"/>
      <c r="ER880" s="17"/>
      <c r="ES880" s="17"/>
      <c r="ET880" s="17"/>
      <c r="EU880" s="17"/>
      <c r="FW880" s="40"/>
      <c r="FX880" s="40"/>
      <c r="FY880" s="40"/>
      <c r="FZ880" s="40"/>
      <c r="GA880" s="40"/>
      <c r="GB880" s="18"/>
      <c r="GC880" s="18"/>
      <c r="GD880" s="19"/>
      <c r="GE880" s="19"/>
      <c r="GF880" s="41"/>
      <c r="GG880" s="41"/>
      <c r="GH880" s="41"/>
      <c r="GI880" s="41"/>
      <c r="GJ880" s="41"/>
      <c r="GK880" s="41"/>
      <c r="GL880" s="41"/>
      <c r="GM880" s="41"/>
      <c r="GN880" s="41"/>
      <c r="GO880" s="41"/>
      <c r="GP880" s="41"/>
      <c r="GQ880" s="41"/>
      <c r="GR880" s="41"/>
      <c r="GS880" s="41"/>
      <c r="GT880" s="41"/>
      <c r="GU880" s="41"/>
      <c r="GV880" s="42"/>
      <c r="GW880" s="42"/>
      <c r="GX880" s="42"/>
      <c r="GY880" s="42"/>
      <c r="GZ880" s="41"/>
      <c r="HA880" s="41"/>
      <c r="HB880" s="41"/>
      <c r="HC880" s="41"/>
      <c r="HD880" s="41"/>
      <c r="HE880" s="41"/>
      <c r="HF880" s="37"/>
      <c r="HG880" s="37"/>
      <c r="HH880" s="43"/>
      <c r="HI880" s="43"/>
      <c r="HJ880" s="41"/>
      <c r="HK880" s="43"/>
      <c r="HL880" s="42"/>
      <c r="HM880" s="18"/>
      <c r="HN880" s="18"/>
      <c r="HO880" s="42"/>
      <c r="HP880" s="18"/>
      <c r="HQ880" s="18"/>
      <c r="HR880" s="19"/>
      <c r="HS880" s="43"/>
      <c r="HT880" s="42"/>
      <c r="HU880" s="41"/>
      <c r="HV880" s="41"/>
      <c r="HW880" s="19"/>
      <c r="HX880" s="43"/>
      <c r="HY880" s="19"/>
      <c r="HZ880" s="41"/>
      <c r="IA880" s="41"/>
      <c r="IB880" s="19"/>
    </row>
    <row r="881" spans="1:236" ht="15.5">
      <c r="A881" s="15">
        <v>801</v>
      </c>
      <c r="B881">
        <v>22</v>
      </c>
      <c r="C881" t="s">
        <v>965</v>
      </c>
      <c r="D881">
        <v>0</v>
      </c>
      <c r="E881">
        <f t="shared" si="39"/>
        <v>0</v>
      </c>
      <c r="F881">
        <f t="shared" si="40"/>
        <v>0</v>
      </c>
      <c r="G881">
        <f t="shared" si="41"/>
        <v>10</v>
      </c>
      <c r="H881" t="s">
        <v>400</v>
      </c>
      <c r="I881" t="s">
        <v>105</v>
      </c>
      <c r="J881" t="s">
        <v>181</v>
      </c>
      <c r="K881" t="s">
        <v>101</v>
      </c>
      <c r="L881">
        <v>231.1</v>
      </c>
      <c r="M881">
        <v>1300</v>
      </c>
      <c r="N881">
        <v>15</v>
      </c>
      <c r="O881">
        <v>1</v>
      </c>
      <c r="P881" s="15">
        <v>801</v>
      </c>
      <c r="Q881">
        <v>48.08</v>
      </c>
      <c r="R881">
        <v>0.39</v>
      </c>
      <c r="S881">
        <v>17.73</v>
      </c>
      <c r="T881">
        <v>7.07</v>
      </c>
      <c r="U881">
        <v>0.18</v>
      </c>
      <c r="V881">
        <v>12.02</v>
      </c>
      <c r="W881">
        <v>13.32</v>
      </c>
      <c r="X881">
        <v>0.96</v>
      </c>
      <c r="Y881">
        <v>0.08</v>
      </c>
      <c r="Z881">
        <v>0.17</v>
      </c>
      <c r="AA881">
        <v>0</v>
      </c>
      <c r="AB881">
        <v>0</v>
      </c>
      <c r="AC881">
        <v>0</v>
      </c>
      <c r="AD881">
        <v>100</v>
      </c>
      <c r="AF881" s="15">
        <v>801</v>
      </c>
      <c r="AG881">
        <v>50.89</v>
      </c>
      <c r="AH881">
        <v>0.12</v>
      </c>
      <c r="AI881">
        <v>6.27</v>
      </c>
      <c r="AJ881">
        <v>3.91</v>
      </c>
      <c r="AK881">
        <v>0.1</v>
      </c>
      <c r="AL881">
        <v>19.95</v>
      </c>
      <c r="AM881">
        <v>16.82</v>
      </c>
      <c r="AN881">
        <v>0.14000000000000001</v>
      </c>
      <c r="AO881">
        <v>0</v>
      </c>
      <c r="AP881">
        <v>1</v>
      </c>
      <c r="AR881" s="38"/>
      <c r="AS881" s="38"/>
      <c r="AT881" s="38"/>
      <c r="AU881" s="38"/>
      <c r="AV881" s="38"/>
      <c r="AW881" s="38"/>
      <c r="AX881" s="38"/>
      <c r="AY881" s="38"/>
      <c r="AZ881" s="38"/>
      <c r="BA881" s="38"/>
      <c r="BB881" s="38"/>
      <c r="BC881" s="38"/>
      <c r="DJ881" s="17"/>
      <c r="EH881" s="17"/>
      <c r="EI881" s="17"/>
      <c r="EJ881" s="17"/>
      <c r="EK881" s="17"/>
      <c r="EL881" s="17"/>
      <c r="EM881" s="17"/>
      <c r="EN881" s="17"/>
      <c r="EQ881" s="17"/>
      <c r="ER881" s="17"/>
      <c r="ES881" s="17"/>
      <c r="ET881" s="17"/>
      <c r="EU881" s="17"/>
      <c r="FW881" s="40"/>
      <c r="FX881" s="40"/>
      <c r="FY881" s="40"/>
      <c r="FZ881" s="40"/>
      <c r="GA881" s="40"/>
      <c r="GB881" s="18"/>
      <c r="GC881" s="18"/>
      <c r="GD881" s="19"/>
      <c r="GE881" s="19"/>
      <c r="GF881" s="41"/>
      <c r="GG881" s="41"/>
      <c r="GH881" s="41"/>
      <c r="GI881" s="41"/>
      <c r="GJ881" s="41"/>
      <c r="GK881" s="41"/>
      <c r="GL881" s="41"/>
      <c r="GM881" s="41"/>
      <c r="GN881" s="41"/>
      <c r="GO881" s="41"/>
      <c r="GP881" s="41"/>
      <c r="GQ881" s="41"/>
      <c r="GR881" s="41"/>
      <c r="GS881" s="41"/>
      <c r="GT881" s="41"/>
      <c r="GU881" s="41"/>
      <c r="GV881" s="42"/>
      <c r="GW881" s="42"/>
      <c r="GX881" s="42"/>
      <c r="GY881" s="42"/>
      <c r="GZ881" s="41"/>
      <c r="HA881" s="41"/>
      <c r="HB881" s="41"/>
      <c r="HC881" s="41"/>
      <c r="HD881" s="41"/>
      <c r="HE881" s="41"/>
      <c r="HF881" s="37"/>
      <c r="HG881" s="37"/>
      <c r="HH881" s="43"/>
      <c r="HI881" s="43"/>
      <c r="HJ881" s="41"/>
      <c r="HK881" s="43"/>
      <c r="HL881" s="42"/>
      <c r="HM881" s="18"/>
      <c r="HN881" s="18"/>
      <c r="HO881" s="42"/>
      <c r="HP881" s="18"/>
      <c r="HQ881" s="18"/>
      <c r="HR881" s="19"/>
      <c r="HS881" s="43"/>
      <c r="HT881" s="42"/>
      <c r="HU881" s="41"/>
      <c r="HV881" s="41"/>
      <c r="HW881" s="19"/>
      <c r="HX881" s="43"/>
      <c r="HY881" s="19"/>
      <c r="HZ881" s="41"/>
      <c r="IA881" s="41"/>
      <c r="IB881" s="19"/>
    </row>
    <row r="882" spans="1:236" ht="15.5">
      <c r="A882" s="15">
        <v>802</v>
      </c>
      <c r="B882" t="s">
        <v>966</v>
      </c>
      <c r="C882" t="s">
        <v>965</v>
      </c>
      <c r="D882">
        <v>0</v>
      </c>
      <c r="E882">
        <f t="shared" si="39"/>
        <v>0</v>
      </c>
      <c r="F882">
        <f t="shared" si="40"/>
        <v>0</v>
      </c>
      <c r="G882">
        <f t="shared" si="41"/>
        <v>10</v>
      </c>
      <c r="H882" t="s">
        <v>400</v>
      </c>
      <c r="I882" t="s">
        <v>105</v>
      </c>
      <c r="J882" t="s">
        <v>181</v>
      </c>
      <c r="K882" t="s">
        <v>101</v>
      </c>
      <c r="L882">
        <v>117.2</v>
      </c>
      <c r="M882">
        <v>1300</v>
      </c>
      <c r="N882">
        <v>15</v>
      </c>
      <c r="O882">
        <v>1</v>
      </c>
      <c r="P882" s="15">
        <v>802</v>
      </c>
      <c r="Q882">
        <v>48.81</v>
      </c>
      <c r="R882">
        <v>0.39</v>
      </c>
      <c r="S882">
        <v>16.89</v>
      </c>
      <c r="T882">
        <v>7.28</v>
      </c>
      <c r="U882">
        <v>0.14000000000000001</v>
      </c>
      <c r="V882">
        <v>12.14</v>
      </c>
      <c r="W882">
        <v>12.85</v>
      </c>
      <c r="X882">
        <v>1.1399999999999999</v>
      </c>
      <c r="Y882">
        <v>0.17</v>
      </c>
      <c r="Z882">
        <v>0.19</v>
      </c>
      <c r="AA882">
        <v>0</v>
      </c>
      <c r="AB882">
        <v>0</v>
      </c>
      <c r="AC882">
        <v>0</v>
      </c>
      <c r="AD882">
        <v>100</v>
      </c>
      <c r="AF882" s="15">
        <v>802</v>
      </c>
      <c r="AG882">
        <v>52.07</v>
      </c>
      <c r="AH882">
        <v>0.11</v>
      </c>
      <c r="AI882">
        <v>5.47</v>
      </c>
      <c r="AJ882">
        <v>3.83</v>
      </c>
      <c r="AK882">
        <v>0.11</v>
      </c>
      <c r="AL882">
        <v>20.03</v>
      </c>
      <c r="AM882">
        <v>17.39</v>
      </c>
      <c r="AN882">
        <v>0.21</v>
      </c>
      <c r="AO882">
        <v>0</v>
      </c>
      <c r="AP882">
        <v>1.02</v>
      </c>
      <c r="AR882" s="38"/>
      <c r="AS882" s="38"/>
      <c r="AT882" s="38"/>
      <c r="AU882" s="38"/>
      <c r="AV882" s="38"/>
      <c r="AW882" s="38"/>
      <c r="AX882" s="38"/>
      <c r="AY882" s="38"/>
      <c r="AZ882" s="38"/>
      <c r="BA882" s="38"/>
      <c r="BB882" s="38"/>
      <c r="BC882" s="38"/>
      <c r="DJ882" s="17"/>
      <c r="EH882" s="17"/>
      <c r="EI882" s="17"/>
      <c r="EJ882" s="17"/>
      <c r="EK882" s="17"/>
      <c r="EL882" s="17"/>
      <c r="EM882" s="17"/>
      <c r="EN882" s="17"/>
      <c r="EQ882" s="17"/>
      <c r="ER882" s="17"/>
      <c r="ES882" s="17"/>
      <c r="ET882" s="17"/>
      <c r="EU882" s="17"/>
      <c r="FW882" s="40"/>
      <c r="FX882" s="40"/>
      <c r="FY882" s="40"/>
      <c r="FZ882" s="40"/>
      <c r="GA882" s="40"/>
      <c r="GB882" s="18"/>
      <c r="GC882" s="18"/>
      <c r="GD882" s="19"/>
      <c r="GE882" s="19"/>
      <c r="GF882" s="41"/>
      <c r="GG882" s="41"/>
      <c r="GH882" s="41"/>
      <c r="GI882" s="41"/>
      <c r="GJ882" s="41"/>
      <c r="GK882" s="41"/>
      <c r="GL882" s="41"/>
      <c r="GM882" s="41"/>
      <c r="GN882" s="41"/>
      <c r="GO882" s="41"/>
      <c r="GP882" s="41"/>
      <c r="GQ882" s="41"/>
      <c r="GR882" s="41"/>
      <c r="GS882" s="41"/>
      <c r="GT882" s="41"/>
      <c r="GU882" s="41"/>
      <c r="GV882" s="42"/>
      <c r="GW882" s="42"/>
      <c r="GX882" s="42"/>
      <c r="GY882" s="42"/>
      <c r="GZ882" s="41"/>
      <c r="HA882" s="41"/>
      <c r="HB882" s="41"/>
      <c r="HC882" s="41"/>
      <c r="HD882" s="41"/>
      <c r="HE882" s="41"/>
      <c r="HF882" s="37"/>
      <c r="HG882" s="37"/>
      <c r="HH882" s="43"/>
      <c r="HI882" s="43"/>
      <c r="HJ882" s="41"/>
      <c r="HK882" s="43"/>
      <c r="HL882" s="42"/>
      <c r="HM882" s="18"/>
      <c r="HN882" s="18"/>
      <c r="HO882" s="42"/>
      <c r="HP882" s="18"/>
      <c r="HQ882" s="18"/>
      <c r="HR882" s="19"/>
      <c r="HS882" s="43"/>
      <c r="HT882" s="42"/>
      <c r="HU882" s="41"/>
      <c r="HV882" s="41"/>
      <c r="HW882" s="19"/>
      <c r="HX882" s="43"/>
      <c r="HY882" s="19"/>
      <c r="HZ882" s="41"/>
      <c r="IA882" s="41"/>
      <c r="IB882" s="19"/>
    </row>
    <row r="883" spans="1:236" ht="15.5">
      <c r="A883" s="15">
        <v>803</v>
      </c>
      <c r="B883">
        <v>12</v>
      </c>
      <c r="C883" t="s">
        <v>965</v>
      </c>
      <c r="D883">
        <v>0</v>
      </c>
      <c r="E883">
        <f t="shared" si="39"/>
        <v>0</v>
      </c>
      <c r="F883">
        <f t="shared" si="40"/>
        <v>0</v>
      </c>
      <c r="G883">
        <f t="shared" si="41"/>
        <v>10</v>
      </c>
      <c r="H883" t="s">
        <v>400</v>
      </c>
      <c r="I883" t="s">
        <v>105</v>
      </c>
      <c r="J883" t="s">
        <v>181</v>
      </c>
      <c r="K883" t="s">
        <v>101</v>
      </c>
      <c r="L883">
        <v>163.4</v>
      </c>
      <c r="M883">
        <v>1290</v>
      </c>
      <c r="N883">
        <v>15</v>
      </c>
      <c r="O883">
        <v>1</v>
      </c>
      <c r="P883" s="15">
        <v>803</v>
      </c>
      <c r="Q883">
        <v>48.88</v>
      </c>
      <c r="R883">
        <v>0.41</v>
      </c>
      <c r="S883">
        <v>17.61</v>
      </c>
      <c r="T883">
        <v>6.84</v>
      </c>
      <c r="U883">
        <v>0.16</v>
      </c>
      <c r="V883">
        <v>11.72</v>
      </c>
      <c r="W883">
        <v>13.21</v>
      </c>
      <c r="X883">
        <v>0.84</v>
      </c>
      <c r="Y883">
        <v>0.14000000000000001</v>
      </c>
      <c r="Z883">
        <v>0.19</v>
      </c>
      <c r="AA883">
        <v>0</v>
      </c>
      <c r="AB883">
        <v>0</v>
      </c>
      <c r="AC883">
        <v>0</v>
      </c>
      <c r="AD883">
        <v>100</v>
      </c>
      <c r="AF883" s="15">
        <v>803</v>
      </c>
      <c r="AG883">
        <v>52.46</v>
      </c>
      <c r="AH883">
        <v>0.08</v>
      </c>
      <c r="AI883">
        <v>5.23</v>
      </c>
      <c r="AJ883">
        <v>3.8</v>
      </c>
      <c r="AK883">
        <v>0.12</v>
      </c>
      <c r="AL883">
        <v>20</v>
      </c>
      <c r="AM883">
        <v>17.8</v>
      </c>
      <c r="AN883">
        <v>0.15</v>
      </c>
      <c r="AO883">
        <v>0</v>
      </c>
      <c r="AP883">
        <v>1.1499999999999999</v>
      </c>
      <c r="AR883" s="38"/>
      <c r="AS883" s="38"/>
      <c r="AT883" s="38"/>
      <c r="AU883" s="38"/>
      <c r="AV883" s="38"/>
      <c r="AW883" s="38"/>
      <c r="AX883" s="38"/>
      <c r="AY883" s="38"/>
      <c r="AZ883" s="38"/>
      <c r="BA883" s="38"/>
      <c r="BB883" s="38"/>
      <c r="BC883" s="38"/>
      <c r="DJ883" s="17"/>
      <c r="EH883" s="17"/>
      <c r="EI883" s="17"/>
      <c r="EJ883" s="17"/>
      <c r="EK883" s="17"/>
      <c r="EL883" s="17"/>
      <c r="EM883" s="17"/>
      <c r="EN883" s="17"/>
      <c r="EQ883" s="17"/>
      <c r="ER883" s="17"/>
      <c r="ES883" s="17"/>
      <c r="ET883" s="17"/>
      <c r="EU883" s="17"/>
      <c r="FW883" s="40"/>
      <c r="FX883" s="40"/>
      <c r="FY883" s="40"/>
      <c r="FZ883" s="40"/>
      <c r="GA883" s="40"/>
      <c r="GB883" s="18"/>
      <c r="GC883" s="18"/>
      <c r="GD883" s="19"/>
      <c r="GE883" s="19"/>
      <c r="GF883" s="41"/>
      <c r="GG883" s="41"/>
      <c r="GH883" s="41"/>
      <c r="GI883" s="41"/>
      <c r="GJ883" s="41"/>
      <c r="GK883" s="41"/>
      <c r="GL883" s="41"/>
      <c r="GM883" s="41"/>
      <c r="GN883" s="41"/>
      <c r="GO883" s="41"/>
      <c r="GP883" s="41"/>
      <c r="GQ883" s="41"/>
      <c r="GR883" s="41"/>
      <c r="GS883" s="41"/>
      <c r="GT883" s="41"/>
      <c r="GU883" s="41"/>
      <c r="GV883" s="42"/>
      <c r="GW883" s="42"/>
      <c r="GX883" s="42"/>
      <c r="GY883" s="42"/>
      <c r="GZ883" s="41"/>
      <c r="HA883" s="41"/>
      <c r="HB883" s="41"/>
      <c r="HC883" s="41"/>
      <c r="HD883" s="41"/>
      <c r="HE883" s="41"/>
      <c r="HF883" s="37"/>
      <c r="HG883" s="37"/>
      <c r="HH883" s="43"/>
      <c r="HI883" s="43"/>
      <c r="HJ883" s="41"/>
      <c r="HK883" s="43"/>
      <c r="HL883" s="42"/>
      <c r="HM883" s="18"/>
      <c r="HN883" s="18"/>
      <c r="HO883" s="42"/>
      <c r="HP883" s="18"/>
      <c r="HQ883" s="18"/>
      <c r="HR883" s="19"/>
      <c r="HS883" s="43"/>
      <c r="HT883" s="42"/>
      <c r="HU883" s="41"/>
      <c r="HV883" s="41"/>
      <c r="HW883" s="19"/>
      <c r="HX883" s="43"/>
      <c r="HY883" s="19"/>
      <c r="HZ883" s="41"/>
      <c r="IA883" s="41"/>
      <c r="IB883" s="19"/>
    </row>
    <row r="884" spans="1:236" ht="15.5">
      <c r="A884" s="15">
        <v>804</v>
      </c>
      <c r="B884" t="s">
        <v>967</v>
      </c>
      <c r="C884" t="s">
        <v>965</v>
      </c>
      <c r="D884">
        <v>0</v>
      </c>
      <c r="E884">
        <f t="shared" si="39"/>
        <v>-1.0000000000005116E-2</v>
      </c>
      <c r="F884">
        <f t="shared" si="40"/>
        <v>0</v>
      </c>
      <c r="G884">
        <f t="shared" si="41"/>
        <v>10</v>
      </c>
      <c r="H884" t="s">
        <v>400</v>
      </c>
      <c r="I884" t="s">
        <v>105</v>
      </c>
      <c r="J884" t="s">
        <v>181</v>
      </c>
      <c r="K884" t="s">
        <v>101</v>
      </c>
      <c r="L884">
        <v>126.8</v>
      </c>
      <c r="M884">
        <v>1290</v>
      </c>
      <c r="N884">
        <v>15</v>
      </c>
      <c r="O884">
        <v>1</v>
      </c>
      <c r="P884" s="15">
        <v>804</v>
      </c>
      <c r="Q884">
        <v>48.22</v>
      </c>
      <c r="R884">
        <v>0.48</v>
      </c>
      <c r="S884">
        <v>15.95</v>
      </c>
      <c r="T884">
        <v>7.3</v>
      </c>
      <c r="U884">
        <v>0.09</v>
      </c>
      <c r="V884">
        <v>12.75</v>
      </c>
      <c r="W884">
        <v>13.89</v>
      </c>
      <c r="X884">
        <v>1.1200000000000001</v>
      </c>
      <c r="Y884">
        <v>0.09</v>
      </c>
      <c r="Z884">
        <v>0.12</v>
      </c>
      <c r="AA884">
        <v>0</v>
      </c>
      <c r="AB884">
        <v>0</v>
      </c>
      <c r="AC884">
        <v>0</v>
      </c>
      <c r="AD884">
        <v>100</v>
      </c>
      <c r="AF884" s="15">
        <v>804</v>
      </c>
      <c r="AG884">
        <v>52.17</v>
      </c>
      <c r="AH884">
        <v>0.09</v>
      </c>
      <c r="AI884">
        <v>5.15</v>
      </c>
      <c r="AJ884">
        <v>3.82</v>
      </c>
      <c r="AK884">
        <v>0.1</v>
      </c>
      <c r="AL884">
        <v>18.72</v>
      </c>
      <c r="AM884">
        <v>18.04</v>
      </c>
      <c r="AN884">
        <v>0.18</v>
      </c>
      <c r="AO884">
        <v>0</v>
      </c>
      <c r="AP884">
        <v>1.2</v>
      </c>
      <c r="AR884" s="38"/>
      <c r="AS884" s="38"/>
      <c r="AT884" s="38"/>
      <c r="AU884" s="38"/>
      <c r="AV884" s="38"/>
      <c r="AW884" s="38"/>
      <c r="AX884" s="38"/>
      <c r="AY884" s="38"/>
      <c r="AZ884" s="38"/>
      <c r="BA884" s="38"/>
      <c r="BB884" s="38"/>
      <c r="BC884" s="38"/>
      <c r="DJ884" s="17"/>
      <c r="EH884" s="17"/>
      <c r="EI884" s="17"/>
      <c r="EJ884" s="17"/>
      <c r="EK884" s="17"/>
      <c r="EL884" s="17"/>
      <c r="EM884" s="17"/>
      <c r="EN884" s="17"/>
      <c r="EQ884" s="17"/>
      <c r="ER884" s="17"/>
      <c r="ES884" s="17"/>
      <c r="ET884" s="17"/>
      <c r="EU884" s="17"/>
      <c r="FW884" s="40"/>
      <c r="FX884" s="40"/>
      <c r="FY884" s="40"/>
      <c r="FZ884" s="40"/>
      <c r="GA884" s="40"/>
      <c r="GB884" s="18"/>
      <c r="GC884" s="18"/>
      <c r="GD884" s="19"/>
      <c r="GE884" s="19"/>
      <c r="GF884" s="41"/>
      <c r="GG884" s="41"/>
      <c r="GH884" s="41"/>
      <c r="GI884" s="41"/>
      <c r="GJ884" s="41"/>
      <c r="GK884" s="41"/>
      <c r="GL884" s="41"/>
      <c r="GM884" s="41"/>
      <c r="GN884" s="41"/>
      <c r="GO884" s="41"/>
      <c r="GP884" s="41"/>
      <c r="GQ884" s="41"/>
      <c r="GR884" s="41"/>
      <c r="GS884" s="41"/>
      <c r="GT884" s="41"/>
      <c r="GU884" s="41"/>
      <c r="GV884" s="42"/>
      <c r="GW884" s="42"/>
      <c r="GX884" s="42"/>
      <c r="GY884" s="42"/>
      <c r="GZ884" s="41"/>
      <c r="HA884" s="41"/>
      <c r="HB884" s="41"/>
      <c r="HC884" s="41"/>
      <c r="HD884" s="41"/>
      <c r="HE884" s="41"/>
      <c r="HF884" s="37"/>
      <c r="HG884" s="37"/>
      <c r="HH884" s="43"/>
      <c r="HI884" s="43"/>
      <c r="HJ884" s="41"/>
      <c r="HK884" s="43"/>
      <c r="HL884" s="42"/>
      <c r="HM884" s="18"/>
      <c r="HN884" s="18"/>
      <c r="HO884" s="42"/>
      <c r="HP884" s="18"/>
      <c r="HQ884" s="18"/>
      <c r="HR884" s="19"/>
      <c r="HS884" s="43"/>
      <c r="HT884" s="42"/>
      <c r="HU884" s="41"/>
      <c r="HV884" s="41"/>
      <c r="HW884" s="19"/>
      <c r="HX884" s="43"/>
      <c r="HY884" s="19"/>
      <c r="HZ884" s="41"/>
      <c r="IA884" s="41"/>
      <c r="IB884" s="19"/>
    </row>
    <row r="885" spans="1:236" ht="15.5">
      <c r="A885" s="15">
        <v>805</v>
      </c>
      <c r="B885" t="s">
        <v>968</v>
      </c>
      <c r="C885" t="s">
        <v>965</v>
      </c>
      <c r="D885">
        <v>0</v>
      </c>
      <c r="E885">
        <f t="shared" si="39"/>
        <v>0</v>
      </c>
      <c r="F885">
        <f t="shared" si="40"/>
        <v>0</v>
      </c>
      <c r="G885">
        <f t="shared" si="41"/>
        <v>10</v>
      </c>
      <c r="H885" t="s">
        <v>400</v>
      </c>
      <c r="I885" t="s">
        <v>105</v>
      </c>
      <c r="J885" t="s">
        <v>181</v>
      </c>
      <c r="K885" t="s">
        <v>101</v>
      </c>
      <c r="L885">
        <v>141.5</v>
      </c>
      <c r="M885">
        <v>1290</v>
      </c>
      <c r="N885">
        <v>15</v>
      </c>
      <c r="O885">
        <v>1</v>
      </c>
      <c r="P885" s="15">
        <v>805</v>
      </c>
      <c r="Q885">
        <v>48.07</v>
      </c>
      <c r="R885">
        <v>0.57999999999999996</v>
      </c>
      <c r="S885">
        <v>15.92</v>
      </c>
      <c r="T885">
        <v>7.54</v>
      </c>
      <c r="U885">
        <v>0.15</v>
      </c>
      <c r="V885">
        <v>12.35</v>
      </c>
      <c r="W885">
        <v>13.72</v>
      </c>
      <c r="X885">
        <v>1.38</v>
      </c>
      <c r="Y885">
        <v>0.14000000000000001</v>
      </c>
      <c r="Z885">
        <v>0.15</v>
      </c>
      <c r="AA885">
        <v>0</v>
      </c>
      <c r="AB885">
        <v>0</v>
      </c>
      <c r="AC885">
        <v>0</v>
      </c>
      <c r="AD885">
        <v>100</v>
      </c>
      <c r="AF885" s="15">
        <v>805</v>
      </c>
      <c r="AG885">
        <v>51.72</v>
      </c>
      <c r="AH885">
        <v>0.11</v>
      </c>
      <c r="AI885">
        <v>5.61</v>
      </c>
      <c r="AJ885">
        <v>3.88</v>
      </c>
      <c r="AK885">
        <v>0.11</v>
      </c>
      <c r="AL885">
        <v>19.07</v>
      </c>
      <c r="AM885">
        <v>17.600000000000001</v>
      </c>
      <c r="AN885">
        <v>0.28000000000000003</v>
      </c>
      <c r="AO885">
        <v>0</v>
      </c>
      <c r="AP885">
        <v>1.01</v>
      </c>
      <c r="AR885" s="38"/>
      <c r="AS885" s="38"/>
      <c r="AT885" s="38"/>
      <c r="AU885" s="38"/>
      <c r="AV885" s="38"/>
      <c r="AW885" s="38"/>
      <c r="AX885" s="38"/>
      <c r="AY885" s="38"/>
      <c r="AZ885" s="38"/>
      <c r="BA885" s="38"/>
      <c r="BB885" s="38"/>
      <c r="BC885" s="38"/>
      <c r="DJ885" s="17"/>
      <c r="EH885" s="17"/>
      <c r="EI885" s="17"/>
      <c r="EJ885" s="17"/>
      <c r="EK885" s="17"/>
      <c r="EL885" s="17"/>
      <c r="EM885" s="17"/>
      <c r="EN885" s="17"/>
      <c r="EQ885" s="17"/>
      <c r="ER885" s="17"/>
      <c r="ES885" s="17"/>
      <c r="ET885" s="17"/>
      <c r="EU885" s="17"/>
      <c r="FW885" s="40"/>
      <c r="FX885" s="40"/>
      <c r="FY885" s="40"/>
      <c r="FZ885" s="40"/>
      <c r="GA885" s="40"/>
      <c r="GB885" s="18"/>
      <c r="GC885" s="18"/>
      <c r="GD885" s="19"/>
      <c r="GE885" s="19"/>
      <c r="GF885" s="41"/>
      <c r="GG885" s="41"/>
      <c r="GH885" s="41"/>
      <c r="GI885" s="41"/>
      <c r="GJ885" s="41"/>
      <c r="GK885" s="41"/>
      <c r="GL885" s="41"/>
      <c r="GM885" s="41"/>
      <c r="GN885" s="41"/>
      <c r="GO885" s="41"/>
      <c r="GP885" s="41"/>
      <c r="GQ885" s="41"/>
      <c r="GR885" s="41"/>
      <c r="GS885" s="41"/>
      <c r="GT885" s="41"/>
      <c r="GU885" s="41"/>
      <c r="GV885" s="42"/>
      <c r="GW885" s="42"/>
      <c r="GX885" s="42"/>
      <c r="GY885" s="42"/>
      <c r="GZ885" s="41"/>
      <c r="HA885" s="41"/>
      <c r="HB885" s="41"/>
      <c r="HC885" s="41"/>
      <c r="HD885" s="41"/>
      <c r="HE885" s="41"/>
      <c r="HF885" s="37"/>
      <c r="HG885" s="37"/>
      <c r="HH885" s="43"/>
      <c r="HI885" s="43"/>
      <c r="HJ885" s="41"/>
      <c r="HK885" s="43"/>
      <c r="HL885" s="42"/>
      <c r="HM885" s="18"/>
      <c r="HN885" s="18"/>
      <c r="HO885" s="42"/>
      <c r="HP885" s="18"/>
      <c r="HQ885" s="18"/>
      <c r="HR885" s="19"/>
      <c r="HS885" s="43"/>
      <c r="HT885" s="42"/>
      <c r="HU885" s="41"/>
      <c r="HV885" s="41"/>
      <c r="HW885" s="19"/>
      <c r="HX885" s="43"/>
      <c r="HY885" s="19"/>
      <c r="HZ885" s="41"/>
      <c r="IA885" s="41"/>
      <c r="IB885" s="19"/>
    </row>
    <row r="886" spans="1:236" ht="15.5">
      <c r="A886" s="15">
        <v>806</v>
      </c>
      <c r="B886" t="s">
        <v>969</v>
      </c>
      <c r="C886" t="s">
        <v>965</v>
      </c>
      <c r="D886">
        <v>0</v>
      </c>
      <c r="E886">
        <f t="shared" si="39"/>
        <v>3.0000000000001137E-2</v>
      </c>
      <c r="F886">
        <f t="shared" si="40"/>
        <v>0</v>
      </c>
      <c r="G886">
        <f t="shared" si="41"/>
        <v>10</v>
      </c>
      <c r="H886" t="s">
        <v>400</v>
      </c>
      <c r="I886" t="s">
        <v>105</v>
      </c>
      <c r="J886" t="s">
        <v>181</v>
      </c>
      <c r="K886" t="s">
        <v>101</v>
      </c>
      <c r="L886">
        <v>161.69999999999999</v>
      </c>
      <c r="M886">
        <v>1275</v>
      </c>
      <c r="N886">
        <v>15</v>
      </c>
      <c r="O886">
        <v>1</v>
      </c>
      <c r="P886" s="15">
        <v>806</v>
      </c>
      <c r="Q886">
        <v>47.96</v>
      </c>
      <c r="R886">
        <v>0.63</v>
      </c>
      <c r="S886">
        <v>17.77</v>
      </c>
      <c r="T886">
        <v>7.29</v>
      </c>
      <c r="U886">
        <v>0.1</v>
      </c>
      <c r="V886">
        <v>10.35</v>
      </c>
      <c r="W886">
        <v>13.19</v>
      </c>
      <c r="X886">
        <v>2.08</v>
      </c>
      <c r="Y886">
        <v>0.51</v>
      </c>
      <c r="Z886">
        <v>0.09</v>
      </c>
      <c r="AA886">
        <v>0</v>
      </c>
      <c r="AB886">
        <v>0</v>
      </c>
      <c r="AC886">
        <v>0</v>
      </c>
      <c r="AD886">
        <v>100</v>
      </c>
      <c r="AF886" s="15">
        <v>806</v>
      </c>
      <c r="AG886">
        <v>51.21</v>
      </c>
      <c r="AH886">
        <v>0.16</v>
      </c>
      <c r="AI886">
        <v>5.9</v>
      </c>
      <c r="AJ886">
        <v>3.9</v>
      </c>
      <c r="AK886">
        <v>0.1</v>
      </c>
      <c r="AL886">
        <v>19.079999999999998</v>
      </c>
      <c r="AM886">
        <v>17.84</v>
      </c>
      <c r="AN886">
        <v>0.27</v>
      </c>
      <c r="AO886">
        <v>0</v>
      </c>
      <c r="AP886">
        <v>0.97</v>
      </c>
      <c r="AR886" s="38"/>
      <c r="AS886" s="38"/>
      <c r="AT886" s="38"/>
      <c r="AU886" s="38"/>
      <c r="AV886" s="38"/>
      <c r="AW886" s="38"/>
      <c r="AX886" s="38"/>
      <c r="AY886" s="38"/>
      <c r="AZ886" s="38"/>
      <c r="BA886" s="38"/>
      <c r="BB886" s="38"/>
      <c r="BC886" s="38"/>
      <c r="DJ886" s="17"/>
      <c r="EH886" s="17"/>
      <c r="EI886" s="17"/>
      <c r="EJ886" s="17"/>
      <c r="EK886" s="17"/>
      <c r="EL886" s="17"/>
      <c r="EM886" s="17"/>
      <c r="EN886" s="17"/>
      <c r="EQ886" s="17"/>
      <c r="ER886" s="17"/>
      <c r="ES886" s="17"/>
      <c r="ET886" s="17"/>
      <c r="EU886" s="17"/>
      <c r="FW886" s="40"/>
      <c r="FX886" s="40"/>
      <c r="FY886" s="40"/>
      <c r="FZ886" s="40"/>
      <c r="GA886" s="40"/>
      <c r="GB886" s="18"/>
      <c r="GC886" s="18"/>
      <c r="GD886" s="19"/>
      <c r="GE886" s="19"/>
      <c r="GF886" s="41"/>
      <c r="GG886" s="41"/>
      <c r="GH886" s="41"/>
      <c r="GI886" s="41"/>
      <c r="GJ886" s="41"/>
      <c r="GK886" s="41"/>
      <c r="GL886" s="41"/>
      <c r="GM886" s="41"/>
      <c r="GN886" s="41"/>
      <c r="GO886" s="41"/>
      <c r="GP886" s="41"/>
      <c r="GQ886" s="41"/>
      <c r="GR886" s="41"/>
      <c r="GS886" s="41"/>
      <c r="GT886" s="41"/>
      <c r="GU886" s="41"/>
      <c r="GV886" s="42"/>
      <c r="GW886" s="42"/>
      <c r="GX886" s="42"/>
      <c r="GY886" s="42"/>
      <c r="GZ886" s="41"/>
      <c r="HA886" s="41"/>
      <c r="HB886" s="41"/>
      <c r="HC886" s="41"/>
      <c r="HD886" s="41"/>
      <c r="HE886" s="41"/>
      <c r="HF886" s="37"/>
      <c r="HG886" s="37"/>
      <c r="HH886" s="43"/>
      <c r="HI886" s="43"/>
      <c r="HJ886" s="41"/>
      <c r="HK886" s="43"/>
      <c r="HL886" s="42"/>
      <c r="HM886" s="18"/>
      <c r="HN886" s="18"/>
      <c r="HO886" s="42"/>
      <c r="HP886" s="18"/>
      <c r="HQ886" s="18"/>
      <c r="HR886" s="19"/>
      <c r="HS886" s="43"/>
      <c r="HT886" s="42"/>
      <c r="HU886" s="41"/>
      <c r="HV886" s="41"/>
      <c r="HW886" s="19"/>
      <c r="HX886" s="43"/>
      <c r="HY886" s="19"/>
      <c r="HZ886" s="41"/>
      <c r="IA886" s="41"/>
      <c r="IB886" s="19"/>
    </row>
    <row r="887" spans="1:236" ht="15.5">
      <c r="A887" s="15">
        <v>807</v>
      </c>
      <c r="B887" t="s">
        <v>970</v>
      </c>
      <c r="C887" t="s">
        <v>965</v>
      </c>
      <c r="D887">
        <v>0</v>
      </c>
      <c r="E887">
        <f t="shared" si="39"/>
        <v>9.9999999999909051E-3</v>
      </c>
      <c r="F887">
        <f t="shared" si="40"/>
        <v>0</v>
      </c>
      <c r="G887">
        <f t="shared" si="41"/>
        <v>10</v>
      </c>
      <c r="H887" t="s">
        <v>400</v>
      </c>
      <c r="I887" t="s">
        <v>105</v>
      </c>
      <c r="J887" t="s">
        <v>181</v>
      </c>
      <c r="K887" t="s">
        <v>101</v>
      </c>
      <c r="L887">
        <v>188.5</v>
      </c>
      <c r="M887">
        <v>1275</v>
      </c>
      <c r="N887">
        <v>15</v>
      </c>
      <c r="O887">
        <v>1</v>
      </c>
      <c r="P887" s="15">
        <v>807</v>
      </c>
      <c r="Q887">
        <v>48.83</v>
      </c>
      <c r="R887">
        <v>0.5</v>
      </c>
      <c r="S887">
        <v>16.87</v>
      </c>
      <c r="T887">
        <v>7.19</v>
      </c>
      <c r="U887">
        <v>0.18</v>
      </c>
      <c r="V887">
        <v>11.51</v>
      </c>
      <c r="W887">
        <v>13.04</v>
      </c>
      <c r="X887">
        <v>1.43</v>
      </c>
      <c r="Y887">
        <v>0.33</v>
      </c>
      <c r="Z887">
        <v>0.11</v>
      </c>
      <c r="AA887">
        <v>0</v>
      </c>
      <c r="AB887">
        <v>0</v>
      </c>
      <c r="AC887">
        <v>0</v>
      </c>
      <c r="AD887">
        <v>100</v>
      </c>
      <c r="AF887" s="15">
        <v>807</v>
      </c>
      <c r="AG887">
        <v>51.75</v>
      </c>
      <c r="AH887">
        <v>0.11</v>
      </c>
      <c r="AI887">
        <v>4.74</v>
      </c>
      <c r="AJ887">
        <v>3.89</v>
      </c>
      <c r="AK887">
        <v>0.12</v>
      </c>
      <c r="AL887">
        <v>19.3</v>
      </c>
      <c r="AM887">
        <v>17.600000000000001</v>
      </c>
      <c r="AN887">
        <v>0.31</v>
      </c>
      <c r="AO887">
        <v>0</v>
      </c>
      <c r="AP887">
        <v>1.1599999999999999</v>
      </c>
      <c r="AR887" s="38"/>
      <c r="AS887" s="38"/>
      <c r="AT887" s="38"/>
      <c r="AU887" s="38"/>
      <c r="AV887" s="38"/>
      <c r="AW887" s="38"/>
      <c r="AX887" s="38"/>
      <c r="AY887" s="38"/>
      <c r="AZ887" s="38"/>
      <c r="BA887" s="38"/>
      <c r="BB887" s="38"/>
      <c r="BC887" s="38"/>
      <c r="DJ887" s="17"/>
      <c r="EH887" s="17"/>
      <c r="EI887" s="17"/>
      <c r="EJ887" s="17"/>
      <c r="EK887" s="17"/>
      <c r="EL887" s="17"/>
      <c r="EM887" s="17"/>
      <c r="EN887" s="17"/>
      <c r="EQ887" s="17"/>
      <c r="ER887" s="17"/>
      <c r="ES887" s="17"/>
      <c r="ET887" s="17"/>
      <c r="EU887" s="17"/>
      <c r="FW887" s="40"/>
      <c r="FX887" s="40"/>
      <c r="FY887" s="40"/>
      <c r="FZ887" s="40"/>
      <c r="GA887" s="40"/>
      <c r="GB887" s="18"/>
      <c r="GC887" s="18"/>
      <c r="GD887" s="19"/>
      <c r="GE887" s="19"/>
      <c r="GF887" s="41"/>
      <c r="GG887" s="41"/>
      <c r="GH887" s="41"/>
      <c r="GI887" s="41"/>
      <c r="GJ887" s="41"/>
      <c r="GK887" s="41"/>
      <c r="GL887" s="41"/>
      <c r="GM887" s="41"/>
      <c r="GN887" s="41"/>
      <c r="GO887" s="41"/>
      <c r="GP887" s="41"/>
      <c r="GQ887" s="41"/>
      <c r="GR887" s="41"/>
      <c r="GS887" s="41"/>
      <c r="GT887" s="41"/>
      <c r="GU887" s="41"/>
      <c r="GV887" s="42"/>
      <c r="GW887" s="42"/>
      <c r="GX887" s="42"/>
      <c r="GY887" s="42"/>
      <c r="GZ887" s="41"/>
      <c r="HA887" s="41"/>
      <c r="HB887" s="41"/>
      <c r="HC887" s="41"/>
      <c r="HD887" s="41"/>
      <c r="HE887" s="41"/>
      <c r="HF887" s="37"/>
      <c r="HG887" s="37"/>
      <c r="HH887" s="43"/>
      <c r="HI887" s="43"/>
      <c r="HJ887" s="41"/>
      <c r="HK887" s="43"/>
      <c r="HL887" s="42"/>
      <c r="HM887" s="18"/>
      <c r="HN887" s="18"/>
      <c r="HO887" s="42"/>
      <c r="HP887" s="18"/>
      <c r="HQ887" s="18"/>
      <c r="HR887" s="19"/>
      <c r="HS887" s="43"/>
      <c r="HT887" s="42"/>
      <c r="HU887" s="41"/>
      <c r="HV887" s="41"/>
      <c r="HW887" s="19"/>
      <c r="HX887" s="43"/>
      <c r="HY887" s="19"/>
      <c r="HZ887" s="41"/>
      <c r="IA887" s="41"/>
      <c r="IB887" s="19"/>
    </row>
    <row r="888" spans="1:236" ht="15.5">
      <c r="A888" s="15">
        <v>808</v>
      </c>
      <c r="B888" t="s">
        <v>971</v>
      </c>
      <c r="C888" t="s">
        <v>965</v>
      </c>
      <c r="D888">
        <v>0</v>
      </c>
      <c r="E888">
        <f t="shared" si="39"/>
        <v>1.0000000000005116E-2</v>
      </c>
      <c r="F888">
        <f t="shared" si="40"/>
        <v>0</v>
      </c>
      <c r="G888">
        <f t="shared" si="41"/>
        <v>10</v>
      </c>
      <c r="H888" t="s">
        <v>400</v>
      </c>
      <c r="I888" t="s">
        <v>105</v>
      </c>
      <c r="J888" t="s">
        <v>181</v>
      </c>
      <c r="K888" t="s">
        <v>101</v>
      </c>
      <c r="L888">
        <v>184.3</v>
      </c>
      <c r="M888">
        <v>1270</v>
      </c>
      <c r="N888">
        <v>15</v>
      </c>
      <c r="O888">
        <v>1</v>
      </c>
      <c r="P888" s="15">
        <v>808</v>
      </c>
      <c r="Q888">
        <v>47.93</v>
      </c>
      <c r="R888">
        <v>0.59</v>
      </c>
      <c r="S888">
        <v>17.54</v>
      </c>
      <c r="T888">
        <v>7.28</v>
      </c>
      <c r="U888">
        <v>0.13</v>
      </c>
      <c r="V888">
        <v>11.42</v>
      </c>
      <c r="W888">
        <v>13.25</v>
      </c>
      <c r="X888">
        <v>1.6</v>
      </c>
      <c r="Y888">
        <v>0.14000000000000001</v>
      </c>
      <c r="Z888">
        <v>0.11</v>
      </c>
      <c r="AA888">
        <v>0</v>
      </c>
      <c r="AB888">
        <v>0</v>
      </c>
      <c r="AC888">
        <v>0</v>
      </c>
      <c r="AD888">
        <v>100</v>
      </c>
      <c r="AF888" s="15">
        <v>808</v>
      </c>
      <c r="AG888">
        <v>51.83</v>
      </c>
      <c r="AH888">
        <v>0.09</v>
      </c>
      <c r="AI888">
        <v>4.87</v>
      </c>
      <c r="AJ888">
        <v>3.76</v>
      </c>
      <c r="AK888">
        <v>0.11</v>
      </c>
      <c r="AL888">
        <v>19.71</v>
      </c>
      <c r="AM888">
        <v>18.07</v>
      </c>
      <c r="AN888">
        <v>0.17</v>
      </c>
      <c r="AO888">
        <v>0</v>
      </c>
      <c r="AP888">
        <v>1.21</v>
      </c>
      <c r="AR888" s="38"/>
      <c r="AS888" s="38"/>
      <c r="AT888" s="38"/>
      <c r="AU888" s="38"/>
      <c r="AV888" s="38"/>
      <c r="AW888" s="38"/>
      <c r="AX888" s="38"/>
      <c r="AY888" s="38"/>
      <c r="AZ888" s="38"/>
      <c r="BA888" s="38"/>
      <c r="BB888" s="38"/>
      <c r="BC888" s="38"/>
      <c r="DJ888" s="17"/>
      <c r="EH888" s="17"/>
      <c r="EI888" s="17"/>
      <c r="EJ888" s="17"/>
      <c r="EK888" s="17"/>
      <c r="EL888" s="17"/>
      <c r="EM888" s="17"/>
      <c r="EN888" s="17"/>
      <c r="EQ888" s="17"/>
      <c r="ER888" s="17"/>
      <c r="ES888" s="17"/>
      <c r="ET888" s="17"/>
      <c r="EU888" s="17"/>
      <c r="FW888" s="40"/>
      <c r="FX888" s="40"/>
      <c r="FY888" s="40"/>
      <c r="FZ888" s="40"/>
      <c r="GA888" s="40"/>
      <c r="GB888" s="18"/>
      <c r="GC888" s="18"/>
      <c r="GD888" s="19"/>
      <c r="GE888" s="19"/>
      <c r="GF888" s="41"/>
      <c r="GG888" s="41"/>
      <c r="GH888" s="41"/>
      <c r="GI888" s="41"/>
      <c r="GJ888" s="41"/>
      <c r="GK888" s="41"/>
      <c r="GL888" s="41"/>
      <c r="GM888" s="41"/>
      <c r="GN888" s="41"/>
      <c r="GO888" s="41"/>
      <c r="GP888" s="41"/>
      <c r="GQ888" s="41"/>
      <c r="GR888" s="41"/>
      <c r="GS888" s="41"/>
      <c r="GT888" s="41"/>
      <c r="GU888" s="41"/>
      <c r="GV888" s="42"/>
      <c r="GW888" s="42"/>
      <c r="GX888" s="42"/>
      <c r="GY888" s="42"/>
      <c r="GZ888" s="41"/>
      <c r="HA888" s="41"/>
      <c r="HB888" s="41"/>
      <c r="HC888" s="41"/>
      <c r="HD888" s="41"/>
      <c r="HE888" s="41"/>
      <c r="HF888" s="37"/>
      <c r="HG888" s="37"/>
      <c r="HH888" s="43"/>
      <c r="HI888" s="43"/>
      <c r="HJ888" s="41"/>
      <c r="HK888" s="43"/>
      <c r="HL888" s="42"/>
      <c r="HM888" s="18"/>
      <c r="HN888" s="18"/>
      <c r="HO888" s="42"/>
      <c r="HP888" s="18"/>
      <c r="HQ888" s="18"/>
      <c r="HR888" s="19"/>
      <c r="HS888" s="43"/>
      <c r="HT888" s="42"/>
      <c r="HU888" s="41"/>
      <c r="HV888" s="41"/>
      <c r="HW888" s="19"/>
      <c r="HX888" s="43"/>
      <c r="HY888" s="19"/>
      <c r="HZ888" s="41"/>
      <c r="IA888" s="41"/>
      <c r="IB888" s="19"/>
    </row>
    <row r="889" spans="1:236" ht="15.5">
      <c r="A889" s="15">
        <v>2174</v>
      </c>
      <c r="B889" t="s">
        <v>972</v>
      </c>
      <c r="C889" t="s">
        <v>973</v>
      </c>
      <c r="D889">
        <v>0</v>
      </c>
      <c r="E889">
        <f t="shared" si="39"/>
        <v>1.4400000000000119</v>
      </c>
      <c r="F889">
        <f t="shared" si="40"/>
        <v>1.2900000000000063</v>
      </c>
      <c r="G889">
        <f t="shared" si="41"/>
        <v>1E-3</v>
      </c>
      <c r="H889" t="s">
        <v>598</v>
      </c>
      <c r="I889" t="s">
        <v>125</v>
      </c>
      <c r="J889" t="s">
        <v>207</v>
      </c>
      <c r="K889" t="s">
        <v>698</v>
      </c>
      <c r="L889">
        <v>51</v>
      </c>
      <c r="M889">
        <v>1140</v>
      </c>
      <c r="N889">
        <v>0</v>
      </c>
      <c r="O889">
        <v>1E-4</v>
      </c>
      <c r="P889" s="15">
        <v>2174</v>
      </c>
      <c r="Q889">
        <v>52.59</v>
      </c>
      <c r="R889">
        <v>1.88</v>
      </c>
      <c r="S889">
        <v>17.38</v>
      </c>
      <c r="T889">
        <v>5.68</v>
      </c>
      <c r="U889">
        <v>0.2</v>
      </c>
      <c r="V889">
        <v>4.05</v>
      </c>
      <c r="W889">
        <v>8.2899999999999991</v>
      </c>
      <c r="X889">
        <v>4.75</v>
      </c>
      <c r="Y889">
        <v>2.92</v>
      </c>
      <c r="Z889">
        <v>0</v>
      </c>
      <c r="AA889">
        <v>0.82</v>
      </c>
      <c r="AB889">
        <v>0</v>
      </c>
      <c r="AC889">
        <v>0</v>
      </c>
      <c r="AD889">
        <v>98.71</v>
      </c>
      <c r="AF889" s="15">
        <v>2174</v>
      </c>
      <c r="AG889">
        <v>43.72</v>
      </c>
      <c r="AH889">
        <v>2.2200000000000002</v>
      </c>
      <c r="AI889">
        <v>7.51</v>
      </c>
      <c r="AJ889">
        <v>10.19</v>
      </c>
      <c r="AK889">
        <v>0</v>
      </c>
      <c r="AL889">
        <v>12.28</v>
      </c>
      <c r="AM889">
        <v>22.35</v>
      </c>
      <c r="AN889">
        <v>0.64</v>
      </c>
      <c r="AO889">
        <v>0.01</v>
      </c>
      <c r="AP889">
        <v>0</v>
      </c>
      <c r="AR889" s="38"/>
      <c r="AS889" s="38"/>
      <c r="AT889" s="38"/>
      <c r="AU889" s="38"/>
      <c r="AV889" s="38"/>
      <c r="AW889" s="38"/>
      <c r="AX889" s="38"/>
      <c r="AY889" s="38"/>
      <c r="AZ889" s="38"/>
      <c r="BA889" s="38"/>
      <c r="BB889" s="38"/>
      <c r="BC889" s="38"/>
      <c r="DJ889" s="17"/>
      <c r="EH889" s="17"/>
      <c r="EI889" s="17"/>
      <c r="EJ889" s="17"/>
      <c r="EK889" s="17"/>
      <c r="EL889" s="17"/>
      <c r="EM889" s="17"/>
      <c r="EN889" s="17"/>
      <c r="EQ889" s="17"/>
      <c r="ER889" s="17"/>
      <c r="ES889" s="17"/>
      <c r="ET889" s="17"/>
      <c r="EU889" s="17"/>
      <c r="FW889" s="40"/>
      <c r="FX889" s="40"/>
      <c r="FY889" s="40"/>
      <c r="FZ889" s="40"/>
      <c r="GA889" s="40"/>
      <c r="GB889" s="18"/>
      <c r="GC889" s="18"/>
      <c r="GD889" s="19"/>
      <c r="GE889" s="19"/>
      <c r="GF889" s="41"/>
      <c r="GG889" s="41"/>
      <c r="GH889" s="41"/>
      <c r="GI889" s="41"/>
      <c r="GJ889" s="41"/>
      <c r="GK889" s="41"/>
      <c r="GL889" s="41"/>
      <c r="GM889" s="41"/>
      <c r="GN889" s="41"/>
      <c r="GO889" s="41"/>
      <c r="GP889" s="41"/>
      <c r="GQ889" s="41"/>
      <c r="GR889" s="41"/>
      <c r="GS889" s="41"/>
      <c r="GT889" s="41"/>
      <c r="GU889" s="41"/>
      <c r="GV889" s="42"/>
      <c r="GW889" s="42"/>
      <c r="GX889" s="42"/>
      <c r="GY889" s="42"/>
      <c r="GZ889" s="41"/>
      <c r="HA889" s="41"/>
      <c r="HB889" s="41"/>
      <c r="HC889" s="41"/>
      <c r="HD889" s="41"/>
      <c r="HE889" s="41"/>
      <c r="HF889" s="37"/>
      <c r="HG889" s="37"/>
      <c r="HH889" s="43"/>
      <c r="HI889" s="43"/>
      <c r="HJ889" s="41"/>
      <c r="HK889" s="43"/>
      <c r="HL889" s="42"/>
      <c r="HM889" s="18"/>
      <c r="HN889" s="18"/>
      <c r="HO889" s="42"/>
      <c r="HP889" s="18"/>
      <c r="HQ889" s="18"/>
      <c r="HR889" s="19"/>
      <c r="HS889" s="43"/>
      <c r="HT889" s="42"/>
      <c r="HU889" s="41"/>
      <c r="HV889" s="41"/>
      <c r="HW889" s="19"/>
      <c r="HX889" s="43"/>
      <c r="HY889" s="19"/>
      <c r="HZ889" s="41"/>
      <c r="IA889" s="41"/>
      <c r="IB889" s="19"/>
    </row>
    <row r="890" spans="1:236" ht="15.5">
      <c r="A890" s="15">
        <v>15012</v>
      </c>
      <c r="B890" t="s">
        <v>974</v>
      </c>
      <c r="C890" t="s">
        <v>975</v>
      </c>
      <c r="D890">
        <v>0</v>
      </c>
      <c r="E890">
        <f t="shared" si="39"/>
        <v>0.88000000000000966</v>
      </c>
      <c r="F890">
        <f t="shared" si="40"/>
        <v>0.79999999999999716</v>
      </c>
      <c r="G890">
        <f t="shared" si="41"/>
        <v>1E-3</v>
      </c>
      <c r="H890" t="s">
        <v>48</v>
      </c>
      <c r="I890" t="s">
        <v>99</v>
      </c>
      <c r="J890" t="s">
        <v>119</v>
      </c>
      <c r="K890" t="s">
        <v>101</v>
      </c>
      <c r="L890">
        <v>164.2</v>
      </c>
      <c r="M890">
        <v>1170</v>
      </c>
      <c r="N890">
        <v>2</v>
      </c>
      <c r="O890">
        <v>1E-4</v>
      </c>
      <c r="P890" s="15">
        <v>15012</v>
      </c>
      <c r="Q890">
        <v>50.8</v>
      </c>
      <c r="R890">
        <v>2.17</v>
      </c>
      <c r="S890">
        <v>13.5</v>
      </c>
      <c r="T890">
        <v>11</v>
      </c>
      <c r="U890">
        <v>0.27</v>
      </c>
      <c r="V890">
        <v>7.08</v>
      </c>
      <c r="W890">
        <v>11.5</v>
      </c>
      <c r="X890">
        <v>2.52</v>
      </c>
      <c r="Y890">
        <v>0.17</v>
      </c>
      <c r="Z890">
        <v>0</v>
      </c>
      <c r="AA890">
        <v>0.11</v>
      </c>
      <c r="AB890">
        <v>0</v>
      </c>
      <c r="AC890">
        <v>0</v>
      </c>
      <c r="AD890">
        <v>99.2</v>
      </c>
      <c r="AF890" s="15">
        <v>15012</v>
      </c>
      <c r="AG890">
        <v>51.5</v>
      </c>
      <c r="AH890">
        <v>0.72</v>
      </c>
      <c r="AI890">
        <v>2.92</v>
      </c>
      <c r="AJ890">
        <v>6.36</v>
      </c>
      <c r="AK890">
        <v>0.16</v>
      </c>
      <c r="AL890">
        <v>16.7</v>
      </c>
      <c r="AM890">
        <v>20.8</v>
      </c>
      <c r="AN890">
        <v>0.21</v>
      </c>
      <c r="AO890">
        <v>0</v>
      </c>
      <c r="AP890">
        <v>0</v>
      </c>
      <c r="AR890" s="38"/>
      <c r="AS890" s="38"/>
      <c r="AT890" s="38"/>
      <c r="AU890" s="38"/>
      <c r="AV890" s="38"/>
      <c r="AW890" s="38"/>
      <c r="AX890" s="38"/>
      <c r="AY890" s="38"/>
      <c r="AZ890" s="38"/>
      <c r="BA890" s="38"/>
      <c r="BB890" s="38"/>
      <c r="BC890" s="38"/>
      <c r="DJ890" s="17"/>
      <c r="EH890" s="17"/>
      <c r="EI890" s="17"/>
      <c r="EJ890" s="17"/>
      <c r="EK890" s="17"/>
      <c r="EL890" s="17"/>
      <c r="EM890" s="17"/>
      <c r="EN890" s="17"/>
      <c r="EQ890" s="17"/>
      <c r="ER890" s="17"/>
      <c r="ES890" s="17"/>
      <c r="ET890" s="17"/>
      <c r="EU890" s="17"/>
      <c r="FW890" s="40"/>
      <c r="FX890" s="40"/>
      <c r="FY890" s="40"/>
      <c r="FZ890" s="40"/>
      <c r="GA890" s="40"/>
      <c r="GB890" s="18"/>
      <c r="GC890" s="18"/>
      <c r="GD890" s="19"/>
      <c r="GE890" s="19"/>
      <c r="GF890" s="41"/>
      <c r="GG890" s="41"/>
      <c r="GH890" s="41"/>
      <c r="GI890" s="41"/>
      <c r="GJ890" s="41"/>
      <c r="GK890" s="41"/>
      <c r="GL890" s="41"/>
      <c r="GM890" s="41"/>
      <c r="GN890" s="41"/>
      <c r="GO890" s="41"/>
      <c r="GP890" s="41"/>
      <c r="GQ890" s="41"/>
      <c r="GR890" s="41"/>
      <c r="GS890" s="41"/>
      <c r="GT890" s="41"/>
      <c r="GU890" s="41"/>
      <c r="GV890" s="42"/>
      <c r="GW890" s="42"/>
      <c r="GX890" s="42"/>
      <c r="GY890" s="42"/>
      <c r="GZ890" s="41"/>
      <c r="HA890" s="41"/>
      <c r="HB890" s="41"/>
      <c r="HC890" s="41"/>
      <c r="HD890" s="41"/>
      <c r="HE890" s="41"/>
      <c r="HF890" s="37"/>
      <c r="HG890" s="37"/>
      <c r="HH890" s="43"/>
      <c r="HI890" s="43"/>
      <c r="HJ890" s="41"/>
      <c r="HK890" s="43"/>
      <c r="HL890" s="42"/>
      <c r="HM890" s="18"/>
      <c r="HN890" s="18"/>
      <c r="HO890" s="42"/>
      <c r="HP890" s="18"/>
      <c r="HQ890" s="18"/>
      <c r="HR890" s="19"/>
      <c r="HS890" s="43"/>
      <c r="HT890" s="42"/>
      <c r="HU890" s="41"/>
      <c r="HV890" s="41"/>
      <c r="HW890" s="19"/>
      <c r="HX890" s="43"/>
      <c r="HY890" s="19"/>
      <c r="HZ890" s="41"/>
      <c r="IA890" s="41"/>
      <c r="IB890" s="19"/>
    </row>
    <row r="891" spans="1:236" ht="15.5">
      <c r="A891" s="15">
        <v>15013</v>
      </c>
      <c r="B891" t="s">
        <v>976</v>
      </c>
      <c r="C891" t="s">
        <v>975</v>
      </c>
      <c r="D891">
        <v>0</v>
      </c>
      <c r="E891">
        <f t="shared" si="39"/>
        <v>0.78999999999999204</v>
      </c>
      <c r="F891">
        <f t="shared" si="40"/>
        <v>0.59999999999999432</v>
      </c>
      <c r="G891">
        <f t="shared" si="41"/>
        <v>1E-3</v>
      </c>
      <c r="H891" t="s">
        <v>48</v>
      </c>
      <c r="I891" t="s">
        <v>99</v>
      </c>
      <c r="J891" t="s">
        <v>119</v>
      </c>
      <c r="K891" t="s">
        <v>101</v>
      </c>
      <c r="L891">
        <v>170.2</v>
      </c>
      <c r="M891">
        <v>1152</v>
      </c>
      <c r="N891">
        <v>2</v>
      </c>
      <c r="O891">
        <v>1E-4</v>
      </c>
      <c r="P891" s="15">
        <v>15013</v>
      </c>
      <c r="Q891">
        <v>50.4</v>
      </c>
      <c r="R891">
        <v>3.33</v>
      </c>
      <c r="S891">
        <v>12.5</v>
      </c>
      <c r="T891">
        <v>12.9</v>
      </c>
      <c r="U891">
        <v>0.22</v>
      </c>
      <c r="V891">
        <v>6.22</v>
      </c>
      <c r="W891">
        <v>10.4</v>
      </c>
      <c r="X891">
        <v>2.5099999999999998</v>
      </c>
      <c r="Y891">
        <v>0.25</v>
      </c>
      <c r="Z891">
        <v>0</v>
      </c>
      <c r="AA891">
        <v>0.48</v>
      </c>
      <c r="AB891">
        <v>0</v>
      </c>
      <c r="AC891">
        <v>0</v>
      </c>
      <c r="AD891">
        <v>99.4</v>
      </c>
      <c r="AF891" s="15">
        <v>15013</v>
      </c>
      <c r="AG891">
        <v>51.8</v>
      </c>
      <c r="AH891">
        <v>0.94</v>
      </c>
      <c r="AI891">
        <v>2.46</v>
      </c>
      <c r="AJ891">
        <v>7.94</v>
      </c>
      <c r="AK891">
        <v>0.12</v>
      </c>
      <c r="AL891">
        <v>16.399999999999999</v>
      </c>
      <c r="AM891">
        <v>19.8</v>
      </c>
      <c r="AN891">
        <v>0.26</v>
      </c>
      <c r="AO891">
        <v>0</v>
      </c>
      <c r="AP891">
        <v>0</v>
      </c>
      <c r="AR891" s="38"/>
      <c r="AS891" s="38"/>
      <c r="AT891" s="38"/>
      <c r="AU891" s="38"/>
      <c r="AV891" s="38"/>
      <c r="AW891" s="38"/>
      <c r="AX891" s="38"/>
      <c r="AY891" s="38"/>
      <c r="AZ891" s="38"/>
      <c r="BA891" s="38"/>
      <c r="BB891" s="38"/>
      <c r="BC891" s="38"/>
      <c r="DJ891" s="17"/>
      <c r="EH891" s="17"/>
      <c r="EI891" s="17"/>
      <c r="EJ891" s="17"/>
      <c r="EK891" s="17"/>
      <c r="EL891" s="17"/>
      <c r="EM891" s="17"/>
      <c r="EN891" s="17"/>
      <c r="EQ891" s="17"/>
      <c r="ER891" s="17"/>
      <c r="ES891" s="17"/>
      <c r="ET891" s="17"/>
      <c r="EU891" s="17"/>
      <c r="FW891" s="40"/>
      <c r="FX891" s="40"/>
      <c r="FY891" s="40"/>
      <c r="FZ891" s="40"/>
      <c r="GA891" s="40"/>
      <c r="GB891" s="18"/>
      <c r="GC891" s="18"/>
      <c r="GD891" s="19"/>
      <c r="GE891" s="19"/>
      <c r="GF891" s="41"/>
      <c r="GG891" s="41"/>
      <c r="GH891" s="41"/>
      <c r="GI891" s="41"/>
      <c r="GJ891" s="41"/>
      <c r="GK891" s="41"/>
      <c r="GL891" s="41"/>
      <c r="GM891" s="41"/>
      <c r="GN891" s="41"/>
      <c r="GO891" s="41"/>
      <c r="GP891" s="41"/>
      <c r="GQ891" s="41"/>
      <c r="GR891" s="41"/>
      <c r="GS891" s="41"/>
      <c r="GT891" s="41"/>
      <c r="GU891" s="41"/>
      <c r="GV891" s="42"/>
      <c r="GW891" s="42"/>
      <c r="GX891" s="42"/>
      <c r="GY891" s="42"/>
      <c r="GZ891" s="41"/>
      <c r="HA891" s="41"/>
      <c r="HB891" s="41"/>
      <c r="HC891" s="41"/>
      <c r="HD891" s="41"/>
      <c r="HE891" s="41"/>
      <c r="HF891" s="37"/>
      <c r="HG891" s="37"/>
      <c r="HH891" s="43"/>
      <c r="HI891" s="43"/>
      <c r="HJ891" s="41"/>
      <c r="HK891" s="43"/>
      <c r="HL891" s="42"/>
      <c r="HM891" s="18"/>
      <c r="HN891" s="18"/>
      <c r="HO891" s="42"/>
      <c r="HP891" s="18"/>
      <c r="HQ891" s="18"/>
      <c r="HR891" s="19"/>
      <c r="HS891" s="43"/>
      <c r="HT891" s="42"/>
      <c r="HU891" s="41"/>
      <c r="HV891" s="41"/>
      <c r="HW891" s="19"/>
      <c r="HX891" s="43"/>
      <c r="HY891" s="19"/>
      <c r="HZ891" s="41"/>
      <c r="IA891" s="41"/>
      <c r="IB891" s="19"/>
    </row>
    <row r="892" spans="1:236" ht="15.5">
      <c r="A892" s="15">
        <v>15014</v>
      </c>
      <c r="B892" t="s">
        <v>977</v>
      </c>
      <c r="C892" t="s">
        <v>975</v>
      </c>
      <c r="D892">
        <v>0</v>
      </c>
      <c r="E892">
        <f t="shared" si="39"/>
        <v>1.0099999999999909</v>
      </c>
      <c r="F892">
        <f t="shared" si="40"/>
        <v>1</v>
      </c>
      <c r="G892">
        <f t="shared" si="41"/>
        <v>1E-3</v>
      </c>
      <c r="H892" t="s">
        <v>48</v>
      </c>
      <c r="I892" t="s">
        <v>99</v>
      </c>
      <c r="J892" t="s">
        <v>119</v>
      </c>
      <c r="K892" t="s">
        <v>101</v>
      </c>
      <c r="L892">
        <v>166</v>
      </c>
      <c r="M892">
        <v>1134</v>
      </c>
      <c r="N892">
        <v>2</v>
      </c>
      <c r="O892">
        <v>1E-4</v>
      </c>
      <c r="P892" s="15">
        <v>15014</v>
      </c>
      <c r="Q892">
        <v>50</v>
      </c>
      <c r="R892">
        <v>4.1399999999999997</v>
      </c>
      <c r="S892">
        <v>12.1</v>
      </c>
      <c r="T892">
        <v>13.4</v>
      </c>
      <c r="U892">
        <v>0.23</v>
      </c>
      <c r="V892">
        <v>5.75</v>
      </c>
      <c r="W892">
        <v>10</v>
      </c>
      <c r="X892">
        <v>2.5499999999999998</v>
      </c>
      <c r="Y892">
        <v>0.28000000000000003</v>
      </c>
      <c r="Z892">
        <v>0</v>
      </c>
      <c r="AA892">
        <v>0.54</v>
      </c>
      <c r="AB892">
        <v>0</v>
      </c>
      <c r="AC892">
        <v>0</v>
      </c>
      <c r="AD892">
        <v>99</v>
      </c>
      <c r="AF892" s="15">
        <v>15014</v>
      </c>
      <c r="AG892">
        <v>51.3</v>
      </c>
      <c r="AH892">
        <v>1.28</v>
      </c>
      <c r="AI892">
        <v>2.86</v>
      </c>
      <c r="AJ892">
        <v>8.89</v>
      </c>
      <c r="AK892">
        <v>0.18</v>
      </c>
      <c r="AL892">
        <v>16.3</v>
      </c>
      <c r="AM892">
        <v>18.8</v>
      </c>
      <c r="AN892">
        <v>0.32</v>
      </c>
      <c r="AO892">
        <v>0</v>
      </c>
      <c r="AP892">
        <v>0</v>
      </c>
      <c r="AR892" s="38"/>
      <c r="AS892" s="38"/>
      <c r="AT892" s="38"/>
      <c r="AU892" s="38"/>
      <c r="AV892" s="38"/>
      <c r="AW892" s="38"/>
      <c r="AX892" s="38"/>
      <c r="AY892" s="38"/>
      <c r="AZ892" s="38"/>
      <c r="BA892" s="38"/>
      <c r="BB892" s="38"/>
      <c r="BC892" s="38"/>
      <c r="DJ892" s="17"/>
      <c r="EH892" s="17"/>
      <c r="EI892" s="17"/>
      <c r="EJ892" s="17"/>
      <c r="EK892" s="17"/>
      <c r="EL892" s="17"/>
      <c r="EM892" s="17"/>
      <c r="EN892" s="17"/>
      <c r="EQ892" s="17"/>
      <c r="ER892" s="17"/>
      <c r="ES892" s="17"/>
      <c r="ET892" s="17"/>
      <c r="EU892" s="17"/>
      <c r="FW892" s="40"/>
      <c r="FX892" s="40"/>
      <c r="FY892" s="40"/>
      <c r="FZ892" s="40"/>
      <c r="GA892" s="40"/>
      <c r="GB892" s="18"/>
      <c r="GC892" s="18"/>
      <c r="GD892" s="19"/>
      <c r="GE892" s="19"/>
      <c r="GF892" s="41"/>
      <c r="GG892" s="41"/>
      <c r="GH892" s="41"/>
      <c r="GI892" s="41"/>
      <c r="GJ892" s="41"/>
      <c r="GK892" s="41"/>
      <c r="GL892" s="41"/>
      <c r="GM892" s="41"/>
      <c r="GN892" s="41"/>
      <c r="GO892" s="41"/>
      <c r="GP892" s="41"/>
      <c r="GQ892" s="41"/>
      <c r="GR892" s="41"/>
      <c r="GS892" s="41"/>
      <c r="GT892" s="41"/>
      <c r="GU892" s="41"/>
      <c r="GV892" s="42"/>
      <c r="GW892" s="42"/>
      <c r="GX892" s="42"/>
      <c r="GY892" s="42"/>
      <c r="GZ892" s="41"/>
      <c r="HA892" s="41"/>
      <c r="HB892" s="41"/>
      <c r="HC892" s="41"/>
      <c r="HD892" s="41"/>
      <c r="HE892" s="41"/>
      <c r="HF892" s="37"/>
      <c r="HG892" s="37"/>
      <c r="HH892" s="43"/>
      <c r="HI892" s="43"/>
      <c r="HJ892" s="41"/>
      <c r="HK892" s="43"/>
      <c r="HL892" s="42"/>
      <c r="HM892" s="18"/>
      <c r="HN892" s="18"/>
      <c r="HO892" s="42"/>
      <c r="HP892" s="18"/>
      <c r="HQ892" s="18"/>
      <c r="HR892" s="19"/>
      <c r="HS892" s="43"/>
      <c r="HT892" s="42"/>
      <c r="HU892" s="41"/>
      <c r="HV892" s="41"/>
      <c r="HW892" s="19"/>
      <c r="HX892" s="43"/>
      <c r="HY892" s="19"/>
      <c r="HZ892" s="41"/>
      <c r="IA892" s="41"/>
      <c r="IB892" s="19"/>
    </row>
    <row r="893" spans="1:236" ht="15.5">
      <c r="A893" s="15">
        <v>15016</v>
      </c>
      <c r="B893" t="s">
        <v>978</v>
      </c>
      <c r="C893" t="s">
        <v>975</v>
      </c>
      <c r="D893">
        <v>0</v>
      </c>
      <c r="E893">
        <f t="shared" si="39"/>
        <v>0.93999999999999773</v>
      </c>
      <c r="F893">
        <f t="shared" si="40"/>
        <v>0.90000000000000568</v>
      </c>
      <c r="G893">
        <f t="shared" si="41"/>
        <v>1E-3</v>
      </c>
      <c r="H893" t="s">
        <v>48</v>
      </c>
      <c r="I893" t="s">
        <v>99</v>
      </c>
      <c r="J893" t="s">
        <v>119</v>
      </c>
      <c r="K893" t="s">
        <v>101</v>
      </c>
      <c r="L893">
        <v>93.5</v>
      </c>
      <c r="M893">
        <v>1152</v>
      </c>
      <c r="N893">
        <v>2</v>
      </c>
      <c r="O893">
        <v>1E-4</v>
      </c>
      <c r="P893" s="15">
        <v>15016</v>
      </c>
      <c r="Q893">
        <v>50.1</v>
      </c>
      <c r="R893">
        <v>2.52</v>
      </c>
      <c r="S893">
        <v>13.4</v>
      </c>
      <c r="T893">
        <v>11.9</v>
      </c>
      <c r="U893">
        <v>0.16</v>
      </c>
      <c r="V893">
        <v>6.3</v>
      </c>
      <c r="W893">
        <v>10.8</v>
      </c>
      <c r="X893">
        <v>3.31</v>
      </c>
      <c r="Y893">
        <v>0.38</v>
      </c>
      <c r="Z893">
        <v>0</v>
      </c>
      <c r="AA893">
        <v>0.19</v>
      </c>
      <c r="AB893">
        <v>0</v>
      </c>
      <c r="AC893">
        <v>0</v>
      </c>
      <c r="AD893">
        <v>99.1</v>
      </c>
      <c r="AF893" s="15">
        <v>15016</v>
      </c>
      <c r="AG893">
        <v>51.7</v>
      </c>
      <c r="AH893">
        <v>1.1000000000000001</v>
      </c>
      <c r="AI893">
        <v>2.84</v>
      </c>
      <c r="AJ893">
        <v>7.29</v>
      </c>
      <c r="AK893">
        <v>0.13</v>
      </c>
      <c r="AL893">
        <v>15.7</v>
      </c>
      <c r="AM893">
        <v>20.6</v>
      </c>
      <c r="AN893">
        <v>0.28000000000000003</v>
      </c>
      <c r="AO893">
        <v>0</v>
      </c>
      <c r="AP893">
        <v>0</v>
      </c>
      <c r="AR893" s="38"/>
      <c r="AS893" s="38"/>
      <c r="AT893" s="38"/>
      <c r="AU893" s="38"/>
      <c r="AV893" s="38"/>
      <c r="AW893" s="38"/>
      <c r="AX893" s="38"/>
      <c r="AY893" s="38"/>
      <c r="AZ893" s="38"/>
      <c r="BA893" s="38"/>
      <c r="BB893" s="38"/>
      <c r="BC893" s="38"/>
      <c r="DJ893" s="17"/>
      <c r="EH893" s="17"/>
      <c r="EI893" s="17"/>
      <c r="EJ893" s="17"/>
      <c r="EK893" s="17"/>
      <c r="EL893" s="17"/>
      <c r="EM893" s="17"/>
      <c r="EN893" s="17"/>
      <c r="EQ893" s="17"/>
      <c r="ER893" s="17"/>
      <c r="ES893" s="17"/>
      <c r="ET893" s="17"/>
      <c r="EU893" s="17"/>
      <c r="FW893" s="40"/>
      <c r="FX893" s="40"/>
      <c r="FY893" s="40"/>
      <c r="FZ893" s="40"/>
      <c r="GA893" s="40"/>
      <c r="GB893" s="18"/>
      <c r="GC893" s="18"/>
      <c r="GD893" s="19"/>
      <c r="GE893" s="19"/>
      <c r="GF893" s="41"/>
      <c r="GG893" s="41"/>
      <c r="GH893" s="41"/>
      <c r="GI893" s="41"/>
      <c r="GJ893" s="41"/>
      <c r="GK893" s="41"/>
      <c r="GL893" s="41"/>
      <c r="GM893" s="41"/>
      <c r="GN893" s="41"/>
      <c r="GO893" s="41"/>
      <c r="GP893" s="41"/>
      <c r="GQ893" s="41"/>
      <c r="GR893" s="41"/>
      <c r="GS893" s="41"/>
      <c r="GT893" s="41"/>
      <c r="GU893" s="41"/>
      <c r="GV893" s="42"/>
      <c r="GW893" s="42"/>
      <c r="GX893" s="42"/>
      <c r="GY893" s="42"/>
      <c r="GZ893" s="41"/>
      <c r="HA893" s="41"/>
      <c r="HB893" s="41"/>
      <c r="HC893" s="41"/>
      <c r="HD893" s="41"/>
      <c r="HE893" s="41"/>
      <c r="HF893" s="37"/>
      <c r="HG893" s="37"/>
      <c r="HH893" s="43"/>
      <c r="HI893" s="43"/>
      <c r="HJ893" s="41"/>
      <c r="HK893" s="43"/>
      <c r="HL893" s="42"/>
      <c r="HM893" s="18"/>
      <c r="HN893" s="18"/>
      <c r="HO893" s="42"/>
      <c r="HP893" s="18"/>
      <c r="HQ893" s="18"/>
      <c r="HR893" s="19"/>
      <c r="HS893" s="43"/>
      <c r="HT893" s="42"/>
      <c r="HU893" s="41"/>
      <c r="HV893" s="41"/>
      <c r="HW893" s="19"/>
      <c r="HX893" s="43"/>
      <c r="HY893" s="19"/>
      <c r="HZ893" s="41"/>
      <c r="IA893" s="41"/>
      <c r="IB893" s="19"/>
    </row>
    <row r="894" spans="1:236" ht="15.5">
      <c r="A894" s="15">
        <v>15017</v>
      </c>
      <c r="B894" t="s">
        <v>979</v>
      </c>
      <c r="C894" t="s">
        <v>975</v>
      </c>
      <c r="D894">
        <v>0</v>
      </c>
      <c r="E894">
        <f t="shared" si="39"/>
        <v>1.0699999999999932</v>
      </c>
      <c r="F894">
        <f t="shared" si="40"/>
        <v>1.0999999999999943</v>
      </c>
      <c r="G894">
        <f t="shared" si="41"/>
        <v>1E-3</v>
      </c>
      <c r="H894" t="s">
        <v>48</v>
      </c>
      <c r="I894" t="s">
        <v>99</v>
      </c>
      <c r="J894" t="s">
        <v>119</v>
      </c>
      <c r="K894" t="s">
        <v>101</v>
      </c>
      <c r="L894">
        <v>142.30000000000001</v>
      </c>
      <c r="M894">
        <v>1140</v>
      </c>
      <c r="N894">
        <v>2</v>
      </c>
      <c r="O894">
        <v>1E-4</v>
      </c>
      <c r="P894" s="15">
        <v>15017</v>
      </c>
      <c r="Q894">
        <v>50.3</v>
      </c>
      <c r="R894">
        <v>2.8</v>
      </c>
      <c r="S894">
        <v>13.2</v>
      </c>
      <c r="T894">
        <v>12.2</v>
      </c>
      <c r="U894">
        <v>0.28000000000000003</v>
      </c>
      <c r="V894">
        <v>5.9</v>
      </c>
      <c r="W894">
        <v>10.3</v>
      </c>
      <c r="X894">
        <v>3.25</v>
      </c>
      <c r="Y894">
        <v>0.45</v>
      </c>
      <c r="Z894">
        <v>0</v>
      </c>
      <c r="AA894">
        <v>0.25</v>
      </c>
      <c r="AB894">
        <v>0</v>
      </c>
      <c r="AC894">
        <v>0</v>
      </c>
      <c r="AD894">
        <v>98.9</v>
      </c>
      <c r="AF894" s="15">
        <v>15017</v>
      </c>
      <c r="AG894">
        <v>52.1</v>
      </c>
      <c r="AH894">
        <v>0.96</v>
      </c>
      <c r="AI894">
        <v>2.48</v>
      </c>
      <c r="AJ894">
        <v>8.06</v>
      </c>
      <c r="AK894">
        <v>0.21</v>
      </c>
      <c r="AL894">
        <v>16.3</v>
      </c>
      <c r="AM894">
        <v>19.5</v>
      </c>
      <c r="AN894">
        <v>0.21</v>
      </c>
      <c r="AO894">
        <v>0</v>
      </c>
      <c r="AP894">
        <v>0</v>
      </c>
      <c r="AR894" s="38"/>
      <c r="AS894" s="38"/>
      <c r="AT894" s="38"/>
      <c r="AU894" s="38"/>
      <c r="AV894" s="38"/>
      <c r="AW894" s="38"/>
      <c r="AX894" s="38"/>
      <c r="AY894" s="38"/>
      <c r="AZ894" s="38"/>
      <c r="BA894" s="38"/>
      <c r="BB894" s="38"/>
      <c r="BC894" s="38"/>
      <c r="DJ894" s="17"/>
      <c r="EH894" s="17"/>
      <c r="EI894" s="17"/>
      <c r="EJ894" s="17"/>
      <c r="EK894" s="17"/>
      <c r="EL894" s="17"/>
      <c r="EM894" s="17"/>
      <c r="EN894" s="17"/>
      <c r="EQ894" s="17"/>
      <c r="ER894" s="17"/>
      <c r="ES894" s="17"/>
      <c r="ET894" s="17"/>
      <c r="EU894" s="17"/>
      <c r="FW894" s="40"/>
      <c r="FX894" s="40"/>
      <c r="FY894" s="40"/>
      <c r="FZ894" s="40"/>
      <c r="GA894" s="40"/>
      <c r="GB894" s="18"/>
      <c r="GC894" s="18"/>
      <c r="GD894" s="19"/>
      <c r="GE894" s="19"/>
      <c r="GF894" s="41"/>
      <c r="GG894" s="41"/>
      <c r="GH894" s="41"/>
      <c r="GI894" s="41"/>
      <c r="GJ894" s="41"/>
      <c r="GK894" s="41"/>
      <c r="GL894" s="41"/>
      <c r="GM894" s="41"/>
      <c r="GN894" s="41"/>
      <c r="GO894" s="41"/>
      <c r="GP894" s="41"/>
      <c r="GQ894" s="41"/>
      <c r="GR894" s="41"/>
      <c r="GS894" s="41"/>
      <c r="GT894" s="41"/>
      <c r="GU894" s="41"/>
      <c r="GV894" s="42"/>
      <c r="GW894" s="42"/>
      <c r="GX894" s="42"/>
      <c r="GY894" s="42"/>
      <c r="GZ894" s="41"/>
      <c r="HA894" s="41"/>
      <c r="HB894" s="41"/>
      <c r="HC894" s="41"/>
      <c r="HD894" s="41"/>
      <c r="HE894" s="41"/>
      <c r="HF894" s="37"/>
      <c r="HG894" s="37"/>
      <c r="HH894" s="43"/>
      <c r="HI894" s="43"/>
      <c r="HJ894" s="41"/>
      <c r="HK894" s="43"/>
      <c r="HL894" s="42"/>
      <c r="HM894" s="18"/>
      <c r="HN894" s="18"/>
      <c r="HO894" s="42"/>
      <c r="HP894" s="18"/>
      <c r="HQ894" s="18"/>
      <c r="HR894" s="19"/>
      <c r="HS894" s="43"/>
      <c r="HT894" s="42"/>
      <c r="HU894" s="41"/>
      <c r="HV894" s="41"/>
      <c r="HW894" s="19"/>
      <c r="HX894" s="43"/>
      <c r="HY894" s="19"/>
      <c r="HZ894" s="41"/>
      <c r="IA894" s="41"/>
      <c r="IB894" s="19"/>
    </row>
    <row r="895" spans="1:236" ht="15.5">
      <c r="A895" s="15">
        <v>15018</v>
      </c>
      <c r="B895" t="s">
        <v>980</v>
      </c>
      <c r="C895" t="s">
        <v>975</v>
      </c>
      <c r="D895">
        <v>0</v>
      </c>
      <c r="E895">
        <f t="shared" si="39"/>
        <v>1.2499999999999858</v>
      </c>
      <c r="F895">
        <f t="shared" si="40"/>
        <v>1.2999999999999972</v>
      </c>
      <c r="G895">
        <f t="shared" si="41"/>
        <v>1E-3</v>
      </c>
      <c r="H895" t="s">
        <v>48</v>
      </c>
      <c r="I895" t="s">
        <v>99</v>
      </c>
      <c r="J895" t="s">
        <v>119</v>
      </c>
      <c r="K895" t="s">
        <v>101</v>
      </c>
      <c r="L895">
        <v>165</v>
      </c>
      <c r="M895">
        <v>1128</v>
      </c>
      <c r="N895">
        <v>2</v>
      </c>
      <c r="O895">
        <v>1E-4</v>
      </c>
      <c r="P895" s="15">
        <v>15018</v>
      </c>
      <c r="Q895">
        <v>49.2</v>
      </c>
      <c r="R895">
        <v>4.17</v>
      </c>
      <c r="S895">
        <v>12</v>
      </c>
      <c r="T895">
        <v>14.3</v>
      </c>
      <c r="U895">
        <v>0.3</v>
      </c>
      <c r="V895">
        <v>5.51</v>
      </c>
      <c r="W895">
        <v>9.9</v>
      </c>
      <c r="X895">
        <v>2.68</v>
      </c>
      <c r="Y895">
        <v>0.32</v>
      </c>
      <c r="Z895">
        <v>0</v>
      </c>
      <c r="AA895">
        <v>0.37</v>
      </c>
      <c r="AB895">
        <v>0</v>
      </c>
      <c r="AC895">
        <v>0</v>
      </c>
      <c r="AD895">
        <v>98.7</v>
      </c>
      <c r="AF895" s="15">
        <v>15018</v>
      </c>
      <c r="AG895">
        <v>51</v>
      </c>
      <c r="AH895">
        <v>1.27</v>
      </c>
      <c r="AI895">
        <v>3.14</v>
      </c>
      <c r="AJ895">
        <v>9.6999999999999993</v>
      </c>
      <c r="AK895">
        <v>0.24</v>
      </c>
      <c r="AL895">
        <v>15.2</v>
      </c>
      <c r="AM895">
        <v>18</v>
      </c>
      <c r="AN895">
        <v>0.31</v>
      </c>
      <c r="AO895">
        <v>0</v>
      </c>
      <c r="AP895">
        <v>0</v>
      </c>
      <c r="AR895" s="38"/>
      <c r="AS895" s="38"/>
      <c r="AT895" s="38"/>
      <c r="AU895" s="38"/>
      <c r="AV895" s="38"/>
      <c r="AW895" s="38"/>
      <c r="AX895" s="38"/>
      <c r="AY895" s="38"/>
      <c r="AZ895" s="38"/>
      <c r="BA895" s="38"/>
      <c r="BB895" s="38"/>
      <c r="BC895" s="38"/>
      <c r="DJ895" s="17"/>
      <c r="EH895" s="17"/>
      <c r="EI895" s="17"/>
      <c r="EJ895" s="17"/>
      <c r="EK895" s="17"/>
      <c r="EL895" s="17"/>
      <c r="EM895" s="17"/>
      <c r="EN895" s="17"/>
      <c r="EQ895" s="17"/>
      <c r="ER895" s="17"/>
      <c r="ES895" s="17"/>
      <c r="ET895" s="17"/>
      <c r="EU895" s="17"/>
      <c r="FW895" s="40"/>
      <c r="FX895" s="40"/>
      <c r="FY895" s="40"/>
      <c r="FZ895" s="40"/>
      <c r="GA895" s="40"/>
      <c r="GB895" s="18"/>
      <c r="GC895" s="18"/>
      <c r="GD895" s="19"/>
      <c r="GE895" s="19"/>
      <c r="GF895" s="41"/>
      <c r="GG895" s="41"/>
      <c r="GH895" s="41"/>
      <c r="GI895" s="41"/>
      <c r="GJ895" s="41"/>
      <c r="GK895" s="41"/>
      <c r="GL895" s="41"/>
      <c r="GM895" s="41"/>
      <c r="GN895" s="41"/>
      <c r="GO895" s="41"/>
      <c r="GP895" s="41"/>
      <c r="GQ895" s="41"/>
      <c r="GR895" s="41"/>
      <c r="GS895" s="41"/>
      <c r="GT895" s="41"/>
      <c r="GU895" s="41"/>
      <c r="GV895" s="42"/>
      <c r="GW895" s="42"/>
      <c r="GX895" s="42"/>
      <c r="GY895" s="42"/>
      <c r="GZ895" s="41"/>
      <c r="HA895" s="41"/>
      <c r="HB895" s="41"/>
      <c r="HC895" s="41"/>
      <c r="HD895" s="41"/>
      <c r="HE895" s="41"/>
      <c r="HF895" s="37"/>
      <c r="HG895" s="37"/>
      <c r="HH895" s="43"/>
      <c r="HI895" s="43"/>
      <c r="HJ895" s="41"/>
      <c r="HK895" s="43"/>
      <c r="HL895" s="42"/>
      <c r="HM895" s="18"/>
      <c r="HN895" s="18"/>
      <c r="HO895" s="42"/>
      <c r="HP895" s="18"/>
      <c r="HQ895" s="18"/>
      <c r="HR895" s="19"/>
      <c r="HS895" s="43"/>
      <c r="HT895" s="42"/>
      <c r="HU895" s="41"/>
      <c r="HV895" s="41"/>
      <c r="HW895" s="19"/>
      <c r="HX895" s="43"/>
      <c r="HY895" s="19"/>
      <c r="HZ895" s="41"/>
      <c r="IA895" s="41"/>
      <c r="IB895" s="19"/>
    </row>
    <row r="896" spans="1:236" ht="15.5">
      <c r="A896" s="15">
        <v>15020</v>
      </c>
      <c r="B896" t="s">
        <v>981</v>
      </c>
      <c r="C896" t="s">
        <v>975</v>
      </c>
      <c r="D896">
        <v>0</v>
      </c>
      <c r="E896">
        <f t="shared" si="39"/>
        <v>0.43999999999999773</v>
      </c>
      <c r="F896">
        <f t="shared" si="40"/>
        <v>0.40000000000000568</v>
      </c>
      <c r="G896">
        <f t="shared" si="41"/>
        <v>1E-3</v>
      </c>
      <c r="H896" t="s">
        <v>48</v>
      </c>
      <c r="I896" t="s">
        <v>99</v>
      </c>
      <c r="J896" t="s">
        <v>119</v>
      </c>
      <c r="K896" t="s">
        <v>101</v>
      </c>
      <c r="L896">
        <v>93.5</v>
      </c>
      <c r="M896">
        <v>1171</v>
      </c>
      <c r="N896">
        <v>2</v>
      </c>
      <c r="O896">
        <v>1E-4</v>
      </c>
      <c r="P896" s="15">
        <v>15020</v>
      </c>
      <c r="Q896">
        <v>50.4</v>
      </c>
      <c r="R896">
        <v>2.1</v>
      </c>
      <c r="S896">
        <v>13.5</v>
      </c>
      <c r="T896">
        <v>11.7</v>
      </c>
      <c r="U896">
        <v>0.22</v>
      </c>
      <c r="V896">
        <v>7.05</v>
      </c>
      <c r="W896">
        <v>11.5</v>
      </c>
      <c r="X896">
        <v>2.66</v>
      </c>
      <c r="Y896">
        <v>0.17</v>
      </c>
      <c r="Z896">
        <v>0</v>
      </c>
      <c r="AA896">
        <v>0.26</v>
      </c>
      <c r="AB896">
        <v>0</v>
      </c>
      <c r="AC896">
        <v>0</v>
      </c>
      <c r="AD896">
        <v>99.6</v>
      </c>
      <c r="AF896" s="15">
        <v>15020</v>
      </c>
      <c r="AG896">
        <v>52.5</v>
      </c>
      <c r="AH896">
        <v>0.74</v>
      </c>
      <c r="AI896">
        <v>2.4700000000000002</v>
      </c>
      <c r="AJ896">
        <v>6.59</v>
      </c>
      <c r="AK896">
        <v>0.17</v>
      </c>
      <c r="AL896">
        <v>16.899999999999999</v>
      </c>
      <c r="AM896">
        <v>19.899999999999999</v>
      </c>
      <c r="AN896">
        <v>0.21</v>
      </c>
      <c r="AO896">
        <v>0</v>
      </c>
      <c r="AP896">
        <v>0</v>
      </c>
      <c r="AR896" s="38"/>
      <c r="AS896" s="38"/>
      <c r="AT896" s="38"/>
      <c r="AU896" s="38"/>
      <c r="AV896" s="38"/>
      <c r="AW896" s="38"/>
      <c r="AX896" s="38"/>
      <c r="AY896" s="38"/>
      <c r="AZ896" s="38"/>
      <c r="BA896" s="38"/>
      <c r="BB896" s="38"/>
      <c r="BC896" s="38"/>
      <c r="DJ896" s="17"/>
      <c r="EH896" s="17"/>
      <c r="EI896" s="17"/>
      <c r="EJ896" s="17"/>
      <c r="EK896" s="17"/>
      <c r="EL896" s="17"/>
      <c r="EM896" s="17"/>
      <c r="EN896" s="17"/>
      <c r="EQ896" s="17"/>
      <c r="ER896" s="17"/>
      <c r="ES896" s="17"/>
      <c r="ET896" s="17"/>
      <c r="EU896" s="17"/>
      <c r="FW896" s="40"/>
      <c r="FX896" s="40"/>
      <c r="FY896" s="40"/>
      <c r="FZ896" s="40"/>
      <c r="GA896" s="40"/>
      <c r="GB896" s="18"/>
      <c r="GC896" s="18"/>
      <c r="GD896" s="19"/>
      <c r="GE896" s="19"/>
      <c r="GF896" s="41"/>
      <c r="GG896" s="41"/>
      <c r="GH896" s="41"/>
      <c r="GI896" s="41"/>
      <c r="GJ896" s="41"/>
      <c r="GK896" s="41"/>
      <c r="GL896" s="41"/>
      <c r="GM896" s="41"/>
      <c r="GN896" s="41"/>
      <c r="GO896" s="41"/>
      <c r="GP896" s="41"/>
      <c r="GQ896" s="41"/>
      <c r="GR896" s="41"/>
      <c r="GS896" s="41"/>
      <c r="GT896" s="41"/>
      <c r="GU896" s="41"/>
      <c r="GV896" s="42"/>
      <c r="GW896" s="42"/>
      <c r="GX896" s="42"/>
      <c r="GY896" s="42"/>
      <c r="GZ896" s="41"/>
      <c r="HA896" s="41"/>
      <c r="HB896" s="41"/>
      <c r="HC896" s="41"/>
      <c r="HD896" s="41"/>
      <c r="HE896" s="41"/>
      <c r="HF896" s="37"/>
      <c r="HG896" s="37"/>
      <c r="HH896" s="43"/>
      <c r="HI896" s="43"/>
      <c r="HJ896" s="41"/>
      <c r="HK896" s="43"/>
      <c r="HL896" s="42"/>
      <c r="HM896" s="18"/>
      <c r="HN896" s="18"/>
      <c r="HO896" s="42"/>
      <c r="HP896" s="18"/>
      <c r="HQ896" s="18"/>
      <c r="HR896" s="19"/>
      <c r="HS896" s="43"/>
      <c r="HT896" s="42"/>
      <c r="HU896" s="41"/>
      <c r="HV896" s="41"/>
      <c r="HW896" s="19"/>
      <c r="HX896" s="43"/>
      <c r="HY896" s="19"/>
      <c r="HZ896" s="41"/>
      <c r="IA896" s="41"/>
      <c r="IB896" s="19"/>
    </row>
    <row r="897" spans="1:236" ht="15.5">
      <c r="A897" s="15">
        <v>15021</v>
      </c>
      <c r="B897" t="s">
        <v>982</v>
      </c>
      <c r="C897" t="s">
        <v>975</v>
      </c>
      <c r="D897">
        <v>0</v>
      </c>
      <c r="E897">
        <f t="shared" si="39"/>
        <v>0.78000000000000114</v>
      </c>
      <c r="F897">
        <f t="shared" si="40"/>
        <v>0.79999999999999716</v>
      </c>
      <c r="G897">
        <f t="shared" si="41"/>
        <v>1E-3</v>
      </c>
      <c r="H897" t="s">
        <v>48</v>
      </c>
      <c r="I897" t="s">
        <v>99</v>
      </c>
      <c r="J897" t="s">
        <v>119</v>
      </c>
      <c r="K897" t="s">
        <v>101</v>
      </c>
      <c r="L897">
        <v>142.30000000000001</v>
      </c>
      <c r="M897">
        <v>1140</v>
      </c>
      <c r="N897">
        <v>2</v>
      </c>
      <c r="O897">
        <v>1E-4</v>
      </c>
      <c r="P897" s="15">
        <v>15021</v>
      </c>
      <c r="Q897">
        <v>50.4</v>
      </c>
      <c r="R897">
        <v>2.62</v>
      </c>
      <c r="S897">
        <v>13</v>
      </c>
      <c r="T897">
        <v>13</v>
      </c>
      <c r="U897">
        <v>0.27</v>
      </c>
      <c r="V897">
        <v>5.85</v>
      </c>
      <c r="W897">
        <v>10.4</v>
      </c>
      <c r="X897">
        <v>3.16</v>
      </c>
      <c r="Y897">
        <v>0.28999999999999998</v>
      </c>
      <c r="Z897">
        <v>0</v>
      </c>
      <c r="AA897">
        <v>0.23</v>
      </c>
      <c r="AB897">
        <v>0</v>
      </c>
      <c r="AC897">
        <v>0</v>
      </c>
      <c r="AD897">
        <v>99.2</v>
      </c>
      <c r="AF897" s="15">
        <v>15021</v>
      </c>
      <c r="AG897">
        <v>49.5</v>
      </c>
      <c r="AH897">
        <v>1.74</v>
      </c>
      <c r="AI897">
        <v>3.91</v>
      </c>
      <c r="AJ897">
        <v>9.43</v>
      </c>
      <c r="AK897">
        <v>0.23</v>
      </c>
      <c r="AL897">
        <v>13.9</v>
      </c>
      <c r="AM897">
        <v>20.2</v>
      </c>
      <c r="AN897">
        <v>0.37</v>
      </c>
      <c r="AO897">
        <v>0</v>
      </c>
      <c r="AP897">
        <v>0</v>
      </c>
      <c r="AR897" s="38"/>
      <c r="AS897" s="38"/>
      <c r="AT897" s="38"/>
      <c r="AU897" s="38"/>
      <c r="AV897" s="38"/>
      <c r="AW897" s="38"/>
      <c r="AX897" s="38"/>
      <c r="AY897" s="38"/>
      <c r="AZ897" s="38"/>
      <c r="BA897" s="38"/>
      <c r="BB897" s="38"/>
      <c r="BC897" s="38"/>
      <c r="DJ897" s="17"/>
      <c r="EH897" s="17"/>
      <c r="EI897" s="17"/>
      <c r="EJ897" s="17"/>
      <c r="EK897" s="17"/>
      <c r="EL897" s="17"/>
      <c r="EM897" s="17"/>
      <c r="EN897" s="17"/>
      <c r="EQ897" s="17"/>
      <c r="ER897" s="17"/>
      <c r="ES897" s="17"/>
      <c r="ET897" s="17"/>
      <c r="EU897" s="17"/>
      <c r="FW897" s="40"/>
      <c r="FX897" s="40"/>
      <c r="FY897" s="40"/>
      <c r="FZ897" s="40"/>
      <c r="GA897" s="40"/>
      <c r="GB897" s="18"/>
      <c r="GC897" s="18"/>
      <c r="GD897" s="19"/>
      <c r="GE897" s="19"/>
      <c r="GF897" s="41"/>
      <c r="GG897" s="41"/>
      <c r="GH897" s="41"/>
      <c r="GI897" s="41"/>
      <c r="GJ897" s="41"/>
      <c r="GK897" s="41"/>
      <c r="GL897" s="41"/>
      <c r="GM897" s="41"/>
      <c r="GN897" s="41"/>
      <c r="GO897" s="41"/>
      <c r="GP897" s="41"/>
      <c r="GQ897" s="41"/>
      <c r="GR897" s="41"/>
      <c r="GS897" s="41"/>
      <c r="GT897" s="41"/>
      <c r="GU897" s="41"/>
      <c r="GV897" s="42"/>
      <c r="GW897" s="42"/>
      <c r="GX897" s="42"/>
      <c r="GY897" s="42"/>
      <c r="GZ897" s="41"/>
      <c r="HA897" s="41"/>
      <c r="HB897" s="41"/>
      <c r="HC897" s="41"/>
      <c r="HD897" s="41"/>
      <c r="HE897" s="41"/>
      <c r="HF897" s="37"/>
      <c r="HG897" s="37"/>
      <c r="HH897" s="43"/>
      <c r="HI897" s="43"/>
      <c r="HJ897" s="41"/>
      <c r="HK897" s="43"/>
      <c r="HL897" s="42"/>
      <c r="HM897" s="18"/>
      <c r="HN897" s="18"/>
      <c r="HO897" s="42"/>
      <c r="HP897" s="18"/>
      <c r="HQ897" s="18"/>
      <c r="HR897" s="19"/>
      <c r="HS897" s="43"/>
      <c r="HT897" s="42"/>
      <c r="HU897" s="41"/>
      <c r="HV897" s="41"/>
      <c r="HW897" s="19"/>
      <c r="HX897" s="43"/>
      <c r="HY897" s="19"/>
      <c r="HZ897" s="41"/>
      <c r="IA897" s="41"/>
      <c r="IB897" s="19"/>
    </row>
    <row r="898" spans="1:236" ht="15.5">
      <c r="A898" s="15">
        <v>15022</v>
      </c>
      <c r="B898" t="s">
        <v>983</v>
      </c>
      <c r="C898" t="s">
        <v>975</v>
      </c>
      <c r="D898">
        <v>0</v>
      </c>
      <c r="E898">
        <f t="shared" si="39"/>
        <v>1.0300000000000011</v>
      </c>
      <c r="F898">
        <f t="shared" si="40"/>
        <v>1</v>
      </c>
      <c r="G898">
        <f t="shared" si="41"/>
        <v>1E-3</v>
      </c>
      <c r="H898" t="s">
        <v>48</v>
      </c>
      <c r="I898" t="s">
        <v>99</v>
      </c>
      <c r="J898" t="s">
        <v>119</v>
      </c>
      <c r="K898" t="s">
        <v>101</v>
      </c>
      <c r="L898">
        <v>165</v>
      </c>
      <c r="M898">
        <v>1128</v>
      </c>
      <c r="N898">
        <v>2</v>
      </c>
      <c r="O898">
        <v>1E-4</v>
      </c>
      <c r="P898" s="15">
        <v>15022</v>
      </c>
      <c r="Q898">
        <v>49.8</v>
      </c>
      <c r="R898">
        <v>3.56</v>
      </c>
      <c r="S898">
        <v>12.6</v>
      </c>
      <c r="T898">
        <v>13.4</v>
      </c>
      <c r="U898">
        <v>0.31</v>
      </c>
      <c r="V898">
        <v>5.31</v>
      </c>
      <c r="W898">
        <v>9.6999999999999993</v>
      </c>
      <c r="X898">
        <v>3.38</v>
      </c>
      <c r="Y898">
        <v>0.56999999999999995</v>
      </c>
      <c r="Z898">
        <v>0</v>
      </c>
      <c r="AA898">
        <v>0.34</v>
      </c>
      <c r="AB898">
        <v>0</v>
      </c>
      <c r="AC898">
        <v>0</v>
      </c>
      <c r="AD898">
        <v>99</v>
      </c>
      <c r="AF898" s="15">
        <v>15022</v>
      </c>
      <c r="AG898">
        <v>50.6</v>
      </c>
      <c r="AH898">
        <v>1.42</v>
      </c>
      <c r="AI898">
        <v>3.16</v>
      </c>
      <c r="AJ898">
        <v>9.4700000000000006</v>
      </c>
      <c r="AK898">
        <v>0.22</v>
      </c>
      <c r="AL898">
        <v>14.8</v>
      </c>
      <c r="AM898">
        <v>19.899999999999999</v>
      </c>
      <c r="AN898">
        <v>0.31</v>
      </c>
      <c r="AO898">
        <v>0</v>
      </c>
      <c r="AP898">
        <v>0</v>
      </c>
      <c r="AR898" s="38"/>
      <c r="AS898" s="38"/>
      <c r="AT898" s="38"/>
      <c r="AU898" s="38"/>
      <c r="AV898" s="38"/>
      <c r="AW898" s="38"/>
      <c r="AX898" s="38"/>
      <c r="AY898" s="38"/>
      <c r="AZ898" s="38"/>
      <c r="BA898" s="38"/>
      <c r="BB898" s="38"/>
      <c r="BC898" s="38"/>
      <c r="DJ898" s="17"/>
      <c r="EH898" s="17"/>
      <c r="EI898" s="17"/>
      <c r="EJ898" s="17"/>
      <c r="EK898" s="17"/>
      <c r="EL898" s="17"/>
      <c r="EM898" s="17"/>
      <c r="EN898" s="17"/>
      <c r="EQ898" s="17"/>
      <c r="ER898" s="17"/>
      <c r="ES898" s="17"/>
      <c r="ET898" s="17"/>
      <c r="EU898" s="17"/>
      <c r="FW898" s="40"/>
      <c r="FX898" s="40"/>
      <c r="FY898" s="40"/>
      <c r="FZ898" s="40"/>
      <c r="GA898" s="40"/>
      <c r="GB898" s="18"/>
      <c r="GC898" s="18"/>
      <c r="GD898" s="19"/>
      <c r="GE898" s="19"/>
      <c r="GF898" s="41"/>
      <c r="GG898" s="41"/>
      <c r="GH898" s="41"/>
      <c r="GI898" s="41"/>
      <c r="GJ898" s="41"/>
      <c r="GK898" s="41"/>
      <c r="GL898" s="41"/>
      <c r="GM898" s="41"/>
      <c r="GN898" s="41"/>
      <c r="GO898" s="41"/>
      <c r="GP898" s="41"/>
      <c r="GQ898" s="41"/>
      <c r="GR898" s="41"/>
      <c r="GS898" s="41"/>
      <c r="GT898" s="41"/>
      <c r="GU898" s="41"/>
      <c r="GV898" s="42"/>
      <c r="GW898" s="42"/>
      <c r="GX898" s="42"/>
      <c r="GY898" s="42"/>
      <c r="GZ898" s="41"/>
      <c r="HA898" s="41"/>
      <c r="HB898" s="41"/>
      <c r="HC898" s="41"/>
      <c r="HD898" s="41"/>
      <c r="HE898" s="41"/>
      <c r="HF898" s="37"/>
      <c r="HG898" s="37"/>
      <c r="HH898" s="43"/>
      <c r="HI898" s="43"/>
      <c r="HJ898" s="41"/>
      <c r="HK898" s="43"/>
      <c r="HL898" s="42"/>
      <c r="HM898" s="18"/>
      <c r="HN898" s="18"/>
      <c r="HO898" s="42"/>
      <c r="HP898" s="18"/>
      <c r="HQ898" s="18"/>
      <c r="HR898" s="19"/>
      <c r="HS898" s="43"/>
      <c r="HT898" s="42"/>
      <c r="HU898" s="41"/>
      <c r="HV898" s="41"/>
      <c r="HW898" s="19"/>
      <c r="HX898" s="43"/>
      <c r="HY898" s="19"/>
      <c r="HZ898" s="41"/>
      <c r="IA898" s="41"/>
      <c r="IB898" s="19"/>
    </row>
    <row r="899" spans="1:236" ht="15.5">
      <c r="A899" s="15">
        <v>15023</v>
      </c>
      <c r="B899" t="s">
        <v>984</v>
      </c>
      <c r="C899" t="s">
        <v>975</v>
      </c>
      <c r="D899">
        <v>0</v>
      </c>
      <c r="E899">
        <f t="shared" si="39"/>
        <v>1.1400000000000006</v>
      </c>
      <c r="F899">
        <f t="shared" si="40"/>
        <v>1.0999999999999943</v>
      </c>
      <c r="G899">
        <f t="shared" si="41"/>
        <v>1E-3</v>
      </c>
      <c r="H899" t="s">
        <v>48</v>
      </c>
      <c r="I899" t="s">
        <v>99</v>
      </c>
      <c r="J899" t="s">
        <v>119</v>
      </c>
      <c r="K899" t="s">
        <v>101</v>
      </c>
      <c r="L899">
        <v>269.8</v>
      </c>
      <c r="M899">
        <v>1110</v>
      </c>
      <c r="N899">
        <v>2</v>
      </c>
      <c r="O899">
        <v>1E-4</v>
      </c>
      <c r="P899" s="15">
        <v>15023</v>
      </c>
      <c r="Q899">
        <v>49.8</v>
      </c>
      <c r="R899">
        <v>4.92</v>
      </c>
      <c r="S899">
        <v>11.7</v>
      </c>
      <c r="T899">
        <v>14.2</v>
      </c>
      <c r="U899">
        <v>0.21</v>
      </c>
      <c r="V899">
        <v>4.7</v>
      </c>
      <c r="W899">
        <v>8.8800000000000008</v>
      </c>
      <c r="X899">
        <v>3.32</v>
      </c>
      <c r="Y899">
        <v>0.68</v>
      </c>
      <c r="Z899">
        <v>0</v>
      </c>
      <c r="AA899">
        <v>0.45</v>
      </c>
      <c r="AB899">
        <v>0</v>
      </c>
      <c r="AC899">
        <v>0</v>
      </c>
      <c r="AD899">
        <v>98.9</v>
      </c>
      <c r="AF899" s="15">
        <v>15023</v>
      </c>
      <c r="AG899">
        <v>51.2</v>
      </c>
      <c r="AH899">
        <v>1.5</v>
      </c>
      <c r="AI899">
        <v>2.2799999999999998</v>
      </c>
      <c r="AJ899">
        <v>10.199999999999999</v>
      </c>
      <c r="AK899">
        <v>0.24</v>
      </c>
      <c r="AL899">
        <v>15.6</v>
      </c>
      <c r="AM899">
        <v>18.100000000000001</v>
      </c>
      <c r="AN899">
        <v>0.23</v>
      </c>
      <c r="AO899">
        <v>0</v>
      </c>
      <c r="AP899">
        <v>0</v>
      </c>
      <c r="AR899" s="38"/>
      <c r="AS899" s="38"/>
      <c r="AT899" s="38"/>
      <c r="AU899" s="38"/>
      <c r="AV899" s="38"/>
      <c r="AW899" s="38"/>
      <c r="AX899" s="38"/>
      <c r="AY899" s="38"/>
      <c r="AZ899" s="38"/>
      <c r="BA899" s="38"/>
      <c r="BB899" s="38"/>
      <c r="BC899" s="38"/>
      <c r="DJ899" s="17"/>
      <c r="EH899" s="17"/>
      <c r="EI899" s="17"/>
      <c r="EJ899" s="17"/>
      <c r="EK899" s="17"/>
      <c r="EL899" s="17"/>
      <c r="EM899" s="17"/>
      <c r="EN899" s="17"/>
      <c r="EQ899" s="17"/>
      <c r="ER899" s="17"/>
      <c r="ES899" s="17"/>
      <c r="ET899" s="17"/>
      <c r="EU899" s="17"/>
      <c r="FW899" s="40"/>
      <c r="FX899" s="40"/>
      <c r="FY899" s="40"/>
      <c r="FZ899" s="40"/>
      <c r="GA899" s="40"/>
      <c r="GB899" s="18"/>
      <c r="GC899" s="18"/>
      <c r="GD899" s="19"/>
      <c r="GE899" s="19"/>
      <c r="GF899" s="41"/>
      <c r="GG899" s="41"/>
      <c r="GH899" s="41"/>
      <c r="GI899" s="41"/>
      <c r="GJ899" s="41"/>
      <c r="GK899" s="41"/>
      <c r="GL899" s="41"/>
      <c r="GM899" s="41"/>
      <c r="GN899" s="41"/>
      <c r="GO899" s="41"/>
      <c r="GP899" s="41"/>
      <c r="GQ899" s="41"/>
      <c r="GR899" s="41"/>
      <c r="GS899" s="41"/>
      <c r="GT899" s="41"/>
      <c r="GU899" s="41"/>
      <c r="GV899" s="42"/>
      <c r="GW899" s="42"/>
      <c r="GX899" s="42"/>
      <c r="GY899" s="42"/>
      <c r="GZ899" s="41"/>
      <c r="HA899" s="41"/>
      <c r="HB899" s="41"/>
      <c r="HC899" s="41"/>
      <c r="HD899" s="41"/>
      <c r="HE899" s="41"/>
      <c r="HF899" s="37"/>
      <c r="HG899" s="37"/>
      <c r="HH899" s="43"/>
      <c r="HI899" s="43"/>
      <c r="HJ899" s="41"/>
      <c r="HK899" s="43"/>
      <c r="HL899" s="42"/>
      <c r="HM899" s="18"/>
      <c r="HN899" s="18"/>
      <c r="HO899" s="42"/>
      <c r="HP899" s="18"/>
      <c r="HQ899" s="18"/>
      <c r="HR899" s="19"/>
      <c r="HS899" s="43"/>
      <c r="HT899" s="42"/>
      <c r="HU899" s="41"/>
      <c r="HV899" s="41"/>
      <c r="HW899" s="19"/>
      <c r="HX899" s="43"/>
      <c r="HY899" s="19"/>
      <c r="HZ899" s="41"/>
      <c r="IA899" s="41"/>
      <c r="IB899" s="19"/>
    </row>
    <row r="900" spans="1:236" ht="15.5">
      <c r="A900" s="15">
        <v>15025</v>
      </c>
      <c r="B900" t="s">
        <v>985</v>
      </c>
      <c r="C900" t="s">
        <v>975</v>
      </c>
      <c r="D900">
        <v>0</v>
      </c>
      <c r="E900">
        <f t="shared" si="39"/>
        <v>0.50999999999997669</v>
      </c>
      <c r="F900">
        <f t="shared" si="40"/>
        <v>0.5</v>
      </c>
      <c r="G900">
        <f t="shared" si="41"/>
        <v>1E-3</v>
      </c>
      <c r="H900" t="s">
        <v>48</v>
      </c>
      <c r="I900" t="s">
        <v>99</v>
      </c>
      <c r="J900" t="s">
        <v>119</v>
      </c>
      <c r="K900" t="s">
        <v>101</v>
      </c>
      <c r="L900">
        <v>99.8</v>
      </c>
      <c r="M900">
        <v>1160</v>
      </c>
      <c r="N900">
        <v>2</v>
      </c>
      <c r="O900">
        <v>1E-4</v>
      </c>
      <c r="P900" s="15">
        <v>15025</v>
      </c>
      <c r="Q900">
        <v>50.2</v>
      </c>
      <c r="R900">
        <v>2.2999999999999998</v>
      </c>
      <c r="S900">
        <v>13.4</v>
      </c>
      <c r="T900">
        <v>11.9</v>
      </c>
      <c r="U900">
        <v>0.22</v>
      </c>
      <c r="V900">
        <v>6.76</v>
      </c>
      <c r="W900">
        <v>11.2</v>
      </c>
      <c r="X900">
        <v>3.03</v>
      </c>
      <c r="Y900">
        <v>0.22</v>
      </c>
      <c r="Z900">
        <v>0</v>
      </c>
      <c r="AA900">
        <v>0.26</v>
      </c>
      <c r="AB900">
        <v>0</v>
      </c>
      <c r="AC900">
        <v>0</v>
      </c>
      <c r="AD900">
        <v>99.5</v>
      </c>
      <c r="AF900" s="15">
        <v>15025</v>
      </c>
      <c r="AG900">
        <v>51.8</v>
      </c>
      <c r="AH900">
        <v>0.76</v>
      </c>
      <c r="AI900">
        <v>2.83</v>
      </c>
      <c r="AJ900">
        <v>6.7</v>
      </c>
      <c r="AK900">
        <v>0.15</v>
      </c>
      <c r="AL900">
        <v>16.600000000000001</v>
      </c>
      <c r="AM900">
        <v>20.100000000000001</v>
      </c>
      <c r="AN900">
        <v>0.27</v>
      </c>
      <c r="AO900">
        <v>0</v>
      </c>
      <c r="AP900">
        <v>0</v>
      </c>
      <c r="AR900" s="38"/>
      <c r="AS900" s="38"/>
      <c r="AT900" s="38"/>
      <c r="AU900" s="38"/>
      <c r="AV900" s="38"/>
      <c r="AW900" s="38"/>
      <c r="AX900" s="38"/>
      <c r="AY900" s="38"/>
      <c r="AZ900" s="38"/>
      <c r="BA900" s="38"/>
      <c r="BB900" s="38"/>
      <c r="BC900" s="38"/>
      <c r="DJ900" s="17"/>
      <c r="EH900" s="17"/>
      <c r="EI900" s="17"/>
      <c r="EJ900" s="17"/>
      <c r="EK900" s="17"/>
      <c r="EL900" s="17"/>
      <c r="EM900" s="17"/>
      <c r="EN900" s="17"/>
      <c r="EQ900" s="17"/>
      <c r="ER900" s="17"/>
      <c r="ES900" s="17"/>
      <c r="ET900" s="17"/>
      <c r="EU900" s="17"/>
      <c r="FW900" s="40"/>
      <c r="FX900" s="40"/>
      <c r="FY900" s="40"/>
      <c r="FZ900" s="40"/>
      <c r="GA900" s="40"/>
      <c r="GB900" s="18"/>
      <c r="GC900" s="18"/>
      <c r="GD900" s="19"/>
      <c r="GE900" s="19"/>
      <c r="GF900" s="41"/>
      <c r="GG900" s="41"/>
      <c r="GH900" s="41"/>
      <c r="GI900" s="41"/>
      <c r="GJ900" s="41"/>
      <c r="GK900" s="41"/>
      <c r="GL900" s="41"/>
      <c r="GM900" s="41"/>
      <c r="GN900" s="41"/>
      <c r="GO900" s="41"/>
      <c r="GP900" s="41"/>
      <c r="GQ900" s="41"/>
      <c r="GR900" s="41"/>
      <c r="GS900" s="41"/>
      <c r="GT900" s="41"/>
      <c r="GU900" s="41"/>
      <c r="GV900" s="42"/>
      <c r="GW900" s="42"/>
      <c r="GX900" s="42"/>
      <c r="GY900" s="42"/>
      <c r="GZ900" s="41"/>
      <c r="HA900" s="41"/>
      <c r="HB900" s="41"/>
      <c r="HC900" s="41"/>
      <c r="HD900" s="41"/>
      <c r="HE900" s="41"/>
      <c r="HF900" s="37"/>
      <c r="HG900" s="37"/>
      <c r="HH900" s="43"/>
      <c r="HI900" s="43"/>
      <c r="HJ900" s="41"/>
      <c r="HK900" s="43"/>
      <c r="HL900" s="42"/>
      <c r="HM900" s="18"/>
      <c r="HN900" s="18"/>
      <c r="HO900" s="42"/>
      <c r="HP900" s="18"/>
      <c r="HQ900" s="18"/>
      <c r="HR900" s="19"/>
      <c r="HS900" s="43"/>
      <c r="HT900" s="42"/>
      <c r="HU900" s="41"/>
      <c r="HV900" s="41"/>
      <c r="HW900" s="19"/>
      <c r="HX900" s="43"/>
      <c r="HY900" s="19"/>
      <c r="HZ900" s="41"/>
      <c r="IA900" s="41"/>
      <c r="IB900" s="19"/>
    </row>
    <row r="901" spans="1:236" ht="15.5">
      <c r="A901" s="15">
        <v>15026</v>
      </c>
      <c r="B901" t="s">
        <v>986</v>
      </c>
      <c r="C901" t="s">
        <v>975</v>
      </c>
      <c r="D901">
        <v>0</v>
      </c>
      <c r="E901">
        <f t="shared" si="39"/>
        <v>2.0400000000000063</v>
      </c>
      <c r="F901">
        <f t="shared" si="40"/>
        <v>2.0999999999999943</v>
      </c>
      <c r="G901">
        <f t="shared" si="41"/>
        <v>1E-3</v>
      </c>
      <c r="H901" t="s">
        <v>48</v>
      </c>
      <c r="I901" t="s">
        <v>99</v>
      </c>
      <c r="J901" t="s">
        <v>119</v>
      </c>
      <c r="K901" t="s">
        <v>101</v>
      </c>
      <c r="L901">
        <v>166.3</v>
      </c>
      <c r="M901">
        <v>1128</v>
      </c>
      <c r="N901">
        <v>2</v>
      </c>
      <c r="O901">
        <v>1E-4</v>
      </c>
      <c r="P901" s="15">
        <v>15026</v>
      </c>
      <c r="Q901">
        <v>49.3</v>
      </c>
      <c r="R901">
        <v>3.92</v>
      </c>
      <c r="S901">
        <v>11.8</v>
      </c>
      <c r="T901">
        <v>14</v>
      </c>
      <c r="U901">
        <v>0.28000000000000003</v>
      </c>
      <c r="V901">
        <v>5.43</v>
      </c>
      <c r="W901">
        <v>9.59</v>
      </c>
      <c r="X901">
        <v>2.93</v>
      </c>
      <c r="Y901">
        <v>0.35</v>
      </c>
      <c r="Z901">
        <v>0</v>
      </c>
      <c r="AA901">
        <v>0.36</v>
      </c>
      <c r="AB901">
        <v>0</v>
      </c>
      <c r="AC901">
        <v>0</v>
      </c>
      <c r="AD901">
        <v>97.9</v>
      </c>
      <c r="AF901" s="15">
        <v>15026</v>
      </c>
      <c r="AG901">
        <v>51.5</v>
      </c>
      <c r="AH901">
        <v>1.17</v>
      </c>
      <c r="AI901">
        <v>2.57</v>
      </c>
      <c r="AJ901">
        <v>9.16</v>
      </c>
      <c r="AK901">
        <v>0.18</v>
      </c>
      <c r="AL901">
        <v>15.9</v>
      </c>
      <c r="AM901">
        <v>18.899999999999999</v>
      </c>
      <c r="AN901">
        <v>0.25</v>
      </c>
      <c r="AO901">
        <v>0</v>
      </c>
      <c r="AP901">
        <v>0</v>
      </c>
      <c r="AR901" s="38"/>
      <c r="AS901" s="38"/>
      <c r="AT901" s="38"/>
      <c r="AU901" s="38"/>
      <c r="AV901" s="38"/>
      <c r="AW901" s="38"/>
      <c r="AX901" s="38"/>
      <c r="AY901" s="38"/>
      <c r="AZ901" s="38"/>
      <c r="BA901" s="38"/>
      <c r="BB901" s="38"/>
      <c r="BC901" s="38"/>
      <c r="DJ901" s="17"/>
      <c r="EH901" s="17"/>
      <c r="EI901" s="17"/>
      <c r="EJ901" s="17"/>
      <c r="EK901" s="17"/>
      <c r="EL901" s="17"/>
      <c r="EM901" s="17"/>
      <c r="EN901" s="17"/>
      <c r="EQ901" s="17"/>
      <c r="ER901" s="17"/>
      <c r="ES901" s="17"/>
      <c r="ET901" s="17"/>
      <c r="EU901" s="17"/>
      <c r="FW901" s="40"/>
      <c r="FX901" s="40"/>
      <c r="FY901" s="40"/>
      <c r="FZ901" s="40"/>
      <c r="GA901" s="40"/>
      <c r="GB901" s="18"/>
      <c r="GC901" s="18"/>
      <c r="GD901" s="19"/>
      <c r="GE901" s="19"/>
      <c r="GF901" s="41"/>
      <c r="GG901" s="41"/>
      <c r="GH901" s="41"/>
      <c r="GI901" s="41"/>
      <c r="GJ901" s="41"/>
      <c r="GK901" s="41"/>
      <c r="GL901" s="41"/>
      <c r="GM901" s="41"/>
      <c r="GN901" s="41"/>
      <c r="GO901" s="41"/>
      <c r="GP901" s="41"/>
      <c r="GQ901" s="41"/>
      <c r="GR901" s="41"/>
      <c r="GS901" s="41"/>
      <c r="GT901" s="41"/>
      <c r="GU901" s="41"/>
      <c r="GV901" s="42"/>
      <c r="GW901" s="42"/>
      <c r="GX901" s="42"/>
      <c r="GY901" s="42"/>
      <c r="GZ901" s="41"/>
      <c r="HA901" s="41"/>
      <c r="HB901" s="41"/>
      <c r="HC901" s="41"/>
      <c r="HD901" s="41"/>
      <c r="HE901" s="41"/>
      <c r="HF901" s="37"/>
      <c r="HG901" s="37"/>
      <c r="HH901" s="43"/>
      <c r="HI901" s="43"/>
      <c r="HJ901" s="41"/>
      <c r="HK901" s="43"/>
      <c r="HL901" s="42"/>
      <c r="HM901" s="18"/>
      <c r="HN901" s="18"/>
      <c r="HO901" s="42"/>
      <c r="HP901" s="18"/>
      <c r="HQ901" s="18"/>
      <c r="HR901" s="19"/>
      <c r="HS901" s="43"/>
      <c r="HT901" s="42"/>
      <c r="HU901" s="41"/>
      <c r="HV901" s="41"/>
      <c r="HW901" s="19"/>
      <c r="HX901" s="43"/>
      <c r="HY901" s="19"/>
      <c r="HZ901" s="41"/>
      <c r="IA901" s="41"/>
      <c r="IB901" s="19"/>
    </row>
    <row r="902" spans="1:236" ht="15.5">
      <c r="A902" s="15">
        <v>15027</v>
      </c>
      <c r="B902" t="s">
        <v>987</v>
      </c>
      <c r="C902" t="s">
        <v>975</v>
      </c>
      <c r="D902">
        <v>0</v>
      </c>
      <c r="E902">
        <f t="shared" si="39"/>
        <v>1.4199999999999875</v>
      </c>
      <c r="F902">
        <f t="shared" si="40"/>
        <v>1.4000000000000057</v>
      </c>
      <c r="G902">
        <f t="shared" si="41"/>
        <v>1E-3</v>
      </c>
      <c r="H902" t="s">
        <v>48</v>
      </c>
      <c r="I902" t="s">
        <v>99</v>
      </c>
      <c r="J902" t="s">
        <v>119</v>
      </c>
      <c r="K902" t="s">
        <v>101</v>
      </c>
      <c r="L902">
        <v>218.5</v>
      </c>
      <c r="M902">
        <v>1110</v>
      </c>
      <c r="N902">
        <v>2</v>
      </c>
      <c r="O902">
        <v>1E-4</v>
      </c>
      <c r="P902" s="15">
        <v>15027</v>
      </c>
      <c r="Q902">
        <v>48.4</v>
      </c>
      <c r="R902">
        <v>5.28</v>
      </c>
      <c r="S902">
        <v>11.2</v>
      </c>
      <c r="T902">
        <v>15.4</v>
      </c>
      <c r="U902">
        <v>0.23</v>
      </c>
      <c r="V902">
        <v>4.99</v>
      </c>
      <c r="W902">
        <v>9.4</v>
      </c>
      <c r="X902">
        <v>2.76</v>
      </c>
      <c r="Y902">
        <v>0.43</v>
      </c>
      <c r="Z902">
        <v>0</v>
      </c>
      <c r="AA902">
        <v>0.49</v>
      </c>
      <c r="AB902">
        <v>0</v>
      </c>
      <c r="AC902">
        <v>0</v>
      </c>
      <c r="AD902">
        <v>98.6</v>
      </c>
      <c r="AF902" s="15">
        <v>15027</v>
      </c>
      <c r="AG902">
        <v>51.4</v>
      </c>
      <c r="AH902">
        <v>1.36</v>
      </c>
      <c r="AI902">
        <v>2.0499999999999998</v>
      </c>
      <c r="AJ902">
        <v>9.92</v>
      </c>
      <c r="AK902">
        <v>0.19</v>
      </c>
      <c r="AL902">
        <v>15.6</v>
      </c>
      <c r="AM902">
        <v>18.399999999999999</v>
      </c>
      <c r="AN902">
        <v>0.26</v>
      </c>
      <c r="AO902">
        <v>0</v>
      </c>
      <c r="AP902">
        <v>0</v>
      </c>
      <c r="AR902" s="38"/>
      <c r="AS902" s="38"/>
      <c r="AT902" s="38"/>
      <c r="AU902" s="38"/>
      <c r="AV902" s="38"/>
      <c r="AW902" s="38"/>
      <c r="AX902" s="38"/>
      <c r="AY902" s="38"/>
      <c r="AZ902" s="38"/>
      <c r="BA902" s="38"/>
      <c r="BB902" s="38"/>
      <c r="BC902" s="38"/>
      <c r="DJ902" s="17"/>
      <c r="EH902" s="17"/>
      <c r="EI902" s="17"/>
      <c r="EJ902" s="17"/>
      <c r="EK902" s="17"/>
      <c r="EL902" s="17"/>
      <c r="EM902" s="17"/>
      <c r="EN902" s="17"/>
      <c r="EQ902" s="17"/>
      <c r="ER902" s="17"/>
      <c r="ES902" s="17"/>
      <c r="ET902" s="17"/>
      <c r="EU902" s="17"/>
      <c r="FW902" s="40"/>
      <c r="FX902" s="40"/>
      <c r="FY902" s="40"/>
      <c r="FZ902" s="40"/>
      <c r="GA902" s="40"/>
      <c r="GB902" s="18"/>
      <c r="GC902" s="18"/>
      <c r="GD902" s="19"/>
      <c r="GE902" s="19"/>
      <c r="GF902" s="41"/>
      <c r="GG902" s="41"/>
      <c r="GH902" s="41"/>
      <c r="GI902" s="41"/>
      <c r="GJ902" s="41"/>
      <c r="GK902" s="41"/>
      <c r="GL902" s="41"/>
      <c r="GM902" s="41"/>
      <c r="GN902" s="41"/>
      <c r="GO902" s="41"/>
      <c r="GP902" s="41"/>
      <c r="GQ902" s="41"/>
      <c r="GR902" s="41"/>
      <c r="GS902" s="41"/>
      <c r="GT902" s="41"/>
      <c r="GU902" s="41"/>
      <c r="GV902" s="42"/>
      <c r="GW902" s="42"/>
      <c r="GX902" s="42"/>
      <c r="GY902" s="42"/>
      <c r="GZ902" s="41"/>
      <c r="HA902" s="41"/>
      <c r="HB902" s="41"/>
      <c r="HC902" s="41"/>
      <c r="HD902" s="41"/>
      <c r="HE902" s="41"/>
      <c r="HF902" s="37"/>
      <c r="HG902" s="37"/>
      <c r="HH902" s="43"/>
      <c r="HI902" s="43"/>
      <c r="HJ902" s="41"/>
      <c r="HK902" s="43"/>
      <c r="HL902" s="42"/>
      <c r="HM902" s="18"/>
      <c r="HN902" s="18"/>
      <c r="HO902" s="42"/>
      <c r="HP902" s="18"/>
      <c r="HQ902" s="18"/>
      <c r="HR902" s="19"/>
      <c r="HS902" s="43"/>
      <c r="HT902" s="42"/>
      <c r="HU902" s="41"/>
      <c r="HV902" s="41"/>
      <c r="HW902" s="19"/>
      <c r="HX902" s="43"/>
      <c r="HY902" s="19"/>
      <c r="HZ902" s="41"/>
      <c r="IA902" s="41"/>
      <c r="IB902" s="19"/>
    </row>
    <row r="903" spans="1:236" ht="15.5">
      <c r="A903" s="15">
        <v>15029</v>
      </c>
      <c r="B903" t="s">
        <v>988</v>
      </c>
      <c r="C903" t="s">
        <v>975</v>
      </c>
      <c r="D903">
        <v>0</v>
      </c>
      <c r="E903">
        <f t="shared" si="39"/>
        <v>0.80999999999998806</v>
      </c>
      <c r="F903">
        <f t="shared" si="40"/>
        <v>0.79999999999999716</v>
      </c>
      <c r="G903">
        <f t="shared" si="41"/>
        <v>1E-3</v>
      </c>
      <c r="H903" t="s">
        <v>48</v>
      </c>
      <c r="I903" t="s">
        <v>99</v>
      </c>
      <c r="J903" t="s">
        <v>119</v>
      </c>
      <c r="K903" t="s">
        <v>101</v>
      </c>
      <c r="L903">
        <v>99.8</v>
      </c>
      <c r="M903">
        <v>1160</v>
      </c>
      <c r="N903">
        <v>2</v>
      </c>
      <c r="O903">
        <v>1E-4</v>
      </c>
      <c r="P903" s="15">
        <v>15029</v>
      </c>
      <c r="Q903">
        <v>50.4</v>
      </c>
      <c r="R903">
        <v>2.27</v>
      </c>
      <c r="S903">
        <v>13.3</v>
      </c>
      <c r="T903">
        <v>11.9</v>
      </c>
      <c r="U903">
        <v>0.23</v>
      </c>
      <c r="V903">
        <v>6.71</v>
      </c>
      <c r="W903">
        <v>11.2</v>
      </c>
      <c r="X903">
        <v>2.73</v>
      </c>
      <c r="Y903">
        <v>0.19</v>
      </c>
      <c r="Z903">
        <v>0</v>
      </c>
      <c r="AA903">
        <v>0.26</v>
      </c>
      <c r="AB903">
        <v>0</v>
      </c>
      <c r="AC903">
        <v>0</v>
      </c>
      <c r="AD903">
        <v>99.2</v>
      </c>
      <c r="AF903" s="15">
        <v>15029</v>
      </c>
      <c r="AG903">
        <v>52.3</v>
      </c>
      <c r="AH903">
        <v>0.72</v>
      </c>
      <c r="AI903">
        <v>2.5</v>
      </c>
      <c r="AJ903">
        <v>6.4</v>
      </c>
      <c r="AK903">
        <v>0.15</v>
      </c>
      <c r="AL903">
        <v>17</v>
      </c>
      <c r="AM903">
        <v>20.2</v>
      </c>
      <c r="AN903">
        <v>0.24</v>
      </c>
      <c r="AO903">
        <v>0</v>
      </c>
      <c r="AP903">
        <v>0</v>
      </c>
      <c r="AR903" s="38"/>
      <c r="AS903" s="38"/>
      <c r="AT903" s="38"/>
      <c r="AU903" s="38"/>
      <c r="AV903" s="38"/>
      <c r="AW903" s="38"/>
      <c r="AX903" s="38"/>
      <c r="AY903" s="38"/>
      <c r="AZ903" s="38"/>
      <c r="BA903" s="38"/>
      <c r="BB903" s="38"/>
      <c r="BC903" s="38"/>
      <c r="DJ903" s="17"/>
      <c r="EH903" s="17"/>
      <c r="EI903" s="17"/>
      <c r="EJ903" s="17"/>
      <c r="EK903" s="17"/>
      <c r="EL903" s="17"/>
      <c r="EM903" s="17"/>
      <c r="EN903" s="17"/>
      <c r="EQ903" s="17"/>
      <c r="ER903" s="17"/>
      <c r="ES903" s="17"/>
      <c r="ET903" s="17"/>
      <c r="EU903" s="17"/>
      <c r="FW903" s="40"/>
      <c r="FX903" s="40"/>
      <c r="FY903" s="40"/>
      <c r="FZ903" s="40"/>
      <c r="GA903" s="40"/>
      <c r="GB903" s="18"/>
      <c r="GC903" s="18"/>
      <c r="GD903" s="19"/>
      <c r="GE903" s="19"/>
      <c r="GF903" s="41"/>
      <c r="GG903" s="41"/>
      <c r="GH903" s="41"/>
      <c r="GI903" s="41"/>
      <c r="GJ903" s="41"/>
      <c r="GK903" s="41"/>
      <c r="GL903" s="41"/>
      <c r="GM903" s="41"/>
      <c r="GN903" s="41"/>
      <c r="GO903" s="41"/>
      <c r="GP903" s="41"/>
      <c r="GQ903" s="41"/>
      <c r="GR903" s="41"/>
      <c r="GS903" s="41"/>
      <c r="GT903" s="41"/>
      <c r="GU903" s="41"/>
      <c r="GV903" s="42"/>
      <c r="GW903" s="42"/>
      <c r="GX903" s="42"/>
      <c r="GY903" s="42"/>
      <c r="GZ903" s="41"/>
      <c r="HA903" s="41"/>
      <c r="HB903" s="41"/>
      <c r="HC903" s="41"/>
      <c r="HD903" s="41"/>
      <c r="HE903" s="41"/>
      <c r="HF903" s="37"/>
      <c r="HG903" s="37"/>
      <c r="HH903" s="43"/>
      <c r="HI903" s="43"/>
      <c r="HJ903" s="41"/>
      <c r="HK903" s="43"/>
      <c r="HL903" s="42"/>
      <c r="HM903" s="18"/>
      <c r="HN903" s="18"/>
      <c r="HO903" s="42"/>
      <c r="HP903" s="18"/>
      <c r="HQ903" s="18"/>
      <c r="HR903" s="19"/>
      <c r="HS903" s="43"/>
      <c r="HT903" s="42"/>
      <c r="HU903" s="41"/>
      <c r="HV903" s="41"/>
      <c r="HW903" s="19"/>
      <c r="HX903" s="43"/>
      <c r="HY903" s="19"/>
      <c r="HZ903" s="41"/>
      <c r="IA903" s="41"/>
      <c r="IB903" s="19"/>
    </row>
    <row r="904" spans="1:236" ht="15.5">
      <c r="A904" s="15">
        <v>15030</v>
      </c>
      <c r="B904" t="s">
        <v>989</v>
      </c>
      <c r="C904" t="s">
        <v>975</v>
      </c>
      <c r="D904">
        <v>0</v>
      </c>
      <c r="E904">
        <f t="shared" si="39"/>
        <v>0.79999999999999716</v>
      </c>
      <c r="F904">
        <f t="shared" si="40"/>
        <v>0.79999999999999716</v>
      </c>
      <c r="G904">
        <f t="shared" si="41"/>
        <v>1E-3</v>
      </c>
      <c r="H904" t="s">
        <v>48</v>
      </c>
      <c r="I904" t="s">
        <v>99</v>
      </c>
      <c r="J904" t="s">
        <v>119</v>
      </c>
      <c r="K904" t="s">
        <v>101</v>
      </c>
      <c r="L904">
        <v>146.5</v>
      </c>
      <c r="M904">
        <v>1140</v>
      </c>
      <c r="N904">
        <v>2</v>
      </c>
      <c r="O904">
        <v>1E-4</v>
      </c>
      <c r="P904" s="15">
        <v>15030</v>
      </c>
      <c r="Q904">
        <v>50</v>
      </c>
      <c r="R904">
        <v>2.98</v>
      </c>
      <c r="S904">
        <v>12.8</v>
      </c>
      <c r="T904">
        <v>13.1</v>
      </c>
      <c r="U904">
        <v>0.28000000000000003</v>
      </c>
      <c r="V904">
        <v>6.06</v>
      </c>
      <c r="W904">
        <v>10.5</v>
      </c>
      <c r="X904">
        <v>2.91</v>
      </c>
      <c r="Y904">
        <v>0.31</v>
      </c>
      <c r="Z904">
        <v>0</v>
      </c>
      <c r="AA904">
        <v>0.26</v>
      </c>
      <c r="AB904">
        <v>0</v>
      </c>
      <c r="AC904">
        <v>0</v>
      </c>
      <c r="AD904">
        <v>99.2</v>
      </c>
      <c r="AF904" s="15">
        <v>15030</v>
      </c>
      <c r="AG904">
        <v>52.6</v>
      </c>
      <c r="AH904">
        <v>0.81</v>
      </c>
      <c r="AI904">
        <v>2.29</v>
      </c>
      <c r="AJ904">
        <v>7.86</v>
      </c>
      <c r="AK904">
        <v>0.24</v>
      </c>
      <c r="AL904">
        <v>16.8</v>
      </c>
      <c r="AM904">
        <v>19.2</v>
      </c>
      <c r="AN904">
        <v>0.22</v>
      </c>
      <c r="AO904">
        <v>0</v>
      </c>
      <c r="AP904">
        <v>0</v>
      </c>
      <c r="AR904" s="38"/>
      <c r="AS904" s="38"/>
      <c r="AT904" s="38"/>
      <c r="AU904" s="38"/>
      <c r="AV904" s="38"/>
      <c r="AW904" s="38"/>
      <c r="AX904" s="38"/>
      <c r="AY904" s="38"/>
      <c r="AZ904" s="38"/>
      <c r="BA904" s="38"/>
      <c r="BB904" s="38"/>
      <c r="BC904" s="38"/>
      <c r="DJ904" s="17"/>
      <c r="EH904" s="17"/>
      <c r="EI904" s="17"/>
      <c r="EJ904" s="17"/>
      <c r="EK904" s="17"/>
      <c r="EL904" s="17"/>
      <c r="EM904" s="17"/>
      <c r="EN904" s="17"/>
      <c r="EQ904" s="17"/>
      <c r="ER904" s="17"/>
      <c r="ES904" s="17"/>
      <c r="ET904" s="17"/>
      <c r="EU904" s="17"/>
      <c r="FW904" s="40"/>
      <c r="FX904" s="40"/>
      <c r="FY904" s="40"/>
      <c r="FZ904" s="40"/>
      <c r="GA904" s="40"/>
      <c r="GB904" s="18"/>
      <c r="GC904" s="18"/>
      <c r="GD904" s="19"/>
      <c r="GE904" s="19"/>
      <c r="GF904" s="41"/>
      <c r="GG904" s="41"/>
      <c r="GH904" s="41"/>
      <c r="GI904" s="41"/>
      <c r="GJ904" s="41"/>
      <c r="GK904" s="41"/>
      <c r="GL904" s="41"/>
      <c r="GM904" s="41"/>
      <c r="GN904" s="41"/>
      <c r="GO904" s="41"/>
      <c r="GP904" s="41"/>
      <c r="GQ904" s="41"/>
      <c r="GR904" s="41"/>
      <c r="GS904" s="41"/>
      <c r="GT904" s="41"/>
      <c r="GU904" s="41"/>
      <c r="GV904" s="42"/>
      <c r="GW904" s="42"/>
      <c r="GX904" s="42"/>
      <c r="GY904" s="42"/>
      <c r="GZ904" s="41"/>
      <c r="HA904" s="41"/>
      <c r="HB904" s="41"/>
      <c r="HC904" s="41"/>
      <c r="HD904" s="41"/>
      <c r="HE904" s="41"/>
      <c r="HF904" s="37"/>
      <c r="HG904" s="37"/>
      <c r="HH904" s="43"/>
      <c r="HI904" s="43"/>
      <c r="HJ904" s="41"/>
      <c r="HK904" s="43"/>
      <c r="HL904" s="42"/>
      <c r="HM904" s="18"/>
      <c r="HN904" s="18"/>
      <c r="HO904" s="42"/>
      <c r="HP904" s="18"/>
      <c r="HQ904" s="18"/>
      <c r="HR904" s="19"/>
      <c r="HS904" s="43"/>
      <c r="HT904" s="42"/>
      <c r="HU904" s="41"/>
      <c r="HV904" s="41"/>
      <c r="HW904" s="19"/>
      <c r="HX904" s="43"/>
      <c r="HY904" s="19"/>
      <c r="HZ904" s="41"/>
      <c r="IA904" s="41"/>
      <c r="IB904" s="19"/>
    </row>
    <row r="905" spans="1:236" ht="15.5">
      <c r="A905" s="15">
        <v>15031</v>
      </c>
      <c r="B905" t="s">
        <v>990</v>
      </c>
      <c r="C905" t="s">
        <v>975</v>
      </c>
      <c r="D905">
        <v>0</v>
      </c>
      <c r="E905">
        <f t="shared" si="39"/>
        <v>1.3299999999999983</v>
      </c>
      <c r="F905">
        <f t="shared" si="40"/>
        <v>1.2999999999999972</v>
      </c>
      <c r="G905">
        <f t="shared" si="41"/>
        <v>1E-3</v>
      </c>
      <c r="H905" t="s">
        <v>48</v>
      </c>
      <c r="I905" t="s">
        <v>99</v>
      </c>
      <c r="J905" t="s">
        <v>119</v>
      </c>
      <c r="K905" t="s">
        <v>101</v>
      </c>
      <c r="L905">
        <v>165</v>
      </c>
      <c r="M905">
        <v>1128</v>
      </c>
      <c r="N905">
        <v>2</v>
      </c>
      <c r="O905">
        <v>1E-4</v>
      </c>
      <c r="P905" s="15">
        <v>15031</v>
      </c>
      <c r="Q905">
        <v>49.8</v>
      </c>
      <c r="R905">
        <v>3.33</v>
      </c>
      <c r="S905">
        <v>12.2</v>
      </c>
      <c r="T905">
        <v>14.3</v>
      </c>
      <c r="U905">
        <v>0.25</v>
      </c>
      <c r="V905">
        <v>5.29</v>
      </c>
      <c r="W905">
        <v>9.73</v>
      </c>
      <c r="X905">
        <v>3.08</v>
      </c>
      <c r="Y905">
        <v>0.37</v>
      </c>
      <c r="Z905">
        <v>0</v>
      </c>
      <c r="AA905">
        <v>0.32</v>
      </c>
      <c r="AB905">
        <v>0</v>
      </c>
      <c r="AC905">
        <v>0</v>
      </c>
      <c r="AD905">
        <v>98.7</v>
      </c>
      <c r="AF905" s="15">
        <v>15031</v>
      </c>
      <c r="AG905">
        <v>52.1</v>
      </c>
      <c r="AH905">
        <v>0.94</v>
      </c>
      <c r="AI905">
        <v>2.17</v>
      </c>
      <c r="AJ905">
        <v>8.91</v>
      </c>
      <c r="AK905">
        <v>0.18</v>
      </c>
      <c r="AL905">
        <v>15.9</v>
      </c>
      <c r="AM905">
        <v>18.399999999999999</v>
      </c>
      <c r="AN905">
        <v>0.27</v>
      </c>
      <c r="AO905">
        <v>0</v>
      </c>
      <c r="AP905">
        <v>0</v>
      </c>
      <c r="AR905" s="38"/>
      <c r="AS905" s="38"/>
      <c r="AT905" s="38"/>
      <c r="AU905" s="38"/>
      <c r="AV905" s="38"/>
      <c r="AW905" s="38"/>
      <c r="AX905" s="38"/>
      <c r="AY905" s="38"/>
      <c r="AZ905" s="38"/>
      <c r="BA905" s="38"/>
      <c r="BB905" s="38"/>
      <c r="BC905" s="38"/>
      <c r="DJ905" s="17"/>
      <c r="EH905" s="17"/>
      <c r="EI905" s="17"/>
      <c r="EJ905" s="17"/>
      <c r="EK905" s="17"/>
      <c r="EL905" s="17"/>
      <c r="EM905" s="17"/>
      <c r="EN905" s="17"/>
      <c r="EQ905" s="17"/>
      <c r="ER905" s="17"/>
      <c r="ES905" s="17"/>
      <c r="ET905" s="17"/>
      <c r="EU905" s="17"/>
      <c r="FW905" s="40"/>
      <c r="FX905" s="40"/>
      <c r="FY905" s="40"/>
      <c r="FZ905" s="40"/>
      <c r="GA905" s="40"/>
      <c r="GB905" s="18"/>
      <c r="GC905" s="18"/>
      <c r="GD905" s="19"/>
      <c r="GE905" s="19"/>
      <c r="GF905" s="41"/>
      <c r="GG905" s="41"/>
      <c r="GH905" s="41"/>
      <c r="GI905" s="41"/>
      <c r="GJ905" s="41"/>
      <c r="GK905" s="41"/>
      <c r="GL905" s="41"/>
      <c r="GM905" s="41"/>
      <c r="GN905" s="41"/>
      <c r="GO905" s="41"/>
      <c r="GP905" s="41"/>
      <c r="GQ905" s="41"/>
      <c r="GR905" s="41"/>
      <c r="GS905" s="41"/>
      <c r="GT905" s="41"/>
      <c r="GU905" s="41"/>
      <c r="GV905" s="42"/>
      <c r="GW905" s="42"/>
      <c r="GX905" s="42"/>
      <c r="GY905" s="42"/>
      <c r="GZ905" s="41"/>
      <c r="HA905" s="41"/>
      <c r="HB905" s="41"/>
      <c r="HC905" s="41"/>
      <c r="HD905" s="41"/>
      <c r="HE905" s="41"/>
      <c r="HF905" s="37"/>
      <c r="HG905" s="37"/>
      <c r="HH905" s="43"/>
      <c r="HI905" s="43"/>
      <c r="HJ905" s="41"/>
      <c r="HK905" s="43"/>
      <c r="HL905" s="42"/>
      <c r="HM905" s="18"/>
      <c r="HN905" s="18"/>
      <c r="HO905" s="42"/>
      <c r="HP905" s="18"/>
      <c r="HQ905" s="18"/>
      <c r="HR905" s="19"/>
      <c r="HS905" s="43"/>
      <c r="HT905" s="42"/>
      <c r="HU905" s="41"/>
      <c r="HV905" s="41"/>
      <c r="HW905" s="19"/>
      <c r="HX905" s="43"/>
      <c r="HY905" s="19"/>
      <c r="HZ905" s="41"/>
      <c r="IA905" s="41"/>
      <c r="IB905" s="19"/>
    </row>
    <row r="906" spans="1:236" ht="15.5">
      <c r="A906" s="15">
        <v>15032</v>
      </c>
      <c r="B906" t="s">
        <v>991</v>
      </c>
      <c r="C906" t="s">
        <v>975</v>
      </c>
      <c r="D906">
        <v>0</v>
      </c>
      <c r="E906">
        <f t="shared" si="39"/>
        <v>1.2199999999999989</v>
      </c>
      <c r="F906">
        <f t="shared" si="40"/>
        <v>1.2000000000000028</v>
      </c>
      <c r="G906">
        <f t="shared" si="41"/>
        <v>1E-3</v>
      </c>
      <c r="H906" t="s">
        <v>48</v>
      </c>
      <c r="I906" t="s">
        <v>99</v>
      </c>
      <c r="J906" t="s">
        <v>119</v>
      </c>
      <c r="K906" t="s">
        <v>101</v>
      </c>
      <c r="L906">
        <v>218.5</v>
      </c>
      <c r="M906">
        <v>1110</v>
      </c>
      <c r="N906">
        <v>2</v>
      </c>
      <c r="O906">
        <v>1E-4</v>
      </c>
      <c r="P906" s="15">
        <v>15032</v>
      </c>
      <c r="Q906">
        <v>49.2</v>
      </c>
      <c r="R906">
        <v>4.33</v>
      </c>
      <c r="S906">
        <v>11.4</v>
      </c>
      <c r="T906">
        <v>15.8</v>
      </c>
      <c r="U906">
        <v>0.26</v>
      </c>
      <c r="V906">
        <v>4.74</v>
      </c>
      <c r="W906">
        <v>9.16</v>
      </c>
      <c r="X906">
        <v>3.02</v>
      </c>
      <c r="Y906">
        <v>0.43</v>
      </c>
      <c r="Z906">
        <v>0</v>
      </c>
      <c r="AA906">
        <v>0.44</v>
      </c>
      <c r="AB906">
        <v>0</v>
      </c>
      <c r="AC906">
        <v>0</v>
      </c>
      <c r="AD906">
        <v>98.8</v>
      </c>
      <c r="AF906" s="15">
        <v>15032</v>
      </c>
      <c r="AG906">
        <v>50.8</v>
      </c>
      <c r="AH906">
        <v>1.43</v>
      </c>
      <c r="AI906">
        <v>2.69</v>
      </c>
      <c r="AJ906">
        <v>10.5</v>
      </c>
      <c r="AK906">
        <v>0.24</v>
      </c>
      <c r="AL906">
        <v>14.7</v>
      </c>
      <c r="AM906">
        <v>18.7</v>
      </c>
      <c r="AN906">
        <v>0.3</v>
      </c>
      <c r="AO906">
        <v>0</v>
      </c>
      <c r="AP906">
        <v>0</v>
      </c>
      <c r="AR906" s="38"/>
      <c r="AS906" s="38"/>
      <c r="AT906" s="38"/>
      <c r="AU906" s="38"/>
      <c r="AV906" s="38"/>
      <c r="AW906" s="38"/>
      <c r="AX906" s="38"/>
      <c r="AY906" s="38"/>
      <c r="AZ906" s="38"/>
      <c r="BA906" s="38"/>
      <c r="BB906" s="38"/>
      <c r="BC906" s="38"/>
      <c r="DJ906" s="17"/>
      <c r="EH906" s="17"/>
      <c r="EI906" s="17"/>
      <c r="EJ906" s="17"/>
      <c r="EK906" s="17"/>
      <c r="EL906" s="17"/>
      <c r="EM906" s="17"/>
      <c r="EN906" s="17"/>
      <c r="EQ906" s="17"/>
      <c r="ER906" s="17"/>
      <c r="ES906" s="17"/>
      <c r="ET906" s="17"/>
      <c r="EU906" s="17"/>
      <c r="FW906" s="40"/>
      <c r="FX906" s="40"/>
      <c r="FY906" s="40"/>
      <c r="FZ906" s="40"/>
      <c r="GA906" s="40"/>
      <c r="GB906" s="18"/>
      <c r="GC906" s="18"/>
      <c r="GD906" s="19"/>
      <c r="GE906" s="19"/>
      <c r="GF906" s="41"/>
      <c r="GG906" s="41"/>
      <c r="GH906" s="41"/>
      <c r="GI906" s="41"/>
      <c r="GJ906" s="41"/>
      <c r="GK906" s="41"/>
      <c r="GL906" s="41"/>
      <c r="GM906" s="41"/>
      <c r="GN906" s="41"/>
      <c r="GO906" s="41"/>
      <c r="GP906" s="41"/>
      <c r="GQ906" s="41"/>
      <c r="GR906" s="41"/>
      <c r="GS906" s="41"/>
      <c r="GT906" s="41"/>
      <c r="GU906" s="41"/>
      <c r="GV906" s="42"/>
      <c r="GW906" s="42"/>
      <c r="GX906" s="42"/>
      <c r="GY906" s="42"/>
      <c r="GZ906" s="41"/>
      <c r="HA906" s="41"/>
      <c r="HB906" s="41"/>
      <c r="HC906" s="41"/>
      <c r="HD906" s="41"/>
      <c r="HE906" s="41"/>
      <c r="HF906" s="37"/>
      <c r="HG906" s="37"/>
      <c r="HH906" s="43"/>
      <c r="HI906" s="43"/>
      <c r="HJ906" s="41"/>
      <c r="HK906" s="43"/>
      <c r="HL906" s="42"/>
      <c r="HM906" s="18"/>
      <c r="HN906" s="18"/>
      <c r="HO906" s="42"/>
      <c r="HP906" s="18"/>
      <c r="HQ906" s="18"/>
      <c r="HR906" s="19"/>
      <c r="HS906" s="43"/>
      <c r="HT906" s="42"/>
      <c r="HU906" s="41"/>
      <c r="HV906" s="41"/>
      <c r="HW906" s="19"/>
      <c r="HX906" s="43"/>
      <c r="HY906" s="19"/>
      <c r="HZ906" s="41"/>
      <c r="IA906" s="41"/>
      <c r="IB906" s="19"/>
    </row>
    <row r="907" spans="1:236" ht="15.5">
      <c r="A907" s="15">
        <v>15039</v>
      </c>
      <c r="B907" t="s">
        <v>992</v>
      </c>
      <c r="C907" t="s">
        <v>975</v>
      </c>
      <c r="D907">
        <v>0</v>
      </c>
      <c r="E907">
        <f t="shared" si="39"/>
        <v>-9.9999999999994316E-2</v>
      </c>
      <c r="F907">
        <f t="shared" si="40"/>
        <v>-9.9999999999994316E-2</v>
      </c>
      <c r="G907">
        <f t="shared" si="41"/>
        <v>1E-3</v>
      </c>
      <c r="H907" t="s">
        <v>48</v>
      </c>
      <c r="I907" t="s">
        <v>99</v>
      </c>
      <c r="J907" t="s">
        <v>119</v>
      </c>
      <c r="K907" t="s">
        <v>101</v>
      </c>
      <c r="L907">
        <v>164.3</v>
      </c>
      <c r="M907">
        <v>1198</v>
      </c>
      <c r="N907">
        <v>2</v>
      </c>
      <c r="O907">
        <v>1E-4</v>
      </c>
      <c r="P907" s="15">
        <v>15039</v>
      </c>
      <c r="Q907">
        <v>51.2</v>
      </c>
      <c r="R907">
        <v>0.8</v>
      </c>
      <c r="S907">
        <v>14</v>
      </c>
      <c r="T907">
        <v>10.1</v>
      </c>
      <c r="U907">
        <v>0.19</v>
      </c>
      <c r="V907">
        <v>8.81</v>
      </c>
      <c r="W907">
        <v>13.4</v>
      </c>
      <c r="X907">
        <v>1.46</v>
      </c>
      <c r="Y907">
        <v>0.03</v>
      </c>
      <c r="Z907">
        <v>0</v>
      </c>
      <c r="AA907">
        <v>0.11</v>
      </c>
      <c r="AB907">
        <v>0</v>
      </c>
      <c r="AC907">
        <v>0</v>
      </c>
      <c r="AD907">
        <v>100.1</v>
      </c>
      <c r="AF907" s="15">
        <v>15039</v>
      </c>
      <c r="AG907">
        <v>53.2</v>
      </c>
      <c r="AH907">
        <v>0.21</v>
      </c>
      <c r="AI907">
        <v>2.56</v>
      </c>
      <c r="AJ907">
        <v>4.87</v>
      </c>
      <c r="AK907">
        <v>0.13</v>
      </c>
      <c r="AL907">
        <v>18.399999999999999</v>
      </c>
      <c r="AM907">
        <v>21.1</v>
      </c>
      <c r="AN907">
        <v>0.15</v>
      </c>
      <c r="AO907">
        <v>0</v>
      </c>
      <c r="AP907">
        <v>0</v>
      </c>
      <c r="AR907" s="38"/>
      <c r="AS907" s="38"/>
      <c r="AT907" s="38"/>
      <c r="AU907" s="38"/>
      <c r="AV907" s="38"/>
      <c r="AW907" s="38"/>
      <c r="AX907" s="38"/>
      <c r="AY907" s="38"/>
      <c r="AZ907" s="38"/>
      <c r="BA907" s="38"/>
      <c r="BB907" s="38"/>
      <c r="BC907" s="38"/>
      <c r="DJ907" s="17"/>
      <c r="EH907" s="17"/>
      <c r="EI907" s="17"/>
      <c r="EJ907" s="17"/>
      <c r="EK907" s="17"/>
      <c r="EL907" s="17"/>
      <c r="EM907" s="17"/>
      <c r="EN907" s="17"/>
      <c r="EQ907" s="17"/>
      <c r="ER907" s="17"/>
      <c r="ES907" s="17"/>
      <c r="ET907" s="17"/>
      <c r="EU907" s="17"/>
      <c r="FW907" s="40"/>
      <c r="FX907" s="40"/>
      <c r="FY907" s="40"/>
      <c r="FZ907" s="40"/>
      <c r="GA907" s="40"/>
      <c r="GB907" s="18"/>
      <c r="GC907" s="18"/>
      <c r="GD907" s="19"/>
      <c r="GE907" s="19"/>
      <c r="GF907" s="41"/>
      <c r="GG907" s="41"/>
      <c r="GH907" s="41"/>
      <c r="GI907" s="41"/>
      <c r="GJ907" s="41"/>
      <c r="GK907" s="41"/>
      <c r="GL907" s="41"/>
      <c r="GM907" s="41"/>
      <c r="GN907" s="41"/>
      <c r="GO907" s="41"/>
      <c r="GP907" s="41"/>
      <c r="GQ907" s="41"/>
      <c r="GR907" s="41"/>
      <c r="GS907" s="41"/>
      <c r="GT907" s="41"/>
      <c r="GU907" s="41"/>
      <c r="GV907" s="42"/>
      <c r="GW907" s="42"/>
      <c r="GX907" s="42"/>
      <c r="GY907" s="42"/>
      <c r="GZ907" s="41"/>
      <c r="HA907" s="41"/>
      <c r="HB907" s="41"/>
      <c r="HC907" s="41"/>
      <c r="HD907" s="41"/>
      <c r="HE907" s="41"/>
      <c r="HF907" s="37"/>
      <c r="HG907" s="37"/>
      <c r="HH907" s="43"/>
      <c r="HI907" s="43"/>
      <c r="HJ907" s="41"/>
      <c r="HK907" s="43"/>
      <c r="HL907" s="42"/>
      <c r="HM907" s="18"/>
      <c r="HN907" s="18"/>
      <c r="HO907" s="42"/>
      <c r="HP907" s="18"/>
      <c r="HQ907" s="18"/>
      <c r="HR907" s="19"/>
      <c r="HS907" s="43"/>
      <c r="HT907" s="42"/>
      <c r="HU907" s="41"/>
      <c r="HV907" s="41"/>
      <c r="HW907" s="19"/>
      <c r="HX907" s="43"/>
      <c r="HY907" s="19"/>
      <c r="HZ907" s="41"/>
      <c r="IA907" s="41"/>
      <c r="IB907" s="19"/>
    </row>
    <row r="908" spans="1:236" ht="15.5">
      <c r="A908" s="15">
        <v>15040</v>
      </c>
      <c r="B908" t="s">
        <v>993</v>
      </c>
      <c r="C908" t="s">
        <v>975</v>
      </c>
      <c r="D908">
        <v>0</v>
      </c>
      <c r="E908">
        <f t="shared" si="39"/>
        <v>4.9999999999997158E-2</v>
      </c>
      <c r="F908">
        <f t="shared" si="40"/>
        <v>0</v>
      </c>
      <c r="G908">
        <f t="shared" si="41"/>
        <v>1E-3</v>
      </c>
      <c r="H908" t="s">
        <v>48</v>
      </c>
      <c r="I908" t="s">
        <v>99</v>
      </c>
      <c r="J908" t="s">
        <v>119</v>
      </c>
      <c r="K908" t="s">
        <v>101</v>
      </c>
      <c r="L908">
        <v>183</v>
      </c>
      <c r="M908">
        <v>1170</v>
      </c>
      <c r="N908">
        <v>2</v>
      </c>
      <c r="O908">
        <v>1E-4</v>
      </c>
      <c r="P908" s="15">
        <v>15040</v>
      </c>
      <c r="Q908">
        <v>52</v>
      </c>
      <c r="R908">
        <v>1.1499999999999999</v>
      </c>
      <c r="S908">
        <v>13.3</v>
      </c>
      <c r="T908">
        <v>12.2</v>
      </c>
      <c r="U908">
        <v>0.22</v>
      </c>
      <c r="V908">
        <v>7.31</v>
      </c>
      <c r="W908">
        <v>12</v>
      </c>
      <c r="X908">
        <v>1.61</v>
      </c>
      <c r="Y908">
        <v>0.02</v>
      </c>
      <c r="Z908">
        <v>0</v>
      </c>
      <c r="AA908">
        <v>0.14000000000000001</v>
      </c>
      <c r="AB908">
        <v>0</v>
      </c>
      <c r="AC908">
        <v>0</v>
      </c>
      <c r="AD908">
        <v>100</v>
      </c>
      <c r="AF908" s="15">
        <v>15040</v>
      </c>
      <c r="AG908">
        <v>51.7</v>
      </c>
      <c r="AH908">
        <v>0.27</v>
      </c>
      <c r="AI908">
        <v>2.38</v>
      </c>
      <c r="AJ908">
        <v>6.84</v>
      </c>
      <c r="AK908">
        <v>0.17</v>
      </c>
      <c r="AL908">
        <v>17.600000000000001</v>
      </c>
      <c r="AM908">
        <v>19.7</v>
      </c>
      <c r="AN908">
        <v>0.16</v>
      </c>
      <c r="AO908">
        <v>0</v>
      </c>
      <c r="AP908">
        <v>0</v>
      </c>
      <c r="AR908" s="38"/>
      <c r="AS908" s="38"/>
      <c r="AT908" s="38"/>
      <c r="AU908" s="38"/>
      <c r="AV908" s="38"/>
      <c r="AW908" s="38"/>
      <c r="AX908" s="38"/>
      <c r="AY908" s="38"/>
      <c r="AZ908" s="38"/>
      <c r="BA908" s="38"/>
      <c r="BB908" s="38"/>
      <c r="BC908" s="38"/>
      <c r="DJ908" s="17"/>
      <c r="EH908" s="17"/>
      <c r="EI908" s="17"/>
      <c r="EJ908" s="17"/>
      <c r="EK908" s="17"/>
      <c r="EL908" s="17"/>
      <c r="EM908" s="17"/>
      <c r="EN908" s="17"/>
      <c r="EQ908" s="17"/>
      <c r="ER908" s="17"/>
      <c r="ES908" s="17"/>
      <c r="ET908" s="17"/>
      <c r="EU908" s="17"/>
      <c r="FW908" s="40"/>
      <c r="FX908" s="40"/>
      <c r="FY908" s="40"/>
      <c r="FZ908" s="40"/>
      <c r="GA908" s="40"/>
      <c r="GB908" s="18"/>
      <c r="GC908" s="18"/>
      <c r="GD908" s="19"/>
      <c r="GE908" s="19"/>
      <c r="GF908" s="41"/>
      <c r="GG908" s="41"/>
      <c r="GH908" s="41"/>
      <c r="GI908" s="41"/>
      <c r="GJ908" s="41"/>
      <c r="GK908" s="41"/>
      <c r="GL908" s="41"/>
      <c r="GM908" s="41"/>
      <c r="GN908" s="41"/>
      <c r="GO908" s="41"/>
      <c r="GP908" s="41"/>
      <c r="GQ908" s="41"/>
      <c r="GR908" s="41"/>
      <c r="GS908" s="41"/>
      <c r="GT908" s="41"/>
      <c r="GU908" s="41"/>
      <c r="GV908" s="42"/>
      <c r="GW908" s="42"/>
      <c r="GX908" s="42"/>
      <c r="GY908" s="42"/>
      <c r="GZ908" s="41"/>
      <c r="HA908" s="41"/>
      <c r="HB908" s="41"/>
      <c r="HC908" s="41"/>
      <c r="HD908" s="41"/>
      <c r="HE908" s="41"/>
      <c r="HF908" s="37"/>
      <c r="HG908" s="37"/>
      <c r="HH908" s="43"/>
      <c r="HI908" s="43"/>
      <c r="HJ908" s="41"/>
      <c r="HK908" s="43"/>
      <c r="HL908" s="42"/>
      <c r="HM908" s="18"/>
      <c r="HN908" s="18"/>
      <c r="HO908" s="42"/>
      <c r="HP908" s="18"/>
      <c r="HQ908" s="18"/>
      <c r="HR908" s="19"/>
      <c r="HS908" s="43"/>
      <c r="HT908" s="42"/>
      <c r="HU908" s="41"/>
      <c r="HV908" s="41"/>
      <c r="HW908" s="19"/>
      <c r="HX908" s="43"/>
      <c r="HY908" s="19"/>
      <c r="HZ908" s="41"/>
      <c r="IA908" s="41"/>
      <c r="IB908" s="19"/>
    </row>
    <row r="909" spans="1:236" ht="15.5">
      <c r="A909" s="15">
        <v>15041</v>
      </c>
      <c r="B909" t="s">
        <v>994</v>
      </c>
      <c r="C909" t="s">
        <v>975</v>
      </c>
      <c r="D909">
        <v>0</v>
      </c>
      <c r="E909">
        <f t="shared" si="39"/>
        <v>-2.0000000000010232E-2</v>
      </c>
      <c r="F909">
        <f t="shared" si="40"/>
        <v>0</v>
      </c>
      <c r="G909">
        <f t="shared" si="41"/>
        <v>1E-3</v>
      </c>
      <c r="H909" t="s">
        <v>48</v>
      </c>
      <c r="I909" t="s">
        <v>99</v>
      </c>
      <c r="J909" t="s">
        <v>119</v>
      </c>
      <c r="K909" t="s">
        <v>101</v>
      </c>
      <c r="L909">
        <v>134</v>
      </c>
      <c r="M909">
        <v>1179</v>
      </c>
      <c r="N909">
        <v>2</v>
      </c>
      <c r="O909">
        <v>1E-4</v>
      </c>
      <c r="P909" s="15">
        <v>15041</v>
      </c>
      <c r="Q909">
        <v>51.3</v>
      </c>
      <c r="R909">
        <v>0.85</v>
      </c>
      <c r="S909">
        <v>14</v>
      </c>
      <c r="T909">
        <v>11</v>
      </c>
      <c r="U909">
        <v>0.21</v>
      </c>
      <c r="V909">
        <v>8</v>
      </c>
      <c r="W909">
        <v>12.7</v>
      </c>
      <c r="X909">
        <v>1.8</v>
      </c>
      <c r="Y909">
        <v>0.04</v>
      </c>
      <c r="Z909">
        <v>0</v>
      </c>
      <c r="AA909">
        <v>0.12</v>
      </c>
      <c r="AB909">
        <v>0</v>
      </c>
      <c r="AC909">
        <v>0</v>
      </c>
      <c r="AD909">
        <v>100</v>
      </c>
      <c r="AF909" s="15">
        <v>15041</v>
      </c>
      <c r="AG909">
        <v>51.8</v>
      </c>
      <c r="AH909">
        <v>0.27</v>
      </c>
      <c r="AI909">
        <v>2.85</v>
      </c>
      <c r="AJ909">
        <v>6.41</v>
      </c>
      <c r="AK909">
        <v>0.15</v>
      </c>
      <c r="AL909">
        <v>17.100000000000001</v>
      </c>
      <c r="AM909">
        <v>20.5</v>
      </c>
      <c r="AN909">
        <v>0.16</v>
      </c>
      <c r="AO909">
        <v>0</v>
      </c>
      <c r="AP909">
        <v>0</v>
      </c>
      <c r="AR909" s="38"/>
      <c r="AS909" s="38"/>
      <c r="AT909" s="38"/>
      <c r="AU909" s="38"/>
      <c r="AV909" s="38"/>
      <c r="AW909" s="38"/>
      <c r="AX909" s="38"/>
      <c r="AY909" s="38"/>
      <c r="AZ909" s="38"/>
      <c r="BA909" s="38"/>
      <c r="BB909" s="38"/>
      <c r="BC909" s="38"/>
      <c r="DJ909" s="17"/>
      <c r="EH909" s="17"/>
      <c r="EI909" s="17"/>
      <c r="EJ909" s="17"/>
      <c r="EK909" s="17"/>
      <c r="EL909" s="17"/>
      <c r="EM909" s="17"/>
      <c r="EN909" s="17"/>
      <c r="EQ909" s="17"/>
      <c r="ER909" s="17"/>
      <c r="ES909" s="17"/>
      <c r="ET909" s="17"/>
      <c r="EU909" s="17"/>
      <c r="FW909" s="40"/>
      <c r="FX909" s="40"/>
      <c r="FY909" s="40"/>
      <c r="FZ909" s="40"/>
      <c r="GA909" s="40"/>
      <c r="GB909" s="18"/>
      <c r="GC909" s="18"/>
      <c r="GD909" s="19"/>
      <c r="GE909" s="19"/>
      <c r="GF909" s="41"/>
      <c r="GG909" s="41"/>
      <c r="GH909" s="41"/>
      <c r="GI909" s="41"/>
      <c r="GJ909" s="41"/>
      <c r="GK909" s="41"/>
      <c r="GL909" s="41"/>
      <c r="GM909" s="41"/>
      <c r="GN909" s="41"/>
      <c r="GO909" s="41"/>
      <c r="GP909" s="41"/>
      <c r="GQ909" s="41"/>
      <c r="GR909" s="41"/>
      <c r="GS909" s="41"/>
      <c r="GT909" s="41"/>
      <c r="GU909" s="41"/>
      <c r="GV909" s="42"/>
      <c r="GW909" s="42"/>
      <c r="GX909" s="42"/>
      <c r="GY909" s="42"/>
      <c r="GZ909" s="41"/>
      <c r="HA909" s="41"/>
      <c r="HB909" s="41"/>
      <c r="HC909" s="41"/>
      <c r="HD909" s="41"/>
      <c r="HE909" s="41"/>
      <c r="HF909" s="37"/>
      <c r="HG909" s="37"/>
      <c r="HH909" s="43"/>
      <c r="HI909" s="43"/>
      <c r="HJ909" s="41"/>
      <c r="HK909" s="43"/>
      <c r="HL909" s="42"/>
      <c r="HM909" s="18"/>
      <c r="HN909" s="18"/>
      <c r="HO909" s="42"/>
      <c r="HP909" s="18"/>
      <c r="HQ909" s="18"/>
      <c r="HR909" s="19"/>
      <c r="HS909" s="43"/>
      <c r="HT909" s="42"/>
      <c r="HU909" s="41"/>
      <c r="HV909" s="41"/>
      <c r="HW909" s="19"/>
      <c r="HX909" s="43"/>
      <c r="HY909" s="19"/>
      <c r="HZ909" s="41"/>
      <c r="IA909" s="41"/>
      <c r="IB909" s="19"/>
    </row>
    <row r="910" spans="1:236" ht="15.5">
      <c r="A910" s="15">
        <v>2132</v>
      </c>
      <c r="B910" t="s">
        <v>995</v>
      </c>
      <c r="C910" t="s">
        <v>996</v>
      </c>
      <c r="D910">
        <v>0</v>
      </c>
      <c r="E910">
        <f t="shared" si="39"/>
        <v>0.61999999999999034</v>
      </c>
      <c r="F910">
        <f t="shared" si="40"/>
        <v>0.62000000000000455</v>
      </c>
      <c r="G910">
        <f t="shared" si="41"/>
        <v>30</v>
      </c>
      <c r="H910" t="s">
        <v>309</v>
      </c>
      <c r="I910" t="s">
        <v>126</v>
      </c>
      <c r="J910" t="s">
        <v>181</v>
      </c>
      <c r="K910" t="s">
        <v>101</v>
      </c>
      <c r="L910">
        <v>0.33300000000000002</v>
      </c>
      <c r="M910">
        <v>1400</v>
      </c>
      <c r="N910">
        <v>5</v>
      </c>
      <c r="O910">
        <v>3</v>
      </c>
      <c r="P910" s="15">
        <v>2132</v>
      </c>
      <c r="Q910">
        <v>50.78</v>
      </c>
      <c r="R910">
        <v>1.93</v>
      </c>
      <c r="S910">
        <v>16.440000000000001</v>
      </c>
      <c r="T910">
        <v>9.7899999999999991</v>
      </c>
      <c r="U910">
        <v>0</v>
      </c>
      <c r="V910">
        <v>6.87</v>
      </c>
      <c r="W910">
        <v>10.59</v>
      </c>
      <c r="X910">
        <v>2.98</v>
      </c>
      <c r="Y910">
        <v>0</v>
      </c>
      <c r="Z910">
        <v>0</v>
      </c>
      <c r="AA910">
        <v>0</v>
      </c>
      <c r="AB910">
        <v>0</v>
      </c>
      <c r="AC910">
        <v>0</v>
      </c>
      <c r="AD910">
        <v>99.38</v>
      </c>
      <c r="AF910" s="15">
        <v>2132</v>
      </c>
      <c r="AG910">
        <v>49.53</v>
      </c>
      <c r="AH910">
        <v>0.53</v>
      </c>
      <c r="AI910">
        <v>11.83</v>
      </c>
      <c r="AJ910">
        <v>6.01</v>
      </c>
      <c r="AK910">
        <v>0</v>
      </c>
      <c r="AL910">
        <v>12.89</v>
      </c>
      <c r="AM910">
        <v>16.670000000000002</v>
      </c>
      <c r="AN910">
        <v>2.02</v>
      </c>
      <c r="AO910">
        <v>0</v>
      </c>
      <c r="AP910">
        <v>0</v>
      </c>
      <c r="AR910" s="38"/>
      <c r="AS910" s="38"/>
      <c r="AT910" s="38"/>
      <c r="AU910" s="38"/>
      <c r="AV910" s="38"/>
      <c r="AW910" s="38"/>
      <c r="AX910" s="38"/>
      <c r="AY910" s="38"/>
      <c r="AZ910" s="38"/>
      <c r="BA910" s="38"/>
      <c r="BB910" s="38"/>
      <c r="BC910" s="38"/>
      <c r="DJ910" s="17"/>
      <c r="EH910" s="17"/>
      <c r="EI910" s="17"/>
      <c r="EJ910" s="17"/>
      <c r="EK910" s="17"/>
      <c r="EL910" s="17"/>
      <c r="EM910" s="17"/>
      <c r="EN910" s="17"/>
      <c r="EQ910" s="17"/>
      <c r="ER910" s="17"/>
      <c r="ES910" s="17"/>
      <c r="ET910" s="17"/>
      <c r="EU910" s="17"/>
      <c r="FW910" s="40"/>
      <c r="FX910" s="40"/>
      <c r="FY910" s="40"/>
      <c r="FZ910" s="40"/>
      <c r="GA910" s="40"/>
      <c r="GB910" s="18"/>
      <c r="GC910" s="18"/>
      <c r="GD910" s="19"/>
      <c r="GE910" s="19"/>
      <c r="GF910" s="41"/>
      <c r="GG910" s="41"/>
      <c r="GH910" s="41"/>
      <c r="GI910" s="41"/>
      <c r="GJ910" s="41"/>
      <c r="GK910" s="41"/>
      <c r="GL910" s="41"/>
      <c r="GM910" s="41"/>
      <c r="GN910" s="41"/>
      <c r="GO910" s="41"/>
      <c r="GP910" s="41"/>
      <c r="GQ910" s="41"/>
      <c r="GR910" s="41"/>
      <c r="GS910" s="41"/>
      <c r="GT910" s="41"/>
      <c r="GU910" s="41"/>
      <c r="GV910" s="42"/>
      <c r="GW910" s="42"/>
      <c r="GX910" s="42"/>
      <c r="GY910" s="42"/>
      <c r="GZ910" s="41"/>
      <c r="HA910" s="41"/>
      <c r="HB910" s="41"/>
      <c r="HC910" s="41"/>
      <c r="HD910" s="41"/>
      <c r="HE910" s="41"/>
      <c r="HF910" s="37"/>
      <c r="HG910" s="37"/>
      <c r="HH910" s="43"/>
      <c r="HI910" s="43"/>
      <c r="HJ910" s="41"/>
      <c r="HK910" s="43"/>
      <c r="HL910" s="42"/>
      <c r="HM910" s="18"/>
      <c r="HN910" s="18"/>
      <c r="HO910" s="42"/>
      <c r="HP910" s="18"/>
      <c r="HQ910" s="18"/>
      <c r="HR910" s="19"/>
      <c r="HS910" s="43"/>
      <c r="HT910" s="42"/>
      <c r="HU910" s="41"/>
      <c r="HV910" s="41"/>
      <c r="HW910" s="19"/>
      <c r="HX910" s="43"/>
      <c r="HY910" s="19"/>
      <c r="HZ910" s="41"/>
      <c r="IA910" s="41"/>
      <c r="IB910" s="19"/>
    </row>
    <row r="911" spans="1:236" ht="15.5">
      <c r="A911" s="15">
        <v>2138</v>
      </c>
      <c r="B911" t="s">
        <v>997</v>
      </c>
      <c r="C911" t="s">
        <v>996</v>
      </c>
      <c r="D911">
        <v>0</v>
      </c>
      <c r="E911">
        <f t="shared" si="39"/>
        <v>0.82000000000000739</v>
      </c>
      <c r="F911">
        <f t="shared" si="40"/>
        <v>0.81999999999999318</v>
      </c>
      <c r="G911">
        <f t="shared" si="41"/>
        <v>50</v>
      </c>
      <c r="H911" t="s">
        <v>309</v>
      </c>
      <c r="I911" t="s">
        <v>126</v>
      </c>
      <c r="J911" t="s">
        <v>181</v>
      </c>
      <c r="K911" t="s">
        <v>101</v>
      </c>
      <c r="L911">
        <v>0.66700000000000004</v>
      </c>
      <c r="M911">
        <v>1550</v>
      </c>
      <c r="N911">
        <v>5</v>
      </c>
      <c r="O911">
        <v>5</v>
      </c>
      <c r="P911" s="15">
        <v>2138</v>
      </c>
      <c r="Q911">
        <v>51.26</v>
      </c>
      <c r="R911">
        <v>1.83</v>
      </c>
      <c r="S911">
        <v>15.38</v>
      </c>
      <c r="T911">
        <v>9.18</v>
      </c>
      <c r="U911">
        <v>0</v>
      </c>
      <c r="V911">
        <v>7.16</v>
      </c>
      <c r="W911">
        <v>11.32</v>
      </c>
      <c r="X911">
        <v>3.05</v>
      </c>
      <c r="Y911">
        <v>0</v>
      </c>
      <c r="Z911">
        <v>0</v>
      </c>
      <c r="AA911">
        <v>0</v>
      </c>
      <c r="AB911">
        <v>0</v>
      </c>
      <c r="AC911">
        <v>0</v>
      </c>
      <c r="AD911">
        <v>99.18</v>
      </c>
      <c r="AF911" s="15">
        <v>2138</v>
      </c>
      <c r="AG911">
        <v>51.55</v>
      </c>
      <c r="AH911">
        <v>0.38</v>
      </c>
      <c r="AI911">
        <v>14.33</v>
      </c>
      <c r="AJ911">
        <v>5</v>
      </c>
      <c r="AK911">
        <v>0</v>
      </c>
      <c r="AL911">
        <v>10.16</v>
      </c>
      <c r="AM911">
        <v>14.26</v>
      </c>
      <c r="AN911">
        <v>3.83</v>
      </c>
      <c r="AO911">
        <v>0</v>
      </c>
      <c r="AP911">
        <v>0</v>
      </c>
      <c r="AR911" s="38"/>
      <c r="AS911" s="38"/>
      <c r="AT911" s="38"/>
      <c r="AU911" s="38"/>
      <c r="AV911" s="38"/>
      <c r="AW911" s="38"/>
      <c r="AX911" s="38"/>
      <c r="AY911" s="38"/>
      <c r="AZ911" s="38"/>
      <c r="BA911" s="38"/>
      <c r="BB911" s="38"/>
      <c r="BC911" s="38"/>
      <c r="DJ911" s="17"/>
      <c r="EH911" s="17"/>
      <c r="EI911" s="17"/>
      <c r="EJ911" s="17"/>
      <c r="EK911" s="17"/>
      <c r="EL911" s="17"/>
      <c r="EM911" s="17"/>
      <c r="EN911" s="17"/>
      <c r="EQ911" s="17"/>
      <c r="ER911" s="17"/>
      <c r="ES911" s="17"/>
      <c r="ET911" s="17"/>
      <c r="EU911" s="17"/>
      <c r="FW911" s="40"/>
      <c r="FX911" s="40"/>
      <c r="FY911" s="40"/>
      <c r="FZ911" s="40"/>
      <c r="GA911" s="40"/>
      <c r="GB911" s="18"/>
      <c r="GC911" s="18"/>
      <c r="GD911" s="19"/>
      <c r="GE911" s="19"/>
      <c r="GF911" s="41"/>
      <c r="GG911" s="41"/>
      <c r="GH911" s="41"/>
      <c r="GI911" s="41"/>
      <c r="GJ911" s="41"/>
      <c r="GK911" s="41"/>
      <c r="GL911" s="41"/>
      <c r="GM911" s="41"/>
      <c r="GN911" s="41"/>
      <c r="GO911" s="41"/>
      <c r="GP911" s="41"/>
      <c r="GQ911" s="41"/>
      <c r="GR911" s="41"/>
      <c r="GS911" s="41"/>
      <c r="GT911" s="41"/>
      <c r="GU911" s="41"/>
      <c r="GV911" s="42"/>
      <c r="GW911" s="42"/>
      <c r="GX911" s="42"/>
      <c r="GY911" s="42"/>
      <c r="GZ911" s="41"/>
      <c r="HA911" s="41"/>
      <c r="HB911" s="41"/>
      <c r="HC911" s="41"/>
      <c r="HD911" s="41"/>
      <c r="HE911" s="41"/>
      <c r="HF911" s="37"/>
      <c r="HG911" s="37"/>
      <c r="HH911" s="43"/>
      <c r="HI911" s="43"/>
      <c r="HJ911" s="41"/>
      <c r="HK911" s="43"/>
      <c r="HL911" s="42"/>
      <c r="HM911" s="18"/>
      <c r="HN911" s="18"/>
      <c r="HO911" s="42"/>
      <c r="HP911" s="18"/>
      <c r="HQ911" s="18"/>
      <c r="HR911" s="19"/>
      <c r="HS911" s="43"/>
      <c r="HT911" s="42"/>
      <c r="HU911" s="41"/>
      <c r="HV911" s="41"/>
      <c r="HW911" s="19"/>
      <c r="HX911" s="43"/>
      <c r="HY911" s="19"/>
      <c r="HZ911" s="41"/>
      <c r="IA911" s="41"/>
      <c r="IB911" s="19"/>
    </row>
    <row r="912" spans="1:236" s="46" customFormat="1" ht="16" thickBot="1">
      <c r="A912" s="16">
        <v>2144</v>
      </c>
      <c r="B912" s="46" t="s">
        <v>998</v>
      </c>
      <c r="C912" s="46" t="s">
        <v>996</v>
      </c>
      <c r="D912" s="46">
        <v>0</v>
      </c>
      <c r="E912">
        <f t="shared" si="39"/>
        <v>0.67999999999999261</v>
      </c>
      <c r="F912">
        <f t="shared" si="40"/>
        <v>0.68000000000000682</v>
      </c>
      <c r="G912">
        <f t="shared" si="41"/>
        <v>75</v>
      </c>
      <c r="H912" s="46" t="s">
        <v>309</v>
      </c>
      <c r="I912" s="46" t="s">
        <v>126</v>
      </c>
      <c r="J912" s="46" t="s">
        <v>181</v>
      </c>
      <c r="K912" s="46" t="s">
        <v>101</v>
      </c>
      <c r="L912" s="46">
        <v>0.33300000000000002</v>
      </c>
      <c r="M912" s="46">
        <v>1700</v>
      </c>
      <c r="N912" s="46">
        <v>5</v>
      </c>
      <c r="O912" s="46">
        <v>7.5</v>
      </c>
      <c r="P912" s="16">
        <v>2144</v>
      </c>
      <c r="Q912" s="46">
        <v>52.04</v>
      </c>
      <c r="R912" s="46">
        <v>2.39</v>
      </c>
      <c r="S912" s="46">
        <v>14.05</v>
      </c>
      <c r="T912" s="46">
        <v>9.7899999999999991</v>
      </c>
      <c r="U912" s="46">
        <v>0</v>
      </c>
      <c r="V912" s="46">
        <v>6.19</v>
      </c>
      <c r="W912" s="46">
        <v>11.86</v>
      </c>
      <c r="X912" s="46">
        <v>3</v>
      </c>
      <c r="Y912" s="46">
        <v>0</v>
      </c>
      <c r="Z912" s="46">
        <v>0</v>
      </c>
      <c r="AA912" s="46">
        <v>0</v>
      </c>
      <c r="AB912" s="46">
        <v>0</v>
      </c>
      <c r="AC912" s="46">
        <v>0</v>
      </c>
      <c r="AD912" s="46">
        <v>99.32</v>
      </c>
      <c r="AF912" s="16">
        <v>2144</v>
      </c>
      <c r="AG912" s="46">
        <v>53.5</v>
      </c>
      <c r="AH912" s="46">
        <v>0.48</v>
      </c>
      <c r="AI912" s="46">
        <v>14.56</v>
      </c>
      <c r="AJ912" s="46">
        <v>5.51</v>
      </c>
      <c r="AK912" s="46">
        <v>0</v>
      </c>
      <c r="AL912" s="46">
        <v>8.43</v>
      </c>
      <c r="AM912" s="46">
        <v>12.27</v>
      </c>
      <c r="AN912" s="46">
        <v>4.87</v>
      </c>
      <c r="AO912" s="46">
        <v>0</v>
      </c>
      <c r="AP912" s="46">
        <v>0</v>
      </c>
      <c r="AR912" s="47"/>
      <c r="AS912" s="47"/>
      <c r="AT912" s="47"/>
      <c r="AU912" s="47"/>
      <c r="AV912" s="47"/>
      <c r="AW912" s="47"/>
      <c r="AX912" s="47"/>
      <c r="AY912" s="47"/>
      <c r="AZ912" s="47"/>
      <c r="BA912" s="47"/>
      <c r="BB912" s="47"/>
      <c r="BC912" s="47"/>
      <c r="CT912"/>
      <c r="DD912"/>
      <c r="DE912"/>
      <c r="DF912" s="48"/>
      <c r="DJ912" s="17"/>
      <c r="EE912"/>
      <c r="EF912"/>
      <c r="EG912"/>
      <c r="EH912" s="17"/>
      <c r="EI912" s="17"/>
      <c r="EJ912" s="17"/>
      <c r="EK912" s="17"/>
      <c r="EL912" s="17"/>
      <c r="EM912" s="17"/>
      <c r="EN912" s="17"/>
      <c r="EO912"/>
      <c r="EP912"/>
      <c r="EQ912" s="17"/>
      <c r="ER912" s="17"/>
      <c r="ES912" s="17"/>
      <c r="ET912" s="17"/>
      <c r="EU912" s="17"/>
      <c r="EV912"/>
      <c r="EW912"/>
      <c r="EX912"/>
      <c r="EY912"/>
      <c r="EZ912"/>
      <c r="FA912"/>
      <c r="FB912"/>
      <c r="FC912"/>
      <c r="FD912"/>
      <c r="FE912"/>
      <c r="FF912"/>
      <c r="FG912"/>
      <c r="FH912"/>
      <c r="FI912"/>
      <c r="FJ912"/>
      <c r="FK912"/>
      <c r="FL912"/>
      <c r="FM912"/>
      <c r="FN912"/>
      <c r="FO912"/>
      <c r="FP912"/>
      <c r="FQ912"/>
      <c r="FR912"/>
      <c r="FS912"/>
      <c r="FT912"/>
      <c r="FU912"/>
      <c r="FV912"/>
      <c r="FW912" s="40"/>
      <c r="FX912" s="40"/>
      <c r="FY912" s="40"/>
      <c r="FZ912" s="40"/>
      <c r="GA912" s="40"/>
      <c r="GB912" s="18"/>
      <c r="GC912" s="18"/>
      <c r="GD912" s="19"/>
      <c r="GE912" s="19"/>
      <c r="GF912" s="41"/>
      <c r="GG912" s="41"/>
      <c r="GH912" s="41"/>
      <c r="GI912" s="41"/>
      <c r="GJ912" s="41"/>
      <c r="GK912" s="41"/>
      <c r="GL912" s="41"/>
      <c r="GM912" s="41"/>
      <c r="GN912" s="41"/>
      <c r="GO912" s="41"/>
      <c r="GP912" s="41"/>
      <c r="GQ912" s="41"/>
      <c r="GR912" s="41"/>
      <c r="GS912" s="41"/>
      <c r="GT912" s="41"/>
      <c r="GU912" s="41"/>
      <c r="GV912" s="42"/>
      <c r="GW912" s="42"/>
      <c r="GX912" s="42"/>
      <c r="GY912" s="42"/>
      <c r="GZ912" s="41"/>
      <c r="HA912" s="41"/>
      <c r="HB912" s="41"/>
      <c r="HC912" s="41"/>
      <c r="HD912" s="41"/>
      <c r="HE912" s="41"/>
      <c r="HF912" s="37"/>
      <c r="HG912" s="37"/>
      <c r="HH912" s="43"/>
      <c r="HI912" s="43"/>
      <c r="HJ912" s="41"/>
      <c r="HK912" s="43"/>
      <c r="HL912" s="42"/>
      <c r="HM912" s="18"/>
      <c r="HN912" s="18"/>
      <c r="HO912" s="42"/>
      <c r="HP912" s="18"/>
      <c r="HQ912" s="18"/>
      <c r="HR912" s="19"/>
      <c r="HS912" s="43"/>
      <c r="HT912" s="42"/>
      <c r="HU912" s="41"/>
      <c r="HV912" s="41"/>
      <c r="HW912" s="19"/>
      <c r="HX912" s="43"/>
      <c r="HY912" s="19"/>
      <c r="HZ912" s="41"/>
      <c r="IA912" s="41"/>
      <c r="IB912" s="19"/>
    </row>
    <row r="913" spans="1:236" ht="15.5">
      <c r="A913" s="15">
        <v>20026</v>
      </c>
      <c r="B913" t="s">
        <v>999</v>
      </c>
      <c r="C913" t="s">
        <v>1000</v>
      </c>
      <c r="D913">
        <v>9.81</v>
      </c>
      <c r="E913">
        <f t="shared" si="39"/>
        <v>17.57178399999998</v>
      </c>
      <c r="F913">
        <f t="shared" si="40"/>
        <v>9.1800000000000068</v>
      </c>
      <c r="G913">
        <f t="shared" si="41"/>
        <v>4.9000000000000004</v>
      </c>
      <c r="H913" t="s">
        <v>48</v>
      </c>
      <c r="I913" t="s">
        <v>125</v>
      </c>
      <c r="J913" t="s">
        <v>162</v>
      </c>
      <c r="K913" t="s">
        <v>101</v>
      </c>
      <c r="L913">
        <v>66</v>
      </c>
      <c r="M913">
        <v>975</v>
      </c>
      <c r="N913">
        <v>5</v>
      </c>
      <c r="O913">
        <v>0.49</v>
      </c>
      <c r="P913" s="15">
        <v>20026</v>
      </c>
      <c r="Q913">
        <v>50.495899999999999</v>
      </c>
      <c r="R913">
        <v>0.56308400000000003</v>
      </c>
      <c r="S913">
        <v>14.885400000000001</v>
      </c>
      <c r="T913">
        <v>3.8416899999999998</v>
      </c>
      <c r="U913">
        <v>4.5409999999999999E-2</v>
      </c>
      <c r="V913">
        <v>3.5510600000000001</v>
      </c>
      <c r="W913">
        <v>5.5309400000000002</v>
      </c>
      <c r="X913">
        <v>2.6428600000000002</v>
      </c>
      <c r="Y913">
        <v>0.61757600000000001</v>
      </c>
      <c r="Z913">
        <v>2.7245999999999999E-2</v>
      </c>
      <c r="AA913">
        <v>0.22705</v>
      </c>
      <c r="AB913">
        <v>1.8164E-2</v>
      </c>
      <c r="AC913">
        <v>0</v>
      </c>
      <c r="AD913">
        <v>90.82</v>
      </c>
      <c r="AF913" s="15">
        <v>20026</v>
      </c>
      <c r="AG913">
        <v>54.04</v>
      </c>
      <c r="AH913">
        <v>0.28999999999999998</v>
      </c>
      <c r="AI913">
        <v>1.85</v>
      </c>
      <c r="AJ913">
        <v>5.46</v>
      </c>
      <c r="AK913">
        <v>0.13</v>
      </c>
      <c r="AL913">
        <v>17.84</v>
      </c>
      <c r="AM913">
        <v>20.09</v>
      </c>
      <c r="AN913">
        <v>0.3</v>
      </c>
      <c r="AO913">
        <v>0</v>
      </c>
      <c r="AP913">
        <v>0.51</v>
      </c>
      <c r="AR913" s="38"/>
      <c r="AS913" s="38"/>
      <c r="AT913" s="38"/>
      <c r="AU913" s="38"/>
      <c r="AV913" s="38"/>
      <c r="AW913" s="38"/>
      <c r="AX913" s="38"/>
      <c r="AY913" s="38"/>
      <c r="AZ913" s="38"/>
      <c r="BA913" s="38"/>
      <c r="BB913" s="38"/>
      <c r="BC913" s="38"/>
      <c r="DJ913" s="17"/>
      <c r="EH913" s="17"/>
      <c r="EI913" s="17"/>
      <c r="EJ913" s="17"/>
      <c r="EK913" s="17"/>
      <c r="EL913" s="17"/>
      <c r="EM913" s="17"/>
      <c r="EN913" s="17"/>
      <c r="EQ913" s="17"/>
      <c r="ER913" s="17"/>
      <c r="ES913" s="17"/>
      <c r="ET913" s="17"/>
      <c r="EU913" s="17"/>
      <c r="FW913" s="40"/>
      <c r="FX913" s="40"/>
      <c r="FY913" s="40"/>
      <c r="FZ913" s="40"/>
      <c r="GA913" s="40"/>
      <c r="GB913" s="18"/>
      <c r="GC913" s="18"/>
      <c r="GD913" s="19"/>
      <c r="GE913" s="19"/>
      <c r="GF913" s="41"/>
      <c r="GG913" s="41"/>
      <c r="GH913" s="41"/>
      <c r="GI913" s="41"/>
      <c r="GJ913" s="41"/>
      <c r="GK913" s="41"/>
      <c r="GL913" s="41"/>
      <c r="GM913" s="41"/>
      <c r="GN913" s="41"/>
      <c r="GO913" s="41"/>
      <c r="GP913" s="41"/>
      <c r="GQ913" s="41"/>
      <c r="GR913" s="41"/>
      <c r="GS913" s="41"/>
      <c r="GT913" s="41"/>
      <c r="GU913" s="41"/>
      <c r="GV913" s="42"/>
      <c r="GW913" s="42"/>
      <c r="GX913" s="42"/>
      <c r="GY913" s="42"/>
      <c r="GZ913" s="41"/>
      <c r="HA913" s="41"/>
      <c r="HB913" s="41"/>
      <c r="HC913" s="41"/>
      <c r="HD913" s="41"/>
      <c r="HE913" s="41"/>
      <c r="HF913" s="37"/>
      <c r="HG913" s="37"/>
      <c r="HH913" s="43"/>
      <c r="HI913" s="43"/>
      <c r="HJ913" s="41"/>
      <c r="HK913" s="43"/>
      <c r="HL913" s="42"/>
      <c r="HM913" s="18"/>
      <c r="HN913" s="18"/>
      <c r="HO913" s="42"/>
      <c r="HP913" s="18"/>
      <c r="HQ913" s="18"/>
      <c r="HR913" s="19"/>
      <c r="HS913" s="43"/>
      <c r="HT913" s="42"/>
      <c r="HU913" s="41"/>
      <c r="HV913" s="41"/>
      <c r="HW913" s="19"/>
      <c r="HX913" s="43"/>
      <c r="HY913" s="19"/>
      <c r="HZ913" s="41"/>
      <c r="IA913" s="41"/>
      <c r="IB913" s="19"/>
    </row>
    <row r="914" spans="1:236" ht="15.5">
      <c r="A914" s="15">
        <v>20027</v>
      </c>
      <c r="B914" t="s">
        <v>1001</v>
      </c>
      <c r="C914" t="s">
        <v>1000</v>
      </c>
      <c r="D914">
        <v>9.81</v>
      </c>
      <c r="E914">
        <f t="shared" si="39"/>
        <v>18.242311999999998</v>
      </c>
      <c r="F914">
        <f t="shared" si="40"/>
        <v>9.5600000000000023</v>
      </c>
      <c r="G914">
        <f t="shared" si="41"/>
        <v>4.76</v>
      </c>
      <c r="H914" t="s">
        <v>48</v>
      </c>
      <c r="I914" t="s">
        <v>125</v>
      </c>
      <c r="J914" t="s">
        <v>162</v>
      </c>
      <c r="K914" t="s">
        <v>101</v>
      </c>
      <c r="L914">
        <v>73</v>
      </c>
      <c r="M914">
        <v>1000</v>
      </c>
      <c r="N914">
        <v>5</v>
      </c>
      <c r="O914">
        <v>0.47599999999999998</v>
      </c>
      <c r="P914" s="15">
        <v>20027</v>
      </c>
      <c r="Q914">
        <v>49.6877</v>
      </c>
      <c r="R914">
        <v>0.56977199999999995</v>
      </c>
      <c r="S914">
        <v>14.19</v>
      </c>
      <c r="T914">
        <v>3.9431799999999999</v>
      </c>
      <c r="U914">
        <v>4.5220000000000003E-2</v>
      </c>
      <c r="V914">
        <v>4.1150200000000003</v>
      </c>
      <c r="W914">
        <v>5.83338</v>
      </c>
      <c r="X914">
        <v>2.5232800000000002</v>
      </c>
      <c r="Y914">
        <v>0.60594800000000004</v>
      </c>
      <c r="Z914">
        <v>3.6176E-2</v>
      </c>
      <c r="AA914">
        <v>0.208012</v>
      </c>
      <c r="AB914">
        <v>1.8088E-2</v>
      </c>
      <c r="AC914">
        <v>0</v>
      </c>
      <c r="AD914">
        <v>90.44</v>
      </c>
      <c r="AF914" s="15">
        <v>20027</v>
      </c>
      <c r="AG914">
        <v>53.74</v>
      </c>
      <c r="AH914">
        <v>0.24</v>
      </c>
      <c r="AI914">
        <v>1.82</v>
      </c>
      <c r="AJ914">
        <v>4.59</v>
      </c>
      <c r="AK914">
        <v>0.11</v>
      </c>
      <c r="AL914">
        <v>17.690000000000001</v>
      </c>
      <c r="AM914">
        <v>21.4</v>
      </c>
      <c r="AN914">
        <v>0.27</v>
      </c>
      <c r="AO914">
        <v>0</v>
      </c>
      <c r="AP914">
        <v>0.67</v>
      </c>
      <c r="AR914" s="38"/>
      <c r="AS914" s="38"/>
      <c r="AT914" s="38"/>
      <c r="AU914" s="38"/>
      <c r="AV914" s="38"/>
      <c r="AW914" s="38"/>
      <c r="AX914" s="38"/>
      <c r="AY914" s="38"/>
      <c r="AZ914" s="38"/>
      <c r="BA914" s="38"/>
      <c r="BB914" s="38"/>
      <c r="BC914" s="38"/>
      <c r="DJ914" s="17"/>
      <c r="EH914" s="17"/>
      <c r="EI914" s="17"/>
      <c r="EJ914" s="17"/>
      <c r="EK914" s="17"/>
      <c r="EL914" s="17"/>
      <c r="EM914" s="17"/>
      <c r="EN914" s="17"/>
      <c r="EQ914" s="17"/>
      <c r="ER914" s="17"/>
      <c r="ES914" s="17"/>
      <c r="ET914" s="17"/>
      <c r="EU914" s="17"/>
      <c r="FW914" s="40"/>
      <c r="FX914" s="40"/>
      <c r="FY914" s="40"/>
      <c r="FZ914" s="40"/>
      <c r="GA914" s="40"/>
      <c r="GB914" s="18"/>
      <c r="GC914" s="18"/>
      <c r="GD914" s="19"/>
      <c r="GE914" s="19"/>
      <c r="GF914" s="41"/>
      <c r="GG914" s="41"/>
      <c r="GH914" s="41"/>
      <c r="GI914" s="41"/>
      <c r="GJ914" s="41"/>
      <c r="GK914" s="41"/>
      <c r="GL914" s="41"/>
      <c r="GM914" s="41"/>
      <c r="GN914" s="41"/>
      <c r="GO914" s="41"/>
      <c r="GP914" s="41"/>
      <c r="GQ914" s="41"/>
      <c r="GR914" s="41"/>
      <c r="GS914" s="41"/>
      <c r="GT914" s="41"/>
      <c r="GU914" s="41"/>
      <c r="GV914" s="42"/>
      <c r="GW914" s="42"/>
      <c r="GX914" s="42"/>
      <c r="GY914" s="42"/>
      <c r="GZ914" s="41"/>
      <c r="HA914" s="41"/>
      <c r="HB914" s="41"/>
      <c r="HC914" s="41"/>
      <c r="HD914" s="41"/>
      <c r="HE914" s="41"/>
      <c r="HF914" s="37"/>
      <c r="HG914" s="37"/>
      <c r="HH914" s="43"/>
      <c r="HI914" s="43"/>
      <c r="HJ914" s="41"/>
      <c r="HK914" s="43"/>
      <c r="HL914" s="42"/>
      <c r="HM914" s="18"/>
      <c r="HN914" s="18"/>
      <c r="HO914" s="42"/>
      <c r="HP914" s="18"/>
      <c r="HQ914" s="18"/>
      <c r="HR914" s="19"/>
      <c r="HS914" s="43"/>
      <c r="HT914" s="42"/>
      <c r="HU914" s="41"/>
      <c r="HV914" s="41"/>
      <c r="HW914" s="19"/>
      <c r="HX914" s="43"/>
      <c r="HY914" s="19"/>
      <c r="HZ914" s="41"/>
      <c r="IA914" s="41"/>
      <c r="IB914" s="19"/>
    </row>
    <row r="915" spans="1:236" ht="15.5">
      <c r="A915" s="15">
        <v>20028</v>
      </c>
      <c r="B915" t="s">
        <v>1002</v>
      </c>
      <c r="C915" t="s">
        <v>1000</v>
      </c>
      <c r="D915">
        <v>9.81</v>
      </c>
      <c r="E915">
        <f t="shared" si="39"/>
        <v>10.169999999999987</v>
      </c>
      <c r="F915">
        <f t="shared" si="40"/>
        <v>10.11</v>
      </c>
      <c r="G915">
        <f t="shared" si="41"/>
        <v>4.8499999999999996</v>
      </c>
      <c r="H915" t="s">
        <v>48</v>
      </c>
      <c r="I915" t="s">
        <v>125</v>
      </c>
      <c r="J915" t="s">
        <v>162</v>
      </c>
      <c r="K915" t="s">
        <v>1003</v>
      </c>
      <c r="L915">
        <v>69</v>
      </c>
      <c r="M915">
        <v>1025</v>
      </c>
      <c r="N915">
        <v>5</v>
      </c>
      <c r="O915">
        <v>0.48499999999999999</v>
      </c>
      <c r="P915" s="15">
        <v>20028</v>
      </c>
      <c r="Q915">
        <v>54.23</v>
      </c>
      <c r="R915">
        <v>0.6</v>
      </c>
      <c r="S915">
        <v>14.82</v>
      </c>
      <c r="T915">
        <v>4.54</v>
      </c>
      <c r="U915">
        <v>0.11</v>
      </c>
      <c r="V915">
        <v>5.25</v>
      </c>
      <c r="W915">
        <v>7.06</v>
      </c>
      <c r="X915">
        <v>2.5099999999999998</v>
      </c>
      <c r="Y915">
        <v>0.56000000000000005</v>
      </c>
      <c r="Z915">
        <v>0.02</v>
      </c>
      <c r="AA915">
        <v>0.13</v>
      </c>
      <c r="AB915">
        <v>0.02</v>
      </c>
      <c r="AC915">
        <v>0</v>
      </c>
      <c r="AD915">
        <v>89.89</v>
      </c>
      <c r="AF915" s="15">
        <v>20028</v>
      </c>
      <c r="AG915">
        <v>54.09</v>
      </c>
      <c r="AH915">
        <v>0.2</v>
      </c>
      <c r="AI915">
        <v>1.58</v>
      </c>
      <c r="AJ915">
        <v>4.45</v>
      </c>
      <c r="AK915">
        <v>0.12</v>
      </c>
      <c r="AL915">
        <v>18.3</v>
      </c>
      <c r="AM915">
        <v>21.07</v>
      </c>
      <c r="AN915">
        <v>0.26</v>
      </c>
      <c r="AO915">
        <v>0</v>
      </c>
      <c r="AP915">
        <v>0.7</v>
      </c>
      <c r="AR915" s="38"/>
      <c r="AS915" s="38"/>
      <c r="AT915" s="38"/>
      <c r="AU915" s="38"/>
      <c r="AV915" s="38"/>
      <c r="AW915" s="38"/>
      <c r="AX915" s="38"/>
      <c r="AY915" s="38"/>
      <c r="AZ915" s="38"/>
      <c r="BA915" s="38"/>
      <c r="BB915" s="38"/>
      <c r="BC915" s="38"/>
      <c r="DJ915" s="17"/>
      <c r="EH915" s="17"/>
      <c r="EI915" s="17"/>
      <c r="EJ915" s="17"/>
      <c r="EK915" s="17"/>
      <c r="EL915" s="17"/>
      <c r="EM915" s="17"/>
      <c r="EN915" s="17"/>
      <c r="EQ915" s="17"/>
      <c r="ER915" s="17"/>
      <c r="ES915" s="17"/>
      <c r="ET915" s="17"/>
      <c r="EU915" s="17"/>
      <c r="FW915" s="40"/>
      <c r="FX915" s="40"/>
      <c r="FY915" s="40"/>
      <c r="FZ915" s="40"/>
      <c r="GA915" s="40"/>
      <c r="GB915" s="18"/>
      <c r="GC915" s="18"/>
      <c r="GD915" s="19"/>
      <c r="GE915" s="19"/>
      <c r="GF915" s="41"/>
      <c r="GG915" s="41"/>
      <c r="GH915" s="41"/>
      <c r="GI915" s="41"/>
      <c r="GJ915" s="41"/>
      <c r="GK915" s="41"/>
      <c r="GL915" s="41"/>
      <c r="GM915" s="41"/>
      <c r="GN915" s="41"/>
      <c r="GO915" s="41"/>
      <c r="GP915" s="41"/>
      <c r="GQ915" s="41"/>
      <c r="GR915" s="41"/>
      <c r="GS915" s="41"/>
      <c r="GT915" s="41"/>
      <c r="GU915" s="41"/>
      <c r="GV915" s="42"/>
      <c r="GW915" s="42"/>
      <c r="GX915" s="42"/>
      <c r="GY915" s="42"/>
      <c r="GZ915" s="41"/>
      <c r="HA915" s="41"/>
      <c r="HB915" s="41"/>
      <c r="HC915" s="41"/>
      <c r="HD915" s="41"/>
      <c r="HE915" s="41"/>
      <c r="HF915" s="37"/>
      <c r="HG915" s="37"/>
      <c r="HH915" s="43"/>
      <c r="HI915" s="43"/>
      <c r="HJ915" s="41"/>
      <c r="HK915" s="43"/>
      <c r="HL915" s="42"/>
      <c r="HM915" s="18"/>
      <c r="HN915" s="18"/>
      <c r="HO915" s="42"/>
      <c r="HP915" s="18"/>
      <c r="HQ915" s="18"/>
      <c r="HR915" s="19"/>
      <c r="HS915" s="43"/>
      <c r="HT915" s="42"/>
      <c r="HU915" s="41"/>
      <c r="HV915" s="41"/>
      <c r="HW915" s="19"/>
      <c r="HX915" s="43"/>
      <c r="HY915" s="19"/>
      <c r="HZ915" s="41"/>
      <c r="IA915" s="41"/>
      <c r="IB915" s="19"/>
    </row>
    <row r="916" spans="1:236" ht="15.5">
      <c r="A916" s="15">
        <v>12063</v>
      </c>
      <c r="B916" t="s">
        <v>1004</v>
      </c>
      <c r="C916" t="s">
        <v>1005</v>
      </c>
      <c r="D916">
        <v>0.49</v>
      </c>
      <c r="E916">
        <f t="shared" si="39"/>
        <v>0.5</v>
      </c>
      <c r="F916">
        <f t="shared" si="40"/>
        <v>0.95999999999999375</v>
      </c>
      <c r="G916">
        <f t="shared" si="41"/>
        <v>2.0469999999999997</v>
      </c>
      <c r="H916" t="s">
        <v>160</v>
      </c>
      <c r="I916" t="s">
        <v>125</v>
      </c>
      <c r="J916" t="s">
        <v>197</v>
      </c>
      <c r="K916" t="s">
        <v>1006</v>
      </c>
      <c r="L916">
        <v>1.5</v>
      </c>
      <c r="M916">
        <v>1175</v>
      </c>
      <c r="N916">
        <v>3</v>
      </c>
      <c r="O916">
        <v>0.20469999999999999</v>
      </c>
      <c r="P916" s="15">
        <v>12063</v>
      </c>
      <c r="Q916">
        <v>50.1</v>
      </c>
      <c r="R916">
        <v>1.54</v>
      </c>
      <c r="S916">
        <v>14.78</v>
      </c>
      <c r="T916">
        <v>11.35</v>
      </c>
      <c r="U916">
        <v>0.23</v>
      </c>
      <c r="V916">
        <v>7.52</v>
      </c>
      <c r="W916">
        <v>11.49</v>
      </c>
      <c r="X916">
        <v>2.4</v>
      </c>
      <c r="Y916">
        <v>0.09</v>
      </c>
      <c r="Z916">
        <v>0</v>
      </c>
      <c r="AA916">
        <v>0</v>
      </c>
      <c r="AB916">
        <v>0</v>
      </c>
      <c r="AC916">
        <v>0</v>
      </c>
      <c r="AD916">
        <v>99.04</v>
      </c>
      <c r="AF916" s="15">
        <v>12063</v>
      </c>
      <c r="AG916">
        <v>50.42</v>
      </c>
      <c r="AH916">
        <v>0.62</v>
      </c>
      <c r="AI916">
        <v>6.72</v>
      </c>
      <c r="AJ916">
        <v>7.21</v>
      </c>
      <c r="AK916">
        <v>0.19</v>
      </c>
      <c r="AL916">
        <v>15.55</v>
      </c>
      <c r="AM916">
        <v>17.27</v>
      </c>
      <c r="AN916">
        <v>0.61</v>
      </c>
      <c r="AO916">
        <v>0.01</v>
      </c>
      <c r="AP916">
        <v>0</v>
      </c>
      <c r="AR916" s="38"/>
      <c r="AS916" s="38"/>
      <c r="AT916" s="38"/>
      <c r="AU916" s="38"/>
      <c r="AV916" s="38"/>
      <c r="AW916" s="38"/>
      <c r="AX916" s="38"/>
      <c r="AY916" s="38"/>
      <c r="AZ916" s="38"/>
      <c r="BA916" s="38"/>
      <c r="BB916" s="38"/>
      <c r="BC916" s="38"/>
      <c r="DJ916" s="17"/>
      <c r="EH916" s="17"/>
      <c r="EI916" s="17"/>
      <c r="EJ916" s="17"/>
      <c r="EK916" s="17"/>
      <c r="EL916" s="17"/>
      <c r="EM916" s="17"/>
      <c r="EN916" s="17"/>
      <c r="EQ916" s="17"/>
      <c r="ER916" s="17"/>
      <c r="ES916" s="17"/>
      <c r="ET916" s="17"/>
      <c r="EU916" s="17"/>
      <c r="FW916" s="40"/>
      <c r="FX916" s="40"/>
      <c r="FY916" s="40"/>
      <c r="FZ916" s="40"/>
      <c r="GA916" s="40"/>
      <c r="GB916" s="18"/>
      <c r="GC916" s="18"/>
      <c r="GD916" s="19"/>
      <c r="GE916" s="19"/>
      <c r="GF916" s="41"/>
      <c r="GG916" s="41"/>
      <c r="GH916" s="41"/>
      <c r="GI916" s="41"/>
      <c r="GJ916" s="41"/>
      <c r="GK916" s="41"/>
      <c r="GL916" s="41"/>
      <c r="GM916" s="41"/>
      <c r="GN916" s="41"/>
      <c r="GO916" s="41"/>
      <c r="GP916" s="41"/>
      <c r="GQ916" s="41"/>
      <c r="GR916" s="41"/>
      <c r="GS916" s="41"/>
      <c r="GT916" s="41"/>
      <c r="GU916" s="41"/>
      <c r="GV916" s="42"/>
      <c r="GW916" s="42"/>
      <c r="GX916" s="42"/>
      <c r="GY916" s="42"/>
      <c r="GZ916" s="41"/>
      <c r="HA916" s="41"/>
      <c r="HB916" s="41"/>
      <c r="HC916" s="41"/>
      <c r="HD916" s="41"/>
      <c r="HE916" s="41"/>
      <c r="HF916" s="37"/>
      <c r="HG916" s="37"/>
      <c r="HH916" s="43"/>
      <c r="HI916" s="43"/>
      <c r="HJ916" s="41"/>
      <c r="HK916" s="43"/>
      <c r="HL916" s="42"/>
      <c r="HM916" s="18"/>
      <c r="HN916" s="18"/>
      <c r="HO916" s="42"/>
      <c r="HP916" s="18"/>
      <c r="HQ916" s="18"/>
      <c r="HR916" s="19"/>
      <c r="HS916" s="43"/>
      <c r="HT916" s="42"/>
      <c r="HU916" s="41"/>
      <c r="HV916" s="41"/>
      <c r="HW916" s="19"/>
      <c r="HX916" s="43"/>
      <c r="HY916" s="19"/>
      <c r="HZ916" s="41"/>
      <c r="IA916" s="41"/>
      <c r="IB916" s="19"/>
    </row>
    <row r="917" spans="1:236" ht="15.5">
      <c r="A917" s="15">
        <v>12068</v>
      </c>
      <c r="B917" t="s">
        <v>1007</v>
      </c>
      <c r="C917" t="s">
        <v>1005</v>
      </c>
      <c r="D917">
        <v>0.83</v>
      </c>
      <c r="E917">
        <f t="shared" si="39"/>
        <v>0.40000000000000568</v>
      </c>
      <c r="F917">
        <f t="shared" si="40"/>
        <v>2.0100000000000051</v>
      </c>
      <c r="G917">
        <f t="shared" si="41"/>
        <v>2.0369999999999999</v>
      </c>
      <c r="H917" t="s">
        <v>160</v>
      </c>
      <c r="I917" t="s">
        <v>125</v>
      </c>
      <c r="J917" t="s">
        <v>197</v>
      </c>
      <c r="K917" t="s">
        <v>1008</v>
      </c>
      <c r="L917">
        <v>1.5</v>
      </c>
      <c r="M917">
        <v>1170</v>
      </c>
      <c r="N917">
        <v>3</v>
      </c>
      <c r="O917">
        <v>0.20369999999999999</v>
      </c>
      <c r="P917" s="15">
        <v>12068</v>
      </c>
      <c r="Q917">
        <v>50.4</v>
      </c>
      <c r="R917">
        <v>1.19</v>
      </c>
      <c r="S917">
        <v>15.76</v>
      </c>
      <c r="T917">
        <v>9.52</v>
      </c>
      <c r="U917">
        <v>0.18</v>
      </c>
      <c r="V917">
        <v>7.98</v>
      </c>
      <c r="W917">
        <v>12.2</v>
      </c>
      <c r="X917">
        <v>2.2999999999999998</v>
      </c>
      <c r="Y917">
        <v>7.0000000000000007E-2</v>
      </c>
      <c r="Z917">
        <v>0</v>
      </c>
      <c r="AA917">
        <v>0</v>
      </c>
      <c r="AB917">
        <v>0</v>
      </c>
      <c r="AC917">
        <v>0</v>
      </c>
      <c r="AD917">
        <v>97.99</v>
      </c>
      <c r="AF917" s="15">
        <v>12068</v>
      </c>
      <c r="AG917">
        <v>51.14</v>
      </c>
      <c r="AH917">
        <v>0.61</v>
      </c>
      <c r="AI917">
        <v>5.31</v>
      </c>
      <c r="AJ917">
        <v>7.68</v>
      </c>
      <c r="AK917">
        <v>0.15</v>
      </c>
      <c r="AL917">
        <v>16.36</v>
      </c>
      <c r="AM917">
        <v>16.34</v>
      </c>
      <c r="AN917">
        <v>0.81</v>
      </c>
      <c r="AO917">
        <v>0.04</v>
      </c>
      <c r="AP917">
        <v>0</v>
      </c>
      <c r="AR917" s="38"/>
      <c r="AS917" s="38"/>
      <c r="AT917" s="38"/>
      <c r="AU917" s="38"/>
      <c r="AV917" s="38"/>
      <c r="AW917" s="38"/>
      <c r="AX917" s="38"/>
      <c r="AY917" s="38"/>
      <c r="AZ917" s="38"/>
      <c r="BA917" s="38"/>
      <c r="BB917" s="38"/>
      <c r="BC917" s="38"/>
      <c r="DJ917" s="17"/>
      <c r="EH917" s="17"/>
      <c r="EI917" s="17"/>
      <c r="EJ917" s="17"/>
      <c r="EK917" s="17"/>
      <c r="EL917" s="17"/>
      <c r="EM917" s="17"/>
      <c r="EN917" s="17"/>
      <c r="EQ917" s="17"/>
      <c r="ER917" s="17"/>
      <c r="ES917" s="17"/>
      <c r="ET917" s="17"/>
      <c r="EU917" s="17"/>
      <c r="FW917" s="40"/>
      <c r="FX917" s="40"/>
      <c r="FY917" s="40"/>
      <c r="FZ917" s="40"/>
      <c r="GA917" s="40"/>
      <c r="GB917" s="18"/>
      <c r="GC917" s="18"/>
      <c r="GD917" s="19"/>
      <c r="GE917" s="19"/>
      <c r="GF917" s="41"/>
      <c r="GG917" s="41"/>
      <c r="GH917" s="41"/>
      <c r="GI917" s="41"/>
      <c r="GJ917" s="41"/>
      <c r="GK917" s="41"/>
      <c r="GL917" s="41"/>
      <c r="GM917" s="41"/>
      <c r="GN917" s="41"/>
      <c r="GO917" s="41"/>
      <c r="GP917" s="41"/>
      <c r="GQ917" s="41"/>
      <c r="GR917" s="41"/>
      <c r="GS917" s="41"/>
      <c r="GT917" s="41"/>
      <c r="GU917" s="41"/>
      <c r="GV917" s="42"/>
      <c r="GW917" s="42"/>
      <c r="GX917" s="42"/>
      <c r="GY917" s="42"/>
      <c r="GZ917" s="41"/>
      <c r="HA917" s="41"/>
      <c r="HB917" s="41"/>
      <c r="HC917" s="41"/>
      <c r="HD917" s="41"/>
      <c r="HE917" s="41"/>
      <c r="HF917" s="37"/>
      <c r="HG917" s="37"/>
      <c r="HH917" s="43"/>
      <c r="HI917" s="43"/>
      <c r="HJ917" s="41"/>
      <c r="HK917" s="43"/>
      <c r="HL917" s="42"/>
      <c r="HM917" s="18"/>
      <c r="HN917" s="18"/>
      <c r="HO917" s="42"/>
      <c r="HP917" s="18"/>
      <c r="HQ917" s="18"/>
      <c r="HR917" s="19"/>
      <c r="HS917" s="43"/>
      <c r="HT917" s="42"/>
      <c r="HU917" s="41"/>
      <c r="HV917" s="41"/>
      <c r="HW917" s="19"/>
      <c r="HX917" s="43"/>
      <c r="HY917" s="19"/>
      <c r="HZ917" s="41"/>
      <c r="IA917" s="41"/>
      <c r="IB917" s="19"/>
    </row>
    <row r="918" spans="1:236" ht="15.5">
      <c r="A918" s="15">
        <v>4027</v>
      </c>
      <c r="B918">
        <v>1287</v>
      </c>
      <c r="C918" t="s">
        <v>122</v>
      </c>
      <c r="D918">
        <v>1.7</v>
      </c>
      <c r="E918">
        <f t="shared" si="39"/>
        <v>5.0600000000000023</v>
      </c>
      <c r="F918">
        <f t="shared" si="40"/>
        <v>5.0600000000000023</v>
      </c>
      <c r="G918">
        <f t="shared" si="41"/>
        <v>5</v>
      </c>
      <c r="H918" t="s">
        <v>124</v>
      </c>
      <c r="I918" t="s">
        <v>125</v>
      </c>
      <c r="K918" t="s">
        <v>101</v>
      </c>
      <c r="L918">
        <v>103</v>
      </c>
      <c r="M918">
        <v>1060</v>
      </c>
      <c r="N918">
        <v>5</v>
      </c>
      <c r="O918">
        <v>0.5</v>
      </c>
      <c r="P918" s="15">
        <v>4027</v>
      </c>
      <c r="Q918">
        <v>57.2</v>
      </c>
      <c r="R918">
        <v>1.2</v>
      </c>
      <c r="S918">
        <v>15.7</v>
      </c>
      <c r="T918">
        <v>6.58</v>
      </c>
      <c r="U918">
        <v>0.19</v>
      </c>
      <c r="V918">
        <v>2.13</v>
      </c>
      <c r="W918">
        <v>5.31</v>
      </c>
      <c r="X918">
        <v>3.85</v>
      </c>
      <c r="Y918">
        <v>2.5099999999999998</v>
      </c>
      <c r="Z918">
        <v>0</v>
      </c>
      <c r="AA918">
        <v>0.27</v>
      </c>
      <c r="AB918">
        <v>0</v>
      </c>
      <c r="AC918">
        <v>0</v>
      </c>
      <c r="AD918">
        <v>94.94</v>
      </c>
      <c r="AF918" s="15">
        <v>4027</v>
      </c>
      <c r="AG918">
        <v>50.4</v>
      </c>
      <c r="AH918">
        <v>0.75</v>
      </c>
      <c r="AI918">
        <v>3.38</v>
      </c>
      <c r="AJ918">
        <v>11.6</v>
      </c>
      <c r="AK918">
        <v>0.4</v>
      </c>
      <c r="AL918">
        <v>14.1</v>
      </c>
      <c r="AM918">
        <v>18.399999999999999</v>
      </c>
      <c r="AN918">
        <v>0.33</v>
      </c>
      <c r="AO918">
        <v>0</v>
      </c>
      <c r="AP918">
        <v>0</v>
      </c>
      <c r="AR918" s="38"/>
      <c r="AS918" s="38"/>
      <c r="AT918" s="38"/>
      <c r="AU918" s="38"/>
      <c r="AV918" s="38"/>
      <c r="AW918" s="38"/>
      <c r="AX918" s="38"/>
      <c r="AY918" s="38"/>
      <c r="AZ918" s="38"/>
      <c r="BA918" s="38"/>
      <c r="BB918" s="38"/>
      <c r="BC918" s="38"/>
      <c r="DJ918" s="17"/>
      <c r="EH918" s="17"/>
      <c r="EI918" s="17"/>
      <c r="EJ918" s="17"/>
      <c r="EK918" s="17"/>
      <c r="EL918" s="17"/>
      <c r="EM918" s="17"/>
      <c r="EN918" s="17"/>
      <c r="EQ918" s="17"/>
      <c r="ER918" s="17"/>
      <c r="ES918" s="17"/>
      <c r="ET918" s="17"/>
      <c r="EU918" s="17"/>
      <c r="FW918" s="40"/>
      <c r="FX918" s="40"/>
      <c r="FY918" s="40"/>
      <c r="FZ918" s="40"/>
      <c r="GA918" s="40"/>
      <c r="GB918" s="18"/>
      <c r="GC918" s="18"/>
      <c r="GD918" s="19"/>
      <c r="GE918" s="19"/>
      <c r="GF918" s="41"/>
      <c r="GG918" s="41"/>
      <c r="GH918" s="41"/>
      <c r="GI918" s="41"/>
      <c r="GJ918" s="41"/>
      <c r="GK918" s="41"/>
      <c r="GL918" s="41"/>
      <c r="GM918" s="41"/>
      <c r="GN918" s="41"/>
      <c r="GO918" s="41"/>
      <c r="GP918" s="41"/>
      <c r="GQ918" s="41"/>
      <c r="GR918" s="41"/>
      <c r="GS918" s="41"/>
      <c r="GT918" s="41"/>
      <c r="GU918" s="41"/>
      <c r="GV918" s="42"/>
      <c r="GW918" s="42"/>
      <c r="GX918" s="42"/>
      <c r="GY918" s="42"/>
      <c r="GZ918" s="41"/>
      <c r="HA918" s="41"/>
      <c r="HB918" s="41"/>
      <c r="HC918" s="41"/>
      <c r="HD918" s="41"/>
      <c r="HE918" s="41"/>
      <c r="HF918" s="37"/>
      <c r="HG918" s="37"/>
      <c r="HH918" s="43"/>
      <c r="HI918" s="43"/>
      <c r="HJ918" s="41"/>
      <c r="HK918" s="43"/>
      <c r="HL918" s="42"/>
      <c r="HM918" s="18"/>
      <c r="HN918" s="18"/>
      <c r="HO918" s="42"/>
      <c r="HP918" s="18"/>
      <c r="HQ918" s="18"/>
      <c r="HR918" s="19"/>
      <c r="HS918" s="43"/>
      <c r="HT918" s="42"/>
      <c r="HU918" s="41"/>
      <c r="HV918" s="41"/>
      <c r="HW918" s="19"/>
      <c r="HX918" s="43"/>
      <c r="HY918" s="19"/>
      <c r="HZ918" s="41"/>
      <c r="IA918" s="41"/>
      <c r="IB918" s="19"/>
    </row>
    <row r="919" spans="1:236" ht="15.5">
      <c r="A919" s="15">
        <v>4013</v>
      </c>
      <c r="B919">
        <v>1147</v>
      </c>
      <c r="C919" t="s">
        <v>122</v>
      </c>
      <c r="D919">
        <v>1.8</v>
      </c>
      <c r="E919">
        <f t="shared" si="39"/>
        <v>3.0600000000000023</v>
      </c>
      <c r="F919">
        <f t="shared" si="40"/>
        <v>3.0600000000000023</v>
      </c>
      <c r="G919">
        <f t="shared" si="41"/>
        <v>2</v>
      </c>
      <c r="H919" t="s">
        <v>124</v>
      </c>
      <c r="I919" t="s">
        <v>125</v>
      </c>
      <c r="K919" t="s">
        <v>101</v>
      </c>
      <c r="L919">
        <v>24</v>
      </c>
      <c r="M919">
        <v>1020</v>
      </c>
      <c r="N919">
        <v>5</v>
      </c>
      <c r="O919">
        <v>0.2</v>
      </c>
      <c r="P919" s="15">
        <v>4013</v>
      </c>
      <c r="Q919">
        <v>60.6</v>
      </c>
      <c r="R919">
        <v>1</v>
      </c>
      <c r="S919">
        <v>16</v>
      </c>
      <c r="T919">
        <v>5.56</v>
      </c>
      <c r="U919">
        <v>0.14000000000000001</v>
      </c>
      <c r="V919">
        <v>1.8</v>
      </c>
      <c r="W919">
        <v>4.47</v>
      </c>
      <c r="X919">
        <v>3.61</v>
      </c>
      <c r="Y919">
        <v>3.58</v>
      </c>
      <c r="Z919">
        <v>0</v>
      </c>
      <c r="AA919">
        <v>0.18</v>
      </c>
      <c r="AB919">
        <v>0</v>
      </c>
      <c r="AC919">
        <v>0</v>
      </c>
      <c r="AD919">
        <v>96.94</v>
      </c>
      <c r="AF919" s="15">
        <v>4013</v>
      </c>
      <c r="AG919">
        <v>52.3</v>
      </c>
      <c r="AH919">
        <v>0.56999999999999995</v>
      </c>
      <c r="AI919">
        <v>1.46</v>
      </c>
      <c r="AJ919">
        <v>10.8</v>
      </c>
      <c r="AK919">
        <v>0.51</v>
      </c>
      <c r="AL919">
        <v>14.1</v>
      </c>
      <c r="AM919">
        <v>19.5</v>
      </c>
      <c r="AN919">
        <v>0.19</v>
      </c>
      <c r="AO919">
        <v>0</v>
      </c>
      <c r="AP919">
        <v>0</v>
      </c>
      <c r="AR919" s="38"/>
      <c r="AS919" s="38"/>
      <c r="AT919" s="38"/>
      <c r="AU919" s="38"/>
      <c r="AV919" s="38"/>
      <c r="AW919" s="38"/>
      <c r="AX919" s="38"/>
      <c r="AY919" s="38"/>
      <c r="AZ919" s="38"/>
      <c r="BA919" s="38"/>
      <c r="BB919" s="38"/>
      <c r="BC919" s="38"/>
      <c r="DJ919" s="17"/>
      <c r="EH919" s="17"/>
      <c r="EI919" s="17"/>
      <c r="EJ919" s="17"/>
      <c r="EK919" s="17"/>
      <c r="EL919" s="17"/>
      <c r="EM919" s="17"/>
      <c r="EN919" s="17"/>
      <c r="EQ919" s="17"/>
      <c r="ER919" s="17"/>
      <c r="ES919" s="17"/>
      <c r="ET919" s="17"/>
      <c r="EU919" s="17"/>
      <c r="FW919" s="40"/>
      <c r="FX919" s="40"/>
      <c r="FY919" s="40"/>
      <c r="FZ919" s="40"/>
      <c r="GA919" s="40"/>
      <c r="GB919" s="18"/>
      <c r="GC919" s="18"/>
      <c r="GD919" s="19"/>
      <c r="GE919" s="19"/>
      <c r="GF919" s="41"/>
      <c r="GG919" s="41"/>
      <c r="GH919" s="41"/>
      <c r="GI919" s="41"/>
      <c r="GJ919" s="41"/>
      <c r="GK919" s="41"/>
      <c r="GL919" s="41"/>
      <c r="GM919" s="41"/>
      <c r="GN919" s="41"/>
      <c r="GO919" s="41"/>
      <c r="GP919" s="41"/>
      <c r="GQ919" s="41"/>
      <c r="GR919" s="41"/>
      <c r="GS919" s="41"/>
      <c r="GT919" s="41"/>
      <c r="GU919" s="41"/>
      <c r="GV919" s="42"/>
      <c r="GW919" s="42"/>
      <c r="GX919" s="42"/>
      <c r="GY919" s="42"/>
      <c r="GZ919" s="41"/>
      <c r="HA919" s="41"/>
      <c r="HB919" s="41"/>
      <c r="HC919" s="41"/>
      <c r="HD919" s="41"/>
      <c r="HE919" s="41"/>
      <c r="HF919" s="37"/>
      <c r="HG919" s="37"/>
      <c r="HH919" s="43"/>
      <c r="HI919" s="43"/>
      <c r="HJ919" s="41"/>
      <c r="HK919" s="43"/>
      <c r="HL919" s="42"/>
      <c r="HM919" s="18"/>
      <c r="HN919" s="18"/>
      <c r="HO919" s="42"/>
      <c r="HP919" s="18"/>
      <c r="HQ919" s="18"/>
      <c r="HR919" s="19"/>
      <c r="HS919" s="43"/>
      <c r="HT919" s="42"/>
      <c r="HU919" s="41"/>
      <c r="HV919" s="41"/>
      <c r="HW919" s="19"/>
      <c r="HX919" s="43"/>
      <c r="HY919" s="19"/>
      <c r="HZ919" s="41"/>
      <c r="IA919" s="41"/>
      <c r="IB919" s="19"/>
    </row>
    <row r="920" spans="1:236" ht="15.5">
      <c r="A920" s="15">
        <v>4014</v>
      </c>
      <c r="B920">
        <v>1148</v>
      </c>
      <c r="C920" t="s">
        <v>122</v>
      </c>
      <c r="D920">
        <v>1.8</v>
      </c>
      <c r="E920">
        <f t="shared" si="39"/>
        <v>3.7399999999999949</v>
      </c>
      <c r="F920">
        <f t="shared" si="40"/>
        <v>3.7399999999999949</v>
      </c>
      <c r="G920">
        <f t="shared" si="41"/>
        <v>2</v>
      </c>
      <c r="H920" t="s">
        <v>124</v>
      </c>
      <c r="I920" t="s">
        <v>125</v>
      </c>
      <c r="K920" t="s">
        <v>101</v>
      </c>
      <c r="L920">
        <v>24</v>
      </c>
      <c r="M920">
        <v>1020</v>
      </c>
      <c r="N920">
        <v>5</v>
      </c>
      <c r="O920">
        <v>0.2</v>
      </c>
      <c r="P920" s="15">
        <v>4014</v>
      </c>
      <c r="Q920">
        <v>60</v>
      </c>
      <c r="R920">
        <v>1.1200000000000001</v>
      </c>
      <c r="S920">
        <v>15.3</v>
      </c>
      <c r="T920">
        <v>6.72</v>
      </c>
      <c r="U920">
        <v>0.13</v>
      </c>
      <c r="V920">
        <v>1.32</v>
      </c>
      <c r="W920">
        <v>4.34</v>
      </c>
      <c r="X920">
        <v>3.79</v>
      </c>
      <c r="Y920">
        <v>3.26</v>
      </c>
      <c r="Z920">
        <v>0</v>
      </c>
      <c r="AA920">
        <v>0.28000000000000003</v>
      </c>
      <c r="AB920">
        <v>0</v>
      </c>
      <c r="AC920">
        <v>0</v>
      </c>
      <c r="AD920">
        <v>96.26</v>
      </c>
      <c r="AF920" s="15">
        <v>4014</v>
      </c>
      <c r="AG920">
        <v>51.9</v>
      </c>
      <c r="AH920">
        <v>0.69</v>
      </c>
      <c r="AI920">
        <v>1.68</v>
      </c>
      <c r="AJ920">
        <v>11</v>
      </c>
      <c r="AK920">
        <v>0.31</v>
      </c>
      <c r="AL920">
        <v>14.3</v>
      </c>
      <c r="AM920">
        <v>19.3</v>
      </c>
      <c r="AN920">
        <v>0.37</v>
      </c>
      <c r="AO920">
        <v>0</v>
      </c>
      <c r="AP920">
        <v>0</v>
      </c>
      <c r="AR920" s="38"/>
      <c r="AS920" s="38"/>
      <c r="AT920" s="38"/>
      <c r="AU920" s="38"/>
      <c r="AV920" s="38"/>
      <c r="AW920" s="38"/>
      <c r="AX920" s="38"/>
      <c r="AY920" s="38"/>
      <c r="AZ920" s="38"/>
      <c r="BA920" s="38"/>
      <c r="BB920" s="38"/>
      <c r="BC920" s="38"/>
      <c r="DJ920" s="17"/>
      <c r="EH920" s="17"/>
      <c r="EI920" s="17"/>
      <c r="EJ920" s="17"/>
      <c r="EK920" s="17"/>
      <c r="EL920" s="17"/>
      <c r="EM920" s="17"/>
      <c r="EN920" s="17"/>
      <c r="EQ920" s="17"/>
      <c r="ER920" s="17"/>
      <c r="ES920" s="17"/>
      <c r="ET920" s="17"/>
      <c r="EU920" s="17"/>
      <c r="FW920" s="40"/>
      <c r="FX920" s="40"/>
      <c r="FY920" s="40"/>
      <c r="FZ920" s="40"/>
      <c r="GA920" s="40"/>
      <c r="GB920" s="18"/>
      <c r="GC920" s="18"/>
      <c r="GD920" s="19"/>
      <c r="GE920" s="19"/>
      <c r="GF920" s="41"/>
      <c r="GG920" s="41"/>
      <c r="GH920" s="41"/>
      <c r="GI920" s="41"/>
      <c r="GJ920" s="41"/>
      <c r="GK920" s="41"/>
      <c r="GL920" s="41"/>
      <c r="GM920" s="41"/>
      <c r="GN920" s="41"/>
      <c r="GO920" s="41"/>
      <c r="GP920" s="41"/>
      <c r="GQ920" s="41"/>
      <c r="GR920" s="41"/>
      <c r="GS920" s="41"/>
      <c r="GT920" s="41"/>
      <c r="GU920" s="41"/>
      <c r="GV920" s="42"/>
      <c r="GW920" s="42"/>
      <c r="GX920" s="42"/>
      <c r="GY920" s="42"/>
      <c r="GZ920" s="41"/>
      <c r="HA920" s="41"/>
      <c r="HB920" s="41"/>
      <c r="HC920" s="41"/>
      <c r="HD920" s="41"/>
      <c r="HE920" s="41"/>
      <c r="HF920" s="37"/>
      <c r="HG920" s="37"/>
      <c r="HH920" s="43"/>
      <c r="HI920" s="43"/>
      <c r="HJ920" s="41"/>
      <c r="HK920" s="43"/>
      <c r="HL920" s="42"/>
      <c r="HM920" s="18"/>
      <c r="HN920" s="18"/>
      <c r="HO920" s="42"/>
      <c r="HP920" s="18"/>
      <c r="HQ920" s="18"/>
      <c r="HR920" s="19"/>
      <c r="HS920" s="43"/>
      <c r="HT920" s="42"/>
      <c r="HU920" s="41"/>
      <c r="HV920" s="41"/>
      <c r="HW920" s="19"/>
      <c r="HX920" s="43"/>
      <c r="HY920" s="19"/>
      <c r="HZ920" s="41"/>
      <c r="IA920" s="41"/>
      <c r="IB920" s="19"/>
    </row>
    <row r="921" spans="1:236" ht="15.5">
      <c r="A921" s="15">
        <v>4015</v>
      </c>
      <c r="B921">
        <v>1162</v>
      </c>
      <c r="C921" t="s">
        <v>122</v>
      </c>
      <c r="D921">
        <v>1.8</v>
      </c>
      <c r="E921">
        <f t="shared" si="39"/>
        <v>3.2700000000000102</v>
      </c>
      <c r="F921">
        <f t="shared" si="40"/>
        <v>3.269999999999996</v>
      </c>
      <c r="G921">
        <f t="shared" si="41"/>
        <v>2</v>
      </c>
      <c r="H921" t="s">
        <v>124</v>
      </c>
      <c r="I921" t="s">
        <v>125</v>
      </c>
      <c r="K921" t="s">
        <v>101</v>
      </c>
      <c r="L921">
        <v>24</v>
      </c>
      <c r="M921">
        <v>1060</v>
      </c>
      <c r="N921">
        <v>5</v>
      </c>
      <c r="O921">
        <v>0.2</v>
      </c>
      <c r="P921" s="15">
        <v>4015</v>
      </c>
      <c r="Q921">
        <v>59.5</v>
      </c>
      <c r="R921">
        <v>1.61</v>
      </c>
      <c r="S921">
        <v>15.2</v>
      </c>
      <c r="T921">
        <v>6.38</v>
      </c>
      <c r="U921">
        <v>0.24</v>
      </c>
      <c r="V921">
        <v>2.2599999999999998</v>
      </c>
      <c r="W921">
        <v>5.95</v>
      </c>
      <c r="X921">
        <v>3.71</v>
      </c>
      <c r="Y921">
        <v>1.58</v>
      </c>
      <c r="Z921">
        <v>0</v>
      </c>
      <c r="AA921">
        <v>0.3</v>
      </c>
      <c r="AB921">
        <v>0</v>
      </c>
      <c r="AC921">
        <v>0</v>
      </c>
      <c r="AD921">
        <v>96.73</v>
      </c>
      <c r="AF921" s="15">
        <v>4015</v>
      </c>
      <c r="AG921">
        <v>51.6</v>
      </c>
      <c r="AH921">
        <v>0.95</v>
      </c>
      <c r="AI921">
        <v>2.84</v>
      </c>
      <c r="AJ921">
        <v>9.69</v>
      </c>
      <c r="AK921">
        <v>0.41</v>
      </c>
      <c r="AL921">
        <v>14.4</v>
      </c>
      <c r="AM921">
        <v>19.2</v>
      </c>
      <c r="AN921">
        <v>0.39</v>
      </c>
      <c r="AO921">
        <v>0</v>
      </c>
      <c r="AP921">
        <v>0</v>
      </c>
      <c r="AR921" s="38"/>
      <c r="AS921" s="38"/>
      <c r="AT921" s="38"/>
      <c r="AU921" s="38"/>
      <c r="AV921" s="38"/>
      <c r="AW921" s="38"/>
      <c r="AX921" s="38"/>
      <c r="AY921" s="38"/>
      <c r="AZ921" s="38"/>
      <c r="BA921" s="38"/>
      <c r="BB921" s="38"/>
      <c r="BC921" s="38"/>
      <c r="DJ921" s="17"/>
      <c r="EH921" s="17"/>
      <c r="EI921" s="17"/>
      <c r="EJ921" s="17"/>
      <c r="EK921" s="17"/>
      <c r="EL921" s="17"/>
      <c r="EM921" s="17"/>
      <c r="EN921" s="17"/>
      <c r="EQ921" s="17"/>
      <c r="ER921" s="17"/>
      <c r="ES921" s="17"/>
      <c r="ET921" s="17"/>
      <c r="EU921" s="17"/>
      <c r="FW921" s="40"/>
      <c r="FX921" s="40"/>
      <c r="FY921" s="40"/>
      <c r="FZ921" s="40"/>
      <c r="GA921" s="40"/>
      <c r="GB921" s="18"/>
      <c r="GC921" s="18"/>
      <c r="GD921" s="19"/>
      <c r="GE921" s="19"/>
      <c r="GF921" s="41"/>
      <c r="GG921" s="41"/>
      <c r="GH921" s="41"/>
      <c r="GI921" s="41"/>
      <c r="GJ921" s="41"/>
      <c r="GK921" s="41"/>
      <c r="GL921" s="41"/>
      <c r="GM921" s="41"/>
      <c r="GN921" s="41"/>
      <c r="GO921" s="41"/>
      <c r="GP921" s="41"/>
      <c r="GQ921" s="41"/>
      <c r="GR921" s="41"/>
      <c r="GS921" s="41"/>
      <c r="GT921" s="41"/>
      <c r="GU921" s="41"/>
      <c r="GV921" s="42"/>
      <c r="GW921" s="42"/>
      <c r="GX921" s="42"/>
      <c r="GY921" s="42"/>
      <c r="GZ921" s="41"/>
      <c r="HA921" s="41"/>
      <c r="HB921" s="41"/>
      <c r="HC921" s="41"/>
      <c r="HD921" s="41"/>
      <c r="HE921" s="41"/>
      <c r="HF921" s="37"/>
      <c r="HG921" s="37"/>
      <c r="HH921" s="43"/>
      <c r="HI921" s="43"/>
      <c r="HJ921" s="41"/>
      <c r="HK921" s="43"/>
      <c r="HL921" s="42"/>
      <c r="HM921" s="18"/>
      <c r="HN921" s="18"/>
      <c r="HO921" s="42"/>
      <c r="HP921" s="18"/>
      <c r="HQ921" s="18"/>
      <c r="HR921" s="19"/>
      <c r="HS921" s="43"/>
      <c r="HT921" s="42"/>
      <c r="HU921" s="41"/>
      <c r="HV921" s="41"/>
      <c r="HW921" s="19"/>
      <c r="HX921" s="43"/>
      <c r="HY921" s="19"/>
      <c r="HZ921" s="41"/>
      <c r="IA921" s="41"/>
      <c r="IB921" s="19"/>
    </row>
    <row r="922" spans="1:236" ht="15.5">
      <c r="A922" s="15">
        <v>4016</v>
      </c>
      <c r="B922">
        <v>1164</v>
      </c>
      <c r="C922" t="s">
        <v>122</v>
      </c>
      <c r="D922">
        <v>1.8</v>
      </c>
      <c r="E922">
        <f t="shared" si="39"/>
        <v>2.4899999999999949</v>
      </c>
      <c r="F922">
        <f t="shared" si="40"/>
        <v>2.4899999999999949</v>
      </c>
      <c r="G922">
        <f t="shared" si="41"/>
        <v>2</v>
      </c>
      <c r="H922" t="s">
        <v>124</v>
      </c>
      <c r="I922" t="s">
        <v>125</v>
      </c>
      <c r="K922" t="s">
        <v>101</v>
      </c>
      <c r="L922">
        <v>24</v>
      </c>
      <c r="M922">
        <v>1060</v>
      </c>
      <c r="N922">
        <v>5</v>
      </c>
      <c r="O922">
        <v>0.2</v>
      </c>
      <c r="P922" s="15">
        <v>4016</v>
      </c>
      <c r="Q922">
        <v>61.5</v>
      </c>
      <c r="R922">
        <v>1.0900000000000001</v>
      </c>
      <c r="S922">
        <v>15.7</v>
      </c>
      <c r="T922">
        <v>5.47</v>
      </c>
      <c r="U922">
        <v>0.11</v>
      </c>
      <c r="V922">
        <v>2.06</v>
      </c>
      <c r="W922">
        <v>4.9000000000000004</v>
      </c>
      <c r="X922">
        <v>3.6</v>
      </c>
      <c r="Y922">
        <v>2.87</v>
      </c>
      <c r="Z922">
        <v>0</v>
      </c>
      <c r="AA922">
        <v>0.21</v>
      </c>
      <c r="AB922">
        <v>0</v>
      </c>
      <c r="AC922">
        <v>0</v>
      </c>
      <c r="AD922">
        <v>97.51</v>
      </c>
      <c r="AF922" s="15">
        <v>4016</v>
      </c>
      <c r="AG922">
        <v>51</v>
      </c>
      <c r="AH922">
        <v>0.61</v>
      </c>
      <c r="AI922">
        <v>1.86</v>
      </c>
      <c r="AJ922">
        <v>10.199999999999999</v>
      </c>
      <c r="AK922">
        <v>0.36</v>
      </c>
      <c r="AL922">
        <v>14.8</v>
      </c>
      <c r="AM922">
        <v>19.899999999999999</v>
      </c>
      <c r="AN922">
        <v>0.31</v>
      </c>
      <c r="AO922">
        <v>0</v>
      </c>
      <c r="AP922">
        <v>0</v>
      </c>
      <c r="AR922" s="38"/>
      <c r="AS922" s="38"/>
      <c r="AT922" s="38"/>
      <c r="AU922" s="38"/>
      <c r="AV922" s="38"/>
      <c r="AW922" s="38"/>
      <c r="AX922" s="38"/>
      <c r="AY922" s="38"/>
      <c r="AZ922" s="38"/>
      <c r="BA922" s="38"/>
      <c r="BB922" s="38"/>
      <c r="BC922" s="38"/>
      <c r="DJ922" s="17"/>
      <c r="EH922" s="17"/>
      <c r="EI922" s="17"/>
      <c r="EJ922" s="17"/>
      <c r="EK922" s="17"/>
      <c r="EL922" s="17"/>
      <c r="EM922" s="17"/>
      <c r="EN922" s="17"/>
      <c r="EQ922" s="17"/>
      <c r="ER922" s="17"/>
      <c r="ES922" s="17"/>
      <c r="ET922" s="17"/>
      <c r="EU922" s="17"/>
      <c r="FW922" s="40"/>
      <c r="FX922" s="40"/>
      <c r="FY922" s="40"/>
      <c r="FZ922" s="40"/>
      <c r="GA922" s="40"/>
      <c r="GB922" s="18"/>
      <c r="GC922" s="18"/>
      <c r="GD922" s="19"/>
      <c r="GE922" s="19"/>
      <c r="GF922" s="41"/>
      <c r="GG922" s="41"/>
      <c r="GH922" s="41"/>
      <c r="GI922" s="41"/>
      <c r="GJ922" s="41"/>
      <c r="GK922" s="41"/>
      <c r="GL922" s="41"/>
      <c r="GM922" s="41"/>
      <c r="GN922" s="41"/>
      <c r="GO922" s="41"/>
      <c r="GP922" s="41"/>
      <c r="GQ922" s="41"/>
      <c r="GR922" s="41"/>
      <c r="GS922" s="41"/>
      <c r="GT922" s="41"/>
      <c r="GU922" s="41"/>
      <c r="GV922" s="42"/>
      <c r="GW922" s="42"/>
      <c r="GX922" s="42"/>
      <c r="GY922" s="42"/>
      <c r="GZ922" s="41"/>
      <c r="HA922" s="41"/>
      <c r="HB922" s="41"/>
      <c r="HC922" s="41"/>
      <c r="HD922" s="41"/>
      <c r="HE922" s="41"/>
      <c r="HF922" s="37"/>
      <c r="HG922" s="37"/>
      <c r="HH922" s="43"/>
      <c r="HI922" s="43"/>
      <c r="HJ922" s="41"/>
      <c r="HK922" s="43"/>
      <c r="HL922" s="42"/>
      <c r="HM922" s="18"/>
      <c r="HN922" s="18"/>
      <c r="HO922" s="42"/>
      <c r="HP922" s="18"/>
      <c r="HQ922" s="18"/>
      <c r="HR922" s="19"/>
      <c r="HS922" s="43"/>
      <c r="HT922" s="42"/>
      <c r="HU922" s="41"/>
      <c r="HV922" s="41"/>
      <c r="HW922" s="19"/>
      <c r="HX922" s="43"/>
      <c r="HY922" s="19"/>
      <c r="HZ922" s="41"/>
      <c r="IA922" s="41"/>
      <c r="IB922" s="19"/>
    </row>
    <row r="923" spans="1:236" ht="15.5">
      <c r="A923" s="15">
        <v>4017</v>
      </c>
      <c r="B923">
        <v>1165</v>
      </c>
      <c r="C923" t="s">
        <v>122</v>
      </c>
      <c r="D923">
        <v>1.8</v>
      </c>
      <c r="E923">
        <f t="shared" si="39"/>
        <v>2.3700000000000188</v>
      </c>
      <c r="F923">
        <f t="shared" si="40"/>
        <v>2.3700000000000045</v>
      </c>
      <c r="G923">
        <f t="shared" si="41"/>
        <v>2</v>
      </c>
      <c r="H923" t="s">
        <v>124</v>
      </c>
      <c r="I923" t="s">
        <v>125</v>
      </c>
      <c r="K923" t="s">
        <v>101</v>
      </c>
      <c r="L923">
        <v>24</v>
      </c>
      <c r="M923">
        <v>1060</v>
      </c>
      <c r="N923">
        <v>5</v>
      </c>
      <c r="O923">
        <v>0.2</v>
      </c>
      <c r="P923" s="15">
        <v>4017</v>
      </c>
      <c r="Q923">
        <v>59.9</v>
      </c>
      <c r="R923">
        <v>1.28</v>
      </c>
      <c r="S923">
        <v>15.2</v>
      </c>
      <c r="T923">
        <v>6.9</v>
      </c>
      <c r="U923">
        <v>0.25</v>
      </c>
      <c r="V923">
        <v>2.2400000000000002</v>
      </c>
      <c r="W923">
        <v>5.46</v>
      </c>
      <c r="X923">
        <v>3.58</v>
      </c>
      <c r="Y923">
        <v>2.44</v>
      </c>
      <c r="Z923">
        <v>0</v>
      </c>
      <c r="AA923">
        <v>0.38</v>
      </c>
      <c r="AB923">
        <v>0</v>
      </c>
      <c r="AC923">
        <v>0</v>
      </c>
      <c r="AD923">
        <v>97.63</v>
      </c>
      <c r="AF923" s="15">
        <v>4017</v>
      </c>
      <c r="AG923">
        <v>51.9</v>
      </c>
      <c r="AH923">
        <v>0.55000000000000004</v>
      </c>
      <c r="AI923">
        <v>1.86</v>
      </c>
      <c r="AJ923">
        <v>11.1</v>
      </c>
      <c r="AK923">
        <v>0.55000000000000004</v>
      </c>
      <c r="AL923">
        <v>14.6</v>
      </c>
      <c r="AM923">
        <v>19.3</v>
      </c>
      <c r="AN923">
        <v>0.39</v>
      </c>
      <c r="AO923">
        <v>0</v>
      </c>
      <c r="AP923">
        <v>0</v>
      </c>
      <c r="AR923" s="38"/>
      <c r="AS923" s="38"/>
      <c r="AT923" s="38"/>
      <c r="AU923" s="38"/>
      <c r="AV923" s="38"/>
      <c r="AW923" s="38"/>
      <c r="AX923" s="38"/>
      <c r="AY923" s="38"/>
      <c r="AZ923" s="38"/>
      <c r="BA923" s="38"/>
      <c r="BB923" s="38"/>
      <c r="BC923" s="38"/>
      <c r="DJ923" s="17"/>
      <c r="EH923" s="17"/>
      <c r="EI923" s="17"/>
      <c r="EJ923" s="17"/>
      <c r="EK923" s="17"/>
      <c r="EL923" s="17"/>
      <c r="EM923" s="17"/>
      <c r="EN923" s="17"/>
      <c r="EQ923" s="17"/>
      <c r="ER923" s="17"/>
      <c r="ES923" s="17"/>
      <c r="ET923" s="17"/>
      <c r="EU923" s="17"/>
      <c r="FW923" s="40"/>
      <c r="FX923" s="40"/>
      <c r="FY923" s="40"/>
      <c r="FZ923" s="40"/>
      <c r="GA923" s="40"/>
      <c r="GB923" s="18"/>
      <c r="GC923" s="18"/>
      <c r="GD923" s="19"/>
      <c r="GE923" s="19"/>
      <c r="GF923" s="41"/>
      <c r="GG923" s="41"/>
      <c r="GH923" s="41"/>
      <c r="GI923" s="41"/>
      <c r="GJ923" s="41"/>
      <c r="GK923" s="41"/>
      <c r="GL923" s="41"/>
      <c r="GM923" s="41"/>
      <c r="GN923" s="41"/>
      <c r="GO923" s="41"/>
      <c r="GP923" s="41"/>
      <c r="GQ923" s="41"/>
      <c r="GR923" s="41"/>
      <c r="GS923" s="41"/>
      <c r="GT923" s="41"/>
      <c r="GU923" s="41"/>
      <c r="GV923" s="42"/>
      <c r="GW923" s="42"/>
      <c r="GX923" s="42"/>
      <c r="GY923" s="42"/>
      <c r="GZ923" s="41"/>
      <c r="HA923" s="41"/>
      <c r="HB923" s="41"/>
      <c r="HC923" s="41"/>
      <c r="HD923" s="41"/>
      <c r="HE923" s="41"/>
      <c r="HF923" s="37"/>
      <c r="HG923" s="37"/>
      <c r="HH923" s="43"/>
      <c r="HI923" s="43"/>
      <c r="HJ923" s="41"/>
      <c r="HK923" s="43"/>
      <c r="HL923" s="42"/>
      <c r="HM923" s="18"/>
      <c r="HN923" s="18"/>
      <c r="HO923" s="42"/>
      <c r="HP923" s="18"/>
      <c r="HQ923" s="18"/>
      <c r="HR923" s="19"/>
      <c r="HS923" s="43"/>
      <c r="HT923" s="42"/>
      <c r="HU923" s="41"/>
      <c r="HV923" s="41"/>
      <c r="HW923" s="19"/>
      <c r="HX923" s="43"/>
      <c r="HY923" s="19"/>
      <c r="HZ923" s="41"/>
      <c r="IA923" s="41"/>
      <c r="IB923" s="19"/>
    </row>
    <row r="924" spans="1:236" ht="15.5">
      <c r="A924" s="15">
        <v>4020</v>
      </c>
      <c r="B924">
        <v>1180</v>
      </c>
      <c r="C924" t="s">
        <v>122</v>
      </c>
      <c r="D924">
        <v>1.8</v>
      </c>
      <c r="E924">
        <f t="shared" ref="E924:E987" si="42">100-SUM(Q924:AA924)</f>
        <v>3.5799999999999983</v>
      </c>
      <c r="F924">
        <f t="shared" ref="F924:F987" si="43">100-AD924</f>
        <v>3.5799999999999983</v>
      </c>
      <c r="G924">
        <f t="shared" ref="G924:G987" si="44">10*O924</f>
        <v>2</v>
      </c>
      <c r="H924" t="s">
        <v>124</v>
      </c>
      <c r="I924" t="s">
        <v>125</v>
      </c>
      <c r="K924" t="s">
        <v>101</v>
      </c>
      <c r="L924">
        <v>24</v>
      </c>
      <c r="M924">
        <v>1100</v>
      </c>
      <c r="N924">
        <v>5</v>
      </c>
      <c r="O924">
        <v>0.2</v>
      </c>
      <c r="P924" s="15">
        <v>4020</v>
      </c>
      <c r="Q924">
        <v>55.7</v>
      </c>
      <c r="R924">
        <v>1.99</v>
      </c>
      <c r="S924">
        <v>15.8</v>
      </c>
      <c r="T924">
        <v>5.87</v>
      </c>
      <c r="U924">
        <v>0.19</v>
      </c>
      <c r="V924">
        <v>3.66</v>
      </c>
      <c r="W924">
        <v>7.44</v>
      </c>
      <c r="X924">
        <v>3.97</v>
      </c>
      <c r="Y924">
        <v>1.42</v>
      </c>
      <c r="Z924">
        <v>0</v>
      </c>
      <c r="AA924">
        <v>0.38</v>
      </c>
      <c r="AB924">
        <v>0</v>
      </c>
      <c r="AC924">
        <v>0</v>
      </c>
      <c r="AD924">
        <v>96.42</v>
      </c>
      <c r="AF924" s="15">
        <v>4020</v>
      </c>
      <c r="AG924">
        <v>50.4</v>
      </c>
      <c r="AH924">
        <v>1.55</v>
      </c>
      <c r="AI924">
        <v>4.5</v>
      </c>
      <c r="AJ924">
        <v>6.66</v>
      </c>
      <c r="AK924">
        <v>0.4</v>
      </c>
      <c r="AL924">
        <v>15.6</v>
      </c>
      <c r="AM924">
        <v>19</v>
      </c>
      <c r="AN924">
        <v>0.52</v>
      </c>
      <c r="AO924">
        <v>0</v>
      </c>
      <c r="AP924">
        <v>0</v>
      </c>
      <c r="AR924" s="38"/>
      <c r="AS924" s="38"/>
      <c r="AT924" s="38"/>
      <c r="AU924" s="38"/>
      <c r="AV924" s="38"/>
      <c r="AW924" s="38"/>
      <c r="AX924" s="38"/>
      <c r="AY924" s="38"/>
      <c r="AZ924" s="38"/>
      <c r="BA924" s="38"/>
      <c r="BB924" s="38"/>
      <c r="BC924" s="38"/>
      <c r="DJ924" s="17"/>
      <c r="EH924" s="17"/>
      <c r="EI924" s="17"/>
      <c r="EJ924" s="17"/>
      <c r="EK924" s="17"/>
      <c r="EL924" s="17"/>
      <c r="EM924" s="17"/>
      <c r="EN924" s="17"/>
      <c r="EQ924" s="17"/>
      <c r="ER924" s="17"/>
      <c r="ES924" s="17"/>
      <c r="ET924" s="17"/>
      <c r="EU924" s="17"/>
      <c r="FW924" s="40"/>
      <c r="FX924" s="40"/>
      <c r="FY924" s="40"/>
      <c r="FZ924" s="40"/>
      <c r="GA924" s="40"/>
      <c r="GB924" s="18"/>
      <c r="GC924" s="18"/>
      <c r="GD924" s="19"/>
      <c r="GE924" s="19"/>
      <c r="GF924" s="41"/>
      <c r="GG924" s="41"/>
      <c r="GH924" s="41"/>
      <c r="GI924" s="41"/>
      <c r="GJ924" s="41"/>
      <c r="GK924" s="41"/>
      <c r="GL924" s="41"/>
      <c r="GM924" s="41"/>
      <c r="GN924" s="41"/>
      <c r="GO924" s="41"/>
      <c r="GP924" s="41"/>
      <c r="GQ924" s="41"/>
      <c r="GR924" s="41"/>
      <c r="GS924" s="41"/>
      <c r="GT924" s="41"/>
      <c r="GU924" s="41"/>
      <c r="GV924" s="42"/>
      <c r="GW924" s="42"/>
      <c r="GX924" s="42"/>
      <c r="GY924" s="42"/>
      <c r="GZ924" s="41"/>
      <c r="HA924" s="41"/>
      <c r="HB924" s="41"/>
      <c r="HC924" s="41"/>
      <c r="HD924" s="41"/>
      <c r="HE924" s="41"/>
      <c r="HF924" s="37"/>
      <c r="HG924" s="37"/>
      <c r="HH924" s="43"/>
      <c r="HI924" s="43"/>
      <c r="HJ924" s="41"/>
      <c r="HK924" s="43"/>
      <c r="HL924" s="42"/>
      <c r="HM924" s="18"/>
      <c r="HN924" s="18"/>
      <c r="HO924" s="42"/>
      <c r="HP924" s="18"/>
      <c r="HQ924" s="18"/>
      <c r="HR924" s="19"/>
      <c r="HS924" s="43"/>
      <c r="HT924" s="42"/>
      <c r="HU924" s="41"/>
      <c r="HV924" s="41"/>
      <c r="HW924" s="19"/>
      <c r="HX924" s="43"/>
      <c r="HY924" s="19"/>
      <c r="HZ924" s="41"/>
      <c r="IA924" s="41"/>
      <c r="IB924" s="19"/>
    </row>
    <row r="925" spans="1:236" ht="15.5">
      <c r="A925" s="15">
        <v>4022</v>
      </c>
      <c r="B925">
        <v>1234</v>
      </c>
      <c r="C925" t="s">
        <v>122</v>
      </c>
      <c r="D925">
        <v>1.8</v>
      </c>
      <c r="E925">
        <f t="shared" si="42"/>
        <v>2.7300000000000182</v>
      </c>
      <c r="F925">
        <f t="shared" si="43"/>
        <v>2.730000000000004</v>
      </c>
      <c r="G925">
        <f t="shared" si="44"/>
        <v>2</v>
      </c>
      <c r="H925" t="s">
        <v>124</v>
      </c>
      <c r="I925" t="s">
        <v>125</v>
      </c>
      <c r="K925" t="s">
        <v>101</v>
      </c>
      <c r="L925">
        <v>35</v>
      </c>
      <c r="M925">
        <v>1120</v>
      </c>
      <c r="N925">
        <v>5</v>
      </c>
      <c r="O925">
        <v>0.2</v>
      </c>
      <c r="P925" s="15">
        <v>4022</v>
      </c>
      <c r="Q925">
        <v>56.3</v>
      </c>
      <c r="R925">
        <v>2.4300000000000002</v>
      </c>
      <c r="S925">
        <v>14</v>
      </c>
      <c r="T925">
        <v>6.87</v>
      </c>
      <c r="U925">
        <v>0.31</v>
      </c>
      <c r="V925">
        <v>4.1900000000000004</v>
      </c>
      <c r="W925">
        <v>7.49</v>
      </c>
      <c r="X925">
        <v>3.75</v>
      </c>
      <c r="Y925">
        <v>1.49</v>
      </c>
      <c r="Z925">
        <v>0</v>
      </c>
      <c r="AA925">
        <v>0.44</v>
      </c>
      <c r="AB925">
        <v>0</v>
      </c>
      <c r="AC925">
        <v>0</v>
      </c>
      <c r="AD925">
        <v>97.27</v>
      </c>
      <c r="AF925" s="15">
        <v>4022</v>
      </c>
      <c r="AG925">
        <v>51</v>
      </c>
      <c r="AH925">
        <v>1.85</v>
      </c>
      <c r="AI925">
        <v>3.07</v>
      </c>
      <c r="AJ925">
        <v>7.53</v>
      </c>
      <c r="AK925">
        <v>0.55000000000000004</v>
      </c>
      <c r="AL925">
        <v>16.5</v>
      </c>
      <c r="AM925">
        <v>18.100000000000001</v>
      </c>
      <c r="AN925">
        <v>0.36</v>
      </c>
      <c r="AO925">
        <v>0</v>
      </c>
      <c r="AP925">
        <v>0</v>
      </c>
      <c r="AR925" s="38"/>
      <c r="AS925" s="38"/>
      <c r="AT925" s="38"/>
      <c r="AU925" s="38"/>
      <c r="AV925" s="38"/>
      <c r="AW925" s="38"/>
      <c r="AX925" s="38"/>
      <c r="AY925" s="38"/>
      <c r="AZ925" s="38"/>
      <c r="BA925" s="38"/>
      <c r="BB925" s="38"/>
      <c r="BC925" s="38"/>
      <c r="DJ925" s="17"/>
      <c r="EH925" s="17"/>
      <c r="EI925" s="17"/>
      <c r="EJ925" s="17"/>
      <c r="EK925" s="17"/>
      <c r="EL925" s="17"/>
      <c r="EM925" s="17"/>
      <c r="EN925" s="17"/>
      <c r="EQ925" s="17"/>
      <c r="ER925" s="17"/>
      <c r="ES925" s="17"/>
      <c r="ET925" s="17"/>
      <c r="EU925" s="17"/>
      <c r="FW925" s="40"/>
      <c r="FX925" s="40"/>
      <c r="FY925" s="40"/>
      <c r="FZ925" s="40"/>
      <c r="GA925" s="40"/>
      <c r="GB925" s="18"/>
      <c r="GC925" s="18"/>
      <c r="GD925" s="19"/>
      <c r="GE925" s="19"/>
      <c r="GF925" s="41"/>
      <c r="GG925" s="41"/>
      <c r="GH925" s="41"/>
      <c r="GI925" s="41"/>
      <c r="GJ925" s="41"/>
      <c r="GK925" s="41"/>
      <c r="GL925" s="41"/>
      <c r="GM925" s="41"/>
      <c r="GN925" s="41"/>
      <c r="GO925" s="41"/>
      <c r="GP925" s="41"/>
      <c r="GQ925" s="41"/>
      <c r="GR925" s="41"/>
      <c r="GS925" s="41"/>
      <c r="GT925" s="41"/>
      <c r="GU925" s="41"/>
      <c r="GV925" s="42"/>
      <c r="GW925" s="42"/>
      <c r="GX925" s="42"/>
      <c r="GY925" s="42"/>
      <c r="GZ925" s="41"/>
      <c r="HA925" s="41"/>
      <c r="HB925" s="41"/>
      <c r="HC925" s="41"/>
      <c r="HD925" s="41"/>
      <c r="HE925" s="41"/>
      <c r="HF925" s="37"/>
      <c r="HG925" s="37"/>
      <c r="HH925" s="43"/>
      <c r="HI925" s="43"/>
      <c r="HJ925" s="41"/>
      <c r="HK925" s="43"/>
      <c r="HL925" s="42"/>
      <c r="HM925" s="18"/>
      <c r="HN925" s="18"/>
      <c r="HO925" s="42"/>
      <c r="HP925" s="18"/>
      <c r="HQ925" s="18"/>
      <c r="HR925" s="19"/>
      <c r="HS925" s="43"/>
      <c r="HT925" s="42"/>
      <c r="HU925" s="41"/>
      <c r="HV925" s="41"/>
      <c r="HW925" s="19"/>
      <c r="HX925" s="43"/>
      <c r="HY925" s="19"/>
      <c r="HZ925" s="41"/>
      <c r="IA925" s="41"/>
      <c r="IB925" s="19"/>
    </row>
    <row r="926" spans="1:236" ht="15.5">
      <c r="A926" s="15">
        <v>4023</v>
      </c>
      <c r="B926">
        <v>1248</v>
      </c>
      <c r="C926" t="s">
        <v>122</v>
      </c>
      <c r="D926">
        <v>1.8</v>
      </c>
      <c r="E926">
        <f t="shared" si="42"/>
        <v>4.0799999999999983</v>
      </c>
      <c r="F926">
        <f t="shared" si="43"/>
        <v>4.0799999999999983</v>
      </c>
      <c r="G926">
        <f t="shared" si="44"/>
        <v>2</v>
      </c>
      <c r="H926" t="s">
        <v>124</v>
      </c>
      <c r="I926" t="s">
        <v>125</v>
      </c>
      <c r="K926" t="s">
        <v>101</v>
      </c>
      <c r="L926">
        <v>96</v>
      </c>
      <c r="M926">
        <v>1020</v>
      </c>
      <c r="N926">
        <v>5</v>
      </c>
      <c r="O926">
        <v>0.2</v>
      </c>
      <c r="P926" s="15">
        <v>4023</v>
      </c>
      <c r="Q926">
        <v>58.7</v>
      </c>
      <c r="R926">
        <v>1.1299999999999999</v>
      </c>
      <c r="S926">
        <v>16.5</v>
      </c>
      <c r="T926">
        <v>5.6</v>
      </c>
      <c r="U926">
        <v>0.14000000000000001</v>
      </c>
      <c r="V926">
        <v>1.56</v>
      </c>
      <c r="W926">
        <v>4.55</v>
      </c>
      <c r="X926">
        <v>3.88</v>
      </c>
      <c r="Y926">
        <v>3.61</v>
      </c>
      <c r="Z926">
        <v>0</v>
      </c>
      <c r="AA926">
        <v>0.25</v>
      </c>
      <c r="AB926">
        <v>0</v>
      </c>
      <c r="AC926">
        <v>0</v>
      </c>
      <c r="AD926">
        <v>95.92</v>
      </c>
      <c r="AF926" s="15">
        <v>4023</v>
      </c>
      <c r="AG926">
        <v>51.4</v>
      </c>
      <c r="AH926">
        <v>0.53</v>
      </c>
      <c r="AI926">
        <v>1.77</v>
      </c>
      <c r="AJ926">
        <v>10.199999999999999</v>
      </c>
      <c r="AK926">
        <v>0.37</v>
      </c>
      <c r="AL926">
        <v>14.6</v>
      </c>
      <c r="AM926">
        <v>20</v>
      </c>
      <c r="AN926">
        <v>0.28999999999999998</v>
      </c>
      <c r="AO926">
        <v>0</v>
      </c>
      <c r="AP926">
        <v>0</v>
      </c>
      <c r="AR926" s="38"/>
      <c r="AS926" s="38"/>
      <c r="AT926" s="38"/>
      <c r="AU926" s="38"/>
      <c r="AV926" s="38"/>
      <c r="AW926" s="38"/>
      <c r="AX926" s="38"/>
      <c r="AY926" s="38"/>
      <c r="AZ926" s="38"/>
      <c r="BA926" s="38"/>
      <c r="BB926" s="38"/>
      <c r="BC926" s="38"/>
      <c r="DJ926" s="17"/>
      <c r="EH926" s="17"/>
      <c r="EI926" s="17"/>
      <c r="EJ926" s="17"/>
      <c r="EK926" s="17"/>
      <c r="EL926" s="17"/>
      <c r="EM926" s="17"/>
      <c r="EN926" s="17"/>
      <c r="EQ926" s="17"/>
      <c r="ER926" s="17"/>
      <c r="ES926" s="17"/>
      <c r="ET926" s="17"/>
      <c r="EU926" s="17"/>
      <c r="FW926" s="40"/>
      <c r="FX926" s="40"/>
      <c r="FY926" s="40"/>
      <c r="FZ926" s="40"/>
      <c r="GA926" s="40"/>
      <c r="GB926" s="18"/>
      <c r="GC926" s="18"/>
      <c r="GD926" s="19"/>
      <c r="GE926" s="19"/>
      <c r="GF926" s="41"/>
      <c r="GG926" s="41"/>
      <c r="GH926" s="41"/>
      <c r="GI926" s="41"/>
      <c r="GJ926" s="41"/>
      <c r="GK926" s="41"/>
      <c r="GL926" s="41"/>
      <c r="GM926" s="41"/>
      <c r="GN926" s="41"/>
      <c r="GO926" s="41"/>
      <c r="GP926" s="41"/>
      <c r="GQ926" s="41"/>
      <c r="GR926" s="41"/>
      <c r="GS926" s="41"/>
      <c r="GT926" s="41"/>
      <c r="GU926" s="41"/>
      <c r="GV926" s="42"/>
      <c r="GW926" s="42"/>
      <c r="GX926" s="42"/>
      <c r="GY926" s="42"/>
      <c r="GZ926" s="41"/>
      <c r="HA926" s="41"/>
      <c r="HB926" s="41"/>
      <c r="HC926" s="41"/>
      <c r="HD926" s="41"/>
      <c r="HE926" s="41"/>
      <c r="HF926" s="37"/>
      <c r="HG926" s="37"/>
      <c r="HH926" s="43"/>
      <c r="HI926" s="43"/>
      <c r="HJ926" s="41"/>
      <c r="HK926" s="43"/>
      <c r="HL926" s="42"/>
      <c r="HM926" s="18"/>
      <c r="HN926" s="18"/>
      <c r="HO926" s="42"/>
      <c r="HP926" s="18"/>
      <c r="HQ926" s="18"/>
      <c r="HR926" s="19"/>
      <c r="HS926" s="43"/>
      <c r="HT926" s="42"/>
      <c r="HU926" s="41"/>
      <c r="HV926" s="41"/>
      <c r="HW926" s="19"/>
      <c r="HX926" s="43"/>
      <c r="HY926" s="19"/>
      <c r="HZ926" s="41"/>
      <c r="IA926" s="41"/>
      <c r="IB926" s="19"/>
    </row>
    <row r="927" spans="1:236" ht="15.5">
      <c r="A927" s="15">
        <v>4024</v>
      </c>
      <c r="B927">
        <v>1249</v>
      </c>
      <c r="C927" t="s">
        <v>122</v>
      </c>
      <c r="D927">
        <v>1.8</v>
      </c>
      <c r="E927">
        <f t="shared" si="42"/>
        <v>5.1400000000000148</v>
      </c>
      <c r="F927">
        <f t="shared" si="43"/>
        <v>5.1400000000000006</v>
      </c>
      <c r="G927">
        <f t="shared" si="44"/>
        <v>2</v>
      </c>
      <c r="H927" t="s">
        <v>124</v>
      </c>
      <c r="I927" t="s">
        <v>125</v>
      </c>
      <c r="K927" t="s">
        <v>101</v>
      </c>
      <c r="L927">
        <v>96</v>
      </c>
      <c r="M927">
        <v>1020</v>
      </c>
      <c r="N927">
        <v>5</v>
      </c>
      <c r="O927">
        <v>0.2</v>
      </c>
      <c r="P927" s="15">
        <v>4024</v>
      </c>
      <c r="Q927">
        <v>58.8</v>
      </c>
      <c r="R927">
        <v>1.19</v>
      </c>
      <c r="S927">
        <v>16.2</v>
      </c>
      <c r="T927">
        <v>4.32</v>
      </c>
      <c r="U927">
        <v>0.2</v>
      </c>
      <c r="V927">
        <v>2.5</v>
      </c>
      <c r="W927">
        <v>4.8499999999999996</v>
      </c>
      <c r="X927">
        <v>3.91</v>
      </c>
      <c r="Y927">
        <v>2.64</v>
      </c>
      <c r="Z927">
        <v>0</v>
      </c>
      <c r="AA927">
        <v>0.25</v>
      </c>
      <c r="AB927">
        <v>0</v>
      </c>
      <c r="AC927">
        <v>0</v>
      </c>
      <c r="AD927">
        <v>94.86</v>
      </c>
      <c r="AF927" s="15">
        <v>4024</v>
      </c>
      <c r="AG927">
        <v>51.8</v>
      </c>
      <c r="AH927">
        <v>0.72</v>
      </c>
      <c r="AI927">
        <v>2.06</v>
      </c>
      <c r="AJ927">
        <v>8.1300000000000008</v>
      </c>
      <c r="AK927">
        <v>0.4</v>
      </c>
      <c r="AL927">
        <v>16.399999999999999</v>
      </c>
      <c r="AM927">
        <v>19.3</v>
      </c>
      <c r="AN927">
        <v>0.08</v>
      </c>
      <c r="AO927">
        <v>0</v>
      </c>
      <c r="AP927">
        <v>0</v>
      </c>
      <c r="AR927" s="38"/>
      <c r="AS927" s="38"/>
      <c r="AT927" s="38"/>
      <c r="AU927" s="38"/>
      <c r="AV927" s="38"/>
      <c r="AW927" s="38"/>
      <c r="AX927" s="38"/>
      <c r="AY927" s="38"/>
      <c r="AZ927" s="38"/>
      <c r="BA927" s="38"/>
      <c r="BB927" s="38"/>
      <c r="BC927" s="38"/>
      <c r="DJ927" s="17"/>
      <c r="EH927" s="17"/>
      <c r="EI927" s="17"/>
      <c r="EJ927" s="17"/>
      <c r="EK927" s="17"/>
      <c r="EL927" s="17"/>
      <c r="EM927" s="17"/>
      <c r="EN927" s="17"/>
      <c r="EQ927" s="17"/>
      <c r="ER927" s="17"/>
      <c r="ES927" s="17"/>
      <c r="ET927" s="17"/>
      <c r="EU927" s="17"/>
      <c r="FW927" s="40"/>
      <c r="FX927" s="40"/>
      <c r="FY927" s="40"/>
      <c r="FZ927" s="40"/>
      <c r="GA927" s="40"/>
      <c r="GB927" s="18"/>
      <c r="GC927" s="18"/>
      <c r="GD927" s="19"/>
      <c r="GE927" s="19"/>
      <c r="GF927" s="41"/>
      <c r="GG927" s="41"/>
      <c r="GH927" s="41"/>
      <c r="GI927" s="41"/>
      <c r="GJ927" s="41"/>
      <c r="GK927" s="41"/>
      <c r="GL927" s="41"/>
      <c r="GM927" s="41"/>
      <c r="GN927" s="41"/>
      <c r="GO927" s="41"/>
      <c r="GP927" s="41"/>
      <c r="GQ927" s="41"/>
      <c r="GR927" s="41"/>
      <c r="GS927" s="41"/>
      <c r="GT927" s="41"/>
      <c r="GU927" s="41"/>
      <c r="GV927" s="42"/>
      <c r="GW927" s="42"/>
      <c r="GX927" s="42"/>
      <c r="GY927" s="42"/>
      <c r="GZ927" s="41"/>
      <c r="HA927" s="41"/>
      <c r="HB927" s="41"/>
      <c r="HC927" s="41"/>
      <c r="HD927" s="41"/>
      <c r="HE927" s="41"/>
      <c r="HF927" s="37"/>
      <c r="HG927" s="37"/>
      <c r="HH927" s="43"/>
      <c r="HI927" s="43"/>
      <c r="HJ927" s="41"/>
      <c r="HK927" s="43"/>
      <c r="HL927" s="42"/>
      <c r="HM927" s="18"/>
      <c r="HN927" s="18"/>
      <c r="HO927" s="42"/>
      <c r="HP927" s="18"/>
      <c r="HQ927" s="18"/>
      <c r="HR927" s="19"/>
      <c r="HS927" s="43"/>
      <c r="HT927" s="42"/>
      <c r="HU927" s="41"/>
      <c r="HV927" s="41"/>
      <c r="HW927" s="19"/>
      <c r="HX927" s="43"/>
      <c r="HY927" s="19"/>
      <c r="HZ927" s="41"/>
      <c r="IA927" s="41"/>
      <c r="IB927" s="19"/>
    </row>
    <row r="928" spans="1:236" ht="15.5">
      <c r="A928" s="15">
        <v>4018</v>
      </c>
      <c r="B928">
        <v>1173</v>
      </c>
      <c r="C928" t="s">
        <v>122</v>
      </c>
      <c r="D928">
        <v>1.9</v>
      </c>
      <c r="E928">
        <f t="shared" si="42"/>
        <v>2.8099999999999881</v>
      </c>
      <c r="F928">
        <f t="shared" si="43"/>
        <v>2.8100000000000023</v>
      </c>
      <c r="G928">
        <f t="shared" si="44"/>
        <v>2</v>
      </c>
      <c r="H928" t="s">
        <v>124</v>
      </c>
      <c r="I928" t="s">
        <v>125</v>
      </c>
      <c r="K928" t="s">
        <v>101</v>
      </c>
      <c r="L928">
        <v>96</v>
      </c>
      <c r="M928">
        <v>1020</v>
      </c>
      <c r="N928">
        <v>5</v>
      </c>
      <c r="O928">
        <v>0.2</v>
      </c>
      <c r="P928" s="15">
        <v>4018</v>
      </c>
      <c r="Q928">
        <v>68.400000000000006</v>
      </c>
      <c r="R928">
        <v>1.21</v>
      </c>
      <c r="S928">
        <v>14.2</v>
      </c>
      <c r="T928">
        <v>2.13</v>
      </c>
      <c r="U928">
        <v>0.2</v>
      </c>
      <c r="V928">
        <v>0.85</v>
      </c>
      <c r="W928">
        <v>2.31</v>
      </c>
      <c r="X928">
        <v>3.73</v>
      </c>
      <c r="Y928">
        <v>3.98</v>
      </c>
      <c r="Z928">
        <v>0</v>
      </c>
      <c r="AA928">
        <v>0.18</v>
      </c>
      <c r="AB928">
        <v>0</v>
      </c>
      <c r="AC928">
        <v>0</v>
      </c>
      <c r="AD928">
        <v>97.19</v>
      </c>
      <c r="AF928" s="15">
        <v>4018</v>
      </c>
      <c r="AG928">
        <v>51.8</v>
      </c>
      <c r="AH928">
        <v>0.4</v>
      </c>
      <c r="AI928">
        <v>1.84</v>
      </c>
      <c r="AJ928">
        <v>9.7100000000000009</v>
      </c>
      <c r="AK928">
        <v>0.49</v>
      </c>
      <c r="AL928">
        <v>15.1</v>
      </c>
      <c r="AM928">
        <v>19.8</v>
      </c>
      <c r="AN928">
        <v>0.26</v>
      </c>
      <c r="AO928">
        <v>0</v>
      </c>
      <c r="AP928">
        <v>0</v>
      </c>
      <c r="AR928" s="38"/>
      <c r="AS928" s="38"/>
      <c r="AT928" s="38"/>
      <c r="AU928" s="38"/>
      <c r="AV928" s="38"/>
      <c r="AW928" s="38"/>
      <c r="AX928" s="38"/>
      <c r="AY928" s="38"/>
      <c r="AZ928" s="38"/>
      <c r="BA928" s="38"/>
      <c r="BB928" s="38"/>
      <c r="BC928" s="38"/>
      <c r="DJ928" s="17"/>
      <c r="EH928" s="17"/>
      <c r="EI928" s="17"/>
      <c r="EJ928" s="17"/>
      <c r="EK928" s="17"/>
      <c r="EL928" s="17"/>
      <c r="EM928" s="17"/>
      <c r="EN928" s="17"/>
      <c r="EQ928" s="17"/>
      <c r="ER928" s="17"/>
      <c r="ES928" s="17"/>
      <c r="ET928" s="17"/>
      <c r="EU928" s="17"/>
      <c r="FW928" s="40"/>
      <c r="FX928" s="40"/>
      <c r="FY928" s="40"/>
      <c r="FZ928" s="40"/>
      <c r="GA928" s="40"/>
      <c r="GB928" s="18"/>
      <c r="GC928" s="18"/>
      <c r="GD928" s="19"/>
      <c r="GE928" s="19"/>
      <c r="GF928" s="41"/>
      <c r="GG928" s="41"/>
      <c r="GH928" s="41"/>
      <c r="GI928" s="41"/>
      <c r="GJ928" s="41"/>
      <c r="GK928" s="41"/>
      <c r="GL928" s="41"/>
      <c r="GM928" s="41"/>
      <c r="GN928" s="41"/>
      <c r="GO928" s="41"/>
      <c r="GP928" s="41"/>
      <c r="GQ928" s="41"/>
      <c r="GR928" s="41"/>
      <c r="GS928" s="41"/>
      <c r="GT928" s="41"/>
      <c r="GU928" s="41"/>
      <c r="GV928" s="42"/>
      <c r="GW928" s="42"/>
      <c r="GX928" s="42"/>
      <c r="GY928" s="42"/>
      <c r="GZ928" s="41"/>
      <c r="HA928" s="41"/>
      <c r="HB928" s="41"/>
      <c r="HC928" s="41"/>
      <c r="HD928" s="41"/>
      <c r="HE928" s="41"/>
      <c r="HF928" s="37"/>
      <c r="HG928" s="37"/>
      <c r="HH928" s="43"/>
      <c r="HI928" s="43"/>
      <c r="HJ928" s="41"/>
      <c r="HK928" s="43"/>
      <c r="HL928" s="42"/>
      <c r="HM928" s="18"/>
      <c r="HN928" s="18"/>
      <c r="HO928" s="42"/>
      <c r="HP928" s="18"/>
      <c r="HQ928" s="18"/>
      <c r="HR928" s="19"/>
      <c r="HS928" s="43"/>
      <c r="HT928" s="42"/>
      <c r="HU928" s="41"/>
      <c r="HV928" s="41"/>
      <c r="HW928" s="19"/>
      <c r="HX928" s="43"/>
      <c r="HY928" s="19"/>
      <c r="HZ928" s="41"/>
      <c r="IA928" s="41"/>
      <c r="IB928" s="19"/>
    </row>
    <row r="929" spans="1:236" ht="15.5">
      <c r="A929" s="15">
        <v>4019</v>
      </c>
      <c r="B929">
        <v>1174</v>
      </c>
      <c r="C929" t="s">
        <v>122</v>
      </c>
      <c r="D929">
        <v>1.9</v>
      </c>
      <c r="E929">
        <f t="shared" si="42"/>
        <v>5.3599999999999994</v>
      </c>
      <c r="F929">
        <f t="shared" si="43"/>
        <v>5.3599999999999994</v>
      </c>
      <c r="G929">
        <f t="shared" si="44"/>
        <v>2</v>
      </c>
      <c r="H929" t="s">
        <v>124</v>
      </c>
      <c r="I929" t="s">
        <v>125</v>
      </c>
      <c r="K929" t="s">
        <v>101</v>
      </c>
      <c r="L929">
        <v>96</v>
      </c>
      <c r="M929">
        <v>1020</v>
      </c>
      <c r="N929">
        <v>5</v>
      </c>
      <c r="O929">
        <v>0.2</v>
      </c>
      <c r="P929" s="15">
        <v>4019</v>
      </c>
      <c r="Q929">
        <v>66.099999999999994</v>
      </c>
      <c r="R929">
        <v>0.77</v>
      </c>
      <c r="S929">
        <v>13.4</v>
      </c>
      <c r="T929">
        <v>3.66</v>
      </c>
      <c r="U929">
        <v>7.0000000000000007E-2</v>
      </c>
      <c r="V929">
        <v>0.65</v>
      </c>
      <c r="W929">
        <v>2.4500000000000002</v>
      </c>
      <c r="X929">
        <v>3.69</v>
      </c>
      <c r="Y929">
        <v>3.62</v>
      </c>
      <c r="Z929">
        <v>0</v>
      </c>
      <c r="AA929">
        <v>0.23</v>
      </c>
      <c r="AB929">
        <v>0</v>
      </c>
      <c r="AC929">
        <v>0</v>
      </c>
      <c r="AD929">
        <v>94.64</v>
      </c>
      <c r="AF929" s="15">
        <v>4019</v>
      </c>
      <c r="AG929">
        <v>51.6</v>
      </c>
      <c r="AH929">
        <v>0.48</v>
      </c>
      <c r="AI929">
        <v>1.98</v>
      </c>
      <c r="AJ929">
        <v>11.2</v>
      </c>
      <c r="AK929">
        <v>0.52</v>
      </c>
      <c r="AL929">
        <v>14.5</v>
      </c>
      <c r="AM929">
        <v>19.3</v>
      </c>
      <c r="AN929">
        <v>0.25</v>
      </c>
      <c r="AO929">
        <v>0</v>
      </c>
      <c r="AP929">
        <v>0</v>
      </c>
      <c r="AR929" s="38"/>
      <c r="AS929" s="38"/>
      <c r="AT929" s="38"/>
      <c r="AU929" s="38"/>
      <c r="AV929" s="38"/>
      <c r="AW929" s="38"/>
      <c r="AX929" s="38"/>
      <c r="AY929" s="38"/>
      <c r="AZ929" s="38"/>
      <c r="BA929" s="38"/>
      <c r="BB929" s="38"/>
      <c r="BC929" s="38"/>
      <c r="DJ929" s="17"/>
      <c r="EH929" s="17"/>
      <c r="EI929" s="17"/>
      <c r="EJ929" s="17"/>
      <c r="EK929" s="17"/>
      <c r="EL929" s="17"/>
      <c r="EM929" s="17"/>
      <c r="EN929" s="17"/>
      <c r="EQ929" s="17"/>
      <c r="ER929" s="17"/>
      <c r="ES929" s="17"/>
      <c r="ET929" s="17"/>
      <c r="EU929" s="17"/>
      <c r="FW929" s="40"/>
      <c r="FX929" s="40"/>
      <c r="FY929" s="40"/>
      <c r="FZ929" s="40"/>
      <c r="GA929" s="40"/>
      <c r="GB929" s="18"/>
      <c r="GC929" s="18"/>
      <c r="GD929" s="19"/>
      <c r="GE929" s="19"/>
      <c r="GF929" s="41"/>
      <c r="GG929" s="41"/>
      <c r="GH929" s="41"/>
      <c r="GI929" s="41"/>
      <c r="GJ929" s="41"/>
      <c r="GK929" s="41"/>
      <c r="GL929" s="41"/>
      <c r="GM929" s="41"/>
      <c r="GN929" s="41"/>
      <c r="GO929" s="41"/>
      <c r="GP929" s="41"/>
      <c r="GQ929" s="41"/>
      <c r="GR929" s="41"/>
      <c r="GS929" s="41"/>
      <c r="GT929" s="41"/>
      <c r="GU929" s="41"/>
      <c r="GV929" s="42"/>
      <c r="GW929" s="42"/>
      <c r="GX929" s="42"/>
      <c r="GY929" s="42"/>
      <c r="GZ929" s="41"/>
      <c r="HA929" s="41"/>
      <c r="HB929" s="41"/>
      <c r="HC929" s="41"/>
      <c r="HD929" s="41"/>
      <c r="HE929" s="41"/>
      <c r="HF929" s="37"/>
      <c r="HG929" s="37"/>
      <c r="HH929" s="43"/>
      <c r="HI929" s="43"/>
      <c r="HJ929" s="41"/>
      <c r="HK929" s="43"/>
      <c r="HL929" s="42"/>
      <c r="HM929" s="18"/>
      <c r="HN929" s="18"/>
      <c r="HO929" s="42"/>
      <c r="HP929" s="18"/>
      <c r="HQ929" s="18"/>
      <c r="HR929" s="19"/>
      <c r="HS929" s="43"/>
      <c r="HT929" s="42"/>
      <c r="HU929" s="41"/>
      <c r="HV929" s="41"/>
      <c r="HW929" s="19"/>
      <c r="HX929" s="43"/>
      <c r="HY929" s="19"/>
      <c r="HZ929" s="41"/>
      <c r="IA929" s="41"/>
      <c r="IB929" s="19"/>
    </row>
    <row r="930" spans="1:236" ht="15.5">
      <c r="A930" s="15">
        <v>4026</v>
      </c>
      <c r="B930">
        <v>1286</v>
      </c>
      <c r="C930" t="s">
        <v>122</v>
      </c>
      <c r="D930">
        <v>2</v>
      </c>
      <c r="E930">
        <f t="shared" si="42"/>
        <v>2.5100000000000051</v>
      </c>
      <c r="F930">
        <f t="shared" si="43"/>
        <v>2.5100000000000051</v>
      </c>
      <c r="G930">
        <f t="shared" si="44"/>
        <v>5</v>
      </c>
      <c r="H930" t="s">
        <v>124</v>
      </c>
      <c r="I930" t="s">
        <v>125</v>
      </c>
      <c r="K930" t="s">
        <v>101</v>
      </c>
      <c r="L930">
        <v>103</v>
      </c>
      <c r="M930">
        <v>1060</v>
      </c>
      <c r="N930">
        <v>5</v>
      </c>
      <c r="O930">
        <v>0.5</v>
      </c>
      <c r="P930" s="15">
        <v>4026</v>
      </c>
      <c r="Q930">
        <v>62.4</v>
      </c>
      <c r="R930">
        <v>1.88</v>
      </c>
      <c r="S930">
        <v>15.2</v>
      </c>
      <c r="T930">
        <v>4.29</v>
      </c>
      <c r="U930">
        <v>0.16</v>
      </c>
      <c r="V930">
        <v>1.1000000000000001</v>
      </c>
      <c r="W930">
        <v>3.08</v>
      </c>
      <c r="X930">
        <v>4.21</v>
      </c>
      <c r="Y930">
        <v>4.6500000000000004</v>
      </c>
      <c r="Z930">
        <v>0</v>
      </c>
      <c r="AA930">
        <v>0.52</v>
      </c>
      <c r="AB930">
        <v>0</v>
      </c>
      <c r="AC930">
        <v>0</v>
      </c>
      <c r="AD930">
        <v>97.49</v>
      </c>
      <c r="AF930" s="15">
        <v>4026</v>
      </c>
      <c r="AG930">
        <v>49.9</v>
      </c>
      <c r="AH930">
        <v>0.71</v>
      </c>
      <c r="AI930">
        <v>4.1399999999999997</v>
      </c>
      <c r="AJ930">
        <v>10.6</v>
      </c>
      <c r="AK930">
        <v>0.21</v>
      </c>
      <c r="AL930">
        <v>15.8</v>
      </c>
      <c r="AM930">
        <v>15.9</v>
      </c>
      <c r="AN930">
        <v>0.27</v>
      </c>
      <c r="AO930">
        <v>0</v>
      </c>
      <c r="AP930">
        <v>0</v>
      </c>
      <c r="AR930" s="38"/>
      <c r="AS930" s="38"/>
      <c r="AT930" s="38"/>
      <c r="AU930" s="38"/>
      <c r="AV930" s="38"/>
      <c r="AW930" s="38"/>
      <c r="AX930" s="38"/>
      <c r="AY930" s="38"/>
      <c r="AZ930" s="38"/>
      <c r="BA930" s="38"/>
      <c r="BB930" s="38"/>
      <c r="BC930" s="38"/>
      <c r="DJ930" s="17"/>
      <c r="EH930" s="17"/>
      <c r="EI930" s="17"/>
      <c r="EJ930" s="17"/>
      <c r="EK930" s="17"/>
      <c r="EL930" s="17"/>
      <c r="EM930" s="17"/>
      <c r="EN930" s="17"/>
      <c r="EQ930" s="17"/>
      <c r="ER930" s="17"/>
      <c r="ES930" s="17"/>
      <c r="ET930" s="17"/>
      <c r="EU930" s="17"/>
      <c r="FW930" s="40"/>
      <c r="FX930" s="40"/>
      <c r="FY930" s="40"/>
      <c r="FZ930" s="40"/>
      <c r="GA930" s="40"/>
      <c r="GB930" s="18"/>
      <c r="GC930" s="18"/>
      <c r="GD930" s="19"/>
      <c r="GE930" s="19"/>
      <c r="GF930" s="41"/>
      <c r="GG930" s="41"/>
      <c r="GH930" s="41"/>
      <c r="GI930" s="41"/>
      <c r="GJ930" s="41"/>
      <c r="GK930" s="41"/>
      <c r="GL930" s="41"/>
      <c r="GM930" s="41"/>
      <c r="GN930" s="41"/>
      <c r="GO930" s="41"/>
      <c r="GP930" s="41"/>
      <c r="GQ930" s="41"/>
      <c r="GR930" s="41"/>
      <c r="GS930" s="41"/>
      <c r="GT930" s="41"/>
      <c r="GU930" s="41"/>
      <c r="GV930" s="42"/>
      <c r="GW930" s="42"/>
      <c r="GX930" s="42"/>
      <c r="GY930" s="42"/>
      <c r="GZ930" s="41"/>
      <c r="HA930" s="41"/>
      <c r="HB930" s="41"/>
      <c r="HC930" s="41"/>
      <c r="HD930" s="41"/>
      <c r="HE930" s="41"/>
      <c r="HF930" s="37"/>
      <c r="HG930" s="37"/>
      <c r="HH930" s="43"/>
      <c r="HI930" s="43"/>
      <c r="HJ930" s="41"/>
      <c r="HK930" s="43"/>
      <c r="HL930" s="42"/>
      <c r="HM930" s="18"/>
      <c r="HN930" s="18"/>
      <c r="HO930" s="42"/>
      <c r="HP930" s="18"/>
      <c r="HQ930" s="18"/>
      <c r="HR930" s="19"/>
      <c r="HS930" s="43"/>
      <c r="HT930" s="42"/>
      <c r="HU930" s="41"/>
      <c r="HV930" s="41"/>
      <c r="HW930" s="19"/>
      <c r="HX930" s="43"/>
      <c r="HY930" s="19"/>
      <c r="HZ930" s="41"/>
      <c r="IA930" s="41"/>
      <c r="IB930" s="19"/>
    </row>
    <row r="931" spans="1:236" ht="15.5">
      <c r="A931" s="15">
        <v>74</v>
      </c>
      <c r="B931" t="s">
        <v>1009</v>
      </c>
      <c r="C931" t="s">
        <v>1010</v>
      </c>
      <c r="D931">
        <v>2.5299999999999998</v>
      </c>
      <c r="E931">
        <f t="shared" si="42"/>
        <v>5.3099999999999881</v>
      </c>
      <c r="F931">
        <f t="shared" si="43"/>
        <v>1.7800000000000011</v>
      </c>
      <c r="G931">
        <f t="shared" si="44"/>
        <v>0.54</v>
      </c>
      <c r="H931" t="s">
        <v>1011</v>
      </c>
      <c r="I931" t="s">
        <v>125</v>
      </c>
      <c r="J931" t="s">
        <v>207</v>
      </c>
      <c r="K931" t="s">
        <v>101</v>
      </c>
      <c r="L931">
        <v>49</v>
      </c>
      <c r="M931">
        <v>975</v>
      </c>
      <c r="N931">
        <v>5</v>
      </c>
      <c r="O931">
        <v>5.3999999999999999E-2</v>
      </c>
      <c r="P931" s="15">
        <v>74</v>
      </c>
      <c r="Q931">
        <v>60.54</v>
      </c>
      <c r="R931">
        <v>0.55000000000000004</v>
      </c>
      <c r="S931">
        <v>18.22</v>
      </c>
      <c r="T931">
        <v>1.26</v>
      </c>
      <c r="U931">
        <v>0.05</v>
      </c>
      <c r="V931">
        <v>0.92</v>
      </c>
      <c r="W931">
        <v>2.0299999999999998</v>
      </c>
      <c r="X931">
        <v>6.62</v>
      </c>
      <c r="Y931">
        <v>4.5</v>
      </c>
      <c r="Z931">
        <v>0</v>
      </c>
      <c r="AA931">
        <v>0</v>
      </c>
      <c r="AB931">
        <v>0</v>
      </c>
      <c r="AC931">
        <v>1</v>
      </c>
      <c r="AD931">
        <v>98.22</v>
      </c>
      <c r="AF931" s="15">
        <v>74</v>
      </c>
      <c r="AG931">
        <v>50.3</v>
      </c>
      <c r="AH931">
        <v>1.1000000000000001</v>
      </c>
      <c r="AI931">
        <v>3.4</v>
      </c>
      <c r="AJ931">
        <v>6.8</v>
      </c>
      <c r="AK931">
        <v>0.17</v>
      </c>
      <c r="AL931">
        <v>14.8</v>
      </c>
      <c r="AM931">
        <v>21.9</v>
      </c>
      <c r="AN931">
        <v>0.56000000000000005</v>
      </c>
      <c r="AO931">
        <v>0</v>
      </c>
      <c r="AP931">
        <v>0</v>
      </c>
      <c r="AR931" s="38"/>
      <c r="AS931" s="38"/>
      <c r="AT931" s="38"/>
      <c r="AU931" s="38"/>
      <c r="AV931" s="38"/>
      <c r="AW931" s="38"/>
      <c r="AX931" s="38"/>
      <c r="AY931" s="38"/>
      <c r="AZ931" s="38"/>
      <c r="BA931" s="38"/>
      <c r="BB931" s="38"/>
      <c r="BC931" s="38"/>
      <c r="DJ931" s="17"/>
      <c r="EH931" s="17"/>
      <c r="EI931" s="17"/>
      <c r="EJ931" s="17"/>
      <c r="EK931" s="17"/>
      <c r="EL931" s="17"/>
      <c r="EM931" s="17"/>
      <c r="EN931" s="17"/>
      <c r="EQ931" s="17"/>
      <c r="ER931" s="17"/>
      <c r="ES931" s="17"/>
      <c r="ET931" s="17"/>
      <c r="EU931" s="17"/>
      <c r="FW931" s="40"/>
      <c r="FX931" s="40"/>
      <c r="FY931" s="40"/>
      <c r="FZ931" s="40"/>
      <c r="GA931" s="40"/>
      <c r="GB931" s="18"/>
      <c r="GC931" s="18"/>
      <c r="GD931" s="19"/>
      <c r="GE931" s="19"/>
      <c r="GF931" s="41"/>
      <c r="GG931" s="41"/>
      <c r="GH931" s="41"/>
      <c r="GI931" s="41"/>
      <c r="GJ931" s="41"/>
      <c r="GK931" s="41"/>
      <c r="GL931" s="41"/>
      <c r="GM931" s="41"/>
      <c r="GN931" s="41"/>
      <c r="GO931" s="41"/>
      <c r="GP931" s="41"/>
      <c r="GQ931" s="41"/>
      <c r="GR931" s="41"/>
      <c r="GS931" s="41"/>
      <c r="GT931" s="41"/>
      <c r="GU931" s="41"/>
      <c r="GV931" s="42"/>
      <c r="GW931" s="42"/>
      <c r="GX931" s="42"/>
      <c r="GY931" s="42"/>
      <c r="GZ931" s="41"/>
      <c r="HA931" s="41"/>
      <c r="HB931" s="41"/>
      <c r="HC931" s="41"/>
      <c r="HD931" s="41"/>
      <c r="HE931" s="41"/>
      <c r="HF931" s="37"/>
      <c r="HG931" s="37"/>
      <c r="HH931" s="43"/>
      <c r="HI931" s="43"/>
      <c r="HJ931" s="41"/>
      <c r="HK931" s="43"/>
      <c r="HL931" s="42"/>
      <c r="HM931" s="18"/>
      <c r="HN931" s="18"/>
      <c r="HO931" s="42"/>
      <c r="HP931" s="18"/>
      <c r="HQ931" s="18"/>
      <c r="HR931" s="19"/>
      <c r="HS931" s="43"/>
      <c r="HT931" s="42"/>
      <c r="HU931" s="41"/>
      <c r="HV931" s="41"/>
      <c r="HW931" s="19"/>
      <c r="HX931" s="43"/>
      <c r="HY931" s="19"/>
      <c r="HZ931" s="41"/>
      <c r="IA931" s="41"/>
      <c r="IB931" s="19"/>
    </row>
    <row r="932" spans="1:236" ht="15.5">
      <c r="A932" s="15">
        <v>68</v>
      </c>
      <c r="B932" t="s">
        <v>1012</v>
      </c>
      <c r="C932" t="s">
        <v>1010</v>
      </c>
      <c r="D932">
        <v>3</v>
      </c>
      <c r="E932">
        <f t="shared" si="42"/>
        <v>5.8900000000000006</v>
      </c>
      <c r="F932">
        <f t="shared" si="43"/>
        <v>0.26999999999999602</v>
      </c>
      <c r="G932">
        <f t="shared" si="44"/>
        <v>0.69000000000000006</v>
      </c>
      <c r="H932" t="s">
        <v>1011</v>
      </c>
      <c r="I932" t="s">
        <v>125</v>
      </c>
      <c r="J932" t="s">
        <v>207</v>
      </c>
      <c r="K932" t="s">
        <v>101</v>
      </c>
      <c r="L932">
        <v>53</v>
      </c>
      <c r="M932">
        <v>1000</v>
      </c>
      <c r="N932">
        <v>5</v>
      </c>
      <c r="O932">
        <v>6.9000000000000006E-2</v>
      </c>
      <c r="P932" s="15">
        <v>68</v>
      </c>
      <c r="Q932">
        <v>53.3</v>
      </c>
      <c r="R932">
        <v>1.5</v>
      </c>
      <c r="S932">
        <v>16.809999999999999</v>
      </c>
      <c r="T932">
        <v>4.0999999999999996</v>
      </c>
      <c r="U932">
        <v>0.13</v>
      </c>
      <c r="V932">
        <v>3.34</v>
      </c>
      <c r="W932">
        <v>6.13</v>
      </c>
      <c r="X932">
        <v>5.4</v>
      </c>
      <c r="Y932">
        <v>3.4</v>
      </c>
      <c r="Z932">
        <v>0</v>
      </c>
      <c r="AA932">
        <v>0</v>
      </c>
      <c r="AB932">
        <v>0</v>
      </c>
      <c r="AC932">
        <v>2.62</v>
      </c>
      <c r="AD932">
        <v>99.73</v>
      </c>
      <c r="AF932" s="15">
        <v>68</v>
      </c>
      <c r="AG932">
        <v>51.4</v>
      </c>
      <c r="AH932">
        <v>0.86</v>
      </c>
      <c r="AI932">
        <v>3</v>
      </c>
      <c r="AJ932">
        <v>6.9</v>
      </c>
      <c r="AK932">
        <v>0.1</v>
      </c>
      <c r="AL932">
        <v>15.2</v>
      </c>
      <c r="AM932">
        <v>22.4</v>
      </c>
      <c r="AN932">
        <v>0.51</v>
      </c>
      <c r="AO932">
        <v>0</v>
      </c>
      <c r="AP932">
        <v>0</v>
      </c>
      <c r="AR932" s="38"/>
      <c r="AS932" s="38"/>
      <c r="AT932" s="38"/>
      <c r="AU932" s="38"/>
      <c r="AV932" s="38"/>
      <c r="AW932" s="38"/>
      <c r="AX932" s="38"/>
      <c r="AY932" s="38"/>
      <c r="AZ932" s="38"/>
      <c r="BA932" s="38"/>
      <c r="BB932" s="38"/>
      <c r="BC932" s="38"/>
      <c r="DJ932" s="17"/>
      <c r="EH932" s="17"/>
      <c r="EI932" s="17"/>
      <c r="EJ932" s="17"/>
      <c r="EK932" s="17"/>
      <c r="EL932" s="17"/>
      <c r="EM932" s="17"/>
      <c r="EN932" s="17"/>
      <c r="EQ932" s="17"/>
      <c r="ER932" s="17"/>
      <c r="ES932" s="17"/>
      <c r="ET932" s="17"/>
      <c r="EU932" s="17"/>
      <c r="FW932" s="40"/>
      <c r="FX932" s="40"/>
      <c r="FY932" s="40"/>
      <c r="FZ932" s="40"/>
      <c r="GA932" s="40"/>
      <c r="GB932" s="18"/>
      <c r="GC932" s="18"/>
      <c r="GD932" s="19"/>
      <c r="GE932" s="19"/>
      <c r="GF932" s="41"/>
      <c r="GG932" s="41"/>
      <c r="GH932" s="41"/>
      <c r="GI932" s="41"/>
      <c r="GJ932" s="41"/>
      <c r="GK932" s="41"/>
      <c r="GL932" s="41"/>
      <c r="GM932" s="41"/>
      <c r="GN932" s="41"/>
      <c r="GO932" s="41"/>
      <c r="GP932" s="41"/>
      <c r="GQ932" s="41"/>
      <c r="GR932" s="41"/>
      <c r="GS932" s="41"/>
      <c r="GT932" s="41"/>
      <c r="GU932" s="41"/>
      <c r="GV932" s="42"/>
      <c r="GW932" s="42"/>
      <c r="GX932" s="42"/>
      <c r="GY932" s="42"/>
      <c r="GZ932" s="41"/>
      <c r="HA932" s="41"/>
      <c r="HB932" s="41"/>
      <c r="HC932" s="41"/>
      <c r="HD932" s="41"/>
      <c r="HE932" s="41"/>
      <c r="HF932" s="37"/>
      <c r="HG932" s="37"/>
      <c r="HH932" s="43"/>
      <c r="HI932" s="43"/>
      <c r="HJ932" s="41"/>
      <c r="HK932" s="43"/>
      <c r="HL932" s="42"/>
      <c r="HM932" s="18"/>
      <c r="HN932" s="18"/>
      <c r="HO932" s="42"/>
      <c r="HP932" s="18"/>
      <c r="HQ932" s="18"/>
      <c r="HR932" s="19"/>
      <c r="HS932" s="43"/>
      <c r="HT932" s="42"/>
      <c r="HU932" s="41"/>
      <c r="HV932" s="41"/>
      <c r="HW932" s="19"/>
      <c r="HX932" s="43"/>
      <c r="HY932" s="19"/>
      <c r="HZ932" s="41"/>
      <c r="IA932" s="41"/>
      <c r="IB932" s="19"/>
    </row>
    <row r="933" spans="1:236" ht="15.5">
      <c r="A933" s="15">
        <v>67</v>
      </c>
      <c r="B933" t="s">
        <v>1013</v>
      </c>
      <c r="C933" t="s">
        <v>1010</v>
      </c>
      <c r="D933">
        <v>3.43</v>
      </c>
      <c r="E933">
        <f t="shared" si="42"/>
        <v>10.259999999999991</v>
      </c>
      <c r="F933">
        <f t="shared" si="43"/>
        <v>4.2399999999999949</v>
      </c>
      <c r="G933">
        <f t="shared" si="44"/>
        <v>0.94</v>
      </c>
      <c r="H933" t="s">
        <v>1011</v>
      </c>
      <c r="I933" t="s">
        <v>125</v>
      </c>
      <c r="J933" t="s">
        <v>207</v>
      </c>
      <c r="K933" t="s">
        <v>101</v>
      </c>
      <c r="L933">
        <v>30</v>
      </c>
      <c r="M933">
        <v>1000</v>
      </c>
      <c r="N933">
        <v>5</v>
      </c>
      <c r="O933">
        <v>9.4E-2</v>
      </c>
      <c r="P933" s="15">
        <v>67</v>
      </c>
      <c r="Q933">
        <v>56.69</v>
      </c>
      <c r="R933">
        <v>0.38</v>
      </c>
      <c r="S933">
        <v>16.850000000000001</v>
      </c>
      <c r="T933">
        <v>2.0699999999999998</v>
      </c>
      <c r="U933">
        <v>0.09</v>
      </c>
      <c r="V933">
        <v>1.56</v>
      </c>
      <c r="W933">
        <v>2.25</v>
      </c>
      <c r="X933">
        <v>5.56</v>
      </c>
      <c r="Y933">
        <v>4.29</v>
      </c>
      <c r="Z933">
        <v>0</v>
      </c>
      <c r="AA933">
        <v>0</v>
      </c>
      <c r="AB933">
        <v>0</v>
      </c>
      <c r="AC933">
        <v>2.59</v>
      </c>
      <c r="AD933">
        <v>95.76</v>
      </c>
      <c r="AF933" s="15">
        <v>67</v>
      </c>
      <c r="AG933">
        <v>50.9</v>
      </c>
      <c r="AH933">
        <v>1</v>
      </c>
      <c r="AI933">
        <v>2.6</v>
      </c>
      <c r="AJ933">
        <v>6.2</v>
      </c>
      <c r="AK933">
        <v>0.11</v>
      </c>
      <c r="AL933">
        <v>16</v>
      </c>
      <c r="AM933">
        <v>22.3</v>
      </c>
      <c r="AN933">
        <v>0.41</v>
      </c>
      <c r="AO933">
        <v>0</v>
      </c>
      <c r="AP933">
        <v>0</v>
      </c>
      <c r="AR933" s="38"/>
      <c r="AS933" s="38"/>
      <c r="AT933" s="38"/>
      <c r="AU933" s="38"/>
      <c r="AV933" s="38"/>
      <c r="AW933" s="38"/>
      <c r="AX933" s="38"/>
      <c r="AY933" s="38"/>
      <c r="AZ933" s="38"/>
      <c r="BA933" s="38"/>
      <c r="BB933" s="38"/>
      <c r="BC933" s="38"/>
      <c r="DJ933" s="17"/>
      <c r="EH933" s="17"/>
      <c r="EI933" s="17"/>
      <c r="EJ933" s="17"/>
      <c r="EK933" s="17"/>
      <c r="EL933" s="17"/>
      <c r="EM933" s="17"/>
      <c r="EN933" s="17"/>
      <c r="EQ933" s="17"/>
      <c r="ER933" s="17"/>
      <c r="ES933" s="17"/>
      <c r="ET933" s="17"/>
      <c r="EU933" s="17"/>
      <c r="FW933" s="40"/>
      <c r="FX933" s="40"/>
      <c r="FY933" s="40"/>
      <c r="FZ933" s="40"/>
      <c r="GA933" s="40"/>
      <c r="GB933" s="18"/>
      <c r="GC933" s="18"/>
      <c r="GD933" s="19"/>
      <c r="GE933" s="19"/>
      <c r="GF933" s="41"/>
      <c r="GG933" s="41"/>
      <c r="GH933" s="41"/>
      <c r="GI933" s="41"/>
      <c r="GJ933" s="41"/>
      <c r="GK933" s="41"/>
      <c r="GL933" s="41"/>
      <c r="GM933" s="41"/>
      <c r="GN933" s="41"/>
      <c r="GO933" s="41"/>
      <c r="GP933" s="41"/>
      <c r="GQ933" s="41"/>
      <c r="GR933" s="41"/>
      <c r="GS933" s="41"/>
      <c r="GT933" s="41"/>
      <c r="GU933" s="41"/>
      <c r="GV933" s="42"/>
      <c r="GW933" s="42"/>
      <c r="GX933" s="42"/>
      <c r="GY933" s="42"/>
      <c r="GZ933" s="41"/>
      <c r="HA933" s="41"/>
      <c r="HB933" s="41"/>
      <c r="HC933" s="41"/>
      <c r="HD933" s="41"/>
      <c r="HE933" s="41"/>
      <c r="HF933" s="37"/>
      <c r="HG933" s="37"/>
      <c r="HH933" s="43"/>
      <c r="HI933" s="43"/>
      <c r="HJ933" s="41"/>
      <c r="HK933" s="43"/>
      <c r="HL933" s="42"/>
      <c r="HM933" s="18"/>
      <c r="HN933" s="18"/>
      <c r="HO933" s="42"/>
      <c r="HP933" s="18"/>
      <c r="HQ933" s="18"/>
      <c r="HR933" s="19"/>
      <c r="HS933" s="43"/>
      <c r="HT933" s="42"/>
      <c r="HU933" s="41"/>
      <c r="HV933" s="41"/>
      <c r="HW933" s="19"/>
      <c r="HX933" s="43"/>
      <c r="HY933" s="19"/>
      <c r="HZ933" s="41"/>
      <c r="IA933" s="41"/>
      <c r="IB933" s="19"/>
    </row>
    <row r="934" spans="1:236" ht="15.5">
      <c r="A934" s="15">
        <v>63</v>
      </c>
      <c r="B934" t="s">
        <v>1014</v>
      </c>
      <c r="C934" t="s">
        <v>1010</v>
      </c>
      <c r="D934">
        <v>3.51</v>
      </c>
      <c r="E934">
        <f t="shared" si="42"/>
        <v>7.8700000000000188</v>
      </c>
      <c r="F934">
        <f t="shared" si="43"/>
        <v>2.5</v>
      </c>
      <c r="G934">
        <f t="shared" si="44"/>
        <v>1.04</v>
      </c>
      <c r="H934" t="s">
        <v>1011</v>
      </c>
      <c r="I934" t="s">
        <v>125</v>
      </c>
      <c r="J934" t="s">
        <v>207</v>
      </c>
      <c r="K934" t="s">
        <v>101</v>
      </c>
      <c r="L934">
        <v>48</v>
      </c>
      <c r="M934">
        <v>1020</v>
      </c>
      <c r="N934">
        <v>5</v>
      </c>
      <c r="O934">
        <v>0.104</v>
      </c>
      <c r="P934" s="15">
        <v>63</v>
      </c>
      <c r="Q934">
        <v>56.34</v>
      </c>
      <c r="R934">
        <v>0.79</v>
      </c>
      <c r="S934">
        <v>17.37</v>
      </c>
      <c r="T934">
        <v>2.35</v>
      </c>
      <c r="U934">
        <v>0.1</v>
      </c>
      <c r="V934">
        <v>1.95</v>
      </c>
      <c r="W934">
        <v>3.44</v>
      </c>
      <c r="X934">
        <v>5.71</v>
      </c>
      <c r="Y934">
        <v>4.08</v>
      </c>
      <c r="Z934">
        <v>0</v>
      </c>
      <c r="AA934">
        <v>0</v>
      </c>
      <c r="AB934">
        <v>0</v>
      </c>
      <c r="AC934">
        <v>1.86</v>
      </c>
      <c r="AD934">
        <v>97.5</v>
      </c>
      <c r="AF934" s="15">
        <v>63</v>
      </c>
      <c r="AG934">
        <v>50.5</v>
      </c>
      <c r="AH934">
        <v>0.9</v>
      </c>
      <c r="AI934">
        <v>2.7</v>
      </c>
      <c r="AJ934">
        <v>6.5</v>
      </c>
      <c r="AK934">
        <v>0.13</v>
      </c>
      <c r="AL934">
        <v>15.4</v>
      </c>
      <c r="AM934">
        <v>22.2</v>
      </c>
      <c r="AN934">
        <v>0.52</v>
      </c>
      <c r="AO934">
        <v>0</v>
      </c>
      <c r="AP934">
        <v>0</v>
      </c>
      <c r="AR934" s="38"/>
      <c r="AS934" s="38"/>
      <c r="AT934" s="38"/>
      <c r="AU934" s="38"/>
      <c r="AV934" s="38"/>
      <c r="AW934" s="38"/>
      <c r="AX934" s="38"/>
      <c r="AY934" s="38"/>
      <c r="AZ934" s="38"/>
      <c r="BA934" s="38"/>
      <c r="BB934" s="38"/>
      <c r="BC934" s="38"/>
      <c r="DJ934" s="17"/>
      <c r="EH934" s="17"/>
      <c r="EI934" s="17"/>
      <c r="EJ934" s="17"/>
      <c r="EK934" s="17"/>
      <c r="EL934" s="17"/>
      <c r="EM934" s="17"/>
      <c r="EN934" s="17"/>
      <c r="EQ934" s="17"/>
      <c r="ER934" s="17"/>
      <c r="ES934" s="17"/>
      <c r="ET934" s="17"/>
      <c r="EU934" s="17"/>
      <c r="FW934" s="40"/>
      <c r="FX934" s="40"/>
      <c r="FY934" s="40"/>
      <c r="FZ934" s="40"/>
      <c r="GA934" s="40"/>
      <c r="GB934" s="18"/>
      <c r="GC934" s="18"/>
      <c r="GD934" s="19"/>
      <c r="GE934" s="19"/>
      <c r="GF934" s="41"/>
      <c r="GG934" s="41"/>
      <c r="GH934" s="41"/>
      <c r="GI934" s="41"/>
      <c r="GJ934" s="41"/>
      <c r="GK934" s="41"/>
      <c r="GL934" s="41"/>
      <c r="GM934" s="41"/>
      <c r="GN934" s="41"/>
      <c r="GO934" s="41"/>
      <c r="GP934" s="41"/>
      <c r="GQ934" s="41"/>
      <c r="GR934" s="41"/>
      <c r="GS934" s="41"/>
      <c r="GT934" s="41"/>
      <c r="GU934" s="41"/>
      <c r="GV934" s="42"/>
      <c r="GW934" s="42"/>
      <c r="GX934" s="42"/>
      <c r="GY934" s="42"/>
      <c r="GZ934" s="41"/>
      <c r="HA934" s="41"/>
      <c r="HB934" s="41"/>
      <c r="HC934" s="41"/>
      <c r="HD934" s="41"/>
      <c r="HE934" s="41"/>
      <c r="HF934" s="37"/>
      <c r="HG934" s="37"/>
      <c r="HH934" s="43"/>
      <c r="HI934" s="43"/>
      <c r="HJ934" s="41"/>
      <c r="HK934" s="43"/>
      <c r="HL934" s="42"/>
      <c r="HM934" s="18"/>
      <c r="HN934" s="18"/>
      <c r="HO934" s="42"/>
      <c r="HP934" s="18"/>
      <c r="HQ934" s="18"/>
      <c r="HR934" s="19"/>
      <c r="HS934" s="43"/>
      <c r="HT934" s="42"/>
      <c r="HU934" s="41"/>
      <c r="HV934" s="41"/>
      <c r="HW934" s="19"/>
      <c r="HX934" s="43"/>
      <c r="HY934" s="19"/>
      <c r="HZ934" s="41"/>
      <c r="IA934" s="41"/>
      <c r="IB934" s="19"/>
    </row>
    <row r="935" spans="1:236" ht="15.5">
      <c r="A935" s="15">
        <v>61</v>
      </c>
      <c r="B935" t="s">
        <v>1015</v>
      </c>
      <c r="C935" t="s">
        <v>1010</v>
      </c>
      <c r="D935">
        <v>4.13</v>
      </c>
      <c r="E935">
        <f t="shared" si="42"/>
        <v>10.929999999999978</v>
      </c>
      <c r="F935">
        <f t="shared" si="43"/>
        <v>5.9000000000000057</v>
      </c>
      <c r="G935">
        <f t="shared" si="44"/>
        <v>1.21</v>
      </c>
      <c r="H935" t="s">
        <v>1011</v>
      </c>
      <c r="I935" t="s">
        <v>125</v>
      </c>
      <c r="J935" t="s">
        <v>207</v>
      </c>
      <c r="K935" t="s">
        <v>101</v>
      </c>
      <c r="L935">
        <v>50</v>
      </c>
      <c r="M935">
        <v>967</v>
      </c>
      <c r="N935">
        <v>5</v>
      </c>
      <c r="O935">
        <v>0.121</v>
      </c>
      <c r="P935" s="15">
        <v>61</v>
      </c>
      <c r="Q935">
        <v>57.08</v>
      </c>
      <c r="R935">
        <v>0.42</v>
      </c>
      <c r="S935">
        <v>15.96</v>
      </c>
      <c r="T935">
        <v>1.78</v>
      </c>
      <c r="U935">
        <v>0.05</v>
      </c>
      <c r="V935">
        <v>1.45</v>
      </c>
      <c r="W935">
        <v>2.7</v>
      </c>
      <c r="X935">
        <v>5.65</v>
      </c>
      <c r="Y935">
        <v>3.98</v>
      </c>
      <c r="Z935">
        <v>0</v>
      </c>
      <c r="AA935">
        <v>0</v>
      </c>
      <c r="AB935">
        <v>0</v>
      </c>
      <c r="AC935">
        <v>1.9</v>
      </c>
      <c r="AD935">
        <v>94.1</v>
      </c>
      <c r="AF935" s="15">
        <v>61</v>
      </c>
      <c r="AG935">
        <v>51.7</v>
      </c>
      <c r="AH935">
        <v>0.68</v>
      </c>
      <c r="AI935">
        <v>2.2000000000000002</v>
      </c>
      <c r="AJ935">
        <v>5.4</v>
      </c>
      <c r="AK935">
        <v>0.13</v>
      </c>
      <c r="AL935">
        <v>16.100000000000001</v>
      </c>
      <c r="AM935">
        <v>22.1</v>
      </c>
      <c r="AN935">
        <v>0.47</v>
      </c>
      <c r="AO935">
        <v>0</v>
      </c>
      <c r="AP935">
        <v>0</v>
      </c>
      <c r="AR935" s="38"/>
      <c r="AS935" s="38"/>
      <c r="AT935" s="38"/>
      <c r="AU935" s="38"/>
      <c r="AV935" s="38"/>
      <c r="AW935" s="38"/>
      <c r="AX935" s="38"/>
      <c r="AY935" s="38"/>
      <c r="AZ935" s="38"/>
      <c r="BA935" s="38"/>
      <c r="BB935" s="38"/>
      <c r="BC935" s="38"/>
      <c r="DJ935" s="17"/>
      <c r="EH935" s="17"/>
      <c r="EI935" s="17"/>
      <c r="EJ935" s="17"/>
      <c r="EK935" s="17"/>
      <c r="EL935" s="17"/>
      <c r="EM935" s="17"/>
      <c r="EN935" s="17"/>
      <c r="EQ935" s="17"/>
      <c r="ER935" s="17"/>
      <c r="ES935" s="17"/>
      <c r="ET935" s="17"/>
      <c r="EU935" s="17"/>
      <c r="FW935" s="40"/>
      <c r="FX935" s="40"/>
      <c r="FY935" s="40"/>
      <c r="FZ935" s="40"/>
      <c r="GA935" s="40"/>
      <c r="GB935" s="18"/>
      <c r="GC935" s="18"/>
      <c r="GD935" s="19"/>
      <c r="GE935" s="19"/>
      <c r="GF935" s="41"/>
      <c r="GG935" s="41"/>
      <c r="GH935" s="41"/>
      <c r="GI935" s="41"/>
      <c r="GJ935" s="41"/>
      <c r="GK935" s="41"/>
      <c r="GL935" s="41"/>
      <c r="GM935" s="41"/>
      <c r="GN935" s="41"/>
      <c r="GO935" s="41"/>
      <c r="GP935" s="41"/>
      <c r="GQ935" s="41"/>
      <c r="GR935" s="41"/>
      <c r="GS935" s="41"/>
      <c r="GT935" s="41"/>
      <c r="GU935" s="41"/>
      <c r="GV935" s="42"/>
      <c r="GW935" s="42"/>
      <c r="GX935" s="42"/>
      <c r="GY935" s="42"/>
      <c r="GZ935" s="41"/>
      <c r="HA935" s="41"/>
      <c r="HB935" s="41"/>
      <c r="HC935" s="41"/>
      <c r="HD935" s="41"/>
      <c r="HE935" s="41"/>
      <c r="HF935" s="37"/>
      <c r="HG935" s="37"/>
      <c r="HH935" s="43"/>
      <c r="HI935" s="43"/>
      <c r="HJ935" s="41"/>
      <c r="HK935" s="43"/>
      <c r="HL935" s="42"/>
      <c r="HM935" s="18"/>
      <c r="HN935" s="18"/>
      <c r="HO935" s="42"/>
      <c r="HP935" s="18"/>
      <c r="HQ935" s="18"/>
      <c r="HR935" s="19"/>
      <c r="HS935" s="43"/>
      <c r="HT935" s="42"/>
      <c r="HU935" s="41"/>
      <c r="HV935" s="41"/>
      <c r="HW935" s="19"/>
      <c r="HX935" s="43"/>
      <c r="HY935" s="19"/>
      <c r="HZ935" s="41"/>
      <c r="IA935" s="41"/>
      <c r="IB935" s="19"/>
    </row>
    <row r="936" spans="1:236" ht="15.5">
      <c r="A936" s="15">
        <v>54</v>
      </c>
      <c r="B936" t="s">
        <v>1016</v>
      </c>
      <c r="C936" t="s">
        <v>1010</v>
      </c>
      <c r="D936">
        <v>5.36</v>
      </c>
      <c r="E936">
        <f t="shared" si="42"/>
        <v>10.86</v>
      </c>
      <c r="F936">
        <f t="shared" si="43"/>
        <v>3.3199999999999932</v>
      </c>
      <c r="G936">
        <f t="shared" si="44"/>
        <v>2.21</v>
      </c>
      <c r="H936" t="s">
        <v>1011</v>
      </c>
      <c r="I936" t="s">
        <v>125</v>
      </c>
      <c r="J936" t="s">
        <v>207</v>
      </c>
      <c r="K936" t="s">
        <v>101</v>
      </c>
      <c r="L936">
        <v>48</v>
      </c>
      <c r="M936">
        <v>1035</v>
      </c>
      <c r="N936">
        <v>5</v>
      </c>
      <c r="O936">
        <v>0.221</v>
      </c>
      <c r="P936" s="15">
        <v>54</v>
      </c>
      <c r="Q936">
        <v>52.01</v>
      </c>
      <c r="R936">
        <v>0.94</v>
      </c>
      <c r="S936">
        <v>16.010000000000002</v>
      </c>
      <c r="T936">
        <v>3.64</v>
      </c>
      <c r="U936">
        <v>0.13</v>
      </c>
      <c r="V936">
        <v>2.9</v>
      </c>
      <c r="W936">
        <v>4.8</v>
      </c>
      <c r="X936">
        <v>5.51</v>
      </c>
      <c r="Y936">
        <v>3.2</v>
      </c>
      <c r="Z936">
        <v>0</v>
      </c>
      <c r="AA936">
        <v>0</v>
      </c>
      <c r="AB936">
        <v>0</v>
      </c>
      <c r="AC936">
        <v>2.1800000000000002</v>
      </c>
      <c r="AD936">
        <v>96.68</v>
      </c>
      <c r="AF936" s="15">
        <v>54</v>
      </c>
      <c r="AG936">
        <v>51.4</v>
      </c>
      <c r="AH936">
        <v>0.7</v>
      </c>
      <c r="AI936">
        <v>2.7</v>
      </c>
      <c r="AJ936">
        <v>6</v>
      </c>
      <c r="AK936">
        <v>0.08</v>
      </c>
      <c r="AL936">
        <v>15.6</v>
      </c>
      <c r="AM936">
        <v>22.34</v>
      </c>
      <c r="AN936">
        <v>0.47</v>
      </c>
      <c r="AO936">
        <v>0</v>
      </c>
      <c r="AP936">
        <v>0</v>
      </c>
      <c r="AR936" s="38"/>
      <c r="AS936" s="38"/>
      <c r="AT936" s="38"/>
      <c r="AU936" s="38"/>
      <c r="AV936" s="38"/>
      <c r="AW936" s="38"/>
      <c r="AX936" s="38"/>
      <c r="AY936" s="38"/>
      <c r="AZ936" s="38"/>
      <c r="BA936" s="38"/>
      <c r="BB936" s="38"/>
      <c r="BC936" s="38"/>
      <c r="DJ936" s="17"/>
      <c r="EH936" s="17"/>
      <c r="EI936" s="17"/>
      <c r="EJ936" s="17"/>
      <c r="EK936" s="17"/>
      <c r="EL936" s="17"/>
      <c r="EM936" s="17"/>
      <c r="EN936" s="17"/>
      <c r="EQ936" s="17"/>
      <c r="ER936" s="17"/>
      <c r="ES936" s="17"/>
      <c r="ET936" s="17"/>
      <c r="EU936" s="17"/>
      <c r="FW936" s="40"/>
      <c r="FX936" s="40"/>
      <c r="FY936" s="40"/>
      <c r="FZ936" s="40"/>
      <c r="GA936" s="40"/>
      <c r="GB936" s="18"/>
      <c r="GC936" s="18"/>
      <c r="GD936" s="19"/>
      <c r="GE936" s="19"/>
      <c r="GF936" s="41"/>
      <c r="GG936" s="41"/>
      <c r="GH936" s="41"/>
      <c r="GI936" s="41"/>
      <c r="GJ936" s="41"/>
      <c r="GK936" s="41"/>
      <c r="GL936" s="41"/>
      <c r="GM936" s="41"/>
      <c r="GN936" s="41"/>
      <c r="GO936" s="41"/>
      <c r="GP936" s="41"/>
      <c r="GQ936" s="41"/>
      <c r="GR936" s="41"/>
      <c r="GS936" s="41"/>
      <c r="GT936" s="41"/>
      <c r="GU936" s="41"/>
      <c r="GV936" s="42"/>
      <c r="GW936" s="42"/>
      <c r="GX936" s="42"/>
      <c r="GY936" s="42"/>
      <c r="GZ936" s="41"/>
      <c r="HA936" s="41"/>
      <c r="HB936" s="41"/>
      <c r="HC936" s="41"/>
      <c r="HD936" s="41"/>
      <c r="HE936" s="41"/>
      <c r="HF936" s="37"/>
      <c r="HG936" s="37"/>
      <c r="HH936" s="43"/>
      <c r="HI936" s="43"/>
      <c r="HJ936" s="41"/>
      <c r="HK936" s="43"/>
      <c r="HL936" s="42"/>
      <c r="HM936" s="18"/>
      <c r="HN936" s="18"/>
      <c r="HO936" s="42"/>
      <c r="HP936" s="18"/>
      <c r="HQ936" s="18"/>
      <c r="HR936" s="19"/>
      <c r="HS936" s="43"/>
      <c r="HT936" s="42"/>
      <c r="HU936" s="41"/>
      <c r="HV936" s="41"/>
      <c r="HW936" s="19"/>
      <c r="HX936" s="43"/>
      <c r="HY936" s="19"/>
      <c r="HZ936" s="41"/>
      <c r="IA936" s="41"/>
      <c r="IB936" s="19"/>
    </row>
    <row r="937" spans="1:236" ht="15.5">
      <c r="A937" s="15">
        <v>52</v>
      </c>
      <c r="B937" t="s">
        <v>1017</v>
      </c>
      <c r="C937" t="s">
        <v>1010</v>
      </c>
      <c r="D937">
        <v>5.66</v>
      </c>
      <c r="E937">
        <f t="shared" si="42"/>
        <v>10.340000000000003</v>
      </c>
      <c r="F937">
        <f t="shared" si="43"/>
        <v>1.4500000000000028</v>
      </c>
      <c r="G937">
        <f t="shared" si="44"/>
        <v>2.3200000000000003</v>
      </c>
      <c r="H937" t="s">
        <v>1011</v>
      </c>
      <c r="I937" t="s">
        <v>125</v>
      </c>
      <c r="J937" t="s">
        <v>207</v>
      </c>
      <c r="K937" t="s">
        <v>101</v>
      </c>
      <c r="L937">
        <v>49</v>
      </c>
      <c r="M937">
        <v>1060</v>
      </c>
      <c r="N937">
        <v>5</v>
      </c>
      <c r="O937">
        <v>0.23200000000000001</v>
      </c>
      <c r="P937" s="15">
        <v>52</v>
      </c>
      <c r="Q937">
        <v>50.08</v>
      </c>
      <c r="R937">
        <v>1.51</v>
      </c>
      <c r="S937">
        <v>15.07</v>
      </c>
      <c r="T937">
        <v>3.87</v>
      </c>
      <c r="U937">
        <v>0.09</v>
      </c>
      <c r="V937">
        <v>4.46</v>
      </c>
      <c r="W937">
        <v>6.78</v>
      </c>
      <c r="X937">
        <v>4.7</v>
      </c>
      <c r="Y937">
        <v>3.1</v>
      </c>
      <c r="Z937">
        <v>0</v>
      </c>
      <c r="AA937">
        <v>0</v>
      </c>
      <c r="AB937">
        <v>0</v>
      </c>
      <c r="AC937">
        <v>3.23</v>
      </c>
      <c r="AD937">
        <v>98.55</v>
      </c>
      <c r="AF937" s="15">
        <v>52</v>
      </c>
      <c r="AG937">
        <v>51.2</v>
      </c>
      <c r="AH937">
        <v>0.86</v>
      </c>
      <c r="AI937">
        <v>2.5</v>
      </c>
      <c r="AJ937">
        <v>5.9</v>
      </c>
      <c r="AK937">
        <v>0.12</v>
      </c>
      <c r="AL937">
        <v>15.5</v>
      </c>
      <c r="AM937">
        <v>22.29</v>
      </c>
      <c r="AN937">
        <v>0.46</v>
      </c>
      <c r="AO937">
        <v>0</v>
      </c>
      <c r="AP937">
        <v>0</v>
      </c>
      <c r="AR937" s="38"/>
      <c r="AS937" s="38"/>
      <c r="AT937" s="38"/>
      <c r="AU937" s="38"/>
      <c r="AV937" s="38"/>
      <c r="AW937" s="38"/>
      <c r="AX937" s="38"/>
      <c r="AY937" s="38"/>
      <c r="AZ937" s="38"/>
      <c r="BA937" s="38"/>
      <c r="BB937" s="38"/>
      <c r="BC937" s="38"/>
      <c r="DJ937" s="17"/>
      <c r="EH937" s="17"/>
      <c r="EI937" s="17"/>
      <c r="EJ937" s="17"/>
      <c r="EK937" s="17"/>
      <c r="EL937" s="17"/>
      <c r="EM937" s="17"/>
      <c r="EN937" s="17"/>
      <c r="EQ937" s="17"/>
      <c r="ER937" s="17"/>
      <c r="ES937" s="17"/>
      <c r="ET937" s="17"/>
      <c r="EU937" s="17"/>
      <c r="FW937" s="40"/>
      <c r="FX937" s="40"/>
      <c r="FY937" s="40"/>
      <c r="FZ937" s="40"/>
      <c r="GA937" s="40"/>
      <c r="GB937" s="18"/>
      <c r="GC937" s="18"/>
      <c r="GD937" s="19"/>
      <c r="GE937" s="19"/>
      <c r="GF937" s="41"/>
      <c r="GG937" s="41"/>
      <c r="GH937" s="41"/>
      <c r="GI937" s="41"/>
      <c r="GJ937" s="41"/>
      <c r="GK937" s="41"/>
      <c r="GL937" s="41"/>
      <c r="GM937" s="41"/>
      <c r="GN937" s="41"/>
      <c r="GO937" s="41"/>
      <c r="GP937" s="41"/>
      <c r="GQ937" s="41"/>
      <c r="GR937" s="41"/>
      <c r="GS937" s="41"/>
      <c r="GT937" s="41"/>
      <c r="GU937" s="41"/>
      <c r="GV937" s="42"/>
      <c r="GW937" s="42"/>
      <c r="GX937" s="42"/>
      <c r="GY937" s="42"/>
      <c r="GZ937" s="41"/>
      <c r="HA937" s="41"/>
      <c r="HB937" s="41"/>
      <c r="HC937" s="41"/>
      <c r="HD937" s="41"/>
      <c r="HE937" s="41"/>
      <c r="HF937" s="37"/>
      <c r="HG937" s="37"/>
      <c r="HH937" s="43"/>
      <c r="HI937" s="43"/>
      <c r="HJ937" s="41"/>
      <c r="HK937" s="43"/>
      <c r="HL937" s="42"/>
      <c r="HM937" s="18"/>
      <c r="HN937" s="18"/>
      <c r="HO937" s="42"/>
      <c r="HP937" s="18"/>
      <c r="HQ937" s="18"/>
      <c r="HR937" s="19"/>
      <c r="HS937" s="43"/>
      <c r="HT937" s="42"/>
      <c r="HU937" s="41"/>
      <c r="HV937" s="41"/>
      <c r="HW937" s="19"/>
      <c r="HX937" s="43"/>
      <c r="HY937" s="19"/>
      <c r="HZ937" s="41"/>
      <c r="IA937" s="41"/>
      <c r="IB937" s="19"/>
    </row>
    <row r="938" spans="1:236" ht="15.5">
      <c r="A938" s="15">
        <v>3157</v>
      </c>
      <c r="B938" t="s">
        <v>1018</v>
      </c>
      <c r="C938" t="s">
        <v>159</v>
      </c>
      <c r="D938">
        <v>6.96</v>
      </c>
      <c r="E938">
        <f t="shared" si="42"/>
        <v>6.9413839999999851</v>
      </c>
      <c r="F938">
        <f t="shared" si="43"/>
        <v>6.9599999999999937</v>
      </c>
      <c r="G938">
        <f t="shared" si="44"/>
        <v>2</v>
      </c>
      <c r="H938" t="s">
        <v>160</v>
      </c>
      <c r="I938" t="s">
        <v>161</v>
      </c>
      <c r="J938" t="s">
        <v>162</v>
      </c>
      <c r="K938" t="s">
        <v>101</v>
      </c>
      <c r="L938">
        <v>96</v>
      </c>
      <c r="M938">
        <v>880</v>
      </c>
      <c r="N938">
        <v>10</v>
      </c>
      <c r="O938">
        <v>0.2</v>
      </c>
      <c r="P938" s="15">
        <v>3157</v>
      </c>
      <c r="Q938">
        <v>56.968400000000003</v>
      </c>
      <c r="R938">
        <v>0.390768</v>
      </c>
      <c r="S938">
        <v>19.0825</v>
      </c>
      <c r="T938">
        <v>1.6282000000000001</v>
      </c>
      <c r="U938">
        <v>0.13955999999999999</v>
      </c>
      <c r="V938">
        <v>0.20468800000000001</v>
      </c>
      <c r="W938">
        <v>2.3632200000000001</v>
      </c>
      <c r="X938">
        <v>5.0241600000000002</v>
      </c>
      <c r="Y938">
        <v>7.2571199999999996</v>
      </c>
      <c r="Z938">
        <v>0</v>
      </c>
      <c r="AA938">
        <v>0</v>
      </c>
      <c r="AB938">
        <v>0</v>
      </c>
      <c r="AC938">
        <v>0</v>
      </c>
      <c r="AD938">
        <v>93.04</v>
      </c>
      <c r="AF938" s="15">
        <v>3157</v>
      </c>
      <c r="AG938">
        <v>44.22</v>
      </c>
      <c r="AH938">
        <v>1.89</v>
      </c>
      <c r="AI938">
        <v>8.18</v>
      </c>
      <c r="AJ938">
        <v>11.9</v>
      </c>
      <c r="AK938">
        <v>0.47</v>
      </c>
      <c r="AL938">
        <v>8.77</v>
      </c>
      <c r="AM938">
        <v>22.53</v>
      </c>
      <c r="AN938">
        <v>0.73</v>
      </c>
      <c r="AO938">
        <v>0.32</v>
      </c>
      <c r="AP938">
        <v>0</v>
      </c>
      <c r="AR938" s="38"/>
      <c r="AS938" s="38"/>
      <c r="AT938" s="38"/>
      <c r="AU938" s="38"/>
      <c r="AV938" s="38"/>
      <c r="AW938" s="38"/>
      <c r="AX938" s="38"/>
      <c r="AY938" s="38"/>
      <c r="AZ938" s="38"/>
      <c r="BA938" s="38"/>
      <c r="BB938" s="38"/>
      <c r="BC938" s="38"/>
      <c r="DJ938" s="17"/>
      <c r="EH938" s="17"/>
      <c r="EI938" s="17"/>
      <c r="EJ938" s="17"/>
      <c r="EK938" s="17"/>
      <c r="EL938" s="17"/>
      <c r="EM938" s="17"/>
      <c r="EN938" s="17"/>
      <c r="EQ938" s="17"/>
      <c r="ER938" s="17"/>
      <c r="ES938" s="17"/>
      <c r="ET938" s="17"/>
      <c r="EU938" s="17"/>
      <c r="FW938" s="40"/>
      <c r="FX938" s="40"/>
      <c r="FY938" s="40"/>
      <c r="FZ938" s="40"/>
      <c r="GA938" s="40"/>
      <c r="GB938" s="18"/>
      <c r="GC938" s="18"/>
      <c r="GD938" s="19"/>
      <c r="GE938" s="19"/>
      <c r="GF938" s="41"/>
      <c r="GG938" s="41"/>
      <c r="GH938" s="41"/>
      <c r="GI938" s="41"/>
      <c r="GJ938" s="41"/>
      <c r="GK938" s="41"/>
      <c r="GL938" s="41"/>
      <c r="GM938" s="41"/>
      <c r="GN938" s="41"/>
      <c r="GO938" s="41"/>
      <c r="GP938" s="41"/>
      <c r="GQ938" s="41"/>
      <c r="GR938" s="41"/>
      <c r="GS938" s="41"/>
      <c r="GT938" s="41"/>
      <c r="GU938" s="41"/>
      <c r="GV938" s="42"/>
      <c r="GW938" s="42"/>
      <c r="GX938" s="42"/>
      <c r="GY938" s="42"/>
      <c r="GZ938" s="41"/>
      <c r="HA938" s="41"/>
      <c r="HB938" s="41"/>
      <c r="HC938" s="41"/>
      <c r="HD938" s="41"/>
      <c r="HE938" s="41"/>
      <c r="HF938" s="37"/>
      <c r="HG938" s="37"/>
      <c r="HH938" s="43"/>
      <c r="HI938" s="43"/>
      <c r="HJ938" s="41"/>
      <c r="HK938" s="43"/>
      <c r="HL938" s="42"/>
      <c r="HM938" s="18"/>
      <c r="HN938" s="18"/>
      <c r="HO938" s="42"/>
      <c r="HP938" s="18"/>
      <c r="HQ938" s="18"/>
      <c r="HR938" s="19"/>
      <c r="HS938" s="43"/>
      <c r="HT938" s="42"/>
      <c r="HU938" s="41"/>
      <c r="HV938" s="41"/>
      <c r="HW938" s="19"/>
      <c r="HX938" s="43"/>
      <c r="HY938" s="19"/>
      <c r="HZ938" s="41"/>
      <c r="IA938" s="41"/>
      <c r="IB938" s="19"/>
    </row>
    <row r="939" spans="1:236" ht="15.5">
      <c r="A939" s="15">
        <v>3149</v>
      </c>
      <c r="B939" t="s">
        <v>1019</v>
      </c>
      <c r="C939" t="s">
        <v>159</v>
      </c>
      <c r="D939">
        <v>7.43</v>
      </c>
      <c r="E939">
        <f t="shared" si="42"/>
        <v>7.4207600000000156</v>
      </c>
      <c r="F939">
        <f t="shared" si="43"/>
        <v>7.4300000000000068</v>
      </c>
      <c r="G939">
        <f t="shared" si="44"/>
        <v>2</v>
      </c>
      <c r="H939" t="s">
        <v>160</v>
      </c>
      <c r="I939" t="s">
        <v>161</v>
      </c>
      <c r="J939" t="s">
        <v>162</v>
      </c>
      <c r="K939" t="s">
        <v>101</v>
      </c>
      <c r="L939">
        <v>96</v>
      </c>
      <c r="M939">
        <v>880</v>
      </c>
      <c r="N939">
        <v>10</v>
      </c>
      <c r="O939">
        <v>0.2</v>
      </c>
      <c r="P939" s="15">
        <v>3149</v>
      </c>
      <c r="Q939">
        <v>56.597299999999997</v>
      </c>
      <c r="R939">
        <v>0.42582199999999998</v>
      </c>
      <c r="S939">
        <v>19.199000000000002</v>
      </c>
      <c r="T939">
        <v>1.5366599999999999</v>
      </c>
      <c r="U939">
        <v>0.14811199999999999</v>
      </c>
      <c r="V939">
        <v>0.25919599999999998</v>
      </c>
      <c r="W939">
        <v>2.5734499999999998</v>
      </c>
      <c r="X939">
        <v>5.1191199999999997</v>
      </c>
      <c r="Y939">
        <v>6.72058</v>
      </c>
      <c r="Z939">
        <v>0</v>
      </c>
      <c r="AA939">
        <v>0</v>
      </c>
      <c r="AB939">
        <v>0</v>
      </c>
      <c r="AC939">
        <v>0</v>
      </c>
      <c r="AD939">
        <v>92.57</v>
      </c>
      <c r="AF939" s="15">
        <v>3149</v>
      </c>
      <c r="AG939">
        <v>44</v>
      </c>
      <c r="AH939">
        <v>1.64</v>
      </c>
      <c r="AI939">
        <v>7.66</v>
      </c>
      <c r="AJ939">
        <v>11.08</v>
      </c>
      <c r="AK939">
        <v>0.47</v>
      </c>
      <c r="AL939">
        <v>9.69</v>
      </c>
      <c r="AM939">
        <v>22.91</v>
      </c>
      <c r="AN939">
        <v>0.74</v>
      </c>
      <c r="AO939">
        <v>0.17</v>
      </c>
      <c r="AP939">
        <v>0</v>
      </c>
      <c r="AR939" s="38"/>
      <c r="AS939" s="38"/>
      <c r="AT939" s="38"/>
      <c r="AU939" s="38"/>
      <c r="AV939" s="38"/>
      <c r="AW939" s="38"/>
      <c r="AX939" s="38"/>
      <c r="AY939" s="38"/>
      <c r="AZ939" s="38"/>
      <c r="BA939" s="38"/>
      <c r="BB939" s="38"/>
      <c r="BC939" s="38"/>
      <c r="DJ939" s="17"/>
      <c r="EH939" s="17"/>
      <c r="EI939" s="17"/>
      <c r="EJ939" s="17"/>
      <c r="EK939" s="17"/>
      <c r="EL939" s="17"/>
      <c r="EM939" s="17"/>
      <c r="EN939" s="17"/>
      <c r="EQ939" s="17"/>
      <c r="ER939" s="17"/>
      <c r="ES939" s="17"/>
      <c r="ET939" s="17"/>
      <c r="EU939" s="17"/>
      <c r="FW939" s="40"/>
      <c r="FX939" s="40"/>
      <c r="FY939" s="40"/>
      <c r="FZ939" s="40"/>
      <c r="GA939" s="40"/>
      <c r="GB939" s="18"/>
      <c r="GC939" s="18"/>
      <c r="GD939" s="19"/>
      <c r="GE939" s="19"/>
      <c r="GF939" s="41"/>
      <c r="GG939" s="41"/>
      <c r="GH939" s="41"/>
      <c r="GI939" s="41"/>
      <c r="GJ939" s="41"/>
      <c r="GK939" s="41"/>
      <c r="GL939" s="41"/>
      <c r="GM939" s="41"/>
      <c r="GN939" s="41"/>
      <c r="GO939" s="41"/>
      <c r="GP939" s="41"/>
      <c r="GQ939" s="41"/>
      <c r="GR939" s="41"/>
      <c r="GS939" s="41"/>
      <c r="GT939" s="41"/>
      <c r="GU939" s="41"/>
      <c r="GV939" s="42"/>
      <c r="GW939" s="42"/>
      <c r="GX939" s="42"/>
      <c r="GY939" s="42"/>
      <c r="GZ939" s="41"/>
      <c r="HA939" s="41"/>
      <c r="HB939" s="41"/>
      <c r="HC939" s="41"/>
      <c r="HD939" s="41"/>
      <c r="HE939" s="41"/>
      <c r="HF939" s="37"/>
      <c r="HG939" s="37"/>
      <c r="HH939" s="43"/>
      <c r="HI939" s="43"/>
      <c r="HJ939" s="41"/>
      <c r="HK939" s="43"/>
      <c r="HL939" s="42"/>
      <c r="HM939" s="18"/>
      <c r="HN939" s="18"/>
      <c r="HO939" s="42"/>
      <c r="HP939" s="18"/>
      <c r="HQ939" s="18"/>
      <c r="HR939" s="19"/>
      <c r="HS939" s="43"/>
      <c r="HT939" s="42"/>
      <c r="HU939" s="41"/>
      <c r="HV939" s="41"/>
      <c r="HW939" s="19"/>
      <c r="HX939" s="43"/>
      <c r="HY939" s="19"/>
      <c r="HZ939" s="41"/>
      <c r="IA939" s="41"/>
      <c r="IB939" s="19"/>
    </row>
    <row r="940" spans="1:236" ht="15.5">
      <c r="A940" s="15">
        <v>3145</v>
      </c>
      <c r="B940" t="s">
        <v>1020</v>
      </c>
      <c r="C940" t="s">
        <v>159</v>
      </c>
      <c r="D940">
        <v>7.63</v>
      </c>
      <c r="E940">
        <f t="shared" si="42"/>
        <v>7.6300820000000016</v>
      </c>
      <c r="F940">
        <f t="shared" si="43"/>
        <v>7.6299999999999955</v>
      </c>
      <c r="G940">
        <f t="shared" si="44"/>
        <v>2</v>
      </c>
      <c r="H940" t="s">
        <v>160</v>
      </c>
      <c r="I940" t="s">
        <v>161</v>
      </c>
      <c r="J940" t="s">
        <v>162</v>
      </c>
      <c r="K940" t="s">
        <v>101</v>
      </c>
      <c r="L940">
        <v>96</v>
      </c>
      <c r="M940">
        <v>880</v>
      </c>
      <c r="N940">
        <v>10</v>
      </c>
      <c r="O940">
        <v>0.2</v>
      </c>
      <c r="P940" s="15">
        <v>3145</v>
      </c>
      <c r="Q940">
        <v>56.207099999999997</v>
      </c>
      <c r="R940">
        <v>0.44337599999999999</v>
      </c>
      <c r="S940">
        <v>18.8065</v>
      </c>
      <c r="T940">
        <v>2.2445900000000001</v>
      </c>
      <c r="U940">
        <v>8.3132999999999999E-2</v>
      </c>
      <c r="V940">
        <v>0.157029</v>
      </c>
      <c r="W940">
        <v>2.76186</v>
      </c>
      <c r="X940">
        <v>5.1450100000000001</v>
      </c>
      <c r="Y940">
        <v>6.5213200000000002</v>
      </c>
      <c r="Z940">
        <v>0</v>
      </c>
      <c r="AA940">
        <v>0</v>
      </c>
      <c r="AB940">
        <v>0</v>
      </c>
      <c r="AC940">
        <v>0</v>
      </c>
      <c r="AD940">
        <v>92.37</v>
      </c>
      <c r="AF940" s="15">
        <v>3145</v>
      </c>
      <c r="AG940">
        <v>45.87</v>
      </c>
      <c r="AH940">
        <v>1.83</v>
      </c>
      <c r="AI940">
        <v>6.14</v>
      </c>
      <c r="AJ940">
        <v>13.07</v>
      </c>
      <c r="AK940">
        <v>0.54</v>
      </c>
      <c r="AL940">
        <v>8.49</v>
      </c>
      <c r="AM940">
        <v>23.34</v>
      </c>
      <c r="AN940">
        <v>0.53</v>
      </c>
      <c r="AO940">
        <v>0.22</v>
      </c>
      <c r="AP940">
        <v>0</v>
      </c>
      <c r="AR940" s="38"/>
      <c r="AS940" s="38"/>
      <c r="AT940" s="38"/>
      <c r="AU940" s="38"/>
      <c r="AV940" s="38"/>
      <c r="AW940" s="38"/>
      <c r="AX940" s="38"/>
      <c r="AY940" s="38"/>
      <c r="AZ940" s="38"/>
      <c r="BA940" s="38"/>
      <c r="BB940" s="38"/>
      <c r="BC940" s="38"/>
      <c r="DJ940" s="17"/>
      <c r="EH940" s="17"/>
      <c r="EI940" s="17"/>
      <c r="EJ940" s="17"/>
      <c r="EK940" s="17"/>
      <c r="EL940" s="17"/>
      <c r="EM940" s="17"/>
      <c r="EN940" s="17"/>
      <c r="EQ940" s="17"/>
      <c r="ER940" s="17"/>
      <c r="ES940" s="17"/>
      <c r="ET940" s="17"/>
      <c r="EU940" s="17"/>
      <c r="FW940" s="40"/>
      <c r="FX940" s="40"/>
      <c r="FY940" s="40"/>
      <c r="FZ940" s="40"/>
      <c r="GA940" s="40"/>
      <c r="GB940" s="18"/>
      <c r="GC940" s="18"/>
      <c r="GD940" s="19"/>
      <c r="GE940" s="19"/>
      <c r="GF940" s="41"/>
      <c r="GG940" s="41"/>
      <c r="GH940" s="41"/>
      <c r="GI940" s="41"/>
      <c r="GJ940" s="41"/>
      <c r="GK940" s="41"/>
      <c r="GL940" s="41"/>
      <c r="GM940" s="41"/>
      <c r="GN940" s="41"/>
      <c r="GO940" s="41"/>
      <c r="GP940" s="41"/>
      <c r="GQ940" s="41"/>
      <c r="GR940" s="41"/>
      <c r="GS940" s="41"/>
      <c r="GT940" s="41"/>
      <c r="GU940" s="41"/>
      <c r="GV940" s="42"/>
      <c r="GW940" s="42"/>
      <c r="GX940" s="42"/>
      <c r="GY940" s="42"/>
      <c r="GZ940" s="41"/>
      <c r="HA940" s="41"/>
      <c r="HB940" s="41"/>
      <c r="HC940" s="41"/>
      <c r="HD940" s="41"/>
      <c r="HE940" s="41"/>
      <c r="HF940" s="37"/>
      <c r="HG940" s="37"/>
      <c r="HH940" s="43"/>
      <c r="HI940" s="43"/>
      <c r="HJ940" s="41"/>
      <c r="HK940" s="43"/>
      <c r="HL940" s="42"/>
      <c r="HM940" s="18"/>
      <c r="HN940" s="18"/>
      <c r="HO940" s="42"/>
      <c r="HP940" s="18"/>
      <c r="HQ940" s="18"/>
      <c r="HR940" s="19"/>
      <c r="HS940" s="43"/>
      <c r="HT940" s="42"/>
      <c r="HU940" s="41"/>
      <c r="HV940" s="41"/>
      <c r="HW940" s="19"/>
      <c r="HX940" s="43"/>
      <c r="HY940" s="19"/>
      <c r="HZ940" s="41"/>
      <c r="IA940" s="41"/>
      <c r="IB940" s="19"/>
    </row>
    <row r="941" spans="1:236" ht="15.5">
      <c r="A941" s="15">
        <v>3153</v>
      </c>
      <c r="B941" t="s">
        <v>1021</v>
      </c>
      <c r="C941" t="s">
        <v>159</v>
      </c>
      <c r="D941">
        <v>7.67</v>
      </c>
      <c r="E941">
        <f t="shared" si="42"/>
        <v>7.6791889999999938</v>
      </c>
      <c r="F941">
        <f t="shared" si="43"/>
        <v>7.6700000000000017</v>
      </c>
      <c r="G941">
        <f t="shared" si="44"/>
        <v>2</v>
      </c>
      <c r="H941" t="s">
        <v>160</v>
      </c>
      <c r="I941" t="s">
        <v>161</v>
      </c>
      <c r="J941" t="s">
        <v>162</v>
      </c>
      <c r="K941" t="s">
        <v>101</v>
      </c>
      <c r="L941">
        <v>96</v>
      </c>
      <c r="M941">
        <v>880</v>
      </c>
      <c r="N941">
        <v>10</v>
      </c>
      <c r="O941">
        <v>0.2</v>
      </c>
      <c r="P941" s="15">
        <v>3153</v>
      </c>
      <c r="Q941">
        <v>55.471899999999998</v>
      </c>
      <c r="R941">
        <v>0.53551400000000005</v>
      </c>
      <c r="S941">
        <v>18.8261</v>
      </c>
      <c r="T941">
        <v>2.4005800000000002</v>
      </c>
      <c r="U941">
        <v>0.120029</v>
      </c>
      <c r="V941">
        <v>0.24005799999999999</v>
      </c>
      <c r="W941">
        <v>3.4439099999999998</v>
      </c>
      <c r="X941">
        <v>4.7457599999999998</v>
      </c>
      <c r="Y941">
        <v>6.5369599999999997</v>
      </c>
      <c r="Z941">
        <v>0</v>
      </c>
      <c r="AA941">
        <v>0</v>
      </c>
      <c r="AB941">
        <v>0</v>
      </c>
      <c r="AC941">
        <v>0</v>
      </c>
      <c r="AD941">
        <v>92.33</v>
      </c>
      <c r="AF941" s="15">
        <v>3153</v>
      </c>
      <c r="AG941">
        <v>44.21</v>
      </c>
      <c r="AH941">
        <v>2.2599999999999998</v>
      </c>
      <c r="AI941">
        <v>7.41</v>
      </c>
      <c r="AJ941">
        <v>12.34</v>
      </c>
      <c r="AK941">
        <v>0.42</v>
      </c>
      <c r="AL941">
        <v>8.51</v>
      </c>
      <c r="AM941">
        <v>23.57</v>
      </c>
      <c r="AN941">
        <v>0.5</v>
      </c>
      <c r="AO941">
        <v>0.21</v>
      </c>
      <c r="AP941">
        <v>0</v>
      </c>
      <c r="AR941" s="38"/>
      <c r="AS941" s="38"/>
      <c r="AT941" s="38"/>
      <c r="AU941" s="38"/>
      <c r="AV941" s="38"/>
      <c r="AW941" s="38"/>
      <c r="AX941" s="38"/>
      <c r="AY941" s="38"/>
      <c r="AZ941" s="38"/>
      <c r="BA941" s="38"/>
      <c r="BB941" s="38"/>
      <c r="BC941" s="38"/>
      <c r="DJ941" s="17"/>
      <c r="EH941" s="17"/>
      <c r="EI941" s="17"/>
      <c r="EJ941" s="17"/>
      <c r="EK941" s="17"/>
      <c r="EL941" s="17"/>
      <c r="EM941" s="17"/>
      <c r="EN941" s="17"/>
      <c r="EQ941" s="17"/>
      <c r="ER941" s="17"/>
      <c r="ES941" s="17"/>
      <c r="ET941" s="17"/>
      <c r="EU941" s="17"/>
      <c r="FW941" s="40"/>
      <c r="FX941" s="40"/>
      <c r="FY941" s="40"/>
      <c r="FZ941" s="40"/>
      <c r="GA941" s="40"/>
      <c r="GB941" s="18"/>
      <c r="GC941" s="18"/>
      <c r="GD941" s="19"/>
      <c r="GE941" s="19"/>
      <c r="GF941" s="41"/>
      <c r="GG941" s="41"/>
      <c r="GH941" s="41"/>
      <c r="GI941" s="41"/>
      <c r="GJ941" s="41"/>
      <c r="GK941" s="41"/>
      <c r="GL941" s="41"/>
      <c r="GM941" s="41"/>
      <c r="GN941" s="41"/>
      <c r="GO941" s="41"/>
      <c r="GP941" s="41"/>
      <c r="GQ941" s="41"/>
      <c r="GR941" s="41"/>
      <c r="GS941" s="41"/>
      <c r="GT941" s="41"/>
      <c r="GU941" s="41"/>
      <c r="GV941" s="42"/>
      <c r="GW941" s="42"/>
      <c r="GX941" s="42"/>
      <c r="GY941" s="42"/>
      <c r="GZ941" s="41"/>
      <c r="HA941" s="41"/>
      <c r="HB941" s="41"/>
      <c r="HC941" s="41"/>
      <c r="HD941" s="41"/>
      <c r="HE941" s="41"/>
      <c r="HF941" s="37"/>
      <c r="HG941" s="37"/>
      <c r="HH941" s="43"/>
      <c r="HI941" s="43"/>
      <c r="HJ941" s="41"/>
      <c r="HK941" s="43"/>
      <c r="HL941" s="42"/>
      <c r="HM941" s="18"/>
      <c r="HN941" s="18"/>
      <c r="HO941" s="42"/>
      <c r="HP941" s="18"/>
      <c r="HQ941" s="18"/>
      <c r="HR941" s="19"/>
      <c r="HS941" s="43"/>
      <c r="HT941" s="42"/>
      <c r="HU941" s="41"/>
      <c r="HV941" s="41"/>
      <c r="HW941" s="19"/>
      <c r="HX941" s="43"/>
      <c r="HY941" s="19"/>
      <c r="HZ941" s="41"/>
      <c r="IA941" s="41"/>
      <c r="IB941" s="19"/>
    </row>
    <row r="942" spans="1:236" ht="15.5">
      <c r="A942" s="15">
        <v>3155</v>
      </c>
      <c r="B942" t="s">
        <v>1022</v>
      </c>
      <c r="C942" t="s">
        <v>159</v>
      </c>
      <c r="D942">
        <v>7.77</v>
      </c>
      <c r="E942">
        <f t="shared" si="42"/>
        <v>7.7791419999999931</v>
      </c>
      <c r="F942">
        <f t="shared" si="43"/>
        <v>7.769999999999996</v>
      </c>
      <c r="G942">
        <f t="shared" si="44"/>
        <v>2</v>
      </c>
      <c r="H942" t="s">
        <v>160</v>
      </c>
      <c r="I942" t="s">
        <v>161</v>
      </c>
      <c r="J942" t="s">
        <v>162</v>
      </c>
      <c r="K942" t="s">
        <v>101</v>
      </c>
      <c r="L942">
        <v>48</v>
      </c>
      <c r="M942">
        <v>840</v>
      </c>
      <c r="N942">
        <v>10</v>
      </c>
      <c r="O942">
        <v>0.2</v>
      </c>
      <c r="P942" s="15">
        <v>3155</v>
      </c>
      <c r="Q942">
        <v>56.444800000000001</v>
      </c>
      <c r="R942">
        <v>0.34125100000000003</v>
      </c>
      <c r="S942">
        <v>19.193100000000001</v>
      </c>
      <c r="T942">
        <v>1.8446</v>
      </c>
      <c r="U942">
        <v>7.3784000000000002E-2</v>
      </c>
      <c r="V942">
        <v>0.101453</v>
      </c>
      <c r="W942">
        <v>2.4072</v>
      </c>
      <c r="X942">
        <v>4.94353</v>
      </c>
      <c r="Y942">
        <v>6.8711399999999996</v>
      </c>
      <c r="Z942">
        <v>0</v>
      </c>
      <c r="AA942">
        <v>0</v>
      </c>
      <c r="AB942">
        <v>0</v>
      </c>
      <c r="AC942">
        <v>0</v>
      </c>
      <c r="AD942">
        <v>92.23</v>
      </c>
      <c r="AF942" s="15">
        <v>3155</v>
      </c>
      <c r="AG942">
        <v>44.7</v>
      </c>
      <c r="AH942">
        <v>2.2400000000000002</v>
      </c>
      <c r="AI942">
        <v>7.38</v>
      </c>
      <c r="AJ942">
        <v>14.27</v>
      </c>
      <c r="AK942">
        <v>0.56999999999999995</v>
      </c>
      <c r="AL942">
        <v>6.94</v>
      </c>
      <c r="AM942">
        <v>22.66</v>
      </c>
      <c r="AN942">
        <v>0.63</v>
      </c>
      <c r="AO942">
        <v>0.48</v>
      </c>
      <c r="AP942">
        <v>0</v>
      </c>
      <c r="AR942" s="38"/>
      <c r="AS942" s="38"/>
      <c r="AT942" s="38"/>
      <c r="AU942" s="38"/>
      <c r="AV942" s="38"/>
      <c r="AW942" s="38"/>
      <c r="AX942" s="38"/>
      <c r="AY942" s="38"/>
      <c r="AZ942" s="38"/>
      <c r="BA942" s="38"/>
      <c r="BB942" s="38"/>
      <c r="BC942" s="38"/>
      <c r="DJ942" s="17"/>
      <c r="EH942" s="17"/>
      <c r="EI942" s="17"/>
      <c r="EJ942" s="17"/>
      <c r="EK942" s="17"/>
      <c r="EL942" s="17"/>
      <c r="EM942" s="17"/>
      <c r="EN942" s="17"/>
      <c r="EQ942" s="17"/>
      <c r="ER942" s="17"/>
      <c r="ES942" s="17"/>
      <c r="ET942" s="17"/>
      <c r="EU942" s="17"/>
      <c r="FW942" s="40"/>
      <c r="FX942" s="40"/>
      <c r="FY942" s="40"/>
      <c r="FZ942" s="40"/>
      <c r="GA942" s="40"/>
      <c r="GB942" s="18"/>
      <c r="GC942" s="18"/>
      <c r="GD942" s="19"/>
      <c r="GE942" s="19"/>
      <c r="GF942" s="41"/>
      <c r="GG942" s="41"/>
      <c r="GH942" s="41"/>
      <c r="GI942" s="41"/>
      <c r="GJ942" s="41"/>
      <c r="GK942" s="41"/>
      <c r="GL942" s="41"/>
      <c r="GM942" s="41"/>
      <c r="GN942" s="41"/>
      <c r="GO942" s="41"/>
      <c r="GP942" s="41"/>
      <c r="GQ942" s="41"/>
      <c r="GR942" s="41"/>
      <c r="GS942" s="41"/>
      <c r="GT942" s="41"/>
      <c r="GU942" s="41"/>
      <c r="GV942" s="42"/>
      <c r="GW942" s="42"/>
      <c r="GX942" s="42"/>
      <c r="GY942" s="42"/>
      <c r="GZ942" s="41"/>
      <c r="HA942" s="41"/>
      <c r="HB942" s="41"/>
      <c r="HC942" s="41"/>
      <c r="HD942" s="41"/>
      <c r="HE942" s="41"/>
      <c r="HF942" s="37"/>
      <c r="HG942" s="37"/>
      <c r="HH942" s="43"/>
      <c r="HI942" s="43"/>
      <c r="HJ942" s="41"/>
      <c r="HK942" s="43"/>
      <c r="HL942" s="42"/>
      <c r="HM942" s="18"/>
      <c r="HN942" s="18"/>
      <c r="HO942" s="42"/>
      <c r="HP942" s="18"/>
      <c r="HQ942" s="18"/>
      <c r="HR942" s="19"/>
      <c r="HS942" s="43"/>
      <c r="HT942" s="42"/>
      <c r="HU942" s="41"/>
      <c r="HV942" s="41"/>
      <c r="HW942" s="19"/>
      <c r="HX942" s="43"/>
      <c r="HY942" s="19"/>
      <c r="HZ942" s="41"/>
      <c r="IA942" s="41"/>
      <c r="IB942" s="19"/>
    </row>
    <row r="943" spans="1:236" ht="15.5">
      <c r="A943" s="15">
        <v>3147</v>
      </c>
      <c r="B943" t="s">
        <v>1023</v>
      </c>
      <c r="C943" t="s">
        <v>159</v>
      </c>
      <c r="D943">
        <v>8.3699999999999992</v>
      </c>
      <c r="E943">
        <f t="shared" si="42"/>
        <v>8.3516149999999953</v>
      </c>
      <c r="F943">
        <f t="shared" si="43"/>
        <v>8.3700000000000045</v>
      </c>
      <c r="G943">
        <f t="shared" si="44"/>
        <v>2</v>
      </c>
      <c r="H943" t="s">
        <v>160</v>
      </c>
      <c r="I943" t="s">
        <v>161</v>
      </c>
      <c r="J943" t="s">
        <v>162</v>
      </c>
      <c r="K943" t="s">
        <v>101</v>
      </c>
      <c r="L943">
        <v>48</v>
      </c>
      <c r="M943">
        <v>840</v>
      </c>
      <c r="N943">
        <v>10</v>
      </c>
      <c r="O943">
        <v>0.2</v>
      </c>
      <c r="P943" s="15">
        <v>3147</v>
      </c>
      <c r="Q943">
        <v>57.186300000000003</v>
      </c>
      <c r="R943">
        <v>0.38484600000000002</v>
      </c>
      <c r="S943">
        <v>19.104900000000001</v>
      </c>
      <c r="T943">
        <v>1.2828200000000001</v>
      </c>
      <c r="U943">
        <v>8.2466999999999999E-2</v>
      </c>
      <c r="V943">
        <v>0.12828200000000001</v>
      </c>
      <c r="W943">
        <v>1.88758</v>
      </c>
      <c r="X943">
        <v>4.9021999999999997</v>
      </c>
      <c r="Y943">
        <v>6.6889900000000004</v>
      </c>
      <c r="Z943">
        <v>0</v>
      </c>
      <c r="AA943">
        <v>0</v>
      </c>
      <c r="AB943">
        <v>0</v>
      </c>
      <c r="AC943">
        <v>0</v>
      </c>
      <c r="AD943">
        <v>91.63</v>
      </c>
      <c r="AF943" s="15">
        <v>3147</v>
      </c>
      <c r="AG943">
        <v>45.68</v>
      </c>
      <c r="AH943">
        <v>1.58</v>
      </c>
      <c r="AI943">
        <v>6.75</v>
      </c>
      <c r="AJ943">
        <v>13.04</v>
      </c>
      <c r="AK943">
        <v>0.6</v>
      </c>
      <c r="AL943">
        <v>8.27</v>
      </c>
      <c r="AM943">
        <v>22.92</v>
      </c>
      <c r="AN943">
        <v>0.76</v>
      </c>
      <c r="AO943">
        <v>0.27</v>
      </c>
      <c r="AP943">
        <v>0</v>
      </c>
      <c r="AR943" s="38"/>
      <c r="AS943" s="38"/>
      <c r="AT943" s="38"/>
      <c r="AU943" s="38"/>
      <c r="AV943" s="38"/>
      <c r="AW943" s="38"/>
      <c r="AX943" s="38"/>
      <c r="AY943" s="38"/>
      <c r="AZ943" s="38"/>
      <c r="BA943" s="38"/>
      <c r="BB943" s="38"/>
      <c r="BC943" s="38"/>
      <c r="DJ943" s="17"/>
      <c r="EH943" s="17"/>
      <c r="EI943" s="17"/>
      <c r="EJ943" s="17"/>
      <c r="EK943" s="17"/>
      <c r="EL943" s="17"/>
      <c r="EM943" s="17"/>
      <c r="EN943" s="17"/>
      <c r="EQ943" s="17"/>
      <c r="ER943" s="17"/>
      <c r="ES943" s="17"/>
      <c r="ET943" s="17"/>
      <c r="EU943" s="17"/>
      <c r="FW943" s="40"/>
      <c r="FX943" s="40"/>
      <c r="FY943" s="40"/>
      <c r="FZ943" s="40"/>
      <c r="GA943" s="40"/>
      <c r="GB943" s="18"/>
      <c r="GC943" s="18"/>
      <c r="GD943" s="19"/>
      <c r="GE943" s="19"/>
      <c r="GF943" s="41"/>
      <c r="GG943" s="41"/>
      <c r="GH943" s="41"/>
      <c r="GI943" s="41"/>
      <c r="GJ943" s="41"/>
      <c r="GK943" s="41"/>
      <c r="GL943" s="41"/>
      <c r="GM943" s="41"/>
      <c r="GN943" s="41"/>
      <c r="GO943" s="41"/>
      <c r="GP943" s="41"/>
      <c r="GQ943" s="41"/>
      <c r="GR943" s="41"/>
      <c r="GS943" s="41"/>
      <c r="GT943" s="41"/>
      <c r="GU943" s="41"/>
      <c r="GV943" s="42"/>
      <c r="GW943" s="42"/>
      <c r="GX943" s="42"/>
      <c r="GY943" s="42"/>
      <c r="GZ943" s="41"/>
      <c r="HA943" s="41"/>
      <c r="HB943" s="41"/>
      <c r="HC943" s="41"/>
      <c r="HD943" s="41"/>
      <c r="HE943" s="41"/>
      <c r="HF943" s="37"/>
      <c r="HG943" s="37"/>
      <c r="HH943" s="43"/>
      <c r="HI943" s="43"/>
      <c r="HJ943" s="41"/>
      <c r="HK943" s="43"/>
      <c r="HL943" s="42"/>
      <c r="HM943" s="18"/>
      <c r="HN943" s="18"/>
      <c r="HO943" s="42"/>
      <c r="HP943" s="18"/>
      <c r="HQ943" s="18"/>
      <c r="HR943" s="19"/>
      <c r="HS943" s="43"/>
      <c r="HT943" s="42"/>
      <c r="HU943" s="41"/>
      <c r="HV943" s="41"/>
      <c r="HW943" s="19"/>
      <c r="HX943" s="43"/>
      <c r="HY943" s="19"/>
      <c r="HZ943" s="41"/>
      <c r="IA943" s="41"/>
      <c r="IB943" s="19"/>
    </row>
    <row r="944" spans="1:236" ht="15.5">
      <c r="A944" s="15">
        <v>3159</v>
      </c>
      <c r="B944" t="s">
        <v>1024</v>
      </c>
      <c r="C944" t="s">
        <v>159</v>
      </c>
      <c r="D944">
        <v>8.43</v>
      </c>
      <c r="E944">
        <f t="shared" si="42"/>
        <v>8.4208079999999939</v>
      </c>
      <c r="F944">
        <f t="shared" si="43"/>
        <v>8.4300000000000068</v>
      </c>
      <c r="G944">
        <f t="shared" si="44"/>
        <v>2</v>
      </c>
      <c r="H944" t="s">
        <v>160</v>
      </c>
      <c r="I944" t="s">
        <v>161</v>
      </c>
      <c r="J944" t="s">
        <v>162</v>
      </c>
      <c r="K944" t="s">
        <v>101</v>
      </c>
      <c r="L944">
        <v>48</v>
      </c>
      <c r="M944">
        <v>840</v>
      </c>
      <c r="N944">
        <v>10</v>
      </c>
      <c r="O944">
        <v>0.2</v>
      </c>
      <c r="P944" s="15">
        <v>3159</v>
      </c>
      <c r="Q944">
        <v>56.352200000000003</v>
      </c>
      <c r="R944">
        <v>0.33880900000000003</v>
      </c>
      <c r="S944">
        <v>18.826799999999999</v>
      </c>
      <c r="T944">
        <v>1.41934</v>
      </c>
      <c r="U944">
        <v>6.4099000000000003E-2</v>
      </c>
      <c r="V944">
        <v>0.20145399999999999</v>
      </c>
      <c r="W944">
        <v>2.1244200000000002</v>
      </c>
      <c r="X944">
        <v>4.8806799999999999</v>
      </c>
      <c r="Y944">
        <v>7.3713899999999999</v>
      </c>
      <c r="Z944">
        <v>0</v>
      </c>
      <c r="AA944">
        <v>0</v>
      </c>
      <c r="AB944">
        <v>0</v>
      </c>
      <c r="AC944">
        <v>0</v>
      </c>
      <c r="AD944">
        <v>91.57</v>
      </c>
      <c r="AF944" s="15">
        <v>3159</v>
      </c>
      <c r="AG944">
        <v>42.56</v>
      </c>
      <c r="AH944">
        <v>2.16</v>
      </c>
      <c r="AI944">
        <v>8.67</v>
      </c>
      <c r="AJ944">
        <v>12.24</v>
      </c>
      <c r="AK944">
        <v>0.43</v>
      </c>
      <c r="AL944">
        <v>8.73</v>
      </c>
      <c r="AM944">
        <v>22.78</v>
      </c>
      <c r="AN944">
        <v>0.8</v>
      </c>
      <c r="AO944">
        <v>0.26</v>
      </c>
      <c r="AP944">
        <v>0</v>
      </c>
      <c r="AR944" s="38"/>
      <c r="AS944" s="38"/>
      <c r="AT944" s="38"/>
      <c r="AU944" s="38"/>
      <c r="AV944" s="38"/>
      <c r="AW944" s="38"/>
      <c r="AX944" s="38"/>
      <c r="AY944" s="38"/>
      <c r="AZ944" s="38"/>
      <c r="BA944" s="38"/>
      <c r="BB944" s="38"/>
      <c r="BC944" s="38"/>
      <c r="DJ944" s="17"/>
      <c r="EH944" s="17"/>
      <c r="EI944" s="17"/>
      <c r="EJ944" s="17"/>
      <c r="EK944" s="17"/>
      <c r="EL944" s="17"/>
      <c r="EM944" s="17"/>
      <c r="EN944" s="17"/>
      <c r="EQ944" s="17"/>
      <c r="ER944" s="17"/>
      <c r="ES944" s="17"/>
      <c r="ET944" s="17"/>
      <c r="EU944" s="17"/>
      <c r="FW944" s="40"/>
      <c r="FX944" s="40"/>
      <c r="FY944" s="40"/>
      <c r="FZ944" s="40"/>
      <c r="GA944" s="40"/>
      <c r="GB944" s="18"/>
      <c r="GC944" s="18"/>
      <c r="GD944" s="19"/>
      <c r="GE944" s="19"/>
      <c r="GF944" s="41"/>
      <c r="GG944" s="41"/>
      <c r="GH944" s="41"/>
      <c r="GI944" s="41"/>
      <c r="GJ944" s="41"/>
      <c r="GK944" s="41"/>
      <c r="GL944" s="41"/>
      <c r="GM944" s="41"/>
      <c r="GN944" s="41"/>
      <c r="GO944" s="41"/>
      <c r="GP944" s="41"/>
      <c r="GQ944" s="41"/>
      <c r="GR944" s="41"/>
      <c r="GS944" s="41"/>
      <c r="GT944" s="41"/>
      <c r="GU944" s="41"/>
      <c r="GV944" s="42"/>
      <c r="GW944" s="42"/>
      <c r="GX944" s="42"/>
      <c r="GY944" s="42"/>
      <c r="GZ944" s="41"/>
      <c r="HA944" s="41"/>
      <c r="HB944" s="41"/>
      <c r="HC944" s="41"/>
      <c r="HD944" s="41"/>
      <c r="HE944" s="41"/>
      <c r="HF944" s="37"/>
      <c r="HG944" s="37"/>
      <c r="HH944" s="43"/>
      <c r="HI944" s="43"/>
      <c r="HJ944" s="41"/>
      <c r="HK944" s="43"/>
      <c r="HL944" s="42"/>
      <c r="HM944" s="18"/>
      <c r="HN944" s="18"/>
      <c r="HO944" s="42"/>
      <c r="HP944" s="18"/>
      <c r="HQ944" s="18"/>
      <c r="HR944" s="19"/>
      <c r="HS944" s="43"/>
      <c r="HT944" s="42"/>
      <c r="HU944" s="41"/>
      <c r="HV944" s="41"/>
      <c r="HW944" s="19"/>
      <c r="HX944" s="43"/>
      <c r="HY944" s="19"/>
      <c r="HZ944" s="41"/>
      <c r="IA944" s="41"/>
      <c r="IB944" s="19"/>
    </row>
    <row r="945" spans="1:236" ht="15.5">
      <c r="A945" s="15">
        <v>3151</v>
      </c>
      <c r="B945" t="s">
        <v>1025</v>
      </c>
      <c r="C945" t="s">
        <v>159</v>
      </c>
      <c r="D945">
        <v>8.91</v>
      </c>
      <c r="E945">
        <f t="shared" si="42"/>
        <v>8.9100070000000073</v>
      </c>
      <c r="F945">
        <f t="shared" si="43"/>
        <v>8.9099999999999966</v>
      </c>
      <c r="G945">
        <f t="shared" si="44"/>
        <v>2</v>
      </c>
      <c r="H945" t="s">
        <v>160</v>
      </c>
      <c r="I945" t="s">
        <v>161</v>
      </c>
      <c r="J945" t="s">
        <v>162</v>
      </c>
      <c r="K945" t="s">
        <v>101</v>
      </c>
      <c r="L945">
        <v>48</v>
      </c>
      <c r="M945">
        <v>840</v>
      </c>
      <c r="N945">
        <v>10</v>
      </c>
      <c r="O945">
        <v>0.2</v>
      </c>
      <c r="P945" s="15">
        <v>3151</v>
      </c>
      <c r="Q945">
        <v>56.585099999999997</v>
      </c>
      <c r="R945">
        <v>0.19128899999999999</v>
      </c>
      <c r="S945">
        <v>19.138000000000002</v>
      </c>
      <c r="T945">
        <v>1.22061</v>
      </c>
      <c r="U945">
        <v>0.11841699999999999</v>
      </c>
      <c r="V945">
        <v>0.11841699999999999</v>
      </c>
      <c r="W945">
        <v>2.0495299999999999</v>
      </c>
      <c r="X945">
        <v>4.9461899999999996</v>
      </c>
      <c r="Y945">
        <v>6.7224399999999997</v>
      </c>
      <c r="Z945">
        <v>0</v>
      </c>
      <c r="AA945">
        <v>0</v>
      </c>
      <c r="AB945">
        <v>0</v>
      </c>
      <c r="AC945">
        <v>0</v>
      </c>
      <c r="AD945">
        <v>91.09</v>
      </c>
      <c r="AF945" s="15">
        <v>3151</v>
      </c>
      <c r="AG945">
        <v>43.45</v>
      </c>
      <c r="AH945">
        <v>1.52</v>
      </c>
      <c r="AI945">
        <v>8.6999999999999993</v>
      </c>
      <c r="AJ945">
        <v>12.48</v>
      </c>
      <c r="AK945">
        <v>0.53</v>
      </c>
      <c r="AL945">
        <v>8.67</v>
      </c>
      <c r="AM945">
        <v>22.27</v>
      </c>
      <c r="AN945">
        <v>1.08</v>
      </c>
      <c r="AO945">
        <v>0.36</v>
      </c>
      <c r="AP945">
        <v>0</v>
      </c>
      <c r="AR945" s="38"/>
      <c r="AS945" s="38"/>
      <c r="AT945" s="38"/>
      <c r="AU945" s="38"/>
      <c r="AV945" s="38"/>
      <c r="AW945" s="38"/>
      <c r="AX945" s="38"/>
      <c r="AY945" s="38"/>
      <c r="AZ945" s="38"/>
      <c r="BA945" s="38"/>
      <c r="BB945" s="38"/>
      <c r="BC945" s="38"/>
      <c r="DJ945" s="17"/>
      <c r="EH945" s="17"/>
      <c r="EI945" s="17"/>
      <c r="EJ945" s="17"/>
      <c r="EK945" s="17"/>
      <c r="EL945" s="17"/>
      <c r="EM945" s="17"/>
      <c r="EN945" s="17"/>
      <c r="EQ945" s="17"/>
      <c r="ER945" s="17"/>
      <c r="ES945" s="17"/>
      <c r="ET945" s="17"/>
      <c r="EU945" s="17"/>
      <c r="FW945" s="40"/>
      <c r="FX945" s="40"/>
      <c r="FY945" s="40"/>
      <c r="FZ945" s="40"/>
      <c r="GA945" s="40"/>
      <c r="GB945" s="18"/>
      <c r="GC945" s="18"/>
      <c r="GD945" s="19"/>
      <c r="GE945" s="19"/>
      <c r="GF945" s="41"/>
      <c r="GG945" s="41"/>
      <c r="GH945" s="41"/>
      <c r="GI945" s="41"/>
      <c r="GJ945" s="41"/>
      <c r="GK945" s="41"/>
      <c r="GL945" s="41"/>
      <c r="GM945" s="41"/>
      <c r="GN945" s="41"/>
      <c r="GO945" s="41"/>
      <c r="GP945" s="41"/>
      <c r="GQ945" s="41"/>
      <c r="GR945" s="41"/>
      <c r="GS945" s="41"/>
      <c r="GT945" s="41"/>
      <c r="GU945" s="41"/>
      <c r="GV945" s="42"/>
      <c r="GW945" s="42"/>
      <c r="GX945" s="42"/>
      <c r="GY945" s="42"/>
      <c r="GZ945" s="41"/>
      <c r="HA945" s="41"/>
      <c r="HB945" s="41"/>
      <c r="HC945" s="41"/>
      <c r="HD945" s="41"/>
      <c r="HE945" s="41"/>
      <c r="HF945" s="37"/>
      <c r="HG945" s="37"/>
      <c r="HH945" s="43"/>
      <c r="HI945" s="43"/>
      <c r="HJ945" s="41"/>
      <c r="HK945" s="43"/>
      <c r="HL945" s="42"/>
      <c r="HM945" s="18"/>
      <c r="HN945" s="18"/>
      <c r="HO945" s="42"/>
      <c r="HP945" s="18"/>
      <c r="HQ945" s="18"/>
      <c r="HR945" s="19"/>
      <c r="HS945" s="43"/>
      <c r="HT945" s="42"/>
      <c r="HU945" s="41"/>
      <c r="HV945" s="41"/>
      <c r="HW945" s="19"/>
      <c r="HX945" s="43"/>
      <c r="HY945" s="19"/>
      <c r="HZ945" s="41"/>
      <c r="IA945" s="41"/>
      <c r="IB945" s="19"/>
    </row>
    <row r="946" spans="1:236" ht="15.5">
      <c r="A946" s="15">
        <v>106</v>
      </c>
      <c r="B946" t="s">
        <v>1026</v>
      </c>
      <c r="C946" t="s">
        <v>1027</v>
      </c>
      <c r="D946">
        <v>2.5299999999999998</v>
      </c>
      <c r="E946">
        <f t="shared" si="42"/>
        <v>2.1499999999999773</v>
      </c>
      <c r="F946">
        <f t="shared" si="43"/>
        <v>-1.3900000000000006</v>
      </c>
      <c r="G946">
        <f t="shared" si="44"/>
        <v>0.54800000000000004</v>
      </c>
      <c r="H946" t="s">
        <v>1011</v>
      </c>
      <c r="I946" t="s">
        <v>125</v>
      </c>
      <c r="J946" t="s">
        <v>207</v>
      </c>
      <c r="K946" t="s">
        <v>101</v>
      </c>
      <c r="L946">
        <v>48</v>
      </c>
      <c r="M946">
        <v>1000</v>
      </c>
      <c r="N946">
        <v>5</v>
      </c>
      <c r="O946">
        <v>5.4800000000000001E-2</v>
      </c>
      <c r="P946" s="15">
        <v>106</v>
      </c>
      <c r="Q946">
        <v>64.58</v>
      </c>
      <c r="R946">
        <v>0.68</v>
      </c>
      <c r="S946">
        <v>16.98</v>
      </c>
      <c r="T946">
        <v>2.72</v>
      </c>
      <c r="U946">
        <v>0.06</v>
      </c>
      <c r="V946">
        <v>1.65</v>
      </c>
      <c r="W946">
        <v>4.25</v>
      </c>
      <c r="X946">
        <v>4.6399999999999997</v>
      </c>
      <c r="Y946">
        <v>2.2599999999999998</v>
      </c>
      <c r="Z946">
        <v>0.03</v>
      </c>
      <c r="AA946">
        <v>0</v>
      </c>
      <c r="AB946">
        <v>0</v>
      </c>
      <c r="AC946">
        <v>1.01</v>
      </c>
      <c r="AD946">
        <v>101.39</v>
      </c>
      <c r="AF946" s="15">
        <v>106</v>
      </c>
      <c r="AG946">
        <v>51.51</v>
      </c>
      <c r="AH946">
        <v>0.7</v>
      </c>
      <c r="AI946">
        <v>2.76</v>
      </c>
      <c r="AJ946">
        <v>7.5</v>
      </c>
      <c r="AK946">
        <v>0.2</v>
      </c>
      <c r="AL946">
        <v>15.73</v>
      </c>
      <c r="AM946">
        <v>20.49</v>
      </c>
      <c r="AN946">
        <v>0.28999999999999998</v>
      </c>
      <c r="AO946">
        <v>0</v>
      </c>
      <c r="AP946">
        <v>0.03</v>
      </c>
      <c r="AR946" s="38"/>
      <c r="AS946" s="38"/>
      <c r="AT946" s="38"/>
      <c r="AU946" s="38"/>
      <c r="AV946" s="38"/>
      <c r="AW946" s="38"/>
      <c r="AX946" s="38"/>
      <c r="AY946" s="38"/>
      <c r="AZ946" s="38"/>
      <c r="BA946" s="38"/>
      <c r="BB946" s="38"/>
      <c r="BC946" s="38"/>
      <c r="DJ946" s="17"/>
      <c r="EH946" s="17"/>
      <c r="EI946" s="17"/>
      <c r="EJ946" s="17"/>
      <c r="EK946" s="17"/>
      <c r="EL946" s="17"/>
      <c r="EM946" s="17"/>
      <c r="EN946" s="17"/>
      <c r="EQ946" s="17"/>
      <c r="ER946" s="17"/>
      <c r="ES946" s="17"/>
      <c r="ET946" s="17"/>
      <c r="EU946" s="17"/>
      <c r="FW946" s="40"/>
      <c r="FX946" s="40"/>
      <c r="FY946" s="40"/>
      <c r="FZ946" s="40"/>
      <c r="GA946" s="40"/>
      <c r="GB946" s="18"/>
      <c r="GC946" s="18"/>
      <c r="GD946" s="19"/>
      <c r="GE946" s="19"/>
      <c r="GF946" s="41"/>
      <c r="GG946" s="41"/>
      <c r="GH946" s="41"/>
      <c r="GI946" s="41"/>
      <c r="GJ946" s="41"/>
      <c r="GK946" s="41"/>
      <c r="GL946" s="41"/>
      <c r="GM946" s="41"/>
      <c r="GN946" s="41"/>
      <c r="GO946" s="41"/>
      <c r="GP946" s="41"/>
      <c r="GQ946" s="41"/>
      <c r="GR946" s="41"/>
      <c r="GS946" s="41"/>
      <c r="GT946" s="41"/>
      <c r="GU946" s="41"/>
      <c r="GV946" s="42"/>
      <c r="GW946" s="42"/>
      <c r="GX946" s="42"/>
      <c r="GY946" s="42"/>
      <c r="GZ946" s="41"/>
      <c r="HA946" s="41"/>
      <c r="HB946" s="41"/>
      <c r="HC946" s="41"/>
      <c r="HD946" s="41"/>
      <c r="HE946" s="41"/>
      <c r="HF946" s="37"/>
      <c r="HG946" s="37"/>
      <c r="HH946" s="43"/>
      <c r="HI946" s="43"/>
      <c r="HJ946" s="41"/>
      <c r="HK946" s="43"/>
      <c r="HL946" s="42"/>
      <c r="HM946" s="18"/>
      <c r="HN946" s="18"/>
      <c r="HO946" s="42"/>
      <c r="HP946" s="18"/>
      <c r="HQ946" s="18"/>
      <c r="HR946" s="19"/>
      <c r="HS946" s="43"/>
      <c r="HT946" s="42"/>
      <c r="HU946" s="41"/>
      <c r="HV946" s="41"/>
      <c r="HW946" s="19"/>
      <c r="HX946" s="43"/>
      <c r="HY946" s="19"/>
      <c r="HZ946" s="41"/>
      <c r="IA946" s="41"/>
      <c r="IB946" s="19"/>
    </row>
    <row r="947" spans="1:236" ht="15.5">
      <c r="A947" s="15">
        <v>107</v>
      </c>
      <c r="B947" t="s">
        <v>1028</v>
      </c>
      <c r="C947" t="s">
        <v>1027</v>
      </c>
      <c r="D947">
        <v>2.76</v>
      </c>
      <c r="E947">
        <f t="shared" si="42"/>
        <v>3.269999999999996</v>
      </c>
      <c r="F947">
        <f t="shared" si="43"/>
        <v>-0.48999999999999488</v>
      </c>
      <c r="G947">
        <f t="shared" si="44"/>
        <v>0.59299999999999997</v>
      </c>
      <c r="H947" t="s">
        <v>1011</v>
      </c>
      <c r="I947" t="s">
        <v>125</v>
      </c>
      <c r="J947" t="s">
        <v>207</v>
      </c>
      <c r="K947" t="s">
        <v>101</v>
      </c>
      <c r="L947">
        <v>48</v>
      </c>
      <c r="M947">
        <v>950</v>
      </c>
      <c r="N947">
        <v>5</v>
      </c>
      <c r="O947">
        <v>5.9299999999999999E-2</v>
      </c>
      <c r="P947" s="15">
        <v>107</v>
      </c>
      <c r="Q947">
        <v>66.91</v>
      </c>
      <c r="R947">
        <v>0.75</v>
      </c>
      <c r="S947">
        <v>15.5</v>
      </c>
      <c r="T947">
        <v>2.2000000000000002</v>
      </c>
      <c r="U947">
        <v>0.03</v>
      </c>
      <c r="V947">
        <v>1.06</v>
      </c>
      <c r="W947">
        <v>2.83</v>
      </c>
      <c r="X947">
        <v>4.75</v>
      </c>
      <c r="Y947">
        <v>2.69</v>
      </c>
      <c r="Z947">
        <v>0.01</v>
      </c>
      <c r="AA947">
        <v>0</v>
      </c>
      <c r="AB947">
        <v>0</v>
      </c>
      <c r="AC947">
        <v>1</v>
      </c>
      <c r="AD947">
        <v>100.49</v>
      </c>
      <c r="AF947" s="15">
        <v>107</v>
      </c>
      <c r="AG947">
        <v>53.4</v>
      </c>
      <c r="AH947">
        <v>0.52</v>
      </c>
      <c r="AI947">
        <v>2.93</v>
      </c>
      <c r="AJ947">
        <v>7.64</v>
      </c>
      <c r="AK947">
        <v>0.22</v>
      </c>
      <c r="AL947">
        <v>15.35</v>
      </c>
      <c r="AM947">
        <v>18.8</v>
      </c>
      <c r="AN947">
        <v>0.37</v>
      </c>
      <c r="AO947">
        <v>0</v>
      </c>
      <c r="AP947">
        <v>7.0000000000000007E-2</v>
      </c>
      <c r="AR947" s="38"/>
      <c r="AS947" s="38"/>
      <c r="AT947" s="38"/>
      <c r="AU947" s="38"/>
      <c r="AV947" s="38"/>
      <c r="AW947" s="38"/>
      <c r="AX947" s="38"/>
      <c r="AY947" s="38"/>
      <c r="AZ947" s="38"/>
      <c r="BA947" s="38"/>
      <c r="BB947" s="38"/>
      <c r="BC947" s="38"/>
      <c r="DJ947" s="17"/>
      <c r="EH947" s="17"/>
      <c r="EI947" s="17"/>
      <c r="EJ947" s="17"/>
      <c r="EK947" s="17"/>
      <c r="EL947" s="17"/>
      <c r="EM947" s="17"/>
      <c r="EN947" s="17"/>
      <c r="EQ947" s="17"/>
      <c r="ER947" s="17"/>
      <c r="ES947" s="17"/>
      <c r="ET947" s="17"/>
      <c r="EU947" s="17"/>
      <c r="FW947" s="40"/>
      <c r="FX947" s="40"/>
      <c r="FY947" s="40"/>
      <c r="FZ947" s="40"/>
      <c r="GA947" s="40"/>
      <c r="GB947" s="18"/>
      <c r="GC947" s="18"/>
      <c r="GD947" s="19"/>
      <c r="GE947" s="19"/>
      <c r="GF947" s="41"/>
      <c r="GG947" s="41"/>
      <c r="GH947" s="41"/>
      <c r="GI947" s="41"/>
      <c r="GJ947" s="41"/>
      <c r="GK947" s="41"/>
      <c r="GL947" s="41"/>
      <c r="GM947" s="41"/>
      <c r="GN947" s="41"/>
      <c r="GO947" s="41"/>
      <c r="GP947" s="41"/>
      <c r="GQ947" s="41"/>
      <c r="GR947" s="41"/>
      <c r="GS947" s="41"/>
      <c r="GT947" s="41"/>
      <c r="GU947" s="41"/>
      <c r="GV947" s="42"/>
      <c r="GW947" s="42"/>
      <c r="GX947" s="42"/>
      <c r="GY947" s="42"/>
      <c r="GZ947" s="41"/>
      <c r="HA947" s="41"/>
      <c r="HB947" s="41"/>
      <c r="HC947" s="41"/>
      <c r="HD947" s="41"/>
      <c r="HE947" s="41"/>
      <c r="HF947" s="37"/>
      <c r="HG947" s="37"/>
      <c r="HH947" s="43"/>
      <c r="HI947" s="43"/>
      <c r="HJ947" s="41"/>
      <c r="HK947" s="43"/>
      <c r="HL947" s="42"/>
      <c r="HM947" s="18"/>
      <c r="HN947" s="18"/>
      <c r="HO947" s="42"/>
      <c r="HP947" s="18"/>
      <c r="HQ947" s="18"/>
      <c r="HR947" s="19"/>
      <c r="HS947" s="43"/>
      <c r="HT947" s="42"/>
      <c r="HU947" s="41"/>
      <c r="HV947" s="41"/>
      <c r="HW947" s="19"/>
      <c r="HX947" s="43"/>
      <c r="HY947" s="19"/>
      <c r="HZ947" s="41"/>
      <c r="IA947" s="41"/>
      <c r="IB947" s="19"/>
    </row>
    <row r="948" spans="1:236" ht="15.5">
      <c r="A948" s="15">
        <v>103</v>
      </c>
      <c r="B948" t="s">
        <v>1029</v>
      </c>
      <c r="C948" t="s">
        <v>1027</v>
      </c>
      <c r="D948">
        <v>3.72</v>
      </c>
      <c r="E948">
        <f t="shared" si="42"/>
        <v>5.2800000000000296</v>
      </c>
      <c r="F948">
        <f t="shared" si="43"/>
        <v>0.68000000000000682</v>
      </c>
      <c r="G948">
        <f t="shared" si="44"/>
        <v>1</v>
      </c>
      <c r="H948" t="s">
        <v>1011</v>
      </c>
      <c r="I948" t="s">
        <v>125</v>
      </c>
      <c r="J948" t="s">
        <v>207</v>
      </c>
      <c r="K948" t="s">
        <v>101</v>
      </c>
      <c r="L948">
        <v>48</v>
      </c>
      <c r="M948">
        <v>942</v>
      </c>
      <c r="N948">
        <v>5</v>
      </c>
      <c r="O948">
        <v>0.1</v>
      </c>
      <c r="P948" s="15">
        <v>103</v>
      </c>
      <c r="Q948">
        <v>64.22</v>
      </c>
      <c r="R948">
        <v>0.77</v>
      </c>
      <c r="S948">
        <v>15.99</v>
      </c>
      <c r="T948">
        <v>2.16</v>
      </c>
      <c r="U948">
        <v>0.1</v>
      </c>
      <c r="V948">
        <v>0.99</v>
      </c>
      <c r="W948">
        <v>3.05</v>
      </c>
      <c r="X948">
        <v>4.8099999999999996</v>
      </c>
      <c r="Y948">
        <v>2.5499999999999998</v>
      </c>
      <c r="Z948">
        <v>0.08</v>
      </c>
      <c r="AA948">
        <v>0</v>
      </c>
      <c r="AB948">
        <v>0</v>
      </c>
      <c r="AC948">
        <v>0.88</v>
      </c>
      <c r="AD948">
        <v>99.32</v>
      </c>
      <c r="AF948" s="15">
        <v>103</v>
      </c>
      <c r="AG948">
        <v>51.63</v>
      </c>
      <c r="AH948">
        <v>0.57999999999999996</v>
      </c>
      <c r="AI948">
        <v>2.54</v>
      </c>
      <c r="AJ948">
        <v>5.81</v>
      </c>
      <c r="AK948">
        <v>0.13</v>
      </c>
      <c r="AL948">
        <v>16.86</v>
      </c>
      <c r="AM948">
        <v>20.43</v>
      </c>
      <c r="AN948">
        <v>0.25</v>
      </c>
      <c r="AO948">
        <v>0</v>
      </c>
      <c r="AP948">
        <v>7.0000000000000007E-2</v>
      </c>
      <c r="AR948" s="38"/>
      <c r="AS948" s="38"/>
      <c r="AT948" s="38"/>
      <c r="AU948" s="38"/>
      <c r="AV948" s="38"/>
      <c r="AW948" s="38"/>
      <c r="AX948" s="38"/>
      <c r="AY948" s="38"/>
      <c r="AZ948" s="38"/>
      <c r="BA948" s="38"/>
      <c r="BB948" s="38"/>
      <c r="BC948" s="38"/>
      <c r="DJ948" s="17"/>
      <c r="EH948" s="17"/>
      <c r="EI948" s="17"/>
      <c r="EJ948" s="17"/>
      <c r="EK948" s="17"/>
      <c r="EL948" s="17"/>
      <c r="EM948" s="17"/>
      <c r="EN948" s="17"/>
      <c r="EQ948" s="17"/>
      <c r="ER948" s="17"/>
      <c r="ES948" s="17"/>
      <c r="ET948" s="17"/>
      <c r="EU948" s="17"/>
      <c r="FW948" s="40"/>
      <c r="FX948" s="40"/>
      <c r="FY948" s="40"/>
      <c r="FZ948" s="40"/>
      <c r="GA948" s="40"/>
      <c r="GB948" s="18"/>
      <c r="GC948" s="18"/>
      <c r="GD948" s="19"/>
      <c r="GE948" s="19"/>
      <c r="GF948" s="41"/>
      <c r="GG948" s="41"/>
      <c r="GH948" s="41"/>
      <c r="GI948" s="41"/>
      <c r="GJ948" s="41"/>
      <c r="GK948" s="41"/>
      <c r="GL948" s="41"/>
      <c r="GM948" s="41"/>
      <c r="GN948" s="41"/>
      <c r="GO948" s="41"/>
      <c r="GP948" s="41"/>
      <c r="GQ948" s="41"/>
      <c r="GR948" s="41"/>
      <c r="GS948" s="41"/>
      <c r="GT948" s="41"/>
      <c r="GU948" s="41"/>
      <c r="GV948" s="42"/>
      <c r="GW948" s="42"/>
      <c r="GX948" s="42"/>
      <c r="GY948" s="42"/>
      <c r="GZ948" s="41"/>
      <c r="HA948" s="41"/>
      <c r="HB948" s="41"/>
      <c r="HC948" s="41"/>
      <c r="HD948" s="41"/>
      <c r="HE948" s="41"/>
      <c r="HF948" s="37"/>
      <c r="HG948" s="37"/>
      <c r="HH948" s="43"/>
      <c r="HI948" s="43"/>
      <c r="HJ948" s="41"/>
      <c r="HK948" s="43"/>
      <c r="HL948" s="42"/>
      <c r="HM948" s="18"/>
      <c r="HN948" s="18"/>
      <c r="HO948" s="42"/>
      <c r="HP948" s="18"/>
      <c r="HQ948" s="18"/>
      <c r="HR948" s="19"/>
      <c r="HS948" s="43"/>
      <c r="HT948" s="42"/>
      <c r="HU948" s="41"/>
      <c r="HV948" s="41"/>
      <c r="HW948" s="19"/>
      <c r="HX948" s="43"/>
      <c r="HY948" s="19"/>
      <c r="HZ948" s="41"/>
      <c r="IA948" s="41"/>
      <c r="IB948" s="19"/>
    </row>
    <row r="949" spans="1:236" ht="15.5">
      <c r="A949" s="15">
        <v>101</v>
      </c>
      <c r="B949" t="s">
        <v>1030</v>
      </c>
      <c r="C949" t="s">
        <v>1027</v>
      </c>
      <c r="D949">
        <v>3.76</v>
      </c>
      <c r="E949">
        <f t="shared" si="42"/>
        <v>4.4399999999999977</v>
      </c>
      <c r="F949">
        <f t="shared" si="43"/>
        <v>-0.21999999999999886</v>
      </c>
      <c r="G949">
        <f t="shared" si="44"/>
        <v>1.0979999999999999</v>
      </c>
      <c r="H949" t="s">
        <v>1011</v>
      </c>
      <c r="I949" t="s">
        <v>125</v>
      </c>
      <c r="J949" t="s">
        <v>207</v>
      </c>
      <c r="K949" t="s">
        <v>101</v>
      </c>
      <c r="L949">
        <v>46</v>
      </c>
      <c r="M949">
        <v>1000</v>
      </c>
      <c r="N949">
        <v>5</v>
      </c>
      <c r="O949">
        <v>0.10979999999999999</v>
      </c>
      <c r="P949" s="15">
        <v>101</v>
      </c>
      <c r="Q949">
        <v>61.74</v>
      </c>
      <c r="R949">
        <v>0.54</v>
      </c>
      <c r="S949">
        <v>17.07</v>
      </c>
      <c r="T949">
        <v>2.69</v>
      </c>
      <c r="U949">
        <v>0.03</v>
      </c>
      <c r="V949">
        <v>2.41</v>
      </c>
      <c r="W949">
        <v>5.26</v>
      </c>
      <c r="X949">
        <v>4.17</v>
      </c>
      <c r="Y949">
        <v>1.59</v>
      </c>
      <c r="Z949">
        <v>0.06</v>
      </c>
      <c r="AA949">
        <v>0</v>
      </c>
      <c r="AB949">
        <v>0</v>
      </c>
      <c r="AC949">
        <v>0.9</v>
      </c>
      <c r="AD949">
        <v>100.22</v>
      </c>
      <c r="AF949" s="15">
        <v>101</v>
      </c>
      <c r="AG949">
        <v>51.15</v>
      </c>
      <c r="AH949">
        <v>0.53</v>
      </c>
      <c r="AI949">
        <v>2.57</v>
      </c>
      <c r="AJ949">
        <v>5.55</v>
      </c>
      <c r="AK949">
        <v>0.16</v>
      </c>
      <c r="AL949">
        <v>16.37</v>
      </c>
      <c r="AM949">
        <v>21.36</v>
      </c>
      <c r="AN949">
        <v>0.32</v>
      </c>
      <c r="AO949">
        <v>0</v>
      </c>
      <c r="AP949">
        <v>0.19</v>
      </c>
      <c r="AR949" s="38"/>
      <c r="AS949" s="38"/>
      <c r="AT949" s="38"/>
      <c r="AU949" s="38"/>
      <c r="AV949" s="38"/>
      <c r="AW949" s="38"/>
      <c r="AX949" s="38"/>
      <c r="AY949" s="38"/>
      <c r="AZ949" s="38"/>
      <c r="BA949" s="38"/>
      <c r="BB949" s="38"/>
      <c r="BC949" s="38"/>
      <c r="DJ949" s="17"/>
      <c r="EH949" s="17"/>
      <c r="EI949" s="17"/>
      <c r="EJ949" s="17"/>
      <c r="EK949" s="17"/>
      <c r="EL949" s="17"/>
      <c r="EM949" s="17"/>
      <c r="EN949" s="17"/>
      <c r="EQ949" s="17"/>
      <c r="ER949" s="17"/>
      <c r="ES949" s="17"/>
      <c r="ET949" s="17"/>
      <c r="EU949" s="17"/>
      <c r="FW949" s="40"/>
      <c r="FX949" s="40"/>
      <c r="FY949" s="40"/>
      <c r="FZ949" s="40"/>
      <c r="GA949" s="40"/>
      <c r="GB949" s="18"/>
      <c r="GC949" s="18"/>
      <c r="GD949" s="19"/>
      <c r="GE949" s="19"/>
      <c r="GF949" s="41"/>
      <c r="GG949" s="41"/>
      <c r="GH949" s="41"/>
      <c r="GI949" s="41"/>
      <c r="GJ949" s="41"/>
      <c r="GK949" s="41"/>
      <c r="GL949" s="41"/>
      <c r="GM949" s="41"/>
      <c r="GN949" s="41"/>
      <c r="GO949" s="41"/>
      <c r="GP949" s="41"/>
      <c r="GQ949" s="41"/>
      <c r="GR949" s="41"/>
      <c r="GS949" s="41"/>
      <c r="GT949" s="41"/>
      <c r="GU949" s="41"/>
      <c r="GV949" s="42"/>
      <c r="GW949" s="42"/>
      <c r="GX949" s="42"/>
      <c r="GY949" s="42"/>
      <c r="GZ949" s="41"/>
      <c r="HA949" s="41"/>
      <c r="HB949" s="41"/>
      <c r="HC949" s="41"/>
      <c r="HD949" s="41"/>
      <c r="HE949" s="41"/>
      <c r="HF949" s="37"/>
      <c r="HG949" s="37"/>
      <c r="HH949" s="43"/>
      <c r="HI949" s="43"/>
      <c r="HJ949" s="41"/>
      <c r="HK949" s="43"/>
      <c r="HL949" s="42"/>
      <c r="HM949" s="18"/>
      <c r="HN949" s="18"/>
      <c r="HO949" s="42"/>
      <c r="HP949" s="18"/>
      <c r="HQ949" s="18"/>
      <c r="HR949" s="19"/>
      <c r="HS949" s="43"/>
      <c r="HT949" s="42"/>
      <c r="HU949" s="41"/>
      <c r="HV949" s="41"/>
      <c r="HW949" s="19"/>
      <c r="HX949" s="43"/>
      <c r="HY949" s="19"/>
      <c r="HZ949" s="41"/>
      <c r="IA949" s="41"/>
      <c r="IB949" s="19"/>
    </row>
    <row r="950" spans="1:236" ht="15.5">
      <c r="A950" s="15">
        <v>102</v>
      </c>
      <c r="B950" t="s">
        <v>1031</v>
      </c>
      <c r="C950" t="s">
        <v>1027</v>
      </c>
      <c r="D950">
        <v>3.81</v>
      </c>
      <c r="E950">
        <f t="shared" si="42"/>
        <v>3.6399999999999864</v>
      </c>
      <c r="F950">
        <f t="shared" si="43"/>
        <v>-1.1099999999999994</v>
      </c>
      <c r="G950">
        <f t="shared" si="44"/>
        <v>1.069</v>
      </c>
      <c r="H950" t="s">
        <v>1011</v>
      </c>
      <c r="I950" t="s">
        <v>125</v>
      </c>
      <c r="J950" t="s">
        <v>207</v>
      </c>
      <c r="K950" t="s">
        <v>101</v>
      </c>
      <c r="L950">
        <v>47</v>
      </c>
      <c r="M950">
        <v>950</v>
      </c>
      <c r="N950">
        <v>5</v>
      </c>
      <c r="O950">
        <v>0.1069</v>
      </c>
      <c r="P950" s="15">
        <v>102</v>
      </c>
      <c r="Q950">
        <v>62.87</v>
      </c>
      <c r="R950">
        <v>0.9</v>
      </c>
      <c r="S950">
        <v>17.010000000000002</v>
      </c>
      <c r="T950">
        <v>2.64</v>
      </c>
      <c r="U950">
        <v>0.04</v>
      </c>
      <c r="V950">
        <v>1.93</v>
      </c>
      <c r="W950">
        <v>4.49</v>
      </c>
      <c r="X950">
        <v>4.3600000000000003</v>
      </c>
      <c r="Y950">
        <v>2.06</v>
      </c>
      <c r="Z950">
        <v>0.06</v>
      </c>
      <c r="AA950">
        <v>0</v>
      </c>
      <c r="AB950">
        <v>0</v>
      </c>
      <c r="AC950">
        <v>0.94</v>
      </c>
      <c r="AD950">
        <v>101.11</v>
      </c>
      <c r="AF950" s="15">
        <v>102</v>
      </c>
      <c r="AG950">
        <v>51.81</v>
      </c>
      <c r="AH950">
        <v>0.6</v>
      </c>
      <c r="AI950">
        <v>3</v>
      </c>
      <c r="AJ950">
        <v>6.24</v>
      </c>
      <c r="AK950">
        <v>0.14000000000000001</v>
      </c>
      <c r="AL950">
        <v>16.13</v>
      </c>
      <c r="AM950">
        <v>21.69</v>
      </c>
      <c r="AN950">
        <v>0.27</v>
      </c>
      <c r="AO950">
        <v>0</v>
      </c>
      <c r="AP950">
        <v>0.09</v>
      </c>
      <c r="AR950" s="38"/>
      <c r="AS950" s="38"/>
      <c r="AT950" s="38"/>
      <c r="AU950" s="38"/>
      <c r="AV950" s="38"/>
      <c r="AW950" s="38"/>
      <c r="AX950" s="38"/>
      <c r="AY950" s="38"/>
      <c r="AZ950" s="38"/>
      <c r="BA950" s="38"/>
      <c r="BB950" s="38"/>
      <c r="BC950" s="38"/>
      <c r="DJ950" s="17"/>
      <c r="EH950" s="17"/>
      <c r="EI950" s="17"/>
      <c r="EJ950" s="17"/>
      <c r="EK950" s="17"/>
      <c r="EL950" s="17"/>
      <c r="EM950" s="17"/>
      <c r="EN950" s="17"/>
      <c r="EQ950" s="17"/>
      <c r="ER950" s="17"/>
      <c r="ES950" s="17"/>
      <c r="ET950" s="17"/>
      <c r="EU950" s="17"/>
      <c r="FW950" s="40"/>
      <c r="FX950" s="40"/>
      <c r="FY950" s="40"/>
      <c r="FZ950" s="40"/>
      <c r="GA950" s="40"/>
      <c r="GB950" s="18"/>
      <c r="GC950" s="18"/>
      <c r="GD950" s="19"/>
      <c r="GE950" s="19"/>
      <c r="GF950" s="41"/>
      <c r="GG950" s="41"/>
      <c r="GH950" s="41"/>
      <c r="GI950" s="41"/>
      <c r="GJ950" s="41"/>
      <c r="GK950" s="41"/>
      <c r="GL950" s="41"/>
      <c r="GM950" s="41"/>
      <c r="GN950" s="41"/>
      <c r="GO950" s="41"/>
      <c r="GP950" s="41"/>
      <c r="GQ950" s="41"/>
      <c r="GR950" s="41"/>
      <c r="GS950" s="41"/>
      <c r="GT950" s="41"/>
      <c r="GU950" s="41"/>
      <c r="GV950" s="42"/>
      <c r="GW950" s="42"/>
      <c r="GX950" s="42"/>
      <c r="GY950" s="42"/>
      <c r="GZ950" s="41"/>
      <c r="HA950" s="41"/>
      <c r="HB950" s="41"/>
      <c r="HC950" s="41"/>
      <c r="HD950" s="41"/>
      <c r="HE950" s="41"/>
      <c r="HF950" s="37"/>
      <c r="HG950" s="37"/>
      <c r="HH950" s="43"/>
      <c r="HI950" s="43"/>
      <c r="HJ950" s="41"/>
      <c r="HK950" s="43"/>
      <c r="HL950" s="42"/>
      <c r="HM950" s="18"/>
      <c r="HN950" s="18"/>
      <c r="HO950" s="42"/>
      <c r="HP950" s="18"/>
      <c r="HQ950" s="18"/>
      <c r="HR950" s="19"/>
      <c r="HS950" s="43"/>
      <c r="HT950" s="42"/>
      <c r="HU950" s="41"/>
      <c r="HV950" s="41"/>
      <c r="HW950" s="19"/>
      <c r="HX950" s="43"/>
      <c r="HY950" s="19"/>
      <c r="HZ950" s="41"/>
      <c r="IA950" s="41"/>
      <c r="IB950" s="19"/>
    </row>
    <row r="951" spans="1:236" ht="15.5">
      <c r="A951" s="15">
        <v>112</v>
      </c>
      <c r="B951" t="s">
        <v>1032</v>
      </c>
      <c r="C951" t="s">
        <v>1027</v>
      </c>
      <c r="D951">
        <v>3.91</v>
      </c>
      <c r="E951">
        <f t="shared" si="42"/>
        <v>5.7099999999999937</v>
      </c>
      <c r="F951">
        <f t="shared" si="43"/>
        <v>0.70999999999999375</v>
      </c>
      <c r="G951">
        <f t="shared" si="44"/>
        <v>1.1719999999999999</v>
      </c>
      <c r="H951" t="s">
        <v>1011</v>
      </c>
      <c r="I951" t="s">
        <v>125</v>
      </c>
      <c r="J951" t="s">
        <v>207</v>
      </c>
      <c r="K951" t="s">
        <v>101</v>
      </c>
      <c r="L951">
        <v>48</v>
      </c>
      <c r="M951">
        <v>1000</v>
      </c>
      <c r="N951">
        <v>5</v>
      </c>
      <c r="O951">
        <v>0.1172</v>
      </c>
      <c r="P951" s="15">
        <v>112</v>
      </c>
      <c r="Q951">
        <v>62.35</v>
      </c>
      <c r="R951">
        <v>0.73</v>
      </c>
      <c r="S951">
        <v>16.059999999999999</v>
      </c>
      <c r="T951">
        <v>2.66</v>
      </c>
      <c r="U951">
        <v>0.11</v>
      </c>
      <c r="V951">
        <v>1.65</v>
      </c>
      <c r="W951">
        <v>4.22</v>
      </c>
      <c r="X951">
        <v>4.24</v>
      </c>
      <c r="Y951">
        <v>2.23</v>
      </c>
      <c r="Z951">
        <v>0.04</v>
      </c>
      <c r="AA951">
        <v>0</v>
      </c>
      <c r="AB951">
        <v>0</v>
      </c>
      <c r="AC951">
        <v>1.0900000000000001</v>
      </c>
      <c r="AD951">
        <v>99.29</v>
      </c>
      <c r="AF951" s="15">
        <v>112</v>
      </c>
      <c r="AG951">
        <v>51.31</v>
      </c>
      <c r="AH951">
        <v>0.48</v>
      </c>
      <c r="AI951">
        <v>2.44</v>
      </c>
      <c r="AJ951">
        <v>6.48</v>
      </c>
      <c r="AK951">
        <v>0.17</v>
      </c>
      <c r="AL951">
        <v>16.010000000000002</v>
      </c>
      <c r="AM951">
        <v>20.97</v>
      </c>
      <c r="AN951">
        <v>0.28000000000000003</v>
      </c>
      <c r="AO951">
        <v>0</v>
      </c>
      <c r="AP951">
        <v>0.33</v>
      </c>
      <c r="AR951" s="38"/>
      <c r="AS951" s="38"/>
      <c r="AT951" s="38"/>
      <c r="AU951" s="38"/>
      <c r="AV951" s="38"/>
      <c r="AW951" s="38"/>
      <c r="AX951" s="38"/>
      <c r="AY951" s="38"/>
      <c r="AZ951" s="38"/>
      <c r="BA951" s="38"/>
      <c r="BB951" s="38"/>
      <c r="BC951" s="38"/>
      <c r="DJ951" s="17"/>
      <c r="EH951" s="17"/>
      <c r="EI951" s="17"/>
      <c r="EJ951" s="17"/>
      <c r="EK951" s="17"/>
      <c r="EL951" s="17"/>
      <c r="EM951" s="17"/>
      <c r="EN951" s="17"/>
      <c r="EQ951" s="17"/>
      <c r="ER951" s="17"/>
      <c r="ES951" s="17"/>
      <c r="ET951" s="17"/>
      <c r="EU951" s="17"/>
      <c r="FW951" s="40"/>
      <c r="FX951" s="40"/>
      <c r="FY951" s="40"/>
      <c r="FZ951" s="40"/>
      <c r="GA951" s="40"/>
      <c r="GB951" s="18"/>
      <c r="GC951" s="18"/>
      <c r="GD951" s="19"/>
      <c r="GE951" s="19"/>
      <c r="GF951" s="41"/>
      <c r="GG951" s="41"/>
      <c r="GH951" s="41"/>
      <c r="GI951" s="41"/>
      <c r="GJ951" s="41"/>
      <c r="GK951" s="41"/>
      <c r="GL951" s="41"/>
      <c r="GM951" s="41"/>
      <c r="GN951" s="41"/>
      <c r="GO951" s="41"/>
      <c r="GP951" s="41"/>
      <c r="GQ951" s="41"/>
      <c r="GR951" s="41"/>
      <c r="GS951" s="41"/>
      <c r="GT951" s="41"/>
      <c r="GU951" s="41"/>
      <c r="GV951" s="42"/>
      <c r="GW951" s="42"/>
      <c r="GX951" s="42"/>
      <c r="GY951" s="42"/>
      <c r="GZ951" s="41"/>
      <c r="HA951" s="41"/>
      <c r="HB951" s="41"/>
      <c r="HC951" s="41"/>
      <c r="HD951" s="41"/>
      <c r="HE951" s="41"/>
      <c r="HF951" s="37"/>
      <c r="HG951" s="37"/>
      <c r="HH951" s="43"/>
      <c r="HI951" s="43"/>
      <c r="HJ951" s="41"/>
      <c r="HK951" s="43"/>
      <c r="HL951" s="42"/>
      <c r="HM951" s="18"/>
      <c r="HN951" s="18"/>
      <c r="HO951" s="42"/>
      <c r="HP951" s="18"/>
      <c r="HQ951" s="18"/>
      <c r="HR951" s="19"/>
      <c r="HS951" s="43"/>
      <c r="HT951" s="42"/>
      <c r="HU951" s="41"/>
      <c r="HV951" s="41"/>
      <c r="HW951" s="19"/>
      <c r="HX951" s="43"/>
      <c r="HY951" s="19"/>
      <c r="HZ951" s="41"/>
      <c r="IA951" s="41"/>
      <c r="IB951" s="19"/>
    </row>
    <row r="952" spans="1:236" ht="15.5">
      <c r="A952" s="15">
        <v>95</v>
      </c>
      <c r="B952" t="s">
        <v>1033</v>
      </c>
      <c r="C952" t="s">
        <v>1027</v>
      </c>
      <c r="D952">
        <v>4.53</v>
      </c>
      <c r="E952">
        <f t="shared" si="42"/>
        <v>7.4299999999999926</v>
      </c>
      <c r="F952">
        <f t="shared" si="43"/>
        <v>1.9200000000000017</v>
      </c>
      <c r="G952">
        <f t="shared" si="44"/>
        <v>1.51</v>
      </c>
      <c r="H952" t="s">
        <v>1011</v>
      </c>
      <c r="I952" t="s">
        <v>125</v>
      </c>
      <c r="J952" t="s">
        <v>207</v>
      </c>
      <c r="K952" t="s">
        <v>101</v>
      </c>
      <c r="L952">
        <v>48</v>
      </c>
      <c r="M952">
        <v>975</v>
      </c>
      <c r="N952">
        <v>5</v>
      </c>
      <c r="O952">
        <v>0.151</v>
      </c>
      <c r="P952" s="15">
        <v>95</v>
      </c>
      <c r="Q952">
        <v>59.12</v>
      </c>
      <c r="R952">
        <v>0.74</v>
      </c>
      <c r="S952">
        <v>17.260000000000002</v>
      </c>
      <c r="T952">
        <v>2.44</v>
      </c>
      <c r="U952">
        <v>0.06</v>
      </c>
      <c r="V952">
        <v>2.06</v>
      </c>
      <c r="W952">
        <v>4.34</v>
      </c>
      <c r="X952">
        <v>4.6399999999999997</v>
      </c>
      <c r="Y952">
        <v>1.91</v>
      </c>
      <c r="Z952">
        <v>0</v>
      </c>
      <c r="AA952">
        <v>0</v>
      </c>
      <c r="AB952">
        <v>0</v>
      </c>
      <c r="AC952">
        <v>0.98</v>
      </c>
      <c r="AD952">
        <v>98.08</v>
      </c>
      <c r="AF952" s="15">
        <v>95</v>
      </c>
      <c r="AG952">
        <v>51.49</v>
      </c>
      <c r="AH952">
        <v>0.6</v>
      </c>
      <c r="AI952">
        <v>2.57</v>
      </c>
      <c r="AJ952">
        <v>6.98</v>
      </c>
      <c r="AK952">
        <v>0.22</v>
      </c>
      <c r="AL952">
        <v>16.77</v>
      </c>
      <c r="AM952">
        <v>19.420000000000002</v>
      </c>
      <c r="AN952">
        <v>0.25</v>
      </c>
      <c r="AO952">
        <v>0</v>
      </c>
      <c r="AP952">
        <v>0.24</v>
      </c>
      <c r="AR952" s="38"/>
      <c r="AS952" s="38"/>
      <c r="AT952" s="38"/>
      <c r="AU952" s="38"/>
      <c r="AV952" s="38"/>
      <c r="AW952" s="38"/>
      <c r="AX952" s="38"/>
      <c r="AY952" s="38"/>
      <c r="AZ952" s="38"/>
      <c r="BA952" s="38"/>
      <c r="BB952" s="38"/>
      <c r="BC952" s="38"/>
      <c r="DJ952" s="17"/>
      <c r="EH952" s="17"/>
      <c r="EI952" s="17"/>
      <c r="EJ952" s="17"/>
      <c r="EK952" s="17"/>
      <c r="EL952" s="17"/>
      <c r="EM952" s="17"/>
      <c r="EN952" s="17"/>
      <c r="EQ952" s="17"/>
      <c r="ER952" s="17"/>
      <c r="ES952" s="17"/>
      <c r="ET952" s="17"/>
      <c r="EU952" s="17"/>
      <c r="FW952" s="40"/>
      <c r="FX952" s="40"/>
      <c r="FY952" s="40"/>
      <c r="FZ952" s="40"/>
      <c r="GA952" s="40"/>
      <c r="GB952" s="18"/>
      <c r="GC952" s="18"/>
      <c r="GD952" s="19"/>
      <c r="GE952" s="19"/>
      <c r="GF952" s="41"/>
      <c r="GG952" s="41"/>
      <c r="GH952" s="41"/>
      <c r="GI952" s="41"/>
      <c r="GJ952" s="41"/>
      <c r="GK952" s="41"/>
      <c r="GL952" s="41"/>
      <c r="GM952" s="41"/>
      <c r="GN952" s="41"/>
      <c r="GO952" s="41"/>
      <c r="GP952" s="41"/>
      <c r="GQ952" s="41"/>
      <c r="GR952" s="41"/>
      <c r="GS952" s="41"/>
      <c r="GT952" s="41"/>
      <c r="GU952" s="41"/>
      <c r="GV952" s="42"/>
      <c r="GW952" s="42"/>
      <c r="GX952" s="42"/>
      <c r="GY952" s="42"/>
      <c r="GZ952" s="41"/>
      <c r="HA952" s="41"/>
      <c r="HB952" s="41"/>
      <c r="HC952" s="41"/>
      <c r="HD952" s="41"/>
      <c r="HE952" s="41"/>
      <c r="HF952" s="37"/>
      <c r="HG952" s="37"/>
      <c r="HH952" s="43"/>
      <c r="HI952" s="43"/>
      <c r="HJ952" s="41"/>
      <c r="HK952" s="43"/>
      <c r="HL952" s="42"/>
      <c r="HM952" s="18"/>
      <c r="HN952" s="18"/>
      <c r="HO952" s="42"/>
      <c r="HP952" s="18"/>
      <c r="HQ952" s="18"/>
      <c r="HR952" s="19"/>
      <c r="HS952" s="43"/>
      <c r="HT952" s="42"/>
      <c r="HU952" s="41"/>
      <c r="HV952" s="41"/>
      <c r="HW952" s="19"/>
      <c r="HX952" s="43"/>
      <c r="HY952" s="19"/>
      <c r="HZ952" s="41"/>
      <c r="IA952" s="41"/>
      <c r="IB952" s="19"/>
    </row>
    <row r="953" spans="1:236" ht="15.5">
      <c r="A953" s="15">
        <v>94</v>
      </c>
      <c r="B953" t="s">
        <v>1034</v>
      </c>
      <c r="C953" t="s">
        <v>1027</v>
      </c>
      <c r="D953">
        <v>4.87</v>
      </c>
      <c r="E953">
        <f t="shared" si="42"/>
        <v>5.519999999999996</v>
      </c>
      <c r="F953">
        <f t="shared" si="43"/>
        <v>-0.21999999999999886</v>
      </c>
      <c r="G953">
        <f t="shared" si="44"/>
        <v>1.7100000000000002</v>
      </c>
      <c r="H953" t="s">
        <v>1011</v>
      </c>
      <c r="I953" t="s">
        <v>125</v>
      </c>
      <c r="J953" t="s">
        <v>207</v>
      </c>
      <c r="K953" t="s">
        <v>101</v>
      </c>
      <c r="L953">
        <v>46</v>
      </c>
      <c r="M953">
        <v>975</v>
      </c>
      <c r="N953">
        <v>5</v>
      </c>
      <c r="O953">
        <v>0.17100000000000001</v>
      </c>
      <c r="P953" s="15">
        <v>94</v>
      </c>
      <c r="Q953">
        <v>60.8</v>
      </c>
      <c r="R953">
        <v>0.65</v>
      </c>
      <c r="S953">
        <v>17.010000000000002</v>
      </c>
      <c r="T953">
        <v>2.4700000000000002</v>
      </c>
      <c r="U953">
        <v>0.05</v>
      </c>
      <c r="V953">
        <v>2.42</v>
      </c>
      <c r="W953">
        <v>5.03</v>
      </c>
      <c r="X953">
        <v>4.22</v>
      </c>
      <c r="Y953">
        <v>1.79</v>
      </c>
      <c r="Z953">
        <v>0.04</v>
      </c>
      <c r="AA953">
        <v>0</v>
      </c>
      <c r="AB953">
        <v>0</v>
      </c>
      <c r="AC953">
        <v>0.87</v>
      </c>
      <c r="AD953">
        <v>100.22</v>
      </c>
      <c r="AF953" s="15">
        <v>94</v>
      </c>
      <c r="AG953">
        <v>51.43</v>
      </c>
      <c r="AH953">
        <v>0.66</v>
      </c>
      <c r="AI953">
        <v>3.03</v>
      </c>
      <c r="AJ953">
        <v>6.76</v>
      </c>
      <c r="AK953">
        <v>0.15</v>
      </c>
      <c r="AL953">
        <v>15.98</v>
      </c>
      <c r="AM953">
        <v>20.98</v>
      </c>
      <c r="AN953">
        <v>0.28999999999999998</v>
      </c>
      <c r="AO953">
        <v>0</v>
      </c>
      <c r="AP953">
        <v>0.06</v>
      </c>
      <c r="AR953" s="38"/>
      <c r="AS953" s="38"/>
      <c r="AT953" s="38"/>
      <c r="AU953" s="38"/>
      <c r="AV953" s="38"/>
      <c r="AW953" s="38"/>
      <c r="AX953" s="38"/>
      <c r="AY953" s="38"/>
      <c r="AZ953" s="38"/>
      <c r="BA953" s="38"/>
      <c r="BB953" s="38"/>
      <c r="BC953" s="38"/>
      <c r="DJ953" s="17"/>
      <c r="EH953" s="17"/>
      <c r="EI953" s="17"/>
      <c r="EJ953" s="17"/>
      <c r="EK953" s="17"/>
      <c r="EL953" s="17"/>
      <c r="EM953" s="17"/>
      <c r="EN953" s="17"/>
      <c r="EQ953" s="17"/>
      <c r="ER953" s="17"/>
      <c r="ES953" s="17"/>
      <c r="ET953" s="17"/>
      <c r="EU953" s="17"/>
      <c r="FW953" s="40"/>
      <c r="FX953" s="40"/>
      <c r="FY953" s="40"/>
      <c r="FZ953" s="40"/>
      <c r="GA953" s="40"/>
      <c r="GB953" s="18"/>
      <c r="GC953" s="18"/>
      <c r="GD953" s="19"/>
      <c r="GE953" s="19"/>
      <c r="GF953" s="41"/>
      <c r="GG953" s="41"/>
      <c r="GH953" s="41"/>
      <c r="GI953" s="41"/>
      <c r="GJ953" s="41"/>
      <c r="GK953" s="41"/>
      <c r="GL953" s="41"/>
      <c r="GM953" s="41"/>
      <c r="GN953" s="41"/>
      <c r="GO953" s="41"/>
      <c r="GP953" s="41"/>
      <c r="GQ953" s="41"/>
      <c r="GR953" s="41"/>
      <c r="GS953" s="41"/>
      <c r="GT953" s="41"/>
      <c r="GU953" s="41"/>
      <c r="GV953" s="42"/>
      <c r="GW953" s="42"/>
      <c r="GX953" s="42"/>
      <c r="GY953" s="42"/>
      <c r="GZ953" s="41"/>
      <c r="HA953" s="41"/>
      <c r="HB953" s="41"/>
      <c r="HC953" s="41"/>
      <c r="HD953" s="41"/>
      <c r="HE953" s="41"/>
      <c r="HF953" s="37"/>
      <c r="HG953" s="37"/>
      <c r="HH953" s="43"/>
      <c r="HI953" s="43"/>
      <c r="HJ953" s="41"/>
      <c r="HK953" s="43"/>
      <c r="HL953" s="42"/>
      <c r="HM953" s="18"/>
      <c r="HN953" s="18"/>
      <c r="HO953" s="42"/>
      <c r="HP953" s="18"/>
      <c r="HQ953" s="18"/>
      <c r="HR953" s="19"/>
      <c r="HS953" s="43"/>
      <c r="HT953" s="42"/>
      <c r="HU953" s="41"/>
      <c r="HV953" s="41"/>
      <c r="HW953" s="19"/>
      <c r="HX953" s="43"/>
      <c r="HY953" s="19"/>
      <c r="HZ953" s="41"/>
      <c r="IA953" s="41"/>
      <c r="IB953" s="19"/>
    </row>
    <row r="954" spans="1:236" ht="15.5">
      <c r="A954" s="15">
        <v>87</v>
      </c>
      <c r="B954" t="s">
        <v>1035</v>
      </c>
      <c r="C954" t="s">
        <v>1027</v>
      </c>
      <c r="D954">
        <v>5.21</v>
      </c>
      <c r="E954">
        <f t="shared" si="42"/>
        <v>6.5599999999999881</v>
      </c>
      <c r="F954">
        <f t="shared" si="43"/>
        <v>0.37999999999999545</v>
      </c>
      <c r="G954">
        <f t="shared" si="44"/>
        <v>1.9379999999999999</v>
      </c>
      <c r="H954" t="s">
        <v>1011</v>
      </c>
      <c r="I954" t="s">
        <v>125</v>
      </c>
      <c r="J954" t="s">
        <v>207</v>
      </c>
      <c r="K954" t="s">
        <v>101</v>
      </c>
      <c r="L954">
        <v>48</v>
      </c>
      <c r="M954">
        <v>950</v>
      </c>
      <c r="N954">
        <v>5</v>
      </c>
      <c r="O954">
        <v>0.1938</v>
      </c>
      <c r="P954" s="15">
        <v>87</v>
      </c>
      <c r="Q954">
        <v>60.59</v>
      </c>
      <c r="R954">
        <v>0.76</v>
      </c>
      <c r="S954">
        <v>17.38</v>
      </c>
      <c r="T954">
        <v>2.37</v>
      </c>
      <c r="U954">
        <v>0.06</v>
      </c>
      <c r="V954">
        <v>1.79</v>
      </c>
      <c r="W954">
        <v>4.3</v>
      </c>
      <c r="X954">
        <v>4.2699999999999996</v>
      </c>
      <c r="Y954">
        <v>1.88</v>
      </c>
      <c r="Z954">
        <v>0.04</v>
      </c>
      <c r="AA954">
        <v>0</v>
      </c>
      <c r="AB954">
        <v>0</v>
      </c>
      <c r="AC954">
        <v>0.97</v>
      </c>
      <c r="AD954">
        <v>99.62</v>
      </c>
      <c r="AF954" s="15">
        <v>87</v>
      </c>
      <c r="AG954">
        <v>51.06</v>
      </c>
      <c r="AH954">
        <v>0.62</v>
      </c>
      <c r="AI954">
        <v>3.16</v>
      </c>
      <c r="AJ954">
        <v>6.18</v>
      </c>
      <c r="AK954">
        <v>0.12</v>
      </c>
      <c r="AL954">
        <v>15.78</v>
      </c>
      <c r="AM954">
        <v>20.82</v>
      </c>
      <c r="AN954">
        <v>0.27</v>
      </c>
      <c r="AO954">
        <v>0</v>
      </c>
      <c r="AP954">
        <v>0.01</v>
      </c>
      <c r="AR954" s="38"/>
      <c r="AS954" s="38"/>
      <c r="AT954" s="38"/>
      <c r="AU954" s="38"/>
      <c r="AV954" s="38"/>
      <c r="AW954" s="38"/>
      <c r="AX954" s="38"/>
      <c r="AY954" s="38"/>
      <c r="AZ954" s="38"/>
      <c r="BA954" s="38"/>
      <c r="BB954" s="38"/>
      <c r="BC954" s="38"/>
      <c r="DJ954" s="17"/>
      <c r="EH954" s="17"/>
      <c r="EI954" s="17"/>
      <c r="EJ954" s="17"/>
      <c r="EK954" s="17"/>
      <c r="EL954" s="17"/>
      <c r="EM954" s="17"/>
      <c r="EN954" s="17"/>
      <c r="EQ954" s="17"/>
      <c r="ER954" s="17"/>
      <c r="ES954" s="17"/>
      <c r="ET954" s="17"/>
      <c r="EU954" s="17"/>
      <c r="FW954" s="40"/>
      <c r="FX954" s="40"/>
      <c r="FY954" s="40"/>
      <c r="FZ954" s="40"/>
      <c r="GA954" s="40"/>
      <c r="GB954" s="18"/>
      <c r="GC954" s="18"/>
      <c r="GD954" s="19"/>
      <c r="GE954" s="19"/>
      <c r="GF954" s="41"/>
      <c r="GG954" s="41"/>
      <c r="GH954" s="41"/>
      <c r="GI954" s="41"/>
      <c r="GJ954" s="41"/>
      <c r="GK954" s="41"/>
      <c r="GL954" s="41"/>
      <c r="GM954" s="41"/>
      <c r="GN954" s="41"/>
      <c r="GO954" s="41"/>
      <c r="GP954" s="41"/>
      <c r="GQ954" s="41"/>
      <c r="GR954" s="41"/>
      <c r="GS954" s="41"/>
      <c r="GT954" s="41"/>
      <c r="GU954" s="41"/>
      <c r="GV954" s="42"/>
      <c r="GW954" s="42"/>
      <c r="GX954" s="42"/>
      <c r="GY954" s="42"/>
      <c r="GZ954" s="41"/>
      <c r="HA954" s="41"/>
      <c r="HB954" s="41"/>
      <c r="HC954" s="41"/>
      <c r="HD954" s="41"/>
      <c r="HE954" s="41"/>
      <c r="HF954" s="37"/>
      <c r="HG954" s="37"/>
      <c r="HH954" s="43"/>
      <c r="HI954" s="43"/>
      <c r="HJ954" s="41"/>
      <c r="HK954" s="43"/>
      <c r="HL954" s="42"/>
      <c r="HM954" s="18"/>
      <c r="HN954" s="18"/>
      <c r="HO954" s="42"/>
      <c r="HP954" s="18"/>
      <c r="HQ954" s="18"/>
      <c r="HR954" s="19"/>
      <c r="HS954" s="43"/>
      <c r="HT954" s="42"/>
      <c r="HU954" s="41"/>
      <c r="HV954" s="41"/>
      <c r="HW954" s="19"/>
      <c r="HX954" s="43"/>
      <c r="HY954" s="19"/>
      <c r="HZ954" s="41"/>
      <c r="IA954" s="41"/>
      <c r="IB954" s="19"/>
    </row>
    <row r="955" spans="1:236" ht="15.5">
      <c r="A955" s="15">
        <v>86</v>
      </c>
      <c r="B955" t="s">
        <v>1036</v>
      </c>
      <c r="C955" t="s">
        <v>1027</v>
      </c>
      <c r="D955">
        <v>5.24</v>
      </c>
      <c r="E955">
        <f t="shared" si="42"/>
        <v>7.0899999999999892</v>
      </c>
      <c r="F955">
        <f t="shared" si="43"/>
        <v>0.70000000000000284</v>
      </c>
      <c r="G955">
        <f t="shared" si="44"/>
        <v>2</v>
      </c>
      <c r="H955" t="s">
        <v>1011</v>
      </c>
      <c r="I955" t="s">
        <v>125</v>
      </c>
      <c r="J955" t="s">
        <v>207</v>
      </c>
      <c r="K955" t="s">
        <v>101</v>
      </c>
      <c r="L955">
        <v>49</v>
      </c>
      <c r="M955">
        <v>980</v>
      </c>
      <c r="N955">
        <v>5</v>
      </c>
      <c r="O955">
        <v>0.2</v>
      </c>
      <c r="P955" s="15">
        <v>86</v>
      </c>
      <c r="Q955">
        <v>60.17</v>
      </c>
      <c r="R955">
        <v>0.64</v>
      </c>
      <c r="S955">
        <v>16.68</v>
      </c>
      <c r="T955">
        <v>2.4500000000000002</v>
      </c>
      <c r="U955">
        <v>0.09</v>
      </c>
      <c r="V955">
        <v>2.14</v>
      </c>
      <c r="W955">
        <v>4.6399999999999997</v>
      </c>
      <c r="X955">
        <v>4.28</v>
      </c>
      <c r="Y955">
        <v>1.8</v>
      </c>
      <c r="Z955">
        <v>0.02</v>
      </c>
      <c r="AA955">
        <v>0</v>
      </c>
      <c r="AB955">
        <v>0</v>
      </c>
      <c r="AC955">
        <v>1.1499999999999999</v>
      </c>
      <c r="AD955">
        <v>99.3</v>
      </c>
      <c r="AF955" s="15">
        <v>86</v>
      </c>
      <c r="AG955">
        <v>53.32</v>
      </c>
      <c r="AH955">
        <v>0.48</v>
      </c>
      <c r="AI955">
        <v>2.25</v>
      </c>
      <c r="AJ955">
        <v>5.92</v>
      </c>
      <c r="AK955">
        <v>0.15</v>
      </c>
      <c r="AL955">
        <v>16.91</v>
      </c>
      <c r="AM955">
        <v>20.73</v>
      </c>
      <c r="AN955">
        <v>0.28000000000000003</v>
      </c>
      <c r="AO955">
        <v>0</v>
      </c>
      <c r="AP955">
        <v>0.12</v>
      </c>
      <c r="AR955" s="38"/>
      <c r="AS955" s="38"/>
      <c r="AT955" s="38"/>
      <c r="AU955" s="38"/>
      <c r="AV955" s="38"/>
      <c r="AW955" s="38"/>
      <c r="AX955" s="38"/>
      <c r="AY955" s="38"/>
      <c r="AZ955" s="38"/>
      <c r="BA955" s="38"/>
      <c r="BB955" s="38"/>
      <c r="BC955" s="38"/>
      <c r="DJ955" s="17"/>
      <c r="EH955" s="17"/>
      <c r="EI955" s="17"/>
      <c r="EJ955" s="17"/>
      <c r="EK955" s="17"/>
      <c r="EL955" s="17"/>
      <c r="EM955" s="17"/>
      <c r="EN955" s="17"/>
      <c r="EQ955" s="17"/>
      <c r="ER955" s="17"/>
      <c r="ES955" s="17"/>
      <c r="ET955" s="17"/>
      <c r="EU955" s="17"/>
      <c r="FW955" s="40"/>
      <c r="FX955" s="40"/>
      <c r="FY955" s="40"/>
      <c r="FZ955" s="40"/>
      <c r="GA955" s="40"/>
      <c r="GB955" s="18"/>
      <c r="GC955" s="18"/>
      <c r="GD955" s="19"/>
      <c r="GE955" s="19"/>
      <c r="GF955" s="41"/>
      <c r="GG955" s="41"/>
      <c r="GH955" s="41"/>
      <c r="GI955" s="41"/>
      <c r="GJ955" s="41"/>
      <c r="GK955" s="41"/>
      <c r="GL955" s="41"/>
      <c r="GM955" s="41"/>
      <c r="GN955" s="41"/>
      <c r="GO955" s="41"/>
      <c r="GP955" s="41"/>
      <c r="GQ955" s="41"/>
      <c r="GR955" s="41"/>
      <c r="GS955" s="41"/>
      <c r="GT955" s="41"/>
      <c r="GU955" s="41"/>
      <c r="GV955" s="42"/>
      <c r="GW955" s="42"/>
      <c r="GX955" s="42"/>
      <c r="GY955" s="42"/>
      <c r="GZ955" s="41"/>
      <c r="HA955" s="41"/>
      <c r="HB955" s="41"/>
      <c r="HC955" s="41"/>
      <c r="HD955" s="41"/>
      <c r="HE955" s="41"/>
      <c r="HF955" s="37"/>
      <c r="HG955" s="37"/>
      <c r="HH955" s="43"/>
      <c r="HI955" s="43"/>
      <c r="HJ955" s="41"/>
      <c r="HK955" s="43"/>
      <c r="HL955" s="42"/>
      <c r="HM955" s="18"/>
      <c r="HN955" s="18"/>
      <c r="HO955" s="42"/>
      <c r="HP955" s="18"/>
      <c r="HQ955" s="18"/>
      <c r="HR955" s="19"/>
      <c r="HS955" s="43"/>
      <c r="HT955" s="42"/>
      <c r="HU955" s="41"/>
      <c r="HV955" s="41"/>
      <c r="HW955" s="19"/>
      <c r="HX955" s="43"/>
      <c r="HY955" s="19"/>
      <c r="HZ955" s="41"/>
      <c r="IA955" s="41"/>
      <c r="IB955" s="19"/>
    </row>
    <row r="956" spans="1:236" ht="15.5">
      <c r="A956" s="15">
        <v>110</v>
      </c>
      <c r="B956" t="s">
        <v>1037</v>
      </c>
      <c r="C956" t="s">
        <v>1027</v>
      </c>
      <c r="D956">
        <v>5.45</v>
      </c>
      <c r="E956">
        <f t="shared" si="42"/>
        <v>7.3000000000000114</v>
      </c>
      <c r="F956">
        <f t="shared" si="43"/>
        <v>0.34999999999999432</v>
      </c>
      <c r="G956">
        <f t="shared" si="44"/>
        <v>2.09</v>
      </c>
      <c r="H956" t="s">
        <v>1011</v>
      </c>
      <c r="I956" t="s">
        <v>125</v>
      </c>
      <c r="J956" t="s">
        <v>207</v>
      </c>
      <c r="K956" t="s">
        <v>101</v>
      </c>
      <c r="L956">
        <v>48</v>
      </c>
      <c r="M956">
        <v>950</v>
      </c>
      <c r="N956">
        <v>5</v>
      </c>
      <c r="O956">
        <v>0.20899999999999999</v>
      </c>
      <c r="P956" s="15">
        <v>110</v>
      </c>
      <c r="Q956">
        <v>60.43</v>
      </c>
      <c r="R956">
        <v>0.61</v>
      </c>
      <c r="S956">
        <v>16.73</v>
      </c>
      <c r="T956">
        <v>2.0699999999999998</v>
      </c>
      <c r="U956">
        <v>0.06</v>
      </c>
      <c r="V956">
        <v>2.14</v>
      </c>
      <c r="W956">
        <v>4.63</v>
      </c>
      <c r="X956">
        <v>4.03</v>
      </c>
      <c r="Y956">
        <v>1.98</v>
      </c>
      <c r="Z956">
        <v>0.02</v>
      </c>
      <c r="AA956">
        <v>0</v>
      </c>
      <c r="AB956">
        <v>0</v>
      </c>
      <c r="AC956">
        <v>1.5</v>
      </c>
      <c r="AD956">
        <v>99.65</v>
      </c>
      <c r="AF956" s="15">
        <v>110</v>
      </c>
      <c r="AG956">
        <v>51.75</v>
      </c>
      <c r="AH956">
        <v>0.26</v>
      </c>
      <c r="AI956">
        <v>2.4300000000000002</v>
      </c>
      <c r="AJ956">
        <v>6.05</v>
      </c>
      <c r="AK956">
        <v>0.17</v>
      </c>
      <c r="AL956">
        <v>16.510000000000002</v>
      </c>
      <c r="AM956">
        <v>21.33</v>
      </c>
      <c r="AN956">
        <v>0.33</v>
      </c>
      <c r="AO956">
        <v>0</v>
      </c>
      <c r="AP956">
        <v>0</v>
      </c>
      <c r="AR956" s="38"/>
      <c r="AS956" s="38"/>
      <c r="AT956" s="38"/>
      <c r="AU956" s="38"/>
      <c r="AV956" s="38"/>
      <c r="AW956" s="38"/>
      <c r="AX956" s="38"/>
      <c r="AY956" s="38"/>
      <c r="AZ956" s="38"/>
      <c r="BA956" s="38"/>
      <c r="BB956" s="38"/>
      <c r="BC956" s="38"/>
      <c r="DJ956" s="17"/>
      <c r="EH956" s="17"/>
      <c r="EI956" s="17"/>
      <c r="EJ956" s="17"/>
      <c r="EK956" s="17"/>
      <c r="EL956" s="17"/>
      <c r="EM956" s="17"/>
      <c r="EN956" s="17"/>
      <c r="EQ956" s="17"/>
      <c r="ER956" s="17"/>
      <c r="ES956" s="17"/>
      <c r="ET956" s="17"/>
      <c r="EU956" s="17"/>
      <c r="FW956" s="40"/>
      <c r="FX956" s="40"/>
      <c r="FY956" s="40"/>
      <c r="FZ956" s="40"/>
      <c r="GA956" s="40"/>
      <c r="GB956" s="18"/>
      <c r="GC956" s="18"/>
      <c r="GD956" s="19"/>
      <c r="GE956" s="19"/>
      <c r="GF956" s="41"/>
      <c r="GG956" s="41"/>
      <c r="GH956" s="41"/>
      <c r="GI956" s="41"/>
      <c r="GJ956" s="41"/>
      <c r="GK956" s="41"/>
      <c r="GL956" s="41"/>
      <c r="GM956" s="41"/>
      <c r="GN956" s="41"/>
      <c r="GO956" s="41"/>
      <c r="GP956" s="41"/>
      <c r="GQ956" s="41"/>
      <c r="GR956" s="41"/>
      <c r="GS956" s="41"/>
      <c r="GT956" s="41"/>
      <c r="GU956" s="41"/>
      <c r="GV956" s="42"/>
      <c r="GW956" s="42"/>
      <c r="GX956" s="42"/>
      <c r="GY956" s="42"/>
      <c r="GZ956" s="41"/>
      <c r="HA956" s="41"/>
      <c r="HB956" s="41"/>
      <c r="HC956" s="41"/>
      <c r="HD956" s="41"/>
      <c r="HE956" s="41"/>
      <c r="HF956" s="37"/>
      <c r="HG956" s="37"/>
      <c r="HH956" s="43"/>
      <c r="HI956" s="43"/>
      <c r="HJ956" s="41"/>
      <c r="HK956" s="43"/>
      <c r="HL956" s="42"/>
      <c r="HM956" s="18"/>
      <c r="HN956" s="18"/>
      <c r="HO956" s="42"/>
      <c r="HP956" s="18"/>
      <c r="HQ956" s="18"/>
      <c r="HR956" s="19"/>
      <c r="HS956" s="43"/>
      <c r="HT956" s="42"/>
      <c r="HU956" s="41"/>
      <c r="HV956" s="41"/>
      <c r="HW956" s="19"/>
      <c r="HX956" s="43"/>
      <c r="HY956" s="19"/>
      <c r="HZ956" s="41"/>
      <c r="IA956" s="41"/>
      <c r="IB956" s="19"/>
    </row>
    <row r="957" spans="1:236" ht="15.5">
      <c r="A957" s="15">
        <v>109</v>
      </c>
      <c r="B957" t="s">
        <v>1038</v>
      </c>
      <c r="C957" t="s">
        <v>1027</v>
      </c>
      <c r="D957">
        <v>5.45</v>
      </c>
      <c r="E957">
        <f t="shared" si="42"/>
        <v>7.2600000000000051</v>
      </c>
      <c r="F957">
        <f t="shared" si="43"/>
        <v>0.48999999999999488</v>
      </c>
      <c r="G957">
        <f t="shared" si="44"/>
        <v>2.117</v>
      </c>
      <c r="H957" t="s">
        <v>1011</v>
      </c>
      <c r="I957" t="s">
        <v>125</v>
      </c>
      <c r="J957" t="s">
        <v>207</v>
      </c>
      <c r="K957" t="s">
        <v>101</v>
      </c>
      <c r="L957">
        <v>136</v>
      </c>
      <c r="M957">
        <v>1000</v>
      </c>
      <c r="N957">
        <v>5</v>
      </c>
      <c r="O957">
        <v>0.2117</v>
      </c>
      <c r="P957" s="15">
        <v>109</v>
      </c>
      <c r="Q957">
        <v>59.41</v>
      </c>
      <c r="R957">
        <v>0.6</v>
      </c>
      <c r="S957">
        <v>15.72</v>
      </c>
      <c r="T957">
        <v>2.94</v>
      </c>
      <c r="U957">
        <v>0.06</v>
      </c>
      <c r="V957">
        <v>3.05</v>
      </c>
      <c r="W957">
        <v>5.24</v>
      </c>
      <c r="X957">
        <v>3.87</v>
      </c>
      <c r="Y957">
        <v>1.83</v>
      </c>
      <c r="Z957">
        <v>0.02</v>
      </c>
      <c r="AA957">
        <v>0</v>
      </c>
      <c r="AB957">
        <v>0</v>
      </c>
      <c r="AC957">
        <v>1.32</v>
      </c>
      <c r="AD957">
        <v>99.51</v>
      </c>
      <c r="AF957" s="15">
        <v>109</v>
      </c>
      <c r="AG957">
        <v>52.77</v>
      </c>
      <c r="AH957">
        <v>0.4</v>
      </c>
      <c r="AI957">
        <v>1.8</v>
      </c>
      <c r="AJ957">
        <v>5.07</v>
      </c>
      <c r="AK957">
        <v>0.19</v>
      </c>
      <c r="AL957">
        <v>17.579999999999998</v>
      </c>
      <c r="AM957">
        <v>20.9</v>
      </c>
      <c r="AN957">
        <v>0.28000000000000003</v>
      </c>
      <c r="AO957">
        <v>0</v>
      </c>
      <c r="AP957">
        <v>0.41</v>
      </c>
      <c r="AR957" s="38"/>
      <c r="AS957" s="38"/>
      <c r="AT957" s="38"/>
      <c r="AU957" s="38"/>
      <c r="AV957" s="38"/>
      <c r="AW957" s="38"/>
      <c r="AX957" s="38"/>
      <c r="AY957" s="38"/>
      <c r="AZ957" s="38"/>
      <c r="BA957" s="38"/>
      <c r="BB957" s="38"/>
      <c r="BC957" s="38"/>
      <c r="DJ957" s="17"/>
      <c r="EH957" s="17"/>
      <c r="EI957" s="17"/>
      <c r="EJ957" s="17"/>
      <c r="EK957" s="17"/>
      <c r="EL957" s="17"/>
      <c r="EM957" s="17"/>
      <c r="EN957" s="17"/>
      <c r="EQ957" s="17"/>
      <c r="ER957" s="17"/>
      <c r="ES957" s="17"/>
      <c r="ET957" s="17"/>
      <c r="EU957" s="17"/>
      <c r="FW957" s="40"/>
      <c r="FX957" s="40"/>
      <c r="FY957" s="40"/>
      <c r="FZ957" s="40"/>
      <c r="GA957" s="40"/>
      <c r="GB957" s="18"/>
      <c r="GC957" s="18"/>
      <c r="GD957" s="19"/>
      <c r="GE957" s="19"/>
      <c r="GF957" s="41"/>
      <c r="GG957" s="41"/>
      <c r="GH957" s="41"/>
      <c r="GI957" s="41"/>
      <c r="GJ957" s="41"/>
      <c r="GK957" s="41"/>
      <c r="GL957" s="41"/>
      <c r="GM957" s="41"/>
      <c r="GN957" s="41"/>
      <c r="GO957" s="41"/>
      <c r="GP957" s="41"/>
      <c r="GQ957" s="41"/>
      <c r="GR957" s="41"/>
      <c r="GS957" s="41"/>
      <c r="GT957" s="41"/>
      <c r="GU957" s="41"/>
      <c r="GV957" s="42"/>
      <c r="GW957" s="42"/>
      <c r="GX957" s="42"/>
      <c r="GY957" s="42"/>
      <c r="GZ957" s="41"/>
      <c r="HA957" s="41"/>
      <c r="HB957" s="41"/>
      <c r="HC957" s="41"/>
      <c r="HD957" s="41"/>
      <c r="HE957" s="41"/>
      <c r="HF957" s="37"/>
      <c r="HG957" s="37"/>
      <c r="HH957" s="43"/>
      <c r="HI957" s="43"/>
      <c r="HJ957" s="41"/>
      <c r="HK957" s="43"/>
      <c r="HL957" s="42"/>
      <c r="HM957" s="18"/>
      <c r="HN957" s="18"/>
      <c r="HO957" s="42"/>
      <c r="HP957" s="18"/>
      <c r="HQ957" s="18"/>
      <c r="HR957" s="19"/>
      <c r="HS957" s="43"/>
      <c r="HT957" s="42"/>
      <c r="HU957" s="41"/>
      <c r="HV957" s="41"/>
      <c r="HW957" s="19"/>
      <c r="HX957" s="43"/>
      <c r="HY957" s="19"/>
      <c r="HZ957" s="41"/>
      <c r="IA957" s="41"/>
      <c r="IB957" s="19"/>
    </row>
    <row r="958" spans="1:236" ht="15.5">
      <c r="A958" s="15">
        <v>88</v>
      </c>
      <c r="B958" t="s">
        <v>1039</v>
      </c>
      <c r="C958" t="s">
        <v>1027</v>
      </c>
      <c r="D958">
        <v>5.8</v>
      </c>
      <c r="E958">
        <f t="shared" si="42"/>
        <v>7.8599999999999852</v>
      </c>
      <c r="F958">
        <f t="shared" si="43"/>
        <v>0.68999999999999773</v>
      </c>
      <c r="G958">
        <f t="shared" si="44"/>
        <v>2.2800000000000002</v>
      </c>
      <c r="H958" t="s">
        <v>1011</v>
      </c>
      <c r="I958" t="s">
        <v>125</v>
      </c>
      <c r="J958" t="s">
        <v>207</v>
      </c>
      <c r="K958" t="s">
        <v>101</v>
      </c>
      <c r="L958">
        <v>51</v>
      </c>
      <c r="M958">
        <v>930</v>
      </c>
      <c r="N958">
        <v>5</v>
      </c>
      <c r="O958">
        <v>0.22800000000000001</v>
      </c>
      <c r="P958" s="15">
        <v>88</v>
      </c>
      <c r="Q958">
        <v>60.22</v>
      </c>
      <c r="R958">
        <v>0.64</v>
      </c>
      <c r="S958">
        <v>16.440000000000001</v>
      </c>
      <c r="T958">
        <v>2.19</v>
      </c>
      <c r="U958">
        <v>0.04</v>
      </c>
      <c r="V958">
        <v>2.0499999999999998</v>
      </c>
      <c r="W958">
        <v>4.62</v>
      </c>
      <c r="X958">
        <v>4.12</v>
      </c>
      <c r="Y958">
        <v>1.79</v>
      </c>
      <c r="Z958">
        <v>0.03</v>
      </c>
      <c r="AA958">
        <v>0</v>
      </c>
      <c r="AB958">
        <v>0</v>
      </c>
      <c r="AC958">
        <v>1.37</v>
      </c>
      <c r="AD958">
        <v>99.31</v>
      </c>
      <c r="AF958" s="15">
        <v>88</v>
      </c>
      <c r="AG958">
        <v>51.99</v>
      </c>
      <c r="AH958">
        <v>0.61</v>
      </c>
      <c r="AI958">
        <v>2.81</v>
      </c>
      <c r="AJ958">
        <v>6.57</v>
      </c>
      <c r="AK958">
        <v>0.14000000000000001</v>
      </c>
      <c r="AL958">
        <v>16.350000000000001</v>
      </c>
      <c r="AM958">
        <v>20.260000000000002</v>
      </c>
      <c r="AN958">
        <v>0.28000000000000003</v>
      </c>
      <c r="AO958">
        <v>0</v>
      </c>
      <c r="AP958">
        <v>0.21</v>
      </c>
      <c r="AR958" s="38"/>
      <c r="AS958" s="38"/>
      <c r="AT958" s="38"/>
      <c r="AU958" s="38"/>
      <c r="AV958" s="38"/>
      <c r="AW958" s="38"/>
      <c r="AX958" s="38"/>
      <c r="AY958" s="38"/>
      <c r="AZ958" s="38"/>
      <c r="BA958" s="38"/>
      <c r="BB958" s="38"/>
      <c r="BC958" s="38"/>
      <c r="DJ958" s="17"/>
      <c r="EH958" s="17"/>
      <c r="EI958" s="17"/>
      <c r="EJ958" s="17"/>
      <c r="EK958" s="17"/>
      <c r="EL958" s="17"/>
      <c r="EM958" s="17"/>
      <c r="EN958" s="17"/>
      <c r="EQ958" s="17"/>
      <c r="ER958" s="17"/>
      <c r="ES958" s="17"/>
      <c r="ET958" s="17"/>
      <c r="EU958" s="17"/>
      <c r="FW958" s="40"/>
      <c r="FX958" s="40"/>
      <c r="FY958" s="40"/>
      <c r="FZ958" s="40"/>
      <c r="GA958" s="40"/>
      <c r="GB958" s="18"/>
      <c r="GC958" s="18"/>
      <c r="GD958" s="19"/>
      <c r="GE958" s="19"/>
      <c r="GF958" s="41"/>
      <c r="GG958" s="41"/>
      <c r="GH958" s="41"/>
      <c r="GI958" s="41"/>
      <c r="GJ958" s="41"/>
      <c r="GK958" s="41"/>
      <c r="GL958" s="41"/>
      <c r="GM958" s="41"/>
      <c r="GN958" s="41"/>
      <c r="GO958" s="41"/>
      <c r="GP958" s="41"/>
      <c r="GQ958" s="41"/>
      <c r="GR958" s="41"/>
      <c r="GS958" s="41"/>
      <c r="GT958" s="41"/>
      <c r="GU958" s="41"/>
      <c r="GV958" s="42"/>
      <c r="GW958" s="42"/>
      <c r="GX958" s="42"/>
      <c r="GY958" s="42"/>
      <c r="GZ958" s="41"/>
      <c r="HA958" s="41"/>
      <c r="HB958" s="41"/>
      <c r="HC958" s="41"/>
      <c r="HD958" s="41"/>
      <c r="HE958" s="41"/>
      <c r="HF958" s="37"/>
      <c r="HG958" s="37"/>
      <c r="HH958" s="43"/>
      <c r="HI958" s="43"/>
      <c r="HJ958" s="41"/>
      <c r="HK958" s="43"/>
      <c r="HL958" s="42"/>
      <c r="HM958" s="18"/>
      <c r="HN958" s="18"/>
      <c r="HO958" s="42"/>
      <c r="HP958" s="18"/>
      <c r="HQ958" s="18"/>
      <c r="HR958" s="19"/>
      <c r="HS958" s="43"/>
      <c r="HT958" s="42"/>
      <c r="HU958" s="41"/>
      <c r="HV958" s="41"/>
      <c r="HW958" s="19"/>
      <c r="HX958" s="43"/>
      <c r="HY958" s="19"/>
      <c r="HZ958" s="41"/>
      <c r="IA958" s="41"/>
      <c r="IB958" s="19"/>
    </row>
    <row r="959" spans="1:236" ht="15.5">
      <c r="A959" s="15">
        <v>3252</v>
      </c>
      <c r="B959" t="s">
        <v>1040</v>
      </c>
      <c r="C959" t="s">
        <v>193</v>
      </c>
      <c r="D959">
        <v>4.9000000000000004</v>
      </c>
      <c r="E959">
        <f t="shared" si="42"/>
        <v>4.9095100000000116</v>
      </c>
      <c r="F959">
        <f t="shared" si="43"/>
        <v>4.9000000000000057</v>
      </c>
      <c r="G959">
        <f t="shared" si="44"/>
        <v>1</v>
      </c>
      <c r="H959" t="s">
        <v>48</v>
      </c>
      <c r="I959" t="s">
        <v>161</v>
      </c>
      <c r="J959" t="s">
        <v>162</v>
      </c>
      <c r="K959" t="s">
        <v>101</v>
      </c>
      <c r="L959">
        <v>24</v>
      </c>
      <c r="M959">
        <v>980</v>
      </c>
      <c r="N959">
        <v>0</v>
      </c>
      <c r="O959">
        <v>0.1</v>
      </c>
      <c r="P959" s="15">
        <v>3252</v>
      </c>
      <c r="Q959">
        <v>56.489400000000003</v>
      </c>
      <c r="R959">
        <v>0.67520999999999998</v>
      </c>
      <c r="S959">
        <v>13.2189</v>
      </c>
      <c r="T959">
        <v>11.1267</v>
      </c>
      <c r="U959">
        <v>0.34236</v>
      </c>
      <c r="V959">
        <v>2.51064</v>
      </c>
      <c r="W959">
        <v>7.9218299999999999</v>
      </c>
      <c r="X959">
        <v>1.6737599999999999</v>
      </c>
      <c r="Y959">
        <v>0.34236</v>
      </c>
      <c r="Z959">
        <v>1.9019999999999999E-2</v>
      </c>
      <c r="AA959">
        <v>0.77031000000000005</v>
      </c>
      <c r="AB959">
        <v>0</v>
      </c>
      <c r="AC959">
        <v>0</v>
      </c>
      <c r="AD959">
        <v>95.1</v>
      </c>
      <c r="AF959" s="15">
        <v>3252</v>
      </c>
      <c r="AG959">
        <v>51.5</v>
      </c>
      <c r="AH959">
        <v>0.27</v>
      </c>
      <c r="AI959">
        <v>2.0499999999999998</v>
      </c>
      <c r="AJ959">
        <v>19.600000000000001</v>
      </c>
      <c r="AK959">
        <v>0.69</v>
      </c>
      <c r="AL959">
        <v>14.4</v>
      </c>
      <c r="AM959">
        <v>10.8</v>
      </c>
      <c r="AN959">
        <v>0.05</v>
      </c>
      <c r="AO959">
        <v>0</v>
      </c>
      <c r="AP959">
        <v>0.04</v>
      </c>
      <c r="AR959" s="38"/>
      <c r="AS959" s="38"/>
      <c r="AT959" s="38"/>
      <c r="AU959" s="38"/>
      <c r="AV959" s="38"/>
      <c r="AW959" s="38"/>
      <c r="AX959" s="38"/>
      <c r="AY959" s="38"/>
      <c r="AZ959" s="38"/>
      <c r="BA959" s="38"/>
      <c r="BB959" s="38"/>
      <c r="BC959" s="38"/>
      <c r="DJ959" s="17"/>
      <c r="EH959" s="17"/>
      <c r="EI959" s="17"/>
      <c r="EJ959" s="17"/>
      <c r="EK959" s="17"/>
      <c r="EL959" s="17"/>
      <c r="EM959" s="17"/>
      <c r="EN959" s="17"/>
      <c r="EQ959" s="17"/>
      <c r="ER959" s="17"/>
      <c r="ES959" s="17"/>
      <c r="ET959" s="17"/>
      <c r="EU959" s="17"/>
      <c r="FW959" s="40"/>
      <c r="FX959" s="40"/>
      <c r="FY959" s="40"/>
      <c r="FZ959" s="40"/>
      <c r="GA959" s="40"/>
      <c r="GB959" s="18"/>
      <c r="GC959" s="18"/>
      <c r="GD959" s="19"/>
      <c r="GE959" s="19"/>
      <c r="GF959" s="41"/>
      <c r="GG959" s="41"/>
      <c r="GH959" s="41"/>
      <c r="GI959" s="41"/>
      <c r="GJ959" s="41"/>
      <c r="GK959" s="41"/>
      <c r="GL959" s="41"/>
      <c r="GM959" s="41"/>
      <c r="GN959" s="41"/>
      <c r="GO959" s="41"/>
      <c r="GP959" s="41"/>
      <c r="GQ959" s="41"/>
      <c r="GR959" s="41"/>
      <c r="GS959" s="41"/>
      <c r="GT959" s="41"/>
      <c r="GU959" s="41"/>
      <c r="GV959" s="42"/>
      <c r="GW959" s="42"/>
      <c r="GX959" s="42"/>
      <c r="GY959" s="42"/>
      <c r="GZ959" s="41"/>
      <c r="HA959" s="41"/>
      <c r="HB959" s="41"/>
      <c r="HC959" s="41"/>
      <c r="HD959" s="41"/>
      <c r="HE959" s="41"/>
      <c r="HF959" s="37"/>
      <c r="HG959" s="37"/>
      <c r="HH959" s="43"/>
      <c r="HI959" s="43"/>
      <c r="HJ959" s="41"/>
      <c r="HK959" s="43"/>
      <c r="HL959" s="42"/>
      <c r="HM959" s="18"/>
      <c r="HN959" s="18"/>
      <c r="HO959" s="42"/>
      <c r="HP959" s="18"/>
      <c r="HQ959" s="18"/>
      <c r="HR959" s="19"/>
      <c r="HS959" s="43"/>
      <c r="HT959" s="42"/>
      <c r="HU959" s="41"/>
      <c r="HV959" s="41"/>
      <c r="HW959" s="19"/>
      <c r="HX959" s="43"/>
      <c r="HY959" s="19"/>
      <c r="HZ959" s="41"/>
      <c r="IA959" s="41"/>
      <c r="IB959" s="19"/>
    </row>
    <row r="960" spans="1:236" ht="15.5">
      <c r="A960" s="15">
        <v>3249</v>
      </c>
      <c r="B960" t="s">
        <v>1041</v>
      </c>
      <c r="C960" t="s">
        <v>193</v>
      </c>
      <c r="D960">
        <v>5.9</v>
      </c>
      <c r="E960">
        <f t="shared" si="42"/>
        <v>6.031739999999985</v>
      </c>
      <c r="F960">
        <f t="shared" si="43"/>
        <v>5.9000000000000057</v>
      </c>
      <c r="G960">
        <f t="shared" si="44"/>
        <v>1</v>
      </c>
      <c r="H960" t="s">
        <v>48</v>
      </c>
      <c r="I960" t="s">
        <v>161</v>
      </c>
      <c r="J960" t="s">
        <v>197</v>
      </c>
      <c r="K960" t="s">
        <v>101</v>
      </c>
      <c r="L960">
        <v>16</v>
      </c>
      <c r="M960">
        <v>1065</v>
      </c>
      <c r="N960">
        <v>0</v>
      </c>
      <c r="O960">
        <v>0.1</v>
      </c>
      <c r="P960" s="15">
        <v>3249</v>
      </c>
      <c r="Q960">
        <v>49.7789</v>
      </c>
      <c r="R960">
        <v>1.10097</v>
      </c>
      <c r="S960">
        <v>9.0241900000000008</v>
      </c>
      <c r="T960">
        <v>17.879000000000001</v>
      </c>
      <c r="U960">
        <v>0.43286000000000002</v>
      </c>
      <c r="V960">
        <v>3.99925</v>
      </c>
      <c r="W960">
        <v>9.5982000000000003</v>
      </c>
      <c r="X960">
        <v>0.97863999999999995</v>
      </c>
      <c r="Y960">
        <v>0.20702000000000001</v>
      </c>
      <c r="Z960">
        <v>0</v>
      </c>
      <c r="AA960">
        <v>0.96923000000000004</v>
      </c>
      <c r="AB960">
        <v>7.528E-2</v>
      </c>
      <c r="AC960">
        <v>0</v>
      </c>
      <c r="AD960">
        <v>94.1</v>
      </c>
      <c r="AF960" s="15">
        <v>3249</v>
      </c>
      <c r="AG960">
        <v>53.2</v>
      </c>
      <c r="AH960">
        <v>0.18</v>
      </c>
      <c r="AI960">
        <v>0.49</v>
      </c>
      <c r="AJ960">
        <v>19.8</v>
      </c>
      <c r="AK960">
        <v>0.68</v>
      </c>
      <c r="AL960">
        <v>21</v>
      </c>
      <c r="AM960">
        <v>4.1100000000000003</v>
      </c>
      <c r="AN960">
        <v>0.02</v>
      </c>
      <c r="AO960">
        <v>0</v>
      </c>
      <c r="AP960">
        <v>0.18</v>
      </c>
      <c r="AR960" s="38"/>
      <c r="AS960" s="38"/>
      <c r="AT960" s="38"/>
      <c r="AU960" s="38"/>
      <c r="AV960" s="38"/>
      <c r="AW960" s="38"/>
      <c r="AX960" s="38"/>
      <c r="AY960" s="38"/>
      <c r="AZ960" s="38"/>
      <c r="BA960" s="38"/>
      <c r="BB960" s="38"/>
      <c r="BC960" s="38"/>
      <c r="DJ960" s="17"/>
      <c r="EH960" s="17"/>
      <c r="EI960" s="17"/>
      <c r="EJ960" s="17"/>
      <c r="EK960" s="17"/>
      <c r="EL960" s="17"/>
      <c r="EM960" s="17"/>
      <c r="EN960" s="17"/>
      <c r="EQ960" s="17"/>
      <c r="ER960" s="17"/>
      <c r="ES960" s="17"/>
      <c r="ET960" s="17"/>
      <c r="EU960" s="17"/>
      <c r="FW960" s="40"/>
      <c r="FX960" s="40"/>
      <c r="FY960" s="40"/>
      <c r="FZ960" s="40"/>
      <c r="GA960" s="40"/>
      <c r="GB960" s="18"/>
      <c r="GC960" s="18"/>
      <c r="GD960" s="19"/>
      <c r="GE960" s="19"/>
      <c r="GF960" s="41"/>
      <c r="GG960" s="41"/>
      <c r="GH960" s="41"/>
      <c r="GI960" s="41"/>
      <c r="GJ960" s="41"/>
      <c r="GK960" s="41"/>
      <c r="GL960" s="41"/>
      <c r="GM960" s="41"/>
      <c r="GN960" s="41"/>
      <c r="GO960" s="41"/>
      <c r="GP960" s="41"/>
      <c r="GQ960" s="41"/>
      <c r="GR960" s="41"/>
      <c r="GS960" s="41"/>
      <c r="GT960" s="41"/>
      <c r="GU960" s="41"/>
      <c r="GV960" s="42"/>
      <c r="GW960" s="42"/>
      <c r="GX960" s="42"/>
      <c r="GY960" s="42"/>
      <c r="GZ960" s="41"/>
      <c r="HA960" s="41"/>
      <c r="HB960" s="41"/>
      <c r="HC960" s="41"/>
      <c r="HD960" s="41"/>
      <c r="HE960" s="41"/>
      <c r="HF960" s="37"/>
      <c r="HG960" s="37"/>
      <c r="HH960" s="43"/>
      <c r="HI960" s="43"/>
      <c r="HJ960" s="41"/>
      <c r="HK960" s="43"/>
      <c r="HL960" s="42"/>
      <c r="HM960" s="18"/>
      <c r="HN960" s="18"/>
      <c r="HO960" s="42"/>
      <c r="HP960" s="18"/>
      <c r="HQ960" s="18"/>
      <c r="HR960" s="19"/>
      <c r="HS960" s="43"/>
      <c r="HT960" s="42"/>
      <c r="HU960" s="41"/>
      <c r="HV960" s="41"/>
      <c r="HW960" s="19"/>
      <c r="HX960" s="43"/>
      <c r="HY960" s="19"/>
      <c r="HZ960" s="41"/>
      <c r="IA960" s="41"/>
      <c r="IB960" s="19"/>
    </row>
    <row r="961" spans="1:236" ht="15.5">
      <c r="A961" s="15">
        <v>3255</v>
      </c>
      <c r="B961" t="s">
        <v>1042</v>
      </c>
      <c r="C961" t="s">
        <v>193</v>
      </c>
      <c r="D961">
        <v>6.3</v>
      </c>
      <c r="E961">
        <f t="shared" si="42"/>
        <v>6.4124399999999753</v>
      </c>
      <c r="F961">
        <f t="shared" si="43"/>
        <v>6.2999999999999972</v>
      </c>
      <c r="G961">
        <f t="shared" si="44"/>
        <v>2</v>
      </c>
      <c r="H961" t="s">
        <v>48</v>
      </c>
      <c r="I961" t="s">
        <v>161</v>
      </c>
      <c r="J961" t="s">
        <v>162</v>
      </c>
      <c r="K961" t="s">
        <v>101</v>
      </c>
      <c r="L961">
        <v>46</v>
      </c>
      <c r="M961">
        <v>1000</v>
      </c>
      <c r="N961">
        <v>0</v>
      </c>
      <c r="O961">
        <v>0.2</v>
      </c>
      <c r="P961" s="15">
        <v>3255</v>
      </c>
      <c r="Q961">
        <v>52.472000000000001</v>
      </c>
      <c r="R961">
        <v>0.92762999999999995</v>
      </c>
      <c r="S961">
        <v>11.5251</v>
      </c>
      <c r="T961">
        <v>14.1487</v>
      </c>
      <c r="U961">
        <v>0.33732000000000001</v>
      </c>
      <c r="V961">
        <v>2.8109999999999999</v>
      </c>
      <c r="W961">
        <v>8.6204000000000001</v>
      </c>
      <c r="X961">
        <v>1.1337699999999999</v>
      </c>
      <c r="Y961">
        <v>0.24362</v>
      </c>
      <c r="Z961">
        <v>9.3699999999999999E-3</v>
      </c>
      <c r="AA961">
        <v>1.3586499999999999</v>
      </c>
      <c r="AB961">
        <v>1.874E-2</v>
      </c>
      <c r="AC961">
        <v>0</v>
      </c>
      <c r="AD961">
        <v>93.7</v>
      </c>
      <c r="AF961" s="15">
        <v>3255</v>
      </c>
      <c r="AG961">
        <v>51.9</v>
      </c>
      <c r="AH961">
        <v>0.32</v>
      </c>
      <c r="AI961">
        <v>1.32</v>
      </c>
      <c r="AJ961">
        <v>14.6</v>
      </c>
      <c r="AK961">
        <v>0.49</v>
      </c>
      <c r="AL961">
        <v>13.8</v>
      </c>
      <c r="AM961">
        <v>17</v>
      </c>
      <c r="AN961">
        <v>0.12</v>
      </c>
      <c r="AO961">
        <v>0</v>
      </c>
      <c r="AP961">
        <v>0.14000000000000001</v>
      </c>
      <c r="AR961" s="38"/>
      <c r="AS961" s="38"/>
      <c r="AT961" s="38"/>
      <c r="AU961" s="38"/>
      <c r="AV961" s="38"/>
      <c r="AW961" s="38"/>
      <c r="AX961" s="38"/>
      <c r="AY961" s="38"/>
      <c r="AZ961" s="38"/>
      <c r="BA961" s="38"/>
      <c r="BB961" s="38"/>
      <c r="BC961" s="38"/>
      <c r="DJ961" s="17"/>
      <c r="EH961" s="17"/>
      <c r="EI961" s="17"/>
      <c r="EJ961" s="17"/>
      <c r="EK961" s="17"/>
      <c r="EL961" s="17"/>
      <c r="EM961" s="17"/>
      <c r="EN961" s="17"/>
      <c r="EQ961" s="17"/>
      <c r="ER961" s="17"/>
      <c r="ES961" s="17"/>
      <c r="ET961" s="17"/>
      <c r="EU961" s="17"/>
      <c r="FW961" s="40"/>
      <c r="FX961" s="40"/>
      <c r="FY961" s="40"/>
      <c r="FZ961" s="40"/>
      <c r="GA961" s="40"/>
      <c r="GB961" s="18"/>
      <c r="GC961" s="18"/>
      <c r="GD961" s="19"/>
      <c r="GE961" s="19"/>
      <c r="GF961" s="41"/>
      <c r="GG961" s="41"/>
      <c r="GH961" s="41"/>
      <c r="GI961" s="41"/>
      <c r="GJ961" s="41"/>
      <c r="GK961" s="41"/>
      <c r="GL961" s="41"/>
      <c r="GM961" s="41"/>
      <c r="GN961" s="41"/>
      <c r="GO961" s="41"/>
      <c r="GP961" s="41"/>
      <c r="GQ961" s="41"/>
      <c r="GR961" s="41"/>
      <c r="GS961" s="41"/>
      <c r="GT961" s="41"/>
      <c r="GU961" s="41"/>
      <c r="GV961" s="42"/>
      <c r="GW961" s="42"/>
      <c r="GX961" s="42"/>
      <c r="GY961" s="42"/>
      <c r="GZ961" s="41"/>
      <c r="HA961" s="41"/>
      <c r="HB961" s="41"/>
      <c r="HC961" s="41"/>
      <c r="HD961" s="41"/>
      <c r="HE961" s="41"/>
      <c r="HF961" s="37"/>
      <c r="HG961" s="37"/>
      <c r="HH961" s="43"/>
      <c r="HI961" s="43"/>
      <c r="HJ961" s="41"/>
      <c r="HK961" s="43"/>
      <c r="HL961" s="42"/>
      <c r="HM961" s="18"/>
      <c r="HN961" s="18"/>
      <c r="HO961" s="42"/>
      <c r="HP961" s="18"/>
      <c r="HQ961" s="18"/>
      <c r="HR961" s="19"/>
      <c r="HS961" s="43"/>
      <c r="HT961" s="42"/>
      <c r="HU961" s="41"/>
      <c r="HV961" s="41"/>
      <c r="HW961" s="19"/>
      <c r="HX961" s="43"/>
      <c r="HY961" s="19"/>
      <c r="HZ961" s="41"/>
      <c r="IA961" s="41"/>
      <c r="IB961" s="19"/>
    </row>
    <row r="962" spans="1:236" ht="15.5">
      <c r="A962" s="15">
        <v>3256</v>
      </c>
      <c r="B962" t="s">
        <v>1043</v>
      </c>
      <c r="C962" t="s">
        <v>193</v>
      </c>
      <c r="D962">
        <v>6.5</v>
      </c>
      <c r="E962">
        <f t="shared" si="42"/>
        <v>6.3691000000000173</v>
      </c>
      <c r="F962">
        <f t="shared" si="43"/>
        <v>6.5</v>
      </c>
      <c r="G962">
        <f t="shared" si="44"/>
        <v>2</v>
      </c>
      <c r="H962" t="s">
        <v>48</v>
      </c>
      <c r="I962" t="s">
        <v>161</v>
      </c>
      <c r="J962" t="s">
        <v>162</v>
      </c>
      <c r="K962" t="s">
        <v>101</v>
      </c>
      <c r="L962">
        <v>49</v>
      </c>
      <c r="M962">
        <v>960</v>
      </c>
      <c r="N962">
        <v>0</v>
      </c>
      <c r="O962">
        <v>0.2</v>
      </c>
      <c r="P962" s="15">
        <v>3256</v>
      </c>
      <c r="Q962">
        <v>58.250500000000002</v>
      </c>
      <c r="R962">
        <v>0.62644999999999995</v>
      </c>
      <c r="S962">
        <v>13.3705</v>
      </c>
      <c r="T962">
        <v>9.8175000000000008</v>
      </c>
      <c r="U962">
        <v>0.26179999999999998</v>
      </c>
      <c r="V962">
        <v>1.84195</v>
      </c>
      <c r="W962">
        <v>6.8535500000000003</v>
      </c>
      <c r="X962">
        <v>1.7017</v>
      </c>
      <c r="Y962">
        <v>0.38335000000000002</v>
      </c>
      <c r="Z962">
        <v>9.3500000000000007E-3</v>
      </c>
      <c r="AA962">
        <v>0.51424999999999998</v>
      </c>
      <c r="AB962">
        <v>1.8700000000000001E-2</v>
      </c>
      <c r="AC962">
        <v>0</v>
      </c>
      <c r="AD962">
        <v>93.5</v>
      </c>
      <c r="AF962" s="15">
        <v>3256</v>
      </c>
      <c r="AG962">
        <v>50.1</v>
      </c>
      <c r="AH962">
        <v>0.38</v>
      </c>
      <c r="AI962">
        <v>2.13</v>
      </c>
      <c r="AJ962">
        <v>19.2</v>
      </c>
      <c r="AK962">
        <v>0.6</v>
      </c>
      <c r="AL962">
        <v>12.7</v>
      </c>
      <c r="AM962">
        <v>13.9</v>
      </c>
      <c r="AN962">
        <v>0.09</v>
      </c>
      <c r="AO962">
        <v>0</v>
      </c>
      <c r="AP962">
        <v>7.0000000000000007E-2</v>
      </c>
      <c r="AR962" s="38"/>
      <c r="AS962" s="38"/>
      <c r="AT962" s="38"/>
      <c r="AU962" s="38"/>
      <c r="AV962" s="38"/>
      <c r="AW962" s="38"/>
      <c r="AX962" s="38"/>
      <c r="AY962" s="38"/>
      <c r="AZ962" s="38"/>
      <c r="BA962" s="38"/>
      <c r="BB962" s="38"/>
      <c r="BC962" s="38"/>
      <c r="DJ962" s="17"/>
      <c r="EH962" s="17"/>
      <c r="EI962" s="17"/>
      <c r="EJ962" s="17"/>
      <c r="EK962" s="17"/>
      <c r="EL962" s="17"/>
      <c r="EM962" s="17"/>
      <c r="EN962" s="17"/>
      <c r="EQ962" s="17"/>
      <c r="ER962" s="17"/>
      <c r="ES962" s="17"/>
      <c r="ET962" s="17"/>
      <c r="EU962" s="17"/>
      <c r="FW962" s="40"/>
      <c r="FX962" s="40"/>
      <c r="FY962" s="40"/>
      <c r="FZ962" s="40"/>
      <c r="GA962" s="40"/>
      <c r="GB962" s="18"/>
      <c r="GC962" s="18"/>
      <c r="GD962" s="19"/>
      <c r="GE962" s="19"/>
      <c r="GF962" s="41"/>
      <c r="GG962" s="41"/>
      <c r="GH962" s="41"/>
      <c r="GI962" s="41"/>
      <c r="GJ962" s="41"/>
      <c r="GK962" s="41"/>
      <c r="GL962" s="41"/>
      <c r="GM962" s="41"/>
      <c r="GN962" s="41"/>
      <c r="GO962" s="41"/>
      <c r="GP962" s="41"/>
      <c r="GQ962" s="41"/>
      <c r="GR962" s="41"/>
      <c r="GS962" s="41"/>
      <c r="GT962" s="41"/>
      <c r="GU962" s="41"/>
      <c r="GV962" s="42"/>
      <c r="GW962" s="42"/>
      <c r="GX962" s="42"/>
      <c r="GY962" s="42"/>
      <c r="GZ962" s="41"/>
      <c r="HA962" s="41"/>
      <c r="HB962" s="41"/>
      <c r="HC962" s="41"/>
      <c r="HD962" s="41"/>
      <c r="HE962" s="41"/>
      <c r="HF962" s="37"/>
      <c r="HG962" s="37"/>
      <c r="HH962" s="43"/>
      <c r="HI962" s="43"/>
      <c r="HJ962" s="41"/>
      <c r="HK962" s="43"/>
      <c r="HL962" s="42"/>
      <c r="HM962" s="18"/>
      <c r="HN962" s="18"/>
      <c r="HO962" s="42"/>
      <c r="HP962" s="18"/>
      <c r="HQ962" s="18"/>
      <c r="HR962" s="19"/>
      <c r="HS962" s="43"/>
      <c r="HT962" s="42"/>
      <c r="HU962" s="41"/>
      <c r="HV962" s="41"/>
      <c r="HW962" s="19"/>
      <c r="HX962" s="43"/>
      <c r="HY962" s="19"/>
      <c r="HZ962" s="41"/>
      <c r="IA962" s="41"/>
      <c r="IB962" s="19"/>
    </row>
    <row r="963" spans="1:236" ht="15.5">
      <c r="A963" s="15">
        <v>3253</v>
      </c>
      <c r="B963" t="s">
        <v>1044</v>
      </c>
      <c r="C963" t="s">
        <v>193</v>
      </c>
      <c r="D963">
        <v>8.17</v>
      </c>
      <c r="E963">
        <f t="shared" si="42"/>
        <v>8.1699520000000234</v>
      </c>
      <c r="F963">
        <f t="shared" si="43"/>
        <v>8.1700000000000017</v>
      </c>
      <c r="G963">
        <f t="shared" si="44"/>
        <v>2</v>
      </c>
      <c r="H963" t="s">
        <v>48</v>
      </c>
      <c r="I963" t="s">
        <v>161</v>
      </c>
      <c r="J963" t="s">
        <v>197</v>
      </c>
      <c r="K963" t="s">
        <v>101</v>
      </c>
      <c r="L963">
        <v>10</v>
      </c>
      <c r="M963">
        <v>1057</v>
      </c>
      <c r="N963">
        <v>0</v>
      </c>
      <c r="O963">
        <v>0.2</v>
      </c>
      <c r="P963" s="15">
        <v>3253</v>
      </c>
      <c r="Q963">
        <v>48.302599999999998</v>
      </c>
      <c r="R963">
        <v>1.0193099999999999</v>
      </c>
      <c r="S963">
        <v>8.1545000000000005</v>
      </c>
      <c r="T963">
        <v>17.355899999999998</v>
      </c>
      <c r="U963">
        <v>0.45915</v>
      </c>
      <c r="V963">
        <v>5.4087899999999998</v>
      </c>
      <c r="W963">
        <v>9.0544399999999996</v>
      </c>
      <c r="X963">
        <v>0.97339799999999999</v>
      </c>
      <c r="Y963">
        <v>0.21120900000000001</v>
      </c>
      <c r="Z963">
        <v>1.8366E-2</v>
      </c>
      <c r="AA963">
        <v>0.87238499999999997</v>
      </c>
      <c r="AB963">
        <v>0</v>
      </c>
      <c r="AC963">
        <v>0</v>
      </c>
      <c r="AD963">
        <v>91.83</v>
      </c>
      <c r="AF963" s="15">
        <v>3253</v>
      </c>
      <c r="AG963">
        <v>52.5</v>
      </c>
      <c r="AH963">
        <v>0.21</v>
      </c>
      <c r="AI963">
        <v>1.3</v>
      </c>
      <c r="AJ963">
        <v>12.6</v>
      </c>
      <c r="AK963">
        <v>0.46</v>
      </c>
      <c r="AL963">
        <v>15.7</v>
      </c>
      <c r="AM963">
        <v>16.8</v>
      </c>
      <c r="AN963">
        <v>0.08</v>
      </c>
      <c r="AO963">
        <v>0</v>
      </c>
      <c r="AP963">
        <v>0.39</v>
      </c>
      <c r="AR963" s="38"/>
      <c r="AS963" s="38"/>
      <c r="AT963" s="38"/>
      <c r="AU963" s="38"/>
      <c r="AV963" s="38"/>
      <c r="AW963" s="38"/>
      <c r="AX963" s="38"/>
      <c r="AY963" s="38"/>
      <c r="AZ963" s="38"/>
      <c r="BA963" s="38"/>
      <c r="BB963" s="38"/>
      <c r="BC963" s="38"/>
      <c r="DJ963" s="17"/>
      <c r="EH963" s="17"/>
      <c r="EI963" s="17"/>
      <c r="EJ963" s="17"/>
      <c r="EK963" s="17"/>
      <c r="EL963" s="17"/>
      <c r="EM963" s="17"/>
      <c r="EN963" s="17"/>
      <c r="EQ963" s="17"/>
      <c r="ER963" s="17"/>
      <c r="ES963" s="17"/>
      <c r="ET963" s="17"/>
      <c r="EU963" s="17"/>
      <c r="FW963" s="40"/>
      <c r="FX963" s="40"/>
      <c r="FY963" s="40"/>
      <c r="FZ963" s="40"/>
      <c r="GA963" s="40"/>
      <c r="GB963" s="18"/>
      <c r="GC963" s="18"/>
      <c r="GD963" s="19"/>
      <c r="GE963" s="19"/>
      <c r="GF963" s="41"/>
      <c r="GG963" s="41"/>
      <c r="GH963" s="41"/>
      <c r="GI963" s="41"/>
      <c r="GJ963" s="41"/>
      <c r="GK963" s="41"/>
      <c r="GL963" s="41"/>
      <c r="GM963" s="41"/>
      <c r="GN963" s="41"/>
      <c r="GO963" s="41"/>
      <c r="GP963" s="41"/>
      <c r="GQ963" s="41"/>
      <c r="GR963" s="41"/>
      <c r="GS963" s="41"/>
      <c r="GT963" s="41"/>
      <c r="GU963" s="41"/>
      <c r="GV963" s="42"/>
      <c r="GW963" s="42"/>
      <c r="GX963" s="42"/>
      <c r="GY963" s="42"/>
      <c r="GZ963" s="41"/>
      <c r="HA963" s="41"/>
      <c r="HB963" s="41"/>
      <c r="HC963" s="41"/>
      <c r="HD963" s="41"/>
      <c r="HE963" s="41"/>
      <c r="HF963" s="37"/>
      <c r="HG963" s="37"/>
      <c r="HH963" s="43"/>
      <c r="HI963" s="43"/>
      <c r="HJ963" s="41"/>
      <c r="HK963" s="43"/>
      <c r="HL963" s="42"/>
      <c r="HM963" s="18"/>
      <c r="HN963" s="18"/>
      <c r="HO963" s="42"/>
      <c r="HP963" s="18"/>
      <c r="HQ963" s="18"/>
      <c r="HR963" s="19"/>
      <c r="HS963" s="43"/>
      <c r="HT963" s="42"/>
      <c r="HU963" s="41"/>
      <c r="HV963" s="41"/>
      <c r="HW963" s="19"/>
      <c r="HX963" s="43"/>
      <c r="HY963" s="19"/>
      <c r="HZ963" s="41"/>
      <c r="IA963" s="41"/>
      <c r="IB963" s="19"/>
    </row>
    <row r="964" spans="1:236" ht="15.5">
      <c r="A964" s="15">
        <v>30495</v>
      </c>
      <c r="B964" t="s">
        <v>1045</v>
      </c>
      <c r="C964" t="s">
        <v>1046</v>
      </c>
      <c r="D964">
        <v>1.2</v>
      </c>
      <c r="E964">
        <f t="shared" si="42"/>
        <v>4.0699999999999932</v>
      </c>
      <c r="F964">
        <f t="shared" si="43"/>
        <v>2.7600000000000051</v>
      </c>
      <c r="G964">
        <f t="shared" si="44"/>
        <v>0.48399999999999999</v>
      </c>
      <c r="H964" t="s">
        <v>1047</v>
      </c>
      <c r="I964" t="s">
        <v>125</v>
      </c>
      <c r="J964" t="s">
        <v>197</v>
      </c>
      <c r="K964" t="s">
        <v>101</v>
      </c>
      <c r="L964">
        <v>20</v>
      </c>
      <c r="M964">
        <v>1100</v>
      </c>
      <c r="N964">
        <v>5</v>
      </c>
      <c r="O964">
        <v>4.8399999999999999E-2</v>
      </c>
      <c r="P964" s="15">
        <v>30495</v>
      </c>
      <c r="Q964">
        <v>51.07</v>
      </c>
      <c r="R964">
        <v>1.1299999999999999</v>
      </c>
      <c r="S964">
        <v>15.84</v>
      </c>
      <c r="T964">
        <v>7.73</v>
      </c>
      <c r="U964">
        <v>0.19</v>
      </c>
      <c r="V964">
        <v>4.2</v>
      </c>
      <c r="W964">
        <v>8.6300000000000008</v>
      </c>
      <c r="X964">
        <v>3.02</v>
      </c>
      <c r="Y964">
        <v>3.18</v>
      </c>
      <c r="Z964">
        <v>0.03</v>
      </c>
      <c r="AA964">
        <v>0.91</v>
      </c>
      <c r="AB964">
        <v>0.1</v>
      </c>
      <c r="AC964">
        <v>0</v>
      </c>
      <c r="AD964">
        <v>97.24</v>
      </c>
      <c r="AF964" s="15">
        <v>30495</v>
      </c>
      <c r="AG964">
        <v>50.5</v>
      </c>
      <c r="AH964">
        <v>0.77</v>
      </c>
      <c r="AI964">
        <v>6.38</v>
      </c>
      <c r="AJ964">
        <v>6.87</v>
      </c>
      <c r="AK964">
        <v>0.12</v>
      </c>
      <c r="AL964">
        <v>13.8</v>
      </c>
      <c r="AM964">
        <v>19.899999999999999</v>
      </c>
      <c r="AN964">
        <v>0.56000000000000005</v>
      </c>
      <c r="AO964">
        <v>0.4</v>
      </c>
      <c r="AP964">
        <v>0.04</v>
      </c>
      <c r="AR964" s="38"/>
      <c r="AS964" s="38"/>
      <c r="AT964" s="38"/>
      <c r="AU964" s="38"/>
      <c r="AV964" s="38"/>
      <c r="AW964" s="38"/>
      <c r="AX964" s="38"/>
      <c r="AY964" s="38"/>
      <c r="AZ964" s="38"/>
      <c r="BA964" s="38"/>
      <c r="BB964" s="38"/>
      <c r="BC964" s="38"/>
      <c r="DJ964" s="17"/>
      <c r="EH964" s="17"/>
      <c r="EI964" s="17"/>
      <c r="EJ964" s="17"/>
      <c r="EK964" s="17"/>
      <c r="EL964" s="17"/>
      <c r="EM964" s="17"/>
      <c r="EN964" s="17"/>
      <c r="EQ964" s="17"/>
      <c r="ER964" s="17"/>
      <c r="ES964" s="17"/>
      <c r="ET964" s="17"/>
      <c r="EU964" s="17"/>
      <c r="FW964" s="40"/>
      <c r="FX964" s="40"/>
      <c r="FY964" s="40"/>
      <c r="FZ964" s="40"/>
      <c r="GA964" s="40"/>
      <c r="GB964" s="18"/>
      <c r="GC964" s="18"/>
      <c r="GD964" s="19"/>
      <c r="GE964" s="19"/>
      <c r="GF964" s="41"/>
      <c r="GG964" s="41"/>
      <c r="GH964" s="41"/>
      <c r="GI964" s="41"/>
      <c r="GJ964" s="41"/>
      <c r="GK964" s="41"/>
      <c r="GL964" s="41"/>
      <c r="GM964" s="41"/>
      <c r="GN964" s="41"/>
      <c r="GO964" s="41"/>
      <c r="GP964" s="41"/>
      <c r="GQ964" s="41"/>
      <c r="GR964" s="41"/>
      <c r="GS964" s="41"/>
      <c r="GT964" s="41"/>
      <c r="GU964" s="41"/>
      <c r="GV964" s="42"/>
      <c r="GW964" s="42"/>
      <c r="GX964" s="42"/>
      <c r="GY964" s="42"/>
      <c r="GZ964" s="41"/>
      <c r="HA964" s="41"/>
      <c r="HB964" s="41"/>
      <c r="HC964" s="41"/>
      <c r="HD964" s="41"/>
      <c r="HE964" s="41"/>
      <c r="HF964" s="37"/>
      <c r="HG964" s="37"/>
      <c r="HH964" s="43"/>
      <c r="HI964" s="43"/>
      <c r="HJ964" s="41"/>
      <c r="HK964" s="43"/>
      <c r="HL964" s="42"/>
      <c r="HM964" s="18"/>
      <c r="HN964" s="18"/>
      <c r="HO964" s="42"/>
      <c r="HP964" s="18"/>
      <c r="HQ964" s="18"/>
      <c r="HR964" s="19"/>
      <c r="HS964" s="43"/>
      <c r="HT964" s="42"/>
      <c r="HU964" s="41"/>
      <c r="HV964" s="41"/>
      <c r="HW964" s="19"/>
      <c r="HX964" s="43"/>
      <c r="HY964" s="19"/>
      <c r="HZ964" s="41"/>
      <c r="IA964" s="41"/>
      <c r="IB964" s="19"/>
    </row>
    <row r="965" spans="1:236" ht="15.5">
      <c r="A965" s="15">
        <v>30496</v>
      </c>
      <c r="B965" t="s">
        <v>1048</v>
      </c>
      <c r="C965" t="s">
        <v>1046</v>
      </c>
      <c r="D965">
        <v>1.7</v>
      </c>
      <c r="E965">
        <f t="shared" si="42"/>
        <v>4.7200000000000131</v>
      </c>
      <c r="F965">
        <f t="shared" si="43"/>
        <v>3.0400000000000063</v>
      </c>
      <c r="G965">
        <f t="shared" si="44"/>
        <v>0.48399999999999999</v>
      </c>
      <c r="H965" t="s">
        <v>1047</v>
      </c>
      <c r="I965" t="s">
        <v>125</v>
      </c>
      <c r="J965" t="s">
        <v>197</v>
      </c>
      <c r="K965" t="s">
        <v>101</v>
      </c>
      <c r="L965">
        <v>20</v>
      </c>
      <c r="M965">
        <v>1100</v>
      </c>
      <c r="N965">
        <v>5</v>
      </c>
      <c r="O965">
        <v>4.8399999999999999E-2</v>
      </c>
      <c r="P965" s="15">
        <v>30496</v>
      </c>
      <c r="Q965">
        <v>49.84</v>
      </c>
      <c r="R965">
        <v>1.1200000000000001</v>
      </c>
      <c r="S965">
        <v>16.579999999999998</v>
      </c>
      <c r="T965">
        <v>7.58</v>
      </c>
      <c r="U965">
        <v>0.2</v>
      </c>
      <c r="V965">
        <v>3.95</v>
      </c>
      <c r="W965">
        <v>9.2100000000000009</v>
      </c>
      <c r="X965">
        <v>2.91</v>
      </c>
      <c r="Y965">
        <v>2.92</v>
      </c>
      <c r="Z965">
        <v>0.05</v>
      </c>
      <c r="AA965">
        <v>0.92</v>
      </c>
      <c r="AB965">
        <v>0</v>
      </c>
      <c r="AC965">
        <v>0</v>
      </c>
      <c r="AD965">
        <v>96.96</v>
      </c>
      <c r="AF965" s="15">
        <v>30496</v>
      </c>
      <c r="AG965">
        <v>49.3</v>
      </c>
      <c r="AH965">
        <v>0.76</v>
      </c>
      <c r="AI965">
        <v>8.52</v>
      </c>
      <c r="AJ965">
        <v>6.62</v>
      </c>
      <c r="AK965">
        <v>0.23</v>
      </c>
      <c r="AL965">
        <v>12.4</v>
      </c>
      <c r="AM965">
        <v>19.2</v>
      </c>
      <c r="AN965">
        <v>0.76</v>
      </c>
      <c r="AO965">
        <v>0.56000000000000005</v>
      </c>
      <c r="AP965">
        <v>0.1</v>
      </c>
      <c r="AR965" s="38"/>
      <c r="AS965" s="38"/>
      <c r="AT965" s="38"/>
      <c r="AU965" s="38"/>
      <c r="AV965" s="38"/>
      <c r="AW965" s="38"/>
      <c r="AX965" s="38"/>
      <c r="AY965" s="38"/>
      <c r="AZ965" s="38"/>
      <c r="BA965" s="38"/>
      <c r="BB965" s="38"/>
      <c r="BC965" s="38"/>
      <c r="DJ965" s="17"/>
      <c r="EH965" s="17"/>
      <c r="EI965" s="17"/>
      <c r="EJ965" s="17"/>
      <c r="EK965" s="17"/>
      <c r="EL965" s="17"/>
      <c r="EM965" s="17"/>
      <c r="EN965" s="17"/>
      <c r="EQ965" s="17"/>
      <c r="ER965" s="17"/>
      <c r="ES965" s="17"/>
      <c r="ET965" s="17"/>
      <c r="EU965" s="17"/>
      <c r="FW965" s="40"/>
      <c r="FX965" s="40"/>
      <c r="FY965" s="40"/>
      <c r="FZ965" s="40"/>
      <c r="GA965" s="40"/>
      <c r="GB965" s="18"/>
      <c r="GC965" s="18"/>
      <c r="GD965" s="19"/>
      <c r="GE965" s="19"/>
      <c r="GF965" s="41"/>
      <c r="GG965" s="41"/>
      <c r="GH965" s="41"/>
      <c r="GI965" s="41"/>
      <c r="GJ965" s="41"/>
      <c r="GK965" s="41"/>
      <c r="GL965" s="41"/>
      <c r="GM965" s="41"/>
      <c r="GN965" s="41"/>
      <c r="GO965" s="41"/>
      <c r="GP965" s="41"/>
      <c r="GQ965" s="41"/>
      <c r="GR965" s="41"/>
      <c r="GS965" s="41"/>
      <c r="GT965" s="41"/>
      <c r="GU965" s="41"/>
      <c r="GV965" s="42"/>
      <c r="GW965" s="42"/>
      <c r="GX965" s="42"/>
      <c r="GY965" s="42"/>
      <c r="GZ965" s="41"/>
      <c r="HA965" s="41"/>
      <c r="HB965" s="41"/>
      <c r="HC965" s="41"/>
      <c r="HD965" s="41"/>
      <c r="HE965" s="41"/>
      <c r="HF965" s="37"/>
      <c r="HG965" s="37"/>
      <c r="HH965" s="43"/>
      <c r="HI965" s="43"/>
      <c r="HJ965" s="41"/>
      <c r="HK965" s="43"/>
      <c r="HL965" s="42"/>
      <c r="HM965" s="18"/>
      <c r="HN965" s="18"/>
      <c r="HO965" s="42"/>
      <c r="HP965" s="18"/>
      <c r="HQ965" s="18"/>
      <c r="HR965" s="19"/>
      <c r="HS965" s="43"/>
      <c r="HT965" s="42"/>
      <c r="HU965" s="41"/>
      <c r="HV965" s="41"/>
      <c r="HW965" s="19"/>
      <c r="HX965" s="43"/>
      <c r="HY965" s="19"/>
      <c r="HZ965" s="41"/>
      <c r="IA965" s="41"/>
      <c r="IB965" s="19"/>
    </row>
    <row r="966" spans="1:236" ht="15.5">
      <c r="A966" s="15">
        <v>30490</v>
      </c>
      <c r="B966" t="s">
        <v>1049</v>
      </c>
      <c r="C966" t="s">
        <v>1046</v>
      </c>
      <c r="D966">
        <v>1.8</v>
      </c>
      <c r="E966">
        <f t="shared" si="42"/>
        <v>5.019999999999996</v>
      </c>
      <c r="F966">
        <f t="shared" si="43"/>
        <v>3.1599999999999966</v>
      </c>
      <c r="G966">
        <f t="shared" si="44"/>
        <v>2</v>
      </c>
      <c r="H966" t="s">
        <v>1047</v>
      </c>
      <c r="I966" t="s">
        <v>125</v>
      </c>
      <c r="J966" t="s">
        <v>197</v>
      </c>
      <c r="K966" t="s">
        <v>101</v>
      </c>
      <c r="L966">
        <v>15</v>
      </c>
      <c r="M966">
        <v>1100</v>
      </c>
      <c r="N966">
        <v>5</v>
      </c>
      <c r="O966">
        <v>0.2</v>
      </c>
      <c r="P966" s="15">
        <v>30490</v>
      </c>
      <c r="Q966">
        <v>48.74</v>
      </c>
      <c r="R966">
        <v>0.88</v>
      </c>
      <c r="S966">
        <v>16.63</v>
      </c>
      <c r="T966">
        <v>8.18</v>
      </c>
      <c r="U966">
        <v>0.1</v>
      </c>
      <c r="V966">
        <v>4.91</v>
      </c>
      <c r="W966">
        <v>9.2799999999999994</v>
      </c>
      <c r="X966">
        <v>2.93</v>
      </c>
      <c r="Y966">
        <v>2.5499999999999998</v>
      </c>
      <c r="Z966">
        <v>0.02</v>
      </c>
      <c r="AA966">
        <v>0.76</v>
      </c>
      <c r="AB966">
        <v>0.08</v>
      </c>
      <c r="AC966">
        <v>0</v>
      </c>
      <c r="AD966">
        <v>96.84</v>
      </c>
      <c r="AF966" s="15">
        <v>30490</v>
      </c>
      <c r="AG966">
        <v>50.4</v>
      </c>
      <c r="AH966">
        <v>0.72</v>
      </c>
      <c r="AI966">
        <v>8.01</v>
      </c>
      <c r="AJ966">
        <v>7</v>
      </c>
      <c r="AK966">
        <v>0.11</v>
      </c>
      <c r="AL966">
        <v>13</v>
      </c>
      <c r="AM966">
        <v>19.399999999999999</v>
      </c>
      <c r="AN966">
        <v>0.78</v>
      </c>
      <c r="AO966">
        <v>0.55000000000000004</v>
      </c>
      <c r="AP966">
        <v>0.13</v>
      </c>
      <c r="AR966" s="38"/>
      <c r="AS966" s="38"/>
      <c r="AT966" s="38"/>
      <c r="AU966" s="38"/>
      <c r="AV966" s="38"/>
      <c r="AW966" s="38"/>
      <c r="AX966" s="38"/>
      <c r="AY966" s="38"/>
      <c r="AZ966" s="38"/>
      <c r="BA966" s="38"/>
      <c r="BB966" s="38"/>
      <c r="BC966" s="38"/>
      <c r="DJ966" s="17"/>
      <c r="EH966" s="17"/>
      <c r="EI966" s="17"/>
      <c r="EJ966" s="17"/>
      <c r="EK966" s="17"/>
      <c r="EL966" s="17"/>
      <c r="EM966" s="17"/>
      <c r="EN966" s="17"/>
      <c r="EQ966" s="17"/>
      <c r="ER966" s="17"/>
      <c r="ES966" s="17"/>
      <c r="ET966" s="17"/>
      <c r="EU966" s="17"/>
      <c r="FW966" s="40"/>
      <c r="FX966" s="40"/>
      <c r="FY966" s="40"/>
      <c r="FZ966" s="40"/>
      <c r="GA966" s="40"/>
      <c r="GB966" s="18"/>
      <c r="GC966" s="18"/>
      <c r="GD966" s="19"/>
      <c r="GE966" s="19"/>
      <c r="GF966" s="41"/>
      <c r="GG966" s="41"/>
      <c r="GH966" s="41"/>
      <c r="GI966" s="41"/>
      <c r="GJ966" s="41"/>
      <c r="GK966" s="41"/>
      <c r="GL966" s="41"/>
      <c r="GM966" s="41"/>
      <c r="GN966" s="41"/>
      <c r="GO966" s="41"/>
      <c r="GP966" s="41"/>
      <c r="GQ966" s="41"/>
      <c r="GR966" s="41"/>
      <c r="GS966" s="41"/>
      <c r="GT966" s="41"/>
      <c r="GU966" s="41"/>
      <c r="GV966" s="42"/>
      <c r="GW966" s="42"/>
      <c r="GX966" s="42"/>
      <c r="GY966" s="42"/>
      <c r="GZ966" s="41"/>
      <c r="HA966" s="41"/>
      <c r="HB966" s="41"/>
      <c r="HC966" s="41"/>
      <c r="HD966" s="41"/>
      <c r="HE966" s="41"/>
      <c r="HF966" s="37"/>
      <c r="HG966" s="37"/>
      <c r="HH966" s="43"/>
      <c r="HI966" s="43"/>
      <c r="HJ966" s="41"/>
      <c r="HK966" s="43"/>
      <c r="HL966" s="42"/>
      <c r="HM966" s="18"/>
      <c r="HN966" s="18"/>
      <c r="HO966" s="42"/>
      <c r="HP966" s="18"/>
      <c r="HQ966" s="18"/>
      <c r="HR966" s="19"/>
      <c r="HS966" s="43"/>
      <c r="HT966" s="42"/>
      <c r="HU966" s="41"/>
      <c r="HV966" s="41"/>
      <c r="HW966" s="19"/>
      <c r="HX966" s="43"/>
      <c r="HY966" s="19"/>
      <c r="HZ966" s="41"/>
      <c r="IA966" s="41"/>
      <c r="IB966" s="19"/>
    </row>
    <row r="967" spans="1:236" ht="15.5">
      <c r="A967" s="15">
        <v>30468</v>
      </c>
      <c r="B967" t="s">
        <v>1050</v>
      </c>
      <c r="C967" t="s">
        <v>1046</v>
      </c>
      <c r="D967">
        <v>2</v>
      </c>
      <c r="E967">
        <f t="shared" si="42"/>
        <v>6.019999999999996</v>
      </c>
      <c r="F967">
        <f t="shared" si="43"/>
        <v>4</v>
      </c>
      <c r="G967">
        <f t="shared" si="44"/>
        <v>4.0500000000000007</v>
      </c>
      <c r="H967" t="s">
        <v>1047</v>
      </c>
      <c r="I967" t="s">
        <v>125</v>
      </c>
      <c r="J967" t="s">
        <v>197</v>
      </c>
      <c r="K967" t="s">
        <v>101</v>
      </c>
      <c r="L967">
        <v>19</v>
      </c>
      <c r="M967">
        <v>1150</v>
      </c>
      <c r="N967">
        <v>5</v>
      </c>
      <c r="O967">
        <v>0.40500000000000003</v>
      </c>
      <c r="P967" s="15">
        <v>30468</v>
      </c>
      <c r="Q967">
        <v>49.61</v>
      </c>
      <c r="R967">
        <v>0.86</v>
      </c>
      <c r="S967">
        <v>17</v>
      </c>
      <c r="T967">
        <v>4.8600000000000003</v>
      </c>
      <c r="U967">
        <v>0.15</v>
      </c>
      <c r="V967">
        <v>6.18</v>
      </c>
      <c r="W967">
        <v>10.52</v>
      </c>
      <c r="X967">
        <v>2.61</v>
      </c>
      <c r="Y967">
        <v>2.15</v>
      </c>
      <c r="Z967">
        <v>0.04</v>
      </c>
      <c r="AA967">
        <v>0</v>
      </c>
      <c r="AB967">
        <v>0.01</v>
      </c>
      <c r="AC967">
        <v>0</v>
      </c>
      <c r="AD967">
        <v>96</v>
      </c>
      <c r="AF967" s="15">
        <v>30468</v>
      </c>
      <c r="AG967">
        <v>52.1</v>
      </c>
      <c r="AH967">
        <v>0.63</v>
      </c>
      <c r="AI967">
        <v>6.33</v>
      </c>
      <c r="AJ967">
        <v>4.62</v>
      </c>
      <c r="AK967">
        <v>7.0000000000000007E-2</v>
      </c>
      <c r="AL967">
        <v>14.3</v>
      </c>
      <c r="AM967">
        <v>19.8</v>
      </c>
      <c r="AN967">
        <v>0.52</v>
      </c>
      <c r="AO967">
        <v>0.33</v>
      </c>
      <c r="AP967">
        <v>0.17</v>
      </c>
      <c r="AR967" s="38"/>
      <c r="AS967" s="38"/>
      <c r="AT967" s="38"/>
      <c r="AU967" s="38"/>
      <c r="AV967" s="38"/>
      <c r="AW967" s="38"/>
      <c r="AX967" s="38"/>
      <c r="AY967" s="38"/>
      <c r="AZ967" s="38"/>
      <c r="BA967" s="38"/>
      <c r="BB967" s="38"/>
      <c r="BC967" s="38"/>
      <c r="DJ967" s="17"/>
      <c r="EH967" s="17"/>
      <c r="EI967" s="17"/>
      <c r="EJ967" s="17"/>
      <c r="EK967" s="17"/>
      <c r="EL967" s="17"/>
      <c r="EM967" s="17"/>
      <c r="EN967" s="17"/>
      <c r="EQ967" s="17"/>
      <c r="ER967" s="17"/>
      <c r="ES967" s="17"/>
      <c r="ET967" s="17"/>
      <c r="EU967" s="17"/>
      <c r="FW967" s="40"/>
      <c r="FX967" s="40"/>
      <c r="FY967" s="40"/>
      <c r="FZ967" s="40"/>
      <c r="GA967" s="40"/>
      <c r="GB967" s="18"/>
      <c r="GC967" s="18"/>
      <c r="GD967" s="19"/>
      <c r="GE967" s="19"/>
      <c r="GF967" s="41"/>
      <c r="GG967" s="41"/>
      <c r="GH967" s="41"/>
      <c r="GI967" s="41"/>
      <c r="GJ967" s="41"/>
      <c r="GK967" s="41"/>
      <c r="GL967" s="41"/>
      <c r="GM967" s="41"/>
      <c r="GN967" s="41"/>
      <c r="GO967" s="41"/>
      <c r="GP967" s="41"/>
      <c r="GQ967" s="41"/>
      <c r="GR967" s="41"/>
      <c r="GS967" s="41"/>
      <c r="GT967" s="41"/>
      <c r="GU967" s="41"/>
      <c r="GV967" s="42"/>
      <c r="GW967" s="42"/>
      <c r="GX967" s="42"/>
      <c r="GY967" s="42"/>
      <c r="GZ967" s="41"/>
      <c r="HA967" s="41"/>
      <c r="HB967" s="41"/>
      <c r="HC967" s="41"/>
      <c r="HD967" s="41"/>
      <c r="HE967" s="41"/>
      <c r="HF967" s="37"/>
      <c r="HG967" s="37"/>
      <c r="HH967" s="43"/>
      <c r="HI967" s="43"/>
      <c r="HJ967" s="41"/>
      <c r="HK967" s="43"/>
      <c r="HL967" s="42"/>
      <c r="HM967" s="18"/>
      <c r="HN967" s="18"/>
      <c r="HO967" s="42"/>
      <c r="HP967" s="18"/>
      <c r="HQ967" s="18"/>
      <c r="HR967" s="19"/>
      <c r="HS967" s="43"/>
      <c r="HT967" s="42"/>
      <c r="HU967" s="41"/>
      <c r="HV967" s="41"/>
      <c r="HW967" s="19"/>
      <c r="HX967" s="43"/>
      <c r="HY967" s="19"/>
      <c r="HZ967" s="41"/>
      <c r="IA967" s="41"/>
      <c r="IB967" s="19"/>
    </row>
    <row r="968" spans="1:236" ht="15.5">
      <c r="A968" s="15">
        <v>30494</v>
      </c>
      <c r="B968" t="s">
        <v>1051</v>
      </c>
      <c r="C968" t="s">
        <v>1046</v>
      </c>
      <c r="D968">
        <v>2</v>
      </c>
      <c r="E968">
        <f t="shared" si="42"/>
        <v>3.0200000000000102</v>
      </c>
      <c r="F968">
        <f t="shared" si="43"/>
        <v>0.98999999999999488</v>
      </c>
      <c r="G968">
        <f t="shared" si="44"/>
        <v>0.48399999999999999</v>
      </c>
      <c r="H968" t="s">
        <v>1047</v>
      </c>
      <c r="I968" t="s">
        <v>125</v>
      </c>
      <c r="J968" t="s">
        <v>197</v>
      </c>
      <c r="K968" t="s">
        <v>101</v>
      </c>
      <c r="L968">
        <v>20</v>
      </c>
      <c r="M968">
        <v>1100</v>
      </c>
      <c r="N968">
        <v>5</v>
      </c>
      <c r="O968">
        <v>4.8399999999999999E-2</v>
      </c>
      <c r="P968" s="15">
        <v>30494</v>
      </c>
      <c r="Q968">
        <v>51.02</v>
      </c>
      <c r="R968">
        <v>1.04</v>
      </c>
      <c r="S968">
        <v>16.489999999999998</v>
      </c>
      <c r="T968">
        <v>7.65</v>
      </c>
      <c r="U968">
        <v>0.14000000000000001</v>
      </c>
      <c r="V968">
        <v>4.88</v>
      </c>
      <c r="W968">
        <v>9.8000000000000007</v>
      </c>
      <c r="X968">
        <v>2.78</v>
      </c>
      <c r="Y968">
        <v>2.3199999999999998</v>
      </c>
      <c r="Z968">
        <v>0.01</v>
      </c>
      <c r="AA968">
        <v>0.85</v>
      </c>
      <c r="AB968">
        <v>0.03</v>
      </c>
      <c r="AC968">
        <v>0</v>
      </c>
      <c r="AD968">
        <v>99.01</v>
      </c>
      <c r="AF968" s="15">
        <v>30494</v>
      </c>
      <c r="AG968">
        <v>49.5</v>
      </c>
      <c r="AH968">
        <v>0.65</v>
      </c>
      <c r="AI968">
        <v>5.04</v>
      </c>
      <c r="AJ968">
        <v>6.51</v>
      </c>
      <c r="AK968">
        <v>0.13</v>
      </c>
      <c r="AL968">
        <v>14.6</v>
      </c>
      <c r="AM968">
        <v>20.9</v>
      </c>
      <c r="AN968">
        <v>0.35</v>
      </c>
      <c r="AO968">
        <v>0.15</v>
      </c>
      <c r="AP968">
        <v>0.12</v>
      </c>
      <c r="AR968" s="38"/>
      <c r="AS968" s="38"/>
      <c r="AT968" s="38"/>
      <c r="AU968" s="38"/>
      <c r="AV968" s="38"/>
      <c r="AW968" s="38"/>
      <c r="AX968" s="38"/>
      <c r="AY968" s="38"/>
      <c r="AZ968" s="38"/>
      <c r="BA968" s="38"/>
      <c r="BB968" s="38"/>
      <c r="BC968" s="38"/>
      <c r="DJ968" s="17"/>
      <c r="EH968" s="17"/>
      <c r="EI968" s="17"/>
      <c r="EJ968" s="17"/>
      <c r="EK968" s="17"/>
      <c r="EL968" s="17"/>
      <c r="EM968" s="17"/>
      <c r="EN968" s="17"/>
      <c r="EQ968" s="17"/>
      <c r="ER968" s="17"/>
      <c r="ES968" s="17"/>
      <c r="ET968" s="17"/>
      <c r="EU968" s="17"/>
      <c r="FW968" s="40"/>
      <c r="FX968" s="40"/>
      <c r="FY968" s="40"/>
      <c r="FZ968" s="40"/>
      <c r="GA968" s="40"/>
      <c r="GB968" s="18"/>
      <c r="GC968" s="18"/>
      <c r="GD968" s="19"/>
      <c r="GE968" s="19"/>
      <c r="GF968" s="41"/>
      <c r="GG968" s="41"/>
      <c r="GH968" s="41"/>
      <c r="GI968" s="41"/>
      <c r="GJ968" s="41"/>
      <c r="GK968" s="41"/>
      <c r="GL968" s="41"/>
      <c r="GM968" s="41"/>
      <c r="GN968" s="41"/>
      <c r="GO968" s="41"/>
      <c r="GP968" s="41"/>
      <c r="GQ968" s="41"/>
      <c r="GR968" s="41"/>
      <c r="GS968" s="41"/>
      <c r="GT968" s="41"/>
      <c r="GU968" s="41"/>
      <c r="GV968" s="42"/>
      <c r="GW968" s="42"/>
      <c r="GX968" s="42"/>
      <c r="GY968" s="42"/>
      <c r="GZ968" s="41"/>
      <c r="HA968" s="41"/>
      <c r="HB968" s="41"/>
      <c r="HC968" s="41"/>
      <c r="HD968" s="41"/>
      <c r="HE968" s="41"/>
      <c r="HF968" s="37"/>
      <c r="HG968" s="37"/>
      <c r="HH968" s="43"/>
      <c r="HI968" s="43"/>
      <c r="HJ968" s="41"/>
      <c r="HK968" s="43"/>
      <c r="HL968" s="42"/>
      <c r="HM968" s="18"/>
      <c r="HN968" s="18"/>
      <c r="HO968" s="42"/>
      <c r="HP968" s="18"/>
      <c r="HQ968" s="18"/>
      <c r="HR968" s="19"/>
      <c r="HS968" s="43"/>
      <c r="HT968" s="42"/>
      <c r="HU968" s="41"/>
      <c r="HV968" s="41"/>
      <c r="HW968" s="19"/>
      <c r="HX968" s="43"/>
      <c r="HY968" s="19"/>
      <c r="HZ968" s="41"/>
      <c r="IA968" s="41"/>
      <c r="IB968" s="19"/>
    </row>
    <row r="969" spans="1:236" ht="15.5">
      <c r="A969" s="15">
        <v>30476</v>
      </c>
      <c r="B969" t="s">
        <v>1052</v>
      </c>
      <c r="C969" t="s">
        <v>1046</v>
      </c>
      <c r="D969">
        <v>2.2000000000000002</v>
      </c>
      <c r="E969">
        <f t="shared" si="42"/>
        <v>4.2999999999999829</v>
      </c>
      <c r="F969">
        <f t="shared" si="43"/>
        <v>2.0999999999999943</v>
      </c>
      <c r="G969">
        <f t="shared" si="44"/>
        <v>3.9939999999999998</v>
      </c>
      <c r="H969" t="s">
        <v>1047</v>
      </c>
      <c r="I969" t="s">
        <v>125</v>
      </c>
      <c r="J969" t="s">
        <v>197</v>
      </c>
      <c r="K969" t="s">
        <v>101</v>
      </c>
      <c r="L969">
        <v>21</v>
      </c>
      <c r="M969">
        <v>1100</v>
      </c>
      <c r="N969">
        <v>5</v>
      </c>
      <c r="O969">
        <v>0.39939999999999998</v>
      </c>
      <c r="P969" s="15">
        <v>30476</v>
      </c>
      <c r="Q969">
        <v>50.63</v>
      </c>
      <c r="R969">
        <v>1.01</v>
      </c>
      <c r="S969">
        <v>17.23</v>
      </c>
      <c r="T969">
        <v>7.77</v>
      </c>
      <c r="U969">
        <v>0.15</v>
      </c>
      <c r="V969">
        <v>4.1500000000000004</v>
      </c>
      <c r="W969">
        <v>7.53</v>
      </c>
      <c r="X969">
        <v>3.12</v>
      </c>
      <c r="Y969">
        <v>3.11</v>
      </c>
      <c r="Z969">
        <v>0.01</v>
      </c>
      <c r="AA969">
        <v>0.99</v>
      </c>
      <c r="AB969">
        <v>0</v>
      </c>
      <c r="AC969">
        <v>0</v>
      </c>
      <c r="AD969">
        <v>97.9</v>
      </c>
      <c r="AF969" s="15">
        <v>30476</v>
      </c>
      <c r="AG969">
        <v>48.8</v>
      </c>
      <c r="AH969">
        <v>0.73</v>
      </c>
      <c r="AI969">
        <v>8.0500000000000007</v>
      </c>
      <c r="AJ969">
        <v>7.83</v>
      </c>
      <c r="AK969">
        <v>0.19</v>
      </c>
      <c r="AL969">
        <v>13</v>
      </c>
      <c r="AM969">
        <v>17.8</v>
      </c>
      <c r="AN969">
        <v>0.83</v>
      </c>
      <c r="AO969">
        <v>0.51</v>
      </c>
      <c r="AP969">
        <v>0.09</v>
      </c>
      <c r="AR969" s="38"/>
      <c r="AS969" s="38"/>
      <c r="AT969" s="38"/>
      <c r="AU969" s="38"/>
      <c r="AV969" s="38"/>
      <c r="AW969" s="38"/>
      <c r="AX969" s="38"/>
      <c r="AY969" s="38"/>
      <c r="AZ969" s="38"/>
      <c r="BA969" s="38"/>
      <c r="BB969" s="38"/>
      <c r="BC969" s="38"/>
      <c r="DJ969" s="17"/>
      <c r="EH969" s="17"/>
      <c r="EI969" s="17"/>
      <c r="EJ969" s="17"/>
      <c r="EK969" s="17"/>
      <c r="EL969" s="17"/>
      <c r="EM969" s="17"/>
      <c r="EN969" s="17"/>
      <c r="EQ969" s="17"/>
      <c r="ER969" s="17"/>
      <c r="ES969" s="17"/>
      <c r="ET969" s="17"/>
      <c r="EU969" s="17"/>
      <c r="FW969" s="40"/>
      <c r="FX969" s="40"/>
      <c r="FY969" s="40"/>
      <c r="FZ969" s="40"/>
      <c r="GA969" s="40"/>
      <c r="GB969" s="18"/>
      <c r="GC969" s="18"/>
      <c r="GD969" s="19"/>
      <c r="GE969" s="19"/>
      <c r="GF969" s="41"/>
      <c r="GG969" s="41"/>
      <c r="GH969" s="41"/>
      <c r="GI969" s="41"/>
      <c r="GJ969" s="41"/>
      <c r="GK969" s="41"/>
      <c r="GL969" s="41"/>
      <c r="GM969" s="41"/>
      <c r="GN969" s="41"/>
      <c r="GO969" s="41"/>
      <c r="GP969" s="41"/>
      <c r="GQ969" s="41"/>
      <c r="GR969" s="41"/>
      <c r="GS969" s="41"/>
      <c r="GT969" s="41"/>
      <c r="GU969" s="41"/>
      <c r="GV969" s="42"/>
      <c r="GW969" s="42"/>
      <c r="GX969" s="42"/>
      <c r="GY969" s="42"/>
      <c r="GZ969" s="41"/>
      <c r="HA969" s="41"/>
      <c r="HB969" s="41"/>
      <c r="HC969" s="41"/>
      <c r="HD969" s="41"/>
      <c r="HE969" s="41"/>
      <c r="HF969" s="37"/>
      <c r="HG969" s="37"/>
      <c r="HH969" s="43"/>
      <c r="HI969" s="43"/>
      <c r="HJ969" s="41"/>
      <c r="HK969" s="43"/>
      <c r="HL969" s="42"/>
      <c r="HM969" s="18"/>
      <c r="HN969" s="18"/>
      <c r="HO969" s="42"/>
      <c r="HP969" s="18"/>
      <c r="HQ969" s="18"/>
      <c r="HR969" s="19"/>
      <c r="HS969" s="43"/>
      <c r="HT969" s="42"/>
      <c r="HU969" s="41"/>
      <c r="HV969" s="41"/>
      <c r="HW969" s="19"/>
      <c r="HX969" s="43"/>
      <c r="HY969" s="19"/>
      <c r="HZ969" s="41"/>
      <c r="IA969" s="41"/>
      <c r="IB969" s="19"/>
    </row>
    <row r="970" spans="1:236" ht="15.5">
      <c r="A970" s="15">
        <v>30493</v>
      </c>
      <c r="B970" t="s">
        <v>1053</v>
      </c>
      <c r="C970" t="s">
        <v>1046</v>
      </c>
      <c r="D970">
        <v>2.4</v>
      </c>
      <c r="E970">
        <f t="shared" si="42"/>
        <v>3.3699999999999903</v>
      </c>
      <c r="F970">
        <f t="shared" si="43"/>
        <v>0.93999999999999773</v>
      </c>
      <c r="G970">
        <f t="shared" si="44"/>
        <v>1</v>
      </c>
      <c r="H970" t="s">
        <v>1047</v>
      </c>
      <c r="I970" t="s">
        <v>125</v>
      </c>
      <c r="J970" t="s">
        <v>197</v>
      </c>
      <c r="K970" t="s">
        <v>101</v>
      </c>
      <c r="L970">
        <v>25</v>
      </c>
      <c r="M970">
        <v>1100</v>
      </c>
      <c r="N970">
        <v>5</v>
      </c>
      <c r="O970">
        <v>0.1</v>
      </c>
      <c r="P970" s="15">
        <v>30493</v>
      </c>
      <c r="Q970">
        <v>51.2</v>
      </c>
      <c r="R970">
        <v>1.05</v>
      </c>
      <c r="S970">
        <v>16.52</v>
      </c>
      <c r="T970">
        <v>7.86</v>
      </c>
      <c r="U970">
        <v>0.17</v>
      </c>
      <c r="V970">
        <v>4.8899999999999997</v>
      </c>
      <c r="W970">
        <v>9.39</v>
      </c>
      <c r="X970">
        <v>2.98</v>
      </c>
      <c r="Y970">
        <v>2.54</v>
      </c>
      <c r="Z970">
        <v>0.03</v>
      </c>
      <c r="AA970">
        <v>0</v>
      </c>
      <c r="AB970">
        <v>0.02</v>
      </c>
      <c r="AC970">
        <v>0</v>
      </c>
      <c r="AD970">
        <v>99.06</v>
      </c>
      <c r="AF970" s="15">
        <v>30493</v>
      </c>
      <c r="AG970">
        <v>49.8</v>
      </c>
      <c r="AH970">
        <v>0.69</v>
      </c>
      <c r="AI970">
        <v>4.9400000000000004</v>
      </c>
      <c r="AJ970">
        <v>6.3</v>
      </c>
      <c r="AK970">
        <v>0.19</v>
      </c>
      <c r="AL970">
        <v>15</v>
      </c>
      <c r="AM970">
        <v>21.5</v>
      </c>
      <c r="AN970">
        <v>0.37</v>
      </c>
      <c r="AO970">
        <v>0.15</v>
      </c>
      <c r="AP970">
        <v>0.17</v>
      </c>
      <c r="AR970" s="38"/>
      <c r="AS970" s="38"/>
      <c r="AT970" s="38"/>
      <c r="AU970" s="38"/>
      <c r="AV970" s="38"/>
      <c r="AW970" s="38"/>
      <c r="AX970" s="38"/>
      <c r="AY970" s="38"/>
      <c r="AZ970" s="38"/>
      <c r="BA970" s="38"/>
      <c r="BB970" s="38"/>
      <c r="BC970" s="38"/>
      <c r="DJ970" s="17"/>
      <c r="EH970" s="17"/>
      <c r="EI970" s="17"/>
      <c r="EJ970" s="17"/>
      <c r="EK970" s="17"/>
      <c r="EL970" s="17"/>
      <c r="EM970" s="17"/>
      <c r="EN970" s="17"/>
      <c r="EQ970" s="17"/>
      <c r="ER970" s="17"/>
      <c r="ES970" s="17"/>
      <c r="ET970" s="17"/>
      <c r="EU970" s="17"/>
      <c r="FW970" s="40"/>
      <c r="FX970" s="40"/>
      <c r="FY970" s="40"/>
      <c r="FZ970" s="40"/>
      <c r="GA970" s="40"/>
      <c r="GB970" s="18"/>
      <c r="GC970" s="18"/>
      <c r="GD970" s="19"/>
      <c r="GE970" s="19"/>
      <c r="GF970" s="41"/>
      <c r="GG970" s="41"/>
      <c r="GH970" s="41"/>
      <c r="GI970" s="41"/>
      <c r="GJ970" s="41"/>
      <c r="GK970" s="41"/>
      <c r="GL970" s="41"/>
      <c r="GM970" s="41"/>
      <c r="GN970" s="41"/>
      <c r="GO970" s="41"/>
      <c r="GP970" s="41"/>
      <c r="GQ970" s="41"/>
      <c r="GR970" s="41"/>
      <c r="GS970" s="41"/>
      <c r="GT970" s="41"/>
      <c r="GU970" s="41"/>
      <c r="GV970" s="42"/>
      <c r="GW970" s="42"/>
      <c r="GX970" s="42"/>
      <c r="GY970" s="42"/>
      <c r="GZ970" s="41"/>
      <c r="HA970" s="41"/>
      <c r="HB970" s="41"/>
      <c r="HC970" s="41"/>
      <c r="HD970" s="41"/>
      <c r="HE970" s="41"/>
      <c r="HF970" s="37"/>
      <c r="HG970" s="37"/>
      <c r="HH970" s="43"/>
      <c r="HI970" s="43"/>
      <c r="HJ970" s="41"/>
      <c r="HK970" s="43"/>
      <c r="HL970" s="42"/>
      <c r="HM970" s="18"/>
      <c r="HN970" s="18"/>
      <c r="HO970" s="42"/>
      <c r="HP970" s="18"/>
      <c r="HQ970" s="18"/>
      <c r="HR970" s="19"/>
      <c r="HS970" s="43"/>
      <c r="HT970" s="42"/>
      <c r="HU970" s="41"/>
      <c r="HV970" s="41"/>
      <c r="HW970" s="19"/>
      <c r="HX970" s="43"/>
      <c r="HY970" s="19"/>
      <c r="HZ970" s="41"/>
      <c r="IA970" s="41"/>
      <c r="IB970" s="19"/>
    </row>
    <row r="971" spans="1:236" ht="15.5">
      <c r="A971" s="15">
        <v>30467</v>
      </c>
      <c r="B971" t="s">
        <v>1054</v>
      </c>
      <c r="C971" t="s">
        <v>1046</v>
      </c>
      <c r="D971">
        <v>2.5</v>
      </c>
      <c r="E971">
        <f t="shared" si="42"/>
        <v>6.6599999999999824</v>
      </c>
      <c r="F971">
        <f t="shared" si="43"/>
        <v>4.1099999999999994</v>
      </c>
      <c r="G971">
        <f t="shared" si="44"/>
        <v>4.0500000000000007</v>
      </c>
      <c r="H971" t="s">
        <v>1047</v>
      </c>
      <c r="I971" t="s">
        <v>125</v>
      </c>
      <c r="J971" t="s">
        <v>197</v>
      </c>
      <c r="K971" t="s">
        <v>101</v>
      </c>
      <c r="L971">
        <v>19</v>
      </c>
      <c r="M971">
        <v>1150</v>
      </c>
      <c r="N971">
        <v>5</v>
      </c>
      <c r="O971">
        <v>0.40500000000000003</v>
      </c>
      <c r="P971" s="15">
        <v>30467</v>
      </c>
      <c r="Q971">
        <v>48.66</v>
      </c>
      <c r="R971">
        <v>0.85</v>
      </c>
      <c r="S971">
        <v>16.350000000000001</v>
      </c>
      <c r="T971">
        <v>6</v>
      </c>
      <c r="U971">
        <v>0.15</v>
      </c>
      <c r="V971">
        <v>6.2</v>
      </c>
      <c r="W971">
        <v>10.46</v>
      </c>
      <c r="X971">
        <v>2.48</v>
      </c>
      <c r="Y971">
        <v>2.16</v>
      </c>
      <c r="Z971">
        <v>0.03</v>
      </c>
      <c r="AA971">
        <v>0</v>
      </c>
      <c r="AB971">
        <v>7.0000000000000007E-2</v>
      </c>
      <c r="AC971">
        <v>0</v>
      </c>
      <c r="AD971">
        <v>95.89</v>
      </c>
      <c r="AF971" s="15">
        <v>30467</v>
      </c>
      <c r="AG971">
        <v>51.3</v>
      </c>
      <c r="AH971">
        <v>0.36</v>
      </c>
      <c r="AI971">
        <v>3.63</v>
      </c>
      <c r="AJ971">
        <v>5.13</v>
      </c>
      <c r="AK971">
        <v>0.13</v>
      </c>
      <c r="AL971">
        <v>15.9</v>
      </c>
      <c r="AM971">
        <v>21.1</v>
      </c>
      <c r="AN971">
        <v>0.26</v>
      </c>
      <c r="AO971">
        <v>0.05</v>
      </c>
      <c r="AP971">
        <v>0.14000000000000001</v>
      </c>
      <c r="AR971" s="38"/>
      <c r="AS971" s="38"/>
      <c r="AT971" s="38"/>
      <c r="AU971" s="38"/>
      <c r="AV971" s="38"/>
      <c r="AW971" s="38"/>
      <c r="AX971" s="38"/>
      <c r="AY971" s="38"/>
      <c r="AZ971" s="38"/>
      <c r="BA971" s="38"/>
      <c r="BB971" s="38"/>
      <c r="BC971" s="38"/>
      <c r="DJ971" s="17"/>
      <c r="EH971" s="17"/>
      <c r="EI971" s="17"/>
      <c r="EJ971" s="17"/>
      <c r="EK971" s="17"/>
      <c r="EL971" s="17"/>
      <c r="EM971" s="17"/>
      <c r="EN971" s="17"/>
      <c r="EQ971" s="17"/>
      <c r="ER971" s="17"/>
      <c r="ES971" s="17"/>
      <c r="ET971" s="17"/>
      <c r="EU971" s="17"/>
      <c r="FW971" s="40"/>
      <c r="FX971" s="40"/>
      <c r="FY971" s="40"/>
      <c r="FZ971" s="40"/>
      <c r="GA971" s="40"/>
      <c r="GB971" s="18"/>
      <c r="GC971" s="18"/>
      <c r="GD971" s="19"/>
      <c r="GE971" s="19"/>
      <c r="GF971" s="41"/>
      <c r="GG971" s="41"/>
      <c r="GH971" s="41"/>
      <c r="GI971" s="41"/>
      <c r="GJ971" s="41"/>
      <c r="GK971" s="41"/>
      <c r="GL971" s="41"/>
      <c r="GM971" s="41"/>
      <c r="GN971" s="41"/>
      <c r="GO971" s="41"/>
      <c r="GP971" s="41"/>
      <c r="GQ971" s="41"/>
      <c r="GR971" s="41"/>
      <c r="GS971" s="41"/>
      <c r="GT971" s="41"/>
      <c r="GU971" s="41"/>
      <c r="GV971" s="42"/>
      <c r="GW971" s="42"/>
      <c r="GX971" s="42"/>
      <c r="GY971" s="42"/>
      <c r="GZ971" s="41"/>
      <c r="HA971" s="41"/>
      <c r="HB971" s="41"/>
      <c r="HC971" s="41"/>
      <c r="HD971" s="41"/>
      <c r="HE971" s="41"/>
      <c r="HF971" s="37"/>
      <c r="HG971" s="37"/>
      <c r="HH971" s="43"/>
      <c r="HI971" s="43"/>
      <c r="HJ971" s="41"/>
      <c r="HK971" s="43"/>
      <c r="HL971" s="42"/>
      <c r="HM971" s="18"/>
      <c r="HN971" s="18"/>
      <c r="HO971" s="42"/>
      <c r="HP971" s="18"/>
      <c r="HQ971" s="18"/>
      <c r="HR971" s="19"/>
      <c r="HS971" s="43"/>
      <c r="HT971" s="42"/>
      <c r="HU971" s="41"/>
      <c r="HV971" s="41"/>
      <c r="HW971" s="19"/>
      <c r="HX971" s="43"/>
      <c r="HY971" s="19"/>
      <c r="HZ971" s="41"/>
      <c r="IA971" s="41"/>
      <c r="IB971" s="19"/>
    </row>
    <row r="972" spans="1:236" ht="15.5">
      <c r="A972" s="15">
        <v>30482</v>
      </c>
      <c r="B972" t="s">
        <v>1055</v>
      </c>
      <c r="C972" t="s">
        <v>1046</v>
      </c>
      <c r="D972">
        <v>2.5</v>
      </c>
      <c r="E972">
        <f t="shared" si="42"/>
        <v>5.1800000000000068</v>
      </c>
      <c r="F972">
        <f t="shared" si="43"/>
        <v>2.6899999999999977</v>
      </c>
      <c r="G972">
        <f t="shared" si="44"/>
        <v>3.931</v>
      </c>
      <c r="H972" t="s">
        <v>1047</v>
      </c>
      <c r="I972" t="s">
        <v>125</v>
      </c>
      <c r="J972" t="s">
        <v>197</v>
      </c>
      <c r="K972" t="s">
        <v>101</v>
      </c>
      <c r="L972">
        <v>16</v>
      </c>
      <c r="M972">
        <v>1050</v>
      </c>
      <c r="N972">
        <v>5</v>
      </c>
      <c r="O972">
        <v>0.3931</v>
      </c>
      <c r="P972" s="15">
        <v>30482</v>
      </c>
      <c r="Q972">
        <v>51.29</v>
      </c>
      <c r="R972">
        <v>0.99</v>
      </c>
      <c r="S972">
        <v>18.489999999999998</v>
      </c>
      <c r="T972">
        <v>7.06</v>
      </c>
      <c r="U972">
        <v>0.16</v>
      </c>
      <c r="V972">
        <v>3.17</v>
      </c>
      <c r="W972">
        <v>7.11</v>
      </c>
      <c r="X972">
        <v>3.32</v>
      </c>
      <c r="Y972">
        <v>3.23</v>
      </c>
      <c r="Z972">
        <v>0</v>
      </c>
      <c r="AA972">
        <v>0</v>
      </c>
      <c r="AB972">
        <v>0</v>
      </c>
      <c r="AC972">
        <v>0</v>
      </c>
      <c r="AD972">
        <v>97.31</v>
      </c>
      <c r="AF972" s="15">
        <v>30482</v>
      </c>
      <c r="AG972">
        <v>50.1</v>
      </c>
      <c r="AH972">
        <v>0.69</v>
      </c>
      <c r="AI972">
        <v>6.24</v>
      </c>
      <c r="AJ972">
        <v>8.11</v>
      </c>
      <c r="AK972">
        <v>0.2</v>
      </c>
      <c r="AL972">
        <v>14.6</v>
      </c>
      <c r="AM972">
        <v>19.7</v>
      </c>
      <c r="AN972">
        <v>0.46</v>
      </c>
      <c r="AO972">
        <v>0.17</v>
      </c>
      <c r="AP972">
        <v>0.12</v>
      </c>
      <c r="AR972" s="38"/>
      <c r="AS972" s="38"/>
      <c r="AT972" s="38"/>
      <c r="AU972" s="38"/>
      <c r="AV972" s="38"/>
      <c r="AW972" s="38"/>
      <c r="AX972" s="38"/>
      <c r="AY972" s="38"/>
      <c r="AZ972" s="38"/>
      <c r="BA972" s="38"/>
      <c r="BB972" s="38"/>
      <c r="BC972" s="38"/>
      <c r="DJ972" s="17"/>
      <c r="EH972" s="17"/>
      <c r="EI972" s="17"/>
      <c r="EJ972" s="17"/>
      <c r="EK972" s="17"/>
      <c r="EL972" s="17"/>
      <c r="EM972" s="17"/>
      <c r="EN972" s="17"/>
      <c r="EQ972" s="17"/>
      <c r="ER972" s="17"/>
      <c r="ES972" s="17"/>
      <c r="ET972" s="17"/>
      <c r="EU972" s="17"/>
      <c r="FW972" s="40"/>
      <c r="FX972" s="40"/>
      <c r="FY972" s="40"/>
      <c r="FZ972" s="40"/>
      <c r="GA972" s="40"/>
      <c r="GB972" s="18"/>
      <c r="GC972" s="18"/>
      <c r="GD972" s="19"/>
      <c r="GE972" s="19"/>
      <c r="GF972" s="41"/>
      <c r="GG972" s="41"/>
      <c r="GH972" s="41"/>
      <c r="GI972" s="41"/>
      <c r="GJ972" s="41"/>
      <c r="GK972" s="41"/>
      <c r="GL972" s="41"/>
      <c r="GM972" s="41"/>
      <c r="GN972" s="41"/>
      <c r="GO972" s="41"/>
      <c r="GP972" s="41"/>
      <c r="GQ972" s="41"/>
      <c r="GR972" s="41"/>
      <c r="GS972" s="41"/>
      <c r="GT972" s="41"/>
      <c r="GU972" s="41"/>
      <c r="GV972" s="42"/>
      <c r="GW972" s="42"/>
      <c r="GX972" s="42"/>
      <c r="GY972" s="42"/>
      <c r="GZ972" s="41"/>
      <c r="HA972" s="41"/>
      <c r="HB972" s="41"/>
      <c r="HC972" s="41"/>
      <c r="HD972" s="41"/>
      <c r="HE972" s="41"/>
      <c r="HF972" s="37"/>
      <c r="HG972" s="37"/>
      <c r="HH972" s="43"/>
      <c r="HI972" s="43"/>
      <c r="HJ972" s="41"/>
      <c r="HK972" s="43"/>
      <c r="HL972" s="42"/>
      <c r="HM972" s="18"/>
      <c r="HN972" s="18"/>
      <c r="HO972" s="42"/>
      <c r="HP972" s="18"/>
      <c r="HQ972" s="18"/>
      <c r="HR972" s="19"/>
      <c r="HS972" s="43"/>
      <c r="HT972" s="42"/>
      <c r="HU972" s="41"/>
      <c r="HV972" s="41"/>
      <c r="HW972" s="19"/>
      <c r="HX972" s="43"/>
      <c r="HY972" s="19"/>
      <c r="HZ972" s="41"/>
      <c r="IA972" s="41"/>
      <c r="IB972" s="19"/>
    </row>
    <row r="973" spans="1:236" ht="15.5">
      <c r="A973" s="15">
        <v>30469</v>
      </c>
      <c r="B973" t="s">
        <v>1056</v>
      </c>
      <c r="C973" t="s">
        <v>1046</v>
      </c>
      <c r="D973">
        <v>2.6</v>
      </c>
      <c r="E973">
        <f t="shared" si="42"/>
        <v>4.859999999999971</v>
      </c>
      <c r="F973">
        <f t="shared" si="43"/>
        <v>2.2399999999999949</v>
      </c>
      <c r="G973">
        <f t="shared" si="44"/>
        <v>4</v>
      </c>
      <c r="H973" t="s">
        <v>1047</v>
      </c>
      <c r="I973" t="s">
        <v>125</v>
      </c>
      <c r="J973" t="s">
        <v>207</v>
      </c>
      <c r="K973" t="s">
        <v>101</v>
      </c>
      <c r="L973">
        <v>21</v>
      </c>
      <c r="M973">
        <v>1150</v>
      </c>
      <c r="N973">
        <v>5</v>
      </c>
      <c r="O973">
        <v>0.4</v>
      </c>
      <c r="P973" s="15">
        <v>30469</v>
      </c>
      <c r="Q973">
        <v>49.36</v>
      </c>
      <c r="R973">
        <v>0.88</v>
      </c>
      <c r="S973">
        <v>15.41</v>
      </c>
      <c r="T973">
        <v>6.68</v>
      </c>
      <c r="U973">
        <v>0.12</v>
      </c>
      <c r="V973">
        <v>6.72</v>
      </c>
      <c r="W973">
        <v>10.94</v>
      </c>
      <c r="X973">
        <v>2.4300000000000002</v>
      </c>
      <c r="Y973">
        <v>1.9</v>
      </c>
      <c r="Z973">
        <v>0.02</v>
      </c>
      <c r="AA973">
        <v>0.68</v>
      </c>
      <c r="AB973">
        <v>0.02</v>
      </c>
      <c r="AC973">
        <v>0</v>
      </c>
      <c r="AD973">
        <v>97.76</v>
      </c>
      <c r="AF973" s="15">
        <v>30469</v>
      </c>
      <c r="AG973">
        <v>48.6</v>
      </c>
      <c r="AH973">
        <v>0.67</v>
      </c>
      <c r="AI973">
        <v>7.11</v>
      </c>
      <c r="AJ973">
        <v>6.43</v>
      </c>
      <c r="AK973">
        <v>0.12</v>
      </c>
      <c r="AL973">
        <v>14</v>
      </c>
      <c r="AM973">
        <v>21.3</v>
      </c>
      <c r="AN973">
        <v>0.47</v>
      </c>
      <c r="AO973">
        <v>0.16</v>
      </c>
      <c r="AP973">
        <v>0.28000000000000003</v>
      </c>
      <c r="AR973" s="38"/>
      <c r="AS973" s="38"/>
      <c r="AT973" s="38"/>
      <c r="AU973" s="38"/>
      <c r="AV973" s="38"/>
      <c r="AW973" s="38"/>
      <c r="AX973" s="38"/>
      <c r="AY973" s="38"/>
      <c r="AZ973" s="38"/>
      <c r="BA973" s="38"/>
      <c r="BB973" s="38"/>
      <c r="BC973" s="38"/>
      <c r="DJ973" s="17"/>
      <c r="EH973" s="17"/>
      <c r="EI973" s="17"/>
      <c r="EJ973" s="17"/>
      <c r="EK973" s="17"/>
      <c r="EL973" s="17"/>
      <c r="EM973" s="17"/>
      <c r="EN973" s="17"/>
      <c r="EQ973" s="17"/>
      <c r="ER973" s="17"/>
      <c r="ES973" s="17"/>
      <c r="ET973" s="17"/>
      <c r="EU973" s="17"/>
      <c r="FW973" s="40"/>
      <c r="FX973" s="40"/>
      <c r="FY973" s="40"/>
      <c r="FZ973" s="40"/>
      <c r="GA973" s="40"/>
      <c r="GB973" s="18"/>
      <c r="GC973" s="18"/>
      <c r="GD973" s="19"/>
      <c r="GE973" s="19"/>
      <c r="GF973" s="41"/>
      <c r="GG973" s="41"/>
      <c r="GH973" s="41"/>
      <c r="GI973" s="41"/>
      <c r="GJ973" s="41"/>
      <c r="GK973" s="41"/>
      <c r="GL973" s="41"/>
      <c r="GM973" s="41"/>
      <c r="GN973" s="41"/>
      <c r="GO973" s="41"/>
      <c r="GP973" s="41"/>
      <c r="GQ973" s="41"/>
      <c r="GR973" s="41"/>
      <c r="GS973" s="41"/>
      <c r="GT973" s="41"/>
      <c r="GU973" s="41"/>
      <c r="GV973" s="42"/>
      <c r="GW973" s="42"/>
      <c r="GX973" s="42"/>
      <c r="GY973" s="42"/>
      <c r="GZ973" s="41"/>
      <c r="HA973" s="41"/>
      <c r="HB973" s="41"/>
      <c r="HC973" s="41"/>
      <c r="HD973" s="41"/>
      <c r="HE973" s="41"/>
      <c r="HF973" s="37"/>
      <c r="HG973" s="37"/>
      <c r="HH973" s="43"/>
      <c r="HI973" s="43"/>
      <c r="HJ973" s="41"/>
      <c r="HK973" s="43"/>
      <c r="HL973" s="42"/>
      <c r="HM973" s="18"/>
      <c r="HN973" s="18"/>
      <c r="HO973" s="42"/>
      <c r="HP973" s="18"/>
      <c r="HQ973" s="18"/>
      <c r="HR973" s="19"/>
      <c r="HS973" s="43"/>
      <c r="HT973" s="42"/>
      <c r="HU973" s="41"/>
      <c r="HV973" s="41"/>
      <c r="HW973" s="19"/>
      <c r="HX973" s="43"/>
      <c r="HY973" s="19"/>
      <c r="HZ973" s="41"/>
      <c r="IA973" s="41"/>
      <c r="IB973" s="19"/>
    </row>
    <row r="974" spans="1:236" ht="15.5">
      <c r="A974" s="15">
        <v>30474</v>
      </c>
      <c r="B974" t="s">
        <v>163</v>
      </c>
      <c r="C974" t="s">
        <v>1046</v>
      </c>
      <c r="D974">
        <v>2.6</v>
      </c>
      <c r="E974">
        <f t="shared" si="42"/>
        <v>4.8300000000000125</v>
      </c>
      <c r="F974">
        <f t="shared" si="43"/>
        <v>2.2000000000000028</v>
      </c>
      <c r="G974">
        <f t="shared" si="44"/>
        <v>4.0430000000000001</v>
      </c>
      <c r="H974" t="s">
        <v>1047</v>
      </c>
      <c r="I974" t="s">
        <v>125</v>
      </c>
      <c r="J974" t="s">
        <v>197</v>
      </c>
      <c r="K974" t="s">
        <v>101</v>
      </c>
      <c r="L974">
        <v>17</v>
      </c>
      <c r="M974">
        <v>1100</v>
      </c>
      <c r="N974">
        <v>5</v>
      </c>
      <c r="O974">
        <v>0.40429999999999999</v>
      </c>
      <c r="P974" s="15">
        <v>30474</v>
      </c>
      <c r="Q974">
        <v>50.17</v>
      </c>
      <c r="R974">
        <v>0.9</v>
      </c>
      <c r="S974">
        <v>17.989999999999998</v>
      </c>
      <c r="T974">
        <v>5.77</v>
      </c>
      <c r="U974">
        <v>0.17</v>
      </c>
      <c r="V974">
        <v>4.99</v>
      </c>
      <c r="W974">
        <v>9.16</v>
      </c>
      <c r="X974">
        <v>2.8</v>
      </c>
      <c r="Y974">
        <v>2.41</v>
      </c>
      <c r="Z974">
        <v>0.02</v>
      </c>
      <c r="AA974">
        <v>0.79</v>
      </c>
      <c r="AB974">
        <v>0.03</v>
      </c>
      <c r="AC974">
        <v>0</v>
      </c>
      <c r="AD974">
        <v>97.8</v>
      </c>
      <c r="AF974" s="15">
        <v>30474</v>
      </c>
      <c r="AG974">
        <v>49.5</v>
      </c>
      <c r="AH974">
        <v>0.79</v>
      </c>
      <c r="AI974">
        <v>7.57</v>
      </c>
      <c r="AJ974">
        <v>6.52</v>
      </c>
      <c r="AK974">
        <v>0.24</v>
      </c>
      <c r="AL974">
        <v>14.4</v>
      </c>
      <c r="AM974">
        <v>20.9</v>
      </c>
      <c r="AN974">
        <v>0.54</v>
      </c>
      <c r="AO974">
        <v>0.2</v>
      </c>
      <c r="AP974">
        <v>0.11</v>
      </c>
      <c r="AR974" s="38"/>
      <c r="AS974" s="38"/>
      <c r="AT974" s="38"/>
      <c r="AU974" s="38"/>
      <c r="AV974" s="38"/>
      <c r="AW974" s="38"/>
      <c r="AX974" s="38"/>
      <c r="AY974" s="38"/>
      <c r="AZ974" s="38"/>
      <c r="BA974" s="38"/>
      <c r="BB974" s="38"/>
      <c r="BC974" s="38"/>
      <c r="DJ974" s="17"/>
      <c r="EH974" s="17"/>
      <c r="EI974" s="17"/>
      <c r="EJ974" s="17"/>
      <c r="EK974" s="17"/>
      <c r="EL974" s="17"/>
      <c r="EM974" s="17"/>
      <c r="EN974" s="17"/>
      <c r="EQ974" s="17"/>
      <c r="ER974" s="17"/>
      <c r="ES974" s="17"/>
      <c r="ET974" s="17"/>
      <c r="EU974" s="17"/>
      <c r="FW974" s="40"/>
      <c r="FX974" s="40"/>
      <c r="FY974" s="40"/>
      <c r="FZ974" s="40"/>
      <c r="GA974" s="40"/>
      <c r="GB974" s="18"/>
      <c r="GC974" s="18"/>
      <c r="GD974" s="19"/>
      <c r="GE974" s="19"/>
      <c r="GF974" s="41"/>
      <c r="GG974" s="41"/>
      <c r="GH974" s="41"/>
      <c r="GI974" s="41"/>
      <c r="GJ974" s="41"/>
      <c r="GK974" s="41"/>
      <c r="GL974" s="41"/>
      <c r="GM974" s="41"/>
      <c r="GN974" s="41"/>
      <c r="GO974" s="41"/>
      <c r="GP974" s="41"/>
      <c r="GQ974" s="41"/>
      <c r="GR974" s="41"/>
      <c r="GS974" s="41"/>
      <c r="GT974" s="41"/>
      <c r="GU974" s="41"/>
      <c r="GV974" s="42"/>
      <c r="GW974" s="42"/>
      <c r="GX974" s="42"/>
      <c r="GY974" s="42"/>
      <c r="GZ974" s="41"/>
      <c r="HA974" s="41"/>
      <c r="HB974" s="41"/>
      <c r="HC974" s="41"/>
      <c r="HD974" s="41"/>
      <c r="HE974" s="41"/>
      <c r="HF974" s="37"/>
      <c r="HG974" s="37"/>
      <c r="HH974" s="43"/>
      <c r="HI974" s="43"/>
      <c r="HJ974" s="41"/>
      <c r="HK974" s="43"/>
      <c r="HL974" s="42"/>
      <c r="HM974" s="18"/>
      <c r="HN974" s="18"/>
      <c r="HO974" s="42"/>
      <c r="HP974" s="18"/>
      <c r="HQ974" s="18"/>
      <c r="HR974" s="19"/>
      <c r="HS974" s="43"/>
      <c r="HT974" s="42"/>
      <c r="HU974" s="41"/>
      <c r="HV974" s="41"/>
      <c r="HW974" s="19"/>
      <c r="HX974" s="43"/>
      <c r="HY974" s="19"/>
      <c r="HZ974" s="41"/>
      <c r="IA974" s="41"/>
      <c r="IB974" s="19"/>
    </row>
    <row r="975" spans="1:236" ht="15.5">
      <c r="A975" s="15">
        <v>30492</v>
      </c>
      <c r="B975" t="s">
        <v>1057</v>
      </c>
      <c r="C975" t="s">
        <v>1046</v>
      </c>
      <c r="D975">
        <v>2.6</v>
      </c>
      <c r="E975">
        <f t="shared" si="42"/>
        <v>6.4099999999999966</v>
      </c>
      <c r="F975">
        <f t="shared" si="43"/>
        <v>3.769999999999996</v>
      </c>
      <c r="G975">
        <f t="shared" si="44"/>
        <v>1.0290000000000001</v>
      </c>
      <c r="H975" t="s">
        <v>1047</v>
      </c>
      <c r="I975" t="s">
        <v>125</v>
      </c>
      <c r="J975" t="s">
        <v>197</v>
      </c>
      <c r="K975" t="s">
        <v>101</v>
      </c>
      <c r="L975">
        <v>17</v>
      </c>
      <c r="M975">
        <v>1100</v>
      </c>
      <c r="N975">
        <v>5</v>
      </c>
      <c r="O975">
        <v>0.10290000000000001</v>
      </c>
      <c r="P975" s="15">
        <v>30492</v>
      </c>
      <c r="Q975">
        <v>47.55</v>
      </c>
      <c r="R975">
        <v>0.81</v>
      </c>
      <c r="S975">
        <v>15.16</v>
      </c>
      <c r="T975">
        <v>7.28</v>
      </c>
      <c r="U975">
        <v>0.19</v>
      </c>
      <c r="V975">
        <v>6.37</v>
      </c>
      <c r="W975">
        <v>11.42</v>
      </c>
      <c r="X975">
        <v>2.25</v>
      </c>
      <c r="Y975">
        <v>1.86</v>
      </c>
      <c r="Z975">
        <v>0.05</v>
      </c>
      <c r="AA975">
        <v>0.65</v>
      </c>
      <c r="AB975">
        <v>0.04</v>
      </c>
      <c r="AC975">
        <v>0</v>
      </c>
      <c r="AD975">
        <v>96.23</v>
      </c>
      <c r="AF975" s="15">
        <v>30492</v>
      </c>
      <c r="AG975">
        <v>51</v>
      </c>
      <c r="AH975">
        <v>0.37</v>
      </c>
      <c r="AI975">
        <v>2.93</v>
      </c>
      <c r="AJ975">
        <v>4.1500000000000004</v>
      </c>
      <c r="AK975">
        <v>0.14000000000000001</v>
      </c>
      <c r="AL975">
        <v>16.2</v>
      </c>
      <c r="AM975">
        <v>23.1</v>
      </c>
      <c r="AN975">
        <v>0.19</v>
      </c>
      <c r="AO975">
        <v>0.03</v>
      </c>
      <c r="AP975">
        <v>0.44</v>
      </c>
      <c r="AR975" s="38"/>
      <c r="AS975" s="38"/>
      <c r="AT975" s="38"/>
      <c r="AU975" s="38"/>
      <c r="AV975" s="38"/>
      <c r="AW975" s="38"/>
      <c r="AX975" s="38"/>
      <c r="AY975" s="38"/>
      <c r="AZ975" s="38"/>
      <c r="BA975" s="38"/>
      <c r="BB975" s="38"/>
      <c r="BC975" s="38"/>
      <c r="DJ975" s="17"/>
      <c r="EH975" s="17"/>
      <c r="EI975" s="17"/>
      <c r="EJ975" s="17"/>
      <c r="EK975" s="17"/>
      <c r="EL975" s="17"/>
      <c r="EM975" s="17"/>
      <c r="EN975" s="17"/>
      <c r="EQ975" s="17"/>
      <c r="ER975" s="17"/>
      <c r="ES975" s="17"/>
      <c r="ET975" s="17"/>
      <c r="EU975" s="17"/>
      <c r="FW975" s="40"/>
      <c r="FX975" s="40"/>
      <c r="FY975" s="40"/>
      <c r="FZ975" s="40"/>
      <c r="GA975" s="40"/>
      <c r="GB975" s="18"/>
      <c r="GC975" s="18"/>
      <c r="GD975" s="19"/>
      <c r="GE975" s="19"/>
      <c r="GF975" s="41"/>
      <c r="GG975" s="41"/>
      <c r="GH975" s="41"/>
      <c r="GI975" s="41"/>
      <c r="GJ975" s="41"/>
      <c r="GK975" s="41"/>
      <c r="GL975" s="41"/>
      <c r="GM975" s="41"/>
      <c r="GN975" s="41"/>
      <c r="GO975" s="41"/>
      <c r="GP975" s="41"/>
      <c r="GQ975" s="41"/>
      <c r="GR975" s="41"/>
      <c r="GS975" s="41"/>
      <c r="GT975" s="41"/>
      <c r="GU975" s="41"/>
      <c r="GV975" s="42"/>
      <c r="GW975" s="42"/>
      <c r="GX975" s="42"/>
      <c r="GY975" s="42"/>
      <c r="GZ975" s="41"/>
      <c r="HA975" s="41"/>
      <c r="HB975" s="41"/>
      <c r="HC975" s="41"/>
      <c r="HD975" s="41"/>
      <c r="HE975" s="41"/>
      <c r="HF975" s="37"/>
      <c r="HG975" s="37"/>
      <c r="HH975" s="43"/>
      <c r="HI975" s="43"/>
      <c r="HJ975" s="41"/>
      <c r="HK975" s="43"/>
      <c r="HL975" s="42"/>
      <c r="HM975" s="18"/>
      <c r="HN975" s="18"/>
      <c r="HO975" s="42"/>
      <c r="HP975" s="18"/>
      <c r="HQ975" s="18"/>
      <c r="HR975" s="19"/>
      <c r="HS975" s="43"/>
      <c r="HT975" s="42"/>
      <c r="HU975" s="41"/>
      <c r="HV975" s="41"/>
      <c r="HW975" s="19"/>
      <c r="HX975" s="43"/>
      <c r="HY975" s="19"/>
      <c r="HZ975" s="41"/>
      <c r="IA975" s="41"/>
      <c r="IB975" s="19"/>
    </row>
    <row r="976" spans="1:236" ht="15.5">
      <c r="A976" s="15">
        <v>30481</v>
      </c>
      <c r="B976" t="s">
        <v>1058</v>
      </c>
      <c r="C976" t="s">
        <v>1046</v>
      </c>
      <c r="D976">
        <v>2.7</v>
      </c>
      <c r="E976">
        <f t="shared" si="42"/>
        <v>6.5499999999999972</v>
      </c>
      <c r="F976">
        <f t="shared" si="43"/>
        <v>3.8499999999999943</v>
      </c>
      <c r="G976">
        <f t="shared" si="44"/>
        <v>3.931</v>
      </c>
      <c r="H976" t="s">
        <v>1047</v>
      </c>
      <c r="I976" t="s">
        <v>125</v>
      </c>
      <c r="J976" t="s">
        <v>197</v>
      </c>
      <c r="K976" t="s">
        <v>101</v>
      </c>
      <c r="L976">
        <v>16</v>
      </c>
      <c r="M976">
        <v>1050</v>
      </c>
      <c r="N976">
        <v>5</v>
      </c>
      <c r="O976">
        <v>0.3931</v>
      </c>
      <c r="P976" s="15">
        <v>30481</v>
      </c>
      <c r="Q976">
        <v>50.02</v>
      </c>
      <c r="R976">
        <v>0.94</v>
      </c>
      <c r="S976">
        <v>17.579999999999998</v>
      </c>
      <c r="T976">
        <v>7.79</v>
      </c>
      <c r="U976">
        <v>0.15</v>
      </c>
      <c r="V976">
        <v>3.53</v>
      </c>
      <c r="W976">
        <v>7.03</v>
      </c>
      <c r="X976">
        <v>3.24</v>
      </c>
      <c r="Y976">
        <v>3.17</v>
      </c>
      <c r="Z976">
        <v>0</v>
      </c>
      <c r="AA976">
        <v>0</v>
      </c>
      <c r="AB976">
        <v>0</v>
      </c>
      <c r="AC976">
        <v>0</v>
      </c>
      <c r="AD976">
        <v>96.15</v>
      </c>
      <c r="AF976" s="15">
        <v>30481</v>
      </c>
      <c r="AG976">
        <v>48.9</v>
      </c>
      <c r="AH976">
        <v>0.86</v>
      </c>
      <c r="AI976">
        <v>7.19</v>
      </c>
      <c r="AJ976">
        <v>8.2100000000000009</v>
      </c>
      <c r="AK976">
        <v>0.18</v>
      </c>
      <c r="AL976">
        <v>13.7</v>
      </c>
      <c r="AM976">
        <v>20.2</v>
      </c>
      <c r="AN976">
        <v>0.5</v>
      </c>
      <c r="AO976">
        <v>0.19</v>
      </c>
      <c r="AP976">
        <v>0.05</v>
      </c>
      <c r="AR976" s="38"/>
      <c r="AS976" s="38"/>
      <c r="AT976" s="38"/>
      <c r="AU976" s="38"/>
      <c r="AV976" s="38"/>
      <c r="AW976" s="38"/>
      <c r="AX976" s="38"/>
      <c r="AY976" s="38"/>
      <c r="AZ976" s="38"/>
      <c r="BA976" s="38"/>
      <c r="BB976" s="38"/>
      <c r="BC976" s="38"/>
      <c r="DJ976" s="17"/>
      <c r="EH976" s="17"/>
      <c r="EI976" s="17"/>
      <c r="EJ976" s="17"/>
      <c r="EK976" s="17"/>
      <c r="EL976" s="17"/>
      <c r="EM976" s="17"/>
      <c r="EN976" s="17"/>
      <c r="EQ976" s="17"/>
      <c r="ER976" s="17"/>
      <c r="ES976" s="17"/>
      <c r="ET976" s="17"/>
      <c r="EU976" s="17"/>
      <c r="FW976" s="40"/>
      <c r="FX976" s="40"/>
      <c r="FY976" s="40"/>
      <c r="FZ976" s="40"/>
      <c r="GA976" s="40"/>
      <c r="GB976" s="18"/>
      <c r="GC976" s="18"/>
      <c r="GD976" s="19"/>
      <c r="GE976" s="19"/>
      <c r="GF976" s="41"/>
      <c r="GG976" s="41"/>
      <c r="GH976" s="41"/>
      <c r="GI976" s="41"/>
      <c r="GJ976" s="41"/>
      <c r="GK976" s="41"/>
      <c r="GL976" s="41"/>
      <c r="GM976" s="41"/>
      <c r="GN976" s="41"/>
      <c r="GO976" s="41"/>
      <c r="GP976" s="41"/>
      <c r="GQ976" s="41"/>
      <c r="GR976" s="41"/>
      <c r="GS976" s="41"/>
      <c r="GT976" s="41"/>
      <c r="GU976" s="41"/>
      <c r="GV976" s="42"/>
      <c r="GW976" s="42"/>
      <c r="GX976" s="42"/>
      <c r="GY976" s="42"/>
      <c r="GZ976" s="41"/>
      <c r="HA976" s="41"/>
      <c r="HB976" s="41"/>
      <c r="HC976" s="41"/>
      <c r="HD976" s="41"/>
      <c r="HE976" s="41"/>
      <c r="HF976" s="37"/>
      <c r="HG976" s="37"/>
      <c r="HH976" s="43"/>
      <c r="HI976" s="43"/>
      <c r="HJ976" s="41"/>
      <c r="HK976" s="43"/>
      <c r="HL976" s="42"/>
      <c r="HM976" s="18"/>
      <c r="HN976" s="18"/>
      <c r="HO976" s="42"/>
      <c r="HP976" s="18"/>
      <c r="HQ976" s="18"/>
      <c r="HR976" s="19"/>
      <c r="HS976" s="43"/>
      <c r="HT976" s="42"/>
      <c r="HU976" s="41"/>
      <c r="HV976" s="41"/>
      <c r="HW976" s="19"/>
      <c r="HX976" s="43"/>
      <c r="HY976" s="19"/>
      <c r="HZ976" s="41"/>
      <c r="IA976" s="41"/>
      <c r="IB976" s="19"/>
    </row>
    <row r="977" spans="1:236" ht="15.5">
      <c r="A977" s="15">
        <v>30488</v>
      </c>
      <c r="B977" t="s">
        <v>1059</v>
      </c>
      <c r="C977" t="s">
        <v>1046</v>
      </c>
      <c r="D977">
        <v>2.7</v>
      </c>
      <c r="E977">
        <f t="shared" si="42"/>
        <v>6.4799999999999898</v>
      </c>
      <c r="F977">
        <f t="shared" si="43"/>
        <v>3.7000000000000028</v>
      </c>
      <c r="G977">
        <f t="shared" si="44"/>
        <v>2.09</v>
      </c>
      <c r="H977" t="s">
        <v>1047</v>
      </c>
      <c r="I977" t="s">
        <v>125</v>
      </c>
      <c r="J977" t="s">
        <v>197</v>
      </c>
      <c r="K977" t="s">
        <v>101</v>
      </c>
      <c r="L977">
        <v>21</v>
      </c>
      <c r="M977">
        <v>1100</v>
      </c>
      <c r="N977">
        <v>5</v>
      </c>
      <c r="O977">
        <v>0.20899999999999999</v>
      </c>
      <c r="P977" s="15">
        <v>30488</v>
      </c>
      <c r="Q977">
        <v>47.64</v>
      </c>
      <c r="R977">
        <v>0.82</v>
      </c>
      <c r="S977">
        <v>15.16</v>
      </c>
      <c r="T977">
        <v>7.49</v>
      </c>
      <c r="U977">
        <v>0.18</v>
      </c>
      <c r="V977">
        <v>6.55</v>
      </c>
      <c r="W977">
        <v>11.51</v>
      </c>
      <c r="X977">
        <v>2.29</v>
      </c>
      <c r="Y977">
        <v>1.83</v>
      </c>
      <c r="Z977">
        <v>0.05</v>
      </c>
      <c r="AA977">
        <v>0</v>
      </c>
      <c r="AB977">
        <v>7.0000000000000007E-2</v>
      </c>
      <c r="AC977">
        <v>0</v>
      </c>
      <c r="AD977">
        <v>96.3</v>
      </c>
      <c r="AF977" s="15">
        <v>30488</v>
      </c>
      <c r="AG977">
        <v>53.2</v>
      </c>
      <c r="AH977">
        <v>0.38</v>
      </c>
      <c r="AI977">
        <v>2.98</v>
      </c>
      <c r="AJ977">
        <v>4.45</v>
      </c>
      <c r="AK977">
        <v>0.03</v>
      </c>
      <c r="AL977">
        <v>16.3</v>
      </c>
      <c r="AM977">
        <v>23.6</v>
      </c>
      <c r="AN977">
        <v>0.21</v>
      </c>
      <c r="AO977">
        <v>7.0000000000000007E-2</v>
      </c>
      <c r="AP977">
        <v>0.28000000000000003</v>
      </c>
      <c r="AR977" s="38"/>
      <c r="AS977" s="38"/>
      <c r="AT977" s="38"/>
      <c r="AU977" s="38"/>
      <c r="AV977" s="38"/>
      <c r="AW977" s="38"/>
      <c r="AX977" s="38"/>
      <c r="AY977" s="38"/>
      <c r="AZ977" s="38"/>
      <c r="BA977" s="38"/>
      <c r="BB977" s="38"/>
      <c r="BC977" s="38"/>
      <c r="DJ977" s="17"/>
      <c r="EH977" s="17"/>
      <c r="EI977" s="17"/>
      <c r="EJ977" s="17"/>
      <c r="EK977" s="17"/>
      <c r="EL977" s="17"/>
      <c r="EM977" s="17"/>
      <c r="EN977" s="17"/>
      <c r="EQ977" s="17"/>
      <c r="ER977" s="17"/>
      <c r="ES977" s="17"/>
      <c r="ET977" s="17"/>
      <c r="EU977" s="17"/>
      <c r="FW977" s="40"/>
      <c r="FX977" s="40"/>
      <c r="FY977" s="40"/>
      <c r="FZ977" s="40"/>
      <c r="GA977" s="40"/>
      <c r="GB977" s="18"/>
      <c r="GC977" s="18"/>
      <c r="GD977" s="19"/>
      <c r="GE977" s="19"/>
      <c r="GF977" s="41"/>
      <c r="GG977" s="41"/>
      <c r="GH977" s="41"/>
      <c r="GI977" s="41"/>
      <c r="GJ977" s="41"/>
      <c r="GK977" s="41"/>
      <c r="GL977" s="41"/>
      <c r="GM977" s="41"/>
      <c r="GN977" s="41"/>
      <c r="GO977" s="41"/>
      <c r="GP977" s="41"/>
      <c r="GQ977" s="41"/>
      <c r="GR977" s="41"/>
      <c r="GS977" s="41"/>
      <c r="GT977" s="41"/>
      <c r="GU977" s="41"/>
      <c r="GV977" s="42"/>
      <c r="GW977" s="42"/>
      <c r="GX977" s="42"/>
      <c r="GY977" s="42"/>
      <c r="GZ977" s="41"/>
      <c r="HA977" s="41"/>
      <c r="HB977" s="41"/>
      <c r="HC977" s="41"/>
      <c r="HD977" s="41"/>
      <c r="HE977" s="41"/>
      <c r="HF977" s="37"/>
      <c r="HG977" s="37"/>
      <c r="HH977" s="43"/>
      <c r="HI977" s="43"/>
      <c r="HJ977" s="41"/>
      <c r="HK977" s="43"/>
      <c r="HL977" s="42"/>
      <c r="HM977" s="18"/>
      <c r="HN977" s="18"/>
      <c r="HO977" s="42"/>
      <c r="HP977" s="18"/>
      <c r="HQ977" s="18"/>
      <c r="HR977" s="19"/>
      <c r="HS977" s="43"/>
      <c r="HT977" s="42"/>
      <c r="HU977" s="41"/>
      <c r="HV977" s="41"/>
      <c r="HW977" s="19"/>
      <c r="HX977" s="43"/>
      <c r="HY977" s="19"/>
      <c r="HZ977" s="41"/>
      <c r="IA977" s="41"/>
      <c r="IB977" s="19"/>
    </row>
    <row r="978" spans="1:236" ht="15.5">
      <c r="A978" s="15">
        <v>30465</v>
      </c>
      <c r="B978" t="s">
        <v>1060</v>
      </c>
      <c r="C978" t="s">
        <v>1046</v>
      </c>
      <c r="D978">
        <v>2.8</v>
      </c>
      <c r="E978">
        <f t="shared" si="42"/>
        <v>6.5600000000000023</v>
      </c>
      <c r="F978">
        <f t="shared" si="43"/>
        <v>3.7000000000000028</v>
      </c>
      <c r="G978">
        <f t="shared" si="44"/>
        <v>4.1680000000000001</v>
      </c>
      <c r="H978" t="s">
        <v>1047</v>
      </c>
      <c r="I978" t="s">
        <v>125</v>
      </c>
      <c r="J978" t="s">
        <v>197</v>
      </c>
      <c r="K978" t="s">
        <v>101</v>
      </c>
      <c r="L978">
        <v>5</v>
      </c>
      <c r="M978">
        <v>1175</v>
      </c>
      <c r="N978">
        <v>5</v>
      </c>
      <c r="O978">
        <v>0.4168</v>
      </c>
      <c r="P978" s="15">
        <v>30465</v>
      </c>
      <c r="Q978">
        <v>46.56</v>
      </c>
      <c r="R978">
        <v>0.68</v>
      </c>
      <c r="S978">
        <v>15.71</v>
      </c>
      <c r="T978">
        <v>6.69</v>
      </c>
      <c r="U978">
        <v>0.09</v>
      </c>
      <c r="V978">
        <v>7.47</v>
      </c>
      <c r="W978">
        <v>11.59</v>
      </c>
      <c r="X978">
        <v>2.2400000000000002</v>
      </c>
      <c r="Y978">
        <v>1.8</v>
      </c>
      <c r="Z978">
        <v>0.05</v>
      </c>
      <c r="AA978">
        <v>0.56000000000000005</v>
      </c>
      <c r="AB978">
        <v>0.04</v>
      </c>
      <c r="AC978">
        <v>0</v>
      </c>
      <c r="AD978">
        <v>96.3</v>
      </c>
      <c r="AF978" s="15">
        <v>30465</v>
      </c>
      <c r="AG978">
        <v>48.9</v>
      </c>
      <c r="AH978">
        <v>0.45</v>
      </c>
      <c r="AI978">
        <v>5.38</v>
      </c>
      <c r="AJ978">
        <v>5.6</v>
      </c>
      <c r="AK978">
        <v>0.12</v>
      </c>
      <c r="AL978">
        <v>15.3</v>
      </c>
      <c r="AM978">
        <v>21.9</v>
      </c>
      <c r="AN978">
        <v>0.34</v>
      </c>
      <c r="AO978">
        <v>0.09</v>
      </c>
      <c r="AP978">
        <v>0.38</v>
      </c>
      <c r="AR978" s="38"/>
      <c r="AS978" s="38"/>
      <c r="AT978" s="38"/>
      <c r="AU978" s="38"/>
      <c r="AV978" s="38"/>
      <c r="AW978" s="38"/>
      <c r="AX978" s="38"/>
      <c r="AY978" s="38"/>
      <c r="AZ978" s="38"/>
      <c r="BA978" s="38"/>
      <c r="BB978" s="38"/>
      <c r="BC978" s="38"/>
      <c r="DJ978" s="17"/>
      <c r="EH978" s="17"/>
      <c r="EI978" s="17"/>
      <c r="EJ978" s="17"/>
      <c r="EK978" s="17"/>
      <c r="EL978" s="17"/>
      <c r="EM978" s="17"/>
      <c r="EN978" s="17"/>
      <c r="EQ978" s="17"/>
      <c r="ER978" s="17"/>
      <c r="ES978" s="17"/>
      <c r="ET978" s="17"/>
      <c r="EU978" s="17"/>
      <c r="FW978" s="40"/>
      <c r="FX978" s="40"/>
      <c r="FY978" s="40"/>
      <c r="FZ978" s="40"/>
      <c r="GA978" s="40"/>
      <c r="GB978" s="18"/>
      <c r="GC978" s="18"/>
      <c r="GD978" s="19"/>
      <c r="GE978" s="19"/>
      <c r="GF978" s="41"/>
      <c r="GG978" s="41"/>
      <c r="GH978" s="41"/>
      <c r="GI978" s="41"/>
      <c r="GJ978" s="41"/>
      <c r="GK978" s="41"/>
      <c r="GL978" s="41"/>
      <c r="GM978" s="41"/>
      <c r="GN978" s="41"/>
      <c r="GO978" s="41"/>
      <c r="GP978" s="41"/>
      <c r="GQ978" s="41"/>
      <c r="GR978" s="41"/>
      <c r="GS978" s="41"/>
      <c r="GT978" s="41"/>
      <c r="GU978" s="41"/>
      <c r="GV978" s="42"/>
      <c r="GW978" s="42"/>
      <c r="GX978" s="42"/>
      <c r="GY978" s="42"/>
      <c r="GZ978" s="41"/>
      <c r="HA978" s="41"/>
      <c r="HB978" s="41"/>
      <c r="HC978" s="41"/>
      <c r="HD978" s="41"/>
      <c r="HE978" s="41"/>
      <c r="HF978" s="37"/>
      <c r="HG978" s="37"/>
      <c r="HH978" s="43"/>
      <c r="HI978" s="43"/>
      <c r="HJ978" s="41"/>
      <c r="HK978" s="43"/>
      <c r="HL978" s="42"/>
      <c r="HM978" s="18"/>
      <c r="HN978" s="18"/>
      <c r="HO978" s="42"/>
      <c r="HP978" s="18"/>
      <c r="HQ978" s="18"/>
      <c r="HR978" s="19"/>
      <c r="HS978" s="43"/>
      <c r="HT978" s="42"/>
      <c r="HU978" s="41"/>
      <c r="HV978" s="41"/>
      <c r="HW978" s="19"/>
      <c r="HX978" s="43"/>
      <c r="HY978" s="19"/>
      <c r="HZ978" s="41"/>
      <c r="IA978" s="41"/>
      <c r="IB978" s="19"/>
    </row>
    <row r="979" spans="1:236" ht="15.5">
      <c r="A979" s="15">
        <v>30480</v>
      </c>
      <c r="B979" t="s">
        <v>1061</v>
      </c>
      <c r="C979" t="s">
        <v>1046</v>
      </c>
      <c r="D979">
        <v>2.9</v>
      </c>
      <c r="E979">
        <f t="shared" si="42"/>
        <v>6.730000000000004</v>
      </c>
      <c r="F979">
        <f t="shared" si="43"/>
        <v>3.8299999999999983</v>
      </c>
      <c r="G979">
        <f t="shared" si="44"/>
        <v>4.0819999999999999</v>
      </c>
      <c r="H979" t="s">
        <v>1047</v>
      </c>
      <c r="I979" t="s">
        <v>125</v>
      </c>
      <c r="J979" t="s">
        <v>197</v>
      </c>
      <c r="K979" t="s">
        <v>101</v>
      </c>
      <c r="L979">
        <v>16.5</v>
      </c>
      <c r="M979">
        <v>1075</v>
      </c>
      <c r="N979">
        <v>5</v>
      </c>
      <c r="O979">
        <v>0.40820000000000001</v>
      </c>
      <c r="P979" s="15">
        <v>30480</v>
      </c>
      <c r="Q979">
        <v>49.14</v>
      </c>
      <c r="R979">
        <v>0.9</v>
      </c>
      <c r="S979">
        <v>18.09</v>
      </c>
      <c r="T979">
        <v>6.04</v>
      </c>
      <c r="U979">
        <v>0.16</v>
      </c>
      <c r="V979">
        <v>4.9000000000000004</v>
      </c>
      <c r="W979">
        <v>8.91</v>
      </c>
      <c r="X979">
        <v>2.75</v>
      </c>
      <c r="Y979">
        <v>2.38</v>
      </c>
      <c r="Z979">
        <v>0</v>
      </c>
      <c r="AA979">
        <v>0</v>
      </c>
      <c r="AB979">
        <v>0</v>
      </c>
      <c r="AC979">
        <v>0</v>
      </c>
      <c r="AD979">
        <v>96.17</v>
      </c>
      <c r="AF979" s="15">
        <v>30480</v>
      </c>
      <c r="AG979">
        <v>48.8</v>
      </c>
      <c r="AH979">
        <v>0.83</v>
      </c>
      <c r="AI979">
        <v>7.33</v>
      </c>
      <c r="AJ979">
        <v>6.44</v>
      </c>
      <c r="AK979">
        <v>0.19</v>
      </c>
      <c r="AL979">
        <v>14.2</v>
      </c>
      <c r="AM979">
        <v>21.4</v>
      </c>
      <c r="AN979">
        <v>0.47</v>
      </c>
      <c r="AO979">
        <v>0.24</v>
      </c>
      <c r="AP979">
        <v>0.1</v>
      </c>
      <c r="AR979" s="38"/>
      <c r="AS979" s="38"/>
      <c r="AT979" s="38"/>
      <c r="AU979" s="38"/>
      <c r="AV979" s="38"/>
      <c r="AW979" s="38"/>
      <c r="AX979" s="38"/>
      <c r="AY979" s="38"/>
      <c r="AZ979" s="38"/>
      <c r="BA979" s="38"/>
      <c r="BB979" s="38"/>
      <c r="BC979" s="38"/>
      <c r="DJ979" s="17"/>
      <c r="EH979" s="17"/>
      <c r="EI979" s="17"/>
      <c r="EJ979" s="17"/>
      <c r="EK979" s="17"/>
      <c r="EL979" s="17"/>
      <c r="EM979" s="17"/>
      <c r="EN979" s="17"/>
      <c r="EQ979" s="17"/>
      <c r="ER979" s="17"/>
      <c r="ES979" s="17"/>
      <c r="ET979" s="17"/>
      <c r="EU979" s="17"/>
      <c r="FW979" s="40"/>
      <c r="FX979" s="40"/>
      <c r="FY979" s="40"/>
      <c r="FZ979" s="40"/>
      <c r="GA979" s="40"/>
      <c r="GB979" s="18"/>
      <c r="GC979" s="18"/>
      <c r="GD979" s="19"/>
      <c r="GE979" s="19"/>
      <c r="GF979" s="41"/>
      <c r="GG979" s="41"/>
      <c r="GH979" s="41"/>
      <c r="GI979" s="41"/>
      <c r="GJ979" s="41"/>
      <c r="GK979" s="41"/>
      <c r="GL979" s="41"/>
      <c r="GM979" s="41"/>
      <c r="GN979" s="41"/>
      <c r="GO979" s="41"/>
      <c r="GP979" s="41"/>
      <c r="GQ979" s="41"/>
      <c r="GR979" s="41"/>
      <c r="GS979" s="41"/>
      <c r="GT979" s="41"/>
      <c r="GU979" s="41"/>
      <c r="GV979" s="42"/>
      <c r="GW979" s="42"/>
      <c r="GX979" s="42"/>
      <c r="GY979" s="42"/>
      <c r="GZ979" s="41"/>
      <c r="HA979" s="41"/>
      <c r="HB979" s="41"/>
      <c r="HC979" s="41"/>
      <c r="HD979" s="41"/>
      <c r="HE979" s="41"/>
      <c r="HF979" s="37"/>
      <c r="HG979" s="37"/>
      <c r="HH979" s="43"/>
      <c r="HI979" s="43"/>
      <c r="HJ979" s="41"/>
      <c r="HK979" s="43"/>
      <c r="HL979" s="42"/>
      <c r="HM979" s="18"/>
      <c r="HN979" s="18"/>
      <c r="HO979" s="42"/>
      <c r="HP979" s="18"/>
      <c r="HQ979" s="18"/>
      <c r="HR979" s="19"/>
      <c r="HS979" s="43"/>
      <c r="HT979" s="42"/>
      <c r="HU979" s="41"/>
      <c r="HV979" s="41"/>
      <c r="HW979" s="19"/>
      <c r="HX979" s="43"/>
      <c r="HY979" s="19"/>
      <c r="HZ979" s="41"/>
      <c r="IA979" s="41"/>
      <c r="IB979" s="19"/>
    </row>
    <row r="980" spans="1:236" ht="15.5">
      <c r="A980" s="15">
        <v>30487</v>
      </c>
      <c r="B980" t="s">
        <v>1062</v>
      </c>
      <c r="C980" t="s">
        <v>1046</v>
      </c>
      <c r="D980">
        <v>3.1</v>
      </c>
      <c r="E980">
        <f t="shared" si="42"/>
        <v>7.1999999999999886</v>
      </c>
      <c r="F980">
        <f t="shared" si="43"/>
        <v>4.0699999999999932</v>
      </c>
      <c r="G980">
        <f t="shared" si="44"/>
        <v>2.09</v>
      </c>
      <c r="H980" t="s">
        <v>1047</v>
      </c>
      <c r="I980" t="s">
        <v>125</v>
      </c>
      <c r="J980" t="s">
        <v>197</v>
      </c>
      <c r="K980" t="s">
        <v>101</v>
      </c>
      <c r="L980">
        <v>21</v>
      </c>
      <c r="M980">
        <v>1100</v>
      </c>
      <c r="N980">
        <v>5</v>
      </c>
      <c r="O980">
        <v>0.20899999999999999</v>
      </c>
      <c r="P980" s="15">
        <v>30487</v>
      </c>
      <c r="Q980">
        <v>46.96</v>
      </c>
      <c r="R980">
        <v>0.84</v>
      </c>
      <c r="S980">
        <v>14.94</v>
      </c>
      <c r="T980">
        <v>7.34</v>
      </c>
      <c r="U980">
        <v>0.19</v>
      </c>
      <c r="V980">
        <v>6.49</v>
      </c>
      <c r="W980">
        <v>11.23</v>
      </c>
      <c r="X980">
        <v>2.31</v>
      </c>
      <c r="Y980">
        <v>1.84</v>
      </c>
      <c r="Z980">
        <v>0.04</v>
      </c>
      <c r="AA980">
        <v>0.62</v>
      </c>
      <c r="AB980">
        <v>0.03</v>
      </c>
      <c r="AC980">
        <v>0</v>
      </c>
      <c r="AD980">
        <v>95.93</v>
      </c>
      <c r="AF980" s="15">
        <v>30487</v>
      </c>
      <c r="AG980">
        <v>52.5</v>
      </c>
      <c r="AH980">
        <v>0.4</v>
      </c>
      <c r="AI980">
        <v>2.76</v>
      </c>
      <c r="AJ980">
        <v>4.58</v>
      </c>
      <c r="AK980">
        <v>0.21</v>
      </c>
      <c r="AL980">
        <v>16.5</v>
      </c>
      <c r="AM980">
        <v>23</v>
      </c>
      <c r="AN980">
        <v>0.2</v>
      </c>
      <c r="AO980">
        <v>0</v>
      </c>
      <c r="AP980">
        <v>0.24</v>
      </c>
      <c r="AR980" s="38"/>
      <c r="AS980" s="38"/>
      <c r="AT980" s="38"/>
      <c r="AU980" s="38"/>
      <c r="AV980" s="38"/>
      <c r="AW980" s="38"/>
      <c r="AX980" s="38"/>
      <c r="AY980" s="38"/>
      <c r="AZ980" s="38"/>
      <c r="BA980" s="38"/>
      <c r="BB980" s="38"/>
      <c r="BC980" s="38"/>
      <c r="DJ980" s="17"/>
      <c r="EH980" s="17"/>
      <c r="EI980" s="17"/>
      <c r="EJ980" s="17"/>
      <c r="EK980" s="17"/>
      <c r="EL980" s="17"/>
      <c r="EM980" s="17"/>
      <c r="EN980" s="17"/>
      <c r="EQ980" s="17"/>
      <c r="ER980" s="17"/>
      <c r="ES980" s="17"/>
      <c r="ET980" s="17"/>
      <c r="EU980" s="17"/>
      <c r="FW980" s="40"/>
      <c r="FX980" s="40"/>
      <c r="FY980" s="40"/>
      <c r="FZ980" s="40"/>
      <c r="GA980" s="40"/>
      <c r="GB980" s="18"/>
      <c r="GC980" s="18"/>
      <c r="GD980" s="19"/>
      <c r="GE980" s="19"/>
      <c r="GF980" s="41"/>
      <c r="GG980" s="41"/>
      <c r="GH980" s="41"/>
      <c r="GI980" s="41"/>
      <c r="GJ980" s="41"/>
      <c r="GK980" s="41"/>
      <c r="GL980" s="41"/>
      <c r="GM980" s="41"/>
      <c r="GN980" s="41"/>
      <c r="GO980" s="41"/>
      <c r="GP980" s="41"/>
      <c r="GQ980" s="41"/>
      <c r="GR980" s="41"/>
      <c r="GS980" s="41"/>
      <c r="GT980" s="41"/>
      <c r="GU980" s="41"/>
      <c r="GV980" s="42"/>
      <c r="GW980" s="42"/>
      <c r="GX980" s="42"/>
      <c r="GY980" s="42"/>
      <c r="GZ980" s="41"/>
      <c r="HA980" s="41"/>
      <c r="HB980" s="41"/>
      <c r="HC980" s="41"/>
      <c r="HD980" s="41"/>
      <c r="HE980" s="41"/>
      <c r="HF980" s="37"/>
      <c r="HG980" s="37"/>
      <c r="HH980" s="43"/>
      <c r="HI980" s="43"/>
      <c r="HJ980" s="41"/>
      <c r="HK980" s="43"/>
      <c r="HL980" s="42"/>
      <c r="HM980" s="18"/>
      <c r="HN980" s="18"/>
      <c r="HO980" s="42"/>
      <c r="HP980" s="18"/>
      <c r="HQ980" s="18"/>
      <c r="HR980" s="19"/>
      <c r="HS980" s="43"/>
      <c r="HT980" s="42"/>
      <c r="HU980" s="41"/>
      <c r="HV980" s="41"/>
      <c r="HW980" s="19"/>
      <c r="HX980" s="43"/>
      <c r="HY980" s="19"/>
      <c r="HZ980" s="41"/>
      <c r="IA980" s="41"/>
      <c r="IB980" s="19"/>
    </row>
    <row r="981" spans="1:236" ht="15.5">
      <c r="A981" s="15">
        <v>30479</v>
      </c>
      <c r="B981" t="s">
        <v>1063</v>
      </c>
      <c r="C981" t="s">
        <v>1046</v>
      </c>
      <c r="D981">
        <v>3.3</v>
      </c>
      <c r="E981">
        <f t="shared" si="42"/>
        <v>7.180000000000021</v>
      </c>
      <c r="F981">
        <f t="shared" si="43"/>
        <v>3.8799999999999955</v>
      </c>
      <c r="G981">
        <f t="shared" si="44"/>
        <v>4.0819999999999999</v>
      </c>
      <c r="H981" t="s">
        <v>1047</v>
      </c>
      <c r="I981" t="s">
        <v>125</v>
      </c>
      <c r="J981" t="s">
        <v>197</v>
      </c>
      <c r="K981" t="s">
        <v>101</v>
      </c>
      <c r="L981">
        <v>16.5</v>
      </c>
      <c r="M981">
        <v>1075</v>
      </c>
      <c r="N981">
        <v>5</v>
      </c>
      <c r="O981">
        <v>0.40820000000000001</v>
      </c>
      <c r="P981" s="15">
        <v>30479</v>
      </c>
      <c r="Q981">
        <v>48.72</v>
      </c>
      <c r="R981">
        <v>0.87</v>
      </c>
      <c r="S981">
        <v>17.54</v>
      </c>
      <c r="T981">
        <v>6.4</v>
      </c>
      <c r="U981">
        <v>0.16</v>
      </c>
      <c r="V981">
        <v>5.16</v>
      </c>
      <c r="W981">
        <v>9.27</v>
      </c>
      <c r="X981">
        <v>2.6</v>
      </c>
      <c r="Y981">
        <v>2.1</v>
      </c>
      <c r="Z981">
        <v>0</v>
      </c>
      <c r="AA981">
        <v>0</v>
      </c>
      <c r="AB981">
        <v>0</v>
      </c>
      <c r="AC981">
        <v>0</v>
      </c>
      <c r="AD981">
        <v>96.12</v>
      </c>
      <c r="AF981" s="15">
        <v>30479</v>
      </c>
      <c r="AG981">
        <v>49.9</v>
      </c>
      <c r="AH981">
        <v>0.71</v>
      </c>
      <c r="AI981">
        <v>6.39</v>
      </c>
      <c r="AJ981">
        <v>6.37</v>
      </c>
      <c r="AK981">
        <v>0.13</v>
      </c>
      <c r="AL981">
        <v>14.9</v>
      </c>
      <c r="AM981">
        <v>21.1</v>
      </c>
      <c r="AN981">
        <v>0.43</v>
      </c>
      <c r="AO981">
        <v>0.18</v>
      </c>
      <c r="AP981">
        <v>0.09</v>
      </c>
      <c r="AR981" s="38"/>
      <c r="AS981" s="38"/>
      <c r="AT981" s="38"/>
      <c r="AU981" s="38"/>
      <c r="AV981" s="38"/>
      <c r="AW981" s="38"/>
      <c r="AX981" s="38"/>
      <c r="AY981" s="38"/>
      <c r="AZ981" s="38"/>
      <c r="BA981" s="38"/>
      <c r="BB981" s="38"/>
      <c r="BC981" s="38"/>
      <c r="DJ981" s="17"/>
      <c r="EH981" s="17"/>
      <c r="EI981" s="17"/>
      <c r="EJ981" s="17"/>
      <c r="EK981" s="17"/>
      <c r="EL981" s="17"/>
      <c r="EM981" s="17"/>
      <c r="EN981" s="17"/>
      <c r="EQ981" s="17"/>
      <c r="ER981" s="17"/>
      <c r="ES981" s="17"/>
      <c r="ET981" s="17"/>
      <c r="EU981" s="17"/>
      <c r="FW981" s="40"/>
      <c r="FX981" s="40"/>
      <c r="FY981" s="40"/>
      <c r="FZ981" s="40"/>
      <c r="GA981" s="40"/>
      <c r="GB981" s="18"/>
      <c r="GC981" s="18"/>
      <c r="GD981" s="19"/>
      <c r="GE981" s="19"/>
      <c r="GF981" s="41"/>
      <c r="GG981" s="41"/>
      <c r="GH981" s="41"/>
      <c r="GI981" s="41"/>
      <c r="GJ981" s="41"/>
      <c r="GK981" s="41"/>
      <c r="GL981" s="41"/>
      <c r="GM981" s="41"/>
      <c r="GN981" s="41"/>
      <c r="GO981" s="41"/>
      <c r="GP981" s="41"/>
      <c r="GQ981" s="41"/>
      <c r="GR981" s="41"/>
      <c r="GS981" s="41"/>
      <c r="GT981" s="41"/>
      <c r="GU981" s="41"/>
      <c r="GV981" s="42"/>
      <c r="GW981" s="42"/>
      <c r="GX981" s="42"/>
      <c r="GY981" s="42"/>
      <c r="GZ981" s="41"/>
      <c r="HA981" s="41"/>
      <c r="HB981" s="41"/>
      <c r="HC981" s="41"/>
      <c r="HD981" s="41"/>
      <c r="HE981" s="41"/>
      <c r="HF981" s="37"/>
      <c r="HG981" s="37"/>
      <c r="HH981" s="43"/>
      <c r="HI981" s="43"/>
      <c r="HJ981" s="41"/>
      <c r="HK981" s="43"/>
      <c r="HL981" s="42"/>
      <c r="HM981" s="18"/>
      <c r="HN981" s="18"/>
      <c r="HO981" s="42"/>
      <c r="HP981" s="18"/>
      <c r="HQ981" s="18"/>
      <c r="HR981" s="19"/>
      <c r="HS981" s="43"/>
      <c r="HT981" s="42"/>
      <c r="HU981" s="41"/>
      <c r="HV981" s="41"/>
      <c r="HW981" s="19"/>
      <c r="HX981" s="43"/>
      <c r="HY981" s="19"/>
      <c r="HZ981" s="41"/>
      <c r="IA981" s="41"/>
      <c r="IB981" s="19"/>
    </row>
    <row r="982" spans="1:236" ht="15.5">
      <c r="A982" s="15">
        <v>30475</v>
      </c>
      <c r="B982" t="s">
        <v>1064</v>
      </c>
      <c r="C982" t="s">
        <v>1046</v>
      </c>
      <c r="D982">
        <v>3.5</v>
      </c>
      <c r="E982">
        <f t="shared" si="42"/>
        <v>5.9500000000000171</v>
      </c>
      <c r="F982">
        <f t="shared" si="43"/>
        <v>2.4300000000000068</v>
      </c>
      <c r="G982">
        <f t="shared" si="44"/>
        <v>3.9939999999999998</v>
      </c>
      <c r="H982" t="s">
        <v>1047</v>
      </c>
      <c r="I982" t="s">
        <v>125</v>
      </c>
      <c r="J982" t="s">
        <v>197</v>
      </c>
      <c r="K982" t="s">
        <v>101</v>
      </c>
      <c r="L982">
        <v>21</v>
      </c>
      <c r="M982">
        <v>1100</v>
      </c>
      <c r="N982">
        <v>5</v>
      </c>
      <c r="O982">
        <v>0.39939999999999998</v>
      </c>
      <c r="P982" s="15">
        <v>30475</v>
      </c>
      <c r="Q982">
        <v>48.79</v>
      </c>
      <c r="R982">
        <v>0.82</v>
      </c>
      <c r="S982">
        <v>17.010000000000002</v>
      </c>
      <c r="T982">
        <v>7.57</v>
      </c>
      <c r="U982">
        <v>0.19</v>
      </c>
      <c r="V982">
        <v>5.36</v>
      </c>
      <c r="W982">
        <v>8.8800000000000008</v>
      </c>
      <c r="X982">
        <v>2.57</v>
      </c>
      <c r="Y982">
        <v>2.1</v>
      </c>
      <c r="Z982">
        <v>0.03</v>
      </c>
      <c r="AA982">
        <v>0.73</v>
      </c>
      <c r="AB982">
        <v>0.03</v>
      </c>
      <c r="AC982">
        <v>0</v>
      </c>
      <c r="AD982">
        <v>97.57</v>
      </c>
      <c r="AF982" s="15">
        <v>30475</v>
      </c>
      <c r="AG982">
        <v>48</v>
      </c>
      <c r="AH982">
        <v>0.64</v>
      </c>
      <c r="AI982">
        <v>6.53</v>
      </c>
      <c r="AJ982">
        <v>6.94</v>
      </c>
      <c r="AK982">
        <v>0.13</v>
      </c>
      <c r="AL982">
        <v>13.8</v>
      </c>
      <c r="AM982">
        <v>21.5</v>
      </c>
      <c r="AN982">
        <v>0.37</v>
      </c>
      <c r="AO982">
        <v>0.1</v>
      </c>
      <c r="AP982">
        <v>0.14000000000000001</v>
      </c>
      <c r="AR982" s="38"/>
      <c r="AS982" s="38"/>
      <c r="AT982" s="38"/>
      <c r="AU982" s="38"/>
      <c r="AV982" s="38"/>
      <c r="AW982" s="38"/>
      <c r="AX982" s="38"/>
      <c r="AY982" s="38"/>
      <c r="AZ982" s="38"/>
      <c r="BA982" s="38"/>
      <c r="BB982" s="38"/>
      <c r="BC982" s="38"/>
      <c r="DJ982" s="17"/>
      <c r="EH982" s="17"/>
      <c r="EI982" s="17"/>
      <c r="EJ982" s="17"/>
      <c r="EK982" s="17"/>
      <c r="EL982" s="17"/>
      <c r="EM982" s="17"/>
      <c r="EN982" s="17"/>
      <c r="EQ982" s="17"/>
      <c r="ER982" s="17"/>
      <c r="ES982" s="17"/>
      <c r="ET982" s="17"/>
      <c r="EU982" s="17"/>
      <c r="FW982" s="40"/>
      <c r="FX982" s="40"/>
      <c r="FY982" s="40"/>
      <c r="FZ982" s="40"/>
      <c r="GA982" s="40"/>
      <c r="GB982" s="18"/>
      <c r="GC982" s="18"/>
      <c r="GD982" s="19"/>
      <c r="GE982" s="19"/>
      <c r="GF982" s="41"/>
      <c r="GG982" s="41"/>
      <c r="GH982" s="41"/>
      <c r="GI982" s="41"/>
      <c r="GJ982" s="41"/>
      <c r="GK982" s="41"/>
      <c r="GL982" s="41"/>
      <c r="GM982" s="41"/>
      <c r="GN982" s="41"/>
      <c r="GO982" s="41"/>
      <c r="GP982" s="41"/>
      <c r="GQ982" s="41"/>
      <c r="GR982" s="41"/>
      <c r="GS982" s="41"/>
      <c r="GT982" s="41"/>
      <c r="GU982" s="41"/>
      <c r="GV982" s="42"/>
      <c r="GW982" s="42"/>
      <c r="GX982" s="42"/>
      <c r="GY982" s="42"/>
      <c r="GZ982" s="41"/>
      <c r="HA982" s="41"/>
      <c r="HB982" s="41"/>
      <c r="HC982" s="41"/>
      <c r="HD982" s="41"/>
      <c r="HE982" s="41"/>
      <c r="HF982" s="37"/>
      <c r="HG982" s="37"/>
      <c r="HH982" s="43"/>
      <c r="HI982" s="43"/>
      <c r="HJ982" s="41"/>
      <c r="HK982" s="43"/>
      <c r="HL982" s="42"/>
      <c r="HM982" s="18"/>
      <c r="HN982" s="18"/>
      <c r="HO982" s="42"/>
      <c r="HP982" s="18"/>
      <c r="HQ982" s="18"/>
      <c r="HR982" s="19"/>
      <c r="HS982" s="43"/>
      <c r="HT982" s="42"/>
      <c r="HU982" s="41"/>
      <c r="HV982" s="41"/>
      <c r="HW982" s="19"/>
      <c r="HX982" s="43"/>
      <c r="HY982" s="19"/>
      <c r="HZ982" s="41"/>
      <c r="IA982" s="41"/>
      <c r="IB982" s="19"/>
    </row>
    <row r="983" spans="1:236" ht="15.5">
      <c r="A983" s="15">
        <v>30483</v>
      </c>
      <c r="B983" t="s">
        <v>1065</v>
      </c>
      <c r="C983" t="s">
        <v>1046</v>
      </c>
      <c r="D983">
        <v>3.5</v>
      </c>
      <c r="E983">
        <f t="shared" si="42"/>
        <v>7.4699999999999847</v>
      </c>
      <c r="F983">
        <f t="shared" si="43"/>
        <v>3.9399999999999977</v>
      </c>
      <c r="G983">
        <f t="shared" si="44"/>
        <v>3.08</v>
      </c>
      <c r="H983" t="s">
        <v>1047</v>
      </c>
      <c r="I983" t="s">
        <v>125</v>
      </c>
      <c r="J983" t="s">
        <v>197</v>
      </c>
      <c r="K983" t="s">
        <v>101</v>
      </c>
      <c r="L983">
        <v>17</v>
      </c>
      <c r="M983">
        <v>1100</v>
      </c>
      <c r="N983">
        <v>5</v>
      </c>
      <c r="O983">
        <v>0.308</v>
      </c>
      <c r="P983" s="15">
        <v>30483</v>
      </c>
      <c r="Q983">
        <v>47.73</v>
      </c>
      <c r="R983">
        <v>0.81</v>
      </c>
      <c r="S983">
        <v>15.26</v>
      </c>
      <c r="T983">
        <v>7.65</v>
      </c>
      <c r="U983">
        <v>0.18</v>
      </c>
      <c r="V983">
        <v>6.29</v>
      </c>
      <c r="W983">
        <v>10.73</v>
      </c>
      <c r="X983">
        <v>2.3199999999999998</v>
      </c>
      <c r="Y983">
        <v>1.54</v>
      </c>
      <c r="Z983">
        <v>0.02</v>
      </c>
      <c r="AA983">
        <v>0</v>
      </c>
      <c r="AB983">
        <v>0.03</v>
      </c>
      <c r="AC983">
        <v>0</v>
      </c>
      <c r="AD983">
        <v>96.06</v>
      </c>
      <c r="AF983" s="15">
        <v>30483</v>
      </c>
      <c r="AG983">
        <v>53.7</v>
      </c>
      <c r="AH983">
        <v>0.27</v>
      </c>
      <c r="AI983">
        <v>2.54</v>
      </c>
      <c r="AJ983">
        <v>3.94</v>
      </c>
      <c r="AK983">
        <v>0.04</v>
      </c>
      <c r="AL983">
        <v>16.3</v>
      </c>
      <c r="AM983">
        <v>23.8</v>
      </c>
      <c r="AN983">
        <v>0.17</v>
      </c>
      <c r="AO983">
        <v>0.11</v>
      </c>
      <c r="AP983">
        <v>0.33</v>
      </c>
      <c r="AR983" s="38"/>
      <c r="AS983" s="38"/>
      <c r="AT983" s="38"/>
      <c r="AU983" s="38"/>
      <c r="AV983" s="38"/>
      <c r="AW983" s="38"/>
      <c r="AX983" s="38"/>
      <c r="AY983" s="38"/>
      <c r="AZ983" s="38"/>
      <c r="BA983" s="38"/>
      <c r="BB983" s="38"/>
      <c r="BC983" s="38"/>
      <c r="DJ983" s="17"/>
      <c r="EH983" s="17"/>
      <c r="EI983" s="17"/>
      <c r="EJ983" s="17"/>
      <c r="EK983" s="17"/>
      <c r="EL983" s="17"/>
      <c r="EM983" s="17"/>
      <c r="EN983" s="17"/>
      <c r="EQ983" s="17"/>
      <c r="ER983" s="17"/>
      <c r="ES983" s="17"/>
      <c r="ET983" s="17"/>
      <c r="EU983" s="17"/>
      <c r="FW983" s="40"/>
      <c r="FX983" s="40"/>
      <c r="FY983" s="40"/>
      <c r="FZ983" s="40"/>
      <c r="GA983" s="40"/>
      <c r="GB983" s="18"/>
      <c r="GC983" s="18"/>
      <c r="GD983" s="19"/>
      <c r="GE983" s="19"/>
      <c r="GF983" s="41"/>
      <c r="GG983" s="41"/>
      <c r="GH983" s="41"/>
      <c r="GI983" s="41"/>
      <c r="GJ983" s="41"/>
      <c r="GK983" s="41"/>
      <c r="GL983" s="41"/>
      <c r="GM983" s="41"/>
      <c r="GN983" s="41"/>
      <c r="GO983" s="41"/>
      <c r="GP983" s="41"/>
      <c r="GQ983" s="41"/>
      <c r="GR983" s="41"/>
      <c r="GS983" s="41"/>
      <c r="GT983" s="41"/>
      <c r="GU983" s="41"/>
      <c r="GV983" s="42"/>
      <c r="GW983" s="42"/>
      <c r="GX983" s="42"/>
      <c r="GY983" s="42"/>
      <c r="GZ983" s="41"/>
      <c r="HA983" s="41"/>
      <c r="HB983" s="41"/>
      <c r="HC983" s="41"/>
      <c r="HD983" s="41"/>
      <c r="HE983" s="41"/>
      <c r="HF983" s="37"/>
      <c r="HG983" s="37"/>
      <c r="HH983" s="43"/>
      <c r="HI983" s="43"/>
      <c r="HJ983" s="41"/>
      <c r="HK983" s="43"/>
      <c r="HL983" s="42"/>
      <c r="HM983" s="18"/>
      <c r="HN983" s="18"/>
      <c r="HO983" s="42"/>
      <c r="HP983" s="18"/>
      <c r="HQ983" s="18"/>
      <c r="HR983" s="19"/>
      <c r="HS983" s="43"/>
      <c r="HT983" s="42"/>
      <c r="HU983" s="41"/>
      <c r="HV983" s="41"/>
      <c r="HW983" s="19"/>
      <c r="HX983" s="43"/>
      <c r="HY983" s="19"/>
      <c r="HZ983" s="41"/>
      <c r="IA983" s="41"/>
      <c r="IB983" s="19"/>
    </row>
    <row r="984" spans="1:236" ht="15.5">
      <c r="A984" s="15">
        <v>30491</v>
      </c>
      <c r="B984" t="s">
        <v>1066</v>
      </c>
      <c r="C984" t="s">
        <v>1046</v>
      </c>
      <c r="D984">
        <v>3.6</v>
      </c>
      <c r="E984">
        <f t="shared" si="42"/>
        <v>5.4999999999999858</v>
      </c>
      <c r="F984">
        <f t="shared" si="43"/>
        <v>1.8799999999999955</v>
      </c>
      <c r="G984">
        <f t="shared" si="44"/>
        <v>2</v>
      </c>
      <c r="H984" t="s">
        <v>1047</v>
      </c>
      <c r="I984" t="s">
        <v>125</v>
      </c>
      <c r="J984" t="s">
        <v>197</v>
      </c>
      <c r="K984" t="s">
        <v>101</v>
      </c>
      <c r="L984">
        <v>15</v>
      </c>
      <c r="M984">
        <v>1100</v>
      </c>
      <c r="N984">
        <v>5</v>
      </c>
      <c r="O984">
        <v>0.2</v>
      </c>
      <c r="P984" s="15">
        <v>30491</v>
      </c>
      <c r="Q984">
        <v>48.74</v>
      </c>
      <c r="R984">
        <v>0.81</v>
      </c>
      <c r="S984">
        <v>14.63</v>
      </c>
      <c r="T984">
        <v>7.25</v>
      </c>
      <c r="U984">
        <v>0.16</v>
      </c>
      <c r="V984">
        <v>7.14</v>
      </c>
      <c r="W984">
        <v>11.69</v>
      </c>
      <c r="X984">
        <v>2.2799999999999998</v>
      </c>
      <c r="Y984">
        <v>1.76</v>
      </c>
      <c r="Z984">
        <v>0.04</v>
      </c>
      <c r="AA984">
        <v>0</v>
      </c>
      <c r="AB984">
        <v>0.03</v>
      </c>
      <c r="AC984">
        <v>0</v>
      </c>
      <c r="AD984">
        <v>98.12</v>
      </c>
      <c r="AF984" s="15">
        <v>30491</v>
      </c>
      <c r="AG984">
        <v>51.1</v>
      </c>
      <c r="AH984">
        <v>0.48</v>
      </c>
      <c r="AI984">
        <v>4.32</v>
      </c>
      <c r="AJ984">
        <v>4.74</v>
      </c>
      <c r="AK984">
        <v>0.1</v>
      </c>
      <c r="AL984">
        <v>15.6</v>
      </c>
      <c r="AM984">
        <v>22.5</v>
      </c>
      <c r="AN984">
        <v>0.3</v>
      </c>
      <c r="AO984">
        <v>0.08</v>
      </c>
      <c r="AP984">
        <v>0.52</v>
      </c>
      <c r="AR984" s="38"/>
      <c r="AS984" s="38"/>
      <c r="AT984" s="38"/>
      <c r="AU984" s="38"/>
      <c r="AV984" s="38"/>
      <c r="AW984" s="38"/>
      <c r="AX984" s="38"/>
      <c r="AY984" s="38"/>
      <c r="AZ984" s="38"/>
      <c r="BA984" s="38"/>
      <c r="BB984" s="38"/>
      <c r="BC984" s="38"/>
      <c r="DJ984" s="17"/>
      <c r="EH984" s="17"/>
      <c r="EI984" s="17"/>
      <c r="EJ984" s="17"/>
      <c r="EK984" s="17"/>
      <c r="EL984" s="17"/>
      <c r="EM984" s="17"/>
      <c r="EN984" s="17"/>
      <c r="EQ984" s="17"/>
      <c r="ER984" s="17"/>
      <c r="ES984" s="17"/>
      <c r="ET984" s="17"/>
      <c r="EU984" s="17"/>
      <c r="FW984" s="40"/>
      <c r="FX984" s="40"/>
      <c r="FY984" s="40"/>
      <c r="FZ984" s="40"/>
      <c r="GA984" s="40"/>
      <c r="GB984" s="18"/>
      <c r="GC984" s="18"/>
      <c r="GD984" s="19"/>
      <c r="GE984" s="19"/>
      <c r="GF984" s="41"/>
      <c r="GG984" s="41"/>
      <c r="GH984" s="41"/>
      <c r="GI984" s="41"/>
      <c r="GJ984" s="41"/>
      <c r="GK984" s="41"/>
      <c r="GL984" s="41"/>
      <c r="GM984" s="41"/>
      <c r="GN984" s="41"/>
      <c r="GO984" s="41"/>
      <c r="GP984" s="41"/>
      <c r="GQ984" s="41"/>
      <c r="GR984" s="41"/>
      <c r="GS984" s="41"/>
      <c r="GT984" s="41"/>
      <c r="GU984" s="41"/>
      <c r="GV984" s="42"/>
      <c r="GW984" s="42"/>
      <c r="GX984" s="42"/>
      <c r="GY984" s="42"/>
      <c r="GZ984" s="41"/>
      <c r="HA984" s="41"/>
      <c r="HB984" s="41"/>
      <c r="HC984" s="41"/>
      <c r="HD984" s="41"/>
      <c r="HE984" s="41"/>
      <c r="HF984" s="37"/>
      <c r="HG984" s="37"/>
      <c r="HH984" s="43"/>
      <c r="HI984" s="43"/>
      <c r="HJ984" s="41"/>
      <c r="HK984" s="43"/>
      <c r="HL984" s="42"/>
      <c r="HM984" s="18"/>
      <c r="HN984" s="18"/>
      <c r="HO984" s="42"/>
      <c r="HP984" s="18"/>
      <c r="HQ984" s="18"/>
      <c r="HR984" s="19"/>
      <c r="HS984" s="43"/>
      <c r="HT984" s="42"/>
      <c r="HU984" s="41"/>
      <c r="HV984" s="41"/>
      <c r="HW984" s="19"/>
      <c r="HX984" s="43"/>
      <c r="HY984" s="19"/>
      <c r="HZ984" s="41"/>
      <c r="IA984" s="41"/>
      <c r="IB984" s="19"/>
    </row>
    <row r="985" spans="1:236" ht="15.5">
      <c r="A985" s="15">
        <v>30472</v>
      </c>
      <c r="B985" t="s">
        <v>1067</v>
      </c>
      <c r="C985" t="s">
        <v>1046</v>
      </c>
      <c r="D985">
        <v>3.9</v>
      </c>
      <c r="E985">
        <f t="shared" si="42"/>
        <v>7.5699999999999932</v>
      </c>
      <c r="F985">
        <f t="shared" si="43"/>
        <v>3.6599999999999966</v>
      </c>
      <c r="G985">
        <f t="shared" si="44"/>
        <v>4.0279999999999996</v>
      </c>
      <c r="H985" t="s">
        <v>1047</v>
      </c>
      <c r="I985" t="s">
        <v>125</v>
      </c>
      <c r="J985" t="s">
        <v>197</v>
      </c>
      <c r="K985" t="s">
        <v>101</v>
      </c>
      <c r="L985">
        <v>15</v>
      </c>
      <c r="M985">
        <v>1125</v>
      </c>
      <c r="N985">
        <v>5</v>
      </c>
      <c r="O985">
        <v>0.40279999999999999</v>
      </c>
      <c r="P985" s="15">
        <v>30472</v>
      </c>
      <c r="Q985">
        <v>47.31</v>
      </c>
      <c r="R985">
        <v>0.79</v>
      </c>
      <c r="S985">
        <v>16.54</v>
      </c>
      <c r="T985">
        <v>5.57</v>
      </c>
      <c r="U985">
        <v>0.11</v>
      </c>
      <c r="V985">
        <v>6.59</v>
      </c>
      <c r="W985">
        <v>10.44</v>
      </c>
      <c r="X985">
        <v>2.37</v>
      </c>
      <c r="Y985">
        <v>1.97</v>
      </c>
      <c r="Z985">
        <v>0.03</v>
      </c>
      <c r="AA985">
        <v>0.71</v>
      </c>
      <c r="AB985">
        <v>0.01</v>
      </c>
      <c r="AC985">
        <v>0</v>
      </c>
      <c r="AD985">
        <v>96.34</v>
      </c>
      <c r="AF985" s="15">
        <v>30472</v>
      </c>
      <c r="AG985">
        <v>50.2</v>
      </c>
      <c r="AH985">
        <v>0.56999999999999995</v>
      </c>
      <c r="AI985">
        <v>5.0199999999999996</v>
      </c>
      <c r="AJ985">
        <v>4.5</v>
      </c>
      <c r="AK985">
        <v>0.11</v>
      </c>
      <c r="AL985">
        <v>15.6</v>
      </c>
      <c r="AM985">
        <v>22.1</v>
      </c>
      <c r="AN985">
        <v>0.28000000000000003</v>
      </c>
      <c r="AO985">
        <v>0.11</v>
      </c>
      <c r="AP985">
        <v>0.3</v>
      </c>
      <c r="AR985" s="38"/>
      <c r="AS985" s="38"/>
      <c r="AT985" s="38"/>
      <c r="AU985" s="38"/>
      <c r="AV985" s="38"/>
      <c r="AW985" s="38"/>
      <c r="AX985" s="38"/>
      <c r="AY985" s="38"/>
      <c r="AZ985" s="38"/>
      <c r="BA985" s="38"/>
      <c r="BB985" s="38"/>
      <c r="BC985" s="38"/>
      <c r="DJ985" s="17"/>
      <c r="EH985" s="17"/>
      <c r="EI985" s="17"/>
      <c r="EJ985" s="17"/>
      <c r="EK985" s="17"/>
      <c r="EL985" s="17"/>
      <c r="EM985" s="17"/>
      <c r="EN985" s="17"/>
      <c r="EQ985" s="17"/>
      <c r="ER985" s="17"/>
      <c r="ES985" s="17"/>
      <c r="ET985" s="17"/>
      <c r="EU985" s="17"/>
      <c r="FW985" s="40"/>
      <c r="FX985" s="40"/>
      <c r="FY985" s="40"/>
      <c r="FZ985" s="40"/>
      <c r="GA985" s="40"/>
      <c r="GB985" s="18"/>
      <c r="GC985" s="18"/>
      <c r="GD985" s="19"/>
      <c r="GE985" s="19"/>
      <c r="GF985" s="41"/>
      <c r="GG985" s="41"/>
      <c r="GH985" s="41"/>
      <c r="GI985" s="41"/>
      <c r="GJ985" s="41"/>
      <c r="GK985" s="41"/>
      <c r="GL985" s="41"/>
      <c r="GM985" s="41"/>
      <c r="GN985" s="41"/>
      <c r="GO985" s="41"/>
      <c r="GP985" s="41"/>
      <c r="GQ985" s="41"/>
      <c r="GR985" s="41"/>
      <c r="GS985" s="41"/>
      <c r="GT985" s="41"/>
      <c r="GU985" s="41"/>
      <c r="GV985" s="42"/>
      <c r="GW985" s="42"/>
      <c r="GX985" s="42"/>
      <c r="GY985" s="42"/>
      <c r="GZ985" s="41"/>
      <c r="HA985" s="41"/>
      <c r="HB985" s="41"/>
      <c r="HC985" s="41"/>
      <c r="HD985" s="41"/>
      <c r="HE985" s="41"/>
      <c r="HF985" s="37"/>
      <c r="HG985" s="37"/>
      <c r="HH985" s="43"/>
      <c r="HI985" s="43"/>
      <c r="HJ985" s="41"/>
      <c r="HK985" s="43"/>
      <c r="HL985" s="42"/>
      <c r="HM985" s="18"/>
      <c r="HN985" s="18"/>
      <c r="HO985" s="42"/>
      <c r="HP985" s="18"/>
      <c r="HQ985" s="18"/>
      <c r="HR985" s="19"/>
      <c r="HS985" s="43"/>
      <c r="HT985" s="42"/>
      <c r="HU985" s="41"/>
      <c r="HV985" s="41"/>
      <c r="HW985" s="19"/>
      <c r="HX985" s="43"/>
      <c r="HY985" s="19"/>
      <c r="HZ985" s="41"/>
      <c r="IA985" s="41"/>
      <c r="IB985" s="19"/>
    </row>
    <row r="986" spans="1:236" ht="15.5">
      <c r="A986" s="15">
        <v>30484</v>
      </c>
      <c r="B986" t="s">
        <v>1068</v>
      </c>
      <c r="C986" t="s">
        <v>1046</v>
      </c>
      <c r="D986">
        <v>4</v>
      </c>
      <c r="E986">
        <f t="shared" si="42"/>
        <v>8.180000000000021</v>
      </c>
      <c r="F986">
        <f t="shared" si="43"/>
        <v>4.1500000000000057</v>
      </c>
      <c r="G986">
        <f t="shared" si="44"/>
        <v>3.08</v>
      </c>
      <c r="H986" t="s">
        <v>1047</v>
      </c>
      <c r="I986" t="s">
        <v>125</v>
      </c>
      <c r="J986" t="s">
        <v>197</v>
      </c>
      <c r="K986" t="s">
        <v>101</v>
      </c>
      <c r="L986">
        <v>17</v>
      </c>
      <c r="M986">
        <v>1100</v>
      </c>
      <c r="N986">
        <v>5</v>
      </c>
      <c r="O986">
        <v>0.308</v>
      </c>
      <c r="P986" s="15">
        <v>30484</v>
      </c>
      <c r="Q986">
        <v>46.87</v>
      </c>
      <c r="R986">
        <v>0.81</v>
      </c>
      <c r="S986">
        <v>14.34</v>
      </c>
      <c r="T986">
        <v>7.3</v>
      </c>
      <c r="U986">
        <v>0.16</v>
      </c>
      <c r="V986">
        <v>7.05</v>
      </c>
      <c r="W986">
        <v>11.3</v>
      </c>
      <c r="X986">
        <v>2.17</v>
      </c>
      <c r="Y986">
        <v>1.8</v>
      </c>
      <c r="Z986">
        <v>0.02</v>
      </c>
      <c r="AA986">
        <v>0</v>
      </c>
      <c r="AB986">
        <v>0.05</v>
      </c>
      <c r="AC986">
        <v>0</v>
      </c>
      <c r="AD986">
        <v>95.85</v>
      </c>
      <c r="AF986" s="15">
        <v>30484</v>
      </c>
      <c r="AG986">
        <v>53.5</v>
      </c>
      <c r="AH986">
        <v>0.34</v>
      </c>
      <c r="AI986">
        <v>2.75</v>
      </c>
      <c r="AJ986">
        <v>3.87</v>
      </c>
      <c r="AK986">
        <v>0.1</v>
      </c>
      <c r="AL986">
        <v>16.100000000000001</v>
      </c>
      <c r="AM986">
        <v>23.6</v>
      </c>
      <c r="AN986">
        <v>0.25</v>
      </c>
      <c r="AO986">
        <v>0.01</v>
      </c>
      <c r="AP986">
        <v>0.7</v>
      </c>
      <c r="AR986" s="38"/>
      <c r="AS986" s="38"/>
      <c r="AT986" s="38"/>
      <c r="AU986" s="38"/>
      <c r="AV986" s="38"/>
      <c r="AW986" s="38"/>
      <c r="AX986" s="38"/>
      <c r="AY986" s="38"/>
      <c r="AZ986" s="38"/>
      <c r="BA986" s="38"/>
      <c r="BB986" s="38"/>
      <c r="BC986" s="38"/>
      <c r="DJ986" s="17"/>
      <c r="EH986" s="17"/>
      <c r="EI986" s="17"/>
      <c r="EJ986" s="17"/>
      <c r="EK986" s="17"/>
      <c r="EL986" s="17"/>
      <c r="EM986" s="17"/>
      <c r="EN986" s="17"/>
      <c r="EQ986" s="17"/>
      <c r="ER986" s="17"/>
      <c r="ES986" s="17"/>
      <c r="ET986" s="17"/>
      <c r="EU986" s="17"/>
      <c r="FW986" s="40"/>
      <c r="FX986" s="40"/>
      <c r="FY986" s="40"/>
      <c r="FZ986" s="40"/>
      <c r="GA986" s="40"/>
      <c r="GB986" s="18"/>
      <c r="GC986" s="18"/>
      <c r="GD986" s="19"/>
      <c r="GE986" s="19"/>
      <c r="GF986" s="41"/>
      <c r="GG986" s="41"/>
      <c r="GH986" s="41"/>
      <c r="GI986" s="41"/>
      <c r="GJ986" s="41"/>
      <c r="GK986" s="41"/>
      <c r="GL986" s="41"/>
      <c r="GM986" s="41"/>
      <c r="GN986" s="41"/>
      <c r="GO986" s="41"/>
      <c r="GP986" s="41"/>
      <c r="GQ986" s="41"/>
      <c r="GR986" s="41"/>
      <c r="GS986" s="41"/>
      <c r="GT986" s="41"/>
      <c r="GU986" s="41"/>
      <c r="GV986" s="42"/>
      <c r="GW986" s="42"/>
      <c r="GX986" s="42"/>
      <c r="GY986" s="42"/>
      <c r="GZ986" s="41"/>
      <c r="HA986" s="41"/>
      <c r="HB986" s="41"/>
      <c r="HC986" s="41"/>
      <c r="HD986" s="41"/>
      <c r="HE986" s="41"/>
      <c r="HF986" s="37"/>
      <c r="HG986" s="37"/>
      <c r="HH986" s="43"/>
      <c r="HI986" s="43"/>
      <c r="HJ986" s="41"/>
      <c r="HK986" s="43"/>
      <c r="HL986" s="42"/>
      <c r="HM986" s="18"/>
      <c r="HN986" s="18"/>
      <c r="HO986" s="42"/>
      <c r="HP986" s="18"/>
      <c r="HQ986" s="18"/>
      <c r="HR986" s="19"/>
      <c r="HS986" s="43"/>
      <c r="HT986" s="42"/>
      <c r="HU986" s="41"/>
      <c r="HV986" s="41"/>
      <c r="HW986" s="19"/>
      <c r="HX986" s="43"/>
      <c r="HY986" s="19"/>
      <c r="HZ986" s="41"/>
      <c r="IA986" s="41"/>
      <c r="IB986" s="19"/>
    </row>
    <row r="987" spans="1:236" ht="15.5">
      <c r="A987" s="15">
        <v>30473</v>
      </c>
      <c r="B987" t="s">
        <v>1069</v>
      </c>
      <c r="C987" t="s">
        <v>1046</v>
      </c>
      <c r="D987">
        <v>4.3</v>
      </c>
      <c r="E987">
        <f t="shared" si="42"/>
        <v>7.0099999999999625</v>
      </c>
      <c r="F987">
        <f t="shared" si="43"/>
        <v>2.6700000000000017</v>
      </c>
      <c r="G987">
        <f t="shared" si="44"/>
        <v>4.0430000000000001</v>
      </c>
      <c r="H987" t="s">
        <v>1047</v>
      </c>
      <c r="I987" t="s">
        <v>125</v>
      </c>
      <c r="J987" t="s">
        <v>197</v>
      </c>
      <c r="K987" t="s">
        <v>101</v>
      </c>
      <c r="L987">
        <v>17</v>
      </c>
      <c r="M987">
        <v>1100</v>
      </c>
      <c r="N987">
        <v>5</v>
      </c>
      <c r="O987">
        <v>0.40429999999999999</v>
      </c>
      <c r="P987" s="15">
        <v>30473</v>
      </c>
      <c r="Q987">
        <v>48.45</v>
      </c>
      <c r="R987">
        <v>0.79</v>
      </c>
      <c r="S987">
        <v>15.25</v>
      </c>
      <c r="T987">
        <v>6.17</v>
      </c>
      <c r="U987">
        <v>0.23</v>
      </c>
      <c r="V987">
        <v>6.58</v>
      </c>
      <c r="W987">
        <v>10.79</v>
      </c>
      <c r="X987">
        <v>2.29</v>
      </c>
      <c r="Y987">
        <v>1.79</v>
      </c>
      <c r="Z987">
        <v>0.04</v>
      </c>
      <c r="AA987">
        <v>0.61</v>
      </c>
      <c r="AB987">
        <v>0.03</v>
      </c>
      <c r="AC987">
        <v>0</v>
      </c>
      <c r="AD987">
        <v>97.33</v>
      </c>
      <c r="AF987" s="15">
        <v>30473</v>
      </c>
      <c r="AG987">
        <v>50.6</v>
      </c>
      <c r="AH987">
        <v>0.56000000000000005</v>
      </c>
      <c r="AI987">
        <v>4.5999999999999996</v>
      </c>
      <c r="AJ987">
        <v>5.03</v>
      </c>
      <c r="AK987">
        <v>0.13</v>
      </c>
      <c r="AL987">
        <v>15.8</v>
      </c>
      <c r="AM987">
        <v>22.8</v>
      </c>
      <c r="AN987">
        <v>0.27</v>
      </c>
      <c r="AO987">
        <v>0.06</v>
      </c>
      <c r="AP987">
        <v>0.25</v>
      </c>
      <c r="AR987" s="38"/>
      <c r="AS987" s="38"/>
      <c r="AT987" s="38"/>
      <c r="AU987" s="38"/>
      <c r="AV987" s="38"/>
      <c r="AW987" s="38"/>
      <c r="AX987" s="38"/>
      <c r="AY987" s="38"/>
      <c r="AZ987" s="38"/>
      <c r="BA987" s="38"/>
      <c r="BB987" s="38"/>
      <c r="BC987" s="38"/>
      <c r="DJ987" s="17"/>
      <c r="EH987" s="17"/>
      <c r="EI987" s="17"/>
      <c r="EJ987" s="17"/>
      <c r="EK987" s="17"/>
      <c r="EL987" s="17"/>
      <c r="EM987" s="17"/>
      <c r="EN987" s="17"/>
      <c r="EQ987" s="17"/>
      <c r="ER987" s="17"/>
      <c r="ES987" s="17"/>
      <c r="ET987" s="17"/>
      <c r="EU987" s="17"/>
      <c r="FW987" s="40"/>
      <c r="FX987" s="40"/>
      <c r="FY987" s="40"/>
      <c r="FZ987" s="40"/>
      <c r="GA987" s="40"/>
      <c r="GB987" s="18"/>
      <c r="GC987" s="18"/>
      <c r="GD987" s="19"/>
      <c r="GE987" s="19"/>
      <c r="GF987" s="41"/>
      <c r="GG987" s="41"/>
      <c r="GH987" s="41"/>
      <c r="GI987" s="41"/>
      <c r="GJ987" s="41"/>
      <c r="GK987" s="41"/>
      <c r="GL987" s="41"/>
      <c r="GM987" s="41"/>
      <c r="GN987" s="41"/>
      <c r="GO987" s="41"/>
      <c r="GP987" s="41"/>
      <c r="GQ987" s="41"/>
      <c r="GR987" s="41"/>
      <c r="GS987" s="41"/>
      <c r="GT987" s="41"/>
      <c r="GU987" s="41"/>
      <c r="GV987" s="42"/>
      <c r="GW987" s="42"/>
      <c r="GX987" s="42"/>
      <c r="GY987" s="42"/>
      <c r="GZ987" s="41"/>
      <c r="HA987" s="41"/>
      <c r="HB987" s="41"/>
      <c r="HC987" s="41"/>
      <c r="HD987" s="41"/>
      <c r="HE987" s="41"/>
      <c r="HF987" s="37"/>
      <c r="HG987" s="37"/>
      <c r="HH987" s="43"/>
      <c r="HI987" s="43"/>
      <c r="HJ987" s="41"/>
      <c r="HK987" s="43"/>
      <c r="HL987" s="42"/>
      <c r="HM987" s="18"/>
      <c r="HN987" s="18"/>
      <c r="HO987" s="42"/>
      <c r="HP987" s="18"/>
      <c r="HQ987" s="18"/>
      <c r="HR987" s="19"/>
      <c r="HS987" s="43"/>
      <c r="HT987" s="42"/>
      <c r="HU987" s="41"/>
      <c r="HV987" s="41"/>
      <c r="HW987" s="19"/>
      <c r="HX987" s="43"/>
      <c r="HY987" s="19"/>
      <c r="HZ987" s="41"/>
      <c r="IA987" s="41"/>
      <c r="IB987" s="19"/>
    </row>
    <row r="988" spans="1:236" ht="15.5">
      <c r="A988" s="15">
        <v>30478</v>
      </c>
      <c r="B988" t="s">
        <v>1070</v>
      </c>
      <c r="C988" t="s">
        <v>1046</v>
      </c>
      <c r="D988">
        <v>5</v>
      </c>
      <c r="E988">
        <f t="shared" ref="E988:E1051" si="45">100-SUM(Q988:AA988)</f>
        <v>9.6599999999999966</v>
      </c>
      <c r="F988">
        <f t="shared" ref="F988:F1051" si="46">100-AD988</f>
        <v>4.6599999999999966</v>
      </c>
      <c r="G988">
        <f t="shared" ref="G988:G1051" si="47">10*O988</f>
        <v>4.0819999999999999</v>
      </c>
      <c r="H988" t="s">
        <v>1047</v>
      </c>
      <c r="I988" t="s">
        <v>125</v>
      </c>
      <c r="J988" t="s">
        <v>197</v>
      </c>
      <c r="K988" t="s">
        <v>101</v>
      </c>
      <c r="L988">
        <v>16.5</v>
      </c>
      <c r="M988">
        <v>1075</v>
      </c>
      <c r="N988">
        <v>5</v>
      </c>
      <c r="O988">
        <v>0.40820000000000001</v>
      </c>
      <c r="P988" s="15">
        <v>30478</v>
      </c>
      <c r="Q988">
        <v>47.68</v>
      </c>
      <c r="R988">
        <v>0.8</v>
      </c>
      <c r="S988">
        <v>16.62</v>
      </c>
      <c r="T988">
        <v>6.56</v>
      </c>
      <c r="U988">
        <v>0.14000000000000001</v>
      </c>
      <c r="V988">
        <v>5.09</v>
      </c>
      <c r="W988">
        <v>9.66</v>
      </c>
      <c r="X988">
        <v>2.36</v>
      </c>
      <c r="Y988">
        <v>1.43</v>
      </c>
      <c r="Z988">
        <v>0</v>
      </c>
      <c r="AA988">
        <v>0</v>
      </c>
      <c r="AB988">
        <v>0</v>
      </c>
      <c r="AC988">
        <v>0</v>
      </c>
      <c r="AD988">
        <v>95.34</v>
      </c>
      <c r="AF988" s="15">
        <v>30478</v>
      </c>
      <c r="AG988">
        <v>49.6</v>
      </c>
      <c r="AH988">
        <v>0.62</v>
      </c>
      <c r="AI988">
        <v>5.28</v>
      </c>
      <c r="AJ988">
        <v>5.52</v>
      </c>
      <c r="AK988">
        <v>0.13</v>
      </c>
      <c r="AL988">
        <v>15.2</v>
      </c>
      <c r="AM988">
        <v>22.7</v>
      </c>
      <c r="AN988">
        <v>0.33</v>
      </c>
      <c r="AO988">
        <v>0.11</v>
      </c>
      <c r="AP988">
        <v>0.17</v>
      </c>
      <c r="AR988" s="38"/>
      <c r="AS988" s="38"/>
      <c r="AT988" s="38"/>
      <c r="AU988" s="38"/>
      <c r="AV988" s="38"/>
      <c r="AW988" s="38"/>
      <c r="AX988" s="38"/>
      <c r="AY988" s="38"/>
      <c r="AZ988" s="38"/>
      <c r="BA988" s="38"/>
      <c r="BB988" s="38"/>
      <c r="BC988" s="38"/>
      <c r="DJ988" s="17"/>
      <c r="EH988" s="17"/>
      <c r="EI988" s="17"/>
      <c r="EJ988" s="17"/>
      <c r="EK988" s="17"/>
      <c r="EL988" s="17"/>
      <c r="EM988" s="17"/>
      <c r="EN988" s="17"/>
      <c r="EQ988" s="17"/>
      <c r="ER988" s="17"/>
      <c r="ES988" s="17"/>
      <c r="ET988" s="17"/>
      <c r="EU988" s="17"/>
      <c r="FW988" s="40"/>
      <c r="FX988" s="40"/>
      <c r="FY988" s="40"/>
      <c r="FZ988" s="40"/>
      <c r="GA988" s="40"/>
      <c r="GB988" s="18"/>
      <c r="GC988" s="18"/>
      <c r="GD988" s="19"/>
      <c r="GE988" s="19"/>
      <c r="GF988" s="41"/>
      <c r="GG988" s="41"/>
      <c r="GH988" s="41"/>
      <c r="GI988" s="41"/>
      <c r="GJ988" s="41"/>
      <c r="GK988" s="41"/>
      <c r="GL988" s="41"/>
      <c r="GM988" s="41"/>
      <c r="GN988" s="41"/>
      <c r="GO988" s="41"/>
      <c r="GP988" s="41"/>
      <c r="GQ988" s="41"/>
      <c r="GR988" s="41"/>
      <c r="GS988" s="41"/>
      <c r="GT988" s="41"/>
      <c r="GU988" s="41"/>
      <c r="GV988" s="42"/>
      <c r="GW988" s="42"/>
      <c r="GX988" s="42"/>
      <c r="GY988" s="42"/>
      <c r="GZ988" s="41"/>
      <c r="HA988" s="41"/>
      <c r="HB988" s="41"/>
      <c r="HC988" s="41"/>
      <c r="HD988" s="41"/>
      <c r="HE988" s="41"/>
      <c r="HF988" s="37"/>
      <c r="HG988" s="37"/>
      <c r="HH988" s="43"/>
      <c r="HI988" s="43"/>
      <c r="HJ988" s="41"/>
      <c r="HK988" s="43"/>
      <c r="HL988" s="42"/>
      <c r="HM988" s="18"/>
      <c r="HN988" s="18"/>
      <c r="HO988" s="42"/>
      <c r="HP988" s="18"/>
      <c r="HQ988" s="18"/>
      <c r="HR988" s="19"/>
      <c r="HS988" s="43"/>
      <c r="HT988" s="42"/>
      <c r="HU988" s="41"/>
      <c r="HV988" s="41"/>
      <c r="HW988" s="19"/>
      <c r="HX988" s="43"/>
      <c r="HY988" s="19"/>
      <c r="HZ988" s="41"/>
      <c r="IA988" s="41"/>
      <c r="IB988" s="19"/>
    </row>
    <row r="989" spans="1:236" ht="15.5">
      <c r="A989" s="15">
        <v>30477</v>
      </c>
      <c r="B989" t="s">
        <v>1071</v>
      </c>
      <c r="C989" t="s">
        <v>1046</v>
      </c>
      <c r="D989">
        <v>5.2</v>
      </c>
      <c r="E989">
        <f t="shared" si="45"/>
        <v>9.7400000000000091</v>
      </c>
      <c r="F989">
        <f t="shared" si="46"/>
        <v>4.5300000000000011</v>
      </c>
      <c r="G989">
        <f t="shared" si="47"/>
        <v>4.0819999999999999</v>
      </c>
      <c r="H989" t="s">
        <v>1047</v>
      </c>
      <c r="I989" t="s">
        <v>125</v>
      </c>
      <c r="J989" t="s">
        <v>197</v>
      </c>
      <c r="K989" t="s">
        <v>101</v>
      </c>
      <c r="L989">
        <v>16.5</v>
      </c>
      <c r="M989">
        <v>1075</v>
      </c>
      <c r="N989">
        <v>5</v>
      </c>
      <c r="O989">
        <v>0.40820000000000001</v>
      </c>
      <c r="P989" s="15">
        <v>30477</v>
      </c>
      <c r="Q989">
        <v>47.95</v>
      </c>
      <c r="R989">
        <v>0.83</v>
      </c>
      <c r="S989">
        <v>16.07</v>
      </c>
      <c r="T989">
        <v>6.56</v>
      </c>
      <c r="U989">
        <v>0.13</v>
      </c>
      <c r="V989">
        <v>5.34</v>
      </c>
      <c r="W989">
        <v>9.66</v>
      </c>
      <c r="X989">
        <v>2.2599999999999998</v>
      </c>
      <c r="Y989">
        <v>1.44</v>
      </c>
      <c r="Z989">
        <v>0.02</v>
      </c>
      <c r="AA989">
        <v>0</v>
      </c>
      <c r="AB989">
        <v>0.03</v>
      </c>
      <c r="AC989">
        <v>0</v>
      </c>
      <c r="AD989">
        <v>95.47</v>
      </c>
      <c r="AF989" s="15">
        <v>30477</v>
      </c>
      <c r="AG989">
        <v>48.9</v>
      </c>
      <c r="AH989">
        <v>0.84</v>
      </c>
      <c r="AI989">
        <v>6.02</v>
      </c>
      <c r="AJ989">
        <v>5.99</v>
      </c>
      <c r="AK989">
        <v>0.16</v>
      </c>
      <c r="AL989">
        <v>14.6</v>
      </c>
      <c r="AM989">
        <v>22.7</v>
      </c>
      <c r="AN989">
        <v>0.28000000000000003</v>
      </c>
      <c r="AO989">
        <v>0.06</v>
      </c>
      <c r="AP989">
        <v>0.15</v>
      </c>
      <c r="AR989" s="38"/>
      <c r="AS989" s="38"/>
      <c r="AT989" s="38"/>
      <c r="AU989" s="38"/>
      <c r="AV989" s="38"/>
      <c r="AW989" s="38"/>
      <c r="AX989" s="38"/>
      <c r="AY989" s="38"/>
      <c r="AZ989" s="38"/>
      <c r="BA989" s="38"/>
      <c r="BB989" s="38"/>
      <c r="BC989" s="38"/>
      <c r="DJ989" s="17"/>
      <c r="EH989" s="17"/>
      <c r="EI989" s="17"/>
      <c r="EJ989" s="17"/>
      <c r="EK989" s="17"/>
      <c r="EL989" s="17"/>
      <c r="EM989" s="17"/>
      <c r="EN989" s="17"/>
      <c r="EQ989" s="17"/>
      <c r="ER989" s="17"/>
      <c r="ES989" s="17"/>
      <c r="ET989" s="17"/>
      <c r="EU989" s="17"/>
      <c r="FW989" s="40"/>
      <c r="FX989" s="40"/>
      <c r="FY989" s="40"/>
      <c r="FZ989" s="40"/>
      <c r="GA989" s="40"/>
      <c r="GB989" s="18"/>
      <c r="GC989" s="18"/>
      <c r="GD989" s="19"/>
      <c r="GE989" s="19"/>
      <c r="GF989" s="41"/>
      <c r="GG989" s="41"/>
      <c r="GH989" s="41"/>
      <c r="GI989" s="41"/>
      <c r="GJ989" s="41"/>
      <c r="GK989" s="41"/>
      <c r="GL989" s="41"/>
      <c r="GM989" s="41"/>
      <c r="GN989" s="41"/>
      <c r="GO989" s="41"/>
      <c r="GP989" s="41"/>
      <c r="GQ989" s="41"/>
      <c r="GR989" s="41"/>
      <c r="GS989" s="41"/>
      <c r="GT989" s="41"/>
      <c r="GU989" s="41"/>
      <c r="GV989" s="42"/>
      <c r="GW989" s="42"/>
      <c r="GX989" s="42"/>
      <c r="GY989" s="42"/>
      <c r="GZ989" s="41"/>
      <c r="HA989" s="41"/>
      <c r="HB989" s="41"/>
      <c r="HC989" s="41"/>
      <c r="HD989" s="41"/>
      <c r="HE989" s="41"/>
      <c r="HF989" s="37"/>
      <c r="HG989" s="37"/>
      <c r="HH989" s="43"/>
      <c r="HI989" s="43"/>
      <c r="HJ989" s="41"/>
      <c r="HK989" s="43"/>
      <c r="HL989" s="42"/>
      <c r="HM989" s="18"/>
      <c r="HN989" s="18"/>
      <c r="HO989" s="42"/>
      <c r="HP989" s="18"/>
      <c r="HQ989" s="18"/>
      <c r="HR989" s="19"/>
      <c r="HS989" s="43"/>
      <c r="HT989" s="42"/>
      <c r="HU989" s="41"/>
      <c r="HV989" s="41"/>
      <c r="HW989" s="19"/>
      <c r="HX989" s="43"/>
      <c r="HY989" s="19"/>
      <c r="HZ989" s="41"/>
      <c r="IA989" s="41"/>
      <c r="IB989" s="19"/>
    </row>
    <row r="990" spans="1:236" ht="15.5">
      <c r="A990" s="15">
        <v>30534</v>
      </c>
      <c r="B990" t="s">
        <v>1072</v>
      </c>
      <c r="C990" t="s">
        <v>1073</v>
      </c>
      <c r="D990">
        <v>0.8</v>
      </c>
      <c r="E990">
        <f t="shared" si="45"/>
        <v>0.3499999999999801</v>
      </c>
      <c r="F990">
        <f t="shared" si="46"/>
        <v>-0.45000000000000284</v>
      </c>
      <c r="G990">
        <f t="shared" si="47"/>
        <v>1.0150000000000001</v>
      </c>
      <c r="H990" t="s">
        <v>160</v>
      </c>
      <c r="I990" t="s">
        <v>125</v>
      </c>
      <c r="J990" t="s">
        <v>197</v>
      </c>
      <c r="K990" t="s">
        <v>860</v>
      </c>
      <c r="L990">
        <v>82</v>
      </c>
      <c r="M990">
        <v>1160</v>
      </c>
      <c r="N990">
        <v>4</v>
      </c>
      <c r="O990">
        <v>0.10150000000000001</v>
      </c>
      <c r="P990" s="15">
        <v>30534</v>
      </c>
      <c r="Q990">
        <v>53.98</v>
      </c>
      <c r="R990">
        <v>0.47</v>
      </c>
      <c r="S990">
        <v>17.11</v>
      </c>
      <c r="T990">
        <v>5.23</v>
      </c>
      <c r="U990">
        <v>0.15</v>
      </c>
      <c r="V990">
        <v>7.57</v>
      </c>
      <c r="W990">
        <v>11.73</v>
      </c>
      <c r="X990">
        <v>3.35</v>
      </c>
      <c r="Y990">
        <v>0.06</v>
      </c>
      <c r="Z990">
        <v>0</v>
      </c>
      <c r="AA990">
        <v>0</v>
      </c>
      <c r="AB990">
        <v>0</v>
      </c>
      <c r="AC990">
        <v>0</v>
      </c>
      <c r="AD990">
        <v>100.45</v>
      </c>
      <c r="AF990" s="15">
        <v>30534</v>
      </c>
      <c r="AG990">
        <v>52.4</v>
      </c>
      <c r="AH990">
        <v>0.19</v>
      </c>
      <c r="AI990">
        <v>3.22</v>
      </c>
      <c r="AJ990">
        <v>3.6</v>
      </c>
      <c r="AK990">
        <v>0.11</v>
      </c>
      <c r="AL990">
        <v>17.71</v>
      </c>
      <c r="AM990">
        <v>21.58</v>
      </c>
      <c r="AN990">
        <v>0.28000000000000003</v>
      </c>
      <c r="AO990">
        <v>0</v>
      </c>
      <c r="AP990">
        <v>0.86</v>
      </c>
      <c r="AR990" s="38"/>
      <c r="AS990" s="38"/>
      <c r="AT990" s="38"/>
      <c r="AU990" s="38"/>
      <c r="AV990" s="38"/>
      <c r="AW990" s="38"/>
      <c r="AX990" s="38"/>
      <c r="AY990" s="38"/>
      <c r="AZ990" s="38"/>
      <c r="BA990" s="38"/>
      <c r="BB990" s="38"/>
      <c r="BC990" s="38"/>
      <c r="DJ990" s="17"/>
      <c r="EH990" s="17"/>
      <c r="EI990" s="17"/>
      <c r="EJ990" s="17"/>
      <c r="EK990" s="17"/>
      <c r="EL990" s="17"/>
      <c r="EM990" s="17"/>
      <c r="EN990" s="17"/>
      <c r="EQ990" s="17"/>
      <c r="ER990" s="17"/>
      <c r="ES990" s="17"/>
      <c r="ET990" s="17"/>
      <c r="EU990" s="17"/>
      <c r="FW990" s="40"/>
      <c r="FX990" s="40"/>
      <c r="FY990" s="40"/>
      <c r="FZ990" s="40"/>
      <c r="GA990" s="40"/>
      <c r="GB990" s="18"/>
      <c r="GC990" s="18"/>
      <c r="GD990" s="19"/>
      <c r="GE990" s="19"/>
      <c r="GF990" s="41"/>
      <c r="GG990" s="41"/>
      <c r="GH990" s="41"/>
      <c r="GI990" s="41"/>
      <c r="GJ990" s="41"/>
      <c r="GK990" s="41"/>
      <c r="GL990" s="41"/>
      <c r="GM990" s="41"/>
      <c r="GN990" s="41"/>
      <c r="GO990" s="41"/>
      <c r="GP990" s="41"/>
      <c r="GQ990" s="41"/>
      <c r="GR990" s="41"/>
      <c r="GS990" s="41"/>
      <c r="GT990" s="41"/>
      <c r="GU990" s="41"/>
      <c r="GV990" s="42"/>
      <c r="GW990" s="42"/>
      <c r="GX990" s="42"/>
      <c r="GY990" s="42"/>
      <c r="GZ990" s="41"/>
      <c r="HA990" s="41"/>
      <c r="HB990" s="41"/>
      <c r="HC990" s="41"/>
      <c r="HD990" s="41"/>
      <c r="HE990" s="41"/>
      <c r="HF990" s="37"/>
      <c r="HG990" s="37"/>
      <c r="HH990" s="43"/>
      <c r="HI990" s="43"/>
      <c r="HJ990" s="41"/>
      <c r="HK990" s="43"/>
      <c r="HL990" s="42"/>
      <c r="HM990" s="18"/>
      <c r="HN990" s="18"/>
      <c r="HO990" s="42"/>
      <c r="HP990" s="18"/>
      <c r="HQ990" s="18"/>
      <c r="HR990" s="19"/>
      <c r="HS990" s="43"/>
      <c r="HT990" s="42"/>
      <c r="HU990" s="41"/>
      <c r="HV990" s="41"/>
      <c r="HW990" s="19"/>
      <c r="HX990" s="43"/>
      <c r="HY990" s="19"/>
      <c r="HZ990" s="41"/>
      <c r="IA990" s="41"/>
      <c r="IB990" s="19"/>
    </row>
    <row r="991" spans="1:236" ht="15.5">
      <c r="A991" s="15">
        <v>30519</v>
      </c>
      <c r="B991" t="s">
        <v>1074</v>
      </c>
      <c r="C991" t="s">
        <v>1073</v>
      </c>
      <c r="D991">
        <v>0.9</v>
      </c>
      <c r="E991">
        <f t="shared" si="45"/>
        <v>2.4200000000000017</v>
      </c>
      <c r="F991">
        <f t="shared" si="46"/>
        <v>1.519999999999996</v>
      </c>
      <c r="G991">
        <f t="shared" si="47"/>
        <v>2.0180000000000002</v>
      </c>
      <c r="H991" t="s">
        <v>160</v>
      </c>
      <c r="I991" t="s">
        <v>125</v>
      </c>
      <c r="J991" t="s">
        <v>197</v>
      </c>
      <c r="K991" t="s">
        <v>860</v>
      </c>
      <c r="L991">
        <v>24</v>
      </c>
      <c r="M991">
        <v>1160</v>
      </c>
      <c r="N991">
        <v>2</v>
      </c>
      <c r="O991">
        <v>0.20180000000000001</v>
      </c>
      <c r="P991" s="15">
        <v>30519</v>
      </c>
      <c r="Q991">
        <v>52.06</v>
      </c>
      <c r="R991">
        <v>0.48</v>
      </c>
      <c r="S991">
        <v>16.829999999999998</v>
      </c>
      <c r="T991">
        <v>5.88</v>
      </c>
      <c r="U991">
        <v>0.14000000000000001</v>
      </c>
      <c r="V991">
        <v>7.14</v>
      </c>
      <c r="W991">
        <v>11.42</v>
      </c>
      <c r="X991">
        <v>3.57</v>
      </c>
      <c r="Y991">
        <v>0.06</v>
      </c>
      <c r="Z991">
        <v>0</v>
      </c>
      <c r="AA991">
        <v>0</v>
      </c>
      <c r="AB991">
        <v>0</v>
      </c>
      <c r="AC991">
        <v>0</v>
      </c>
      <c r="AD991">
        <v>98.48</v>
      </c>
      <c r="AF991" s="15">
        <v>30519</v>
      </c>
      <c r="AG991">
        <v>51.51</v>
      </c>
      <c r="AH991">
        <v>0.28999999999999998</v>
      </c>
      <c r="AI991">
        <v>3.83</v>
      </c>
      <c r="AJ991">
        <v>6.06</v>
      </c>
      <c r="AK991">
        <v>0.15</v>
      </c>
      <c r="AL991">
        <v>17.600000000000001</v>
      </c>
      <c r="AM991">
        <v>19.71</v>
      </c>
      <c r="AN991">
        <v>0.23</v>
      </c>
      <c r="AO991">
        <v>0</v>
      </c>
      <c r="AP991">
        <v>0.41</v>
      </c>
      <c r="AR991" s="38"/>
      <c r="AS991" s="38"/>
      <c r="AT991" s="38"/>
      <c r="AU991" s="38"/>
      <c r="AV991" s="38"/>
      <c r="AW991" s="38"/>
      <c r="AX991" s="38"/>
      <c r="AY991" s="38"/>
      <c r="AZ991" s="38"/>
      <c r="BA991" s="38"/>
      <c r="BB991" s="38"/>
      <c r="BC991" s="38"/>
      <c r="DJ991" s="17"/>
      <c r="EH991" s="17"/>
      <c r="EI991" s="17"/>
      <c r="EJ991" s="17"/>
      <c r="EK991" s="17"/>
      <c r="EL991" s="17"/>
      <c r="EM991" s="17"/>
      <c r="EN991" s="17"/>
      <c r="EQ991" s="17"/>
      <c r="ER991" s="17"/>
      <c r="ES991" s="17"/>
      <c r="ET991" s="17"/>
      <c r="EU991" s="17"/>
      <c r="FW991" s="40"/>
      <c r="FX991" s="40"/>
      <c r="FY991" s="40"/>
      <c r="FZ991" s="40"/>
      <c r="GA991" s="40"/>
      <c r="GB991" s="18"/>
      <c r="GC991" s="18"/>
      <c r="GD991" s="19"/>
      <c r="GE991" s="19"/>
      <c r="GF991" s="41"/>
      <c r="GG991" s="41"/>
      <c r="GH991" s="41"/>
      <c r="GI991" s="41"/>
      <c r="GJ991" s="41"/>
      <c r="GK991" s="41"/>
      <c r="GL991" s="41"/>
      <c r="GM991" s="41"/>
      <c r="GN991" s="41"/>
      <c r="GO991" s="41"/>
      <c r="GP991" s="41"/>
      <c r="GQ991" s="41"/>
      <c r="GR991" s="41"/>
      <c r="GS991" s="41"/>
      <c r="GT991" s="41"/>
      <c r="GU991" s="41"/>
      <c r="GV991" s="42"/>
      <c r="GW991" s="42"/>
      <c r="GX991" s="42"/>
      <c r="GY991" s="42"/>
      <c r="GZ991" s="41"/>
      <c r="HA991" s="41"/>
      <c r="HB991" s="41"/>
      <c r="HC991" s="41"/>
      <c r="HD991" s="41"/>
      <c r="HE991" s="41"/>
      <c r="HF991" s="37"/>
      <c r="HG991" s="37"/>
      <c r="HH991" s="43"/>
      <c r="HI991" s="43"/>
      <c r="HJ991" s="41"/>
      <c r="HK991" s="43"/>
      <c r="HL991" s="42"/>
      <c r="HM991" s="18"/>
      <c r="HN991" s="18"/>
      <c r="HO991" s="42"/>
      <c r="HP991" s="18"/>
      <c r="HQ991" s="18"/>
      <c r="HR991" s="19"/>
      <c r="HS991" s="43"/>
      <c r="HT991" s="42"/>
      <c r="HU991" s="41"/>
      <c r="HV991" s="41"/>
      <c r="HW991" s="19"/>
      <c r="HX991" s="43"/>
      <c r="HY991" s="19"/>
      <c r="HZ991" s="41"/>
      <c r="IA991" s="41"/>
      <c r="IB991" s="19"/>
    </row>
    <row r="992" spans="1:236" ht="15.5">
      <c r="A992" s="15">
        <v>30533</v>
      </c>
      <c r="B992" t="s">
        <v>1075</v>
      </c>
      <c r="C992" t="s">
        <v>1073</v>
      </c>
      <c r="D992">
        <v>1</v>
      </c>
      <c r="E992">
        <f t="shared" si="45"/>
        <v>0.42999999999999261</v>
      </c>
      <c r="F992">
        <f t="shared" si="46"/>
        <v>-0.56999999999999318</v>
      </c>
      <c r="G992">
        <f t="shared" si="47"/>
        <v>1.0150000000000001</v>
      </c>
      <c r="H992" t="s">
        <v>160</v>
      </c>
      <c r="I992" t="s">
        <v>125</v>
      </c>
      <c r="J992" t="s">
        <v>197</v>
      </c>
      <c r="K992" t="s">
        <v>101</v>
      </c>
      <c r="L992">
        <v>82</v>
      </c>
      <c r="M992">
        <v>1160</v>
      </c>
      <c r="N992">
        <v>4</v>
      </c>
      <c r="O992">
        <v>0.10150000000000001</v>
      </c>
      <c r="P992" s="15">
        <v>30533</v>
      </c>
      <c r="Q992">
        <v>52.79</v>
      </c>
      <c r="R992">
        <v>0.42</v>
      </c>
      <c r="S992">
        <v>17.38</v>
      </c>
      <c r="T992">
        <v>5.56</v>
      </c>
      <c r="U992">
        <v>0.14000000000000001</v>
      </c>
      <c r="V992">
        <v>7.73</v>
      </c>
      <c r="W992">
        <v>12.2</v>
      </c>
      <c r="X992">
        <v>3.3</v>
      </c>
      <c r="Y992">
        <v>0.05</v>
      </c>
      <c r="Z992">
        <v>0</v>
      </c>
      <c r="AA992">
        <v>0</v>
      </c>
      <c r="AB992">
        <v>0</v>
      </c>
      <c r="AC992">
        <v>0</v>
      </c>
      <c r="AD992">
        <v>100.57</v>
      </c>
      <c r="AF992" s="15">
        <v>30533</v>
      </c>
      <c r="AG992">
        <v>51.82</v>
      </c>
      <c r="AH992">
        <v>0.18</v>
      </c>
      <c r="AI992">
        <v>3.71</v>
      </c>
      <c r="AJ992">
        <v>3.34</v>
      </c>
      <c r="AK992">
        <v>0</v>
      </c>
      <c r="AL992">
        <v>17.29</v>
      </c>
      <c r="AM992">
        <v>22.05</v>
      </c>
      <c r="AN992">
        <v>0.3</v>
      </c>
      <c r="AO992">
        <v>0</v>
      </c>
      <c r="AP992">
        <v>1.31</v>
      </c>
      <c r="AR992" s="38"/>
      <c r="AS992" s="38"/>
      <c r="AT992" s="38"/>
      <c r="AU992" s="38"/>
      <c r="AV992" s="38"/>
      <c r="AW992" s="38"/>
      <c r="AX992" s="38"/>
      <c r="AY992" s="38"/>
      <c r="AZ992" s="38"/>
      <c r="BA992" s="38"/>
      <c r="BB992" s="38"/>
      <c r="BC992" s="38"/>
      <c r="DJ992" s="17"/>
      <c r="EH992" s="17"/>
      <c r="EI992" s="17"/>
      <c r="EJ992" s="17"/>
      <c r="EK992" s="17"/>
      <c r="EL992" s="17"/>
      <c r="EM992" s="17"/>
      <c r="EN992" s="17"/>
      <c r="EQ992" s="17"/>
      <c r="ER992" s="17"/>
      <c r="ES992" s="17"/>
      <c r="ET992" s="17"/>
      <c r="EU992" s="17"/>
      <c r="FW992" s="40"/>
      <c r="FX992" s="40"/>
      <c r="FY992" s="40"/>
      <c r="FZ992" s="40"/>
      <c r="GA992" s="40"/>
      <c r="GB992" s="18"/>
      <c r="GC992" s="18"/>
      <c r="GD992" s="19"/>
      <c r="GE992" s="19"/>
      <c r="GF992" s="41"/>
      <c r="GG992" s="41"/>
      <c r="GH992" s="41"/>
      <c r="GI992" s="41"/>
      <c r="GJ992" s="41"/>
      <c r="GK992" s="41"/>
      <c r="GL992" s="41"/>
      <c r="GM992" s="41"/>
      <c r="GN992" s="41"/>
      <c r="GO992" s="41"/>
      <c r="GP992" s="41"/>
      <c r="GQ992" s="41"/>
      <c r="GR992" s="41"/>
      <c r="GS992" s="41"/>
      <c r="GT992" s="41"/>
      <c r="GU992" s="41"/>
      <c r="GV992" s="42"/>
      <c r="GW992" s="42"/>
      <c r="GX992" s="42"/>
      <c r="GY992" s="42"/>
      <c r="GZ992" s="41"/>
      <c r="HA992" s="41"/>
      <c r="HB992" s="41"/>
      <c r="HC992" s="41"/>
      <c r="HD992" s="41"/>
      <c r="HE992" s="41"/>
      <c r="HF992" s="37"/>
      <c r="HG992" s="37"/>
      <c r="HH992" s="43"/>
      <c r="HI992" s="43"/>
      <c r="HJ992" s="41"/>
      <c r="HK992" s="43"/>
      <c r="HL992" s="42"/>
      <c r="HM992" s="18"/>
      <c r="HN992" s="18"/>
      <c r="HO992" s="42"/>
      <c r="HP992" s="18"/>
      <c r="HQ992" s="18"/>
      <c r="HR992" s="19"/>
      <c r="HS992" s="43"/>
      <c r="HT992" s="42"/>
      <c r="HU992" s="41"/>
      <c r="HV992" s="41"/>
      <c r="HW992" s="19"/>
      <c r="HX992" s="43"/>
      <c r="HY992" s="19"/>
      <c r="HZ992" s="41"/>
      <c r="IA992" s="41"/>
      <c r="IB992" s="19"/>
    </row>
    <row r="993" spans="1:236" ht="15.5">
      <c r="A993" s="15">
        <v>30541</v>
      </c>
      <c r="B993" t="s">
        <v>1076</v>
      </c>
      <c r="C993" t="s">
        <v>1073</v>
      </c>
      <c r="D993">
        <v>1.1000000000000001</v>
      </c>
      <c r="E993">
        <f t="shared" si="45"/>
        <v>1.5299999999999869</v>
      </c>
      <c r="F993">
        <f t="shared" si="46"/>
        <v>0.43000000000000682</v>
      </c>
      <c r="G993">
        <f t="shared" si="47"/>
        <v>1.04</v>
      </c>
      <c r="H993" t="s">
        <v>160</v>
      </c>
      <c r="I993" t="s">
        <v>125</v>
      </c>
      <c r="J993" t="s">
        <v>197</v>
      </c>
      <c r="K993" t="s">
        <v>101</v>
      </c>
      <c r="L993">
        <v>22</v>
      </c>
      <c r="M993">
        <v>1140</v>
      </c>
      <c r="N993">
        <v>2</v>
      </c>
      <c r="O993">
        <v>0.104</v>
      </c>
      <c r="P993" s="15">
        <v>30541</v>
      </c>
      <c r="Q993">
        <v>52.74</v>
      </c>
      <c r="R993">
        <v>0.62</v>
      </c>
      <c r="S993">
        <v>16.059999999999999</v>
      </c>
      <c r="T993">
        <v>7.86</v>
      </c>
      <c r="U993">
        <v>0.18</v>
      </c>
      <c r="V993">
        <v>6.43</v>
      </c>
      <c r="W993">
        <v>10.75</v>
      </c>
      <c r="X993">
        <v>3.76</v>
      </c>
      <c r="Y993">
        <v>7.0000000000000007E-2</v>
      </c>
      <c r="Z993">
        <v>0</v>
      </c>
      <c r="AA993">
        <v>0</v>
      </c>
      <c r="AB993">
        <v>0</v>
      </c>
      <c r="AC993">
        <v>0</v>
      </c>
      <c r="AD993">
        <v>99.57</v>
      </c>
      <c r="AF993" s="15">
        <v>30541</v>
      </c>
      <c r="AG993">
        <v>51.76</v>
      </c>
      <c r="AH993">
        <v>0.26</v>
      </c>
      <c r="AI993">
        <v>3.5</v>
      </c>
      <c r="AJ993">
        <v>5.55</v>
      </c>
      <c r="AK993">
        <v>0.12</v>
      </c>
      <c r="AL993">
        <v>16.440000000000001</v>
      </c>
      <c r="AM993">
        <v>20.89</v>
      </c>
      <c r="AN993">
        <v>0.4</v>
      </c>
      <c r="AO993">
        <v>0</v>
      </c>
      <c r="AP993">
        <v>0.5</v>
      </c>
      <c r="AR993" s="38"/>
      <c r="AS993" s="38"/>
      <c r="AT993" s="38"/>
      <c r="AU993" s="38"/>
      <c r="AV993" s="38"/>
      <c r="AW993" s="38"/>
      <c r="AX993" s="38"/>
      <c r="AY993" s="38"/>
      <c r="AZ993" s="38"/>
      <c r="BA993" s="38"/>
      <c r="BB993" s="38"/>
      <c r="BC993" s="38"/>
      <c r="DJ993" s="17"/>
      <c r="EH993" s="17"/>
      <c r="EI993" s="17"/>
      <c r="EJ993" s="17"/>
      <c r="EK993" s="17"/>
      <c r="EL993" s="17"/>
      <c r="EM993" s="17"/>
      <c r="EN993" s="17"/>
      <c r="EQ993" s="17"/>
      <c r="ER993" s="17"/>
      <c r="ES993" s="17"/>
      <c r="ET993" s="17"/>
      <c r="EU993" s="17"/>
      <c r="FW993" s="40"/>
      <c r="FX993" s="40"/>
      <c r="FY993" s="40"/>
      <c r="FZ993" s="40"/>
      <c r="GA993" s="40"/>
      <c r="GB993" s="18"/>
      <c r="GC993" s="18"/>
      <c r="GD993" s="19"/>
      <c r="GE993" s="19"/>
      <c r="GF993" s="41"/>
      <c r="GG993" s="41"/>
      <c r="GH993" s="41"/>
      <c r="GI993" s="41"/>
      <c r="GJ993" s="41"/>
      <c r="GK993" s="41"/>
      <c r="GL993" s="41"/>
      <c r="GM993" s="41"/>
      <c r="GN993" s="41"/>
      <c r="GO993" s="41"/>
      <c r="GP993" s="41"/>
      <c r="GQ993" s="41"/>
      <c r="GR993" s="41"/>
      <c r="GS993" s="41"/>
      <c r="GT993" s="41"/>
      <c r="GU993" s="41"/>
      <c r="GV993" s="42"/>
      <c r="GW993" s="42"/>
      <c r="GX993" s="42"/>
      <c r="GY993" s="42"/>
      <c r="GZ993" s="41"/>
      <c r="HA993" s="41"/>
      <c r="HB993" s="41"/>
      <c r="HC993" s="41"/>
      <c r="HD993" s="41"/>
      <c r="HE993" s="41"/>
      <c r="HF993" s="37"/>
      <c r="HG993" s="37"/>
      <c r="HH993" s="43"/>
      <c r="HI993" s="43"/>
      <c r="HJ993" s="41"/>
      <c r="HK993" s="43"/>
      <c r="HL993" s="42"/>
      <c r="HM993" s="18"/>
      <c r="HN993" s="18"/>
      <c r="HO993" s="42"/>
      <c r="HP993" s="18"/>
      <c r="HQ993" s="18"/>
      <c r="HR993" s="19"/>
      <c r="HS993" s="43"/>
      <c r="HT993" s="42"/>
      <c r="HU993" s="41"/>
      <c r="HV993" s="41"/>
      <c r="HW993" s="19"/>
      <c r="HX993" s="43"/>
      <c r="HY993" s="19"/>
      <c r="HZ993" s="41"/>
      <c r="IA993" s="41"/>
      <c r="IB993" s="19"/>
    </row>
    <row r="994" spans="1:236" ht="15.5">
      <c r="A994" s="15">
        <v>30542</v>
      </c>
      <c r="B994" t="s">
        <v>1077</v>
      </c>
      <c r="C994" t="s">
        <v>1073</v>
      </c>
      <c r="D994">
        <v>1.3</v>
      </c>
      <c r="E994">
        <f t="shared" si="45"/>
        <v>1.0700000000000216</v>
      </c>
      <c r="F994">
        <f t="shared" si="46"/>
        <v>-0.23000000000000398</v>
      </c>
      <c r="G994">
        <f t="shared" si="47"/>
        <v>1.04</v>
      </c>
      <c r="H994" t="s">
        <v>160</v>
      </c>
      <c r="I994" t="s">
        <v>125</v>
      </c>
      <c r="J994" t="s">
        <v>197</v>
      </c>
      <c r="K994" t="s">
        <v>101</v>
      </c>
      <c r="L994">
        <v>22</v>
      </c>
      <c r="M994">
        <v>1140</v>
      </c>
      <c r="N994">
        <v>2</v>
      </c>
      <c r="O994">
        <v>0.104</v>
      </c>
      <c r="P994" s="15">
        <v>30542</v>
      </c>
      <c r="Q994">
        <v>53.06</v>
      </c>
      <c r="R994">
        <v>0.65</v>
      </c>
      <c r="S994">
        <v>16.04</v>
      </c>
      <c r="T994">
        <v>7.83</v>
      </c>
      <c r="U994">
        <v>0.12</v>
      </c>
      <c r="V994">
        <v>6.43</v>
      </c>
      <c r="W994">
        <v>10.91</v>
      </c>
      <c r="X994">
        <v>3.82</v>
      </c>
      <c r="Y994">
        <v>7.0000000000000007E-2</v>
      </c>
      <c r="Z994">
        <v>0</v>
      </c>
      <c r="AA994">
        <v>0</v>
      </c>
      <c r="AB994">
        <v>0</v>
      </c>
      <c r="AC994">
        <v>0</v>
      </c>
      <c r="AD994">
        <v>100.23</v>
      </c>
      <c r="AF994" s="15">
        <v>30542</v>
      </c>
      <c r="AG994">
        <v>52.03</v>
      </c>
      <c r="AH994">
        <v>0.31</v>
      </c>
      <c r="AI994">
        <v>3.3</v>
      </c>
      <c r="AJ994">
        <v>5.73</v>
      </c>
      <c r="AK994">
        <v>0.17</v>
      </c>
      <c r="AL994">
        <v>16.940000000000001</v>
      </c>
      <c r="AM994">
        <v>20.420000000000002</v>
      </c>
      <c r="AN994">
        <v>0.36</v>
      </c>
      <c r="AO994">
        <v>0</v>
      </c>
      <c r="AP994">
        <v>0.37</v>
      </c>
      <c r="AR994" s="38"/>
      <c r="AS994" s="38"/>
      <c r="AT994" s="38"/>
      <c r="AU994" s="38"/>
      <c r="AV994" s="38"/>
      <c r="AW994" s="38"/>
      <c r="AX994" s="38"/>
      <c r="AY994" s="38"/>
      <c r="AZ994" s="38"/>
      <c r="BA994" s="38"/>
      <c r="BB994" s="38"/>
      <c r="BC994" s="38"/>
      <c r="DJ994" s="17"/>
      <c r="EH994" s="17"/>
      <c r="EI994" s="17"/>
      <c r="EJ994" s="17"/>
      <c r="EK994" s="17"/>
      <c r="EL994" s="17"/>
      <c r="EM994" s="17"/>
      <c r="EN994" s="17"/>
      <c r="EQ994" s="17"/>
      <c r="ER994" s="17"/>
      <c r="ES994" s="17"/>
      <c r="ET994" s="17"/>
      <c r="EU994" s="17"/>
      <c r="FW994" s="40"/>
      <c r="FX994" s="40"/>
      <c r="FY994" s="40"/>
      <c r="FZ994" s="40"/>
      <c r="GA994" s="40"/>
      <c r="GB994" s="18"/>
      <c r="GC994" s="18"/>
      <c r="GD994" s="19"/>
      <c r="GE994" s="19"/>
      <c r="GF994" s="41"/>
      <c r="GG994" s="41"/>
      <c r="GH994" s="41"/>
      <c r="GI994" s="41"/>
      <c r="GJ994" s="41"/>
      <c r="GK994" s="41"/>
      <c r="GL994" s="41"/>
      <c r="GM994" s="41"/>
      <c r="GN994" s="41"/>
      <c r="GO994" s="41"/>
      <c r="GP994" s="41"/>
      <c r="GQ994" s="41"/>
      <c r="GR994" s="41"/>
      <c r="GS994" s="41"/>
      <c r="GT994" s="41"/>
      <c r="GU994" s="41"/>
      <c r="GV994" s="42"/>
      <c r="GW994" s="42"/>
      <c r="GX994" s="42"/>
      <c r="GY994" s="42"/>
      <c r="GZ994" s="41"/>
      <c r="HA994" s="41"/>
      <c r="HB994" s="41"/>
      <c r="HC994" s="41"/>
      <c r="HD994" s="41"/>
      <c r="HE994" s="41"/>
      <c r="HF994" s="37"/>
      <c r="HG994" s="37"/>
      <c r="HH994" s="43"/>
      <c r="HI994" s="43"/>
      <c r="HJ994" s="41"/>
      <c r="HK994" s="43"/>
      <c r="HL994" s="42"/>
      <c r="HM994" s="18"/>
      <c r="HN994" s="18"/>
      <c r="HO994" s="42"/>
      <c r="HP994" s="18"/>
      <c r="HQ994" s="18"/>
      <c r="HR994" s="19"/>
      <c r="HS994" s="43"/>
      <c r="HT994" s="42"/>
      <c r="HU994" s="41"/>
      <c r="HV994" s="41"/>
      <c r="HW994" s="19"/>
      <c r="HX994" s="43"/>
      <c r="HY994" s="19"/>
      <c r="HZ994" s="41"/>
      <c r="IA994" s="41"/>
      <c r="IB994" s="19"/>
    </row>
    <row r="995" spans="1:236" ht="15.5">
      <c r="A995" s="15">
        <v>30546</v>
      </c>
      <c r="B995" t="s">
        <v>1078</v>
      </c>
      <c r="C995" t="s">
        <v>1073</v>
      </c>
      <c r="D995">
        <v>1.3</v>
      </c>
      <c r="E995">
        <f t="shared" si="45"/>
        <v>1.5799999999999983</v>
      </c>
      <c r="F995">
        <f t="shared" si="46"/>
        <v>0.28000000000000114</v>
      </c>
      <c r="G995">
        <f t="shared" si="47"/>
        <v>5.01</v>
      </c>
      <c r="H995" t="s">
        <v>160</v>
      </c>
      <c r="I995" t="s">
        <v>125</v>
      </c>
      <c r="J995" t="s">
        <v>197</v>
      </c>
      <c r="K995" t="s">
        <v>101</v>
      </c>
      <c r="L995">
        <v>39</v>
      </c>
      <c r="M995">
        <v>1160</v>
      </c>
      <c r="N995">
        <v>1</v>
      </c>
      <c r="O995">
        <v>0.501</v>
      </c>
      <c r="P995" s="15">
        <v>30546</v>
      </c>
      <c r="Q995">
        <v>52.7</v>
      </c>
      <c r="R995">
        <v>0</v>
      </c>
      <c r="S995">
        <v>17.46</v>
      </c>
      <c r="T995">
        <v>8.52</v>
      </c>
      <c r="U995">
        <v>0.2</v>
      </c>
      <c r="V995">
        <v>6.29</v>
      </c>
      <c r="W995">
        <v>9.24</v>
      </c>
      <c r="X995">
        <v>3.92</v>
      </c>
      <c r="Y995">
        <v>0.09</v>
      </c>
      <c r="Z995">
        <v>0</v>
      </c>
      <c r="AA995">
        <v>0</v>
      </c>
      <c r="AB995">
        <v>0</v>
      </c>
      <c r="AC995">
        <v>0</v>
      </c>
      <c r="AD995">
        <v>99.72</v>
      </c>
      <c r="AF995" s="15">
        <v>30546</v>
      </c>
      <c r="AG995">
        <v>51.5</v>
      </c>
      <c r="AH995">
        <v>0.38</v>
      </c>
      <c r="AI995">
        <v>4.84</v>
      </c>
      <c r="AJ995">
        <v>7.42</v>
      </c>
      <c r="AK995">
        <v>0.18</v>
      </c>
      <c r="AL995">
        <v>17.010000000000002</v>
      </c>
      <c r="AM995">
        <v>18.309999999999999</v>
      </c>
      <c r="AN995">
        <v>0.5</v>
      </c>
      <c r="AO995">
        <v>0</v>
      </c>
      <c r="AP995">
        <v>0.2</v>
      </c>
      <c r="AR995" s="38"/>
      <c r="AS995" s="38"/>
      <c r="AT995" s="38"/>
      <c r="AU995" s="38"/>
      <c r="AV995" s="38"/>
      <c r="AW995" s="38"/>
      <c r="AX995" s="38"/>
      <c r="AY995" s="38"/>
      <c r="AZ995" s="38"/>
      <c r="BA995" s="38"/>
      <c r="BB995" s="38"/>
      <c r="BC995" s="38"/>
      <c r="DJ995" s="17"/>
      <c r="EH995" s="17"/>
      <c r="EI995" s="17"/>
      <c r="EJ995" s="17"/>
      <c r="EK995" s="17"/>
      <c r="EL995" s="17"/>
      <c r="EM995" s="17"/>
      <c r="EN995" s="17"/>
      <c r="EQ995" s="17"/>
      <c r="ER995" s="17"/>
      <c r="ES995" s="17"/>
      <c r="ET995" s="17"/>
      <c r="EU995" s="17"/>
      <c r="FW995" s="40"/>
      <c r="FX995" s="40"/>
      <c r="FY995" s="40"/>
      <c r="FZ995" s="40"/>
      <c r="GA995" s="40"/>
      <c r="GB995" s="18"/>
      <c r="GC995" s="18"/>
      <c r="GD995" s="19"/>
      <c r="GE995" s="19"/>
      <c r="GF995" s="41"/>
      <c r="GG995" s="41"/>
      <c r="GH995" s="41"/>
      <c r="GI995" s="41"/>
      <c r="GJ995" s="41"/>
      <c r="GK995" s="41"/>
      <c r="GL995" s="41"/>
      <c r="GM995" s="41"/>
      <c r="GN995" s="41"/>
      <c r="GO995" s="41"/>
      <c r="GP995" s="41"/>
      <c r="GQ995" s="41"/>
      <c r="GR995" s="41"/>
      <c r="GS995" s="41"/>
      <c r="GT995" s="41"/>
      <c r="GU995" s="41"/>
      <c r="GV995" s="42"/>
      <c r="GW995" s="42"/>
      <c r="GX995" s="42"/>
      <c r="GY995" s="42"/>
      <c r="GZ995" s="41"/>
      <c r="HA995" s="41"/>
      <c r="HB995" s="41"/>
      <c r="HC995" s="41"/>
      <c r="HD995" s="41"/>
      <c r="HE995" s="41"/>
      <c r="HF995" s="37"/>
      <c r="HG995" s="37"/>
      <c r="HH995" s="43"/>
      <c r="HI995" s="43"/>
      <c r="HJ995" s="41"/>
      <c r="HK995" s="43"/>
      <c r="HL995" s="42"/>
      <c r="HM995" s="18"/>
      <c r="HN995" s="18"/>
      <c r="HO995" s="42"/>
      <c r="HP995" s="18"/>
      <c r="HQ995" s="18"/>
      <c r="HR995" s="19"/>
      <c r="HS995" s="43"/>
      <c r="HT995" s="42"/>
      <c r="HU995" s="41"/>
      <c r="HV995" s="41"/>
      <c r="HW995" s="19"/>
      <c r="HX995" s="43"/>
      <c r="HY995" s="19"/>
      <c r="HZ995" s="41"/>
      <c r="IA995" s="41"/>
      <c r="IB995" s="19"/>
    </row>
    <row r="996" spans="1:236" ht="15.5">
      <c r="A996" s="15">
        <v>30512</v>
      </c>
      <c r="B996" t="s">
        <v>1079</v>
      </c>
      <c r="C996" t="s">
        <v>1073</v>
      </c>
      <c r="D996">
        <v>1.5</v>
      </c>
      <c r="E996">
        <f t="shared" si="45"/>
        <v>0.21000000000000796</v>
      </c>
      <c r="F996">
        <f t="shared" si="46"/>
        <v>-1.2900000000000063</v>
      </c>
      <c r="G996">
        <f t="shared" si="47"/>
        <v>2.0190000000000001</v>
      </c>
      <c r="H996" t="s">
        <v>160</v>
      </c>
      <c r="I996" t="s">
        <v>125</v>
      </c>
      <c r="J996" t="s">
        <v>197</v>
      </c>
      <c r="K996" t="s">
        <v>101</v>
      </c>
      <c r="L996">
        <v>30</v>
      </c>
      <c r="M996">
        <v>1140</v>
      </c>
      <c r="N996">
        <v>3</v>
      </c>
      <c r="O996">
        <v>0.2019</v>
      </c>
      <c r="P996" s="15">
        <v>30512</v>
      </c>
      <c r="Q996">
        <v>53.75</v>
      </c>
      <c r="R996">
        <v>0.68</v>
      </c>
      <c r="S996">
        <v>16.79</v>
      </c>
      <c r="T996">
        <v>7.79</v>
      </c>
      <c r="U996">
        <v>0.11</v>
      </c>
      <c r="V996">
        <v>6.53</v>
      </c>
      <c r="W996">
        <v>10.25</v>
      </c>
      <c r="X996">
        <v>3.82</v>
      </c>
      <c r="Y996">
        <v>7.0000000000000007E-2</v>
      </c>
      <c r="Z996">
        <v>0</v>
      </c>
      <c r="AA996">
        <v>0</v>
      </c>
      <c r="AB996">
        <v>0</v>
      </c>
      <c r="AC996">
        <v>0</v>
      </c>
      <c r="AD996">
        <v>101.29</v>
      </c>
      <c r="AF996" s="15">
        <v>30512</v>
      </c>
      <c r="AG996">
        <v>51.52</v>
      </c>
      <c r="AH996">
        <v>0.34</v>
      </c>
      <c r="AI996">
        <v>3.78</v>
      </c>
      <c r="AJ996">
        <v>6.91</v>
      </c>
      <c r="AK996">
        <v>0.2</v>
      </c>
      <c r="AL996">
        <v>16.95</v>
      </c>
      <c r="AM996">
        <v>19.79</v>
      </c>
      <c r="AN996">
        <v>0.4</v>
      </c>
      <c r="AO996">
        <v>0</v>
      </c>
      <c r="AP996">
        <v>0.38</v>
      </c>
      <c r="AR996" s="38"/>
      <c r="AS996" s="38"/>
      <c r="AT996" s="38"/>
      <c r="AU996" s="38"/>
      <c r="AV996" s="38"/>
      <c r="AW996" s="38"/>
      <c r="AX996" s="38"/>
      <c r="AY996" s="38"/>
      <c r="AZ996" s="38"/>
      <c r="BA996" s="38"/>
      <c r="BB996" s="38"/>
      <c r="BC996" s="38"/>
      <c r="DJ996" s="17"/>
      <c r="EH996" s="17"/>
      <c r="EI996" s="17"/>
      <c r="EJ996" s="17"/>
      <c r="EK996" s="17"/>
      <c r="EL996" s="17"/>
      <c r="EM996" s="17"/>
      <c r="EN996" s="17"/>
      <c r="EQ996" s="17"/>
      <c r="ER996" s="17"/>
      <c r="ES996" s="17"/>
      <c r="ET996" s="17"/>
      <c r="EU996" s="17"/>
      <c r="FW996" s="40"/>
      <c r="FX996" s="40"/>
      <c r="FY996" s="40"/>
      <c r="FZ996" s="40"/>
      <c r="GA996" s="40"/>
      <c r="GB996" s="18"/>
      <c r="GC996" s="18"/>
      <c r="GD996" s="19"/>
      <c r="GE996" s="19"/>
      <c r="GF996" s="41"/>
      <c r="GG996" s="41"/>
      <c r="GH996" s="41"/>
      <c r="GI996" s="41"/>
      <c r="GJ996" s="41"/>
      <c r="GK996" s="41"/>
      <c r="GL996" s="41"/>
      <c r="GM996" s="41"/>
      <c r="GN996" s="41"/>
      <c r="GO996" s="41"/>
      <c r="GP996" s="41"/>
      <c r="GQ996" s="41"/>
      <c r="GR996" s="41"/>
      <c r="GS996" s="41"/>
      <c r="GT996" s="41"/>
      <c r="GU996" s="41"/>
      <c r="GV996" s="42"/>
      <c r="GW996" s="42"/>
      <c r="GX996" s="42"/>
      <c r="GY996" s="42"/>
      <c r="GZ996" s="41"/>
      <c r="HA996" s="41"/>
      <c r="HB996" s="41"/>
      <c r="HC996" s="41"/>
      <c r="HD996" s="41"/>
      <c r="HE996" s="41"/>
      <c r="HF996" s="37"/>
      <c r="HG996" s="37"/>
      <c r="HH996" s="43"/>
      <c r="HI996" s="43"/>
      <c r="HJ996" s="41"/>
      <c r="HK996" s="43"/>
      <c r="HL996" s="42"/>
      <c r="HM996" s="18"/>
      <c r="HN996" s="18"/>
      <c r="HO996" s="42"/>
      <c r="HP996" s="18"/>
      <c r="HQ996" s="18"/>
      <c r="HR996" s="19"/>
      <c r="HS996" s="43"/>
      <c r="HT996" s="42"/>
      <c r="HU996" s="41"/>
      <c r="HV996" s="41"/>
      <c r="HW996" s="19"/>
      <c r="HX996" s="43"/>
      <c r="HY996" s="19"/>
      <c r="HZ996" s="41"/>
      <c r="IA996" s="41"/>
      <c r="IB996" s="19"/>
    </row>
    <row r="997" spans="1:236" ht="15.5">
      <c r="A997" s="15">
        <v>30500</v>
      </c>
      <c r="B997" t="s">
        <v>1080</v>
      </c>
      <c r="C997" t="s">
        <v>1073</v>
      </c>
      <c r="D997">
        <v>1.6</v>
      </c>
      <c r="E997">
        <f t="shared" si="45"/>
        <v>1.2199999999999989</v>
      </c>
      <c r="F997">
        <f t="shared" si="46"/>
        <v>-0.37999999999999545</v>
      </c>
      <c r="G997">
        <f t="shared" si="47"/>
        <v>2.0310000000000001</v>
      </c>
      <c r="H997" t="s">
        <v>160</v>
      </c>
      <c r="I997" t="s">
        <v>125</v>
      </c>
      <c r="J997" t="s">
        <v>197</v>
      </c>
      <c r="K997" t="s">
        <v>101</v>
      </c>
      <c r="L997">
        <v>60</v>
      </c>
      <c r="M997">
        <v>1100</v>
      </c>
      <c r="N997">
        <v>4</v>
      </c>
      <c r="O997">
        <v>0.2031</v>
      </c>
      <c r="P997" s="15">
        <v>30500</v>
      </c>
      <c r="Q997">
        <v>53.81</v>
      </c>
      <c r="R997">
        <v>1.03</v>
      </c>
      <c r="S997">
        <v>16.11</v>
      </c>
      <c r="T997">
        <v>9.67</v>
      </c>
      <c r="U997">
        <v>0.22</v>
      </c>
      <c r="V997">
        <v>5.31</v>
      </c>
      <c r="W997">
        <v>8.3800000000000008</v>
      </c>
      <c r="X997">
        <v>4.08</v>
      </c>
      <c r="Y997">
        <v>0.12</v>
      </c>
      <c r="Z997">
        <v>0</v>
      </c>
      <c r="AA997">
        <v>0.05</v>
      </c>
      <c r="AB997">
        <v>0</v>
      </c>
      <c r="AC997">
        <v>0</v>
      </c>
      <c r="AD997">
        <v>100.38</v>
      </c>
      <c r="AF997" s="15">
        <v>30500</v>
      </c>
      <c r="AG997">
        <v>51.45</v>
      </c>
      <c r="AH997">
        <v>0.47</v>
      </c>
      <c r="AI997">
        <v>3.43</v>
      </c>
      <c r="AJ997">
        <v>7.67</v>
      </c>
      <c r="AK997">
        <v>0.24</v>
      </c>
      <c r="AL997">
        <v>16.61</v>
      </c>
      <c r="AM997">
        <v>18.989999999999998</v>
      </c>
      <c r="AN997">
        <v>0.42</v>
      </c>
      <c r="AO997">
        <v>0</v>
      </c>
      <c r="AP997">
        <v>0.25</v>
      </c>
      <c r="AR997" s="38"/>
      <c r="AS997" s="38"/>
      <c r="AT997" s="38"/>
      <c r="AU997" s="38"/>
      <c r="AV997" s="38"/>
      <c r="AW997" s="38"/>
      <c r="AX997" s="38"/>
      <c r="AY997" s="38"/>
      <c r="AZ997" s="38"/>
      <c r="BA997" s="38"/>
      <c r="BB997" s="38"/>
      <c r="BC997" s="38"/>
      <c r="DJ997" s="17"/>
      <c r="EH997" s="17"/>
      <c r="EI997" s="17"/>
      <c r="EJ997" s="17"/>
      <c r="EK997" s="17"/>
      <c r="EL997" s="17"/>
      <c r="EM997" s="17"/>
      <c r="EN997" s="17"/>
      <c r="EQ997" s="17"/>
      <c r="ER997" s="17"/>
      <c r="ES997" s="17"/>
      <c r="ET997" s="17"/>
      <c r="EU997" s="17"/>
      <c r="FW997" s="40"/>
      <c r="FX997" s="40"/>
      <c r="FY997" s="40"/>
      <c r="FZ997" s="40"/>
      <c r="GA997" s="40"/>
      <c r="GB997" s="18"/>
      <c r="GC997" s="18"/>
      <c r="GD997" s="19"/>
      <c r="GE997" s="19"/>
      <c r="GF997" s="41"/>
      <c r="GG997" s="41"/>
      <c r="GH997" s="41"/>
      <c r="GI997" s="41"/>
      <c r="GJ997" s="41"/>
      <c r="GK997" s="41"/>
      <c r="GL997" s="41"/>
      <c r="GM997" s="41"/>
      <c r="GN997" s="41"/>
      <c r="GO997" s="41"/>
      <c r="GP997" s="41"/>
      <c r="GQ997" s="41"/>
      <c r="GR997" s="41"/>
      <c r="GS997" s="41"/>
      <c r="GT997" s="41"/>
      <c r="GU997" s="41"/>
      <c r="GV997" s="42"/>
      <c r="GW997" s="42"/>
      <c r="GX997" s="42"/>
      <c r="GY997" s="42"/>
      <c r="GZ997" s="41"/>
      <c r="HA997" s="41"/>
      <c r="HB997" s="41"/>
      <c r="HC997" s="41"/>
      <c r="HD997" s="41"/>
      <c r="HE997" s="41"/>
      <c r="HF997" s="37"/>
      <c r="HG997" s="37"/>
      <c r="HH997" s="43"/>
      <c r="HI997" s="43"/>
      <c r="HJ997" s="41"/>
      <c r="HK997" s="43"/>
      <c r="HL997" s="42"/>
      <c r="HM997" s="18"/>
      <c r="HN997" s="18"/>
      <c r="HO997" s="42"/>
      <c r="HP997" s="18"/>
      <c r="HQ997" s="18"/>
      <c r="HR997" s="19"/>
      <c r="HS997" s="43"/>
      <c r="HT997" s="42"/>
      <c r="HU997" s="41"/>
      <c r="HV997" s="41"/>
      <c r="HW997" s="19"/>
      <c r="HX997" s="43"/>
      <c r="HY997" s="19"/>
      <c r="HZ997" s="41"/>
      <c r="IA997" s="41"/>
      <c r="IB997" s="19"/>
    </row>
    <row r="998" spans="1:236" ht="15.5">
      <c r="A998" s="15">
        <v>30511</v>
      </c>
      <c r="B998" t="s">
        <v>1081</v>
      </c>
      <c r="C998" t="s">
        <v>1073</v>
      </c>
      <c r="D998">
        <v>1.7</v>
      </c>
      <c r="E998">
        <f t="shared" si="45"/>
        <v>0.71999999999999886</v>
      </c>
      <c r="F998">
        <f t="shared" si="46"/>
        <v>-0.98000000000000398</v>
      </c>
      <c r="G998">
        <f t="shared" si="47"/>
        <v>2.0190000000000001</v>
      </c>
      <c r="H998" t="s">
        <v>160</v>
      </c>
      <c r="I998" t="s">
        <v>125</v>
      </c>
      <c r="J998" t="s">
        <v>197</v>
      </c>
      <c r="K998" t="s">
        <v>101</v>
      </c>
      <c r="L998">
        <v>30</v>
      </c>
      <c r="M998">
        <v>1140</v>
      </c>
      <c r="N998">
        <v>3</v>
      </c>
      <c r="O998">
        <v>0.2019</v>
      </c>
      <c r="P998" s="15">
        <v>30511</v>
      </c>
      <c r="Q998">
        <v>52.84</v>
      </c>
      <c r="R998">
        <v>0.56000000000000005</v>
      </c>
      <c r="S998">
        <v>16.59</v>
      </c>
      <c r="T998">
        <v>7.81</v>
      </c>
      <c r="U998">
        <v>0.16</v>
      </c>
      <c r="V998">
        <v>6.65</v>
      </c>
      <c r="W998">
        <v>10.86</v>
      </c>
      <c r="X998">
        <v>3.67</v>
      </c>
      <c r="Y998">
        <v>7.0000000000000007E-2</v>
      </c>
      <c r="Z998">
        <v>0</v>
      </c>
      <c r="AA998">
        <v>7.0000000000000007E-2</v>
      </c>
      <c r="AB998">
        <v>0</v>
      </c>
      <c r="AC998">
        <v>0</v>
      </c>
      <c r="AD998">
        <v>100.98</v>
      </c>
      <c r="AF998" s="15">
        <v>30511</v>
      </c>
      <c r="AG998">
        <v>51.82</v>
      </c>
      <c r="AH998">
        <v>0.24</v>
      </c>
      <c r="AI998">
        <v>4.05</v>
      </c>
      <c r="AJ998">
        <v>5.95</v>
      </c>
      <c r="AK998">
        <v>0.15</v>
      </c>
      <c r="AL998">
        <v>17.25</v>
      </c>
      <c r="AM998">
        <v>20.57</v>
      </c>
      <c r="AN998">
        <v>0.36</v>
      </c>
      <c r="AO998">
        <v>0</v>
      </c>
      <c r="AP998">
        <v>0.4</v>
      </c>
      <c r="AR998" s="38"/>
      <c r="AS998" s="38"/>
      <c r="AT998" s="38"/>
      <c r="AU998" s="38"/>
      <c r="AV998" s="38"/>
      <c r="AW998" s="38"/>
      <c r="AX998" s="38"/>
      <c r="AY998" s="38"/>
      <c r="AZ998" s="38"/>
      <c r="BA998" s="38"/>
      <c r="BB998" s="38"/>
      <c r="BC998" s="38"/>
      <c r="DJ998" s="17"/>
      <c r="EH998" s="17"/>
      <c r="EI998" s="17"/>
      <c r="EJ998" s="17"/>
      <c r="EK998" s="17"/>
      <c r="EL998" s="17"/>
      <c r="EM998" s="17"/>
      <c r="EN998" s="17"/>
      <c r="EQ998" s="17"/>
      <c r="ER998" s="17"/>
      <c r="ES998" s="17"/>
      <c r="ET998" s="17"/>
      <c r="EU998" s="17"/>
      <c r="FW998" s="40"/>
      <c r="FX998" s="40"/>
      <c r="FY998" s="40"/>
      <c r="FZ998" s="40"/>
      <c r="GA998" s="40"/>
      <c r="GB998" s="18"/>
      <c r="GC998" s="18"/>
      <c r="GD998" s="19"/>
      <c r="GE998" s="19"/>
      <c r="GF998" s="41"/>
      <c r="GG998" s="41"/>
      <c r="GH998" s="41"/>
      <c r="GI998" s="41"/>
      <c r="GJ998" s="41"/>
      <c r="GK998" s="41"/>
      <c r="GL998" s="41"/>
      <c r="GM998" s="41"/>
      <c r="GN998" s="41"/>
      <c r="GO998" s="41"/>
      <c r="GP998" s="41"/>
      <c r="GQ998" s="41"/>
      <c r="GR998" s="41"/>
      <c r="GS998" s="41"/>
      <c r="GT998" s="41"/>
      <c r="GU998" s="41"/>
      <c r="GV998" s="42"/>
      <c r="GW998" s="42"/>
      <c r="GX998" s="42"/>
      <c r="GY998" s="42"/>
      <c r="GZ998" s="41"/>
      <c r="HA998" s="41"/>
      <c r="HB998" s="41"/>
      <c r="HC998" s="41"/>
      <c r="HD998" s="41"/>
      <c r="HE998" s="41"/>
      <c r="HF998" s="37"/>
      <c r="HG998" s="37"/>
      <c r="HH998" s="43"/>
      <c r="HI998" s="43"/>
      <c r="HJ998" s="41"/>
      <c r="HK998" s="43"/>
      <c r="HL998" s="42"/>
      <c r="HM998" s="18"/>
      <c r="HN998" s="18"/>
      <c r="HO998" s="42"/>
      <c r="HP998" s="18"/>
      <c r="HQ998" s="18"/>
      <c r="HR998" s="19"/>
      <c r="HS998" s="43"/>
      <c r="HT998" s="42"/>
      <c r="HU998" s="41"/>
      <c r="HV998" s="41"/>
      <c r="HW998" s="19"/>
      <c r="HX998" s="43"/>
      <c r="HY998" s="19"/>
      <c r="HZ998" s="41"/>
      <c r="IA998" s="41"/>
      <c r="IB998" s="19"/>
    </row>
    <row r="999" spans="1:236" ht="15.5">
      <c r="A999" s="15">
        <v>30529</v>
      </c>
      <c r="B999" t="s">
        <v>1082</v>
      </c>
      <c r="C999" t="s">
        <v>1073</v>
      </c>
      <c r="D999">
        <v>1.7</v>
      </c>
      <c r="E999">
        <f t="shared" si="45"/>
        <v>2.039999999999992</v>
      </c>
      <c r="F999">
        <f t="shared" si="46"/>
        <v>0.34000000000000341</v>
      </c>
      <c r="G999">
        <f t="shared" si="47"/>
        <v>1.022</v>
      </c>
      <c r="H999" t="s">
        <v>160</v>
      </c>
      <c r="I999" t="s">
        <v>125</v>
      </c>
      <c r="J999" t="s">
        <v>197</v>
      </c>
      <c r="K999" t="s">
        <v>101</v>
      </c>
      <c r="L999">
        <v>41</v>
      </c>
      <c r="M999">
        <v>1100</v>
      </c>
      <c r="N999">
        <v>4</v>
      </c>
      <c r="O999">
        <v>0.1022</v>
      </c>
      <c r="P999" s="15">
        <v>30529</v>
      </c>
      <c r="Q999">
        <v>53.96</v>
      </c>
      <c r="R999">
        <v>1.1100000000000001</v>
      </c>
      <c r="S999">
        <v>15.98</v>
      </c>
      <c r="T999">
        <v>8.57</v>
      </c>
      <c r="U999">
        <v>0.15</v>
      </c>
      <c r="V999">
        <v>5.25</v>
      </c>
      <c r="W999">
        <v>8.57</v>
      </c>
      <c r="X999">
        <v>4.2300000000000004</v>
      </c>
      <c r="Y999">
        <v>0.14000000000000001</v>
      </c>
      <c r="Z999">
        <v>0</v>
      </c>
      <c r="AA999">
        <v>0</v>
      </c>
      <c r="AB999">
        <v>0</v>
      </c>
      <c r="AC999">
        <v>0</v>
      </c>
      <c r="AD999">
        <v>99.66</v>
      </c>
      <c r="AF999" s="15">
        <v>30529</v>
      </c>
      <c r="AG999">
        <v>52.03</v>
      </c>
      <c r="AH999">
        <v>0.5</v>
      </c>
      <c r="AI999">
        <v>3.14</v>
      </c>
      <c r="AJ999">
        <v>7.12</v>
      </c>
      <c r="AK999">
        <v>0.22</v>
      </c>
      <c r="AL999">
        <v>16.579999999999998</v>
      </c>
      <c r="AM999">
        <v>19.96</v>
      </c>
      <c r="AN999">
        <v>0.41</v>
      </c>
      <c r="AO999">
        <v>0</v>
      </c>
      <c r="AP999">
        <v>0.27</v>
      </c>
      <c r="AR999" s="38"/>
      <c r="AS999" s="38"/>
      <c r="AT999" s="38"/>
      <c r="AU999" s="38"/>
      <c r="AV999" s="38"/>
      <c r="AW999" s="38"/>
      <c r="AX999" s="38"/>
      <c r="AY999" s="38"/>
      <c r="AZ999" s="38"/>
      <c r="BA999" s="38"/>
      <c r="BB999" s="38"/>
      <c r="BC999" s="38"/>
      <c r="DJ999" s="17"/>
      <c r="EH999" s="17"/>
      <c r="EI999" s="17"/>
      <c r="EJ999" s="17"/>
      <c r="EK999" s="17"/>
      <c r="EL999" s="17"/>
      <c r="EM999" s="17"/>
      <c r="EN999" s="17"/>
      <c r="EQ999" s="17"/>
      <c r="ER999" s="17"/>
      <c r="ES999" s="17"/>
      <c r="ET999" s="17"/>
      <c r="EU999" s="17"/>
      <c r="FW999" s="40"/>
      <c r="FX999" s="40"/>
      <c r="FY999" s="40"/>
      <c r="FZ999" s="40"/>
      <c r="GA999" s="40"/>
      <c r="GB999" s="18"/>
      <c r="GC999" s="18"/>
      <c r="GD999" s="19"/>
      <c r="GE999" s="19"/>
      <c r="GF999" s="41"/>
      <c r="GG999" s="41"/>
      <c r="GH999" s="41"/>
      <c r="GI999" s="41"/>
      <c r="GJ999" s="41"/>
      <c r="GK999" s="41"/>
      <c r="GL999" s="41"/>
      <c r="GM999" s="41"/>
      <c r="GN999" s="41"/>
      <c r="GO999" s="41"/>
      <c r="GP999" s="41"/>
      <c r="GQ999" s="41"/>
      <c r="GR999" s="41"/>
      <c r="GS999" s="41"/>
      <c r="GT999" s="41"/>
      <c r="GU999" s="41"/>
      <c r="GV999" s="42"/>
      <c r="GW999" s="42"/>
      <c r="GX999" s="42"/>
      <c r="GY999" s="42"/>
      <c r="GZ999" s="41"/>
      <c r="HA999" s="41"/>
      <c r="HB999" s="41"/>
      <c r="HC999" s="41"/>
      <c r="HD999" s="41"/>
      <c r="HE999" s="41"/>
      <c r="HF999" s="37"/>
      <c r="HG999" s="37"/>
      <c r="HH999" s="43"/>
      <c r="HI999" s="43"/>
      <c r="HJ999" s="41"/>
      <c r="HK999" s="43"/>
      <c r="HL999" s="42"/>
      <c r="HM999" s="18"/>
      <c r="HN999" s="18"/>
      <c r="HO999" s="42"/>
      <c r="HP999" s="18"/>
      <c r="HQ999" s="18"/>
      <c r="HR999" s="19"/>
      <c r="HS999" s="43"/>
      <c r="HT999" s="42"/>
      <c r="HU999" s="41"/>
      <c r="HV999" s="41"/>
      <c r="HW999" s="19"/>
      <c r="HX999" s="43"/>
      <c r="HY999" s="19"/>
      <c r="HZ999" s="41"/>
      <c r="IA999" s="41"/>
      <c r="IB999" s="19"/>
    </row>
    <row r="1000" spans="1:236" ht="15.5">
      <c r="A1000" s="15">
        <v>30538</v>
      </c>
      <c r="B1000" t="s">
        <v>1083</v>
      </c>
      <c r="C1000" t="s">
        <v>1073</v>
      </c>
      <c r="D1000">
        <v>1.8</v>
      </c>
      <c r="E1000">
        <f t="shared" si="45"/>
        <v>-0.62999999999999545</v>
      </c>
      <c r="F1000">
        <f t="shared" si="46"/>
        <v>-2.4300000000000068</v>
      </c>
      <c r="G1000">
        <f t="shared" si="47"/>
        <v>1.038</v>
      </c>
      <c r="H1000" t="s">
        <v>160</v>
      </c>
      <c r="I1000" t="s">
        <v>125</v>
      </c>
      <c r="J1000" t="s">
        <v>197</v>
      </c>
      <c r="K1000" t="s">
        <v>101</v>
      </c>
      <c r="L1000">
        <v>42</v>
      </c>
      <c r="M1000">
        <v>1060</v>
      </c>
      <c r="N1000">
        <v>2</v>
      </c>
      <c r="O1000">
        <v>0.1038</v>
      </c>
      <c r="P1000" s="15">
        <v>30538</v>
      </c>
      <c r="Q1000">
        <v>55.28</v>
      </c>
      <c r="R1000">
        <v>1.01</v>
      </c>
      <c r="S1000">
        <v>19.55</v>
      </c>
      <c r="T1000">
        <v>7.42</v>
      </c>
      <c r="U1000">
        <v>0.16</v>
      </c>
      <c r="V1000">
        <v>3.53</v>
      </c>
      <c r="W1000">
        <v>8.85</v>
      </c>
      <c r="X1000">
        <v>4.71</v>
      </c>
      <c r="Y1000">
        <v>0.12</v>
      </c>
      <c r="Z1000">
        <v>0</v>
      </c>
      <c r="AA1000">
        <v>0</v>
      </c>
      <c r="AB1000">
        <v>0</v>
      </c>
      <c r="AC1000">
        <v>0</v>
      </c>
      <c r="AD1000">
        <v>102.43</v>
      </c>
      <c r="AF1000" s="15">
        <v>30538</v>
      </c>
      <c r="AG1000">
        <v>51.93</v>
      </c>
      <c r="AH1000">
        <v>0.56000000000000005</v>
      </c>
      <c r="AI1000">
        <v>3.1</v>
      </c>
      <c r="AJ1000">
        <v>7.63</v>
      </c>
      <c r="AK1000">
        <v>0.22</v>
      </c>
      <c r="AL1000">
        <v>16.329999999999998</v>
      </c>
      <c r="AM1000">
        <v>20.010000000000002</v>
      </c>
      <c r="AN1000">
        <v>0.41</v>
      </c>
      <c r="AO1000">
        <v>0</v>
      </c>
      <c r="AP1000">
        <v>0.22</v>
      </c>
      <c r="AR1000" s="38"/>
      <c r="AS1000" s="38"/>
      <c r="AT1000" s="38"/>
      <c r="AU1000" s="38"/>
      <c r="AV1000" s="38"/>
      <c r="AW1000" s="38"/>
      <c r="AX1000" s="38"/>
      <c r="AY1000" s="38"/>
      <c r="AZ1000" s="38"/>
      <c r="BA1000" s="38"/>
      <c r="BB1000" s="38"/>
      <c r="BC1000" s="38"/>
      <c r="DJ1000" s="17"/>
      <c r="EH1000" s="17"/>
      <c r="EI1000" s="17"/>
      <c r="EJ1000" s="17"/>
      <c r="EK1000" s="17"/>
      <c r="EL1000" s="17"/>
      <c r="EM1000" s="17"/>
      <c r="EN1000" s="17"/>
      <c r="EQ1000" s="17"/>
      <c r="ER1000" s="17"/>
      <c r="ES1000" s="17"/>
      <c r="ET1000" s="17"/>
      <c r="EU1000" s="17"/>
      <c r="FW1000" s="40"/>
      <c r="FX1000" s="40"/>
      <c r="FY1000" s="40"/>
      <c r="FZ1000" s="40"/>
      <c r="GA1000" s="40"/>
      <c r="GB1000" s="18"/>
      <c r="GC1000" s="18"/>
      <c r="GD1000" s="19"/>
      <c r="GE1000" s="19"/>
      <c r="GF1000" s="41"/>
      <c r="GG1000" s="41"/>
      <c r="GH1000" s="41"/>
      <c r="GI1000" s="41"/>
      <c r="GJ1000" s="41"/>
      <c r="GK1000" s="41"/>
      <c r="GL1000" s="41"/>
      <c r="GM1000" s="41"/>
      <c r="GN1000" s="41"/>
      <c r="GO1000" s="41"/>
      <c r="GP1000" s="41"/>
      <c r="GQ1000" s="41"/>
      <c r="GR1000" s="41"/>
      <c r="GS1000" s="41"/>
      <c r="GT1000" s="41"/>
      <c r="GU1000" s="41"/>
      <c r="GV1000" s="42"/>
      <c r="GW1000" s="42"/>
      <c r="GX1000" s="42"/>
      <c r="GY1000" s="42"/>
      <c r="GZ1000" s="41"/>
      <c r="HA1000" s="41"/>
      <c r="HB1000" s="41"/>
      <c r="HC1000" s="41"/>
      <c r="HD1000" s="41"/>
      <c r="HE1000" s="41"/>
      <c r="HF1000" s="37"/>
      <c r="HG1000" s="37"/>
      <c r="HH1000" s="43"/>
      <c r="HI1000" s="43"/>
      <c r="HJ1000" s="41"/>
      <c r="HK1000" s="43"/>
      <c r="HL1000" s="42"/>
      <c r="HM1000" s="18"/>
      <c r="HN1000" s="18"/>
      <c r="HO1000" s="42"/>
      <c r="HP1000" s="18"/>
      <c r="HQ1000" s="18"/>
      <c r="HR1000" s="19"/>
      <c r="HS1000" s="43"/>
      <c r="HT1000" s="42"/>
      <c r="HU1000" s="41"/>
      <c r="HV1000" s="41"/>
      <c r="HW1000" s="19"/>
      <c r="HX1000" s="43"/>
      <c r="HY1000" s="19"/>
      <c r="HZ1000" s="41"/>
      <c r="IA1000" s="41"/>
      <c r="IB1000" s="19"/>
    </row>
    <row r="1001" spans="1:236" ht="15.5">
      <c r="A1001" s="15">
        <v>30499</v>
      </c>
      <c r="B1001" t="s">
        <v>1084</v>
      </c>
      <c r="C1001" t="s">
        <v>1073</v>
      </c>
      <c r="D1001">
        <v>1.9</v>
      </c>
      <c r="E1001">
        <f t="shared" si="45"/>
        <v>2.1799999999999926</v>
      </c>
      <c r="F1001">
        <f t="shared" si="46"/>
        <v>0.28000000000000114</v>
      </c>
      <c r="G1001">
        <f t="shared" si="47"/>
        <v>2.0310000000000001</v>
      </c>
      <c r="H1001" t="s">
        <v>160</v>
      </c>
      <c r="I1001" t="s">
        <v>125</v>
      </c>
      <c r="J1001" t="s">
        <v>197</v>
      </c>
      <c r="K1001" t="s">
        <v>101</v>
      </c>
      <c r="L1001">
        <v>20</v>
      </c>
      <c r="M1001">
        <v>1100</v>
      </c>
      <c r="N1001">
        <v>4</v>
      </c>
      <c r="O1001">
        <v>0.2031</v>
      </c>
      <c r="P1001" s="15">
        <v>30499</v>
      </c>
      <c r="Q1001">
        <v>53.55</v>
      </c>
      <c r="R1001">
        <v>0.88</v>
      </c>
      <c r="S1001">
        <v>16</v>
      </c>
      <c r="T1001">
        <v>9.2100000000000009</v>
      </c>
      <c r="U1001">
        <v>0.19</v>
      </c>
      <c r="V1001">
        <v>5.35</v>
      </c>
      <c r="W1001">
        <v>8.5</v>
      </c>
      <c r="X1001">
        <v>4.0599999999999996</v>
      </c>
      <c r="Y1001">
        <v>0.08</v>
      </c>
      <c r="Z1001">
        <v>0</v>
      </c>
      <c r="AA1001">
        <v>0</v>
      </c>
      <c r="AB1001">
        <v>0</v>
      </c>
      <c r="AC1001">
        <v>0</v>
      </c>
      <c r="AD1001">
        <v>99.72</v>
      </c>
      <c r="AF1001" s="15">
        <v>30499</v>
      </c>
      <c r="AG1001">
        <v>51.27</v>
      </c>
      <c r="AH1001">
        <v>0.38</v>
      </c>
      <c r="AI1001">
        <v>3.85</v>
      </c>
      <c r="AJ1001">
        <v>7.16</v>
      </c>
      <c r="AK1001">
        <v>0.2</v>
      </c>
      <c r="AL1001">
        <v>16.45</v>
      </c>
      <c r="AM1001">
        <v>19.41</v>
      </c>
      <c r="AN1001">
        <v>0.44</v>
      </c>
      <c r="AO1001">
        <v>0</v>
      </c>
      <c r="AP1001">
        <v>0.26</v>
      </c>
      <c r="AR1001" s="38"/>
      <c r="AS1001" s="38"/>
      <c r="AT1001" s="38"/>
      <c r="AU1001" s="38"/>
      <c r="AV1001" s="38"/>
      <c r="AW1001" s="38"/>
      <c r="AX1001" s="38"/>
      <c r="AY1001" s="38"/>
      <c r="AZ1001" s="38"/>
      <c r="BA1001" s="38"/>
      <c r="BB1001" s="38"/>
      <c r="BC1001" s="38"/>
      <c r="DJ1001" s="17"/>
      <c r="EH1001" s="17"/>
      <c r="EI1001" s="17"/>
      <c r="EJ1001" s="17"/>
      <c r="EK1001" s="17"/>
      <c r="EL1001" s="17"/>
      <c r="EM1001" s="17"/>
      <c r="EN1001" s="17"/>
      <c r="EQ1001" s="17"/>
      <c r="ER1001" s="17"/>
      <c r="ES1001" s="17"/>
      <c r="ET1001" s="17"/>
      <c r="EU1001" s="17"/>
      <c r="FW1001" s="40"/>
      <c r="FX1001" s="40"/>
      <c r="FY1001" s="40"/>
      <c r="FZ1001" s="40"/>
      <c r="GA1001" s="40"/>
      <c r="GB1001" s="18"/>
      <c r="GC1001" s="18"/>
      <c r="GD1001" s="19"/>
      <c r="GE1001" s="19"/>
      <c r="GF1001" s="41"/>
      <c r="GG1001" s="41"/>
      <c r="GH1001" s="41"/>
      <c r="GI1001" s="41"/>
      <c r="GJ1001" s="41"/>
      <c r="GK1001" s="41"/>
      <c r="GL1001" s="41"/>
      <c r="GM1001" s="41"/>
      <c r="GN1001" s="41"/>
      <c r="GO1001" s="41"/>
      <c r="GP1001" s="41"/>
      <c r="GQ1001" s="41"/>
      <c r="GR1001" s="41"/>
      <c r="GS1001" s="41"/>
      <c r="GT1001" s="41"/>
      <c r="GU1001" s="41"/>
      <c r="GV1001" s="42"/>
      <c r="GW1001" s="42"/>
      <c r="GX1001" s="42"/>
      <c r="GY1001" s="42"/>
      <c r="GZ1001" s="41"/>
      <c r="HA1001" s="41"/>
      <c r="HB1001" s="41"/>
      <c r="HC1001" s="41"/>
      <c r="HD1001" s="41"/>
      <c r="HE1001" s="41"/>
      <c r="HF1001" s="37"/>
      <c r="HG1001" s="37"/>
      <c r="HH1001" s="43"/>
      <c r="HI1001" s="43"/>
      <c r="HJ1001" s="41"/>
      <c r="HK1001" s="43"/>
      <c r="HL1001" s="42"/>
      <c r="HM1001" s="18"/>
      <c r="HN1001" s="18"/>
      <c r="HO1001" s="42"/>
      <c r="HP1001" s="18"/>
      <c r="HQ1001" s="18"/>
      <c r="HR1001" s="19"/>
      <c r="HS1001" s="43"/>
      <c r="HT1001" s="42"/>
      <c r="HU1001" s="41"/>
      <c r="HV1001" s="41"/>
      <c r="HW1001" s="19"/>
      <c r="HX1001" s="43"/>
      <c r="HY1001" s="19"/>
      <c r="HZ1001" s="41"/>
      <c r="IA1001" s="41"/>
      <c r="IB1001" s="19"/>
    </row>
    <row r="1002" spans="1:236" ht="15.5">
      <c r="A1002" s="15">
        <v>30530</v>
      </c>
      <c r="B1002" t="s">
        <v>1085</v>
      </c>
      <c r="C1002" t="s">
        <v>1073</v>
      </c>
      <c r="D1002">
        <v>1.9</v>
      </c>
      <c r="E1002">
        <f t="shared" si="45"/>
        <v>2.2500000000000142</v>
      </c>
      <c r="F1002">
        <f t="shared" si="46"/>
        <v>0.34999999999999432</v>
      </c>
      <c r="G1002">
        <f t="shared" si="47"/>
        <v>1.022</v>
      </c>
      <c r="H1002" t="s">
        <v>160</v>
      </c>
      <c r="I1002" t="s">
        <v>125</v>
      </c>
      <c r="J1002" t="s">
        <v>197</v>
      </c>
      <c r="K1002" t="s">
        <v>101</v>
      </c>
      <c r="L1002">
        <v>41</v>
      </c>
      <c r="M1002">
        <v>1100</v>
      </c>
      <c r="N1002">
        <v>4</v>
      </c>
      <c r="O1002">
        <v>0.1022</v>
      </c>
      <c r="P1002" s="15">
        <v>30530</v>
      </c>
      <c r="Q1002">
        <v>53.86</v>
      </c>
      <c r="R1002">
        <v>0.88</v>
      </c>
      <c r="S1002">
        <v>16.079999999999998</v>
      </c>
      <c r="T1002">
        <v>8.16</v>
      </c>
      <c r="U1002">
        <v>0.16</v>
      </c>
      <c r="V1002">
        <v>5.42</v>
      </c>
      <c r="W1002">
        <v>9.16</v>
      </c>
      <c r="X1002">
        <v>3.93</v>
      </c>
      <c r="Y1002">
        <v>0.1</v>
      </c>
      <c r="Z1002">
        <v>0</v>
      </c>
      <c r="AA1002">
        <v>0</v>
      </c>
      <c r="AB1002">
        <v>0</v>
      </c>
      <c r="AC1002">
        <v>0</v>
      </c>
      <c r="AD1002">
        <v>99.65</v>
      </c>
      <c r="AF1002" s="15">
        <v>30530</v>
      </c>
      <c r="AG1002">
        <v>51.58</v>
      </c>
      <c r="AH1002">
        <v>0.45</v>
      </c>
      <c r="AI1002">
        <v>3.18</v>
      </c>
      <c r="AJ1002">
        <v>7.49</v>
      </c>
      <c r="AK1002">
        <v>0.2</v>
      </c>
      <c r="AL1002">
        <v>16.57</v>
      </c>
      <c r="AM1002">
        <v>19.96</v>
      </c>
      <c r="AN1002">
        <v>0.37</v>
      </c>
      <c r="AO1002">
        <v>0</v>
      </c>
      <c r="AP1002">
        <v>0.26</v>
      </c>
      <c r="AR1002" s="38"/>
      <c r="AS1002" s="38"/>
      <c r="AT1002" s="38"/>
      <c r="AU1002" s="38"/>
      <c r="AV1002" s="38"/>
      <c r="AW1002" s="38"/>
      <c r="AX1002" s="38"/>
      <c r="AY1002" s="38"/>
      <c r="AZ1002" s="38"/>
      <c r="BA1002" s="38"/>
      <c r="BB1002" s="38"/>
      <c r="BC1002" s="38"/>
      <c r="DJ1002" s="17"/>
      <c r="EH1002" s="17"/>
      <c r="EI1002" s="17"/>
      <c r="EJ1002" s="17"/>
      <c r="EK1002" s="17"/>
      <c r="EL1002" s="17"/>
      <c r="EM1002" s="17"/>
      <c r="EN1002" s="17"/>
      <c r="EQ1002" s="17"/>
      <c r="ER1002" s="17"/>
      <c r="ES1002" s="17"/>
      <c r="ET1002" s="17"/>
      <c r="EU1002" s="17"/>
      <c r="FW1002" s="40"/>
      <c r="FX1002" s="40"/>
      <c r="FY1002" s="40"/>
      <c r="FZ1002" s="40"/>
      <c r="GA1002" s="40"/>
      <c r="GB1002" s="18"/>
      <c r="GC1002" s="18"/>
      <c r="GD1002" s="19"/>
      <c r="GE1002" s="19"/>
      <c r="GF1002" s="41"/>
      <c r="GG1002" s="41"/>
      <c r="GH1002" s="41"/>
      <c r="GI1002" s="41"/>
      <c r="GJ1002" s="41"/>
      <c r="GK1002" s="41"/>
      <c r="GL1002" s="41"/>
      <c r="GM1002" s="41"/>
      <c r="GN1002" s="41"/>
      <c r="GO1002" s="41"/>
      <c r="GP1002" s="41"/>
      <c r="GQ1002" s="41"/>
      <c r="GR1002" s="41"/>
      <c r="GS1002" s="41"/>
      <c r="GT1002" s="41"/>
      <c r="GU1002" s="41"/>
      <c r="GV1002" s="42"/>
      <c r="GW1002" s="42"/>
      <c r="GX1002" s="42"/>
      <c r="GY1002" s="42"/>
      <c r="GZ1002" s="41"/>
      <c r="HA1002" s="41"/>
      <c r="HB1002" s="41"/>
      <c r="HC1002" s="41"/>
      <c r="HD1002" s="41"/>
      <c r="HE1002" s="41"/>
      <c r="HF1002" s="37"/>
      <c r="HG1002" s="37"/>
      <c r="HH1002" s="43"/>
      <c r="HI1002" s="43"/>
      <c r="HJ1002" s="41"/>
      <c r="HK1002" s="43"/>
      <c r="HL1002" s="42"/>
      <c r="HM1002" s="18"/>
      <c r="HN1002" s="18"/>
      <c r="HO1002" s="42"/>
      <c r="HP1002" s="18"/>
      <c r="HQ1002" s="18"/>
      <c r="HR1002" s="19"/>
      <c r="HS1002" s="43"/>
      <c r="HT1002" s="42"/>
      <c r="HU1002" s="41"/>
      <c r="HV1002" s="41"/>
      <c r="HW1002" s="19"/>
      <c r="HX1002" s="43"/>
      <c r="HY1002" s="19"/>
      <c r="HZ1002" s="41"/>
      <c r="IA1002" s="41"/>
      <c r="IB1002" s="19"/>
    </row>
    <row r="1003" spans="1:236" ht="15.5">
      <c r="A1003" s="15">
        <v>30536</v>
      </c>
      <c r="B1003" t="s">
        <v>1086</v>
      </c>
      <c r="C1003" t="s">
        <v>1073</v>
      </c>
      <c r="D1003">
        <v>2.1</v>
      </c>
      <c r="E1003">
        <f t="shared" si="45"/>
        <v>2.0200000000000102</v>
      </c>
      <c r="F1003">
        <f t="shared" si="46"/>
        <v>-7.9999999999998295E-2</v>
      </c>
      <c r="G1003">
        <f t="shared" si="47"/>
        <v>1.038</v>
      </c>
      <c r="H1003" t="s">
        <v>160</v>
      </c>
      <c r="I1003" t="s">
        <v>125</v>
      </c>
      <c r="J1003" t="s">
        <v>197</v>
      </c>
      <c r="K1003" t="s">
        <v>101</v>
      </c>
      <c r="L1003">
        <v>42</v>
      </c>
      <c r="M1003">
        <v>1060</v>
      </c>
      <c r="N1003">
        <v>2</v>
      </c>
      <c r="O1003">
        <v>0.1038</v>
      </c>
      <c r="P1003" s="15">
        <v>30536</v>
      </c>
      <c r="Q1003">
        <v>54.83</v>
      </c>
      <c r="R1003">
        <v>0.8</v>
      </c>
      <c r="S1003">
        <v>17</v>
      </c>
      <c r="T1003">
        <v>7.57</v>
      </c>
      <c r="U1003">
        <v>0.11</v>
      </c>
      <c r="V1003">
        <v>4.3600000000000003</v>
      </c>
      <c r="W1003">
        <v>8.39</v>
      </c>
      <c r="X1003">
        <v>4.8</v>
      </c>
      <c r="Y1003">
        <v>0.12</v>
      </c>
      <c r="Z1003">
        <v>0</v>
      </c>
      <c r="AA1003">
        <v>0</v>
      </c>
      <c r="AB1003">
        <v>0</v>
      </c>
      <c r="AC1003">
        <v>0</v>
      </c>
      <c r="AD1003">
        <v>100.08</v>
      </c>
      <c r="AF1003" s="15">
        <v>30536</v>
      </c>
      <c r="AG1003">
        <v>51.19</v>
      </c>
      <c r="AH1003">
        <v>0.43</v>
      </c>
      <c r="AI1003">
        <v>3.68</v>
      </c>
      <c r="AJ1003">
        <v>6.89</v>
      </c>
      <c r="AK1003">
        <v>0.18</v>
      </c>
      <c r="AL1003">
        <v>15.89</v>
      </c>
      <c r="AM1003">
        <v>21.1</v>
      </c>
      <c r="AN1003">
        <v>0.42</v>
      </c>
      <c r="AO1003">
        <v>0</v>
      </c>
      <c r="AP1003">
        <v>0.28000000000000003</v>
      </c>
      <c r="AR1003" s="38"/>
      <c r="AS1003" s="38"/>
      <c r="AT1003" s="38"/>
      <c r="AU1003" s="38"/>
      <c r="AV1003" s="38"/>
      <c r="AW1003" s="38"/>
      <c r="AX1003" s="38"/>
      <c r="AY1003" s="38"/>
      <c r="AZ1003" s="38"/>
      <c r="BA1003" s="38"/>
      <c r="BB1003" s="38"/>
      <c r="BC1003" s="38"/>
      <c r="DJ1003" s="17"/>
      <c r="EH1003" s="17"/>
      <c r="EI1003" s="17"/>
      <c r="EJ1003" s="17"/>
      <c r="EK1003" s="17"/>
      <c r="EL1003" s="17"/>
      <c r="EM1003" s="17"/>
      <c r="EN1003" s="17"/>
      <c r="EQ1003" s="17"/>
      <c r="ER1003" s="17"/>
      <c r="ES1003" s="17"/>
      <c r="ET1003" s="17"/>
      <c r="EU1003" s="17"/>
      <c r="FW1003" s="40"/>
      <c r="FX1003" s="40"/>
      <c r="FY1003" s="40"/>
      <c r="FZ1003" s="40"/>
      <c r="GA1003" s="40"/>
      <c r="GB1003" s="18"/>
      <c r="GC1003" s="18"/>
      <c r="GD1003" s="19"/>
      <c r="GE1003" s="19"/>
      <c r="GF1003" s="41"/>
      <c r="GG1003" s="41"/>
      <c r="GH1003" s="41"/>
      <c r="GI1003" s="41"/>
      <c r="GJ1003" s="41"/>
      <c r="GK1003" s="41"/>
      <c r="GL1003" s="41"/>
      <c r="GM1003" s="41"/>
      <c r="GN1003" s="41"/>
      <c r="GO1003" s="41"/>
      <c r="GP1003" s="41"/>
      <c r="GQ1003" s="41"/>
      <c r="GR1003" s="41"/>
      <c r="GS1003" s="41"/>
      <c r="GT1003" s="41"/>
      <c r="GU1003" s="41"/>
      <c r="GV1003" s="42"/>
      <c r="GW1003" s="42"/>
      <c r="GX1003" s="42"/>
      <c r="GY1003" s="42"/>
      <c r="GZ1003" s="41"/>
      <c r="HA1003" s="41"/>
      <c r="HB1003" s="41"/>
      <c r="HC1003" s="41"/>
      <c r="HD1003" s="41"/>
      <c r="HE1003" s="41"/>
      <c r="HF1003" s="37"/>
      <c r="HG1003" s="37"/>
      <c r="HH1003" s="43"/>
      <c r="HI1003" s="43"/>
      <c r="HJ1003" s="41"/>
      <c r="HK1003" s="43"/>
      <c r="HL1003" s="42"/>
      <c r="HM1003" s="18"/>
      <c r="HN1003" s="18"/>
      <c r="HO1003" s="42"/>
      <c r="HP1003" s="18"/>
      <c r="HQ1003" s="18"/>
      <c r="HR1003" s="19"/>
      <c r="HS1003" s="43"/>
      <c r="HT1003" s="42"/>
      <c r="HU1003" s="41"/>
      <c r="HV1003" s="41"/>
      <c r="HW1003" s="19"/>
      <c r="HX1003" s="43"/>
      <c r="HY1003" s="19"/>
      <c r="HZ1003" s="41"/>
      <c r="IA1003" s="41"/>
      <c r="IB1003" s="19"/>
    </row>
    <row r="1004" spans="1:236" ht="15.5">
      <c r="A1004" s="15">
        <v>30553</v>
      </c>
      <c r="B1004" t="s">
        <v>1087</v>
      </c>
      <c r="C1004" t="s">
        <v>1073</v>
      </c>
      <c r="D1004">
        <v>2.7</v>
      </c>
      <c r="E1004">
        <f t="shared" si="45"/>
        <v>2.1600000000000108</v>
      </c>
      <c r="F1004">
        <f t="shared" si="46"/>
        <v>-0.54000000000000625</v>
      </c>
      <c r="G1004">
        <f t="shared" si="47"/>
        <v>5.0170000000000003</v>
      </c>
      <c r="H1004" t="s">
        <v>160</v>
      </c>
      <c r="I1004" t="s">
        <v>125</v>
      </c>
      <c r="J1004" t="s">
        <v>197</v>
      </c>
      <c r="K1004" t="s">
        <v>101</v>
      </c>
      <c r="L1004">
        <v>42</v>
      </c>
      <c r="M1004">
        <v>1130</v>
      </c>
      <c r="N1004">
        <v>4</v>
      </c>
      <c r="O1004">
        <v>0.50170000000000003</v>
      </c>
      <c r="P1004" s="15">
        <v>30553</v>
      </c>
      <c r="Q1004">
        <v>52.1</v>
      </c>
      <c r="R1004">
        <v>0.7</v>
      </c>
      <c r="S1004">
        <v>17.48</v>
      </c>
      <c r="T1004">
        <v>8.16</v>
      </c>
      <c r="U1004">
        <v>0.17</v>
      </c>
      <c r="V1004">
        <v>6.27</v>
      </c>
      <c r="W1004">
        <v>8.82</v>
      </c>
      <c r="X1004">
        <v>4.01</v>
      </c>
      <c r="Y1004">
        <v>0.08</v>
      </c>
      <c r="Z1004">
        <v>0</v>
      </c>
      <c r="AA1004">
        <v>0.05</v>
      </c>
      <c r="AB1004">
        <v>0</v>
      </c>
      <c r="AC1004">
        <v>0</v>
      </c>
      <c r="AD1004">
        <v>100.54</v>
      </c>
      <c r="AF1004" s="15">
        <v>30553</v>
      </c>
      <c r="AG1004">
        <v>50.11</v>
      </c>
      <c r="AH1004">
        <v>0.36</v>
      </c>
      <c r="AI1004">
        <v>5.48</v>
      </c>
      <c r="AJ1004">
        <v>7.28</v>
      </c>
      <c r="AK1004">
        <v>0.16</v>
      </c>
      <c r="AL1004">
        <v>16.149999999999999</v>
      </c>
      <c r="AM1004">
        <v>19.010000000000002</v>
      </c>
      <c r="AN1004">
        <v>0.52</v>
      </c>
      <c r="AO1004">
        <v>0</v>
      </c>
      <c r="AP1004">
        <v>0.31</v>
      </c>
      <c r="AR1004" s="38"/>
      <c r="AS1004" s="38"/>
      <c r="AT1004" s="38"/>
      <c r="AU1004" s="38"/>
      <c r="AV1004" s="38"/>
      <c r="AW1004" s="38"/>
      <c r="AX1004" s="38"/>
      <c r="AY1004" s="38"/>
      <c r="AZ1004" s="38"/>
      <c r="BA1004" s="38"/>
      <c r="BB1004" s="38"/>
      <c r="BC1004" s="38"/>
      <c r="DJ1004" s="17"/>
      <c r="EH1004" s="17"/>
      <c r="EI1004" s="17"/>
      <c r="EJ1004" s="17"/>
      <c r="EK1004" s="17"/>
      <c r="EL1004" s="17"/>
      <c r="EM1004" s="17"/>
      <c r="EN1004" s="17"/>
      <c r="EQ1004" s="17"/>
      <c r="ER1004" s="17"/>
      <c r="ES1004" s="17"/>
      <c r="ET1004" s="17"/>
      <c r="EU1004" s="17"/>
      <c r="FW1004" s="40"/>
      <c r="FX1004" s="40"/>
      <c r="FY1004" s="40"/>
      <c r="FZ1004" s="40"/>
      <c r="GA1004" s="40"/>
      <c r="GB1004" s="18"/>
      <c r="GC1004" s="18"/>
      <c r="GD1004" s="19"/>
      <c r="GE1004" s="19"/>
      <c r="GF1004" s="41"/>
      <c r="GG1004" s="41"/>
      <c r="GH1004" s="41"/>
      <c r="GI1004" s="41"/>
      <c r="GJ1004" s="41"/>
      <c r="GK1004" s="41"/>
      <c r="GL1004" s="41"/>
      <c r="GM1004" s="41"/>
      <c r="GN1004" s="41"/>
      <c r="GO1004" s="41"/>
      <c r="GP1004" s="41"/>
      <c r="GQ1004" s="41"/>
      <c r="GR1004" s="41"/>
      <c r="GS1004" s="41"/>
      <c r="GT1004" s="41"/>
      <c r="GU1004" s="41"/>
      <c r="GV1004" s="42"/>
      <c r="GW1004" s="42"/>
      <c r="GX1004" s="42"/>
      <c r="GY1004" s="42"/>
      <c r="GZ1004" s="41"/>
      <c r="HA1004" s="41"/>
      <c r="HB1004" s="41"/>
      <c r="HC1004" s="41"/>
      <c r="HD1004" s="41"/>
      <c r="HE1004" s="41"/>
      <c r="HF1004" s="37"/>
      <c r="HG1004" s="37"/>
      <c r="HH1004" s="43"/>
      <c r="HI1004" s="43"/>
      <c r="HJ1004" s="41"/>
      <c r="HK1004" s="43"/>
      <c r="HL1004" s="42"/>
      <c r="HM1004" s="18"/>
      <c r="HN1004" s="18"/>
      <c r="HO1004" s="42"/>
      <c r="HP1004" s="18"/>
      <c r="HQ1004" s="18"/>
      <c r="HR1004" s="19"/>
      <c r="HS1004" s="43"/>
      <c r="HT1004" s="42"/>
      <c r="HU1004" s="41"/>
      <c r="HV1004" s="41"/>
      <c r="HW1004" s="19"/>
      <c r="HX1004" s="43"/>
      <c r="HY1004" s="19"/>
      <c r="HZ1004" s="41"/>
      <c r="IA1004" s="41"/>
      <c r="IB1004" s="19"/>
    </row>
    <row r="1005" spans="1:236" ht="15.5">
      <c r="A1005" s="15">
        <v>30506</v>
      </c>
      <c r="B1005" t="s">
        <v>1088</v>
      </c>
      <c r="C1005" t="s">
        <v>1073</v>
      </c>
      <c r="D1005">
        <v>2.8</v>
      </c>
      <c r="E1005">
        <f t="shared" si="45"/>
        <v>2.8400000000000034</v>
      </c>
      <c r="F1005">
        <f t="shared" si="46"/>
        <v>4.0000000000006253E-2</v>
      </c>
      <c r="G1005">
        <f t="shared" si="47"/>
        <v>2.0270000000000001</v>
      </c>
      <c r="H1005" t="s">
        <v>160</v>
      </c>
      <c r="I1005" t="s">
        <v>125</v>
      </c>
      <c r="J1005" t="s">
        <v>197</v>
      </c>
      <c r="K1005" t="s">
        <v>101</v>
      </c>
      <c r="L1005">
        <v>30</v>
      </c>
      <c r="M1005">
        <v>1060</v>
      </c>
      <c r="N1005">
        <v>3</v>
      </c>
      <c r="O1005">
        <v>0.20269999999999999</v>
      </c>
      <c r="P1005" s="15">
        <v>30506</v>
      </c>
      <c r="Q1005">
        <v>53.74</v>
      </c>
      <c r="R1005">
        <v>0.6</v>
      </c>
      <c r="S1005">
        <v>17.559999999999999</v>
      </c>
      <c r="T1005">
        <v>7.27</v>
      </c>
      <c r="U1005">
        <v>0.13</v>
      </c>
      <c r="V1005">
        <v>4.8899999999999997</v>
      </c>
      <c r="W1005">
        <v>8.4499999999999993</v>
      </c>
      <c r="X1005">
        <v>4.4000000000000004</v>
      </c>
      <c r="Y1005">
        <v>7.0000000000000007E-2</v>
      </c>
      <c r="Z1005">
        <v>0</v>
      </c>
      <c r="AA1005">
        <v>0.05</v>
      </c>
      <c r="AB1005">
        <v>0</v>
      </c>
      <c r="AC1005">
        <v>0</v>
      </c>
      <c r="AD1005">
        <v>99.96</v>
      </c>
      <c r="AF1005" s="15">
        <v>30506</v>
      </c>
      <c r="AG1005">
        <v>48.77</v>
      </c>
      <c r="AH1005">
        <v>0.41</v>
      </c>
      <c r="AI1005">
        <v>5.71</v>
      </c>
      <c r="AJ1005">
        <v>7.2</v>
      </c>
      <c r="AK1005">
        <v>0.18</v>
      </c>
      <c r="AL1005">
        <v>15.27</v>
      </c>
      <c r="AM1005">
        <v>20.93</v>
      </c>
      <c r="AN1005">
        <v>0.36</v>
      </c>
      <c r="AO1005">
        <v>0</v>
      </c>
      <c r="AP1005">
        <v>0.12</v>
      </c>
      <c r="AR1005" s="38"/>
      <c r="AS1005" s="38"/>
      <c r="AT1005" s="38"/>
      <c r="AU1005" s="38"/>
      <c r="AV1005" s="38"/>
      <c r="AW1005" s="38"/>
      <c r="AX1005" s="38"/>
      <c r="AY1005" s="38"/>
      <c r="AZ1005" s="38"/>
      <c r="BA1005" s="38"/>
      <c r="BB1005" s="38"/>
      <c r="BC1005" s="38"/>
      <c r="DJ1005" s="17"/>
      <c r="EH1005" s="17"/>
      <c r="EI1005" s="17"/>
      <c r="EJ1005" s="17"/>
      <c r="EK1005" s="17"/>
      <c r="EL1005" s="17"/>
      <c r="EM1005" s="17"/>
      <c r="EN1005" s="17"/>
      <c r="EQ1005" s="17"/>
      <c r="ER1005" s="17"/>
      <c r="ES1005" s="17"/>
      <c r="ET1005" s="17"/>
      <c r="EU1005" s="17"/>
      <c r="FW1005" s="40"/>
      <c r="FX1005" s="40"/>
      <c r="FY1005" s="40"/>
      <c r="FZ1005" s="40"/>
      <c r="GA1005" s="40"/>
      <c r="GB1005" s="18"/>
      <c r="GC1005" s="18"/>
      <c r="GD1005" s="19"/>
      <c r="GE1005" s="19"/>
      <c r="GF1005" s="41"/>
      <c r="GG1005" s="41"/>
      <c r="GH1005" s="41"/>
      <c r="GI1005" s="41"/>
      <c r="GJ1005" s="41"/>
      <c r="GK1005" s="41"/>
      <c r="GL1005" s="41"/>
      <c r="GM1005" s="41"/>
      <c r="GN1005" s="41"/>
      <c r="GO1005" s="41"/>
      <c r="GP1005" s="41"/>
      <c r="GQ1005" s="41"/>
      <c r="GR1005" s="41"/>
      <c r="GS1005" s="41"/>
      <c r="GT1005" s="41"/>
      <c r="GU1005" s="41"/>
      <c r="GV1005" s="42"/>
      <c r="GW1005" s="42"/>
      <c r="GX1005" s="42"/>
      <c r="GY1005" s="42"/>
      <c r="GZ1005" s="41"/>
      <c r="HA1005" s="41"/>
      <c r="HB1005" s="41"/>
      <c r="HC1005" s="41"/>
      <c r="HD1005" s="41"/>
      <c r="HE1005" s="41"/>
      <c r="HF1005" s="37"/>
      <c r="HG1005" s="37"/>
      <c r="HH1005" s="43"/>
      <c r="HI1005" s="43"/>
      <c r="HJ1005" s="41"/>
      <c r="HK1005" s="43"/>
      <c r="HL1005" s="42"/>
      <c r="HM1005" s="18"/>
      <c r="HN1005" s="18"/>
      <c r="HO1005" s="42"/>
      <c r="HP1005" s="18"/>
      <c r="HQ1005" s="18"/>
      <c r="HR1005" s="19"/>
      <c r="HS1005" s="43"/>
      <c r="HT1005" s="42"/>
      <c r="HU1005" s="41"/>
      <c r="HV1005" s="41"/>
      <c r="HW1005" s="19"/>
      <c r="HX1005" s="43"/>
      <c r="HY1005" s="19"/>
      <c r="HZ1005" s="41"/>
      <c r="IA1005" s="41"/>
      <c r="IB1005" s="19"/>
    </row>
    <row r="1006" spans="1:236" ht="15.5">
      <c r="A1006" s="15">
        <v>30549</v>
      </c>
      <c r="B1006" t="s">
        <v>1089</v>
      </c>
      <c r="C1006" t="s">
        <v>1073</v>
      </c>
      <c r="D1006">
        <v>2.8</v>
      </c>
      <c r="E1006">
        <f t="shared" si="45"/>
        <v>2.3499999999999943</v>
      </c>
      <c r="F1006">
        <f t="shared" si="46"/>
        <v>-0.45000000000000284</v>
      </c>
      <c r="G1006">
        <f t="shared" si="47"/>
        <v>5.0199999999999996</v>
      </c>
      <c r="H1006" t="s">
        <v>160</v>
      </c>
      <c r="I1006" t="s">
        <v>125</v>
      </c>
      <c r="J1006" t="s">
        <v>197</v>
      </c>
      <c r="K1006" t="s">
        <v>101</v>
      </c>
      <c r="L1006">
        <v>68</v>
      </c>
      <c r="M1006">
        <v>1100</v>
      </c>
      <c r="N1006">
        <v>6</v>
      </c>
      <c r="O1006">
        <v>0.502</v>
      </c>
      <c r="P1006" s="15">
        <v>30549</v>
      </c>
      <c r="Q1006">
        <v>52.62</v>
      </c>
      <c r="R1006">
        <v>0.95</v>
      </c>
      <c r="S1006">
        <v>17.71</v>
      </c>
      <c r="T1006">
        <v>8.66</v>
      </c>
      <c r="U1006">
        <v>0.12</v>
      </c>
      <c r="V1006">
        <v>5.14</v>
      </c>
      <c r="W1006">
        <v>7.74</v>
      </c>
      <c r="X1006">
        <v>4.5599999999999996</v>
      </c>
      <c r="Y1006">
        <v>0.15</v>
      </c>
      <c r="Z1006">
        <v>0</v>
      </c>
      <c r="AA1006">
        <v>0</v>
      </c>
      <c r="AB1006">
        <v>0</v>
      </c>
      <c r="AC1006">
        <v>0</v>
      </c>
      <c r="AD1006">
        <v>100.45</v>
      </c>
      <c r="AF1006" s="15">
        <v>30549</v>
      </c>
      <c r="AG1006">
        <v>50.89</v>
      </c>
      <c r="AH1006">
        <v>0.44</v>
      </c>
      <c r="AI1006">
        <v>4.8899999999999997</v>
      </c>
      <c r="AJ1006">
        <v>8.39</v>
      </c>
      <c r="AK1006">
        <v>0.2</v>
      </c>
      <c r="AL1006">
        <v>16.36</v>
      </c>
      <c r="AM1006">
        <v>18.100000000000001</v>
      </c>
      <c r="AN1006">
        <v>0.59</v>
      </c>
      <c r="AO1006">
        <v>0</v>
      </c>
      <c r="AP1006">
        <v>0.17</v>
      </c>
      <c r="AR1006" s="38"/>
      <c r="AS1006" s="38"/>
      <c r="AT1006" s="38"/>
      <c r="AU1006" s="38"/>
      <c r="AV1006" s="38"/>
      <c r="AW1006" s="38"/>
      <c r="AX1006" s="38"/>
      <c r="AY1006" s="38"/>
      <c r="AZ1006" s="38"/>
      <c r="BA1006" s="38"/>
      <c r="BB1006" s="38"/>
      <c r="BC1006" s="38"/>
      <c r="DJ1006" s="17"/>
      <c r="EH1006" s="17"/>
      <c r="EI1006" s="17"/>
      <c r="EJ1006" s="17"/>
      <c r="EK1006" s="17"/>
      <c r="EL1006" s="17"/>
      <c r="EM1006" s="17"/>
      <c r="EN1006" s="17"/>
      <c r="EQ1006" s="17"/>
      <c r="ER1006" s="17"/>
      <c r="ES1006" s="17"/>
      <c r="ET1006" s="17"/>
      <c r="EU1006" s="17"/>
      <c r="FW1006" s="40"/>
      <c r="FX1006" s="40"/>
      <c r="FY1006" s="40"/>
      <c r="FZ1006" s="40"/>
      <c r="GA1006" s="40"/>
      <c r="GB1006" s="18"/>
      <c r="GC1006" s="18"/>
      <c r="GD1006" s="19"/>
      <c r="GE1006" s="19"/>
      <c r="GF1006" s="41"/>
      <c r="GG1006" s="41"/>
      <c r="GH1006" s="41"/>
      <c r="GI1006" s="41"/>
      <c r="GJ1006" s="41"/>
      <c r="GK1006" s="41"/>
      <c r="GL1006" s="41"/>
      <c r="GM1006" s="41"/>
      <c r="GN1006" s="41"/>
      <c r="GO1006" s="41"/>
      <c r="GP1006" s="41"/>
      <c r="GQ1006" s="41"/>
      <c r="GR1006" s="41"/>
      <c r="GS1006" s="41"/>
      <c r="GT1006" s="41"/>
      <c r="GU1006" s="41"/>
      <c r="GV1006" s="42"/>
      <c r="GW1006" s="42"/>
      <c r="GX1006" s="42"/>
      <c r="GY1006" s="42"/>
      <c r="GZ1006" s="41"/>
      <c r="HA1006" s="41"/>
      <c r="HB1006" s="41"/>
      <c r="HC1006" s="41"/>
      <c r="HD1006" s="41"/>
      <c r="HE1006" s="41"/>
      <c r="HF1006" s="37"/>
      <c r="HG1006" s="37"/>
      <c r="HH1006" s="43"/>
      <c r="HI1006" s="43"/>
      <c r="HJ1006" s="41"/>
      <c r="HK1006" s="43"/>
      <c r="HL1006" s="42"/>
      <c r="HM1006" s="18"/>
      <c r="HN1006" s="18"/>
      <c r="HO1006" s="42"/>
      <c r="HP1006" s="18"/>
      <c r="HQ1006" s="18"/>
      <c r="HR1006" s="19"/>
      <c r="HS1006" s="43"/>
      <c r="HT1006" s="42"/>
      <c r="HU1006" s="41"/>
      <c r="HV1006" s="41"/>
      <c r="HW1006" s="19"/>
      <c r="HX1006" s="43"/>
      <c r="HY1006" s="19"/>
      <c r="HZ1006" s="41"/>
      <c r="IA1006" s="41"/>
      <c r="IB1006" s="19"/>
    </row>
    <row r="1007" spans="1:236" ht="15.5">
      <c r="A1007" s="15">
        <v>30498</v>
      </c>
      <c r="B1007" t="s">
        <v>1090</v>
      </c>
      <c r="C1007" t="s">
        <v>1073</v>
      </c>
      <c r="D1007">
        <v>2.9</v>
      </c>
      <c r="E1007">
        <f t="shared" si="45"/>
        <v>3.0999999999999801</v>
      </c>
      <c r="F1007">
        <f t="shared" si="46"/>
        <v>0.20000000000000284</v>
      </c>
      <c r="G1007">
        <f t="shared" si="47"/>
        <v>2.0310000000000001</v>
      </c>
      <c r="H1007" t="s">
        <v>160</v>
      </c>
      <c r="I1007" t="s">
        <v>125</v>
      </c>
      <c r="J1007" t="s">
        <v>197</v>
      </c>
      <c r="K1007" t="s">
        <v>101</v>
      </c>
      <c r="L1007">
        <v>30</v>
      </c>
      <c r="M1007">
        <v>1100</v>
      </c>
      <c r="N1007">
        <v>4</v>
      </c>
      <c r="O1007">
        <v>0.2031</v>
      </c>
      <c r="P1007" s="15">
        <v>30498</v>
      </c>
      <c r="Q1007">
        <v>52.31</v>
      </c>
      <c r="R1007">
        <v>0.5</v>
      </c>
      <c r="S1007">
        <v>17.12</v>
      </c>
      <c r="T1007">
        <v>7.51</v>
      </c>
      <c r="U1007">
        <v>0.13</v>
      </c>
      <c r="V1007">
        <v>6.04</v>
      </c>
      <c r="W1007">
        <v>9.51</v>
      </c>
      <c r="X1007">
        <v>3.72</v>
      </c>
      <c r="Y1007">
        <v>0.06</v>
      </c>
      <c r="Z1007">
        <v>0</v>
      </c>
      <c r="AA1007">
        <v>0</v>
      </c>
      <c r="AB1007">
        <v>0</v>
      </c>
      <c r="AC1007">
        <v>0</v>
      </c>
      <c r="AD1007">
        <v>99.8</v>
      </c>
      <c r="AF1007" s="15">
        <v>30498</v>
      </c>
      <c r="AG1007">
        <v>50.55</v>
      </c>
      <c r="AH1007">
        <v>0.28999999999999998</v>
      </c>
      <c r="AI1007">
        <v>4.74</v>
      </c>
      <c r="AJ1007">
        <v>5.87</v>
      </c>
      <c r="AK1007">
        <v>0.16</v>
      </c>
      <c r="AL1007">
        <v>16.14</v>
      </c>
      <c r="AM1007">
        <v>20.78</v>
      </c>
      <c r="AN1007">
        <v>0.35</v>
      </c>
      <c r="AO1007">
        <v>0</v>
      </c>
      <c r="AP1007">
        <v>0.45</v>
      </c>
      <c r="AR1007" s="38"/>
      <c r="AS1007" s="38"/>
      <c r="AT1007" s="38"/>
      <c r="AU1007" s="38"/>
      <c r="AV1007" s="38"/>
      <c r="AW1007" s="38"/>
      <c r="AX1007" s="38"/>
      <c r="AY1007" s="38"/>
      <c r="AZ1007" s="38"/>
      <c r="BA1007" s="38"/>
      <c r="BB1007" s="38"/>
      <c r="BC1007" s="38"/>
      <c r="DJ1007" s="17"/>
      <c r="EH1007" s="17"/>
      <c r="EI1007" s="17"/>
      <c r="EJ1007" s="17"/>
      <c r="EK1007" s="17"/>
      <c r="EL1007" s="17"/>
      <c r="EM1007" s="17"/>
      <c r="EN1007" s="17"/>
      <c r="EQ1007" s="17"/>
      <c r="ER1007" s="17"/>
      <c r="ES1007" s="17"/>
      <c r="ET1007" s="17"/>
      <c r="EU1007" s="17"/>
      <c r="FW1007" s="40"/>
      <c r="FX1007" s="40"/>
      <c r="FY1007" s="40"/>
      <c r="FZ1007" s="40"/>
      <c r="GA1007" s="40"/>
      <c r="GB1007" s="18"/>
      <c r="GC1007" s="18"/>
      <c r="GD1007" s="19"/>
      <c r="GE1007" s="19"/>
      <c r="GF1007" s="41"/>
      <c r="GG1007" s="41"/>
      <c r="GH1007" s="41"/>
      <c r="GI1007" s="41"/>
      <c r="GJ1007" s="41"/>
      <c r="GK1007" s="41"/>
      <c r="GL1007" s="41"/>
      <c r="GM1007" s="41"/>
      <c r="GN1007" s="41"/>
      <c r="GO1007" s="41"/>
      <c r="GP1007" s="41"/>
      <c r="GQ1007" s="41"/>
      <c r="GR1007" s="41"/>
      <c r="GS1007" s="41"/>
      <c r="GT1007" s="41"/>
      <c r="GU1007" s="41"/>
      <c r="GV1007" s="42"/>
      <c r="GW1007" s="42"/>
      <c r="GX1007" s="42"/>
      <c r="GY1007" s="42"/>
      <c r="GZ1007" s="41"/>
      <c r="HA1007" s="41"/>
      <c r="HB1007" s="41"/>
      <c r="HC1007" s="41"/>
      <c r="HD1007" s="41"/>
      <c r="HE1007" s="41"/>
      <c r="HF1007" s="37"/>
      <c r="HG1007" s="37"/>
      <c r="HH1007" s="43"/>
      <c r="HI1007" s="43"/>
      <c r="HJ1007" s="41"/>
      <c r="HK1007" s="43"/>
      <c r="HL1007" s="42"/>
      <c r="HM1007" s="18"/>
      <c r="HN1007" s="18"/>
      <c r="HO1007" s="42"/>
      <c r="HP1007" s="18"/>
      <c r="HQ1007" s="18"/>
      <c r="HR1007" s="19"/>
      <c r="HS1007" s="43"/>
      <c r="HT1007" s="42"/>
      <c r="HU1007" s="41"/>
      <c r="HV1007" s="41"/>
      <c r="HW1007" s="19"/>
      <c r="HX1007" s="43"/>
      <c r="HY1007" s="19"/>
      <c r="HZ1007" s="41"/>
      <c r="IA1007" s="41"/>
      <c r="IB1007" s="19"/>
    </row>
    <row r="1008" spans="1:236" ht="15.5">
      <c r="A1008" s="15">
        <v>30535</v>
      </c>
      <c r="B1008" t="s">
        <v>1091</v>
      </c>
      <c r="C1008" t="s">
        <v>1073</v>
      </c>
      <c r="D1008">
        <v>3.5</v>
      </c>
      <c r="E1008">
        <f t="shared" si="45"/>
        <v>3.1400000000000148</v>
      </c>
      <c r="F1008">
        <f t="shared" si="46"/>
        <v>-0.35999999999999943</v>
      </c>
      <c r="G1008">
        <f t="shared" si="47"/>
        <v>1.038</v>
      </c>
      <c r="H1008" t="s">
        <v>160</v>
      </c>
      <c r="I1008" t="s">
        <v>125</v>
      </c>
      <c r="J1008" t="s">
        <v>197</v>
      </c>
      <c r="K1008" t="s">
        <v>101</v>
      </c>
      <c r="L1008">
        <v>42</v>
      </c>
      <c r="M1008">
        <v>1060</v>
      </c>
      <c r="N1008">
        <v>2</v>
      </c>
      <c r="O1008">
        <v>0.1038</v>
      </c>
      <c r="P1008" s="15">
        <v>30535</v>
      </c>
      <c r="Q1008">
        <v>51.93</v>
      </c>
      <c r="R1008">
        <v>0.41</v>
      </c>
      <c r="S1008">
        <v>18.079999999999998</v>
      </c>
      <c r="T1008">
        <v>6.56</v>
      </c>
      <c r="U1008">
        <v>0.13</v>
      </c>
      <c r="V1008">
        <v>5.67</v>
      </c>
      <c r="W1008">
        <v>10.3</v>
      </c>
      <c r="X1008">
        <v>3.72</v>
      </c>
      <c r="Y1008">
        <v>0.06</v>
      </c>
      <c r="Z1008">
        <v>0</v>
      </c>
      <c r="AA1008">
        <v>0</v>
      </c>
      <c r="AB1008">
        <v>0</v>
      </c>
      <c r="AC1008">
        <v>0</v>
      </c>
      <c r="AD1008">
        <v>100.36</v>
      </c>
      <c r="AF1008" s="15">
        <v>30535</v>
      </c>
      <c r="AG1008">
        <v>50.59</v>
      </c>
      <c r="AH1008">
        <v>0.28999999999999998</v>
      </c>
      <c r="AI1008">
        <v>4.9800000000000004</v>
      </c>
      <c r="AJ1008">
        <v>5.69</v>
      </c>
      <c r="AK1008">
        <v>0.11</v>
      </c>
      <c r="AL1008">
        <v>15.53</v>
      </c>
      <c r="AM1008">
        <v>22.3</v>
      </c>
      <c r="AN1008">
        <v>0.37</v>
      </c>
      <c r="AO1008">
        <v>0</v>
      </c>
      <c r="AP1008">
        <v>0.49</v>
      </c>
      <c r="AR1008" s="38"/>
      <c r="AS1008" s="38"/>
      <c r="AT1008" s="38"/>
      <c r="AU1008" s="38"/>
      <c r="AV1008" s="38"/>
      <c r="AW1008" s="38"/>
      <c r="AX1008" s="38"/>
      <c r="AY1008" s="38"/>
      <c r="AZ1008" s="38"/>
      <c r="BA1008" s="38"/>
      <c r="BB1008" s="38"/>
      <c r="BC1008" s="38"/>
      <c r="DJ1008" s="17"/>
      <c r="EH1008" s="17"/>
      <c r="EI1008" s="17"/>
      <c r="EJ1008" s="17"/>
      <c r="EK1008" s="17"/>
      <c r="EL1008" s="17"/>
      <c r="EM1008" s="17"/>
      <c r="EN1008" s="17"/>
      <c r="EQ1008" s="17"/>
      <c r="ER1008" s="17"/>
      <c r="ES1008" s="17"/>
      <c r="ET1008" s="17"/>
      <c r="EU1008" s="17"/>
      <c r="FW1008" s="40"/>
      <c r="FX1008" s="40"/>
      <c r="FY1008" s="40"/>
      <c r="FZ1008" s="40"/>
      <c r="GA1008" s="40"/>
      <c r="GB1008" s="18"/>
      <c r="GC1008" s="18"/>
      <c r="GD1008" s="19"/>
      <c r="GE1008" s="19"/>
      <c r="GF1008" s="41"/>
      <c r="GG1008" s="41"/>
      <c r="GH1008" s="41"/>
      <c r="GI1008" s="41"/>
      <c r="GJ1008" s="41"/>
      <c r="GK1008" s="41"/>
      <c r="GL1008" s="41"/>
      <c r="GM1008" s="41"/>
      <c r="GN1008" s="41"/>
      <c r="GO1008" s="41"/>
      <c r="GP1008" s="41"/>
      <c r="GQ1008" s="41"/>
      <c r="GR1008" s="41"/>
      <c r="GS1008" s="41"/>
      <c r="GT1008" s="41"/>
      <c r="GU1008" s="41"/>
      <c r="GV1008" s="42"/>
      <c r="GW1008" s="42"/>
      <c r="GX1008" s="42"/>
      <c r="GY1008" s="42"/>
      <c r="GZ1008" s="41"/>
      <c r="HA1008" s="41"/>
      <c r="HB1008" s="41"/>
      <c r="HC1008" s="41"/>
      <c r="HD1008" s="41"/>
      <c r="HE1008" s="41"/>
      <c r="HF1008" s="37"/>
      <c r="HG1008" s="37"/>
      <c r="HH1008" s="43"/>
      <c r="HI1008" s="43"/>
      <c r="HJ1008" s="41"/>
      <c r="HK1008" s="43"/>
      <c r="HL1008" s="42"/>
      <c r="HM1008" s="18"/>
      <c r="HN1008" s="18"/>
      <c r="HO1008" s="42"/>
      <c r="HP1008" s="18"/>
      <c r="HQ1008" s="18"/>
      <c r="HR1008" s="19"/>
      <c r="HS1008" s="43"/>
      <c r="HT1008" s="42"/>
      <c r="HU1008" s="41"/>
      <c r="HV1008" s="41"/>
      <c r="HW1008" s="19"/>
      <c r="HX1008" s="43"/>
      <c r="HY1008" s="19"/>
      <c r="HZ1008" s="41"/>
      <c r="IA1008" s="41"/>
      <c r="IB1008" s="19"/>
    </row>
    <row r="1009" spans="1:236" ht="15.5">
      <c r="A1009" s="15">
        <v>30548</v>
      </c>
      <c r="B1009" t="s">
        <v>1092</v>
      </c>
      <c r="C1009" t="s">
        <v>1073</v>
      </c>
      <c r="D1009">
        <v>3.6</v>
      </c>
      <c r="E1009">
        <f t="shared" si="45"/>
        <v>2.6999999999999886</v>
      </c>
      <c r="F1009">
        <f t="shared" si="46"/>
        <v>-0.90000000000000568</v>
      </c>
      <c r="G1009">
        <f t="shared" si="47"/>
        <v>5.0199999999999996</v>
      </c>
      <c r="H1009" t="s">
        <v>160</v>
      </c>
      <c r="I1009" t="s">
        <v>125</v>
      </c>
      <c r="J1009" t="s">
        <v>197</v>
      </c>
      <c r="K1009" t="s">
        <v>101</v>
      </c>
      <c r="L1009">
        <v>68</v>
      </c>
      <c r="M1009">
        <v>1100</v>
      </c>
      <c r="N1009">
        <v>6</v>
      </c>
      <c r="O1009">
        <v>0.502</v>
      </c>
      <c r="P1009" s="15">
        <v>30548</v>
      </c>
      <c r="Q1009">
        <v>52.66</v>
      </c>
      <c r="R1009">
        <v>0.8</v>
      </c>
      <c r="S1009">
        <v>17.760000000000002</v>
      </c>
      <c r="T1009">
        <v>8.2200000000000006</v>
      </c>
      <c r="U1009">
        <v>0.2</v>
      </c>
      <c r="V1009">
        <v>5.22</v>
      </c>
      <c r="W1009">
        <v>8.0399999999999991</v>
      </c>
      <c r="X1009">
        <v>4.29</v>
      </c>
      <c r="Y1009">
        <v>0.11</v>
      </c>
      <c r="Z1009">
        <v>0</v>
      </c>
      <c r="AA1009">
        <v>0</v>
      </c>
      <c r="AB1009">
        <v>0</v>
      </c>
      <c r="AC1009">
        <v>0</v>
      </c>
      <c r="AD1009">
        <v>100.9</v>
      </c>
      <c r="AF1009" s="15">
        <v>30548</v>
      </c>
      <c r="AG1009">
        <v>50.9</v>
      </c>
      <c r="AH1009">
        <v>0.39</v>
      </c>
      <c r="AI1009">
        <v>4.97</v>
      </c>
      <c r="AJ1009">
        <v>7.48</v>
      </c>
      <c r="AK1009">
        <v>0.19</v>
      </c>
      <c r="AL1009">
        <v>16.100000000000001</v>
      </c>
      <c r="AM1009">
        <v>19.100000000000001</v>
      </c>
      <c r="AN1009">
        <v>0.55000000000000004</v>
      </c>
      <c r="AO1009">
        <v>0</v>
      </c>
      <c r="AP1009">
        <v>0.22</v>
      </c>
      <c r="AR1009" s="38"/>
      <c r="AS1009" s="38"/>
      <c r="AT1009" s="38"/>
      <c r="AU1009" s="38"/>
      <c r="AV1009" s="38"/>
      <c r="AW1009" s="38"/>
      <c r="AX1009" s="38"/>
      <c r="AY1009" s="38"/>
      <c r="AZ1009" s="38"/>
      <c r="BA1009" s="38"/>
      <c r="BB1009" s="38"/>
      <c r="BC1009" s="38"/>
      <c r="DJ1009" s="17"/>
      <c r="EH1009" s="17"/>
      <c r="EI1009" s="17"/>
      <c r="EJ1009" s="17"/>
      <c r="EK1009" s="17"/>
      <c r="EL1009" s="17"/>
      <c r="EM1009" s="17"/>
      <c r="EN1009" s="17"/>
      <c r="EQ1009" s="17"/>
      <c r="ER1009" s="17"/>
      <c r="ES1009" s="17"/>
      <c r="ET1009" s="17"/>
      <c r="EU1009" s="17"/>
      <c r="FW1009" s="40"/>
      <c r="FX1009" s="40"/>
      <c r="FY1009" s="40"/>
      <c r="FZ1009" s="40"/>
      <c r="GA1009" s="40"/>
      <c r="GB1009" s="18"/>
      <c r="GC1009" s="18"/>
      <c r="GD1009" s="19"/>
      <c r="GE1009" s="19"/>
      <c r="GF1009" s="41"/>
      <c r="GG1009" s="41"/>
      <c r="GH1009" s="41"/>
      <c r="GI1009" s="41"/>
      <c r="GJ1009" s="41"/>
      <c r="GK1009" s="41"/>
      <c r="GL1009" s="41"/>
      <c r="GM1009" s="41"/>
      <c r="GN1009" s="41"/>
      <c r="GO1009" s="41"/>
      <c r="GP1009" s="41"/>
      <c r="GQ1009" s="41"/>
      <c r="GR1009" s="41"/>
      <c r="GS1009" s="41"/>
      <c r="GT1009" s="41"/>
      <c r="GU1009" s="41"/>
      <c r="GV1009" s="42"/>
      <c r="GW1009" s="42"/>
      <c r="GX1009" s="42"/>
      <c r="GY1009" s="42"/>
      <c r="GZ1009" s="41"/>
      <c r="HA1009" s="41"/>
      <c r="HB1009" s="41"/>
      <c r="HC1009" s="41"/>
      <c r="HD1009" s="41"/>
      <c r="HE1009" s="41"/>
      <c r="HF1009" s="37"/>
      <c r="HG1009" s="37"/>
      <c r="HH1009" s="43"/>
      <c r="HI1009" s="43"/>
      <c r="HJ1009" s="41"/>
      <c r="HK1009" s="43"/>
      <c r="HL1009" s="42"/>
      <c r="HM1009" s="18"/>
      <c r="HN1009" s="18"/>
      <c r="HO1009" s="42"/>
      <c r="HP1009" s="18"/>
      <c r="HQ1009" s="18"/>
      <c r="HR1009" s="19"/>
      <c r="HS1009" s="43"/>
      <c r="HT1009" s="42"/>
      <c r="HU1009" s="41"/>
      <c r="HV1009" s="41"/>
      <c r="HW1009" s="19"/>
      <c r="HX1009" s="43"/>
      <c r="HY1009" s="19"/>
      <c r="HZ1009" s="41"/>
      <c r="IA1009" s="41"/>
      <c r="IB1009" s="19"/>
    </row>
    <row r="1010" spans="1:236" ht="15.5">
      <c r="A1010" s="15">
        <v>30552</v>
      </c>
      <c r="B1010" t="s">
        <v>1093</v>
      </c>
      <c r="C1010" t="s">
        <v>1073</v>
      </c>
      <c r="D1010">
        <v>4.4000000000000004</v>
      </c>
      <c r="E1010">
        <f t="shared" si="45"/>
        <v>3.5799999999999983</v>
      </c>
      <c r="F1010">
        <f t="shared" si="46"/>
        <v>-0.81999999999999318</v>
      </c>
      <c r="G1010">
        <f t="shared" si="47"/>
        <v>5.0170000000000003</v>
      </c>
      <c r="H1010" t="s">
        <v>160</v>
      </c>
      <c r="I1010" t="s">
        <v>125</v>
      </c>
      <c r="J1010" t="s">
        <v>197</v>
      </c>
      <c r="K1010" t="s">
        <v>101</v>
      </c>
      <c r="L1010">
        <v>42</v>
      </c>
      <c r="M1010">
        <v>1130</v>
      </c>
      <c r="N1010">
        <v>4</v>
      </c>
      <c r="O1010">
        <v>0.50170000000000003</v>
      </c>
      <c r="P1010" s="15">
        <v>30552</v>
      </c>
      <c r="Q1010">
        <v>49.86</v>
      </c>
      <c r="R1010">
        <v>0.36</v>
      </c>
      <c r="S1010">
        <v>17.57</v>
      </c>
      <c r="T1010">
        <v>6.1</v>
      </c>
      <c r="U1010">
        <v>0</v>
      </c>
      <c r="V1010">
        <v>8.14</v>
      </c>
      <c r="W1010">
        <v>11.34</v>
      </c>
      <c r="X1010">
        <v>3.01</v>
      </c>
      <c r="Y1010">
        <v>0.04</v>
      </c>
      <c r="Z1010">
        <v>0</v>
      </c>
      <c r="AA1010">
        <v>0</v>
      </c>
      <c r="AB1010">
        <v>0</v>
      </c>
      <c r="AC1010">
        <v>0</v>
      </c>
      <c r="AD1010">
        <v>100.82</v>
      </c>
      <c r="AF1010" s="15">
        <v>30552</v>
      </c>
      <c r="AG1010">
        <v>50.13</v>
      </c>
      <c r="AH1010">
        <v>0.18</v>
      </c>
      <c r="AI1010">
        <v>5.89</v>
      </c>
      <c r="AJ1010">
        <v>4.8</v>
      </c>
      <c r="AK1010">
        <v>0</v>
      </c>
      <c r="AL1010">
        <v>16.100000000000001</v>
      </c>
      <c r="AM1010">
        <v>21.37</v>
      </c>
      <c r="AN1010">
        <v>0.41</v>
      </c>
      <c r="AO1010">
        <v>0</v>
      </c>
      <c r="AP1010">
        <v>0.8</v>
      </c>
      <c r="AR1010" s="38"/>
      <c r="AS1010" s="38"/>
      <c r="AT1010" s="38"/>
      <c r="AU1010" s="38"/>
      <c r="AV1010" s="38"/>
      <c r="AW1010" s="38"/>
      <c r="AX1010" s="38"/>
      <c r="AY1010" s="38"/>
      <c r="AZ1010" s="38"/>
      <c r="BA1010" s="38"/>
      <c r="BB1010" s="38"/>
      <c r="BC1010" s="38"/>
      <c r="DJ1010" s="17"/>
      <c r="EH1010" s="17"/>
      <c r="EI1010" s="17"/>
      <c r="EJ1010" s="17"/>
      <c r="EK1010" s="17"/>
      <c r="EL1010" s="17"/>
      <c r="EM1010" s="17"/>
      <c r="EN1010" s="17"/>
      <c r="EQ1010" s="17"/>
      <c r="ER1010" s="17"/>
      <c r="ES1010" s="17"/>
      <c r="ET1010" s="17"/>
      <c r="EU1010" s="17"/>
      <c r="FW1010" s="40"/>
      <c r="FX1010" s="40"/>
      <c r="FY1010" s="40"/>
      <c r="FZ1010" s="40"/>
      <c r="GA1010" s="40"/>
      <c r="GB1010" s="18"/>
      <c r="GC1010" s="18"/>
      <c r="GD1010" s="19"/>
      <c r="GE1010" s="19"/>
      <c r="GF1010" s="41"/>
      <c r="GG1010" s="41"/>
      <c r="GH1010" s="41"/>
      <c r="GI1010" s="41"/>
      <c r="GJ1010" s="41"/>
      <c r="GK1010" s="41"/>
      <c r="GL1010" s="41"/>
      <c r="GM1010" s="41"/>
      <c r="GN1010" s="41"/>
      <c r="GO1010" s="41"/>
      <c r="GP1010" s="41"/>
      <c r="GQ1010" s="41"/>
      <c r="GR1010" s="41"/>
      <c r="GS1010" s="41"/>
      <c r="GT1010" s="41"/>
      <c r="GU1010" s="41"/>
      <c r="GV1010" s="42"/>
      <c r="GW1010" s="42"/>
      <c r="GX1010" s="42"/>
      <c r="GY1010" s="42"/>
      <c r="GZ1010" s="41"/>
      <c r="HA1010" s="41"/>
      <c r="HB1010" s="41"/>
      <c r="HC1010" s="41"/>
      <c r="HD1010" s="41"/>
      <c r="HE1010" s="41"/>
      <c r="HF1010" s="37"/>
      <c r="HG1010" s="37"/>
      <c r="HH1010" s="43"/>
      <c r="HI1010" s="43"/>
      <c r="HJ1010" s="41"/>
      <c r="HK1010" s="43"/>
      <c r="HL1010" s="42"/>
      <c r="HM1010" s="18"/>
      <c r="HN1010" s="18"/>
      <c r="HO1010" s="42"/>
      <c r="HP1010" s="18"/>
      <c r="HQ1010" s="18"/>
      <c r="HR1010" s="19"/>
      <c r="HS1010" s="43"/>
      <c r="HT1010" s="42"/>
      <c r="HU1010" s="41"/>
      <c r="HV1010" s="41"/>
      <c r="HW1010" s="19"/>
      <c r="HX1010" s="43"/>
      <c r="HY1010" s="19"/>
      <c r="HZ1010" s="41"/>
      <c r="IA1010" s="41"/>
      <c r="IB1010" s="19"/>
    </row>
    <row r="1011" spans="1:236" ht="15.5">
      <c r="A1011" s="15">
        <v>30505</v>
      </c>
      <c r="B1011" t="s">
        <v>1094</v>
      </c>
      <c r="C1011" t="s">
        <v>1073</v>
      </c>
      <c r="D1011">
        <v>5.0999999999999996</v>
      </c>
      <c r="E1011">
        <f t="shared" si="45"/>
        <v>5.1000000000000227</v>
      </c>
      <c r="F1011">
        <f t="shared" si="46"/>
        <v>0</v>
      </c>
      <c r="G1011">
        <f t="shared" si="47"/>
        <v>2.0270000000000001</v>
      </c>
      <c r="H1011" t="s">
        <v>160</v>
      </c>
      <c r="I1011" t="s">
        <v>125</v>
      </c>
      <c r="J1011" t="s">
        <v>197</v>
      </c>
      <c r="K1011" t="s">
        <v>101</v>
      </c>
      <c r="L1011">
        <v>30</v>
      </c>
      <c r="M1011">
        <v>1060</v>
      </c>
      <c r="N1011">
        <v>3</v>
      </c>
      <c r="O1011">
        <v>0.20269999999999999</v>
      </c>
      <c r="P1011" s="15">
        <v>30505</v>
      </c>
      <c r="Q1011">
        <v>49.22</v>
      </c>
      <c r="R1011">
        <v>0.34</v>
      </c>
      <c r="S1011">
        <v>17.77</v>
      </c>
      <c r="T1011">
        <v>5.96</v>
      </c>
      <c r="U1011">
        <v>0.11</v>
      </c>
      <c r="V1011">
        <v>6.86</v>
      </c>
      <c r="W1011">
        <v>11.6</v>
      </c>
      <c r="X1011">
        <v>2.99</v>
      </c>
      <c r="Y1011">
        <v>0.05</v>
      </c>
      <c r="Z1011">
        <v>0</v>
      </c>
      <c r="AA1011">
        <v>0</v>
      </c>
      <c r="AB1011">
        <v>0</v>
      </c>
      <c r="AC1011">
        <v>0</v>
      </c>
      <c r="AD1011">
        <v>100</v>
      </c>
      <c r="AF1011" s="15">
        <v>30505</v>
      </c>
      <c r="AG1011">
        <v>50.77</v>
      </c>
      <c r="AH1011">
        <v>0.17</v>
      </c>
      <c r="AI1011">
        <v>4.08</v>
      </c>
      <c r="AJ1011">
        <v>4.5599999999999996</v>
      </c>
      <c r="AK1011">
        <v>0.1</v>
      </c>
      <c r="AL1011">
        <v>16.2</v>
      </c>
      <c r="AM1011">
        <v>23.03</v>
      </c>
      <c r="AN1011">
        <v>0.25</v>
      </c>
      <c r="AO1011">
        <v>0</v>
      </c>
      <c r="AP1011">
        <v>0.35</v>
      </c>
      <c r="AR1011" s="38"/>
      <c r="AS1011" s="38"/>
      <c r="AT1011" s="38"/>
      <c r="AU1011" s="38"/>
      <c r="AV1011" s="38"/>
      <c r="AW1011" s="38"/>
      <c r="AX1011" s="38"/>
      <c r="AY1011" s="38"/>
      <c r="AZ1011" s="38"/>
      <c r="BA1011" s="38"/>
      <c r="BB1011" s="38"/>
      <c r="BC1011" s="38"/>
      <c r="DJ1011" s="17"/>
      <c r="EH1011" s="17"/>
      <c r="EI1011" s="17"/>
      <c r="EJ1011" s="17"/>
      <c r="EK1011" s="17"/>
      <c r="EL1011" s="17"/>
      <c r="EM1011" s="17"/>
      <c r="EN1011" s="17"/>
      <c r="EQ1011" s="17"/>
      <c r="ER1011" s="17"/>
      <c r="ES1011" s="17"/>
      <c r="ET1011" s="17"/>
      <c r="EU1011" s="17"/>
      <c r="FW1011" s="40"/>
      <c r="FX1011" s="40"/>
      <c r="FY1011" s="40"/>
      <c r="FZ1011" s="40"/>
      <c r="GA1011" s="40"/>
      <c r="GB1011" s="18"/>
      <c r="GC1011" s="18"/>
      <c r="GD1011" s="19"/>
      <c r="GE1011" s="19"/>
      <c r="GF1011" s="41"/>
      <c r="GG1011" s="41"/>
      <c r="GH1011" s="41"/>
      <c r="GI1011" s="41"/>
      <c r="GJ1011" s="41"/>
      <c r="GK1011" s="41"/>
      <c r="GL1011" s="41"/>
      <c r="GM1011" s="41"/>
      <c r="GN1011" s="41"/>
      <c r="GO1011" s="41"/>
      <c r="GP1011" s="41"/>
      <c r="GQ1011" s="41"/>
      <c r="GR1011" s="41"/>
      <c r="GS1011" s="41"/>
      <c r="GT1011" s="41"/>
      <c r="GU1011" s="41"/>
      <c r="GV1011" s="42"/>
      <c r="GW1011" s="42"/>
      <c r="GX1011" s="42"/>
      <c r="GY1011" s="42"/>
      <c r="GZ1011" s="41"/>
      <c r="HA1011" s="41"/>
      <c r="HB1011" s="41"/>
      <c r="HC1011" s="41"/>
      <c r="HD1011" s="41"/>
      <c r="HE1011" s="41"/>
      <c r="HF1011" s="37"/>
      <c r="HG1011" s="37"/>
      <c r="HH1011" s="43"/>
      <c r="HI1011" s="43"/>
      <c r="HJ1011" s="41"/>
      <c r="HK1011" s="43"/>
      <c r="HL1011" s="42"/>
      <c r="HM1011" s="18"/>
      <c r="HN1011" s="18"/>
      <c r="HO1011" s="42"/>
      <c r="HP1011" s="18"/>
      <c r="HQ1011" s="18"/>
      <c r="HR1011" s="19"/>
      <c r="HS1011" s="43"/>
      <c r="HT1011" s="42"/>
      <c r="HU1011" s="41"/>
      <c r="HV1011" s="41"/>
      <c r="HW1011" s="19"/>
      <c r="HX1011" s="43"/>
      <c r="HY1011" s="19"/>
      <c r="HZ1011" s="41"/>
      <c r="IA1011" s="41"/>
      <c r="IB1011" s="19"/>
    </row>
    <row r="1012" spans="1:236" ht="15.5">
      <c r="A1012" s="15">
        <v>30520</v>
      </c>
      <c r="B1012" t="s">
        <v>1095</v>
      </c>
      <c r="C1012" t="s">
        <v>1073</v>
      </c>
      <c r="D1012">
        <v>5.0999999999999996</v>
      </c>
      <c r="E1012">
        <f t="shared" si="45"/>
        <v>8.3199999999999932</v>
      </c>
      <c r="F1012">
        <f t="shared" si="46"/>
        <v>3.2199999999999989</v>
      </c>
      <c r="G1012">
        <f t="shared" si="47"/>
        <v>2.0349999999999997</v>
      </c>
      <c r="H1012" t="s">
        <v>160</v>
      </c>
      <c r="I1012" t="s">
        <v>125</v>
      </c>
      <c r="J1012" t="s">
        <v>162</v>
      </c>
      <c r="K1012" t="s">
        <v>101</v>
      </c>
      <c r="L1012">
        <v>42</v>
      </c>
      <c r="M1012">
        <v>1020</v>
      </c>
      <c r="N1012">
        <v>2</v>
      </c>
      <c r="O1012">
        <v>0.20349999999999999</v>
      </c>
      <c r="P1012" s="15">
        <v>30520</v>
      </c>
      <c r="Q1012">
        <v>50.26</v>
      </c>
      <c r="R1012">
        <v>0.41</v>
      </c>
      <c r="S1012">
        <v>18.14</v>
      </c>
      <c r="T1012">
        <v>5.78</v>
      </c>
      <c r="U1012">
        <v>0</v>
      </c>
      <c r="V1012">
        <v>4.49</v>
      </c>
      <c r="W1012">
        <v>8.8699999999999992</v>
      </c>
      <c r="X1012">
        <v>3.62</v>
      </c>
      <c r="Y1012">
        <v>0.06</v>
      </c>
      <c r="Z1012">
        <v>0</v>
      </c>
      <c r="AA1012">
        <v>0.05</v>
      </c>
      <c r="AB1012">
        <v>0</v>
      </c>
      <c r="AC1012">
        <v>0</v>
      </c>
      <c r="AD1012">
        <v>96.78</v>
      </c>
      <c r="AF1012" s="15">
        <v>30520</v>
      </c>
      <c r="AG1012">
        <v>50.72</v>
      </c>
      <c r="AH1012">
        <v>0.26</v>
      </c>
      <c r="AI1012">
        <v>4.05</v>
      </c>
      <c r="AJ1012">
        <v>5.63</v>
      </c>
      <c r="AK1012">
        <v>0.1</v>
      </c>
      <c r="AL1012">
        <v>16.489999999999998</v>
      </c>
      <c r="AM1012">
        <v>22.3</v>
      </c>
      <c r="AN1012">
        <v>0.21</v>
      </c>
      <c r="AO1012">
        <v>0</v>
      </c>
      <c r="AP1012">
        <v>0.09</v>
      </c>
      <c r="AR1012" s="38"/>
      <c r="AS1012" s="38"/>
      <c r="AT1012" s="38"/>
      <c r="AU1012" s="38"/>
      <c r="AV1012" s="38"/>
      <c r="AW1012" s="38"/>
      <c r="AX1012" s="38"/>
      <c r="AY1012" s="38"/>
      <c r="AZ1012" s="38"/>
      <c r="BA1012" s="38"/>
      <c r="BB1012" s="38"/>
      <c r="BC1012" s="38"/>
      <c r="DJ1012" s="17"/>
      <c r="EH1012" s="17"/>
      <c r="EI1012" s="17"/>
      <c r="EJ1012" s="17"/>
      <c r="EK1012" s="17"/>
      <c r="EL1012" s="17"/>
      <c r="EM1012" s="17"/>
      <c r="EN1012" s="17"/>
      <c r="EQ1012" s="17"/>
      <c r="ER1012" s="17"/>
      <c r="ES1012" s="17"/>
      <c r="ET1012" s="17"/>
      <c r="EU1012" s="17"/>
      <c r="FW1012" s="40"/>
      <c r="FX1012" s="40"/>
      <c r="FY1012" s="40"/>
      <c r="FZ1012" s="40"/>
      <c r="GA1012" s="40"/>
      <c r="GB1012" s="18"/>
      <c r="GC1012" s="18"/>
      <c r="GD1012" s="19"/>
      <c r="GE1012" s="19"/>
      <c r="GF1012" s="41"/>
      <c r="GG1012" s="41"/>
      <c r="GH1012" s="41"/>
      <c r="GI1012" s="41"/>
      <c r="GJ1012" s="41"/>
      <c r="GK1012" s="41"/>
      <c r="GL1012" s="41"/>
      <c r="GM1012" s="41"/>
      <c r="GN1012" s="41"/>
      <c r="GO1012" s="41"/>
      <c r="GP1012" s="41"/>
      <c r="GQ1012" s="41"/>
      <c r="GR1012" s="41"/>
      <c r="GS1012" s="41"/>
      <c r="GT1012" s="41"/>
      <c r="GU1012" s="41"/>
      <c r="GV1012" s="42"/>
      <c r="GW1012" s="42"/>
      <c r="GX1012" s="42"/>
      <c r="GY1012" s="42"/>
      <c r="GZ1012" s="41"/>
      <c r="HA1012" s="41"/>
      <c r="HB1012" s="41"/>
      <c r="HC1012" s="41"/>
      <c r="HD1012" s="41"/>
      <c r="HE1012" s="41"/>
      <c r="HF1012" s="37"/>
      <c r="HG1012" s="37"/>
      <c r="HH1012" s="43"/>
      <c r="HI1012" s="43"/>
      <c r="HJ1012" s="41"/>
      <c r="HK1012" s="43"/>
      <c r="HL1012" s="42"/>
      <c r="HM1012" s="18"/>
      <c r="HN1012" s="18"/>
      <c r="HO1012" s="42"/>
      <c r="HP1012" s="18"/>
      <c r="HQ1012" s="18"/>
      <c r="HR1012" s="19"/>
      <c r="HS1012" s="43"/>
      <c r="HT1012" s="42"/>
      <c r="HU1012" s="41"/>
      <c r="HV1012" s="41"/>
      <c r="HW1012" s="19"/>
      <c r="HX1012" s="43"/>
      <c r="HY1012" s="19"/>
      <c r="HZ1012" s="41"/>
      <c r="IA1012" s="41"/>
      <c r="IB1012" s="19"/>
    </row>
    <row r="1013" spans="1:236" ht="15.5">
      <c r="A1013" s="15">
        <v>30522</v>
      </c>
      <c r="B1013" t="s">
        <v>1096</v>
      </c>
      <c r="C1013" t="s">
        <v>1073</v>
      </c>
      <c r="D1013">
        <v>5.2</v>
      </c>
      <c r="E1013">
        <f t="shared" si="45"/>
        <v>6.2800000000000011</v>
      </c>
      <c r="F1013">
        <f t="shared" si="46"/>
        <v>1.0799999999999983</v>
      </c>
      <c r="G1013">
        <f t="shared" si="47"/>
        <v>2.0300000000000002</v>
      </c>
      <c r="H1013" t="s">
        <v>160</v>
      </c>
      <c r="I1013" t="s">
        <v>125</v>
      </c>
      <c r="J1013" t="s">
        <v>162</v>
      </c>
      <c r="K1013" t="s">
        <v>101</v>
      </c>
      <c r="L1013">
        <v>43</v>
      </c>
      <c r="M1013">
        <v>980</v>
      </c>
      <c r="N1013">
        <v>1</v>
      </c>
      <c r="O1013">
        <v>0.20300000000000001</v>
      </c>
      <c r="P1013" s="15">
        <v>30522</v>
      </c>
      <c r="Q1013">
        <v>57.13</v>
      </c>
      <c r="R1013">
        <v>0.26</v>
      </c>
      <c r="S1013">
        <v>18.07</v>
      </c>
      <c r="T1013">
        <v>3.62</v>
      </c>
      <c r="U1013">
        <v>0.11</v>
      </c>
      <c r="V1013">
        <v>3.49</v>
      </c>
      <c r="W1013">
        <v>6.56</v>
      </c>
      <c r="X1013">
        <v>4.2699999999999996</v>
      </c>
      <c r="Y1013">
        <v>0.1</v>
      </c>
      <c r="Z1013">
        <v>0</v>
      </c>
      <c r="AA1013">
        <v>0.11</v>
      </c>
      <c r="AB1013">
        <v>0</v>
      </c>
      <c r="AC1013">
        <v>0</v>
      </c>
      <c r="AD1013">
        <v>98.92</v>
      </c>
      <c r="AF1013" s="15">
        <v>30522</v>
      </c>
      <c r="AG1013">
        <v>51.17</v>
      </c>
      <c r="AH1013">
        <v>0.22</v>
      </c>
      <c r="AI1013">
        <v>4.18</v>
      </c>
      <c r="AJ1013">
        <v>6.6</v>
      </c>
      <c r="AK1013">
        <v>0.24</v>
      </c>
      <c r="AL1013">
        <v>17.399999999999999</v>
      </c>
      <c r="AM1013">
        <v>20.010000000000002</v>
      </c>
      <c r="AN1013">
        <v>0.32</v>
      </c>
      <c r="AO1013">
        <v>0</v>
      </c>
      <c r="AP1013">
        <v>0</v>
      </c>
      <c r="AR1013" s="38"/>
      <c r="AS1013" s="38"/>
      <c r="AT1013" s="38"/>
      <c r="AU1013" s="38"/>
      <c r="AV1013" s="38"/>
      <c r="AW1013" s="38"/>
      <c r="AX1013" s="38"/>
      <c r="AY1013" s="38"/>
      <c r="AZ1013" s="38"/>
      <c r="BA1013" s="38"/>
      <c r="BB1013" s="38"/>
      <c r="BC1013" s="38"/>
      <c r="DJ1013" s="17"/>
      <c r="EH1013" s="17"/>
      <c r="EI1013" s="17"/>
      <c r="EJ1013" s="17"/>
      <c r="EK1013" s="17"/>
      <c r="EL1013" s="17"/>
      <c r="EM1013" s="17"/>
      <c r="EN1013" s="17"/>
      <c r="EQ1013" s="17"/>
      <c r="ER1013" s="17"/>
      <c r="ES1013" s="17"/>
      <c r="ET1013" s="17"/>
      <c r="EU1013" s="17"/>
      <c r="FW1013" s="40"/>
      <c r="FX1013" s="40"/>
      <c r="FY1013" s="40"/>
      <c r="FZ1013" s="40"/>
      <c r="GA1013" s="40"/>
      <c r="GB1013" s="18"/>
      <c r="GC1013" s="18"/>
      <c r="GD1013" s="19"/>
      <c r="GE1013" s="19"/>
      <c r="GF1013" s="41"/>
      <c r="GG1013" s="41"/>
      <c r="GH1013" s="41"/>
      <c r="GI1013" s="41"/>
      <c r="GJ1013" s="41"/>
      <c r="GK1013" s="41"/>
      <c r="GL1013" s="41"/>
      <c r="GM1013" s="41"/>
      <c r="GN1013" s="41"/>
      <c r="GO1013" s="41"/>
      <c r="GP1013" s="41"/>
      <c r="GQ1013" s="41"/>
      <c r="GR1013" s="41"/>
      <c r="GS1013" s="41"/>
      <c r="GT1013" s="41"/>
      <c r="GU1013" s="41"/>
      <c r="GV1013" s="42"/>
      <c r="GW1013" s="42"/>
      <c r="GX1013" s="42"/>
      <c r="GY1013" s="42"/>
      <c r="GZ1013" s="41"/>
      <c r="HA1013" s="41"/>
      <c r="HB1013" s="41"/>
      <c r="HC1013" s="41"/>
      <c r="HD1013" s="41"/>
      <c r="HE1013" s="41"/>
      <c r="HF1013" s="37"/>
      <c r="HG1013" s="37"/>
      <c r="HH1013" s="43"/>
      <c r="HI1013" s="43"/>
      <c r="HJ1013" s="41"/>
      <c r="HK1013" s="43"/>
      <c r="HL1013" s="42"/>
      <c r="HM1013" s="18"/>
      <c r="HN1013" s="18"/>
      <c r="HO1013" s="42"/>
      <c r="HP1013" s="18"/>
      <c r="HQ1013" s="18"/>
      <c r="HR1013" s="19"/>
      <c r="HS1013" s="43"/>
      <c r="HT1013" s="42"/>
      <c r="HU1013" s="41"/>
      <c r="HV1013" s="41"/>
      <c r="HW1013" s="19"/>
      <c r="HX1013" s="43"/>
      <c r="HY1013" s="19"/>
      <c r="HZ1013" s="41"/>
      <c r="IA1013" s="41"/>
      <c r="IB1013" s="19"/>
    </row>
    <row r="1014" spans="1:236" ht="15.5">
      <c r="A1014" s="15">
        <v>30523</v>
      </c>
      <c r="B1014" t="s">
        <v>1097</v>
      </c>
      <c r="C1014" t="s">
        <v>1073</v>
      </c>
      <c r="D1014">
        <v>5.3</v>
      </c>
      <c r="E1014">
        <f t="shared" si="45"/>
        <v>8.1799999999999926</v>
      </c>
      <c r="F1014">
        <f t="shared" si="46"/>
        <v>2.8799999999999955</v>
      </c>
      <c r="G1014">
        <f t="shared" si="47"/>
        <v>2.0300000000000002</v>
      </c>
      <c r="H1014" t="s">
        <v>160</v>
      </c>
      <c r="I1014" t="s">
        <v>125</v>
      </c>
      <c r="J1014" t="s">
        <v>162</v>
      </c>
      <c r="K1014" t="s">
        <v>101</v>
      </c>
      <c r="L1014">
        <v>68</v>
      </c>
      <c r="M1014">
        <v>940</v>
      </c>
      <c r="N1014">
        <v>4</v>
      </c>
      <c r="O1014">
        <v>0.20300000000000001</v>
      </c>
      <c r="P1014" s="15">
        <v>30523</v>
      </c>
      <c r="Q1014">
        <v>59.33</v>
      </c>
      <c r="R1014">
        <v>0.16</v>
      </c>
      <c r="S1014">
        <v>17.04</v>
      </c>
      <c r="T1014">
        <v>3.92</v>
      </c>
      <c r="U1014">
        <v>0</v>
      </c>
      <c r="V1014">
        <v>2.27</v>
      </c>
      <c r="W1014">
        <v>5.6</v>
      </c>
      <c r="X1014">
        <v>3.09</v>
      </c>
      <c r="Y1014">
        <v>0.12</v>
      </c>
      <c r="Z1014">
        <v>0.09</v>
      </c>
      <c r="AA1014">
        <v>0.2</v>
      </c>
      <c r="AB1014">
        <v>0</v>
      </c>
      <c r="AC1014">
        <v>0</v>
      </c>
      <c r="AD1014">
        <v>97.12</v>
      </c>
      <c r="AF1014" s="15">
        <v>30523</v>
      </c>
      <c r="AG1014">
        <v>52.33</v>
      </c>
      <c r="AH1014">
        <v>0.15</v>
      </c>
      <c r="AI1014">
        <v>3.24</v>
      </c>
      <c r="AJ1014">
        <v>6.81</v>
      </c>
      <c r="AK1014">
        <v>0.3</v>
      </c>
      <c r="AL1014">
        <v>16.97</v>
      </c>
      <c r="AM1014">
        <v>20.22</v>
      </c>
      <c r="AN1014">
        <v>0.33</v>
      </c>
      <c r="AO1014">
        <v>0</v>
      </c>
      <c r="AP1014">
        <v>0.09</v>
      </c>
      <c r="AR1014" s="38"/>
      <c r="AS1014" s="38"/>
      <c r="AT1014" s="38"/>
      <c r="AU1014" s="38"/>
      <c r="AV1014" s="38"/>
      <c r="AW1014" s="38"/>
      <c r="AX1014" s="38"/>
      <c r="AY1014" s="38"/>
      <c r="AZ1014" s="38"/>
      <c r="BA1014" s="38"/>
      <c r="BB1014" s="38"/>
      <c r="BC1014" s="38"/>
      <c r="DJ1014" s="17"/>
      <c r="EH1014" s="17"/>
      <c r="EI1014" s="17"/>
      <c r="EJ1014" s="17"/>
      <c r="EK1014" s="17"/>
      <c r="EL1014" s="17"/>
      <c r="EM1014" s="17"/>
      <c r="EN1014" s="17"/>
      <c r="EQ1014" s="17"/>
      <c r="ER1014" s="17"/>
      <c r="ES1014" s="17"/>
      <c r="ET1014" s="17"/>
      <c r="EU1014" s="17"/>
      <c r="FW1014" s="40"/>
      <c r="FX1014" s="40"/>
      <c r="FY1014" s="40"/>
      <c r="FZ1014" s="40"/>
      <c r="GA1014" s="40"/>
      <c r="GB1014" s="18"/>
      <c r="GC1014" s="18"/>
      <c r="GD1014" s="19"/>
      <c r="GE1014" s="19"/>
      <c r="GF1014" s="41"/>
      <c r="GG1014" s="41"/>
      <c r="GH1014" s="41"/>
      <c r="GI1014" s="41"/>
      <c r="GJ1014" s="41"/>
      <c r="GK1014" s="41"/>
      <c r="GL1014" s="41"/>
      <c r="GM1014" s="41"/>
      <c r="GN1014" s="41"/>
      <c r="GO1014" s="41"/>
      <c r="GP1014" s="41"/>
      <c r="GQ1014" s="41"/>
      <c r="GR1014" s="41"/>
      <c r="GS1014" s="41"/>
      <c r="GT1014" s="41"/>
      <c r="GU1014" s="41"/>
      <c r="GV1014" s="42"/>
      <c r="GW1014" s="42"/>
      <c r="GX1014" s="42"/>
      <c r="GY1014" s="42"/>
      <c r="GZ1014" s="41"/>
      <c r="HA1014" s="41"/>
      <c r="HB1014" s="41"/>
      <c r="HC1014" s="41"/>
      <c r="HD1014" s="41"/>
      <c r="HE1014" s="41"/>
      <c r="HF1014" s="37"/>
      <c r="HG1014" s="37"/>
      <c r="HH1014" s="43"/>
      <c r="HI1014" s="43"/>
      <c r="HJ1014" s="41"/>
      <c r="HK1014" s="43"/>
      <c r="HL1014" s="42"/>
      <c r="HM1014" s="18"/>
      <c r="HN1014" s="18"/>
      <c r="HO1014" s="42"/>
      <c r="HP1014" s="18"/>
      <c r="HQ1014" s="18"/>
      <c r="HR1014" s="19"/>
      <c r="HS1014" s="43"/>
      <c r="HT1014" s="42"/>
      <c r="HU1014" s="41"/>
      <c r="HV1014" s="41"/>
      <c r="HW1014" s="19"/>
      <c r="HX1014" s="43"/>
      <c r="HY1014" s="19"/>
      <c r="HZ1014" s="41"/>
      <c r="IA1014" s="41"/>
      <c r="IB1014" s="19"/>
    </row>
    <row r="1015" spans="1:236" ht="15.5">
      <c r="A1015" s="15">
        <v>30556</v>
      </c>
      <c r="B1015" t="s">
        <v>1098</v>
      </c>
      <c r="C1015" t="s">
        <v>1073</v>
      </c>
      <c r="D1015">
        <v>6.3</v>
      </c>
      <c r="E1015">
        <f t="shared" si="45"/>
        <v>5.1500000000000057</v>
      </c>
      <c r="F1015">
        <f t="shared" si="46"/>
        <v>-1.1500000000000057</v>
      </c>
      <c r="G1015">
        <f t="shared" si="47"/>
        <v>5.0149999999999997</v>
      </c>
      <c r="H1015" t="s">
        <v>160</v>
      </c>
      <c r="I1015" t="s">
        <v>125</v>
      </c>
      <c r="J1015" t="s">
        <v>197</v>
      </c>
      <c r="K1015" t="s">
        <v>101</v>
      </c>
      <c r="L1015">
        <v>64</v>
      </c>
      <c r="M1015">
        <v>1060</v>
      </c>
      <c r="N1015">
        <v>6</v>
      </c>
      <c r="O1015">
        <v>0.50149999999999995</v>
      </c>
      <c r="P1015" s="15">
        <v>30556</v>
      </c>
      <c r="Q1015">
        <v>51.55</v>
      </c>
      <c r="R1015">
        <v>0.44</v>
      </c>
      <c r="S1015">
        <v>19.2</v>
      </c>
      <c r="T1015">
        <v>6.32</v>
      </c>
      <c r="U1015">
        <v>0.11</v>
      </c>
      <c r="V1015">
        <v>5.19</v>
      </c>
      <c r="W1015">
        <v>7.67</v>
      </c>
      <c r="X1015">
        <v>4.3099999999999996</v>
      </c>
      <c r="Y1015">
        <v>0.06</v>
      </c>
      <c r="Z1015">
        <v>0</v>
      </c>
      <c r="AA1015">
        <v>0</v>
      </c>
      <c r="AB1015">
        <v>0</v>
      </c>
      <c r="AC1015">
        <v>0</v>
      </c>
      <c r="AD1015">
        <v>101.15</v>
      </c>
      <c r="AF1015" s="15">
        <v>30556</v>
      </c>
      <c r="AG1015">
        <v>48.63</v>
      </c>
      <c r="AH1015">
        <v>0.35</v>
      </c>
      <c r="AI1015">
        <v>7.09</v>
      </c>
      <c r="AJ1015">
        <v>7.01</v>
      </c>
      <c r="AK1015">
        <v>0.15</v>
      </c>
      <c r="AL1015">
        <v>14.99</v>
      </c>
      <c r="AM1015">
        <v>19.239999999999998</v>
      </c>
      <c r="AN1015">
        <v>0.51</v>
      </c>
      <c r="AO1015">
        <v>0</v>
      </c>
      <c r="AP1015">
        <v>0.16</v>
      </c>
      <c r="AR1015" s="38"/>
      <c r="AS1015" s="38"/>
      <c r="AT1015" s="38"/>
      <c r="AU1015" s="38"/>
      <c r="AV1015" s="38"/>
      <c r="AW1015" s="38"/>
      <c r="AX1015" s="38"/>
      <c r="AY1015" s="38"/>
      <c r="AZ1015" s="38"/>
      <c r="BA1015" s="38"/>
      <c r="BB1015" s="38"/>
      <c r="BC1015" s="38"/>
      <c r="DJ1015" s="17"/>
      <c r="EH1015" s="17"/>
      <c r="EI1015" s="17"/>
      <c r="EJ1015" s="17"/>
      <c r="EK1015" s="17"/>
      <c r="EL1015" s="17"/>
      <c r="EM1015" s="17"/>
      <c r="EN1015" s="17"/>
      <c r="EQ1015" s="17"/>
      <c r="ER1015" s="17"/>
      <c r="ES1015" s="17"/>
      <c r="ET1015" s="17"/>
      <c r="EU1015" s="17"/>
      <c r="FW1015" s="40"/>
      <c r="FX1015" s="40"/>
      <c r="FY1015" s="40"/>
      <c r="FZ1015" s="40"/>
      <c r="GA1015" s="40"/>
      <c r="GB1015" s="18"/>
      <c r="GC1015" s="18"/>
      <c r="GD1015" s="19"/>
      <c r="GE1015" s="19"/>
      <c r="GF1015" s="41"/>
      <c r="GG1015" s="41"/>
      <c r="GH1015" s="41"/>
      <c r="GI1015" s="41"/>
      <c r="GJ1015" s="41"/>
      <c r="GK1015" s="41"/>
      <c r="GL1015" s="41"/>
      <c r="GM1015" s="41"/>
      <c r="GN1015" s="41"/>
      <c r="GO1015" s="41"/>
      <c r="GP1015" s="41"/>
      <c r="GQ1015" s="41"/>
      <c r="GR1015" s="41"/>
      <c r="GS1015" s="41"/>
      <c r="GT1015" s="41"/>
      <c r="GU1015" s="41"/>
      <c r="GV1015" s="42"/>
      <c r="GW1015" s="42"/>
      <c r="GX1015" s="42"/>
      <c r="GY1015" s="42"/>
      <c r="GZ1015" s="41"/>
      <c r="HA1015" s="41"/>
      <c r="HB1015" s="41"/>
      <c r="HC1015" s="41"/>
      <c r="HD1015" s="41"/>
      <c r="HE1015" s="41"/>
      <c r="HF1015" s="37"/>
      <c r="HG1015" s="37"/>
      <c r="HH1015" s="43"/>
      <c r="HI1015" s="43"/>
      <c r="HJ1015" s="41"/>
      <c r="HK1015" s="43"/>
      <c r="HL1015" s="42"/>
      <c r="HM1015" s="18"/>
      <c r="HN1015" s="18"/>
      <c r="HO1015" s="42"/>
      <c r="HP1015" s="18"/>
      <c r="HQ1015" s="18"/>
      <c r="HR1015" s="19"/>
      <c r="HS1015" s="43"/>
      <c r="HT1015" s="42"/>
      <c r="HU1015" s="41"/>
      <c r="HV1015" s="41"/>
      <c r="HW1015" s="19"/>
      <c r="HX1015" s="43"/>
      <c r="HY1015" s="19"/>
      <c r="HZ1015" s="41"/>
      <c r="IA1015" s="41"/>
      <c r="IB1015" s="19"/>
    </row>
    <row r="1016" spans="1:236" ht="15.5">
      <c r="A1016" s="15">
        <v>30559</v>
      </c>
      <c r="B1016" t="s">
        <v>1099</v>
      </c>
      <c r="C1016" t="s">
        <v>1073</v>
      </c>
      <c r="D1016">
        <v>8.8000000000000007</v>
      </c>
      <c r="E1016">
        <f t="shared" si="45"/>
        <v>8.8300000000000125</v>
      </c>
      <c r="F1016">
        <f t="shared" si="46"/>
        <v>3.0000000000001137E-2</v>
      </c>
      <c r="G1016">
        <f t="shared" si="47"/>
        <v>5.032</v>
      </c>
      <c r="H1016" t="s">
        <v>160</v>
      </c>
      <c r="I1016" t="s">
        <v>125</v>
      </c>
      <c r="J1016" t="s">
        <v>162</v>
      </c>
      <c r="K1016" t="s">
        <v>101</v>
      </c>
      <c r="L1016">
        <v>91</v>
      </c>
      <c r="M1016">
        <v>980</v>
      </c>
      <c r="N1016">
        <v>10</v>
      </c>
      <c r="O1016">
        <v>0.50319999999999998</v>
      </c>
      <c r="P1016" s="15">
        <v>30559</v>
      </c>
      <c r="Q1016">
        <v>51.54</v>
      </c>
      <c r="R1016">
        <v>0.22</v>
      </c>
      <c r="S1016">
        <v>19.02</v>
      </c>
      <c r="T1016">
        <v>4.42</v>
      </c>
      <c r="U1016">
        <v>0.14000000000000001</v>
      </c>
      <c r="V1016">
        <v>4.08</v>
      </c>
      <c r="W1016">
        <v>8.7100000000000009</v>
      </c>
      <c r="X1016">
        <v>2.99</v>
      </c>
      <c r="Y1016">
        <v>0.05</v>
      </c>
      <c r="Z1016">
        <v>0</v>
      </c>
      <c r="AA1016">
        <v>0</v>
      </c>
      <c r="AB1016">
        <v>0</v>
      </c>
      <c r="AC1016">
        <v>0</v>
      </c>
      <c r="AD1016">
        <v>99.97</v>
      </c>
      <c r="AF1016" s="15">
        <v>30559</v>
      </c>
      <c r="AG1016">
        <v>47.53</v>
      </c>
      <c r="AH1016">
        <v>0.32</v>
      </c>
      <c r="AI1016">
        <v>7.66</v>
      </c>
      <c r="AJ1016">
        <v>7.41</v>
      </c>
      <c r="AK1016">
        <v>0.15</v>
      </c>
      <c r="AL1016">
        <v>13.48</v>
      </c>
      <c r="AM1016">
        <v>23.16</v>
      </c>
      <c r="AN1016">
        <v>0.35</v>
      </c>
      <c r="AO1016">
        <v>0</v>
      </c>
      <c r="AP1016">
        <v>0.11</v>
      </c>
      <c r="AR1016" s="38"/>
      <c r="AS1016" s="38"/>
      <c r="AT1016" s="38"/>
      <c r="AU1016" s="38"/>
      <c r="AV1016" s="38"/>
      <c r="AW1016" s="38"/>
      <c r="AX1016" s="38"/>
      <c r="AY1016" s="38"/>
      <c r="AZ1016" s="38"/>
      <c r="BA1016" s="38"/>
      <c r="BB1016" s="38"/>
      <c r="BC1016" s="38"/>
      <c r="DJ1016" s="17"/>
      <c r="EH1016" s="17"/>
      <c r="EI1016" s="17"/>
      <c r="EJ1016" s="17"/>
      <c r="EK1016" s="17"/>
      <c r="EL1016" s="17"/>
      <c r="EM1016" s="17"/>
      <c r="EN1016" s="17"/>
      <c r="EQ1016" s="17"/>
      <c r="ER1016" s="17"/>
      <c r="ES1016" s="17"/>
      <c r="ET1016" s="17"/>
      <c r="EU1016" s="17"/>
      <c r="FW1016" s="40"/>
      <c r="FX1016" s="40"/>
      <c r="FY1016" s="40"/>
      <c r="FZ1016" s="40"/>
      <c r="GA1016" s="40"/>
      <c r="GB1016" s="18"/>
      <c r="GC1016" s="18"/>
      <c r="GD1016" s="19"/>
      <c r="GE1016" s="19"/>
      <c r="GF1016" s="41"/>
      <c r="GG1016" s="41"/>
      <c r="GH1016" s="41"/>
      <c r="GI1016" s="41"/>
      <c r="GJ1016" s="41"/>
      <c r="GK1016" s="41"/>
      <c r="GL1016" s="41"/>
      <c r="GM1016" s="41"/>
      <c r="GN1016" s="41"/>
      <c r="GO1016" s="41"/>
      <c r="GP1016" s="41"/>
      <c r="GQ1016" s="41"/>
      <c r="GR1016" s="41"/>
      <c r="GS1016" s="41"/>
      <c r="GT1016" s="41"/>
      <c r="GU1016" s="41"/>
      <c r="GV1016" s="42"/>
      <c r="GW1016" s="42"/>
      <c r="GX1016" s="42"/>
      <c r="GY1016" s="42"/>
      <c r="GZ1016" s="41"/>
      <c r="HA1016" s="41"/>
      <c r="HB1016" s="41"/>
      <c r="HC1016" s="41"/>
      <c r="HD1016" s="41"/>
      <c r="HE1016" s="41"/>
      <c r="HF1016" s="37"/>
      <c r="HG1016" s="37"/>
      <c r="HH1016" s="43"/>
      <c r="HI1016" s="43"/>
      <c r="HJ1016" s="41"/>
      <c r="HK1016" s="43"/>
      <c r="HL1016" s="42"/>
      <c r="HM1016" s="18"/>
      <c r="HN1016" s="18"/>
      <c r="HO1016" s="42"/>
      <c r="HP1016" s="18"/>
      <c r="HQ1016" s="18"/>
      <c r="HR1016" s="19"/>
      <c r="HS1016" s="43"/>
      <c r="HT1016" s="42"/>
      <c r="HU1016" s="41"/>
      <c r="HV1016" s="41"/>
      <c r="HW1016" s="19"/>
      <c r="HX1016" s="43"/>
      <c r="HY1016" s="19"/>
      <c r="HZ1016" s="41"/>
      <c r="IA1016" s="41"/>
      <c r="IB1016" s="19"/>
    </row>
    <row r="1017" spans="1:236" ht="15.5">
      <c r="A1017" s="15">
        <v>30555</v>
      </c>
      <c r="B1017" t="s">
        <v>1100</v>
      </c>
      <c r="C1017" t="s">
        <v>1073</v>
      </c>
      <c r="D1017">
        <v>9</v>
      </c>
      <c r="E1017">
        <f t="shared" si="45"/>
        <v>7.6899999999999977</v>
      </c>
      <c r="F1017">
        <f t="shared" si="46"/>
        <v>-1.3100000000000023</v>
      </c>
      <c r="G1017">
        <f t="shared" si="47"/>
        <v>5.0149999999999997</v>
      </c>
      <c r="H1017" t="s">
        <v>160</v>
      </c>
      <c r="I1017" t="s">
        <v>125</v>
      </c>
      <c r="J1017" t="s">
        <v>197</v>
      </c>
      <c r="K1017" t="s">
        <v>101</v>
      </c>
      <c r="L1017">
        <v>64</v>
      </c>
      <c r="M1017">
        <v>1060</v>
      </c>
      <c r="N1017">
        <v>6</v>
      </c>
      <c r="O1017">
        <v>0.50149999999999995</v>
      </c>
      <c r="P1017" s="15">
        <v>30555</v>
      </c>
      <c r="Q1017">
        <v>48.02</v>
      </c>
      <c r="R1017">
        <v>0.33</v>
      </c>
      <c r="S1017">
        <v>16.71</v>
      </c>
      <c r="T1017">
        <v>5.91</v>
      </c>
      <c r="U1017">
        <v>0</v>
      </c>
      <c r="V1017">
        <v>7.26</v>
      </c>
      <c r="W1017">
        <v>11.33</v>
      </c>
      <c r="X1017">
        <v>2.65</v>
      </c>
      <c r="Y1017">
        <v>0.1</v>
      </c>
      <c r="Z1017">
        <v>0</v>
      </c>
      <c r="AA1017">
        <v>0</v>
      </c>
      <c r="AB1017">
        <v>0</v>
      </c>
      <c r="AC1017">
        <v>0</v>
      </c>
      <c r="AD1017">
        <v>101.31</v>
      </c>
      <c r="AF1017" s="15">
        <v>30555</v>
      </c>
      <c r="AG1017">
        <v>51.13</v>
      </c>
      <c r="AH1017">
        <v>0.16</v>
      </c>
      <c r="AI1017">
        <v>4.0999999999999996</v>
      </c>
      <c r="AJ1017">
        <v>4.21</v>
      </c>
      <c r="AK1017">
        <v>0</v>
      </c>
      <c r="AL1017">
        <v>15.94</v>
      </c>
      <c r="AM1017">
        <v>23.56</v>
      </c>
      <c r="AN1017">
        <v>0.26</v>
      </c>
      <c r="AO1017">
        <v>0</v>
      </c>
      <c r="AP1017">
        <v>0.71</v>
      </c>
      <c r="AR1017" s="38"/>
      <c r="AS1017" s="38"/>
      <c r="AT1017" s="38"/>
      <c r="AU1017" s="38"/>
      <c r="AV1017" s="38"/>
      <c r="AW1017" s="38"/>
      <c r="AX1017" s="38"/>
      <c r="AY1017" s="38"/>
      <c r="AZ1017" s="38"/>
      <c r="BA1017" s="38"/>
      <c r="BB1017" s="38"/>
      <c r="BC1017" s="38"/>
      <c r="DJ1017" s="17"/>
      <c r="EH1017" s="17"/>
      <c r="EI1017" s="17"/>
      <c r="EJ1017" s="17"/>
      <c r="EK1017" s="17"/>
      <c r="EL1017" s="17"/>
      <c r="EM1017" s="17"/>
      <c r="EN1017" s="17"/>
      <c r="EQ1017" s="17"/>
      <c r="ER1017" s="17"/>
      <c r="ES1017" s="17"/>
      <c r="ET1017" s="17"/>
      <c r="EU1017" s="17"/>
      <c r="FW1017" s="40"/>
      <c r="FX1017" s="40"/>
      <c r="FY1017" s="40"/>
      <c r="FZ1017" s="40"/>
      <c r="GA1017" s="40"/>
      <c r="GB1017" s="18"/>
      <c r="GC1017" s="18"/>
      <c r="GD1017" s="19"/>
      <c r="GE1017" s="19"/>
      <c r="GF1017" s="41"/>
      <c r="GG1017" s="41"/>
      <c r="GH1017" s="41"/>
      <c r="GI1017" s="41"/>
      <c r="GJ1017" s="41"/>
      <c r="GK1017" s="41"/>
      <c r="GL1017" s="41"/>
      <c r="GM1017" s="41"/>
      <c r="GN1017" s="41"/>
      <c r="GO1017" s="41"/>
      <c r="GP1017" s="41"/>
      <c r="GQ1017" s="41"/>
      <c r="GR1017" s="41"/>
      <c r="GS1017" s="41"/>
      <c r="GT1017" s="41"/>
      <c r="GU1017" s="41"/>
      <c r="GV1017" s="42"/>
      <c r="GW1017" s="42"/>
      <c r="GX1017" s="42"/>
      <c r="GY1017" s="42"/>
      <c r="GZ1017" s="41"/>
      <c r="HA1017" s="41"/>
      <c r="HB1017" s="41"/>
      <c r="HC1017" s="41"/>
      <c r="HD1017" s="41"/>
      <c r="HE1017" s="41"/>
      <c r="HF1017" s="37"/>
      <c r="HG1017" s="37"/>
      <c r="HH1017" s="43"/>
      <c r="HI1017" s="43"/>
      <c r="HJ1017" s="41"/>
      <c r="HK1017" s="43"/>
      <c r="HL1017" s="42"/>
      <c r="HM1017" s="18"/>
      <c r="HN1017" s="18"/>
      <c r="HO1017" s="42"/>
      <c r="HP1017" s="18"/>
      <c r="HQ1017" s="18"/>
      <c r="HR1017" s="19"/>
      <c r="HS1017" s="43"/>
      <c r="HT1017" s="42"/>
      <c r="HU1017" s="41"/>
      <c r="HV1017" s="41"/>
      <c r="HW1017" s="19"/>
      <c r="HX1017" s="43"/>
      <c r="HY1017" s="19"/>
      <c r="HZ1017" s="41"/>
      <c r="IA1017" s="41"/>
      <c r="IB1017" s="19"/>
    </row>
    <row r="1018" spans="1:236" ht="15.5">
      <c r="A1018" s="15">
        <v>4573</v>
      </c>
      <c r="B1018" t="s">
        <v>1101</v>
      </c>
      <c r="C1018" t="s">
        <v>311</v>
      </c>
      <c r="D1018">
        <v>3.3</v>
      </c>
      <c r="E1018">
        <f t="shared" si="45"/>
        <v>4.8299999999999983</v>
      </c>
      <c r="F1018">
        <f t="shared" si="46"/>
        <v>1.5300000000000011</v>
      </c>
      <c r="G1018">
        <f t="shared" si="47"/>
        <v>12</v>
      </c>
      <c r="H1018" t="s">
        <v>48</v>
      </c>
      <c r="I1018" t="s">
        <v>105</v>
      </c>
      <c r="J1018" t="s">
        <v>197</v>
      </c>
      <c r="K1018" t="s">
        <v>101</v>
      </c>
      <c r="L1018">
        <v>25</v>
      </c>
      <c r="M1018">
        <v>1245</v>
      </c>
      <c r="N1018">
        <v>10</v>
      </c>
      <c r="O1018">
        <v>1.2</v>
      </c>
      <c r="P1018" s="15">
        <v>4573</v>
      </c>
      <c r="Q1018">
        <v>45.8</v>
      </c>
      <c r="R1018">
        <v>0.61</v>
      </c>
      <c r="S1018">
        <v>17.059999999999999</v>
      </c>
      <c r="T1018">
        <v>6.87</v>
      </c>
      <c r="U1018">
        <v>0.14000000000000001</v>
      </c>
      <c r="V1018">
        <v>11.44</v>
      </c>
      <c r="W1018">
        <v>10.91</v>
      </c>
      <c r="X1018">
        <v>2.0299999999999998</v>
      </c>
      <c r="Y1018">
        <v>0.13</v>
      </c>
      <c r="Z1018">
        <v>0.09</v>
      </c>
      <c r="AA1018">
        <v>0.09</v>
      </c>
      <c r="AB1018">
        <v>0</v>
      </c>
      <c r="AC1018">
        <v>0</v>
      </c>
      <c r="AD1018">
        <v>98.47</v>
      </c>
      <c r="AF1018" s="15">
        <v>4573</v>
      </c>
      <c r="AG1018">
        <v>52.4</v>
      </c>
      <c r="AH1018">
        <v>0.14000000000000001</v>
      </c>
      <c r="AI1018">
        <v>6</v>
      </c>
      <c r="AJ1018">
        <v>4.0999999999999996</v>
      </c>
      <c r="AK1018">
        <v>0.08</v>
      </c>
      <c r="AL1018">
        <v>19.399999999999999</v>
      </c>
      <c r="AM1018">
        <v>17.600000000000001</v>
      </c>
      <c r="AN1018">
        <v>0.49</v>
      </c>
      <c r="AO1018">
        <v>0</v>
      </c>
      <c r="AP1018">
        <v>0.9</v>
      </c>
      <c r="AR1018" s="38"/>
      <c r="AS1018" s="38"/>
      <c r="AT1018" s="38"/>
      <c r="AU1018" s="38"/>
      <c r="AV1018" s="38"/>
      <c r="AW1018" s="38"/>
      <c r="AX1018" s="38"/>
      <c r="AY1018" s="38"/>
      <c r="AZ1018" s="38"/>
      <c r="BA1018" s="38"/>
      <c r="BB1018" s="38"/>
      <c r="BC1018" s="38"/>
      <c r="DJ1018" s="17"/>
      <c r="EH1018" s="17"/>
      <c r="EI1018" s="17"/>
      <c r="EJ1018" s="17"/>
      <c r="EK1018" s="17"/>
      <c r="EL1018" s="17"/>
      <c r="EM1018" s="17"/>
      <c r="EN1018" s="17"/>
      <c r="EQ1018" s="17"/>
      <c r="ER1018" s="17"/>
      <c r="ES1018" s="17"/>
      <c r="ET1018" s="17"/>
      <c r="EU1018" s="17"/>
      <c r="FW1018" s="40"/>
      <c r="FX1018" s="40"/>
      <c r="FY1018" s="40"/>
      <c r="FZ1018" s="40"/>
      <c r="GA1018" s="40"/>
      <c r="GB1018" s="18"/>
      <c r="GC1018" s="18"/>
      <c r="GD1018" s="19"/>
      <c r="GE1018" s="19"/>
      <c r="GF1018" s="41"/>
      <c r="GG1018" s="41"/>
      <c r="GH1018" s="41"/>
      <c r="GI1018" s="41"/>
      <c r="GJ1018" s="41"/>
      <c r="GK1018" s="41"/>
      <c r="GL1018" s="41"/>
      <c r="GM1018" s="41"/>
      <c r="GN1018" s="41"/>
      <c r="GO1018" s="41"/>
      <c r="GP1018" s="41"/>
      <c r="GQ1018" s="41"/>
      <c r="GR1018" s="41"/>
      <c r="GS1018" s="41"/>
      <c r="GT1018" s="41"/>
      <c r="GU1018" s="41"/>
      <c r="GV1018" s="42"/>
      <c r="GW1018" s="42"/>
      <c r="GX1018" s="42"/>
      <c r="GY1018" s="42"/>
      <c r="GZ1018" s="41"/>
      <c r="HA1018" s="41"/>
      <c r="HB1018" s="41"/>
      <c r="HC1018" s="41"/>
      <c r="HD1018" s="41"/>
      <c r="HE1018" s="41"/>
      <c r="HF1018" s="37"/>
      <c r="HG1018" s="37"/>
      <c r="HH1018" s="43"/>
      <c r="HI1018" s="43"/>
      <c r="HJ1018" s="41"/>
      <c r="HK1018" s="43"/>
      <c r="HL1018" s="42"/>
      <c r="HM1018" s="18"/>
      <c r="HN1018" s="18"/>
      <c r="HO1018" s="42"/>
      <c r="HP1018" s="18"/>
      <c r="HQ1018" s="18"/>
      <c r="HR1018" s="19"/>
      <c r="HS1018" s="43"/>
      <c r="HT1018" s="42"/>
      <c r="HU1018" s="41"/>
      <c r="HV1018" s="41"/>
      <c r="HW1018" s="19"/>
      <c r="HX1018" s="43"/>
      <c r="HY1018" s="19"/>
      <c r="HZ1018" s="41"/>
      <c r="IA1018" s="41"/>
      <c r="IB1018" s="19"/>
    </row>
    <row r="1019" spans="1:236" ht="15.5">
      <c r="A1019" s="15">
        <v>4586</v>
      </c>
      <c r="B1019" t="s">
        <v>1102</v>
      </c>
      <c r="C1019" t="s">
        <v>311</v>
      </c>
      <c r="D1019">
        <v>4.8</v>
      </c>
      <c r="E1019">
        <f t="shared" si="45"/>
        <v>6.3200000000000074</v>
      </c>
      <c r="F1019">
        <f t="shared" si="46"/>
        <v>1.519999999999996</v>
      </c>
      <c r="G1019">
        <f t="shared" si="47"/>
        <v>16</v>
      </c>
      <c r="H1019" t="s">
        <v>48</v>
      </c>
      <c r="I1019" t="s">
        <v>105</v>
      </c>
      <c r="J1019" t="s">
        <v>197</v>
      </c>
      <c r="K1019" t="s">
        <v>101</v>
      </c>
      <c r="L1019">
        <v>22</v>
      </c>
      <c r="M1019">
        <v>1230</v>
      </c>
      <c r="N1019">
        <v>10</v>
      </c>
      <c r="O1019">
        <v>1.6</v>
      </c>
      <c r="P1019" s="15">
        <v>4586</v>
      </c>
      <c r="Q1019">
        <v>44.2</v>
      </c>
      <c r="R1019">
        <v>0.66</v>
      </c>
      <c r="S1019">
        <v>16.82</v>
      </c>
      <c r="T1019">
        <v>7.77</v>
      </c>
      <c r="U1019">
        <v>0.13</v>
      </c>
      <c r="V1019">
        <v>11.43</v>
      </c>
      <c r="W1019">
        <v>9.86</v>
      </c>
      <c r="X1019">
        <v>2.42</v>
      </c>
      <c r="Y1019">
        <v>0.11</v>
      </c>
      <c r="Z1019">
        <v>0.12</v>
      </c>
      <c r="AA1019">
        <v>0.16</v>
      </c>
      <c r="AB1019">
        <v>0</v>
      </c>
      <c r="AC1019">
        <v>0</v>
      </c>
      <c r="AD1019">
        <v>98.48</v>
      </c>
      <c r="AF1019" s="15">
        <v>4586</v>
      </c>
      <c r="AG1019">
        <v>51.6</v>
      </c>
      <c r="AH1019">
        <v>0.19</v>
      </c>
      <c r="AI1019">
        <v>7.1</v>
      </c>
      <c r="AJ1019">
        <v>4.0999999999999996</v>
      </c>
      <c r="AK1019">
        <v>0.06</v>
      </c>
      <c r="AL1019">
        <v>18.2</v>
      </c>
      <c r="AM1019">
        <v>18.399999999999999</v>
      </c>
      <c r="AN1019">
        <v>0.45</v>
      </c>
      <c r="AO1019">
        <v>0</v>
      </c>
      <c r="AP1019">
        <v>0.32</v>
      </c>
      <c r="AR1019" s="38"/>
      <c r="AS1019" s="38"/>
      <c r="AT1019" s="38"/>
      <c r="AU1019" s="38"/>
      <c r="AV1019" s="38"/>
      <c r="AW1019" s="38"/>
      <c r="AX1019" s="38"/>
      <c r="AY1019" s="38"/>
      <c r="AZ1019" s="38"/>
      <c r="BA1019" s="38"/>
      <c r="BB1019" s="38"/>
      <c r="BC1019" s="38"/>
      <c r="DJ1019" s="17"/>
      <c r="EH1019" s="17"/>
      <c r="EI1019" s="17"/>
      <c r="EJ1019" s="17"/>
      <c r="EK1019" s="17"/>
      <c r="EL1019" s="17"/>
      <c r="EM1019" s="17"/>
      <c r="EN1019" s="17"/>
      <c r="EQ1019" s="17"/>
      <c r="ER1019" s="17"/>
      <c r="ES1019" s="17"/>
      <c r="ET1019" s="17"/>
      <c r="EU1019" s="17"/>
      <c r="FW1019" s="40"/>
      <c r="FX1019" s="40"/>
      <c r="FY1019" s="40"/>
      <c r="FZ1019" s="40"/>
      <c r="GA1019" s="40"/>
      <c r="GB1019" s="18"/>
      <c r="GC1019" s="18"/>
      <c r="GD1019" s="19"/>
      <c r="GE1019" s="19"/>
      <c r="GF1019" s="41"/>
      <c r="GG1019" s="41"/>
      <c r="GH1019" s="41"/>
      <c r="GI1019" s="41"/>
      <c r="GJ1019" s="41"/>
      <c r="GK1019" s="41"/>
      <c r="GL1019" s="41"/>
      <c r="GM1019" s="41"/>
      <c r="GN1019" s="41"/>
      <c r="GO1019" s="41"/>
      <c r="GP1019" s="41"/>
      <c r="GQ1019" s="41"/>
      <c r="GR1019" s="41"/>
      <c r="GS1019" s="41"/>
      <c r="GT1019" s="41"/>
      <c r="GU1019" s="41"/>
      <c r="GV1019" s="42"/>
      <c r="GW1019" s="42"/>
      <c r="GX1019" s="42"/>
      <c r="GY1019" s="42"/>
      <c r="GZ1019" s="41"/>
      <c r="HA1019" s="41"/>
      <c r="HB1019" s="41"/>
      <c r="HC1019" s="41"/>
      <c r="HD1019" s="41"/>
      <c r="HE1019" s="41"/>
      <c r="HF1019" s="37"/>
      <c r="HG1019" s="37"/>
      <c r="HH1019" s="43"/>
      <c r="HI1019" s="43"/>
      <c r="HJ1019" s="41"/>
      <c r="HK1019" s="43"/>
      <c r="HL1019" s="42"/>
      <c r="HM1019" s="18"/>
      <c r="HN1019" s="18"/>
      <c r="HO1019" s="42"/>
      <c r="HP1019" s="18"/>
      <c r="HQ1019" s="18"/>
      <c r="HR1019" s="19"/>
      <c r="HS1019" s="43"/>
      <c r="HT1019" s="42"/>
      <c r="HU1019" s="41"/>
      <c r="HV1019" s="41"/>
      <c r="HW1019" s="19"/>
      <c r="HX1019" s="43"/>
      <c r="HY1019" s="19"/>
      <c r="HZ1019" s="41"/>
      <c r="IA1019" s="41"/>
      <c r="IB1019" s="19"/>
    </row>
    <row r="1020" spans="1:236" ht="15.5">
      <c r="A1020" s="15">
        <v>4583</v>
      </c>
      <c r="B1020" t="s">
        <v>1103</v>
      </c>
      <c r="C1020" t="s">
        <v>311</v>
      </c>
      <c r="D1020">
        <v>4.9000000000000004</v>
      </c>
      <c r="E1020">
        <f t="shared" si="45"/>
        <v>5.8999999999999915</v>
      </c>
      <c r="F1020">
        <f t="shared" si="46"/>
        <v>1</v>
      </c>
      <c r="G1020">
        <f t="shared" si="47"/>
        <v>16</v>
      </c>
      <c r="H1020" t="s">
        <v>48</v>
      </c>
      <c r="I1020" t="s">
        <v>105</v>
      </c>
      <c r="J1020" t="s">
        <v>197</v>
      </c>
      <c r="K1020" t="s">
        <v>101</v>
      </c>
      <c r="L1020">
        <v>20</v>
      </c>
      <c r="M1020">
        <v>1260</v>
      </c>
      <c r="N1020">
        <v>10</v>
      </c>
      <c r="O1020">
        <v>1.6</v>
      </c>
      <c r="P1020" s="15">
        <v>4583</v>
      </c>
      <c r="Q1020">
        <v>43.9</v>
      </c>
      <c r="R1020">
        <v>0.66</v>
      </c>
      <c r="S1020">
        <v>17.190000000000001</v>
      </c>
      <c r="T1020">
        <v>7.36</v>
      </c>
      <c r="U1020">
        <v>0.08</v>
      </c>
      <c r="V1020">
        <v>11.79</v>
      </c>
      <c r="W1020">
        <v>10.4</v>
      </c>
      <c r="X1020">
        <v>2.37</v>
      </c>
      <c r="Y1020">
        <v>0.12</v>
      </c>
      <c r="Z1020">
        <v>0.08</v>
      </c>
      <c r="AA1020">
        <v>0.15</v>
      </c>
      <c r="AB1020">
        <v>0</v>
      </c>
      <c r="AC1020">
        <v>0</v>
      </c>
      <c r="AD1020">
        <v>99</v>
      </c>
      <c r="AF1020" s="15">
        <v>4583</v>
      </c>
      <c r="AG1020">
        <v>51</v>
      </c>
      <c r="AH1020">
        <v>0.17</v>
      </c>
      <c r="AI1020">
        <v>8</v>
      </c>
      <c r="AJ1020">
        <v>3.9</v>
      </c>
      <c r="AK1020">
        <v>0.1</v>
      </c>
      <c r="AL1020">
        <v>17.8</v>
      </c>
      <c r="AM1020">
        <v>18.100000000000001</v>
      </c>
      <c r="AN1020">
        <v>0.66</v>
      </c>
      <c r="AO1020">
        <v>0</v>
      </c>
      <c r="AP1020">
        <v>0.37</v>
      </c>
      <c r="AR1020" s="38"/>
      <c r="AS1020" s="38"/>
      <c r="AT1020" s="38"/>
      <c r="AU1020" s="38"/>
      <c r="AV1020" s="38"/>
      <c r="AW1020" s="38"/>
      <c r="AX1020" s="38"/>
      <c r="AY1020" s="38"/>
      <c r="AZ1020" s="38"/>
      <c r="BA1020" s="38"/>
      <c r="BB1020" s="38"/>
      <c r="BC1020" s="38"/>
      <c r="DJ1020" s="17"/>
      <c r="EH1020" s="17"/>
      <c r="EI1020" s="17"/>
      <c r="EJ1020" s="17"/>
      <c r="EK1020" s="17"/>
      <c r="EL1020" s="17"/>
      <c r="EM1020" s="17"/>
      <c r="EN1020" s="17"/>
      <c r="EQ1020" s="17"/>
      <c r="ER1020" s="17"/>
      <c r="ES1020" s="17"/>
      <c r="ET1020" s="17"/>
      <c r="EU1020" s="17"/>
      <c r="FW1020" s="40"/>
      <c r="FX1020" s="40"/>
      <c r="FY1020" s="40"/>
      <c r="FZ1020" s="40"/>
      <c r="GA1020" s="40"/>
      <c r="GB1020" s="18"/>
      <c r="GC1020" s="18"/>
      <c r="GD1020" s="19"/>
      <c r="GE1020" s="19"/>
      <c r="GF1020" s="41"/>
      <c r="GG1020" s="41"/>
      <c r="GH1020" s="41"/>
      <c r="GI1020" s="41"/>
      <c r="GJ1020" s="41"/>
      <c r="GK1020" s="41"/>
      <c r="GL1020" s="41"/>
      <c r="GM1020" s="41"/>
      <c r="GN1020" s="41"/>
      <c r="GO1020" s="41"/>
      <c r="GP1020" s="41"/>
      <c r="GQ1020" s="41"/>
      <c r="GR1020" s="41"/>
      <c r="GS1020" s="41"/>
      <c r="GT1020" s="41"/>
      <c r="GU1020" s="41"/>
      <c r="GV1020" s="42"/>
      <c r="GW1020" s="42"/>
      <c r="GX1020" s="42"/>
      <c r="GY1020" s="42"/>
      <c r="GZ1020" s="41"/>
      <c r="HA1020" s="41"/>
      <c r="HB1020" s="41"/>
      <c r="HC1020" s="41"/>
      <c r="HD1020" s="41"/>
      <c r="HE1020" s="41"/>
      <c r="HF1020" s="37"/>
      <c r="HG1020" s="37"/>
      <c r="HH1020" s="43"/>
      <c r="HI1020" s="43"/>
      <c r="HJ1020" s="41"/>
      <c r="HK1020" s="43"/>
      <c r="HL1020" s="42"/>
      <c r="HM1020" s="18"/>
      <c r="HN1020" s="18"/>
      <c r="HO1020" s="42"/>
      <c r="HP1020" s="18"/>
      <c r="HQ1020" s="18"/>
      <c r="HR1020" s="19"/>
      <c r="HS1020" s="43"/>
      <c r="HT1020" s="42"/>
      <c r="HU1020" s="41"/>
      <c r="HV1020" s="41"/>
      <c r="HW1020" s="19"/>
      <c r="HX1020" s="43"/>
      <c r="HY1020" s="19"/>
      <c r="HZ1020" s="41"/>
      <c r="IA1020" s="41"/>
      <c r="IB1020" s="19"/>
    </row>
    <row r="1021" spans="1:236" ht="15.5">
      <c r="A1021" s="15">
        <v>4584</v>
      </c>
      <c r="B1021" t="s">
        <v>1104</v>
      </c>
      <c r="C1021" t="s">
        <v>311</v>
      </c>
      <c r="D1021">
        <v>5</v>
      </c>
      <c r="E1021">
        <f t="shared" si="45"/>
        <v>6.5799999999999983</v>
      </c>
      <c r="F1021">
        <f t="shared" si="46"/>
        <v>1.5799999999999983</v>
      </c>
      <c r="G1021">
        <f t="shared" si="47"/>
        <v>16</v>
      </c>
      <c r="H1021" t="s">
        <v>48</v>
      </c>
      <c r="I1021" t="s">
        <v>105</v>
      </c>
      <c r="J1021" t="s">
        <v>197</v>
      </c>
      <c r="K1021" t="s">
        <v>101</v>
      </c>
      <c r="L1021">
        <v>10</v>
      </c>
      <c r="M1021">
        <v>1255</v>
      </c>
      <c r="N1021">
        <v>10</v>
      </c>
      <c r="O1021">
        <v>1.6</v>
      </c>
      <c r="P1021" s="15">
        <v>4584</v>
      </c>
      <c r="Q1021">
        <v>43.7</v>
      </c>
      <c r="R1021">
        <v>0.59</v>
      </c>
      <c r="S1021">
        <v>16.8</v>
      </c>
      <c r="T1021">
        <v>7.35</v>
      </c>
      <c r="U1021">
        <v>0.16</v>
      </c>
      <c r="V1021">
        <v>11.92</v>
      </c>
      <c r="W1021">
        <v>10.48</v>
      </c>
      <c r="X1021">
        <v>2.17</v>
      </c>
      <c r="Y1021">
        <v>0.09</v>
      </c>
      <c r="Z1021">
        <v>0.08</v>
      </c>
      <c r="AA1021">
        <v>0.08</v>
      </c>
      <c r="AB1021">
        <v>0</v>
      </c>
      <c r="AC1021">
        <v>0</v>
      </c>
      <c r="AD1021">
        <v>98.42</v>
      </c>
      <c r="AF1021" s="15">
        <v>4584</v>
      </c>
      <c r="AG1021">
        <v>51.7</v>
      </c>
      <c r="AH1021">
        <v>0.19</v>
      </c>
      <c r="AI1021">
        <v>7.4</v>
      </c>
      <c r="AJ1021">
        <v>3.8</v>
      </c>
      <c r="AK1021">
        <v>0.08</v>
      </c>
      <c r="AL1021">
        <v>17.7</v>
      </c>
      <c r="AM1021">
        <v>18.8</v>
      </c>
      <c r="AN1021">
        <v>0.6</v>
      </c>
      <c r="AO1021">
        <v>0</v>
      </c>
      <c r="AP1021">
        <v>0.6</v>
      </c>
      <c r="AR1021" s="38"/>
      <c r="AS1021" s="38"/>
      <c r="AT1021" s="38"/>
      <c r="AU1021" s="38"/>
      <c r="AV1021" s="38"/>
      <c r="AW1021" s="38"/>
      <c r="AX1021" s="38"/>
      <c r="AY1021" s="38"/>
      <c r="AZ1021" s="38"/>
      <c r="BA1021" s="38"/>
      <c r="BB1021" s="38"/>
      <c r="BC1021" s="38"/>
      <c r="DJ1021" s="17"/>
      <c r="EH1021" s="17"/>
      <c r="EI1021" s="17"/>
      <c r="EJ1021" s="17"/>
      <c r="EK1021" s="17"/>
      <c r="EL1021" s="17"/>
      <c r="EM1021" s="17"/>
      <c r="EN1021" s="17"/>
      <c r="EQ1021" s="17"/>
      <c r="ER1021" s="17"/>
      <c r="ES1021" s="17"/>
      <c r="ET1021" s="17"/>
      <c r="EU1021" s="17"/>
      <c r="FW1021" s="40"/>
      <c r="FX1021" s="40"/>
      <c r="FY1021" s="40"/>
      <c r="FZ1021" s="40"/>
      <c r="GA1021" s="40"/>
      <c r="GB1021" s="18"/>
      <c r="GC1021" s="18"/>
      <c r="GD1021" s="19"/>
      <c r="GE1021" s="19"/>
      <c r="GF1021" s="41"/>
      <c r="GG1021" s="41"/>
      <c r="GH1021" s="41"/>
      <c r="GI1021" s="41"/>
      <c r="GJ1021" s="41"/>
      <c r="GK1021" s="41"/>
      <c r="GL1021" s="41"/>
      <c r="GM1021" s="41"/>
      <c r="GN1021" s="41"/>
      <c r="GO1021" s="41"/>
      <c r="GP1021" s="41"/>
      <c r="GQ1021" s="41"/>
      <c r="GR1021" s="41"/>
      <c r="GS1021" s="41"/>
      <c r="GT1021" s="41"/>
      <c r="GU1021" s="41"/>
      <c r="GV1021" s="42"/>
      <c r="GW1021" s="42"/>
      <c r="GX1021" s="42"/>
      <c r="GY1021" s="42"/>
      <c r="GZ1021" s="41"/>
      <c r="HA1021" s="41"/>
      <c r="HB1021" s="41"/>
      <c r="HC1021" s="41"/>
      <c r="HD1021" s="41"/>
      <c r="HE1021" s="41"/>
      <c r="HF1021" s="37"/>
      <c r="HG1021" s="37"/>
      <c r="HH1021" s="43"/>
      <c r="HI1021" s="43"/>
      <c r="HJ1021" s="41"/>
      <c r="HK1021" s="43"/>
      <c r="HL1021" s="42"/>
      <c r="HM1021" s="18"/>
      <c r="HN1021" s="18"/>
      <c r="HO1021" s="42"/>
      <c r="HP1021" s="18"/>
      <c r="HQ1021" s="18"/>
      <c r="HR1021" s="19"/>
      <c r="HS1021" s="43"/>
      <c r="HT1021" s="42"/>
      <c r="HU1021" s="41"/>
      <c r="HV1021" s="41"/>
      <c r="HW1021" s="19"/>
      <c r="HX1021" s="43"/>
      <c r="HY1021" s="19"/>
      <c r="HZ1021" s="41"/>
      <c r="IA1021" s="41"/>
      <c r="IB1021" s="19"/>
    </row>
    <row r="1022" spans="1:236" ht="15.5">
      <c r="A1022" s="15">
        <v>4576</v>
      </c>
      <c r="B1022" t="s">
        <v>1105</v>
      </c>
      <c r="C1022" t="s">
        <v>311</v>
      </c>
      <c r="D1022">
        <v>5.0599999999999996</v>
      </c>
      <c r="E1022">
        <f t="shared" si="45"/>
        <v>6.6899999999999977</v>
      </c>
      <c r="F1022">
        <f t="shared" si="46"/>
        <v>1.6299999999999955</v>
      </c>
      <c r="G1022">
        <f t="shared" si="47"/>
        <v>12</v>
      </c>
      <c r="H1022" t="s">
        <v>48</v>
      </c>
      <c r="I1022" t="s">
        <v>105</v>
      </c>
      <c r="J1022" t="s">
        <v>197</v>
      </c>
      <c r="K1022" t="s">
        <v>101</v>
      </c>
      <c r="L1022">
        <v>29</v>
      </c>
      <c r="M1022">
        <v>1200</v>
      </c>
      <c r="N1022">
        <v>10</v>
      </c>
      <c r="O1022">
        <v>1.2</v>
      </c>
      <c r="P1022" s="15">
        <v>4576</v>
      </c>
      <c r="Q1022">
        <v>45.1</v>
      </c>
      <c r="R1022">
        <v>0.6</v>
      </c>
      <c r="S1022">
        <v>17.63</v>
      </c>
      <c r="T1022">
        <v>6.92</v>
      </c>
      <c r="U1022">
        <v>0.12</v>
      </c>
      <c r="V1022">
        <v>10.26</v>
      </c>
      <c r="W1022">
        <v>10.220000000000001</v>
      </c>
      <c r="X1022">
        <v>2.15</v>
      </c>
      <c r="Y1022">
        <v>0.1</v>
      </c>
      <c r="Z1022">
        <v>0.11</v>
      </c>
      <c r="AA1022">
        <v>0.1</v>
      </c>
      <c r="AB1022">
        <v>0</v>
      </c>
      <c r="AC1022">
        <v>0</v>
      </c>
      <c r="AD1022">
        <v>98.37</v>
      </c>
      <c r="AF1022" s="15">
        <v>4576</v>
      </c>
      <c r="AG1022">
        <v>52</v>
      </c>
      <c r="AH1022">
        <v>0.18</v>
      </c>
      <c r="AI1022">
        <v>6.2</v>
      </c>
      <c r="AJ1022">
        <v>3.9</v>
      </c>
      <c r="AK1022">
        <v>0.09</v>
      </c>
      <c r="AL1022">
        <v>18</v>
      </c>
      <c r="AM1022">
        <v>18.899999999999999</v>
      </c>
      <c r="AN1022">
        <v>0.43</v>
      </c>
      <c r="AO1022">
        <v>0</v>
      </c>
      <c r="AP1022">
        <v>0.8</v>
      </c>
      <c r="AR1022" s="38"/>
      <c r="AS1022" s="38"/>
      <c r="AT1022" s="38"/>
      <c r="AU1022" s="38"/>
      <c r="AV1022" s="38"/>
      <c r="AW1022" s="38"/>
      <c r="AX1022" s="38"/>
      <c r="AY1022" s="38"/>
      <c r="AZ1022" s="38"/>
      <c r="BA1022" s="38"/>
      <c r="BB1022" s="38"/>
      <c r="BC1022" s="38"/>
      <c r="DJ1022" s="17"/>
      <c r="EH1022" s="17"/>
      <c r="EI1022" s="17"/>
      <c r="EJ1022" s="17"/>
      <c r="EK1022" s="17"/>
      <c r="EL1022" s="17"/>
      <c r="EM1022" s="17"/>
      <c r="EN1022" s="17"/>
      <c r="EQ1022" s="17"/>
      <c r="ER1022" s="17"/>
      <c r="ES1022" s="17"/>
      <c r="ET1022" s="17"/>
      <c r="EU1022" s="17"/>
      <c r="FW1022" s="40"/>
      <c r="FX1022" s="40"/>
      <c r="FY1022" s="40"/>
      <c r="FZ1022" s="40"/>
      <c r="GA1022" s="40"/>
      <c r="GB1022" s="18"/>
      <c r="GC1022" s="18"/>
      <c r="GD1022" s="19"/>
      <c r="GE1022" s="19"/>
      <c r="GF1022" s="41"/>
      <c r="GG1022" s="41"/>
      <c r="GH1022" s="41"/>
      <c r="GI1022" s="41"/>
      <c r="GJ1022" s="41"/>
      <c r="GK1022" s="41"/>
      <c r="GL1022" s="41"/>
      <c r="GM1022" s="41"/>
      <c r="GN1022" s="41"/>
      <c r="GO1022" s="41"/>
      <c r="GP1022" s="41"/>
      <c r="GQ1022" s="41"/>
      <c r="GR1022" s="41"/>
      <c r="GS1022" s="41"/>
      <c r="GT1022" s="41"/>
      <c r="GU1022" s="41"/>
      <c r="GV1022" s="42"/>
      <c r="GW1022" s="42"/>
      <c r="GX1022" s="42"/>
      <c r="GY1022" s="42"/>
      <c r="GZ1022" s="41"/>
      <c r="HA1022" s="41"/>
      <c r="HB1022" s="41"/>
      <c r="HC1022" s="41"/>
      <c r="HD1022" s="41"/>
      <c r="HE1022" s="41"/>
      <c r="HF1022" s="37"/>
      <c r="HG1022" s="37"/>
      <c r="HH1022" s="43"/>
      <c r="HI1022" s="43"/>
      <c r="HJ1022" s="41"/>
      <c r="HK1022" s="43"/>
      <c r="HL1022" s="42"/>
      <c r="HM1022" s="18"/>
      <c r="HN1022" s="18"/>
      <c r="HO1022" s="42"/>
      <c r="HP1022" s="18"/>
      <c r="HQ1022" s="18"/>
      <c r="HR1022" s="19"/>
      <c r="HS1022" s="43"/>
      <c r="HT1022" s="42"/>
      <c r="HU1022" s="41"/>
      <c r="HV1022" s="41"/>
      <c r="HW1022" s="19"/>
      <c r="HX1022" s="43"/>
      <c r="HY1022" s="19"/>
      <c r="HZ1022" s="41"/>
      <c r="IA1022" s="41"/>
      <c r="IB1022" s="19"/>
    </row>
    <row r="1023" spans="1:236" ht="15.5">
      <c r="A1023" s="15">
        <v>4589</v>
      </c>
      <c r="B1023" t="s">
        <v>1106</v>
      </c>
      <c r="C1023" t="s">
        <v>311</v>
      </c>
      <c r="D1023">
        <v>5.3</v>
      </c>
      <c r="E1023">
        <f t="shared" si="45"/>
        <v>5.589999999999975</v>
      </c>
      <c r="F1023">
        <f t="shared" si="46"/>
        <v>0.29000000000000625</v>
      </c>
      <c r="G1023">
        <f t="shared" si="47"/>
        <v>20</v>
      </c>
      <c r="H1023" t="s">
        <v>48</v>
      </c>
      <c r="I1023" t="s">
        <v>105</v>
      </c>
      <c r="J1023" t="s">
        <v>197</v>
      </c>
      <c r="K1023" t="s">
        <v>101</v>
      </c>
      <c r="L1023">
        <v>15</v>
      </c>
      <c r="M1023">
        <v>1290</v>
      </c>
      <c r="N1023">
        <v>10</v>
      </c>
      <c r="O1023">
        <v>2</v>
      </c>
      <c r="P1023" s="15">
        <v>4589</v>
      </c>
      <c r="Q1023">
        <v>43.88</v>
      </c>
      <c r="R1023">
        <v>0.64</v>
      </c>
      <c r="S1023">
        <v>15.41</v>
      </c>
      <c r="T1023">
        <v>8.2100000000000009</v>
      </c>
      <c r="U1023">
        <v>0.12</v>
      </c>
      <c r="V1023">
        <v>13.36</v>
      </c>
      <c r="W1023">
        <v>10.25</v>
      </c>
      <c r="X1023">
        <v>2.2000000000000002</v>
      </c>
      <c r="Y1023">
        <v>0.1</v>
      </c>
      <c r="Z1023">
        <v>0.15</v>
      </c>
      <c r="AA1023">
        <v>0.09</v>
      </c>
      <c r="AB1023">
        <v>0</v>
      </c>
      <c r="AC1023">
        <v>0</v>
      </c>
      <c r="AD1023">
        <v>99.71</v>
      </c>
      <c r="AF1023" s="15">
        <v>4589</v>
      </c>
      <c r="AG1023">
        <v>52.7</v>
      </c>
      <c r="AH1023">
        <v>0.12</v>
      </c>
      <c r="AI1023">
        <v>6.2</v>
      </c>
      <c r="AJ1023">
        <v>4.0999999999999996</v>
      </c>
      <c r="AK1023">
        <v>0.09</v>
      </c>
      <c r="AL1023">
        <v>19.399999999999999</v>
      </c>
      <c r="AM1023">
        <v>17.3</v>
      </c>
      <c r="AN1023">
        <v>0.48</v>
      </c>
      <c r="AO1023">
        <v>0</v>
      </c>
      <c r="AP1023">
        <v>0.26</v>
      </c>
      <c r="AR1023" s="38"/>
      <c r="AS1023" s="38"/>
      <c r="AT1023" s="38"/>
      <c r="AU1023" s="38"/>
      <c r="AV1023" s="38"/>
      <c r="AW1023" s="38"/>
      <c r="AX1023" s="38"/>
      <c r="AY1023" s="38"/>
      <c r="AZ1023" s="38"/>
      <c r="BA1023" s="38"/>
      <c r="BB1023" s="38"/>
      <c r="BC1023" s="38"/>
      <c r="DJ1023" s="17"/>
      <c r="EH1023" s="17"/>
      <c r="EI1023" s="17"/>
      <c r="EJ1023" s="17"/>
      <c r="EK1023" s="17"/>
      <c r="EL1023" s="17"/>
      <c r="EM1023" s="17"/>
      <c r="EN1023" s="17"/>
      <c r="EQ1023" s="17"/>
      <c r="ER1023" s="17"/>
      <c r="ES1023" s="17"/>
      <c r="ET1023" s="17"/>
      <c r="EU1023" s="17"/>
      <c r="FW1023" s="40"/>
      <c r="FX1023" s="40"/>
      <c r="FY1023" s="40"/>
      <c r="FZ1023" s="40"/>
      <c r="GA1023" s="40"/>
      <c r="GB1023" s="18"/>
      <c r="GC1023" s="18"/>
      <c r="GD1023" s="19"/>
      <c r="GE1023" s="19"/>
      <c r="GF1023" s="41"/>
      <c r="GG1023" s="41"/>
      <c r="GH1023" s="41"/>
      <c r="GI1023" s="41"/>
      <c r="GJ1023" s="41"/>
      <c r="GK1023" s="41"/>
      <c r="GL1023" s="41"/>
      <c r="GM1023" s="41"/>
      <c r="GN1023" s="41"/>
      <c r="GO1023" s="41"/>
      <c r="GP1023" s="41"/>
      <c r="GQ1023" s="41"/>
      <c r="GR1023" s="41"/>
      <c r="GS1023" s="41"/>
      <c r="GT1023" s="41"/>
      <c r="GU1023" s="41"/>
      <c r="GV1023" s="42"/>
      <c r="GW1023" s="42"/>
      <c r="GX1023" s="42"/>
      <c r="GY1023" s="42"/>
      <c r="GZ1023" s="41"/>
      <c r="HA1023" s="41"/>
      <c r="HB1023" s="41"/>
      <c r="HC1023" s="41"/>
      <c r="HD1023" s="41"/>
      <c r="HE1023" s="41"/>
      <c r="HF1023" s="37"/>
      <c r="HG1023" s="37"/>
      <c r="HH1023" s="43"/>
      <c r="HI1023" s="43"/>
      <c r="HJ1023" s="41"/>
      <c r="HK1023" s="43"/>
      <c r="HL1023" s="42"/>
      <c r="HM1023" s="18"/>
      <c r="HN1023" s="18"/>
      <c r="HO1023" s="42"/>
      <c r="HP1023" s="18"/>
      <c r="HQ1023" s="18"/>
      <c r="HR1023" s="19"/>
      <c r="HS1023" s="43"/>
      <c r="HT1023" s="42"/>
      <c r="HU1023" s="41"/>
      <c r="HV1023" s="41"/>
      <c r="HW1023" s="19"/>
      <c r="HX1023" s="43"/>
      <c r="HY1023" s="19"/>
      <c r="HZ1023" s="41"/>
      <c r="IA1023" s="41"/>
      <c r="IB1023" s="19"/>
    </row>
    <row r="1024" spans="1:236" ht="15.5">
      <c r="A1024" s="15">
        <v>4585</v>
      </c>
      <c r="B1024" t="s">
        <v>1107</v>
      </c>
      <c r="C1024" t="s">
        <v>311</v>
      </c>
      <c r="D1024">
        <v>5.3</v>
      </c>
      <c r="E1024">
        <f t="shared" si="45"/>
        <v>6.8099999999999881</v>
      </c>
      <c r="F1024">
        <f t="shared" si="46"/>
        <v>1.5100000000000051</v>
      </c>
      <c r="G1024">
        <f t="shared" si="47"/>
        <v>16</v>
      </c>
      <c r="H1024" t="s">
        <v>48</v>
      </c>
      <c r="I1024" t="s">
        <v>105</v>
      </c>
      <c r="J1024" t="s">
        <v>197</v>
      </c>
      <c r="K1024" t="s">
        <v>101</v>
      </c>
      <c r="L1024">
        <v>20</v>
      </c>
      <c r="M1024">
        <v>1245</v>
      </c>
      <c r="N1024">
        <v>10</v>
      </c>
      <c r="O1024">
        <v>1.6</v>
      </c>
      <c r="P1024" s="15">
        <v>4585</v>
      </c>
      <c r="Q1024">
        <v>43.5</v>
      </c>
      <c r="R1024">
        <v>0.64</v>
      </c>
      <c r="S1024">
        <v>16.84</v>
      </c>
      <c r="T1024">
        <v>7.3</v>
      </c>
      <c r="U1024">
        <v>0.15</v>
      </c>
      <c r="V1024">
        <v>11.78</v>
      </c>
      <c r="W1024">
        <v>10.52</v>
      </c>
      <c r="X1024">
        <v>2.2599999999999998</v>
      </c>
      <c r="Y1024">
        <v>0.05</v>
      </c>
      <c r="Z1024">
        <v>0.09</v>
      </c>
      <c r="AA1024">
        <v>0.06</v>
      </c>
      <c r="AB1024">
        <v>0</v>
      </c>
      <c r="AC1024">
        <v>0</v>
      </c>
      <c r="AD1024">
        <v>98.49</v>
      </c>
      <c r="AF1024" s="15">
        <v>4585</v>
      </c>
      <c r="AG1024">
        <v>51.5</v>
      </c>
      <c r="AH1024">
        <v>0.15</v>
      </c>
      <c r="AI1024">
        <v>7.7</v>
      </c>
      <c r="AJ1024">
        <v>3.8</v>
      </c>
      <c r="AK1024">
        <v>7.0000000000000007E-2</v>
      </c>
      <c r="AL1024">
        <v>18.100000000000001</v>
      </c>
      <c r="AM1024">
        <v>18.3</v>
      </c>
      <c r="AN1024">
        <v>0.6</v>
      </c>
      <c r="AO1024">
        <v>0</v>
      </c>
      <c r="AP1024">
        <v>0.48</v>
      </c>
      <c r="AR1024" s="38"/>
      <c r="AS1024" s="38"/>
      <c r="AT1024" s="38"/>
      <c r="AU1024" s="38"/>
      <c r="AV1024" s="38"/>
      <c r="AW1024" s="38"/>
      <c r="AX1024" s="38"/>
      <c r="AY1024" s="38"/>
      <c r="AZ1024" s="38"/>
      <c r="BA1024" s="38"/>
      <c r="BB1024" s="38"/>
      <c r="BC1024" s="38"/>
      <c r="DJ1024" s="17"/>
      <c r="EH1024" s="17"/>
      <c r="EI1024" s="17"/>
      <c r="EJ1024" s="17"/>
      <c r="EK1024" s="17"/>
      <c r="EL1024" s="17"/>
      <c r="EM1024" s="17"/>
      <c r="EN1024" s="17"/>
      <c r="EQ1024" s="17"/>
      <c r="ER1024" s="17"/>
      <c r="ES1024" s="17"/>
      <c r="ET1024" s="17"/>
      <c r="EU1024" s="17"/>
      <c r="FW1024" s="40"/>
      <c r="FX1024" s="40"/>
      <c r="FY1024" s="40"/>
      <c r="FZ1024" s="40"/>
      <c r="GA1024" s="40"/>
      <c r="GB1024" s="18"/>
      <c r="GC1024" s="18"/>
      <c r="GD1024" s="19"/>
      <c r="GE1024" s="19"/>
      <c r="GF1024" s="41"/>
      <c r="GG1024" s="41"/>
      <c r="GH1024" s="41"/>
      <c r="GI1024" s="41"/>
      <c r="GJ1024" s="41"/>
      <c r="GK1024" s="41"/>
      <c r="GL1024" s="41"/>
      <c r="GM1024" s="41"/>
      <c r="GN1024" s="41"/>
      <c r="GO1024" s="41"/>
      <c r="GP1024" s="41"/>
      <c r="GQ1024" s="41"/>
      <c r="GR1024" s="41"/>
      <c r="GS1024" s="41"/>
      <c r="GT1024" s="41"/>
      <c r="GU1024" s="41"/>
      <c r="GV1024" s="42"/>
      <c r="GW1024" s="42"/>
      <c r="GX1024" s="42"/>
      <c r="GY1024" s="42"/>
      <c r="GZ1024" s="41"/>
      <c r="HA1024" s="41"/>
      <c r="HB1024" s="41"/>
      <c r="HC1024" s="41"/>
      <c r="HD1024" s="41"/>
      <c r="HE1024" s="41"/>
      <c r="HF1024" s="37"/>
      <c r="HG1024" s="37"/>
      <c r="HH1024" s="43"/>
      <c r="HI1024" s="43"/>
      <c r="HJ1024" s="41"/>
      <c r="HK1024" s="43"/>
      <c r="HL1024" s="42"/>
      <c r="HM1024" s="18"/>
      <c r="HN1024" s="18"/>
      <c r="HO1024" s="42"/>
      <c r="HP1024" s="18"/>
      <c r="HQ1024" s="18"/>
      <c r="HR1024" s="19"/>
      <c r="HS1024" s="43"/>
      <c r="HT1024" s="42"/>
      <c r="HU1024" s="41"/>
      <c r="HV1024" s="41"/>
      <c r="HW1024" s="19"/>
      <c r="HX1024" s="43"/>
      <c r="HY1024" s="19"/>
      <c r="HZ1024" s="41"/>
      <c r="IA1024" s="41"/>
      <c r="IB1024" s="19"/>
    </row>
    <row r="1025" spans="1:236" ht="15.5">
      <c r="A1025" s="15">
        <v>4575</v>
      </c>
      <c r="B1025" t="s">
        <v>1108</v>
      </c>
      <c r="C1025" t="s">
        <v>311</v>
      </c>
      <c r="D1025">
        <v>5.99</v>
      </c>
      <c r="E1025">
        <f t="shared" si="45"/>
        <v>6.4600000000000222</v>
      </c>
      <c r="F1025">
        <f t="shared" si="46"/>
        <v>0.46999999999999886</v>
      </c>
      <c r="G1025">
        <f t="shared" si="47"/>
        <v>12</v>
      </c>
      <c r="H1025" t="s">
        <v>48</v>
      </c>
      <c r="I1025" t="s">
        <v>105</v>
      </c>
      <c r="J1025" t="s">
        <v>197</v>
      </c>
      <c r="K1025" t="s">
        <v>101</v>
      </c>
      <c r="L1025">
        <v>24</v>
      </c>
      <c r="M1025">
        <v>1215</v>
      </c>
      <c r="N1025">
        <v>10</v>
      </c>
      <c r="O1025">
        <v>1.2</v>
      </c>
      <c r="P1025" s="15">
        <v>4575</v>
      </c>
      <c r="Q1025">
        <v>44.63</v>
      </c>
      <c r="R1025">
        <v>0.59</v>
      </c>
      <c r="S1025">
        <v>17.45</v>
      </c>
      <c r="T1025">
        <v>6.85</v>
      </c>
      <c r="U1025">
        <v>0.08</v>
      </c>
      <c r="V1025">
        <v>10.72</v>
      </c>
      <c r="W1025">
        <v>10.72</v>
      </c>
      <c r="X1025">
        <v>2.21</v>
      </c>
      <c r="Y1025">
        <v>0.08</v>
      </c>
      <c r="Z1025">
        <v>0.05</v>
      </c>
      <c r="AA1025">
        <v>0.16</v>
      </c>
      <c r="AB1025">
        <v>0</v>
      </c>
      <c r="AC1025">
        <v>0</v>
      </c>
      <c r="AD1025">
        <v>99.53</v>
      </c>
      <c r="AF1025" s="15">
        <v>4575</v>
      </c>
      <c r="AG1025">
        <v>51.3</v>
      </c>
      <c r="AH1025">
        <v>0.19</v>
      </c>
      <c r="AI1025">
        <v>7.2</v>
      </c>
      <c r="AJ1025">
        <v>3.9</v>
      </c>
      <c r="AK1025">
        <v>0.09</v>
      </c>
      <c r="AL1025">
        <v>17.600000000000001</v>
      </c>
      <c r="AM1025">
        <v>19.100000000000001</v>
      </c>
      <c r="AN1025">
        <v>0.5</v>
      </c>
      <c r="AO1025">
        <v>0</v>
      </c>
      <c r="AP1025">
        <v>0.5</v>
      </c>
      <c r="AR1025" s="38"/>
      <c r="AS1025" s="38"/>
      <c r="AT1025" s="38"/>
      <c r="AU1025" s="38"/>
      <c r="AV1025" s="38"/>
      <c r="AW1025" s="38"/>
      <c r="AX1025" s="38"/>
      <c r="AY1025" s="38"/>
      <c r="AZ1025" s="38"/>
      <c r="BA1025" s="38"/>
      <c r="BB1025" s="38"/>
      <c r="BC1025" s="38"/>
      <c r="DJ1025" s="17"/>
      <c r="EH1025" s="17"/>
      <c r="EI1025" s="17"/>
      <c r="EJ1025" s="17"/>
      <c r="EK1025" s="17"/>
      <c r="EL1025" s="17"/>
      <c r="EM1025" s="17"/>
      <c r="EN1025" s="17"/>
      <c r="EQ1025" s="17"/>
      <c r="ER1025" s="17"/>
      <c r="ES1025" s="17"/>
      <c r="ET1025" s="17"/>
      <c r="EU1025" s="17"/>
      <c r="FW1025" s="40"/>
      <c r="FX1025" s="40"/>
      <c r="FY1025" s="40"/>
      <c r="FZ1025" s="40"/>
      <c r="GA1025" s="40"/>
      <c r="GB1025" s="18"/>
      <c r="GC1025" s="18"/>
      <c r="GD1025" s="19"/>
      <c r="GE1025" s="19"/>
      <c r="GF1025" s="41"/>
      <c r="GG1025" s="41"/>
      <c r="GH1025" s="41"/>
      <c r="GI1025" s="41"/>
      <c r="GJ1025" s="41"/>
      <c r="GK1025" s="41"/>
      <c r="GL1025" s="41"/>
      <c r="GM1025" s="41"/>
      <c r="GN1025" s="41"/>
      <c r="GO1025" s="41"/>
      <c r="GP1025" s="41"/>
      <c r="GQ1025" s="41"/>
      <c r="GR1025" s="41"/>
      <c r="GS1025" s="41"/>
      <c r="GT1025" s="41"/>
      <c r="GU1025" s="41"/>
      <c r="GV1025" s="42"/>
      <c r="GW1025" s="42"/>
      <c r="GX1025" s="42"/>
      <c r="GY1025" s="42"/>
      <c r="GZ1025" s="41"/>
      <c r="HA1025" s="41"/>
      <c r="HB1025" s="41"/>
      <c r="HC1025" s="41"/>
      <c r="HD1025" s="41"/>
      <c r="HE1025" s="41"/>
      <c r="HF1025" s="37"/>
      <c r="HG1025" s="37"/>
      <c r="HH1025" s="43"/>
      <c r="HI1025" s="43"/>
      <c r="HJ1025" s="41"/>
      <c r="HK1025" s="43"/>
      <c r="HL1025" s="42"/>
      <c r="HM1025" s="18"/>
      <c r="HN1025" s="18"/>
      <c r="HO1025" s="42"/>
      <c r="HP1025" s="18"/>
      <c r="HQ1025" s="18"/>
      <c r="HR1025" s="19"/>
      <c r="HS1025" s="43"/>
      <c r="HT1025" s="42"/>
      <c r="HU1025" s="41"/>
      <c r="HV1025" s="41"/>
      <c r="HW1025" s="19"/>
      <c r="HX1025" s="43"/>
      <c r="HY1025" s="19"/>
      <c r="HZ1025" s="41"/>
      <c r="IA1025" s="41"/>
      <c r="IB1025" s="19"/>
    </row>
    <row r="1026" spans="1:236" ht="15.5">
      <c r="A1026" s="15">
        <v>4595</v>
      </c>
      <c r="B1026" t="s">
        <v>1109</v>
      </c>
      <c r="C1026" t="s">
        <v>311</v>
      </c>
      <c r="D1026">
        <v>6.2</v>
      </c>
      <c r="E1026">
        <f t="shared" si="45"/>
        <v>5.9099999999999966</v>
      </c>
      <c r="F1026">
        <f t="shared" si="46"/>
        <v>-0.29000000000000625</v>
      </c>
      <c r="G1026">
        <f t="shared" si="47"/>
        <v>12</v>
      </c>
      <c r="H1026" t="s">
        <v>48</v>
      </c>
      <c r="I1026" t="s">
        <v>105</v>
      </c>
      <c r="J1026" t="s">
        <v>197</v>
      </c>
      <c r="K1026" t="s">
        <v>101</v>
      </c>
      <c r="L1026">
        <v>26</v>
      </c>
      <c r="M1026">
        <v>1185</v>
      </c>
      <c r="N1026">
        <v>10</v>
      </c>
      <c r="O1026">
        <v>1.2</v>
      </c>
      <c r="P1026" s="15">
        <v>4595</v>
      </c>
      <c r="Q1026">
        <v>45.8</v>
      </c>
      <c r="R1026">
        <v>1.26</v>
      </c>
      <c r="S1026">
        <v>18.13</v>
      </c>
      <c r="T1026">
        <v>6.97</v>
      </c>
      <c r="U1026">
        <v>0.17</v>
      </c>
      <c r="V1026">
        <v>8.76</v>
      </c>
      <c r="W1026">
        <v>8.91</v>
      </c>
      <c r="X1026">
        <v>3.59</v>
      </c>
      <c r="Y1026">
        <v>0.48</v>
      </c>
      <c r="Z1026">
        <v>0.02</v>
      </c>
      <c r="AA1026">
        <v>0</v>
      </c>
      <c r="AB1026">
        <v>0</v>
      </c>
      <c r="AC1026">
        <v>0</v>
      </c>
      <c r="AD1026">
        <v>100.29</v>
      </c>
      <c r="AF1026" s="15">
        <v>4595</v>
      </c>
      <c r="AG1026">
        <v>51.6</v>
      </c>
      <c r="AH1026">
        <v>0.53</v>
      </c>
      <c r="AI1026">
        <v>7.7</v>
      </c>
      <c r="AJ1026">
        <v>3.8</v>
      </c>
      <c r="AK1026">
        <v>0.06</v>
      </c>
      <c r="AL1026">
        <v>17.2</v>
      </c>
      <c r="AM1026">
        <v>18.899999999999999</v>
      </c>
      <c r="AN1026">
        <v>0.8</v>
      </c>
      <c r="AO1026">
        <v>0</v>
      </c>
      <c r="AP1026">
        <v>0.61</v>
      </c>
      <c r="AR1026" s="38"/>
      <c r="AS1026" s="38"/>
      <c r="AT1026" s="38"/>
      <c r="AU1026" s="38"/>
      <c r="AV1026" s="38"/>
      <c r="AW1026" s="38"/>
      <c r="AX1026" s="38"/>
      <c r="AY1026" s="38"/>
      <c r="AZ1026" s="38"/>
      <c r="BA1026" s="38"/>
      <c r="BB1026" s="38"/>
      <c r="BC1026" s="38"/>
      <c r="DJ1026" s="17"/>
      <c r="EH1026" s="17"/>
      <c r="EI1026" s="17"/>
      <c r="EJ1026" s="17"/>
      <c r="EK1026" s="17"/>
      <c r="EL1026" s="17"/>
      <c r="EM1026" s="17"/>
      <c r="EN1026" s="17"/>
      <c r="EQ1026" s="17"/>
      <c r="ER1026" s="17"/>
      <c r="ES1026" s="17"/>
      <c r="ET1026" s="17"/>
      <c r="EU1026" s="17"/>
      <c r="FW1026" s="40"/>
      <c r="FX1026" s="40"/>
      <c r="FY1026" s="40"/>
      <c r="FZ1026" s="40"/>
      <c r="GA1026" s="40"/>
      <c r="GB1026" s="18"/>
      <c r="GC1026" s="18"/>
      <c r="GD1026" s="19"/>
      <c r="GE1026" s="19"/>
      <c r="GF1026" s="41"/>
      <c r="GG1026" s="41"/>
      <c r="GH1026" s="41"/>
      <c r="GI1026" s="41"/>
      <c r="GJ1026" s="41"/>
      <c r="GK1026" s="41"/>
      <c r="GL1026" s="41"/>
      <c r="GM1026" s="41"/>
      <c r="GN1026" s="41"/>
      <c r="GO1026" s="41"/>
      <c r="GP1026" s="41"/>
      <c r="GQ1026" s="41"/>
      <c r="GR1026" s="41"/>
      <c r="GS1026" s="41"/>
      <c r="GT1026" s="41"/>
      <c r="GU1026" s="41"/>
      <c r="GV1026" s="42"/>
      <c r="GW1026" s="42"/>
      <c r="GX1026" s="42"/>
      <c r="GY1026" s="42"/>
      <c r="GZ1026" s="41"/>
      <c r="HA1026" s="41"/>
      <c r="HB1026" s="41"/>
      <c r="HC1026" s="41"/>
      <c r="HD1026" s="41"/>
      <c r="HE1026" s="41"/>
      <c r="HF1026" s="37"/>
      <c r="HG1026" s="37"/>
      <c r="HH1026" s="43"/>
      <c r="HI1026" s="43"/>
      <c r="HJ1026" s="41"/>
      <c r="HK1026" s="43"/>
      <c r="HL1026" s="42"/>
      <c r="HM1026" s="18"/>
      <c r="HN1026" s="18"/>
      <c r="HO1026" s="42"/>
      <c r="HP1026" s="18"/>
      <c r="HQ1026" s="18"/>
      <c r="HR1026" s="19"/>
      <c r="HS1026" s="43"/>
      <c r="HT1026" s="42"/>
      <c r="HU1026" s="41"/>
      <c r="HV1026" s="41"/>
      <c r="HW1026" s="19"/>
      <c r="HX1026" s="43"/>
      <c r="HY1026" s="19"/>
      <c r="HZ1026" s="41"/>
      <c r="IA1026" s="41"/>
      <c r="IB1026" s="19"/>
    </row>
    <row r="1027" spans="1:236" ht="15.5">
      <c r="A1027" s="15">
        <v>4577</v>
      </c>
      <c r="B1027" t="s">
        <v>1110</v>
      </c>
      <c r="C1027" t="s">
        <v>311</v>
      </c>
      <c r="D1027">
        <v>6.26</v>
      </c>
      <c r="E1027">
        <f t="shared" si="45"/>
        <v>7.4699999999999989</v>
      </c>
      <c r="F1027">
        <f t="shared" si="46"/>
        <v>1.2099999999999937</v>
      </c>
      <c r="G1027">
        <f t="shared" si="47"/>
        <v>12</v>
      </c>
      <c r="H1027" t="s">
        <v>48</v>
      </c>
      <c r="I1027" t="s">
        <v>105</v>
      </c>
      <c r="J1027" t="s">
        <v>197</v>
      </c>
      <c r="K1027" t="s">
        <v>101</v>
      </c>
      <c r="L1027">
        <v>26</v>
      </c>
      <c r="M1027">
        <v>1185</v>
      </c>
      <c r="N1027">
        <v>10</v>
      </c>
      <c r="O1027">
        <v>1.2</v>
      </c>
      <c r="P1027" s="15">
        <v>4577</v>
      </c>
      <c r="Q1027">
        <v>44.78</v>
      </c>
      <c r="R1027">
        <v>0.63</v>
      </c>
      <c r="S1027">
        <v>17.989999999999998</v>
      </c>
      <c r="T1027">
        <v>7.21</v>
      </c>
      <c r="U1027">
        <v>0.14000000000000001</v>
      </c>
      <c r="V1027">
        <v>9.39</v>
      </c>
      <c r="W1027">
        <v>9.8000000000000007</v>
      </c>
      <c r="X1027">
        <v>2.31</v>
      </c>
      <c r="Y1027">
        <v>0.12</v>
      </c>
      <c r="Z1027">
        <v>0.08</v>
      </c>
      <c r="AA1027">
        <v>0.08</v>
      </c>
      <c r="AB1027">
        <v>0</v>
      </c>
      <c r="AC1027">
        <v>0</v>
      </c>
      <c r="AD1027">
        <v>98.79</v>
      </c>
      <c r="AF1027" s="15">
        <v>4577</v>
      </c>
      <c r="AG1027">
        <v>51.4</v>
      </c>
      <c r="AH1027">
        <v>0.22</v>
      </c>
      <c r="AI1027">
        <v>7.1</v>
      </c>
      <c r="AJ1027">
        <v>3.9</v>
      </c>
      <c r="AK1027">
        <v>0.09</v>
      </c>
      <c r="AL1027">
        <v>17.5</v>
      </c>
      <c r="AM1027">
        <v>19.3</v>
      </c>
      <c r="AN1027">
        <v>0.51</v>
      </c>
      <c r="AO1027">
        <v>0</v>
      </c>
      <c r="AP1027">
        <v>0.31</v>
      </c>
      <c r="AR1027" s="38"/>
      <c r="AS1027" s="38"/>
      <c r="AT1027" s="38"/>
      <c r="AU1027" s="38"/>
      <c r="AV1027" s="38"/>
      <c r="AW1027" s="38"/>
      <c r="AX1027" s="38"/>
      <c r="AY1027" s="38"/>
      <c r="AZ1027" s="38"/>
      <c r="BA1027" s="38"/>
      <c r="BB1027" s="38"/>
      <c r="BC1027" s="38"/>
      <c r="DJ1027" s="17"/>
      <c r="EH1027" s="17"/>
      <c r="EI1027" s="17"/>
      <c r="EJ1027" s="17"/>
      <c r="EK1027" s="17"/>
      <c r="EL1027" s="17"/>
      <c r="EM1027" s="17"/>
      <c r="EN1027" s="17"/>
      <c r="EQ1027" s="17"/>
      <c r="ER1027" s="17"/>
      <c r="ES1027" s="17"/>
      <c r="ET1027" s="17"/>
      <c r="EU1027" s="17"/>
      <c r="FW1027" s="40"/>
      <c r="FX1027" s="40"/>
      <c r="FY1027" s="40"/>
      <c r="FZ1027" s="40"/>
      <c r="GA1027" s="40"/>
      <c r="GB1027" s="18"/>
      <c r="GC1027" s="18"/>
      <c r="GD1027" s="19"/>
      <c r="GE1027" s="19"/>
      <c r="GF1027" s="41"/>
      <c r="GG1027" s="41"/>
      <c r="GH1027" s="41"/>
      <c r="GI1027" s="41"/>
      <c r="GJ1027" s="41"/>
      <c r="GK1027" s="41"/>
      <c r="GL1027" s="41"/>
      <c r="GM1027" s="41"/>
      <c r="GN1027" s="41"/>
      <c r="GO1027" s="41"/>
      <c r="GP1027" s="41"/>
      <c r="GQ1027" s="41"/>
      <c r="GR1027" s="41"/>
      <c r="GS1027" s="41"/>
      <c r="GT1027" s="41"/>
      <c r="GU1027" s="41"/>
      <c r="GV1027" s="42"/>
      <c r="GW1027" s="42"/>
      <c r="GX1027" s="42"/>
      <c r="GY1027" s="42"/>
      <c r="GZ1027" s="41"/>
      <c r="HA1027" s="41"/>
      <c r="HB1027" s="41"/>
      <c r="HC1027" s="41"/>
      <c r="HD1027" s="41"/>
      <c r="HE1027" s="41"/>
      <c r="HF1027" s="37"/>
      <c r="HG1027" s="37"/>
      <c r="HH1027" s="43"/>
      <c r="HI1027" s="43"/>
      <c r="HJ1027" s="41"/>
      <c r="HK1027" s="43"/>
      <c r="HL1027" s="42"/>
      <c r="HM1027" s="18"/>
      <c r="HN1027" s="18"/>
      <c r="HO1027" s="42"/>
      <c r="HP1027" s="18"/>
      <c r="HQ1027" s="18"/>
      <c r="HR1027" s="19"/>
      <c r="HS1027" s="43"/>
      <c r="HT1027" s="42"/>
      <c r="HU1027" s="41"/>
      <c r="HV1027" s="41"/>
      <c r="HW1027" s="19"/>
      <c r="HX1027" s="43"/>
      <c r="HY1027" s="19"/>
      <c r="HZ1027" s="41"/>
      <c r="IA1027" s="41"/>
      <c r="IB1027" s="19"/>
    </row>
    <row r="1028" spans="1:236" ht="15.5">
      <c r="A1028" s="15">
        <v>4590</v>
      </c>
      <c r="B1028" t="s">
        <v>1111</v>
      </c>
      <c r="C1028" t="s">
        <v>311</v>
      </c>
      <c r="D1028">
        <v>6.8</v>
      </c>
      <c r="E1028">
        <f t="shared" si="45"/>
        <v>7.5200000000000102</v>
      </c>
      <c r="F1028">
        <f t="shared" si="46"/>
        <v>0.71999999999999886</v>
      </c>
      <c r="G1028">
        <f t="shared" si="47"/>
        <v>20</v>
      </c>
      <c r="H1028" t="s">
        <v>48</v>
      </c>
      <c r="I1028" t="s">
        <v>105</v>
      </c>
      <c r="J1028" t="s">
        <v>197</v>
      </c>
      <c r="K1028" t="s">
        <v>101</v>
      </c>
      <c r="L1028">
        <v>15</v>
      </c>
      <c r="M1028">
        <v>1275</v>
      </c>
      <c r="N1028">
        <v>10</v>
      </c>
      <c r="O1028">
        <v>2</v>
      </c>
      <c r="P1028" s="15">
        <v>4590</v>
      </c>
      <c r="Q1028">
        <v>43.6</v>
      </c>
      <c r="R1028">
        <v>0.65</v>
      </c>
      <c r="S1028">
        <v>15.03</v>
      </c>
      <c r="T1028">
        <v>7.74</v>
      </c>
      <c r="U1028">
        <v>0.11</v>
      </c>
      <c r="V1028">
        <v>12.7</v>
      </c>
      <c r="W1028">
        <v>9.84</v>
      </c>
      <c r="X1028">
        <v>2.41</v>
      </c>
      <c r="Y1028">
        <v>0.12</v>
      </c>
      <c r="Z1028">
        <v>7.0000000000000007E-2</v>
      </c>
      <c r="AA1028">
        <v>0.21</v>
      </c>
      <c r="AB1028">
        <v>0</v>
      </c>
      <c r="AC1028">
        <v>0</v>
      </c>
      <c r="AD1028">
        <v>99.28</v>
      </c>
      <c r="AF1028" s="15">
        <v>4590</v>
      </c>
      <c r="AG1028">
        <v>53.1</v>
      </c>
      <c r="AH1028">
        <v>0.17</v>
      </c>
      <c r="AI1028">
        <v>6</v>
      </c>
      <c r="AJ1028">
        <v>3.6</v>
      </c>
      <c r="AK1028">
        <v>0.1</v>
      </c>
      <c r="AL1028">
        <v>19</v>
      </c>
      <c r="AM1028">
        <v>18</v>
      </c>
      <c r="AN1028">
        <v>0.76</v>
      </c>
      <c r="AO1028">
        <v>0</v>
      </c>
      <c r="AP1028">
        <v>0.18</v>
      </c>
      <c r="AR1028" s="38"/>
      <c r="AS1028" s="38"/>
      <c r="AT1028" s="38"/>
      <c r="AU1028" s="38"/>
      <c r="AV1028" s="38"/>
      <c r="AW1028" s="38"/>
      <c r="AX1028" s="38"/>
      <c r="AY1028" s="38"/>
      <c r="AZ1028" s="38"/>
      <c r="BA1028" s="38"/>
      <c r="BB1028" s="38"/>
      <c r="BC1028" s="38"/>
      <c r="DJ1028" s="17"/>
      <c r="EH1028" s="17"/>
      <c r="EI1028" s="17"/>
      <c r="EJ1028" s="17"/>
      <c r="EK1028" s="17"/>
      <c r="EL1028" s="17"/>
      <c r="EM1028" s="17"/>
      <c r="EN1028" s="17"/>
      <c r="EQ1028" s="17"/>
      <c r="ER1028" s="17"/>
      <c r="ES1028" s="17"/>
      <c r="ET1028" s="17"/>
      <c r="EU1028" s="17"/>
      <c r="FW1028" s="40"/>
      <c r="FX1028" s="40"/>
      <c r="FY1028" s="40"/>
      <c r="FZ1028" s="40"/>
      <c r="GA1028" s="40"/>
      <c r="GB1028" s="18"/>
      <c r="GC1028" s="18"/>
      <c r="GD1028" s="19"/>
      <c r="GE1028" s="19"/>
      <c r="GF1028" s="41"/>
      <c r="GG1028" s="41"/>
      <c r="GH1028" s="41"/>
      <c r="GI1028" s="41"/>
      <c r="GJ1028" s="41"/>
      <c r="GK1028" s="41"/>
      <c r="GL1028" s="41"/>
      <c r="GM1028" s="41"/>
      <c r="GN1028" s="41"/>
      <c r="GO1028" s="41"/>
      <c r="GP1028" s="41"/>
      <c r="GQ1028" s="41"/>
      <c r="GR1028" s="41"/>
      <c r="GS1028" s="41"/>
      <c r="GT1028" s="41"/>
      <c r="GU1028" s="41"/>
      <c r="GV1028" s="42"/>
      <c r="GW1028" s="42"/>
      <c r="GX1028" s="42"/>
      <c r="GY1028" s="42"/>
      <c r="GZ1028" s="41"/>
      <c r="HA1028" s="41"/>
      <c r="HB1028" s="41"/>
      <c r="HC1028" s="41"/>
      <c r="HD1028" s="41"/>
      <c r="HE1028" s="41"/>
      <c r="HF1028" s="37"/>
      <c r="HG1028" s="37"/>
      <c r="HH1028" s="43"/>
      <c r="HI1028" s="43"/>
      <c r="HJ1028" s="41"/>
      <c r="HK1028" s="43"/>
      <c r="HL1028" s="42"/>
      <c r="HM1028" s="18"/>
      <c r="HN1028" s="18"/>
      <c r="HO1028" s="42"/>
      <c r="HP1028" s="18"/>
      <c r="HQ1028" s="18"/>
      <c r="HR1028" s="19"/>
      <c r="HS1028" s="43"/>
      <c r="HT1028" s="42"/>
      <c r="HU1028" s="41"/>
      <c r="HV1028" s="41"/>
      <c r="HW1028" s="19"/>
      <c r="HX1028" s="43"/>
      <c r="HY1028" s="19"/>
      <c r="HZ1028" s="41"/>
      <c r="IA1028" s="41"/>
      <c r="IB1028" s="19"/>
    </row>
    <row r="1029" spans="1:236" ht="15.5">
      <c r="A1029" s="15">
        <v>4593</v>
      </c>
      <c r="B1029" t="s">
        <v>1112</v>
      </c>
      <c r="C1029" t="s">
        <v>311</v>
      </c>
      <c r="D1029">
        <v>7.87</v>
      </c>
      <c r="E1029">
        <f t="shared" si="45"/>
        <v>7.6200000000000045</v>
      </c>
      <c r="F1029">
        <f t="shared" si="46"/>
        <v>-0.25</v>
      </c>
      <c r="G1029">
        <f t="shared" si="47"/>
        <v>12</v>
      </c>
      <c r="H1029" t="s">
        <v>48</v>
      </c>
      <c r="I1029" t="s">
        <v>105</v>
      </c>
      <c r="J1029" t="s">
        <v>197</v>
      </c>
      <c r="K1029" t="s">
        <v>101</v>
      </c>
      <c r="L1029">
        <v>30</v>
      </c>
      <c r="M1029">
        <v>1170</v>
      </c>
      <c r="N1029">
        <v>10</v>
      </c>
      <c r="O1029">
        <v>1.2</v>
      </c>
      <c r="P1029" s="15">
        <v>4593</v>
      </c>
      <c r="Q1029">
        <v>46.2</v>
      </c>
      <c r="R1029">
        <v>0.68</v>
      </c>
      <c r="S1029">
        <v>18</v>
      </c>
      <c r="T1029">
        <v>6.4</v>
      </c>
      <c r="U1029">
        <v>0.08</v>
      </c>
      <c r="V1029">
        <v>8.48</v>
      </c>
      <c r="W1029">
        <v>8.82</v>
      </c>
      <c r="X1029">
        <v>3</v>
      </c>
      <c r="Y1029">
        <v>0.44</v>
      </c>
      <c r="Z1029">
        <v>0.06</v>
      </c>
      <c r="AA1029">
        <v>0.22</v>
      </c>
      <c r="AB1029">
        <v>0</v>
      </c>
      <c r="AC1029">
        <v>0</v>
      </c>
      <c r="AD1029">
        <v>100.25</v>
      </c>
      <c r="AF1029" s="15">
        <v>4593</v>
      </c>
      <c r="AG1029">
        <v>51.9</v>
      </c>
      <c r="AH1029">
        <v>0.28000000000000003</v>
      </c>
      <c r="AI1029">
        <v>6.7</v>
      </c>
      <c r="AJ1029">
        <v>4.2</v>
      </c>
      <c r="AK1029">
        <v>0.12</v>
      </c>
      <c r="AL1029">
        <v>17.2</v>
      </c>
      <c r="AM1029">
        <v>19.2</v>
      </c>
      <c r="AN1029">
        <v>0.62</v>
      </c>
      <c r="AO1029">
        <v>0</v>
      </c>
      <c r="AP1029">
        <v>0.65</v>
      </c>
      <c r="AR1029" s="38"/>
      <c r="AS1029" s="38"/>
      <c r="AT1029" s="38"/>
      <c r="AU1029" s="38"/>
      <c r="AV1029" s="38"/>
      <c r="AW1029" s="38"/>
      <c r="AX1029" s="38"/>
      <c r="AY1029" s="38"/>
      <c r="AZ1029" s="38"/>
      <c r="BA1029" s="38"/>
      <c r="BB1029" s="38"/>
      <c r="BC1029" s="38"/>
      <c r="DJ1029" s="17"/>
      <c r="EH1029" s="17"/>
      <c r="EI1029" s="17"/>
      <c r="EJ1029" s="17"/>
      <c r="EK1029" s="17"/>
      <c r="EL1029" s="17"/>
      <c r="EM1029" s="17"/>
      <c r="EN1029" s="17"/>
      <c r="EQ1029" s="17"/>
      <c r="ER1029" s="17"/>
      <c r="ES1029" s="17"/>
      <c r="ET1029" s="17"/>
      <c r="EU1029" s="17"/>
      <c r="FW1029" s="40"/>
      <c r="FX1029" s="40"/>
      <c r="FY1029" s="40"/>
      <c r="FZ1029" s="40"/>
      <c r="GA1029" s="40"/>
      <c r="GB1029" s="18"/>
      <c r="GC1029" s="18"/>
      <c r="GD1029" s="19"/>
      <c r="GE1029" s="19"/>
      <c r="GF1029" s="41"/>
      <c r="GG1029" s="41"/>
      <c r="GH1029" s="41"/>
      <c r="GI1029" s="41"/>
      <c r="GJ1029" s="41"/>
      <c r="GK1029" s="41"/>
      <c r="GL1029" s="41"/>
      <c r="GM1029" s="41"/>
      <c r="GN1029" s="41"/>
      <c r="GO1029" s="41"/>
      <c r="GP1029" s="41"/>
      <c r="GQ1029" s="41"/>
      <c r="GR1029" s="41"/>
      <c r="GS1029" s="41"/>
      <c r="GT1029" s="41"/>
      <c r="GU1029" s="41"/>
      <c r="GV1029" s="42"/>
      <c r="GW1029" s="42"/>
      <c r="GX1029" s="42"/>
      <c r="GY1029" s="42"/>
      <c r="GZ1029" s="41"/>
      <c r="HA1029" s="41"/>
      <c r="HB1029" s="41"/>
      <c r="HC1029" s="41"/>
      <c r="HD1029" s="41"/>
      <c r="HE1029" s="41"/>
      <c r="HF1029" s="37"/>
      <c r="HG1029" s="37"/>
      <c r="HH1029" s="43"/>
      <c r="HI1029" s="43"/>
      <c r="HJ1029" s="41"/>
      <c r="HK1029" s="43"/>
      <c r="HL1029" s="42"/>
      <c r="HM1029" s="18"/>
      <c r="HN1029" s="18"/>
      <c r="HO1029" s="42"/>
      <c r="HP1029" s="18"/>
      <c r="HQ1029" s="18"/>
      <c r="HR1029" s="19"/>
      <c r="HS1029" s="43"/>
      <c r="HT1029" s="42"/>
      <c r="HU1029" s="41"/>
      <c r="HV1029" s="41"/>
      <c r="HW1029" s="19"/>
      <c r="HX1029" s="43"/>
      <c r="HY1029" s="19"/>
      <c r="HZ1029" s="41"/>
      <c r="IA1029" s="41"/>
      <c r="IB1029" s="19"/>
    </row>
    <row r="1030" spans="1:236" ht="15.5">
      <c r="A1030" s="15">
        <v>4804</v>
      </c>
      <c r="B1030" t="s">
        <v>1113</v>
      </c>
      <c r="C1030" t="s">
        <v>1114</v>
      </c>
      <c r="D1030">
        <v>4.2</v>
      </c>
      <c r="E1030">
        <f t="shared" si="45"/>
        <v>4.2287400000000019</v>
      </c>
      <c r="F1030">
        <f t="shared" si="46"/>
        <v>4.2000000000000028</v>
      </c>
      <c r="G1030">
        <f t="shared" si="47"/>
        <v>1.5</v>
      </c>
      <c r="H1030" t="s">
        <v>48</v>
      </c>
      <c r="I1030" t="s">
        <v>161</v>
      </c>
      <c r="J1030" t="s">
        <v>162</v>
      </c>
      <c r="K1030" t="s">
        <v>101</v>
      </c>
      <c r="L1030">
        <v>23</v>
      </c>
      <c r="M1030">
        <v>985</v>
      </c>
      <c r="N1030">
        <v>0</v>
      </c>
      <c r="O1030">
        <v>0.15</v>
      </c>
      <c r="P1030" s="15">
        <v>4804</v>
      </c>
      <c r="Q1030">
        <v>57.3842</v>
      </c>
      <c r="R1030">
        <v>1.0729599999999999</v>
      </c>
      <c r="S1030">
        <v>16.860800000000001</v>
      </c>
      <c r="T1030">
        <v>6.0449799999999998</v>
      </c>
      <c r="U1030">
        <v>7.664E-2</v>
      </c>
      <c r="V1030">
        <v>2.5291199999999998</v>
      </c>
      <c r="W1030">
        <v>5.7288399999999999</v>
      </c>
      <c r="X1030">
        <v>4.2439400000000003</v>
      </c>
      <c r="Y1030">
        <v>1.5423800000000001</v>
      </c>
      <c r="Z1030">
        <v>0</v>
      </c>
      <c r="AA1030">
        <v>0.28739999999999999</v>
      </c>
      <c r="AB1030">
        <v>0</v>
      </c>
      <c r="AC1030">
        <v>0</v>
      </c>
      <c r="AD1030">
        <v>95.8</v>
      </c>
      <c r="AF1030" s="15">
        <v>4804</v>
      </c>
      <c r="AG1030">
        <v>52.2</v>
      </c>
      <c r="AH1030">
        <v>0.64</v>
      </c>
      <c r="AI1030">
        <v>2.87</v>
      </c>
      <c r="AJ1030">
        <v>8.51</v>
      </c>
      <c r="AK1030">
        <v>0.22</v>
      </c>
      <c r="AL1030">
        <v>15.8</v>
      </c>
      <c r="AM1030">
        <v>20.2</v>
      </c>
      <c r="AN1030">
        <v>0.33</v>
      </c>
      <c r="AO1030">
        <v>0</v>
      </c>
      <c r="AP1030">
        <v>0.11</v>
      </c>
      <c r="AR1030" s="38"/>
      <c r="AS1030" s="38"/>
      <c r="AT1030" s="38"/>
      <c r="AU1030" s="38"/>
      <c r="AV1030" s="38"/>
      <c r="AW1030" s="38"/>
      <c r="AX1030" s="38"/>
      <c r="AY1030" s="38"/>
      <c r="AZ1030" s="38"/>
      <c r="BA1030" s="38"/>
      <c r="BB1030" s="38"/>
      <c r="BC1030" s="38"/>
      <c r="DJ1030" s="17"/>
      <c r="EH1030" s="17"/>
      <c r="EI1030" s="17"/>
      <c r="EJ1030" s="17"/>
      <c r="EK1030" s="17"/>
      <c r="EL1030" s="17"/>
      <c r="EM1030" s="17"/>
      <c r="EN1030" s="17"/>
      <c r="EQ1030" s="17"/>
      <c r="ER1030" s="17"/>
      <c r="ES1030" s="17"/>
      <c r="ET1030" s="17"/>
      <c r="EU1030" s="17"/>
      <c r="FW1030" s="40"/>
      <c r="FX1030" s="40"/>
      <c r="FY1030" s="40"/>
      <c r="FZ1030" s="40"/>
      <c r="GA1030" s="40"/>
      <c r="GB1030" s="18"/>
      <c r="GC1030" s="18"/>
      <c r="GD1030" s="19"/>
      <c r="GE1030" s="19"/>
      <c r="GF1030" s="41"/>
      <c r="GG1030" s="41"/>
      <c r="GH1030" s="41"/>
      <c r="GI1030" s="41"/>
      <c r="GJ1030" s="41"/>
      <c r="GK1030" s="41"/>
      <c r="GL1030" s="41"/>
      <c r="GM1030" s="41"/>
      <c r="GN1030" s="41"/>
      <c r="GO1030" s="41"/>
      <c r="GP1030" s="41"/>
      <c r="GQ1030" s="41"/>
      <c r="GR1030" s="41"/>
      <c r="GS1030" s="41"/>
      <c r="GT1030" s="41"/>
      <c r="GU1030" s="41"/>
      <c r="GV1030" s="42"/>
      <c r="GW1030" s="42"/>
      <c r="GX1030" s="42"/>
      <c r="GY1030" s="42"/>
      <c r="GZ1030" s="41"/>
      <c r="HA1030" s="41"/>
      <c r="HB1030" s="41"/>
      <c r="HC1030" s="41"/>
      <c r="HD1030" s="41"/>
      <c r="HE1030" s="41"/>
      <c r="HF1030" s="37"/>
      <c r="HG1030" s="37"/>
      <c r="HH1030" s="43"/>
      <c r="HI1030" s="43"/>
      <c r="HJ1030" s="41"/>
      <c r="HK1030" s="43"/>
      <c r="HL1030" s="42"/>
      <c r="HM1030" s="18"/>
      <c r="HN1030" s="18"/>
      <c r="HO1030" s="42"/>
      <c r="HP1030" s="18"/>
      <c r="HQ1030" s="18"/>
      <c r="HR1030" s="19"/>
      <c r="HS1030" s="43"/>
      <c r="HT1030" s="42"/>
      <c r="HU1030" s="41"/>
      <c r="HV1030" s="41"/>
      <c r="HW1030" s="19"/>
      <c r="HX1030" s="43"/>
      <c r="HY1030" s="19"/>
      <c r="HZ1030" s="41"/>
      <c r="IA1030" s="41"/>
      <c r="IB1030" s="19"/>
    </row>
    <row r="1031" spans="1:236" ht="15.5">
      <c r="A1031" s="15">
        <v>4797</v>
      </c>
      <c r="B1031" t="s">
        <v>1115</v>
      </c>
      <c r="C1031" t="s">
        <v>1114</v>
      </c>
      <c r="D1031">
        <v>4.4000000000000004</v>
      </c>
      <c r="E1031">
        <f t="shared" si="45"/>
        <v>4.4478000000000151</v>
      </c>
      <c r="F1031">
        <f t="shared" si="46"/>
        <v>4.4000000000000057</v>
      </c>
      <c r="G1031">
        <f t="shared" si="47"/>
        <v>1</v>
      </c>
      <c r="H1031" t="s">
        <v>48</v>
      </c>
      <c r="I1031" t="s">
        <v>161</v>
      </c>
      <c r="J1031" t="s">
        <v>162</v>
      </c>
      <c r="K1031" t="s">
        <v>101</v>
      </c>
      <c r="L1031">
        <v>66</v>
      </c>
      <c r="M1031">
        <v>985</v>
      </c>
      <c r="N1031">
        <v>0</v>
      </c>
      <c r="O1031">
        <v>0.1</v>
      </c>
      <c r="P1031" s="15">
        <v>4797</v>
      </c>
      <c r="Q1031">
        <v>58.889600000000002</v>
      </c>
      <c r="R1031">
        <v>1.13764</v>
      </c>
      <c r="S1031">
        <v>16.0608</v>
      </c>
      <c r="T1031">
        <v>5.90808</v>
      </c>
      <c r="U1031">
        <v>8.6040000000000005E-2</v>
      </c>
      <c r="V1031">
        <v>2.0076000000000001</v>
      </c>
      <c r="W1031">
        <v>4.90428</v>
      </c>
      <c r="X1031">
        <v>4.4836400000000003</v>
      </c>
      <c r="Y1031">
        <v>1.80684</v>
      </c>
      <c r="Z1031">
        <v>0</v>
      </c>
      <c r="AA1031">
        <v>0.26767999999999997</v>
      </c>
      <c r="AB1031">
        <v>0</v>
      </c>
      <c r="AC1031">
        <v>0</v>
      </c>
      <c r="AD1031">
        <v>95.6</v>
      </c>
      <c r="AF1031" s="15">
        <v>4797</v>
      </c>
      <c r="AG1031">
        <v>51.3</v>
      </c>
      <c r="AH1031">
        <v>0.78</v>
      </c>
      <c r="AI1031">
        <v>3.04</v>
      </c>
      <c r="AJ1031">
        <v>9.5</v>
      </c>
      <c r="AK1031">
        <v>0.27</v>
      </c>
      <c r="AL1031">
        <v>15.3</v>
      </c>
      <c r="AM1031">
        <v>20.100000000000001</v>
      </c>
      <c r="AN1031">
        <v>0.33</v>
      </c>
      <c r="AO1031">
        <v>0</v>
      </c>
      <c r="AP1031">
        <v>7.0000000000000007E-2</v>
      </c>
      <c r="AR1031" s="38"/>
      <c r="AS1031" s="38"/>
      <c r="AT1031" s="38"/>
      <c r="AU1031" s="38"/>
      <c r="AV1031" s="38"/>
      <c r="AW1031" s="38"/>
      <c r="AX1031" s="38"/>
      <c r="AY1031" s="38"/>
      <c r="AZ1031" s="38"/>
      <c r="BA1031" s="38"/>
      <c r="BB1031" s="38"/>
      <c r="BC1031" s="38"/>
      <c r="DJ1031" s="17"/>
      <c r="EH1031" s="17"/>
      <c r="EI1031" s="17"/>
      <c r="EJ1031" s="17"/>
      <c r="EK1031" s="17"/>
      <c r="EL1031" s="17"/>
      <c r="EM1031" s="17"/>
      <c r="EN1031" s="17"/>
      <c r="EQ1031" s="17"/>
      <c r="ER1031" s="17"/>
      <c r="ES1031" s="17"/>
      <c r="ET1031" s="17"/>
      <c r="EU1031" s="17"/>
      <c r="FW1031" s="40"/>
      <c r="FX1031" s="40"/>
      <c r="FY1031" s="40"/>
      <c r="FZ1031" s="40"/>
      <c r="GA1031" s="40"/>
      <c r="GB1031" s="18"/>
      <c r="GC1031" s="18"/>
      <c r="GD1031" s="19"/>
      <c r="GE1031" s="19"/>
      <c r="GF1031" s="41"/>
      <c r="GG1031" s="41"/>
      <c r="GH1031" s="41"/>
      <c r="GI1031" s="41"/>
      <c r="GJ1031" s="41"/>
      <c r="GK1031" s="41"/>
      <c r="GL1031" s="41"/>
      <c r="GM1031" s="41"/>
      <c r="GN1031" s="41"/>
      <c r="GO1031" s="41"/>
      <c r="GP1031" s="41"/>
      <c r="GQ1031" s="41"/>
      <c r="GR1031" s="41"/>
      <c r="GS1031" s="41"/>
      <c r="GT1031" s="41"/>
      <c r="GU1031" s="41"/>
      <c r="GV1031" s="42"/>
      <c r="GW1031" s="42"/>
      <c r="GX1031" s="42"/>
      <c r="GY1031" s="42"/>
      <c r="GZ1031" s="41"/>
      <c r="HA1031" s="41"/>
      <c r="HB1031" s="41"/>
      <c r="HC1031" s="41"/>
      <c r="HD1031" s="41"/>
      <c r="HE1031" s="41"/>
      <c r="HF1031" s="37"/>
      <c r="HG1031" s="37"/>
      <c r="HH1031" s="43"/>
      <c r="HI1031" s="43"/>
      <c r="HJ1031" s="41"/>
      <c r="HK1031" s="43"/>
      <c r="HL1031" s="42"/>
      <c r="HM1031" s="18"/>
      <c r="HN1031" s="18"/>
      <c r="HO1031" s="42"/>
      <c r="HP1031" s="18"/>
      <c r="HQ1031" s="18"/>
      <c r="HR1031" s="19"/>
      <c r="HS1031" s="43"/>
      <c r="HT1031" s="42"/>
      <c r="HU1031" s="41"/>
      <c r="HV1031" s="41"/>
      <c r="HW1031" s="19"/>
      <c r="HX1031" s="43"/>
      <c r="HY1031" s="19"/>
      <c r="HZ1031" s="41"/>
      <c r="IA1031" s="41"/>
      <c r="IB1031" s="19"/>
    </row>
    <row r="1032" spans="1:236" ht="15.5">
      <c r="A1032" s="15">
        <v>4818</v>
      </c>
      <c r="B1032" t="s">
        <v>1116</v>
      </c>
      <c r="C1032" t="s">
        <v>1114</v>
      </c>
      <c r="D1032">
        <v>4.5999999999999996</v>
      </c>
      <c r="E1032">
        <f t="shared" si="45"/>
        <v>4.6667800000000028</v>
      </c>
      <c r="F1032">
        <f t="shared" si="46"/>
        <v>4.5999999999999943</v>
      </c>
      <c r="G1032">
        <f t="shared" si="47"/>
        <v>1</v>
      </c>
      <c r="H1032" t="s">
        <v>48</v>
      </c>
      <c r="I1032" t="s">
        <v>161</v>
      </c>
      <c r="J1032" t="s">
        <v>162</v>
      </c>
      <c r="K1032" t="s">
        <v>101</v>
      </c>
      <c r="L1032">
        <v>24</v>
      </c>
      <c r="M1032">
        <v>1015</v>
      </c>
      <c r="N1032">
        <v>0</v>
      </c>
      <c r="O1032">
        <v>0.1</v>
      </c>
      <c r="P1032" s="15">
        <v>4818</v>
      </c>
      <c r="Q1032">
        <v>56.190600000000003</v>
      </c>
      <c r="R1032">
        <v>0.97307999999999995</v>
      </c>
      <c r="S1032">
        <v>16.981200000000001</v>
      </c>
      <c r="T1032">
        <v>5.7144599999999999</v>
      </c>
      <c r="U1032">
        <v>0.13356000000000001</v>
      </c>
      <c r="V1032">
        <v>3.2340599999999999</v>
      </c>
      <c r="W1032">
        <v>6.4394999999999998</v>
      </c>
      <c r="X1032">
        <v>4.0831200000000001</v>
      </c>
      <c r="Y1032">
        <v>1.3546800000000001</v>
      </c>
      <c r="Z1032">
        <v>0</v>
      </c>
      <c r="AA1032">
        <v>0.22896</v>
      </c>
      <c r="AB1032">
        <v>0</v>
      </c>
      <c r="AC1032">
        <v>0</v>
      </c>
      <c r="AD1032">
        <v>95.4</v>
      </c>
      <c r="AF1032" s="15">
        <v>4818</v>
      </c>
      <c r="AG1032">
        <v>52.3</v>
      </c>
      <c r="AH1032">
        <v>0.62</v>
      </c>
      <c r="AI1032">
        <v>2.75</v>
      </c>
      <c r="AJ1032">
        <v>6.37</v>
      </c>
      <c r="AK1032">
        <v>0.18</v>
      </c>
      <c r="AL1032">
        <v>16.399999999999999</v>
      </c>
      <c r="AM1032">
        <v>21.3</v>
      </c>
      <c r="AN1032">
        <v>0.27</v>
      </c>
      <c r="AO1032">
        <v>0</v>
      </c>
      <c r="AP1032">
        <v>0.4</v>
      </c>
      <c r="AR1032" s="38"/>
      <c r="AS1032" s="38"/>
      <c r="AT1032" s="38"/>
      <c r="AU1032" s="38"/>
      <c r="AV1032" s="38"/>
      <c r="AW1032" s="38"/>
      <c r="AX1032" s="38"/>
      <c r="AY1032" s="38"/>
      <c r="AZ1032" s="38"/>
      <c r="BA1032" s="38"/>
      <c r="BB1032" s="38"/>
      <c r="BC1032" s="38"/>
      <c r="DJ1032" s="17"/>
      <c r="EH1032" s="17"/>
      <c r="EI1032" s="17"/>
      <c r="EJ1032" s="17"/>
      <c r="EK1032" s="17"/>
      <c r="EL1032" s="17"/>
      <c r="EM1032" s="17"/>
      <c r="EN1032" s="17"/>
      <c r="EQ1032" s="17"/>
      <c r="ER1032" s="17"/>
      <c r="ES1032" s="17"/>
      <c r="ET1032" s="17"/>
      <c r="EU1032" s="17"/>
      <c r="FW1032" s="40"/>
      <c r="FX1032" s="40"/>
      <c r="FY1032" s="40"/>
      <c r="FZ1032" s="40"/>
      <c r="GA1032" s="40"/>
      <c r="GB1032" s="18"/>
      <c r="GC1032" s="18"/>
      <c r="GD1032" s="19"/>
      <c r="GE1032" s="19"/>
      <c r="GF1032" s="41"/>
      <c r="GG1032" s="41"/>
      <c r="GH1032" s="41"/>
      <c r="GI1032" s="41"/>
      <c r="GJ1032" s="41"/>
      <c r="GK1032" s="41"/>
      <c r="GL1032" s="41"/>
      <c r="GM1032" s="41"/>
      <c r="GN1032" s="41"/>
      <c r="GO1032" s="41"/>
      <c r="GP1032" s="41"/>
      <c r="GQ1032" s="41"/>
      <c r="GR1032" s="41"/>
      <c r="GS1032" s="41"/>
      <c r="GT1032" s="41"/>
      <c r="GU1032" s="41"/>
      <c r="GV1032" s="42"/>
      <c r="GW1032" s="42"/>
      <c r="GX1032" s="42"/>
      <c r="GY1032" s="42"/>
      <c r="GZ1032" s="41"/>
      <c r="HA1032" s="41"/>
      <c r="HB1032" s="41"/>
      <c r="HC1032" s="41"/>
      <c r="HD1032" s="41"/>
      <c r="HE1032" s="41"/>
      <c r="HF1032" s="37"/>
      <c r="HG1032" s="37"/>
      <c r="HH1032" s="43"/>
      <c r="HI1032" s="43"/>
      <c r="HJ1032" s="41"/>
      <c r="HK1032" s="43"/>
      <c r="HL1032" s="42"/>
      <c r="HM1032" s="18"/>
      <c r="HN1032" s="18"/>
      <c r="HO1032" s="42"/>
      <c r="HP1032" s="18"/>
      <c r="HQ1032" s="18"/>
      <c r="HR1032" s="19"/>
      <c r="HS1032" s="43"/>
      <c r="HT1032" s="42"/>
      <c r="HU1032" s="41"/>
      <c r="HV1032" s="41"/>
      <c r="HW1032" s="19"/>
      <c r="HX1032" s="43"/>
      <c r="HY1032" s="19"/>
      <c r="HZ1032" s="41"/>
      <c r="IA1032" s="41"/>
      <c r="IB1032" s="19"/>
    </row>
    <row r="1033" spans="1:236" ht="15.5">
      <c r="A1033" s="15">
        <v>4800</v>
      </c>
      <c r="B1033" t="s">
        <v>1117</v>
      </c>
      <c r="C1033" t="s">
        <v>1114</v>
      </c>
      <c r="D1033">
        <v>4.8</v>
      </c>
      <c r="E1033">
        <f t="shared" si="45"/>
        <v>4.7809400000000011</v>
      </c>
      <c r="F1033">
        <f t="shared" si="46"/>
        <v>4.7999999999999972</v>
      </c>
      <c r="G1033">
        <f t="shared" si="47"/>
        <v>1</v>
      </c>
      <c r="H1033" t="s">
        <v>48</v>
      </c>
      <c r="I1033" t="s">
        <v>161</v>
      </c>
      <c r="J1033" t="s">
        <v>162</v>
      </c>
      <c r="K1033" t="s">
        <v>101</v>
      </c>
      <c r="L1033">
        <v>0</v>
      </c>
      <c r="M1033">
        <v>925</v>
      </c>
      <c r="N1033">
        <v>0</v>
      </c>
      <c r="O1033">
        <v>0.1</v>
      </c>
      <c r="P1033" s="15">
        <v>4800</v>
      </c>
      <c r="Q1033">
        <v>63.783999999999999</v>
      </c>
      <c r="R1033">
        <v>0.70448</v>
      </c>
      <c r="S1033">
        <v>15.5557</v>
      </c>
      <c r="T1033">
        <v>3.2368000000000001</v>
      </c>
      <c r="U1033">
        <v>4.7600000000000003E-2</v>
      </c>
      <c r="V1033">
        <v>1.1138399999999999</v>
      </c>
      <c r="W1033">
        <v>2.88456</v>
      </c>
      <c r="X1033">
        <v>4.9313599999999997</v>
      </c>
      <c r="Y1033">
        <v>2.7608000000000001</v>
      </c>
      <c r="Z1033">
        <v>0</v>
      </c>
      <c r="AA1033">
        <v>0.19991999999999999</v>
      </c>
      <c r="AB1033">
        <v>0</v>
      </c>
      <c r="AC1033">
        <v>0</v>
      </c>
      <c r="AD1033">
        <v>95.2</v>
      </c>
      <c r="AF1033" s="15">
        <v>4800</v>
      </c>
      <c r="AG1033">
        <v>50.9</v>
      </c>
      <c r="AH1033">
        <v>0.89</v>
      </c>
      <c r="AI1033">
        <v>3.28</v>
      </c>
      <c r="AJ1033">
        <v>10.5</v>
      </c>
      <c r="AK1033">
        <v>0.31</v>
      </c>
      <c r="AL1033">
        <v>15.2</v>
      </c>
      <c r="AM1033">
        <v>18.899999999999999</v>
      </c>
      <c r="AN1033">
        <v>0.34</v>
      </c>
      <c r="AO1033">
        <v>0</v>
      </c>
      <c r="AP1033">
        <v>0.02</v>
      </c>
      <c r="AR1033" s="38"/>
      <c r="AS1033" s="38"/>
      <c r="AT1033" s="38"/>
      <c r="AU1033" s="38"/>
      <c r="AV1033" s="38"/>
      <c r="AW1033" s="38"/>
      <c r="AX1033" s="38"/>
      <c r="AY1033" s="38"/>
      <c r="AZ1033" s="38"/>
      <c r="BA1033" s="38"/>
      <c r="BB1033" s="38"/>
      <c r="BC1033" s="38"/>
      <c r="DJ1033" s="17"/>
      <c r="EH1033" s="17"/>
      <c r="EI1033" s="17"/>
      <c r="EJ1033" s="17"/>
      <c r="EK1033" s="17"/>
      <c r="EL1033" s="17"/>
      <c r="EM1033" s="17"/>
      <c r="EN1033" s="17"/>
      <c r="EQ1033" s="17"/>
      <c r="ER1033" s="17"/>
      <c r="ES1033" s="17"/>
      <c r="ET1033" s="17"/>
      <c r="EU1033" s="17"/>
      <c r="FW1033" s="40"/>
      <c r="FX1033" s="40"/>
      <c r="FY1033" s="40"/>
      <c r="FZ1033" s="40"/>
      <c r="GA1033" s="40"/>
      <c r="GB1033" s="18"/>
      <c r="GC1033" s="18"/>
      <c r="GD1033" s="19"/>
      <c r="GE1033" s="19"/>
      <c r="GF1033" s="41"/>
      <c r="GG1033" s="41"/>
      <c r="GH1033" s="41"/>
      <c r="GI1033" s="41"/>
      <c r="GJ1033" s="41"/>
      <c r="GK1033" s="41"/>
      <c r="GL1033" s="41"/>
      <c r="GM1033" s="41"/>
      <c r="GN1033" s="41"/>
      <c r="GO1033" s="41"/>
      <c r="GP1033" s="41"/>
      <c r="GQ1033" s="41"/>
      <c r="GR1033" s="41"/>
      <c r="GS1033" s="41"/>
      <c r="GT1033" s="41"/>
      <c r="GU1033" s="41"/>
      <c r="GV1033" s="42"/>
      <c r="GW1033" s="42"/>
      <c r="GX1033" s="42"/>
      <c r="GY1033" s="42"/>
      <c r="GZ1033" s="41"/>
      <c r="HA1033" s="41"/>
      <c r="HB1033" s="41"/>
      <c r="HC1033" s="41"/>
      <c r="HD1033" s="41"/>
      <c r="HE1033" s="41"/>
      <c r="HF1033" s="37"/>
      <c r="HG1033" s="37"/>
      <c r="HH1033" s="43"/>
      <c r="HI1033" s="43"/>
      <c r="HJ1033" s="41"/>
      <c r="HK1033" s="43"/>
      <c r="HL1033" s="42"/>
      <c r="HM1033" s="18"/>
      <c r="HN1033" s="18"/>
      <c r="HO1033" s="42"/>
      <c r="HP1033" s="18"/>
      <c r="HQ1033" s="18"/>
      <c r="HR1033" s="19"/>
      <c r="HS1033" s="43"/>
      <c r="HT1033" s="42"/>
      <c r="HU1033" s="41"/>
      <c r="HV1033" s="41"/>
      <c r="HW1033" s="19"/>
      <c r="HX1033" s="43"/>
      <c r="HY1033" s="19"/>
      <c r="HZ1033" s="41"/>
      <c r="IA1033" s="41"/>
      <c r="IB1033" s="19"/>
    </row>
    <row r="1034" spans="1:236" ht="15.5">
      <c r="A1034" s="15">
        <v>4798</v>
      </c>
      <c r="B1034" t="s">
        <v>1118</v>
      </c>
      <c r="C1034" t="s">
        <v>1114</v>
      </c>
      <c r="D1034">
        <v>4.8</v>
      </c>
      <c r="E1034">
        <f t="shared" si="45"/>
        <v>4.7238399999999956</v>
      </c>
      <c r="F1034">
        <f t="shared" si="46"/>
        <v>4.7999999999999972</v>
      </c>
      <c r="G1034">
        <f t="shared" si="47"/>
        <v>1</v>
      </c>
      <c r="H1034" t="s">
        <v>48</v>
      </c>
      <c r="I1034" t="s">
        <v>161</v>
      </c>
      <c r="J1034" t="s">
        <v>162</v>
      </c>
      <c r="K1034" t="s">
        <v>101</v>
      </c>
      <c r="L1034">
        <v>44</v>
      </c>
      <c r="M1034">
        <v>955</v>
      </c>
      <c r="N1034">
        <v>0</v>
      </c>
      <c r="O1034">
        <v>0.1</v>
      </c>
      <c r="P1034" s="15">
        <v>4798</v>
      </c>
      <c r="Q1034">
        <v>60.166400000000003</v>
      </c>
      <c r="R1034">
        <v>0.97104000000000001</v>
      </c>
      <c r="S1034">
        <v>16.088799999999999</v>
      </c>
      <c r="T1034">
        <v>4.8456799999999998</v>
      </c>
      <c r="U1034">
        <v>0.10471999999999999</v>
      </c>
      <c r="V1034">
        <v>1.8944799999999999</v>
      </c>
      <c r="W1034">
        <v>4.5029599999999999</v>
      </c>
      <c r="X1034">
        <v>4.5410399999999997</v>
      </c>
      <c r="Y1034">
        <v>1.8944799999999999</v>
      </c>
      <c r="Z1034">
        <v>0</v>
      </c>
      <c r="AA1034">
        <v>0.26656000000000002</v>
      </c>
      <c r="AB1034">
        <v>0</v>
      </c>
      <c r="AC1034">
        <v>0</v>
      </c>
      <c r="AD1034">
        <v>95.2</v>
      </c>
      <c r="AF1034" s="15">
        <v>4798</v>
      </c>
      <c r="AG1034">
        <v>50.1</v>
      </c>
      <c r="AH1034">
        <v>1.04</v>
      </c>
      <c r="AI1034">
        <v>3.28</v>
      </c>
      <c r="AJ1034">
        <v>11.3</v>
      </c>
      <c r="AK1034">
        <v>0.33</v>
      </c>
      <c r="AL1034">
        <v>14.5</v>
      </c>
      <c r="AM1034">
        <v>18.899999999999999</v>
      </c>
      <c r="AN1034">
        <v>0.34</v>
      </c>
      <c r="AO1034">
        <v>0</v>
      </c>
      <c r="AP1034">
        <v>0.05</v>
      </c>
      <c r="AR1034" s="38"/>
      <c r="AS1034" s="38"/>
      <c r="AT1034" s="38"/>
      <c r="AU1034" s="38"/>
      <c r="AV1034" s="38"/>
      <c r="AW1034" s="38"/>
      <c r="AX1034" s="38"/>
      <c r="AY1034" s="38"/>
      <c r="AZ1034" s="38"/>
      <c r="BA1034" s="38"/>
      <c r="BB1034" s="38"/>
      <c r="BC1034" s="38"/>
      <c r="DJ1034" s="17"/>
      <c r="EH1034" s="17"/>
      <c r="EI1034" s="17"/>
      <c r="EJ1034" s="17"/>
      <c r="EK1034" s="17"/>
      <c r="EL1034" s="17"/>
      <c r="EM1034" s="17"/>
      <c r="EN1034" s="17"/>
      <c r="EQ1034" s="17"/>
      <c r="ER1034" s="17"/>
      <c r="ES1034" s="17"/>
      <c r="ET1034" s="17"/>
      <c r="EU1034" s="17"/>
      <c r="FW1034" s="40"/>
      <c r="FX1034" s="40"/>
      <c r="FY1034" s="40"/>
      <c r="FZ1034" s="40"/>
      <c r="GA1034" s="40"/>
      <c r="GB1034" s="18"/>
      <c r="GC1034" s="18"/>
      <c r="GD1034" s="19"/>
      <c r="GE1034" s="19"/>
      <c r="GF1034" s="41"/>
      <c r="GG1034" s="41"/>
      <c r="GH1034" s="41"/>
      <c r="GI1034" s="41"/>
      <c r="GJ1034" s="41"/>
      <c r="GK1034" s="41"/>
      <c r="GL1034" s="41"/>
      <c r="GM1034" s="41"/>
      <c r="GN1034" s="41"/>
      <c r="GO1034" s="41"/>
      <c r="GP1034" s="41"/>
      <c r="GQ1034" s="41"/>
      <c r="GR1034" s="41"/>
      <c r="GS1034" s="41"/>
      <c r="GT1034" s="41"/>
      <c r="GU1034" s="41"/>
      <c r="GV1034" s="42"/>
      <c r="GW1034" s="42"/>
      <c r="GX1034" s="42"/>
      <c r="GY1034" s="42"/>
      <c r="GZ1034" s="41"/>
      <c r="HA1034" s="41"/>
      <c r="HB1034" s="41"/>
      <c r="HC1034" s="41"/>
      <c r="HD1034" s="41"/>
      <c r="HE1034" s="41"/>
      <c r="HF1034" s="37"/>
      <c r="HG1034" s="37"/>
      <c r="HH1034" s="43"/>
      <c r="HI1034" s="43"/>
      <c r="HJ1034" s="41"/>
      <c r="HK1034" s="43"/>
      <c r="HL1034" s="42"/>
      <c r="HM1034" s="18"/>
      <c r="HN1034" s="18"/>
      <c r="HO1034" s="42"/>
      <c r="HP1034" s="18"/>
      <c r="HQ1034" s="18"/>
      <c r="HR1034" s="19"/>
      <c r="HS1034" s="43"/>
      <c r="HT1034" s="42"/>
      <c r="HU1034" s="41"/>
      <c r="HV1034" s="41"/>
      <c r="HW1034" s="19"/>
      <c r="HX1034" s="43"/>
      <c r="HY1034" s="19"/>
      <c r="HZ1034" s="41"/>
      <c r="IA1034" s="41"/>
      <c r="IB1034" s="19"/>
    </row>
    <row r="1035" spans="1:236" ht="15.5">
      <c r="A1035" s="15">
        <v>4799</v>
      </c>
      <c r="B1035" t="s">
        <v>1119</v>
      </c>
      <c r="C1035" t="s">
        <v>1114</v>
      </c>
      <c r="D1035">
        <v>4.9000000000000004</v>
      </c>
      <c r="E1035">
        <f t="shared" si="45"/>
        <v>4.9190200000000175</v>
      </c>
      <c r="F1035">
        <f t="shared" si="46"/>
        <v>4.9000000000000057</v>
      </c>
      <c r="G1035">
        <f t="shared" si="47"/>
        <v>1</v>
      </c>
      <c r="H1035" t="s">
        <v>48</v>
      </c>
      <c r="I1035" t="s">
        <v>161</v>
      </c>
      <c r="J1035" t="s">
        <v>162</v>
      </c>
      <c r="K1035" t="s">
        <v>101</v>
      </c>
      <c r="L1035">
        <v>47</v>
      </c>
      <c r="M1035">
        <v>940</v>
      </c>
      <c r="N1035">
        <v>0</v>
      </c>
      <c r="O1035">
        <v>0.1</v>
      </c>
      <c r="P1035" s="15">
        <v>4799</v>
      </c>
      <c r="Q1035">
        <v>62.385599999999997</v>
      </c>
      <c r="R1035">
        <v>0.79883999999999999</v>
      </c>
      <c r="S1035">
        <v>15.6915</v>
      </c>
      <c r="T1035">
        <v>3.9276300000000002</v>
      </c>
      <c r="U1035">
        <v>7.6079999999999995E-2</v>
      </c>
      <c r="V1035">
        <v>1.32189</v>
      </c>
      <c r="W1035">
        <v>3.4236</v>
      </c>
      <c r="X1035">
        <v>4.7549999999999999</v>
      </c>
      <c r="Y1035">
        <v>2.4345599999999998</v>
      </c>
      <c r="Z1035">
        <v>0</v>
      </c>
      <c r="AA1035">
        <v>0.26628000000000002</v>
      </c>
      <c r="AB1035">
        <v>0</v>
      </c>
      <c r="AC1035">
        <v>0</v>
      </c>
      <c r="AD1035">
        <v>95.1</v>
      </c>
      <c r="AF1035" s="15">
        <v>4799</v>
      </c>
      <c r="AG1035">
        <v>51.3</v>
      </c>
      <c r="AH1035">
        <v>0.77</v>
      </c>
      <c r="AI1035">
        <v>2.98</v>
      </c>
      <c r="AJ1035">
        <v>10.6</v>
      </c>
      <c r="AK1035">
        <v>0.3</v>
      </c>
      <c r="AL1035">
        <v>14.7</v>
      </c>
      <c r="AM1035">
        <v>18.8</v>
      </c>
      <c r="AN1035">
        <v>0.37</v>
      </c>
      <c r="AO1035">
        <v>0</v>
      </c>
      <c r="AP1035">
        <v>0.03</v>
      </c>
      <c r="AR1035" s="38"/>
      <c r="AS1035" s="38"/>
      <c r="AT1035" s="38"/>
      <c r="AU1035" s="38"/>
      <c r="AV1035" s="38"/>
      <c r="AW1035" s="38"/>
      <c r="AX1035" s="38"/>
      <c r="AY1035" s="38"/>
      <c r="AZ1035" s="38"/>
      <c r="BA1035" s="38"/>
      <c r="BB1035" s="38"/>
      <c r="BC1035" s="38"/>
      <c r="DJ1035" s="17"/>
      <c r="EH1035" s="17"/>
      <c r="EI1035" s="17"/>
      <c r="EJ1035" s="17"/>
      <c r="EK1035" s="17"/>
      <c r="EL1035" s="17"/>
      <c r="EM1035" s="17"/>
      <c r="EN1035" s="17"/>
      <c r="EQ1035" s="17"/>
      <c r="ER1035" s="17"/>
      <c r="ES1035" s="17"/>
      <c r="ET1035" s="17"/>
      <c r="EU1035" s="17"/>
      <c r="FW1035" s="40"/>
      <c r="FX1035" s="40"/>
      <c r="FY1035" s="40"/>
      <c r="FZ1035" s="40"/>
      <c r="GA1035" s="40"/>
      <c r="GB1035" s="18"/>
      <c r="GC1035" s="18"/>
      <c r="GD1035" s="19"/>
      <c r="GE1035" s="19"/>
      <c r="GF1035" s="41"/>
      <c r="GG1035" s="41"/>
      <c r="GH1035" s="41"/>
      <c r="GI1035" s="41"/>
      <c r="GJ1035" s="41"/>
      <c r="GK1035" s="41"/>
      <c r="GL1035" s="41"/>
      <c r="GM1035" s="41"/>
      <c r="GN1035" s="41"/>
      <c r="GO1035" s="41"/>
      <c r="GP1035" s="41"/>
      <c r="GQ1035" s="41"/>
      <c r="GR1035" s="41"/>
      <c r="GS1035" s="41"/>
      <c r="GT1035" s="41"/>
      <c r="GU1035" s="41"/>
      <c r="GV1035" s="42"/>
      <c r="GW1035" s="42"/>
      <c r="GX1035" s="42"/>
      <c r="GY1035" s="42"/>
      <c r="GZ1035" s="41"/>
      <c r="HA1035" s="41"/>
      <c r="HB1035" s="41"/>
      <c r="HC1035" s="41"/>
      <c r="HD1035" s="41"/>
      <c r="HE1035" s="41"/>
      <c r="HF1035" s="37"/>
      <c r="HG1035" s="37"/>
      <c r="HH1035" s="43"/>
      <c r="HI1035" s="43"/>
      <c r="HJ1035" s="41"/>
      <c r="HK1035" s="43"/>
      <c r="HL1035" s="42"/>
      <c r="HM1035" s="18"/>
      <c r="HN1035" s="18"/>
      <c r="HO1035" s="42"/>
      <c r="HP1035" s="18"/>
      <c r="HQ1035" s="18"/>
      <c r="HR1035" s="19"/>
      <c r="HS1035" s="43"/>
      <c r="HT1035" s="42"/>
      <c r="HU1035" s="41"/>
      <c r="HV1035" s="41"/>
      <c r="HW1035" s="19"/>
      <c r="HX1035" s="43"/>
      <c r="HY1035" s="19"/>
      <c r="HZ1035" s="41"/>
      <c r="IA1035" s="41"/>
      <c r="IB1035" s="19"/>
    </row>
    <row r="1036" spans="1:236" ht="15.5">
      <c r="A1036" s="15">
        <v>4796</v>
      </c>
      <c r="B1036" t="s">
        <v>1120</v>
      </c>
      <c r="C1036" t="s">
        <v>1114</v>
      </c>
      <c r="D1036">
        <v>5.2</v>
      </c>
      <c r="E1036">
        <f t="shared" si="45"/>
        <v>5.1241600000000034</v>
      </c>
      <c r="F1036">
        <f t="shared" si="46"/>
        <v>5.2000000000000028</v>
      </c>
      <c r="G1036">
        <f t="shared" si="47"/>
        <v>1</v>
      </c>
      <c r="H1036" t="s">
        <v>48</v>
      </c>
      <c r="I1036" t="s">
        <v>161</v>
      </c>
      <c r="J1036" t="s">
        <v>162</v>
      </c>
      <c r="K1036" t="s">
        <v>101</v>
      </c>
      <c r="L1036">
        <v>25</v>
      </c>
      <c r="M1036">
        <v>1000</v>
      </c>
      <c r="N1036">
        <v>0</v>
      </c>
      <c r="O1036">
        <v>0.1</v>
      </c>
      <c r="P1036" s="15">
        <v>4796</v>
      </c>
      <c r="Q1036">
        <v>55.2684</v>
      </c>
      <c r="R1036">
        <v>0.96696000000000004</v>
      </c>
      <c r="S1036">
        <v>16.400400000000001</v>
      </c>
      <c r="T1036">
        <v>6.5506799999999998</v>
      </c>
      <c r="U1036">
        <v>0.15168000000000001</v>
      </c>
      <c r="V1036">
        <v>3.2706</v>
      </c>
      <c r="W1036">
        <v>6.6644399999999999</v>
      </c>
      <c r="X1036">
        <v>4.0005600000000001</v>
      </c>
      <c r="Y1036">
        <v>1.38408</v>
      </c>
      <c r="Z1036">
        <v>0</v>
      </c>
      <c r="AA1036">
        <v>0.21804000000000001</v>
      </c>
      <c r="AB1036">
        <v>0</v>
      </c>
      <c r="AC1036">
        <v>0</v>
      </c>
      <c r="AD1036">
        <v>94.8</v>
      </c>
      <c r="AF1036" s="15">
        <v>4796</v>
      </c>
      <c r="AG1036">
        <v>51</v>
      </c>
      <c r="AH1036">
        <v>0.63</v>
      </c>
      <c r="AI1036">
        <v>2.75</v>
      </c>
      <c r="AJ1036">
        <v>8.19</v>
      </c>
      <c r="AK1036">
        <v>0.22</v>
      </c>
      <c r="AL1036">
        <v>15.6</v>
      </c>
      <c r="AM1036">
        <v>20.5</v>
      </c>
      <c r="AN1036">
        <v>0.28000000000000003</v>
      </c>
      <c r="AO1036">
        <v>0</v>
      </c>
      <c r="AP1036">
        <v>0.2</v>
      </c>
      <c r="AR1036" s="38"/>
      <c r="AS1036" s="38"/>
      <c r="AT1036" s="38"/>
      <c r="AU1036" s="38"/>
      <c r="AV1036" s="38"/>
      <c r="AW1036" s="38"/>
      <c r="AX1036" s="38"/>
      <c r="AY1036" s="38"/>
      <c r="AZ1036" s="38"/>
      <c r="BA1036" s="38"/>
      <c r="BB1036" s="38"/>
      <c r="BC1036" s="38"/>
      <c r="DJ1036" s="17"/>
      <c r="EH1036" s="17"/>
      <c r="EI1036" s="17"/>
      <c r="EJ1036" s="17"/>
      <c r="EK1036" s="17"/>
      <c r="EL1036" s="17"/>
      <c r="EM1036" s="17"/>
      <c r="EN1036" s="17"/>
      <c r="EQ1036" s="17"/>
      <c r="ER1036" s="17"/>
      <c r="ES1036" s="17"/>
      <c r="ET1036" s="17"/>
      <c r="EU1036" s="17"/>
      <c r="FW1036" s="40"/>
      <c r="FX1036" s="40"/>
      <c r="FY1036" s="40"/>
      <c r="FZ1036" s="40"/>
      <c r="GA1036" s="40"/>
      <c r="GB1036" s="18"/>
      <c r="GC1036" s="18"/>
      <c r="GD1036" s="19"/>
      <c r="GE1036" s="19"/>
      <c r="GF1036" s="41"/>
      <c r="GG1036" s="41"/>
      <c r="GH1036" s="41"/>
      <c r="GI1036" s="41"/>
      <c r="GJ1036" s="41"/>
      <c r="GK1036" s="41"/>
      <c r="GL1036" s="41"/>
      <c r="GM1036" s="41"/>
      <c r="GN1036" s="41"/>
      <c r="GO1036" s="41"/>
      <c r="GP1036" s="41"/>
      <c r="GQ1036" s="41"/>
      <c r="GR1036" s="41"/>
      <c r="GS1036" s="41"/>
      <c r="GT1036" s="41"/>
      <c r="GU1036" s="41"/>
      <c r="GV1036" s="42"/>
      <c r="GW1036" s="42"/>
      <c r="GX1036" s="42"/>
      <c r="GY1036" s="42"/>
      <c r="GZ1036" s="41"/>
      <c r="HA1036" s="41"/>
      <c r="HB1036" s="41"/>
      <c r="HC1036" s="41"/>
      <c r="HD1036" s="41"/>
      <c r="HE1036" s="41"/>
      <c r="HF1036" s="37"/>
      <c r="HG1036" s="37"/>
      <c r="HH1036" s="43"/>
      <c r="HI1036" s="43"/>
      <c r="HJ1036" s="41"/>
      <c r="HK1036" s="43"/>
      <c r="HL1036" s="42"/>
      <c r="HM1036" s="18"/>
      <c r="HN1036" s="18"/>
      <c r="HO1036" s="42"/>
      <c r="HP1036" s="18"/>
      <c r="HQ1036" s="18"/>
      <c r="HR1036" s="19"/>
      <c r="HS1036" s="43"/>
      <c r="HT1036" s="42"/>
      <c r="HU1036" s="41"/>
      <c r="HV1036" s="41"/>
      <c r="HW1036" s="19"/>
      <c r="HX1036" s="43"/>
      <c r="HY1036" s="19"/>
      <c r="HZ1036" s="41"/>
      <c r="IA1036" s="41"/>
      <c r="IB1036" s="19"/>
    </row>
    <row r="1037" spans="1:236" ht="15.5">
      <c r="A1037" s="15">
        <v>4806</v>
      </c>
      <c r="B1037" t="s">
        <v>1121</v>
      </c>
      <c r="C1037" t="s">
        <v>1114</v>
      </c>
      <c r="D1037">
        <v>5.3</v>
      </c>
      <c r="E1037">
        <f t="shared" si="45"/>
        <v>5.3378799999999984</v>
      </c>
      <c r="F1037">
        <f t="shared" si="46"/>
        <v>5.2999999999999972</v>
      </c>
      <c r="G1037">
        <f t="shared" si="47"/>
        <v>1.5</v>
      </c>
      <c r="H1037" t="s">
        <v>48</v>
      </c>
      <c r="I1037" t="s">
        <v>161</v>
      </c>
      <c r="J1037" t="s">
        <v>162</v>
      </c>
      <c r="K1037" t="s">
        <v>101</v>
      </c>
      <c r="L1037">
        <v>38</v>
      </c>
      <c r="M1037">
        <v>915</v>
      </c>
      <c r="N1037">
        <v>0</v>
      </c>
      <c r="O1037">
        <v>0.15</v>
      </c>
      <c r="P1037" s="15">
        <v>4806</v>
      </c>
      <c r="Q1037">
        <v>64.490700000000004</v>
      </c>
      <c r="R1037">
        <v>0.46403</v>
      </c>
      <c r="S1037">
        <v>15.0573</v>
      </c>
      <c r="T1037">
        <v>3.1819199999999999</v>
      </c>
      <c r="U1037">
        <v>1.8939999999999999E-2</v>
      </c>
      <c r="V1037">
        <v>0.71972000000000003</v>
      </c>
      <c r="W1037">
        <v>2.3201499999999999</v>
      </c>
      <c r="X1037">
        <v>5.07592</v>
      </c>
      <c r="Y1037">
        <v>3.20086</v>
      </c>
      <c r="Z1037">
        <v>0</v>
      </c>
      <c r="AA1037">
        <v>0.13258</v>
      </c>
      <c r="AB1037">
        <v>0</v>
      </c>
      <c r="AC1037">
        <v>0</v>
      </c>
      <c r="AD1037">
        <v>94.7</v>
      </c>
      <c r="AF1037" s="15">
        <v>4806</v>
      </c>
      <c r="AG1037">
        <v>51</v>
      </c>
      <c r="AH1037">
        <v>0.77</v>
      </c>
      <c r="AI1037">
        <v>2.5</v>
      </c>
      <c r="AJ1037">
        <v>12.6</v>
      </c>
      <c r="AK1037">
        <v>0.37</v>
      </c>
      <c r="AL1037">
        <v>14</v>
      </c>
      <c r="AM1037">
        <v>18.5</v>
      </c>
      <c r="AN1037">
        <v>0.36</v>
      </c>
      <c r="AO1037">
        <v>0</v>
      </c>
      <c r="AP1037">
        <v>0</v>
      </c>
      <c r="AR1037" s="38"/>
      <c r="AS1037" s="38"/>
      <c r="AT1037" s="38"/>
      <c r="AU1037" s="38"/>
      <c r="AV1037" s="38"/>
      <c r="AW1037" s="38"/>
      <c r="AX1037" s="38"/>
      <c r="AY1037" s="38"/>
      <c r="AZ1037" s="38"/>
      <c r="BA1037" s="38"/>
      <c r="BB1037" s="38"/>
      <c r="BC1037" s="38"/>
      <c r="DJ1037" s="17"/>
      <c r="EH1037" s="17"/>
      <c r="EI1037" s="17"/>
      <c r="EJ1037" s="17"/>
      <c r="EK1037" s="17"/>
      <c r="EL1037" s="17"/>
      <c r="EM1037" s="17"/>
      <c r="EN1037" s="17"/>
      <c r="EQ1037" s="17"/>
      <c r="ER1037" s="17"/>
      <c r="ES1037" s="17"/>
      <c r="ET1037" s="17"/>
      <c r="EU1037" s="17"/>
      <c r="FW1037" s="40"/>
      <c r="FX1037" s="40"/>
      <c r="FY1037" s="40"/>
      <c r="FZ1037" s="40"/>
      <c r="GA1037" s="40"/>
      <c r="GB1037" s="18"/>
      <c r="GC1037" s="18"/>
      <c r="GD1037" s="19"/>
      <c r="GE1037" s="19"/>
      <c r="GF1037" s="41"/>
      <c r="GG1037" s="41"/>
      <c r="GH1037" s="41"/>
      <c r="GI1037" s="41"/>
      <c r="GJ1037" s="41"/>
      <c r="GK1037" s="41"/>
      <c r="GL1037" s="41"/>
      <c r="GM1037" s="41"/>
      <c r="GN1037" s="41"/>
      <c r="GO1037" s="41"/>
      <c r="GP1037" s="41"/>
      <c r="GQ1037" s="41"/>
      <c r="GR1037" s="41"/>
      <c r="GS1037" s="41"/>
      <c r="GT1037" s="41"/>
      <c r="GU1037" s="41"/>
      <c r="GV1037" s="42"/>
      <c r="GW1037" s="42"/>
      <c r="GX1037" s="42"/>
      <c r="GY1037" s="42"/>
      <c r="GZ1037" s="41"/>
      <c r="HA1037" s="41"/>
      <c r="HB1037" s="41"/>
      <c r="HC1037" s="41"/>
      <c r="HD1037" s="41"/>
      <c r="HE1037" s="41"/>
      <c r="HF1037" s="37"/>
      <c r="HG1037" s="37"/>
      <c r="HH1037" s="43"/>
      <c r="HI1037" s="43"/>
      <c r="HJ1037" s="41"/>
      <c r="HK1037" s="43"/>
      <c r="HL1037" s="42"/>
      <c r="HM1037" s="18"/>
      <c r="HN1037" s="18"/>
      <c r="HO1037" s="42"/>
      <c r="HP1037" s="18"/>
      <c r="HQ1037" s="18"/>
      <c r="HR1037" s="19"/>
      <c r="HS1037" s="43"/>
      <c r="HT1037" s="42"/>
      <c r="HU1037" s="41"/>
      <c r="HV1037" s="41"/>
      <c r="HW1037" s="19"/>
      <c r="HX1037" s="43"/>
      <c r="HY1037" s="19"/>
      <c r="HZ1037" s="41"/>
      <c r="IA1037" s="41"/>
      <c r="IB1037" s="19"/>
    </row>
    <row r="1038" spans="1:236" ht="15.5">
      <c r="A1038" s="15">
        <v>4802</v>
      </c>
      <c r="B1038" t="s">
        <v>1122</v>
      </c>
      <c r="C1038" t="s">
        <v>1114</v>
      </c>
      <c r="D1038">
        <v>5.3</v>
      </c>
      <c r="E1038">
        <f t="shared" si="45"/>
        <v>5.3378800000000126</v>
      </c>
      <c r="F1038">
        <f t="shared" si="46"/>
        <v>5.2999999999999972</v>
      </c>
      <c r="G1038">
        <f t="shared" si="47"/>
        <v>1.5</v>
      </c>
      <c r="H1038" t="s">
        <v>48</v>
      </c>
      <c r="I1038" t="s">
        <v>161</v>
      </c>
      <c r="J1038" t="s">
        <v>162</v>
      </c>
      <c r="K1038" t="s">
        <v>101</v>
      </c>
      <c r="L1038">
        <v>20</v>
      </c>
      <c r="M1038">
        <v>1000</v>
      </c>
      <c r="N1038">
        <v>0</v>
      </c>
      <c r="O1038">
        <v>0.15</v>
      </c>
      <c r="P1038" s="15">
        <v>4802</v>
      </c>
      <c r="Q1038">
        <v>54.263100000000001</v>
      </c>
      <c r="R1038">
        <v>0.89964999999999995</v>
      </c>
      <c r="S1038">
        <v>17.235399999999998</v>
      </c>
      <c r="T1038">
        <v>6.4206599999999998</v>
      </c>
      <c r="U1038">
        <v>2.8410000000000001E-2</v>
      </c>
      <c r="V1038">
        <v>3.4091999999999998</v>
      </c>
      <c r="W1038">
        <v>7.1309100000000001</v>
      </c>
      <c r="X1038">
        <v>3.7595900000000002</v>
      </c>
      <c r="Y1038">
        <v>1.26898</v>
      </c>
      <c r="Z1038">
        <v>0</v>
      </c>
      <c r="AA1038">
        <v>0.24621999999999999</v>
      </c>
      <c r="AB1038">
        <v>0</v>
      </c>
      <c r="AC1038">
        <v>0</v>
      </c>
      <c r="AD1038">
        <v>94.7</v>
      </c>
      <c r="AF1038" s="15">
        <v>4802</v>
      </c>
      <c r="AG1038">
        <v>52.3</v>
      </c>
      <c r="AH1038">
        <v>0.61</v>
      </c>
      <c r="AI1038">
        <v>2.58</v>
      </c>
      <c r="AJ1038">
        <v>8.2200000000000006</v>
      </c>
      <c r="AK1038">
        <v>0.22</v>
      </c>
      <c r="AL1038">
        <v>15.8</v>
      </c>
      <c r="AM1038">
        <v>20.7</v>
      </c>
      <c r="AN1038">
        <v>0.28999999999999998</v>
      </c>
      <c r="AO1038">
        <v>0</v>
      </c>
      <c r="AP1038">
        <v>0.16</v>
      </c>
      <c r="AR1038" s="38"/>
      <c r="AS1038" s="38"/>
      <c r="AT1038" s="38"/>
      <c r="AU1038" s="38"/>
      <c r="AV1038" s="38"/>
      <c r="AW1038" s="38"/>
      <c r="AX1038" s="38"/>
      <c r="AY1038" s="38"/>
      <c r="AZ1038" s="38"/>
      <c r="BA1038" s="38"/>
      <c r="BB1038" s="38"/>
      <c r="BC1038" s="38"/>
      <c r="DJ1038" s="17"/>
      <c r="EH1038" s="17"/>
      <c r="EI1038" s="17"/>
      <c r="EJ1038" s="17"/>
      <c r="EK1038" s="17"/>
      <c r="EL1038" s="17"/>
      <c r="EM1038" s="17"/>
      <c r="EN1038" s="17"/>
      <c r="EQ1038" s="17"/>
      <c r="ER1038" s="17"/>
      <c r="ES1038" s="17"/>
      <c r="ET1038" s="17"/>
      <c r="EU1038" s="17"/>
      <c r="FW1038" s="40"/>
      <c r="FX1038" s="40"/>
      <c r="FY1038" s="40"/>
      <c r="FZ1038" s="40"/>
      <c r="GA1038" s="40"/>
      <c r="GB1038" s="18"/>
      <c r="GC1038" s="18"/>
      <c r="GD1038" s="19"/>
      <c r="GE1038" s="19"/>
      <c r="GF1038" s="41"/>
      <c r="GG1038" s="41"/>
      <c r="GH1038" s="41"/>
      <c r="GI1038" s="41"/>
      <c r="GJ1038" s="41"/>
      <c r="GK1038" s="41"/>
      <c r="GL1038" s="41"/>
      <c r="GM1038" s="41"/>
      <c r="GN1038" s="41"/>
      <c r="GO1038" s="41"/>
      <c r="GP1038" s="41"/>
      <c r="GQ1038" s="41"/>
      <c r="GR1038" s="41"/>
      <c r="GS1038" s="41"/>
      <c r="GT1038" s="41"/>
      <c r="GU1038" s="41"/>
      <c r="GV1038" s="42"/>
      <c r="GW1038" s="42"/>
      <c r="GX1038" s="42"/>
      <c r="GY1038" s="42"/>
      <c r="GZ1038" s="41"/>
      <c r="HA1038" s="41"/>
      <c r="HB1038" s="41"/>
      <c r="HC1038" s="41"/>
      <c r="HD1038" s="41"/>
      <c r="HE1038" s="41"/>
      <c r="HF1038" s="37"/>
      <c r="HG1038" s="37"/>
      <c r="HH1038" s="43"/>
      <c r="HI1038" s="43"/>
      <c r="HJ1038" s="41"/>
      <c r="HK1038" s="43"/>
      <c r="HL1038" s="42"/>
      <c r="HM1038" s="18"/>
      <c r="HN1038" s="18"/>
      <c r="HO1038" s="42"/>
      <c r="HP1038" s="18"/>
      <c r="HQ1038" s="18"/>
      <c r="HR1038" s="19"/>
      <c r="HS1038" s="43"/>
      <c r="HT1038" s="42"/>
      <c r="HU1038" s="41"/>
      <c r="HV1038" s="41"/>
      <c r="HW1038" s="19"/>
      <c r="HX1038" s="43"/>
      <c r="HY1038" s="19"/>
      <c r="HZ1038" s="41"/>
      <c r="IA1038" s="41"/>
      <c r="IB1038" s="19"/>
    </row>
    <row r="1039" spans="1:236" ht="15.5">
      <c r="A1039" s="15">
        <v>4801</v>
      </c>
      <c r="B1039" t="s">
        <v>1123</v>
      </c>
      <c r="C1039" t="s">
        <v>1114</v>
      </c>
      <c r="D1039">
        <v>5.3</v>
      </c>
      <c r="E1039">
        <f t="shared" si="45"/>
        <v>5.3000000000000256</v>
      </c>
      <c r="F1039">
        <f t="shared" si="46"/>
        <v>5.2999999999999972</v>
      </c>
      <c r="G1039">
        <f t="shared" si="47"/>
        <v>1</v>
      </c>
      <c r="H1039" t="s">
        <v>48</v>
      </c>
      <c r="I1039" t="s">
        <v>161</v>
      </c>
      <c r="J1039" t="s">
        <v>162</v>
      </c>
      <c r="K1039" t="s">
        <v>101</v>
      </c>
      <c r="L1039">
        <v>25</v>
      </c>
      <c r="M1039">
        <v>910</v>
      </c>
      <c r="N1039">
        <v>0</v>
      </c>
      <c r="O1039">
        <v>0.1</v>
      </c>
      <c r="P1039" s="15">
        <v>4801</v>
      </c>
      <c r="Q1039">
        <v>63.7331</v>
      </c>
      <c r="R1039">
        <v>0.76707000000000003</v>
      </c>
      <c r="S1039">
        <v>15.151999999999999</v>
      </c>
      <c r="T1039">
        <v>2.6800099999999998</v>
      </c>
      <c r="U1039">
        <v>0.10417</v>
      </c>
      <c r="V1039">
        <v>1.31633</v>
      </c>
      <c r="W1039">
        <v>3.01146</v>
      </c>
      <c r="X1039">
        <v>4.9528100000000004</v>
      </c>
      <c r="Y1039">
        <v>2.7368299999999999</v>
      </c>
      <c r="Z1039">
        <v>0</v>
      </c>
      <c r="AA1039">
        <v>0.24621999999999999</v>
      </c>
      <c r="AB1039">
        <v>0</v>
      </c>
      <c r="AC1039">
        <v>0</v>
      </c>
      <c r="AD1039">
        <v>94.7</v>
      </c>
      <c r="AF1039" s="15">
        <v>4801</v>
      </c>
      <c r="AG1039">
        <v>51.1</v>
      </c>
      <c r="AH1039">
        <v>0.87</v>
      </c>
      <c r="AI1039">
        <v>3.38</v>
      </c>
      <c r="AJ1039">
        <v>10.8</v>
      </c>
      <c r="AK1039">
        <v>0.34</v>
      </c>
      <c r="AL1039">
        <v>14.4</v>
      </c>
      <c r="AM1039">
        <v>18.899999999999999</v>
      </c>
      <c r="AN1039">
        <v>0.35</v>
      </c>
      <c r="AO1039">
        <v>0</v>
      </c>
      <c r="AP1039">
        <v>0.03</v>
      </c>
      <c r="AR1039" s="38"/>
      <c r="AS1039" s="38"/>
      <c r="AT1039" s="38"/>
      <c r="AU1039" s="38"/>
      <c r="AV1039" s="38"/>
      <c r="AW1039" s="38"/>
      <c r="AX1039" s="38"/>
      <c r="AY1039" s="38"/>
      <c r="AZ1039" s="38"/>
      <c r="BA1039" s="38"/>
      <c r="BB1039" s="38"/>
      <c r="BC1039" s="38"/>
      <c r="DJ1039" s="17"/>
      <c r="EH1039" s="17"/>
      <c r="EI1039" s="17"/>
      <c r="EJ1039" s="17"/>
      <c r="EK1039" s="17"/>
      <c r="EL1039" s="17"/>
      <c r="EM1039" s="17"/>
      <c r="EN1039" s="17"/>
      <c r="EQ1039" s="17"/>
      <c r="ER1039" s="17"/>
      <c r="ES1039" s="17"/>
      <c r="ET1039" s="17"/>
      <c r="EU1039" s="17"/>
      <c r="FW1039" s="40"/>
      <c r="FX1039" s="40"/>
      <c r="FY1039" s="40"/>
      <c r="FZ1039" s="40"/>
      <c r="GA1039" s="40"/>
      <c r="GB1039" s="18"/>
      <c r="GC1039" s="18"/>
      <c r="GD1039" s="19"/>
      <c r="GE1039" s="19"/>
      <c r="GF1039" s="41"/>
      <c r="GG1039" s="41"/>
      <c r="GH1039" s="41"/>
      <c r="GI1039" s="41"/>
      <c r="GJ1039" s="41"/>
      <c r="GK1039" s="41"/>
      <c r="GL1039" s="41"/>
      <c r="GM1039" s="41"/>
      <c r="GN1039" s="41"/>
      <c r="GO1039" s="41"/>
      <c r="GP1039" s="41"/>
      <c r="GQ1039" s="41"/>
      <c r="GR1039" s="41"/>
      <c r="GS1039" s="41"/>
      <c r="GT1039" s="41"/>
      <c r="GU1039" s="41"/>
      <c r="GV1039" s="42"/>
      <c r="GW1039" s="42"/>
      <c r="GX1039" s="42"/>
      <c r="GY1039" s="42"/>
      <c r="GZ1039" s="41"/>
      <c r="HA1039" s="41"/>
      <c r="HB1039" s="41"/>
      <c r="HC1039" s="41"/>
      <c r="HD1039" s="41"/>
      <c r="HE1039" s="41"/>
      <c r="HF1039" s="37"/>
      <c r="HG1039" s="37"/>
      <c r="HH1039" s="43"/>
      <c r="HI1039" s="43"/>
      <c r="HJ1039" s="41"/>
      <c r="HK1039" s="43"/>
      <c r="HL1039" s="42"/>
      <c r="HM1039" s="18"/>
      <c r="HN1039" s="18"/>
      <c r="HO1039" s="42"/>
      <c r="HP1039" s="18"/>
      <c r="HQ1039" s="18"/>
      <c r="HR1039" s="19"/>
      <c r="HS1039" s="43"/>
      <c r="HT1039" s="42"/>
      <c r="HU1039" s="41"/>
      <c r="HV1039" s="41"/>
      <c r="HW1039" s="19"/>
      <c r="HX1039" s="43"/>
      <c r="HY1039" s="19"/>
      <c r="HZ1039" s="41"/>
      <c r="IA1039" s="41"/>
      <c r="IB1039" s="19"/>
    </row>
    <row r="1040" spans="1:236" ht="15.5">
      <c r="A1040" s="15">
        <v>4817</v>
      </c>
      <c r="B1040" t="s">
        <v>1124</v>
      </c>
      <c r="C1040" t="s">
        <v>1114</v>
      </c>
      <c r="D1040">
        <v>5.7</v>
      </c>
      <c r="E1040">
        <f t="shared" si="45"/>
        <v>5.6811399999999992</v>
      </c>
      <c r="F1040">
        <f t="shared" si="46"/>
        <v>5.7000000000000028</v>
      </c>
      <c r="G1040">
        <f t="shared" si="47"/>
        <v>1</v>
      </c>
      <c r="H1040" t="s">
        <v>48</v>
      </c>
      <c r="I1040" t="s">
        <v>161</v>
      </c>
      <c r="J1040" t="s">
        <v>162</v>
      </c>
      <c r="K1040" t="s">
        <v>101</v>
      </c>
      <c r="L1040">
        <v>21</v>
      </c>
      <c r="M1040">
        <v>1030</v>
      </c>
      <c r="N1040">
        <v>0</v>
      </c>
      <c r="O1040">
        <v>0.1</v>
      </c>
      <c r="P1040" s="15">
        <v>4817</v>
      </c>
      <c r="Q1040">
        <v>54.7883</v>
      </c>
      <c r="R1040">
        <v>0.97128999999999999</v>
      </c>
      <c r="S1040">
        <v>17.068300000000001</v>
      </c>
      <c r="T1040">
        <v>5.7900200000000002</v>
      </c>
      <c r="U1040">
        <v>6.6009999999999999E-2</v>
      </c>
      <c r="V1040">
        <v>3.2533500000000002</v>
      </c>
      <c r="W1040">
        <v>6.7990300000000001</v>
      </c>
      <c r="X1040">
        <v>4.0831900000000001</v>
      </c>
      <c r="Y1040">
        <v>1.27305</v>
      </c>
      <c r="Z1040">
        <v>0</v>
      </c>
      <c r="AA1040">
        <v>0.22631999999999999</v>
      </c>
      <c r="AB1040">
        <v>0</v>
      </c>
      <c r="AC1040">
        <v>0</v>
      </c>
      <c r="AD1040">
        <v>94.3</v>
      </c>
      <c r="AF1040" s="15">
        <v>4817</v>
      </c>
      <c r="AG1040">
        <v>52.3</v>
      </c>
      <c r="AH1040">
        <v>0.62</v>
      </c>
      <c r="AI1040">
        <v>2.52</v>
      </c>
      <c r="AJ1040">
        <v>6.48</v>
      </c>
      <c r="AK1040">
        <v>0.16</v>
      </c>
      <c r="AL1040">
        <v>16.3</v>
      </c>
      <c r="AM1040">
        <v>21.3</v>
      </c>
      <c r="AN1040">
        <v>0.27</v>
      </c>
      <c r="AO1040">
        <v>0</v>
      </c>
      <c r="AP1040">
        <v>0.38</v>
      </c>
      <c r="AR1040" s="38"/>
      <c r="AS1040" s="38"/>
      <c r="AT1040" s="38"/>
      <c r="AU1040" s="38"/>
      <c r="AV1040" s="38"/>
      <c r="AW1040" s="38"/>
      <c r="AX1040" s="38"/>
      <c r="AY1040" s="38"/>
      <c r="AZ1040" s="38"/>
      <c r="BA1040" s="38"/>
      <c r="BB1040" s="38"/>
      <c r="BC1040" s="38"/>
      <c r="DJ1040" s="17"/>
      <c r="EH1040" s="17"/>
      <c r="EI1040" s="17"/>
      <c r="EJ1040" s="17"/>
      <c r="EK1040" s="17"/>
      <c r="EL1040" s="17"/>
      <c r="EM1040" s="17"/>
      <c r="EN1040" s="17"/>
      <c r="EQ1040" s="17"/>
      <c r="ER1040" s="17"/>
      <c r="ES1040" s="17"/>
      <c r="ET1040" s="17"/>
      <c r="EU1040" s="17"/>
      <c r="FW1040" s="40"/>
      <c r="FX1040" s="40"/>
      <c r="FY1040" s="40"/>
      <c r="FZ1040" s="40"/>
      <c r="GA1040" s="40"/>
      <c r="GB1040" s="18"/>
      <c r="GC1040" s="18"/>
      <c r="GD1040" s="19"/>
      <c r="GE1040" s="19"/>
      <c r="GF1040" s="41"/>
      <c r="GG1040" s="41"/>
      <c r="GH1040" s="41"/>
      <c r="GI1040" s="41"/>
      <c r="GJ1040" s="41"/>
      <c r="GK1040" s="41"/>
      <c r="GL1040" s="41"/>
      <c r="GM1040" s="41"/>
      <c r="GN1040" s="41"/>
      <c r="GO1040" s="41"/>
      <c r="GP1040" s="41"/>
      <c r="GQ1040" s="41"/>
      <c r="GR1040" s="41"/>
      <c r="GS1040" s="41"/>
      <c r="GT1040" s="41"/>
      <c r="GU1040" s="41"/>
      <c r="GV1040" s="42"/>
      <c r="GW1040" s="42"/>
      <c r="GX1040" s="42"/>
      <c r="GY1040" s="42"/>
      <c r="GZ1040" s="41"/>
      <c r="HA1040" s="41"/>
      <c r="HB1040" s="41"/>
      <c r="HC1040" s="41"/>
      <c r="HD1040" s="41"/>
      <c r="HE1040" s="41"/>
      <c r="HF1040" s="37"/>
      <c r="HG1040" s="37"/>
      <c r="HH1040" s="43"/>
      <c r="HI1040" s="43"/>
      <c r="HJ1040" s="41"/>
      <c r="HK1040" s="43"/>
      <c r="HL1040" s="42"/>
      <c r="HM1040" s="18"/>
      <c r="HN1040" s="18"/>
      <c r="HO1040" s="42"/>
      <c r="HP1040" s="18"/>
      <c r="HQ1040" s="18"/>
      <c r="HR1040" s="19"/>
      <c r="HS1040" s="43"/>
      <c r="HT1040" s="42"/>
      <c r="HU1040" s="41"/>
      <c r="HV1040" s="41"/>
      <c r="HW1040" s="19"/>
      <c r="HX1040" s="43"/>
      <c r="HY1040" s="19"/>
      <c r="HZ1040" s="41"/>
      <c r="IA1040" s="41"/>
      <c r="IB1040" s="19"/>
    </row>
    <row r="1041" spans="1:236" ht="15.5">
      <c r="A1041" s="15">
        <v>4805</v>
      </c>
      <c r="B1041" t="s">
        <v>1125</v>
      </c>
      <c r="C1041" t="s">
        <v>1114</v>
      </c>
      <c r="D1041">
        <v>5.8</v>
      </c>
      <c r="E1041">
        <f t="shared" si="45"/>
        <v>5.7717400000000083</v>
      </c>
      <c r="F1041">
        <f t="shared" si="46"/>
        <v>5.7999999999999972</v>
      </c>
      <c r="G1041">
        <f t="shared" si="47"/>
        <v>1.5</v>
      </c>
      <c r="H1041" t="s">
        <v>48</v>
      </c>
      <c r="I1041" t="s">
        <v>161</v>
      </c>
      <c r="J1041" t="s">
        <v>162</v>
      </c>
      <c r="K1041" t="s">
        <v>101</v>
      </c>
      <c r="L1041">
        <v>42</v>
      </c>
      <c r="M1041">
        <v>955</v>
      </c>
      <c r="N1041">
        <v>0</v>
      </c>
      <c r="O1041">
        <v>0.15</v>
      </c>
      <c r="P1041" s="15">
        <v>4805</v>
      </c>
      <c r="Q1041">
        <v>56.237400000000001</v>
      </c>
      <c r="R1041">
        <v>0.97968</v>
      </c>
      <c r="S1041">
        <v>16.5792</v>
      </c>
      <c r="T1041">
        <v>6.2077799999999996</v>
      </c>
      <c r="U1041">
        <v>0.11304</v>
      </c>
      <c r="V1041">
        <v>2.4303599999999999</v>
      </c>
      <c r="W1041">
        <v>5.6331600000000002</v>
      </c>
      <c r="X1041">
        <v>4.3049400000000002</v>
      </c>
      <c r="Y1041">
        <v>1.5072000000000001</v>
      </c>
      <c r="Z1041">
        <v>2.826E-2</v>
      </c>
      <c r="AA1041">
        <v>0.20724000000000001</v>
      </c>
      <c r="AB1041">
        <v>0</v>
      </c>
      <c r="AC1041">
        <v>0</v>
      </c>
      <c r="AD1041">
        <v>94.2</v>
      </c>
      <c r="AF1041" s="15">
        <v>4805</v>
      </c>
      <c r="AG1041">
        <v>51.4</v>
      </c>
      <c r="AH1041">
        <v>0.74</v>
      </c>
      <c r="AI1041">
        <v>2.86</v>
      </c>
      <c r="AJ1041">
        <v>8.83</v>
      </c>
      <c r="AK1041">
        <v>0.25</v>
      </c>
      <c r="AL1041">
        <v>15.6</v>
      </c>
      <c r="AM1041">
        <v>20.6</v>
      </c>
      <c r="AN1041">
        <v>0.3</v>
      </c>
      <c r="AO1041">
        <v>0</v>
      </c>
      <c r="AP1041">
        <v>0.14000000000000001</v>
      </c>
      <c r="AR1041" s="38"/>
      <c r="AS1041" s="38"/>
      <c r="AT1041" s="38"/>
      <c r="AU1041" s="38"/>
      <c r="AV1041" s="38"/>
      <c r="AW1041" s="38"/>
      <c r="AX1041" s="38"/>
      <c r="AY1041" s="38"/>
      <c r="AZ1041" s="38"/>
      <c r="BA1041" s="38"/>
      <c r="BB1041" s="38"/>
      <c r="BC1041" s="38"/>
      <c r="DJ1041" s="17"/>
      <c r="EH1041" s="17"/>
      <c r="EI1041" s="17"/>
      <c r="EJ1041" s="17"/>
      <c r="EK1041" s="17"/>
      <c r="EL1041" s="17"/>
      <c r="EM1041" s="17"/>
      <c r="EN1041" s="17"/>
      <c r="EQ1041" s="17"/>
      <c r="ER1041" s="17"/>
      <c r="ES1041" s="17"/>
      <c r="ET1041" s="17"/>
      <c r="EU1041" s="17"/>
      <c r="FW1041" s="40"/>
      <c r="FX1041" s="40"/>
      <c r="FY1041" s="40"/>
      <c r="FZ1041" s="40"/>
      <c r="GA1041" s="40"/>
      <c r="GB1041" s="18"/>
      <c r="GC1041" s="18"/>
      <c r="GD1041" s="19"/>
      <c r="GE1041" s="19"/>
      <c r="GF1041" s="41"/>
      <c r="GG1041" s="41"/>
      <c r="GH1041" s="41"/>
      <c r="GI1041" s="41"/>
      <c r="GJ1041" s="41"/>
      <c r="GK1041" s="41"/>
      <c r="GL1041" s="41"/>
      <c r="GM1041" s="41"/>
      <c r="GN1041" s="41"/>
      <c r="GO1041" s="41"/>
      <c r="GP1041" s="41"/>
      <c r="GQ1041" s="41"/>
      <c r="GR1041" s="41"/>
      <c r="GS1041" s="41"/>
      <c r="GT1041" s="41"/>
      <c r="GU1041" s="41"/>
      <c r="GV1041" s="42"/>
      <c r="GW1041" s="42"/>
      <c r="GX1041" s="42"/>
      <c r="GY1041" s="42"/>
      <c r="GZ1041" s="41"/>
      <c r="HA1041" s="41"/>
      <c r="HB1041" s="41"/>
      <c r="HC1041" s="41"/>
      <c r="HD1041" s="41"/>
      <c r="HE1041" s="41"/>
      <c r="HF1041" s="37"/>
      <c r="HG1041" s="37"/>
      <c r="HH1041" s="43"/>
      <c r="HI1041" s="43"/>
      <c r="HJ1041" s="41"/>
      <c r="HK1041" s="43"/>
      <c r="HL1041" s="42"/>
      <c r="HM1041" s="18"/>
      <c r="HN1041" s="18"/>
      <c r="HO1041" s="42"/>
      <c r="HP1041" s="18"/>
      <c r="HQ1041" s="18"/>
      <c r="HR1041" s="19"/>
      <c r="HS1041" s="43"/>
      <c r="HT1041" s="42"/>
      <c r="HU1041" s="41"/>
      <c r="HV1041" s="41"/>
      <c r="HW1041" s="19"/>
      <c r="HX1041" s="43"/>
      <c r="HY1041" s="19"/>
      <c r="HZ1041" s="41"/>
      <c r="IA1041" s="41"/>
      <c r="IB1041" s="19"/>
    </row>
    <row r="1042" spans="1:236" ht="15.5">
      <c r="A1042" s="15">
        <v>4803</v>
      </c>
      <c r="B1042" t="s">
        <v>1126</v>
      </c>
      <c r="C1042" t="s">
        <v>1114</v>
      </c>
      <c r="D1042">
        <v>5.8</v>
      </c>
      <c r="E1042">
        <f t="shared" si="45"/>
        <v>5.8565199999999891</v>
      </c>
      <c r="F1042">
        <f t="shared" si="46"/>
        <v>5.7999999999999972</v>
      </c>
      <c r="G1042">
        <f t="shared" si="47"/>
        <v>1.5</v>
      </c>
      <c r="H1042" t="s">
        <v>48</v>
      </c>
      <c r="I1042" t="s">
        <v>161</v>
      </c>
      <c r="J1042" t="s">
        <v>162</v>
      </c>
      <c r="K1042" t="s">
        <v>101</v>
      </c>
      <c r="L1042">
        <v>22</v>
      </c>
      <c r="M1042">
        <v>970</v>
      </c>
      <c r="N1042">
        <v>0</v>
      </c>
      <c r="O1042">
        <v>0.15</v>
      </c>
      <c r="P1042" s="15">
        <v>4803</v>
      </c>
      <c r="Q1042">
        <v>55.106999999999999</v>
      </c>
      <c r="R1042">
        <v>0.92315999999999998</v>
      </c>
      <c r="S1042">
        <v>16.861799999999999</v>
      </c>
      <c r="T1042">
        <v>6.2266199999999996</v>
      </c>
      <c r="U1042">
        <v>0.12246</v>
      </c>
      <c r="V1042">
        <v>2.89194</v>
      </c>
      <c r="W1042">
        <v>6.3302399999999999</v>
      </c>
      <c r="X1042">
        <v>4.0506000000000002</v>
      </c>
      <c r="Y1042">
        <v>1.40358</v>
      </c>
      <c r="Z1042">
        <v>2.826E-2</v>
      </c>
      <c r="AA1042">
        <v>0.19782</v>
      </c>
      <c r="AB1042">
        <v>0</v>
      </c>
      <c r="AC1042">
        <v>0</v>
      </c>
      <c r="AD1042">
        <v>94.2</v>
      </c>
      <c r="AF1042" s="15">
        <v>4803</v>
      </c>
      <c r="AG1042">
        <v>51.5</v>
      </c>
      <c r="AH1042">
        <v>0.68</v>
      </c>
      <c r="AI1042">
        <v>2.76</v>
      </c>
      <c r="AJ1042">
        <v>8.9499999999999993</v>
      </c>
      <c r="AK1042">
        <v>0.25</v>
      </c>
      <c r="AL1042">
        <v>15.8</v>
      </c>
      <c r="AM1042">
        <v>20.100000000000001</v>
      </c>
      <c r="AN1042">
        <v>0.28999999999999998</v>
      </c>
      <c r="AO1042">
        <v>0</v>
      </c>
      <c r="AP1042">
        <v>0.13</v>
      </c>
      <c r="AR1042" s="38"/>
      <c r="AS1042" s="38"/>
      <c r="AT1042" s="38"/>
      <c r="AU1042" s="38"/>
      <c r="AV1042" s="38"/>
      <c r="AW1042" s="38"/>
      <c r="AX1042" s="38"/>
      <c r="AY1042" s="38"/>
      <c r="AZ1042" s="38"/>
      <c r="BA1042" s="38"/>
      <c r="BB1042" s="38"/>
      <c r="BC1042" s="38"/>
      <c r="DJ1042" s="17"/>
      <c r="EH1042" s="17"/>
      <c r="EI1042" s="17"/>
      <c r="EJ1042" s="17"/>
      <c r="EK1042" s="17"/>
      <c r="EL1042" s="17"/>
      <c r="EM1042" s="17"/>
      <c r="EN1042" s="17"/>
      <c r="EQ1042" s="17"/>
      <c r="ER1042" s="17"/>
      <c r="ES1042" s="17"/>
      <c r="ET1042" s="17"/>
      <c r="EU1042" s="17"/>
      <c r="FW1042" s="40"/>
      <c r="FX1042" s="40"/>
      <c r="FY1042" s="40"/>
      <c r="FZ1042" s="40"/>
      <c r="GA1042" s="40"/>
      <c r="GB1042" s="18"/>
      <c r="GC1042" s="18"/>
      <c r="GD1042" s="19"/>
      <c r="GE1042" s="19"/>
      <c r="GF1042" s="41"/>
      <c r="GG1042" s="41"/>
      <c r="GH1042" s="41"/>
      <c r="GI1042" s="41"/>
      <c r="GJ1042" s="41"/>
      <c r="GK1042" s="41"/>
      <c r="GL1042" s="41"/>
      <c r="GM1042" s="41"/>
      <c r="GN1042" s="41"/>
      <c r="GO1042" s="41"/>
      <c r="GP1042" s="41"/>
      <c r="GQ1042" s="41"/>
      <c r="GR1042" s="41"/>
      <c r="GS1042" s="41"/>
      <c r="GT1042" s="41"/>
      <c r="GU1042" s="41"/>
      <c r="GV1042" s="42"/>
      <c r="GW1042" s="42"/>
      <c r="GX1042" s="42"/>
      <c r="GY1042" s="42"/>
      <c r="GZ1042" s="41"/>
      <c r="HA1042" s="41"/>
      <c r="HB1042" s="41"/>
      <c r="HC1042" s="41"/>
      <c r="HD1042" s="41"/>
      <c r="HE1042" s="41"/>
      <c r="HF1042" s="37"/>
      <c r="HG1042" s="37"/>
      <c r="HH1042" s="43"/>
      <c r="HI1042" s="43"/>
      <c r="HJ1042" s="41"/>
      <c r="HK1042" s="43"/>
      <c r="HL1042" s="42"/>
      <c r="HM1042" s="18"/>
      <c r="HN1042" s="18"/>
      <c r="HO1042" s="42"/>
      <c r="HP1042" s="18"/>
      <c r="HQ1042" s="18"/>
      <c r="HR1042" s="19"/>
      <c r="HS1042" s="43"/>
      <c r="HT1042" s="42"/>
      <c r="HU1042" s="41"/>
      <c r="HV1042" s="41"/>
      <c r="HW1042" s="19"/>
      <c r="HX1042" s="43"/>
      <c r="HY1042" s="19"/>
      <c r="HZ1042" s="41"/>
      <c r="IA1042" s="41"/>
      <c r="IB1042" s="19"/>
    </row>
    <row r="1043" spans="1:236" ht="15.5">
      <c r="A1043" s="15">
        <v>4808</v>
      </c>
      <c r="B1043" t="s">
        <v>1127</v>
      </c>
      <c r="C1043" t="s">
        <v>1114</v>
      </c>
      <c r="D1043">
        <v>6.1</v>
      </c>
      <c r="E1043">
        <f t="shared" si="45"/>
        <v>6.1281699999999972</v>
      </c>
      <c r="F1043">
        <f t="shared" si="46"/>
        <v>6.0999999999999943</v>
      </c>
      <c r="G1043">
        <f t="shared" si="47"/>
        <v>2</v>
      </c>
      <c r="H1043" t="s">
        <v>48</v>
      </c>
      <c r="I1043" t="s">
        <v>161</v>
      </c>
      <c r="J1043" t="s">
        <v>162</v>
      </c>
      <c r="K1043" t="s">
        <v>101</v>
      </c>
      <c r="L1043">
        <v>43</v>
      </c>
      <c r="M1043">
        <v>980</v>
      </c>
      <c r="N1043">
        <v>0</v>
      </c>
      <c r="O1043">
        <v>0.2</v>
      </c>
      <c r="P1043" s="15">
        <v>4808</v>
      </c>
      <c r="Q1043">
        <v>56.527799999999999</v>
      </c>
      <c r="R1043">
        <v>0.78876000000000002</v>
      </c>
      <c r="S1043">
        <v>16.8081</v>
      </c>
      <c r="T1043">
        <v>5.9344799999999998</v>
      </c>
      <c r="U1043">
        <v>0.11268</v>
      </c>
      <c r="V1043">
        <v>2.2723800000000001</v>
      </c>
      <c r="W1043">
        <v>5.5964400000000003</v>
      </c>
      <c r="X1043">
        <v>3.9531900000000002</v>
      </c>
      <c r="Y1043">
        <v>1.54935</v>
      </c>
      <c r="Z1043">
        <v>6.5729999999999997E-2</v>
      </c>
      <c r="AA1043">
        <v>0.26291999999999999</v>
      </c>
      <c r="AB1043">
        <v>0</v>
      </c>
      <c r="AC1043">
        <v>0</v>
      </c>
      <c r="AD1043">
        <v>93.9</v>
      </c>
      <c r="AF1043" s="15">
        <v>4808</v>
      </c>
      <c r="AG1043">
        <v>51.9</v>
      </c>
      <c r="AH1043">
        <v>0.71</v>
      </c>
      <c r="AI1043">
        <v>2.76</v>
      </c>
      <c r="AJ1043">
        <v>8.73</v>
      </c>
      <c r="AK1043">
        <v>0.26</v>
      </c>
      <c r="AL1043">
        <v>15.4</v>
      </c>
      <c r="AM1043">
        <v>20.3</v>
      </c>
      <c r="AN1043">
        <v>0.28000000000000003</v>
      </c>
      <c r="AO1043">
        <v>0</v>
      </c>
      <c r="AP1043">
        <v>0.09</v>
      </c>
      <c r="AR1043" s="38"/>
      <c r="AS1043" s="38"/>
      <c r="AT1043" s="38"/>
      <c r="AU1043" s="38"/>
      <c r="AV1043" s="38"/>
      <c r="AW1043" s="38"/>
      <c r="AX1043" s="38"/>
      <c r="AY1043" s="38"/>
      <c r="AZ1043" s="38"/>
      <c r="BA1043" s="38"/>
      <c r="BB1043" s="38"/>
      <c r="BC1043" s="38"/>
      <c r="DJ1043" s="17"/>
      <c r="EH1043" s="17"/>
      <c r="EI1043" s="17"/>
      <c r="EJ1043" s="17"/>
      <c r="EK1043" s="17"/>
      <c r="EL1043" s="17"/>
      <c r="EM1043" s="17"/>
      <c r="EN1043" s="17"/>
      <c r="EQ1043" s="17"/>
      <c r="ER1043" s="17"/>
      <c r="ES1043" s="17"/>
      <c r="ET1043" s="17"/>
      <c r="EU1043" s="17"/>
      <c r="FW1043" s="40"/>
      <c r="FX1043" s="40"/>
      <c r="FY1043" s="40"/>
      <c r="FZ1043" s="40"/>
      <c r="GA1043" s="40"/>
      <c r="GB1043" s="18"/>
      <c r="GC1043" s="18"/>
      <c r="GD1043" s="19"/>
      <c r="GE1043" s="19"/>
      <c r="GF1043" s="41"/>
      <c r="GG1043" s="41"/>
      <c r="GH1043" s="41"/>
      <c r="GI1043" s="41"/>
      <c r="GJ1043" s="41"/>
      <c r="GK1043" s="41"/>
      <c r="GL1043" s="41"/>
      <c r="GM1043" s="41"/>
      <c r="GN1043" s="41"/>
      <c r="GO1043" s="41"/>
      <c r="GP1043" s="41"/>
      <c r="GQ1043" s="41"/>
      <c r="GR1043" s="41"/>
      <c r="GS1043" s="41"/>
      <c r="GT1043" s="41"/>
      <c r="GU1043" s="41"/>
      <c r="GV1043" s="42"/>
      <c r="GW1043" s="42"/>
      <c r="GX1043" s="42"/>
      <c r="GY1043" s="42"/>
      <c r="GZ1043" s="41"/>
      <c r="HA1043" s="41"/>
      <c r="HB1043" s="41"/>
      <c r="HC1043" s="41"/>
      <c r="HD1043" s="41"/>
      <c r="HE1043" s="41"/>
      <c r="HF1043" s="37"/>
      <c r="HG1043" s="37"/>
      <c r="HH1043" s="43"/>
      <c r="HI1043" s="43"/>
      <c r="HJ1043" s="41"/>
      <c r="HK1043" s="43"/>
      <c r="HL1043" s="42"/>
      <c r="HM1043" s="18"/>
      <c r="HN1043" s="18"/>
      <c r="HO1043" s="42"/>
      <c r="HP1043" s="18"/>
      <c r="HQ1043" s="18"/>
      <c r="HR1043" s="19"/>
      <c r="HS1043" s="43"/>
      <c r="HT1043" s="42"/>
      <c r="HU1043" s="41"/>
      <c r="HV1043" s="41"/>
      <c r="HW1043" s="19"/>
      <c r="HX1043" s="43"/>
      <c r="HY1043" s="19"/>
      <c r="HZ1043" s="41"/>
      <c r="IA1043" s="41"/>
      <c r="IB1043" s="19"/>
    </row>
    <row r="1044" spans="1:236" ht="15.5">
      <c r="A1044" s="15">
        <v>4807</v>
      </c>
      <c r="B1044" t="s">
        <v>1128</v>
      </c>
      <c r="C1044" t="s">
        <v>1114</v>
      </c>
      <c r="D1044">
        <v>6.1</v>
      </c>
      <c r="E1044">
        <f t="shared" si="45"/>
        <v>6.0812200000000161</v>
      </c>
      <c r="F1044">
        <f t="shared" si="46"/>
        <v>6.0999999999999943</v>
      </c>
      <c r="G1044">
        <f t="shared" si="47"/>
        <v>2</v>
      </c>
      <c r="H1044" t="s">
        <v>48</v>
      </c>
      <c r="I1044" t="s">
        <v>161</v>
      </c>
      <c r="J1044" t="s">
        <v>162</v>
      </c>
      <c r="K1044" t="s">
        <v>101</v>
      </c>
      <c r="L1044">
        <v>25</v>
      </c>
      <c r="M1044">
        <v>1000</v>
      </c>
      <c r="N1044">
        <v>0</v>
      </c>
      <c r="O1044">
        <v>0.2</v>
      </c>
      <c r="P1044" s="15">
        <v>4807</v>
      </c>
      <c r="Q1044">
        <v>53.804699999999997</v>
      </c>
      <c r="R1044">
        <v>1.0047299999999999</v>
      </c>
      <c r="S1044">
        <v>17.0898</v>
      </c>
      <c r="T1044">
        <v>5.9814299999999996</v>
      </c>
      <c r="U1044">
        <v>0.12207</v>
      </c>
      <c r="V1044">
        <v>3.4649100000000002</v>
      </c>
      <c r="W1044">
        <v>7.4180999999999999</v>
      </c>
      <c r="X1044">
        <v>3.6621000000000001</v>
      </c>
      <c r="Y1044">
        <v>1.07985</v>
      </c>
      <c r="Z1044">
        <v>4.6949999999999999E-2</v>
      </c>
      <c r="AA1044">
        <v>0.24414</v>
      </c>
      <c r="AB1044">
        <v>0</v>
      </c>
      <c r="AC1044">
        <v>0</v>
      </c>
      <c r="AD1044">
        <v>93.9</v>
      </c>
      <c r="AF1044" s="15">
        <v>4807</v>
      </c>
      <c r="AG1044">
        <v>51.4</v>
      </c>
      <c r="AH1044">
        <v>0.7</v>
      </c>
      <c r="AI1044">
        <v>2.94</v>
      </c>
      <c r="AJ1044">
        <v>7.75</v>
      </c>
      <c r="AK1044">
        <v>0.2</v>
      </c>
      <c r="AL1044">
        <v>15.4</v>
      </c>
      <c r="AM1044">
        <v>20.8</v>
      </c>
      <c r="AN1044">
        <v>0.31</v>
      </c>
      <c r="AO1044">
        <v>0</v>
      </c>
      <c r="AP1044">
        <v>0.15</v>
      </c>
      <c r="AR1044" s="38"/>
      <c r="AS1044" s="38"/>
      <c r="AT1044" s="38"/>
      <c r="AU1044" s="38"/>
      <c r="AV1044" s="38"/>
      <c r="AW1044" s="38"/>
      <c r="AX1044" s="38"/>
      <c r="AY1044" s="38"/>
      <c r="AZ1044" s="38"/>
      <c r="BA1044" s="38"/>
      <c r="BB1044" s="38"/>
      <c r="BC1044" s="38"/>
      <c r="DJ1044" s="17"/>
      <c r="EH1044" s="17"/>
      <c r="EI1044" s="17"/>
      <c r="EJ1044" s="17"/>
      <c r="EK1044" s="17"/>
      <c r="EL1044" s="17"/>
      <c r="EM1044" s="17"/>
      <c r="EN1044" s="17"/>
      <c r="EQ1044" s="17"/>
      <c r="ER1044" s="17"/>
      <c r="ES1044" s="17"/>
      <c r="ET1044" s="17"/>
      <c r="EU1044" s="17"/>
      <c r="FW1044" s="40"/>
      <c r="FX1044" s="40"/>
      <c r="FY1044" s="40"/>
      <c r="FZ1044" s="40"/>
      <c r="GA1044" s="40"/>
      <c r="GB1044" s="18"/>
      <c r="GC1044" s="18"/>
      <c r="GD1044" s="19"/>
      <c r="GE1044" s="19"/>
      <c r="GF1044" s="41"/>
      <c r="GG1044" s="41"/>
      <c r="GH1044" s="41"/>
      <c r="GI1044" s="41"/>
      <c r="GJ1044" s="41"/>
      <c r="GK1044" s="41"/>
      <c r="GL1044" s="41"/>
      <c r="GM1044" s="41"/>
      <c r="GN1044" s="41"/>
      <c r="GO1044" s="41"/>
      <c r="GP1044" s="41"/>
      <c r="GQ1044" s="41"/>
      <c r="GR1044" s="41"/>
      <c r="GS1044" s="41"/>
      <c r="GT1044" s="41"/>
      <c r="GU1044" s="41"/>
      <c r="GV1044" s="42"/>
      <c r="GW1044" s="42"/>
      <c r="GX1044" s="42"/>
      <c r="GY1044" s="42"/>
      <c r="GZ1044" s="41"/>
      <c r="HA1044" s="41"/>
      <c r="HB1044" s="41"/>
      <c r="HC1044" s="41"/>
      <c r="HD1044" s="41"/>
      <c r="HE1044" s="41"/>
      <c r="HF1044" s="37"/>
      <c r="HG1044" s="37"/>
      <c r="HH1044" s="43"/>
      <c r="HI1044" s="43"/>
      <c r="HJ1044" s="41"/>
      <c r="HK1044" s="43"/>
      <c r="HL1044" s="42"/>
      <c r="HM1044" s="18"/>
      <c r="HN1044" s="18"/>
      <c r="HO1044" s="42"/>
      <c r="HP1044" s="18"/>
      <c r="HQ1044" s="18"/>
      <c r="HR1044" s="19"/>
      <c r="HS1044" s="43"/>
      <c r="HT1044" s="42"/>
      <c r="HU1044" s="41"/>
      <c r="HV1044" s="41"/>
      <c r="HW1044" s="19"/>
      <c r="HX1044" s="43"/>
      <c r="HY1044" s="19"/>
      <c r="HZ1044" s="41"/>
      <c r="IA1044" s="41"/>
      <c r="IB1044" s="19"/>
    </row>
    <row r="1045" spans="1:236" ht="15.5">
      <c r="A1045" s="15">
        <v>2477</v>
      </c>
      <c r="B1045" t="s">
        <v>1129</v>
      </c>
      <c r="C1045" t="s">
        <v>353</v>
      </c>
      <c r="D1045">
        <v>3.14</v>
      </c>
      <c r="E1045">
        <f t="shared" si="45"/>
        <v>3.1884700000000095</v>
      </c>
      <c r="F1045">
        <f t="shared" si="46"/>
        <v>3.1400000000000006</v>
      </c>
      <c r="G1045">
        <f t="shared" si="47"/>
        <v>2</v>
      </c>
      <c r="H1045" t="s">
        <v>48</v>
      </c>
      <c r="I1045" t="s">
        <v>161</v>
      </c>
      <c r="J1045" t="s">
        <v>162</v>
      </c>
      <c r="K1045" t="s">
        <v>101</v>
      </c>
      <c r="L1045">
        <v>50</v>
      </c>
      <c r="M1045">
        <v>980</v>
      </c>
      <c r="N1045">
        <v>0</v>
      </c>
      <c r="O1045">
        <v>0.2</v>
      </c>
      <c r="P1045" s="15">
        <v>2477</v>
      </c>
      <c r="Q1045">
        <v>60.731200000000001</v>
      </c>
      <c r="R1045">
        <v>0.86205399999999999</v>
      </c>
      <c r="S1045">
        <v>17.144200000000001</v>
      </c>
      <c r="T1045">
        <v>4.0778100000000004</v>
      </c>
      <c r="U1045">
        <v>7.7488000000000001E-2</v>
      </c>
      <c r="V1045">
        <v>2.50867</v>
      </c>
      <c r="W1045">
        <v>5.2207499999999998</v>
      </c>
      <c r="X1045">
        <v>4.4555600000000002</v>
      </c>
      <c r="Y1045">
        <v>1.4141600000000001</v>
      </c>
      <c r="Z1045">
        <v>0</v>
      </c>
      <c r="AA1045">
        <v>0.31963799999999998</v>
      </c>
      <c r="AB1045">
        <v>3.8744000000000001E-2</v>
      </c>
      <c r="AC1045">
        <v>0</v>
      </c>
      <c r="AD1045">
        <v>96.86</v>
      </c>
      <c r="AF1045" s="15">
        <v>2477</v>
      </c>
      <c r="AG1045">
        <v>52.8</v>
      </c>
      <c r="AH1045">
        <v>0.5</v>
      </c>
      <c r="AI1045">
        <v>2.23</v>
      </c>
      <c r="AJ1045">
        <v>6.28</v>
      </c>
      <c r="AK1045">
        <v>0.16</v>
      </c>
      <c r="AL1045">
        <v>17.899999999999999</v>
      </c>
      <c r="AM1045">
        <v>19.8</v>
      </c>
      <c r="AN1045">
        <v>0.17</v>
      </c>
      <c r="AO1045">
        <v>0</v>
      </c>
      <c r="AP1045">
        <v>0.44</v>
      </c>
      <c r="AR1045" s="38"/>
      <c r="AS1045" s="38"/>
      <c r="AT1045" s="38"/>
      <c r="AU1045" s="38"/>
      <c r="AV1045" s="38"/>
      <c r="AW1045" s="38"/>
      <c r="AX1045" s="38"/>
      <c r="AY1045" s="38"/>
      <c r="AZ1045" s="38"/>
      <c r="BA1045" s="38"/>
      <c r="BB1045" s="38"/>
      <c r="BC1045" s="38"/>
      <c r="DJ1045" s="17"/>
      <c r="EH1045" s="17"/>
      <c r="EI1045" s="17"/>
      <c r="EJ1045" s="17"/>
      <c r="EK1045" s="17"/>
      <c r="EL1045" s="17"/>
      <c r="EM1045" s="17"/>
      <c r="EN1045" s="17"/>
      <c r="EQ1045" s="17"/>
      <c r="ER1045" s="17"/>
      <c r="ES1045" s="17"/>
      <c r="ET1045" s="17"/>
      <c r="EU1045" s="17"/>
      <c r="FW1045" s="40"/>
      <c r="FX1045" s="40"/>
      <c r="FY1045" s="40"/>
      <c r="FZ1045" s="40"/>
      <c r="GA1045" s="40"/>
      <c r="GB1045" s="18"/>
      <c r="GC1045" s="18"/>
      <c r="GD1045" s="19"/>
      <c r="GE1045" s="19"/>
      <c r="GF1045" s="41"/>
      <c r="GG1045" s="41"/>
      <c r="GH1045" s="41"/>
      <c r="GI1045" s="41"/>
      <c r="GJ1045" s="41"/>
      <c r="GK1045" s="41"/>
      <c r="GL1045" s="41"/>
      <c r="GM1045" s="41"/>
      <c r="GN1045" s="41"/>
      <c r="GO1045" s="41"/>
      <c r="GP1045" s="41"/>
      <c r="GQ1045" s="41"/>
      <c r="GR1045" s="41"/>
      <c r="GS1045" s="41"/>
      <c r="GT1045" s="41"/>
      <c r="GU1045" s="41"/>
      <c r="GV1045" s="42"/>
      <c r="GW1045" s="42"/>
      <c r="GX1045" s="42"/>
      <c r="GY1045" s="42"/>
      <c r="GZ1045" s="41"/>
      <c r="HA1045" s="41"/>
      <c r="HB1045" s="41"/>
      <c r="HC1045" s="41"/>
      <c r="HD1045" s="41"/>
      <c r="HE1045" s="41"/>
      <c r="HF1045" s="37"/>
      <c r="HG1045" s="37"/>
      <c r="HH1045" s="43"/>
      <c r="HI1045" s="43"/>
      <c r="HJ1045" s="41"/>
      <c r="HK1045" s="43"/>
      <c r="HL1045" s="42"/>
      <c r="HM1045" s="18"/>
      <c r="HN1045" s="18"/>
      <c r="HO1045" s="42"/>
      <c r="HP1045" s="18"/>
      <c r="HQ1045" s="18"/>
      <c r="HR1045" s="19"/>
      <c r="HS1045" s="43"/>
      <c r="HT1045" s="42"/>
      <c r="HU1045" s="41"/>
      <c r="HV1045" s="41"/>
      <c r="HW1045" s="19"/>
      <c r="HX1045" s="43"/>
      <c r="HY1045" s="19"/>
      <c r="HZ1045" s="41"/>
      <c r="IA1045" s="41"/>
      <c r="IB1045" s="19"/>
    </row>
    <row r="1046" spans="1:236" ht="15.5">
      <c r="A1046" s="15">
        <v>2479</v>
      </c>
      <c r="B1046" t="s">
        <v>1130</v>
      </c>
      <c r="C1046" t="s">
        <v>353</v>
      </c>
      <c r="D1046">
        <v>5.16</v>
      </c>
      <c r="E1046">
        <f t="shared" si="45"/>
        <v>5.1789440000000155</v>
      </c>
      <c r="F1046">
        <f t="shared" si="46"/>
        <v>5.1599999999999966</v>
      </c>
      <c r="G1046">
        <f t="shared" si="47"/>
        <v>2</v>
      </c>
      <c r="H1046" t="s">
        <v>48</v>
      </c>
      <c r="I1046" t="s">
        <v>161</v>
      </c>
      <c r="J1046" t="s">
        <v>197</v>
      </c>
      <c r="K1046" t="s">
        <v>101</v>
      </c>
      <c r="L1046">
        <v>16</v>
      </c>
      <c r="M1046">
        <v>1090</v>
      </c>
      <c r="N1046">
        <v>0</v>
      </c>
      <c r="O1046">
        <v>0.2</v>
      </c>
      <c r="P1046" s="15">
        <v>2479</v>
      </c>
      <c r="Q1046">
        <v>51.403300000000002</v>
      </c>
      <c r="R1046">
        <v>0.66388000000000003</v>
      </c>
      <c r="S1046">
        <v>18.019600000000001</v>
      </c>
      <c r="T1046">
        <v>5.9843999999999999</v>
      </c>
      <c r="U1046">
        <v>0.14226</v>
      </c>
      <c r="V1046">
        <v>5.3489800000000001</v>
      </c>
      <c r="W1046">
        <v>9.7685200000000005</v>
      </c>
      <c r="X1046">
        <v>3.0728200000000001</v>
      </c>
      <c r="Y1046">
        <v>0.40781200000000001</v>
      </c>
      <c r="Z1046">
        <v>9.4839999999999994E-3</v>
      </c>
      <c r="AA1046">
        <v>0</v>
      </c>
      <c r="AB1046">
        <v>9.4839999999999994E-3</v>
      </c>
      <c r="AC1046">
        <v>0</v>
      </c>
      <c r="AD1046">
        <v>94.84</v>
      </c>
      <c r="AF1046" s="15">
        <v>2479</v>
      </c>
      <c r="AG1046">
        <v>51.7</v>
      </c>
      <c r="AH1046">
        <v>0.4</v>
      </c>
      <c r="AI1046">
        <v>3.59</v>
      </c>
      <c r="AJ1046">
        <v>4.5999999999999996</v>
      </c>
      <c r="AK1046">
        <v>0.11</v>
      </c>
      <c r="AL1046">
        <v>16.5</v>
      </c>
      <c r="AM1046">
        <v>21.9</v>
      </c>
      <c r="AN1046">
        <v>0.24</v>
      </c>
      <c r="AO1046">
        <v>0</v>
      </c>
      <c r="AP1046">
        <v>0.77</v>
      </c>
      <c r="AR1046" s="38"/>
      <c r="AS1046" s="38"/>
      <c r="AT1046" s="38"/>
      <c r="AU1046" s="38"/>
      <c r="AV1046" s="38"/>
      <c r="AW1046" s="38"/>
      <c r="AX1046" s="38"/>
      <c r="AY1046" s="38"/>
      <c r="AZ1046" s="38"/>
      <c r="BA1046" s="38"/>
      <c r="BB1046" s="38"/>
      <c r="BC1046" s="38"/>
      <c r="DJ1046" s="17"/>
      <c r="EH1046" s="17"/>
      <c r="EI1046" s="17"/>
      <c r="EJ1046" s="17"/>
      <c r="EK1046" s="17"/>
      <c r="EL1046" s="17"/>
      <c r="EM1046" s="17"/>
      <c r="EN1046" s="17"/>
      <c r="EQ1046" s="17"/>
      <c r="ER1046" s="17"/>
      <c r="ES1046" s="17"/>
      <c r="ET1046" s="17"/>
      <c r="EU1046" s="17"/>
      <c r="FW1046" s="40"/>
      <c r="FX1046" s="40"/>
      <c r="FY1046" s="40"/>
      <c r="FZ1046" s="40"/>
      <c r="GA1046" s="40"/>
      <c r="GB1046" s="18"/>
      <c r="GC1046" s="18"/>
      <c r="GD1046" s="19"/>
      <c r="GE1046" s="19"/>
      <c r="GF1046" s="41"/>
      <c r="GG1046" s="41"/>
      <c r="GH1046" s="41"/>
      <c r="GI1046" s="41"/>
      <c r="GJ1046" s="41"/>
      <c r="GK1046" s="41"/>
      <c r="GL1046" s="41"/>
      <c r="GM1046" s="41"/>
      <c r="GN1046" s="41"/>
      <c r="GO1046" s="41"/>
      <c r="GP1046" s="41"/>
      <c r="GQ1046" s="41"/>
      <c r="GR1046" s="41"/>
      <c r="GS1046" s="41"/>
      <c r="GT1046" s="41"/>
      <c r="GU1046" s="41"/>
      <c r="GV1046" s="42"/>
      <c r="GW1046" s="42"/>
      <c r="GX1046" s="42"/>
      <c r="GY1046" s="42"/>
      <c r="GZ1046" s="41"/>
      <c r="HA1046" s="41"/>
      <c r="HB1046" s="41"/>
      <c r="HC1046" s="41"/>
      <c r="HD1046" s="41"/>
      <c r="HE1046" s="41"/>
      <c r="HF1046" s="37"/>
      <c r="HG1046" s="37"/>
      <c r="HH1046" s="43"/>
      <c r="HI1046" s="43"/>
      <c r="HJ1046" s="41"/>
      <c r="HK1046" s="43"/>
      <c r="HL1046" s="42"/>
      <c r="HM1046" s="18"/>
      <c r="HN1046" s="18"/>
      <c r="HO1046" s="42"/>
      <c r="HP1046" s="18"/>
      <c r="HQ1046" s="18"/>
      <c r="HR1046" s="19"/>
      <c r="HS1046" s="43"/>
      <c r="HT1046" s="42"/>
      <c r="HU1046" s="41"/>
      <c r="HV1046" s="41"/>
      <c r="HW1046" s="19"/>
      <c r="HX1046" s="43"/>
      <c r="HY1046" s="19"/>
      <c r="HZ1046" s="41"/>
      <c r="IA1046" s="41"/>
      <c r="IB1046" s="19"/>
    </row>
    <row r="1047" spans="1:236" ht="15.5">
      <c r="A1047" s="15">
        <v>2475</v>
      </c>
      <c r="B1047" t="s">
        <v>1131</v>
      </c>
      <c r="C1047" t="s">
        <v>353</v>
      </c>
      <c r="D1047">
        <v>5.59</v>
      </c>
      <c r="E1047">
        <f t="shared" si="45"/>
        <v>5.6939239999999955</v>
      </c>
      <c r="F1047">
        <f t="shared" si="46"/>
        <v>5.5900000000000034</v>
      </c>
      <c r="G1047">
        <f t="shared" si="47"/>
        <v>2</v>
      </c>
      <c r="H1047" t="s">
        <v>48</v>
      </c>
      <c r="I1047" t="s">
        <v>161</v>
      </c>
      <c r="J1047" t="s">
        <v>162</v>
      </c>
      <c r="K1047" t="s">
        <v>101</v>
      </c>
      <c r="L1047">
        <v>26</v>
      </c>
      <c r="M1047">
        <v>1040</v>
      </c>
      <c r="N1047">
        <v>0</v>
      </c>
      <c r="O1047">
        <v>0.2</v>
      </c>
      <c r="P1047" s="15">
        <v>2475</v>
      </c>
      <c r="Q1047">
        <v>57.023600000000002</v>
      </c>
      <c r="R1047">
        <v>0.62310600000000005</v>
      </c>
      <c r="S1047">
        <v>16.332899999999999</v>
      </c>
      <c r="T1047">
        <v>4.3617400000000002</v>
      </c>
      <c r="U1047">
        <v>0.103851</v>
      </c>
      <c r="V1047">
        <v>4.1917999999999997</v>
      </c>
      <c r="W1047">
        <v>6.9485799999999998</v>
      </c>
      <c r="X1047">
        <v>3.5970200000000001</v>
      </c>
      <c r="Y1047">
        <v>0.896895</v>
      </c>
      <c r="Z1047">
        <v>0</v>
      </c>
      <c r="AA1047">
        <v>0.22658400000000001</v>
      </c>
      <c r="AB1047">
        <v>2.8323000000000001E-2</v>
      </c>
      <c r="AC1047">
        <v>0</v>
      </c>
      <c r="AD1047">
        <v>94.41</v>
      </c>
      <c r="AF1047" s="15">
        <v>2475</v>
      </c>
      <c r="AG1047">
        <v>53.6</v>
      </c>
      <c r="AH1047">
        <v>0.27</v>
      </c>
      <c r="AI1047">
        <v>1.79</v>
      </c>
      <c r="AJ1047">
        <v>4.72</v>
      </c>
      <c r="AK1047">
        <v>0.14000000000000001</v>
      </c>
      <c r="AL1047">
        <v>18.399999999999999</v>
      </c>
      <c r="AM1047">
        <v>20.9</v>
      </c>
      <c r="AN1047">
        <v>0.14000000000000001</v>
      </c>
      <c r="AO1047">
        <v>0</v>
      </c>
      <c r="AP1047">
        <v>0.7</v>
      </c>
      <c r="AR1047" s="38"/>
      <c r="AS1047" s="38"/>
      <c r="AT1047" s="38"/>
      <c r="AU1047" s="38"/>
      <c r="AV1047" s="38"/>
      <c r="AW1047" s="38"/>
      <c r="AX1047" s="38"/>
      <c r="AY1047" s="38"/>
      <c r="AZ1047" s="38"/>
      <c r="BA1047" s="38"/>
      <c r="BB1047" s="38"/>
      <c r="BC1047" s="38"/>
      <c r="DJ1047" s="17"/>
      <c r="EH1047" s="17"/>
      <c r="EI1047" s="17"/>
      <c r="EJ1047" s="17"/>
      <c r="EK1047" s="17"/>
      <c r="EL1047" s="17"/>
      <c r="EM1047" s="17"/>
      <c r="EN1047" s="17"/>
      <c r="EQ1047" s="17"/>
      <c r="ER1047" s="17"/>
      <c r="ES1047" s="17"/>
      <c r="ET1047" s="17"/>
      <c r="EU1047" s="17"/>
      <c r="FW1047" s="40"/>
      <c r="FX1047" s="40"/>
      <c r="FY1047" s="40"/>
      <c r="FZ1047" s="40"/>
      <c r="GA1047" s="40"/>
      <c r="GB1047" s="18"/>
      <c r="GC1047" s="18"/>
      <c r="GD1047" s="19"/>
      <c r="GE1047" s="19"/>
      <c r="GF1047" s="41"/>
      <c r="GG1047" s="41"/>
      <c r="GH1047" s="41"/>
      <c r="GI1047" s="41"/>
      <c r="GJ1047" s="41"/>
      <c r="GK1047" s="41"/>
      <c r="GL1047" s="41"/>
      <c r="GM1047" s="41"/>
      <c r="GN1047" s="41"/>
      <c r="GO1047" s="41"/>
      <c r="GP1047" s="41"/>
      <c r="GQ1047" s="41"/>
      <c r="GR1047" s="41"/>
      <c r="GS1047" s="41"/>
      <c r="GT1047" s="41"/>
      <c r="GU1047" s="41"/>
      <c r="GV1047" s="42"/>
      <c r="GW1047" s="42"/>
      <c r="GX1047" s="42"/>
      <c r="GY1047" s="42"/>
      <c r="GZ1047" s="41"/>
      <c r="HA1047" s="41"/>
      <c r="HB1047" s="41"/>
      <c r="HC1047" s="41"/>
      <c r="HD1047" s="41"/>
      <c r="HE1047" s="41"/>
      <c r="HF1047" s="37"/>
      <c r="HG1047" s="37"/>
      <c r="HH1047" s="43"/>
      <c r="HI1047" s="43"/>
      <c r="HJ1047" s="41"/>
      <c r="HK1047" s="43"/>
      <c r="HL1047" s="42"/>
      <c r="HM1047" s="18"/>
      <c r="HN1047" s="18"/>
      <c r="HO1047" s="42"/>
      <c r="HP1047" s="18"/>
      <c r="HQ1047" s="18"/>
      <c r="HR1047" s="19"/>
      <c r="HS1047" s="43"/>
      <c r="HT1047" s="42"/>
      <c r="HU1047" s="41"/>
      <c r="HV1047" s="41"/>
      <c r="HW1047" s="19"/>
      <c r="HX1047" s="43"/>
      <c r="HY1047" s="19"/>
      <c r="HZ1047" s="41"/>
      <c r="IA1047" s="41"/>
      <c r="IB1047" s="19"/>
    </row>
    <row r="1048" spans="1:236" ht="15.5">
      <c r="A1048" s="15">
        <v>2478</v>
      </c>
      <c r="B1048" t="s">
        <v>1132</v>
      </c>
      <c r="C1048" t="s">
        <v>353</v>
      </c>
      <c r="D1048">
        <v>6.2</v>
      </c>
      <c r="E1048">
        <f t="shared" si="45"/>
        <v>6.1343400000000088</v>
      </c>
      <c r="F1048">
        <f t="shared" si="46"/>
        <v>6.2000000000000028</v>
      </c>
      <c r="G1048">
        <f t="shared" si="47"/>
        <v>2</v>
      </c>
      <c r="H1048" t="s">
        <v>48</v>
      </c>
      <c r="I1048" t="s">
        <v>161</v>
      </c>
      <c r="J1048" t="s">
        <v>162</v>
      </c>
      <c r="K1048" t="s">
        <v>101</v>
      </c>
      <c r="L1048">
        <v>48</v>
      </c>
      <c r="M1048">
        <v>940</v>
      </c>
      <c r="N1048">
        <v>0</v>
      </c>
      <c r="O1048">
        <v>0.2</v>
      </c>
      <c r="P1048" s="15">
        <v>2478</v>
      </c>
      <c r="Q1048">
        <v>61.532800000000002</v>
      </c>
      <c r="R1048">
        <v>0.44085999999999997</v>
      </c>
      <c r="S1048">
        <v>16.508800000000001</v>
      </c>
      <c r="T1048">
        <v>3.3298999999999999</v>
      </c>
      <c r="U1048">
        <v>3.7519999999999998E-2</v>
      </c>
      <c r="V1048">
        <v>1.6415</v>
      </c>
      <c r="W1048">
        <v>4.3429399999999996</v>
      </c>
      <c r="X1048">
        <v>4.4085999999999999</v>
      </c>
      <c r="Y1048">
        <v>1.407</v>
      </c>
      <c r="Z1048">
        <v>0</v>
      </c>
      <c r="AA1048">
        <v>0.21573999999999999</v>
      </c>
      <c r="AB1048">
        <v>0</v>
      </c>
      <c r="AC1048">
        <v>0</v>
      </c>
      <c r="AD1048">
        <v>93.8</v>
      </c>
      <c r="AF1048" s="15">
        <v>2478</v>
      </c>
      <c r="AG1048">
        <v>52.3</v>
      </c>
      <c r="AH1048">
        <v>0.57999999999999996</v>
      </c>
      <c r="AI1048">
        <v>2.39</v>
      </c>
      <c r="AJ1048">
        <v>7.22</v>
      </c>
      <c r="AK1048">
        <v>0.16</v>
      </c>
      <c r="AL1048">
        <v>16.100000000000001</v>
      </c>
      <c r="AM1048">
        <v>20.3</v>
      </c>
      <c r="AN1048">
        <v>0.28000000000000003</v>
      </c>
      <c r="AO1048">
        <v>0</v>
      </c>
      <c r="AP1048">
        <v>0.18</v>
      </c>
      <c r="AR1048" s="38"/>
      <c r="AS1048" s="38"/>
      <c r="AT1048" s="38"/>
      <c r="AU1048" s="38"/>
      <c r="AV1048" s="38"/>
      <c r="AW1048" s="38"/>
      <c r="AX1048" s="38"/>
      <c r="AY1048" s="38"/>
      <c r="AZ1048" s="38"/>
      <c r="BA1048" s="38"/>
      <c r="BB1048" s="38"/>
      <c r="BC1048" s="38"/>
      <c r="DJ1048" s="17"/>
      <c r="EH1048" s="17"/>
      <c r="EI1048" s="17"/>
      <c r="EJ1048" s="17"/>
      <c r="EK1048" s="17"/>
      <c r="EL1048" s="17"/>
      <c r="EM1048" s="17"/>
      <c r="EN1048" s="17"/>
      <c r="EQ1048" s="17"/>
      <c r="ER1048" s="17"/>
      <c r="ES1048" s="17"/>
      <c r="ET1048" s="17"/>
      <c r="EU1048" s="17"/>
      <c r="FW1048" s="40"/>
      <c r="FX1048" s="40"/>
      <c r="FY1048" s="40"/>
      <c r="FZ1048" s="40"/>
      <c r="GA1048" s="40"/>
      <c r="GB1048" s="18"/>
      <c r="GC1048" s="18"/>
      <c r="GD1048" s="19"/>
      <c r="GE1048" s="19"/>
      <c r="GF1048" s="41"/>
      <c r="GG1048" s="41"/>
      <c r="GH1048" s="41"/>
      <c r="GI1048" s="41"/>
      <c r="GJ1048" s="41"/>
      <c r="GK1048" s="41"/>
      <c r="GL1048" s="41"/>
      <c r="GM1048" s="41"/>
      <c r="GN1048" s="41"/>
      <c r="GO1048" s="41"/>
      <c r="GP1048" s="41"/>
      <c r="GQ1048" s="41"/>
      <c r="GR1048" s="41"/>
      <c r="GS1048" s="41"/>
      <c r="GT1048" s="41"/>
      <c r="GU1048" s="41"/>
      <c r="GV1048" s="42"/>
      <c r="GW1048" s="42"/>
      <c r="GX1048" s="42"/>
      <c r="GY1048" s="42"/>
      <c r="GZ1048" s="41"/>
      <c r="HA1048" s="41"/>
      <c r="HB1048" s="41"/>
      <c r="HC1048" s="41"/>
      <c r="HD1048" s="41"/>
      <c r="HE1048" s="41"/>
      <c r="HF1048" s="37"/>
      <c r="HG1048" s="37"/>
      <c r="HH1048" s="43"/>
      <c r="HI1048" s="43"/>
      <c r="HJ1048" s="41"/>
      <c r="HK1048" s="43"/>
      <c r="HL1048" s="42"/>
      <c r="HM1048" s="18"/>
      <c r="HN1048" s="18"/>
      <c r="HO1048" s="42"/>
      <c r="HP1048" s="18"/>
      <c r="HQ1048" s="18"/>
      <c r="HR1048" s="19"/>
      <c r="HS1048" s="43"/>
      <c r="HT1048" s="42"/>
      <c r="HU1048" s="41"/>
      <c r="HV1048" s="41"/>
      <c r="HW1048" s="19"/>
      <c r="HX1048" s="43"/>
      <c r="HY1048" s="19"/>
      <c r="HZ1048" s="41"/>
      <c r="IA1048" s="41"/>
      <c r="IB1048" s="19"/>
    </row>
    <row r="1049" spans="1:236" ht="15.5">
      <c r="A1049" s="15">
        <v>2483</v>
      </c>
      <c r="B1049" t="s">
        <v>1133</v>
      </c>
      <c r="C1049" t="s">
        <v>353</v>
      </c>
      <c r="D1049">
        <v>6.46</v>
      </c>
      <c r="E1049">
        <f t="shared" si="45"/>
        <v>6.4974400000000117</v>
      </c>
      <c r="F1049">
        <f t="shared" si="46"/>
        <v>6.4599999999999937</v>
      </c>
      <c r="G1049">
        <f t="shared" si="47"/>
        <v>2</v>
      </c>
      <c r="H1049" t="s">
        <v>48</v>
      </c>
      <c r="I1049" t="s">
        <v>161</v>
      </c>
      <c r="J1049" t="s">
        <v>162</v>
      </c>
      <c r="K1049" t="s">
        <v>101</v>
      </c>
      <c r="L1049">
        <v>48</v>
      </c>
      <c r="M1049">
        <v>990</v>
      </c>
      <c r="N1049">
        <v>0</v>
      </c>
      <c r="O1049">
        <v>0.2</v>
      </c>
      <c r="P1049" s="15">
        <v>2483</v>
      </c>
      <c r="Q1049">
        <v>55.656300000000002</v>
      </c>
      <c r="R1049">
        <v>0.897984</v>
      </c>
      <c r="S1049">
        <v>17.117799999999999</v>
      </c>
      <c r="T1049">
        <v>5.3130699999999997</v>
      </c>
      <c r="U1049">
        <v>0.13095599999999999</v>
      </c>
      <c r="V1049">
        <v>2.6752400000000001</v>
      </c>
      <c r="W1049">
        <v>5.86496</v>
      </c>
      <c r="X1049">
        <v>4.8640800000000004</v>
      </c>
      <c r="Y1049">
        <v>0.70155000000000001</v>
      </c>
      <c r="Z1049">
        <v>6.5477999999999995E-2</v>
      </c>
      <c r="AA1049">
        <v>0.215142</v>
      </c>
      <c r="AB1049">
        <v>0</v>
      </c>
      <c r="AC1049">
        <v>0</v>
      </c>
      <c r="AD1049">
        <v>93.54</v>
      </c>
      <c r="AF1049" s="15">
        <v>2483</v>
      </c>
      <c r="AG1049">
        <v>52.1</v>
      </c>
      <c r="AH1049">
        <v>0.67</v>
      </c>
      <c r="AI1049">
        <v>3.06</v>
      </c>
      <c r="AJ1049">
        <v>6.99</v>
      </c>
      <c r="AK1049">
        <v>0.19</v>
      </c>
      <c r="AL1049">
        <v>15.8</v>
      </c>
      <c r="AM1049">
        <v>20.9</v>
      </c>
      <c r="AN1049">
        <v>0.28999999999999998</v>
      </c>
      <c r="AO1049">
        <v>0</v>
      </c>
      <c r="AP1049">
        <v>0.46</v>
      </c>
      <c r="AR1049" s="38"/>
      <c r="AS1049" s="38"/>
      <c r="AT1049" s="38"/>
      <c r="AU1049" s="38"/>
      <c r="AV1049" s="38"/>
      <c r="AW1049" s="38"/>
      <c r="AX1049" s="38"/>
      <c r="AY1049" s="38"/>
      <c r="AZ1049" s="38"/>
      <c r="BA1049" s="38"/>
      <c r="BB1049" s="38"/>
      <c r="BC1049" s="38"/>
      <c r="DJ1049" s="17"/>
      <c r="EH1049" s="17"/>
      <c r="EI1049" s="17"/>
      <c r="EJ1049" s="17"/>
      <c r="EK1049" s="17"/>
      <c r="EL1049" s="17"/>
      <c r="EM1049" s="17"/>
      <c r="EN1049" s="17"/>
      <c r="EQ1049" s="17"/>
      <c r="ER1049" s="17"/>
      <c r="ES1049" s="17"/>
      <c r="ET1049" s="17"/>
      <c r="EU1049" s="17"/>
      <c r="FW1049" s="40"/>
      <c r="FX1049" s="40"/>
      <c r="FY1049" s="40"/>
      <c r="FZ1049" s="40"/>
      <c r="GA1049" s="40"/>
      <c r="GB1049" s="18"/>
      <c r="GC1049" s="18"/>
      <c r="GD1049" s="19"/>
      <c r="GE1049" s="19"/>
      <c r="GF1049" s="41"/>
      <c r="GG1049" s="41"/>
      <c r="GH1049" s="41"/>
      <c r="GI1049" s="41"/>
      <c r="GJ1049" s="41"/>
      <c r="GK1049" s="41"/>
      <c r="GL1049" s="41"/>
      <c r="GM1049" s="41"/>
      <c r="GN1049" s="41"/>
      <c r="GO1049" s="41"/>
      <c r="GP1049" s="41"/>
      <c r="GQ1049" s="41"/>
      <c r="GR1049" s="41"/>
      <c r="GS1049" s="41"/>
      <c r="GT1049" s="41"/>
      <c r="GU1049" s="41"/>
      <c r="GV1049" s="42"/>
      <c r="GW1049" s="42"/>
      <c r="GX1049" s="42"/>
      <c r="GY1049" s="42"/>
      <c r="GZ1049" s="41"/>
      <c r="HA1049" s="41"/>
      <c r="HB1049" s="41"/>
      <c r="HC1049" s="41"/>
      <c r="HD1049" s="41"/>
      <c r="HE1049" s="41"/>
      <c r="HF1049" s="37"/>
      <c r="HG1049" s="37"/>
      <c r="HH1049" s="43"/>
      <c r="HI1049" s="43"/>
      <c r="HJ1049" s="41"/>
      <c r="HK1049" s="43"/>
      <c r="HL1049" s="42"/>
      <c r="HM1049" s="18"/>
      <c r="HN1049" s="18"/>
      <c r="HO1049" s="42"/>
      <c r="HP1049" s="18"/>
      <c r="HQ1049" s="18"/>
      <c r="HR1049" s="19"/>
      <c r="HS1049" s="43"/>
      <c r="HT1049" s="42"/>
      <c r="HU1049" s="41"/>
      <c r="HV1049" s="41"/>
      <c r="HW1049" s="19"/>
      <c r="HX1049" s="43"/>
      <c r="HY1049" s="19"/>
      <c r="HZ1049" s="41"/>
      <c r="IA1049" s="41"/>
      <c r="IB1049" s="19"/>
    </row>
    <row r="1050" spans="1:236" ht="15.5">
      <c r="A1050" s="15">
        <v>2476</v>
      </c>
      <c r="B1050" t="s">
        <v>1134</v>
      </c>
      <c r="C1050" t="s">
        <v>353</v>
      </c>
      <c r="D1050">
        <v>6.55</v>
      </c>
      <c r="E1050">
        <f t="shared" si="45"/>
        <v>6.6248199999999855</v>
      </c>
      <c r="F1050">
        <f t="shared" si="46"/>
        <v>6.5499999999999972</v>
      </c>
      <c r="G1050">
        <f t="shared" si="47"/>
        <v>2</v>
      </c>
      <c r="H1050" t="s">
        <v>48</v>
      </c>
      <c r="I1050" t="s">
        <v>161</v>
      </c>
      <c r="J1050" t="s">
        <v>162</v>
      </c>
      <c r="K1050" t="s">
        <v>101</v>
      </c>
      <c r="L1050">
        <v>44</v>
      </c>
      <c r="M1050">
        <v>1020</v>
      </c>
      <c r="N1050">
        <v>0</v>
      </c>
      <c r="O1050">
        <v>0.2</v>
      </c>
      <c r="P1050" s="15">
        <v>2476</v>
      </c>
      <c r="Q1050">
        <v>57.6586</v>
      </c>
      <c r="R1050">
        <v>0.65415000000000001</v>
      </c>
      <c r="S1050">
        <v>17.194800000000001</v>
      </c>
      <c r="T1050">
        <v>3.9062100000000002</v>
      </c>
      <c r="U1050">
        <v>8.4104999999999999E-2</v>
      </c>
      <c r="V1050">
        <v>2.8689200000000001</v>
      </c>
      <c r="W1050">
        <v>5.9153799999999999</v>
      </c>
      <c r="X1050">
        <v>3.85948</v>
      </c>
      <c r="Y1050">
        <v>1.0185999999999999</v>
      </c>
      <c r="Z1050">
        <v>0</v>
      </c>
      <c r="AA1050">
        <v>0.21493499999999999</v>
      </c>
      <c r="AB1050">
        <v>3.7379999999999997E-2</v>
      </c>
      <c r="AC1050">
        <v>0</v>
      </c>
      <c r="AD1050">
        <v>93.45</v>
      </c>
      <c r="AF1050" s="15">
        <v>2476</v>
      </c>
      <c r="AG1050">
        <v>52.7</v>
      </c>
      <c r="AH1050">
        <v>0.42</v>
      </c>
      <c r="AI1050">
        <v>2.36</v>
      </c>
      <c r="AJ1050">
        <v>5.69</v>
      </c>
      <c r="AK1050">
        <v>0.17</v>
      </c>
      <c r="AL1050">
        <v>17.100000000000001</v>
      </c>
      <c r="AM1050">
        <v>21.5</v>
      </c>
      <c r="AN1050">
        <v>0.17</v>
      </c>
      <c r="AO1050">
        <v>0</v>
      </c>
      <c r="AP1050">
        <v>0.49</v>
      </c>
      <c r="AR1050" s="38"/>
      <c r="AS1050" s="38"/>
      <c r="AT1050" s="38"/>
      <c r="AU1050" s="38"/>
      <c r="AV1050" s="38"/>
      <c r="AW1050" s="38"/>
      <c r="AX1050" s="38"/>
      <c r="AY1050" s="38"/>
      <c r="AZ1050" s="38"/>
      <c r="BA1050" s="38"/>
      <c r="BB1050" s="38"/>
      <c r="BC1050" s="38"/>
      <c r="DJ1050" s="17"/>
      <c r="EH1050" s="17"/>
      <c r="EI1050" s="17"/>
      <c r="EJ1050" s="17"/>
      <c r="EK1050" s="17"/>
      <c r="EL1050" s="17"/>
      <c r="EM1050" s="17"/>
      <c r="EN1050" s="17"/>
      <c r="EQ1050" s="17"/>
      <c r="ER1050" s="17"/>
      <c r="ES1050" s="17"/>
      <c r="ET1050" s="17"/>
      <c r="EU1050" s="17"/>
      <c r="FW1050" s="40"/>
      <c r="FX1050" s="40"/>
      <c r="FY1050" s="40"/>
      <c r="FZ1050" s="40"/>
      <c r="GA1050" s="40"/>
      <c r="GB1050" s="18"/>
      <c r="GC1050" s="18"/>
      <c r="GD1050" s="19"/>
      <c r="GE1050" s="19"/>
      <c r="GF1050" s="41"/>
      <c r="GG1050" s="41"/>
      <c r="GH1050" s="41"/>
      <c r="GI1050" s="41"/>
      <c r="GJ1050" s="41"/>
      <c r="GK1050" s="41"/>
      <c r="GL1050" s="41"/>
      <c r="GM1050" s="41"/>
      <c r="GN1050" s="41"/>
      <c r="GO1050" s="41"/>
      <c r="GP1050" s="41"/>
      <c r="GQ1050" s="41"/>
      <c r="GR1050" s="41"/>
      <c r="GS1050" s="41"/>
      <c r="GT1050" s="41"/>
      <c r="GU1050" s="41"/>
      <c r="GV1050" s="42"/>
      <c r="GW1050" s="42"/>
      <c r="GX1050" s="42"/>
      <c r="GY1050" s="42"/>
      <c r="GZ1050" s="41"/>
      <c r="HA1050" s="41"/>
      <c r="HB1050" s="41"/>
      <c r="HC1050" s="41"/>
      <c r="HD1050" s="41"/>
      <c r="HE1050" s="41"/>
      <c r="HF1050" s="37"/>
      <c r="HG1050" s="37"/>
      <c r="HH1050" s="43"/>
      <c r="HI1050" s="43"/>
      <c r="HJ1050" s="41"/>
      <c r="HK1050" s="43"/>
      <c r="HL1050" s="42"/>
      <c r="HM1050" s="18"/>
      <c r="HN1050" s="18"/>
      <c r="HO1050" s="42"/>
      <c r="HP1050" s="18"/>
      <c r="HQ1050" s="18"/>
      <c r="HR1050" s="19"/>
      <c r="HS1050" s="43"/>
      <c r="HT1050" s="42"/>
      <c r="HU1050" s="41"/>
      <c r="HV1050" s="41"/>
      <c r="HW1050" s="19"/>
      <c r="HX1050" s="43"/>
      <c r="HY1050" s="19"/>
      <c r="HZ1050" s="41"/>
      <c r="IA1050" s="41"/>
      <c r="IB1050" s="19"/>
    </row>
    <row r="1051" spans="1:236" ht="15.5">
      <c r="A1051" s="15">
        <v>2481</v>
      </c>
      <c r="B1051" t="s">
        <v>1135</v>
      </c>
      <c r="C1051" t="s">
        <v>353</v>
      </c>
      <c r="D1051">
        <v>6.58</v>
      </c>
      <c r="E1051">
        <f t="shared" si="45"/>
        <v>6.5613180000000142</v>
      </c>
      <c r="F1051">
        <f t="shared" si="46"/>
        <v>6.5799999999999983</v>
      </c>
      <c r="G1051">
        <f t="shared" si="47"/>
        <v>2</v>
      </c>
      <c r="H1051" t="s">
        <v>48</v>
      </c>
      <c r="I1051" t="s">
        <v>161</v>
      </c>
      <c r="J1051" t="s">
        <v>162</v>
      </c>
      <c r="K1051" t="s">
        <v>101</v>
      </c>
      <c r="L1051">
        <v>25</v>
      </c>
      <c r="M1051">
        <v>1030</v>
      </c>
      <c r="N1051">
        <v>0</v>
      </c>
      <c r="O1051">
        <v>0.2</v>
      </c>
      <c r="P1051" s="15">
        <v>2481</v>
      </c>
      <c r="Q1051">
        <v>52.969099999999997</v>
      </c>
      <c r="R1051">
        <v>0.80341200000000002</v>
      </c>
      <c r="S1051">
        <v>17.562999999999999</v>
      </c>
      <c r="T1051">
        <v>5.9321700000000002</v>
      </c>
      <c r="U1051">
        <v>0.14947199999999999</v>
      </c>
      <c r="V1051">
        <v>3.7835100000000002</v>
      </c>
      <c r="W1051">
        <v>7.6510999999999996</v>
      </c>
      <c r="X1051">
        <v>3.80219</v>
      </c>
      <c r="Y1051">
        <v>0.55117799999999995</v>
      </c>
      <c r="Z1051">
        <v>3.7367999999999998E-2</v>
      </c>
      <c r="AA1051">
        <v>0.196182</v>
      </c>
      <c r="AB1051">
        <v>0</v>
      </c>
      <c r="AC1051">
        <v>0</v>
      </c>
      <c r="AD1051">
        <v>93.42</v>
      </c>
      <c r="AF1051" s="15">
        <v>2481</v>
      </c>
      <c r="AG1051">
        <v>52.5</v>
      </c>
      <c r="AH1051">
        <v>0.59</v>
      </c>
      <c r="AI1051">
        <v>3.14</v>
      </c>
      <c r="AJ1051">
        <v>6.23</v>
      </c>
      <c r="AK1051">
        <v>0.15</v>
      </c>
      <c r="AL1051">
        <v>16.399999999999999</v>
      </c>
      <c r="AM1051">
        <v>20.9</v>
      </c>
      <c r="AN1051">
        <v>0.28000000000000003</v>
      </c>
      <c r="AO1051">
        <v>0</v>
      </c>
      <c r="AP1051">
        <v>0.63</v>
      </c>
      <c r="AR1051" s="38"/>
      <c r="AS1051" s="38"/>
      <c r="AT1051" s="38"/>
      <c r="AU1051" s="38"/>
      <c r="AV1051" s="38"/>
      <c r="AW1051" s="38"/>
      <c r="AX1051" s="38"/>
      <c r="AY1051" s="38"/>
      <c r="AZ1051" s="38"/>
      <c r="BA1051" s="38"/>
      <c r="BB1051" s="38"/>
      <c r="BC1051" s="38"/>
      <c r="DJ1051" s="17"/>
      <c r="EH1051" s="17"/>
      <c r="EI1051" s="17"/>
      <c r="EJ1051" s="17"/>
      <c r="EK1051" s="17"/>
      <c r="EL1051" s="17"/>
      <c r="EM1051" s="17"/>
      <c r="EN1051" s="17"/>
      <c r="EQ1051" s="17"/>
      <c r="ER1051" s="17"/>
      <c r="ES1051" s="17"/>
      <c r="ET1051" s="17"/>
      <c r="EU1051" s="17"/>
      <c r="FW1051" s="40"/>
      <c r="FX1051" s="40"/>
      <c r="FY1051" s="40"/>
      <c r="FZ1051" s="40"/>
      <c r="GA1051" s="40"/>
      <c r="GB1051" s="18"/>
      <c r="GC1051" s="18"/>
      <c r="GD1051" s="19"/>
      <c r="GE1051" s="19"/>
      <c r="GF1051" s="41"/>
      <c r="GG1051" s="41"/>
      <c r="GH1051" s="41"/>
      <c r="GI1051" s="41"/>
      <c r="GJ1051" s="41"/>
      <c r="GK1051" s="41"/>
      <c r="GL1051" s="41"/>
      <c r="GM1051" s="41"/>
      <c r="GN1051" s="41"/>
      <c r="GO1051" s="41"/>
      <c r="GP1051" s="41"/>
      <c r="GQ1051" s="41"/>
      <c r="GR1051" s="41"/>
      <c r="GS1051" s="41"/>
      <c r="GT1051" s="41"/>
      <c r="GU1051" s="41"/>
      <c r="GV1051" s="42"/>
      <c r="GW1051" s="42"/>
      <c r="GX1051" s="42"/>
      <c r="GY1051" s="42"/>
      <c r="GZ1051" s="41"/>
      <c r="HA1051" s="41"/>
      <c r="HB1051" s="41"/>
      <c r="HC1051" s="41"/>
      <c r="HD1051" s="41"/>
      <c r="HE1051" s="41"/>
      <c r="HF1051" s="37"/>
      <c r="HG1051" s="37"/>
      <c r="HH1051" s="43"/>
      <c r="HI1051" s="43"/>
      <c r="HJ1051" s="41"/>
      <c r="HK1051" s="43"/>
      <c r="HL1051" s="42"/>
      <c r="HM1051" s="18"/>
      <c r="HN1051" s="18"/>
      <c r="HO1051" s="42"/>
      <c r="HP1051" s="18"/>
      <c r="HQ1051" s="18"/>
      <c r="HR1051" s="19"/>
      <c r="HS1051" s="43"/>
      <c r="HT1051" s="42"/>
      <c r="HU1051" s="41"/>
      <c r="HV1051" s="41"/>
      <c r="HW1051" s="19"/>
      <c r="HX1051" s="43"/>
      <c r="HY1051" s="19"/>
      <c r="HZ1051" s="41"/>
      <c r="IA1051" s="41"/>
      <c r="IB1051" s="19"/>
    </row>
    <row r="1052" spans="1:236" ht="15.5">
      <c r="A1052" s="15">
        <v>2482</v>
      </c>
      <c r="B1052" t="s">
        <v>1136</v>
      </c>
      <c r="C1052" t="s">
        <v>353</v>
      </c>
      <c r="D1052">
        <v>6.81</v>
      </c>
      <c r="E1052">
        <f t="shared" ref="E1052:E1125" si="48">100-SUM(Q1052:AA1052)</f>
        <v>6.7634399999999886</v>
      </c>
      <c r="F1052">
        <f t="shared" ref="F1052:F1125" si="49">100-AD1052</f>
        <v>6.8100000000000023</v>
      </c>
      <c r="G1052">
        <f t="shared" ref="G1052:G1125" si="50">10*O1052</f>
        <v>2</v>
      </c>
      <c r="H1052" t="s">
        <v>48</v>
      </c>
      <c r="I1052" t="s">
        <v>161</v>
      </c>
      <c r="J1052" t="s">
        <v>162</v>
      </c>
      <c r="K1052" t="s">
        <v>101</v>
      </c>
      <c r="L1052">
        <v>19</v>
      </c>
      <c r="M1052">
        <v>1010</v>
      </c>
      <c r="N1052">
        <v>0</v>
      </c>
      <c r="O1052">
        <v>0.2</v>
      </c>
      <c r="P1052" s="15">
        <v>2482</v>
      </c>
      <c r="Q1052">
        <v>54.050199999999997</v>
      </c>
      <c r="R1052">
        <v>0.857348</v>
      </c>
      <c r="S1052">
        <v>17.333300000000001</v>
      </c>
      <c r="T1052">
        <v>5.6007199999999999</v>
      </c>
      <c r="U1052">
        <v>0.18637999999999999</v>
      </c>
      <c r="V1052">
        <v>3.2709700000000002</v>
      </c>
      <c r="W1052">
        <v>6.8121900000000002</v>
      </c>
      <c r="X1052">
        <v>4.3053800000000004</v>
      </c>
      <c r="Y1052">
        <v>0.59641599999999995</v>
      </c>
      <c r="Z1052">
        <v>2.7956999999999999E-2</v>
      </c>
      <c r="AA1052">
        <v>0.19569900000000001</v>
      </c>
      <c r="AB1052">
        <v>0</v>
      </c>
      <c r="AC1052">
        <v>0</v>
      </c>
      <c r="AD1052">
        <v>93.19</v>
      </c>
      <c r="AF1052" s="15">
        <v>2482</v>
      </c>
      <c r="AG1052">
        <v>51.8</v>
      </c>
      <c r="AH1052">
        <v>0.63</v>
      </c>
      <c r="AI1052">
        <v>3.02</v>
      </c>
      <c r="AJ1052">
        <v>6.86</v>
      </c>
      <c r="AK1052">
        <v>0.18</v>
      </c>
      <c r="AL1052">
        <v>16</v>
      </c>
      <c r="AM1052">
        <v>20.9</v>
      </c>
      <c r="AN1052">
        <v>0.28000000000000003</v>
      </c>
      <c r="AO1052">
        <v>0</v>
      </c>
      <c r="AP1052">
        <v>0.54</v>
      </c>
      <c r="AR1052" s="38"/>
      <c r="AS1052" s="38"/>
      <c r="AT1052" s="38"/>
      <c r="AU1052" s="38"/>
      <c r="AV1052" s="38"/>
      <c r="AW1052" s="38"/>
      <c r="AX1052" s="38"/>
      <c r="AY1052" s="38"/>
      <c r="AZ1052" s="38"/>
      <c r="BA1052" s="38"/>
      <c r="BB1052" s="38"/>
      <c r="BC1052" s="38"/>
      <c r="DJ1052" s="17"/>
      <c r="EH1052" s="17"/>
      <c r="EI1052" s="17"/>
      <c r="EJ1052" s="17"/>
      <c r="EK1052" s="17"/>
      <c r="EL1052" s="17"/>
      <c r="EM1052" s="17"/>
      <c r="EN1052" s="17"/>
      <c r="EQ1052" s="17"/>
      <c r="ER1052" s="17"/>
      <c r="ES1052" s="17"/>
      <c r="ET1052" s="17"/>
      <c r="EU1052" s="17"/>
      <c r="FW1052" s="40"/>
      <c r="FX1052" s="40"/>
      <c r="FY1052" s="40"/>
      <c r="FZ1052" s="40"/>
      <c r="GA1052" s="40"/>
      <c r="GB1052" s="18"/>
      <c r="GC1052" s="18"/>
      <c r="GD1052" s="19"/>
      <c r="GE1052" s="19"/>
      <c r="GF1052" s="41"/>
      <c r="GG1052" s="41"/>
      <c r="GH1052" s="41"/>
      <c r="GI1052" s="41"/>
      <c r="GJ1052" s="41"/>
      <c r="GK1052" s="41"/>
      <c r="GL1052" s="41"/>
      <c r="GM1052" s="41"/>
      <c r="GN1052" s="41"/>
      <c r="GO1052" s="41"/>
      <c r="GP1052" s="41"/>
      <c r="GQ1052" s="41"/>
      <c r="GR1052" s="41"/>
      <c r="GS1052" s="41"/>
      <c r="GT1052" s="41"/>
      <c r="GU1052" s="41"/>
      <c r="GV1052" s="42"/>
      <c r="GW1052" s="42"/>
      <c r="GX1052" s="42"/>
      <c r="GY1052" s="42"/>
      <c r="GZ1052" s="41"/>
      <c r="HA1052" s="41"/>
      <c r="HB1052" s="41"/>
      <c r="HC1052" s="41"/>
      <c r="HD1052" s="41"/>
      <c r="HE1052" s="41"/>
      <c r="HF1052" s="37"/>
      <c r="HG1052" s="37"/>
      <c r="HH1052" s="43"/>
      <c r="HI1052" s="43"/>
      <c r="HJ1052" s="41"/>
      <c r="HK1052" s="43"/>
      <c r="HL1052" s="42"/>
      <c r="HM1052" s="18"/>
      <c r="HN1052" s="18"/>
      <c r="HO1052" s="42"/>
      <c r="HP1052" s="18"/>
      <c r="HQ1052" s="18"/>
      <c r="HR1052" s="19"/>
      <c r="HS1052" s="43"/>
      <c r="HT1052" s="42"/>
      <c r="HU1052" s="41"/>
      <c r="HV1052" s="41"/>
      <c r="HW1052" s="19"/>
      <c r="HX1052" s="43"/>
      <c r="HY1052" s="19"/>
      <c r="HZ1052" s="41"/>
      <c r="IA1052" s="41"/>
      <c r="IB1052" s="19"/>
    </row>
    <row r="1053" spans="1:236" ht="15.5">
      <c r="A1053" s="15">
        <v>2486</v>
      </c>
      <c r="B1053" t="s">
        <v>1137</v>
      </c>
      <c r="C1053" t="s">
        <v>353</v>
      </c>
      <c r="D1053">
        <v>14.24</v>
      </c>
      <c r="E1053">
        <f t="shared" si="48"/>
        <v>16.684134</v>
      </c>
      <c r="F1053">
        <f t="shared" si="49"/>
        <v>14.239999999999995</v>
      </c>
      <c r="G1053">
        <f t="shared" si="50"/>
        <v>8</v>
      </c>
      <c r="H1053" t="s">
        <v>48</v>
      </c>
      <c r="I1053" t="s">
        <v>105</v>
      </c>
      <c r="J1053" t="s">
        <v>162</v>
      </c>
      <c r="K1053" t="s">
        <v>101</v>
      </c>
      <c r="L1053">
        <v>21</v>
      </c>
      <c r="M1053">
        <v>1065</v>
      </c>
      <c r="N1053">
        <v>10</v>
      </c>
      <c r="O1053">
        <v>0.8</v>
      </c>
      <c r="P1053" s="15">
        <v>2486</v>
      </c>
      <c r="Q1053">
        <v>49.054699999999997</v>
      </c>
      <c r="R1053">
        <v>0.48883199999999999</v>
      </c>
      <c r="S1053">
        <v>14.664999999999999</v>
      </c>
      <c r="T1053">
        <v>5.8316800000000004</v>
      </c>
      <c r="U1053">
        <v>0.120064</v>
      </c>
      <c r="V1053">
        <v>4.2708500000000003</v>
      </c>
      <c r="W1053">
        <v>7.5897600000000001</v>
      </c>
      <c r="X1053">
        <v>1.0377000000000001</v>
      </c>
      <c r="Y1053">
        <v>0.24870400000000001</v>
      </c>
      <c r="Z1053">
        <v>8.5760000000000003E-3</v>
      </c>
      <c r="AA1053">
        <v>0</v>
      </c>
      <c r="AB1053">
        <v>0</v>
      </c>
      <c r="AC1053">
        <v>0</v>
      </c>
      <c r="AD1053">
        <v>85.76</v>
      </c>
      <c r="AF1053" s="15">
        <v>2486</v>
      </c>
      <c r="AG1053">
        <v>53.1</v>
      </c>
      <c r="AH1053">
        <v>0.24</v>
      </c>
      <c r="AI1053">
        <v>2.38</v>
      </c>
      <c r="AJ1053">
        <v>6.56</v>
      </c>
      <c r="AK1053">
        <v>0.17</v>
      </c>
      <c r="AL1053">
        <v>16.899999999999999</v>
      </c>
      <c r="AM1053">
        <v>20.2</v>
      </c>
      <c r="AN1053">
        <v>0.22</v>
      </c>
      <c r="AO1053">
        <v>0</v>
      </c>
      <c r="AP1053">
        <v>0.25</v>
      </c>
      <c r="AR1053" s="38"/>
      <c r="AS1053" s="38"/>
      <c r="AT1053" s="38"/>
      <c r="AU1053" s="38"/>
      <c r="AV1053" s="38"/>
      <c r="AW1053" s="38"/>
      <c r="AX1053" s="38"/>
      <c r="AY1053" s="38"/>
      <c r="AZ1053" s="38"/>
      <c r="BA1053" s="38"/>
      <c r="BB1053" s="38"/>
      <c r="BC1053" s="38"/>
      <c r="DJ1053" s="17"/>
      <c r="EH1053" s="17"/>
      <c r="EI1053" s="17"/>
      <c r="EJ1053" s="17"/>
      <c r="EK1053" s="17"/>
      <c r="EL1053" s="17"/>
      <c r="EM1053" s="17"/>
      <c r="EN1053" s="17"/>
      <c r="EQ1053" s="17"/>
      <c r="ER1053" s="17"/>
      <c r="ES1053" s="17"/>
      <c r="ET1053" s="17"/>
      <c r="EU1053" s="17"/>
      <c r="FW1053" s="40"/>
      <c r="FX1053" s="40"/>
      <c r="FY1053" s="40"/>
      <c r="FZ1053" s="40"/>
      <c r="GA1053" s="40"/>
      <c r="GB1053" s="18"/>
      <c r="GC1053" s="18"/>
      <c r="GD1053" s="19"/>
      <c r="GE1053" s="19"/>
      <c r="GF1053" s="41"/>
      <c r="GG1053" s="41"/>
      <c r="GH1053" s="41"/>
      <c r="GI1053" s="41"/>
      <c r="GJ1053" s="41"/>
      <c r="GK1053" s="41"/>
      <c r="GL1053" s="41"/>
      <c r="GM1053" s="41"/>
      <c r="GN1053" s="41"/>
      <c r="GO1053" s="41"/>
      <c r="GP1053" s="41"/>
      <c r="GQ1053" s="41"/>
      <c r="GR1053" s="41"/>
      <c r="GS1053" s="41"/>
      <c r="GT1053" s="41"/>
      <c r="GU1053" s="41"/>
      <c r="GV1053" s="42"/>
      <c r="GW1053" s="42"/>
      <c r="GX1053" s="42"/>
      <c r="GY1053" s="42"/>
      <c r="GZ1053" s="41"/>
      <c r="HA1053" s="41"/>
      <c r="HB1053" s="41"/>
      <c r="HC1053" s="41"/>
      <c r="HD1053" s="41"/>
      <c r="HE1053" s="41"/>
      <c r="HF1053" s="37"/>
      <c r="HG1053" s="37"/>
      <c r="HH1053" s="43"/>
      <c r="HI1053" s="43"/>
      <c r="HJ1053" s="41"/>
      <c r="HK1053" s="43"/>
      <c r="HL1053" s="42"/>
      <c r="HM1053" s="18"/>
      <c r="HN1053" s="18"/>
      <c r="HO1053" s="42"/>
      <c r="HP1053" s="18"/>
      <c r="HQ1053" s="18"/>
      <c r="HR1053" s="19"/>
      <c r="HS1053" s="43"/>
      <c r="HT1053" s="42"/>
      <c r="HU1053" s="41"/>
      <c r="HV1053" s="41"/>
      <c r="HW1053" s="19"/>
      <c r="HX1053" s="43"/>
      <c r="HY1053" s="19"/>
      <c r="HZ1053" s="41"/>
      <c r="IA1053" s="41"/>
      <c r="IB1053" s="19"/>
    </row>
    <row r="1054" spans="1:236" ht="15.5">
      <c r="A1054" s="15">
        <v>2487</v>
      </c>
      <c r="B1054" t="s">
        <v>1138</v>
      </c>
      <c r="C1054" t="s">
        <v>353</v>
      </c>
      <c r="D1054">
        <v>14.34</v>
      </c>
      <c r="E1054">
        <f t="shared" si="48"/>
        <v>14.254326000000006</v>
      </c>
      <c r="F1054">
        <f t="shared" si="49"/>
        <v>14.340000000000003</v>
      </c>
      <c r="G1054">
        <f t="shared" si="50"/>
        <v>8</v>
      </c>
      <c r="H1054" t="s">
        <v>48</v>
      </c>
      <c r="I1054" t="s">
        <v>105</v>
      </c>
      <c r="J1054" t="s">
        <v>162</v>
      </c>
      <c r="K1054" t="s">
        <v>101</v>
      </c>
      <c r="L1054">
        <v>19</v>
      </c>
      <c r="M1054">
        <v>1045</v>
      </c>
      <c r="N1054">
        <v>10</v>
      </c>
      <c r="O1054">
        <v>0.8</v>
      </c>
      <c r="P1054" s="15">
        <v>2487</v>
      </c>
      <c r="Q1054">
        <v>50.625100000000003</v>
      </c>
      <c r="R1054">
        <v>0.33407399999999998</v>
      </c>
      <c r="S1054">
        <v>16.875</v>
      </c>
      <c r="T1054">
        <v>5.0196800000000001</v>
      </c>
      <c r="U1054">
        <v>0.119924</v>
      </c>
      <c r="V1054">
        <v>3.1608499999999999</v>
      </c>
      <c r="W1054">
        <v>7.0412499999999998</v>
      </c>
      <c r="X1054">
        <v>1.9187799999999999</v>
      </c>
      <c r="Y1054">
        <v>0.61675199999999997</v>
      </c>
      <c r="Z1054">
        <v>3.4264000000000003E-2</v>
      </c>
      <c r="AA1054">
        <v>0</v>
      </c>
      <c r="AB1054">
        <v>0</v>
      </c>
      <c r="AC1054">
        <v>0</v>
      </c>
      <c r="AD1054">
        <v>85.66</v>
      </c>
      <c r="AF1054" s="15">
        <v>2487</v>
      </c>
      <c r="AG1054">
        <v>52.1</v>
      </c>
      <c r="AH1054">
        <v>0.25</v>
      </c>
      <c r="AI1054">
        <v>2.58</v>
      </c>
      <c r="AJ1054">
        <v>6.71</v>
      </c>
      <c r="AK1054">
        <v>0.21</v>
      </c>
      <c r="AL1054">
        <v>16.8</v>
      </c>
      <c r="AM1054">
        <v>20.9</v>
      </c>
      <c r="AN1054">
        <v>0.25</v>
      </c>
      <c r="AO1054">
        <v>0</v>
      </c>
      <c r="AP1054">
        <v>0.11</v>
      </c>
      <c r="AR1054" s="38"/>
      <c r="AS1054" s="38"/>
      <c r="AT1054" s="38"/>
      <c r="AU1054" s="38"/>
      <c r="AV1054" s="38"/>
      <c r="AW1054" s="38"/>
      <c r="AX1054" s="38"/>
      <c r="AY1054" s="38"/>
      <c r="AZ1054" s="38"/>
      <c r="BA1054" s="38"/>
      <c r="BB1054" s="38"/>
      <c r="BC1054" s="38"/>
      <c r="DJ1054" s="17"/>
      <c r="EH1054" s="17"/>
      <c r="EI1054" s="17"/>
      <c r="EJ1054" s="17"/>
      <c r="EK1054" s="17"/>
      <c r="EL1054" s="17"/>
      <c r="EM1054" s="17"/>
      <c r="EN1054" s="17"/>
      <c r="EQ1054" s="17"/>
      <c r="ER1054" s="17"/>
      <c r="ES1054" s="17"/>
      <c r="ET1054" s="17"/>
      <c r="EU1054" s="17"/>
      <c r="FW1054" s="40"/>
      <c r="FX1054" s="40"/>
      <c r="FY1054" s="40"/>
      <c r="FZ1054" s="40"/>
      <c r="GA1054" s="40"/>
      <c r="GB1054" s="18"/>
      <c r="GC1054" s="18"/>
      <c r="GD1054" s="19"/>
      <c r="GE1054" s="19"/>
      <c r="GF1054" s="41"/>
      <c r="GG1054" s="41"/>
      <c r="GH1054" s="41"/>
      <c r="GI1054" s="41"/>
      <c r="GJ1054" s="41"/>
      <c r="GK1054" s="41"/>
      <c r="GL1054" s="41"/>
      <c r="GM1054" s="41"/>
      <c r="GN1054" s="41"/>
      <c r="GO1054" s="41"/>
      <c r="GP1054" s="41"/>
      <c r="GQ1054" s="41"/>
      <c r="GR1054" s="41"/>
      <c r="GS1054" s="41"/>
      <c r="GT1054" s="41"/>
      <c r="GU1054" s="41"/>
      <c r="GV1054" s="42"/>
      <c r="GW1054" s="42"/>
      <c r="GX1054" s="42"/>
      <c r="GY1054" s="42"/>
      <c r="GZ1054" s="41"/>
      <c r="HA1054" s="41"/>
      <c r="HB1054" s="41"/>
      <c r="HC1054" s="41"/>
      <c r="HD1054" s="41"/>
      <c r="HE1054" s="41"/>
      <c r="HF1054" s="37"/>
      <c r="HG1054" s="37"/>
      <c r="HH1054" s="43"/>
      <c r="HI1054" s="43"/>
      <c r="HJ1054" s="41"/>
      <c r="HK1054" s="43"/>
      <c r="HL1054" s="42"/>
      <c r="HM1054" s="18"/>
      <c r="HN1054" s="18"/>
      <c r="HO1054" s="42"/>
      <c r="HP1054" s="18"/>
      <c r="HQ1054" s="18"/>
      <c r="HR1054" s="19"/>
      <c r="HS1054" s="43"/>
      <c r="HT1054" s="42"/>
      <c r="HU1054" s="41"/>
      <c r="HV1054" s="41"/>
      <c r="HW1054" s="19"/>
      <c r="HX1054" s="43"/>
      <c r="HY1054" s="19"/>
      <c r="HZ1054" s="41"/>
      <c r="IA1054" s="41"/>
      <c r="IB1054" s="19"/>
    </row>
    <row r="1055" spans="1:236" ht="15.5">
      <c r="A1055" s="15">
        <v>2440</v>
      </c>
      <c r="B1055" t="s">
        <v>1139</v>
      </c>
      <c r="C1055" t="s">
        <v>393</v>
      </c>
      <c r="D1055">
        <v>2.8</v>
      </c>
      <c r="E1055">
        <f t="shared" si="48"/>
        <v>1.2000000000000313</v>
      </c>
      <c r="F1055">
        <f t="shared" si="49"/>
        <v>-1.6299999999999955</v>
      </c>
      <c r="G1055">
        <f t="shared" si="50"/>
        <v>16</v>
      </c>
      <c r="H1055" t="s">
        <v>48</v>
      </c>
      <c r="I1055" t="s">
        <v>105</v>
      </c>
      <c r="J1055" t="s">
        <v>106</v>
      </c>
      <c r="K1055" t="s">
        <v>101</v>
      </c>
      <c r="L1055">
        <v>3</v>
      </c>
      <c r="M1055">
        <v>1380</v>
      </c>
      <c r="N1055">
        <v>7</v>
      </c>
      <c r="O1055">
        <v>1.6</v>
      </c>
      <c r="P1055" s="15">
        <v>2440</v>
      </c>
      <c r="Q1055">
        <v>48.41</v>
      </c>
      <c r="R1055">
        <v>0.98</v>
      </c>
      <c r="S1055">
        <v>15.71</v>
      </c>
      <c r="T1055">
        <v>8.1</v>
      </c>
      <c r="U1055">
        <v>7.0000000000000007E-2</v>
      </c>
      <c r="V1055">
        <v>10.4</v>
      </c>
      <c r="W1055">
        <v>9.6300000000000008</v>
      </c>
      <c r="X1055">
        <v>3.63</v>
      </c>
      <c r="Y1055">
        <v>1.49</v>
      </c>
      <c r="Z1055">
        <v>0</v>
      </c>
      <c r="AA1055">
        <v>0.38</v>
      </c>
      <c r="AB1055">
        <v>0</v>
      </c>
      <c r="AC1055">
        <v>0</v>
      </c>
      <c r="AD1055">
        <v>101.63</v>
      </c>
      <c r="AF1055" s="15">
        <v>2440</v>
      </c>
      <c r="AG1055">
        <v>52.73</v>
      </c>
      <c r="AH1055">
        <v>0.33</v>
      </c>
      <c r="AI1055">
        <v>6.47</v>
      </c>
      <c r="AJ1055">
        <v>6.01</v>
      </c>
      <c r="AK1055">
        <v>0.12</v>
      </c>
      <c r="AL1055">
        <v>21.08</v>
      </c>
      <c r="AM1055">
        <v>12.91</v>
      </c>
      <c r="AN1055">
        <v>0.81</v>
      </c>
      <c r="AO1055">
        <v>0</v>
      </c>
      <c r="AP1055">
        <v>0</v>
      </c>
      <c r="AR1055" s="38"/>
      <c r="AS1055" s="38"/>
      <c r="AT1055" s="38"/>
      <c r="AU1055" s="38"/>
      <c r="AV1055" s="38"/>
      <c r="AW1055" s="38"/>
      <c r="AX1055" s="38"/>
      <c r="AY1055" s="38"/>
      <c r="AZ1055" s="38"/>
      <c r="BA1055" s="38"/>
      <c r="BB1055" s="38"/>
      <c r="BC1055" s="38"/>
      <c r="DJ1055" s="17"/>
      <c r="EH1055" s="17"/>
      <c r="EI1055" s="17"/>
      <c r="EJ1055" s="17"/>
      <c r="EK1055" s="17"/>
      <c r="EL1055" s="17"/>
      <c r="EM1055" s="17"/>
      <c r="EN1055" s="17"/>
      <c r="EQ1055" s="17"/>
      <c r="ER1055" s="17"/>
      <c r="ES1055" s="17"/>
      <c r="ET1055" s="17"/>
      <c r="EU1055" s="17"/>
      <c r="FW1055" s="40"/>
      <c r="FX1055" s="40"/>
      <c r="FY1055" s="40"/>
      <c r="FZ1055" s="40"/>
      <c r="GA1055" s="40"/>
      <c r="GB1055" s="18"/>
      <c r="GC1055" s="18"/>
      <c r="GD1055" s="19"/>
      <c r="GE1055" s="19"/>
      <c r="GF1055" s="41"/>
      <c r="GG1055" s="41"/>
      <c r="GH1055" s="41"/>
      <c r="GI1055" s="41"/>
      <c r="GJ1055" s="41"/>
      <c r="GK1055" s="41"/>
      <c r="GL1055" s="41"/>
      <c r="GM1055" s="41"/>
      <c r="GN1055" s="41"/>
      <c r="GO1055" s="41"/>
      <c r="GP1055" s="41"/>
      <c r="GQ1055" s="41"/>
      <c r="GR1055" s="41"/>
      <c r="GS1055" s="41"/>
      <c r="GT1055" s="41"/>
      <c r="GU1055" s="41"/>
      <c r="GV1055" s="42"/>
      <c r="GW1055" s="42"/>
      <c r="GX1055" s="42"/>
      <c r="GY1055" s="42"/>
      <c r="GZ1055" s="41"/>
      <c r="HA1055" s="41"/>
      <c r="HB1055" s="41"/>
      <c r="HC1055" s="41"/>
      <c r="HD1055" s="41"/>
      <c r="HE1055" s="41"/>
      <c r="HF1055" s="37"/>
      <c r="HG1055" s="37"/>
      <c r="HH1055" s="43"/>
      <c r="HI1055" s="43"/>
      <c r="HJ1055" s="41"/>
      <c r="HK1055" s="43"/>
      <c r="HL1055" s="42"/>
      <c r="HM1055" s="18"/>
      <c r="HN1055" s="18"/>
      <c r="HO1055" s="42"/>
      <c r="HP1055" s="18"/>
      <c r="HQ1055" s="18"/>
      <c r="HR1055" s="19"/>
      <c r="HS1055" s="43"/>
      <c r="HT1055" s="42"/>
      <c r="HU1055" s="41"/>
      <c r="HV1055" s="41"/>
      <c r="HW1055" s="19"/>
      <c r="HX1055" s="43"/>
      <c r="HY1055" s="19"/>
      <c r="HZ1055" s="41"/>
      <c r="IA1055" s="41"/>
      <c r="IB1055" s="19"/>
    </row>
    <row r="1056" spans="1:236" ht="15.5">
      <c r="A1056" s="15">
        <v>20073</v>
      </c>
      <c r="B1056" t="s">
        <v>1140</v>
      </c>
      <c r="C1056" t="s">
        <v>406</v>
      </c>
      <c r="D1056">
        <v>2.11</v>
      </c>
      <c r="E1056">
        <f t="shared" si="48"/>
        <v>1.2299999999999756</v>
      </c>
      <c r="F1056">
        <f t="shared" si="49"/>
        <v>-0.95000000000000284</v>
      </c>
      <c r="G1056">
        <f t="shared" si="50"/>
        <v>24</v>
      </c>
      <c r="H1056" t="s">
        <v>48</v>
      </c>
      <c r="I1056" t="s">
        <v>105</v>
      </c>
      <c r="J1056" t="s">
        <v>181</v>
      </c>
      <c r="K1056" t="s">
        <v>101</v>
      </c>
      <c r="L1056">
        <v>8.9</v>
      </c>
      <c r="M1056">
        <v>1415</v>
      </c>
      <c r="N1056">
        <v>7</v>
      </c>
      <c r="O1056">
        <v>2.4</v>
      </c>
      <c r="P1056" s="15">
        <v>20073</v>
      </c>
      <c r="Q1056">
        <v>45.6</v>
      </c>
      <c r="R1056">
        <v>0.96</v>
      </c>
      <c r="S1056">
        <v>15.1</v>
      </c>
      <c r="T1056">
        <v>8.94</v>
      </c>
      <c r="U1056">
        <v>0.17</v>
      </c>
      <c r="V1056">
        <v>12.4</v>
      </c>
      <c r="W1056">
        <v>8.93</v>
      </c>
      <c r="X1056">
        <v>2.7</v>
      </c>
      <c r="Y1056">
        <v>2.64</v>
      </c>
      <c r="Z1056">
        <v>0.11</v>
      </c>
      <c r="AA1056">
        <v>1.22</v>
      </c>
      <c r="AB1056">
        <v>0</v>
      </c>
      <c r="AC1056">
        <v>0</v>
      </c>
      <c r="AD1056">
        <v>100.95</v>
      </c>
      <c r="AF1056" s="15">
        <v>20073</v>
      </c>
      <c r="AG1056">
        <v>52.3</v>
      </c>
      <c r="AH1056">
        <v>0.25</v>
      </c>
      <c r="AI1056">
        <v>7.65</v>
      </c>
      <c r="AJ1056">
        <v>5.04</v>
      </c>
      <c r="AK1056">
        <v>0.17</v>
      </c>
      <c r="AL1056">
        <v>20</v>
      </c>
      <c r="AM1056">
        <v>13.8</v>
      </c>
      <c r="AN1056">
        <v>0.9</v>
      </c>
      <c r="AO1056">
        <v>0</v>
      </c>
      <c r="AP1056">
        <v>0.9</v>
      </c>
      <c r="AR1056" s="38"/>
      <c r="AS1056" s="38"/>
      <c r="AT1056" s="38"/>
      <c r="AU1056" s="38"/>
      <c r="AV1056" s="38"/>
      <c r="AW1056" s="38"/>
      <c r="AX1056" s="38"/>
      <c r="AY1056" s="38"/>
      <c r="AZ1056" s="38"/>
      <c r="BA1056" s="38"/>
      <c r="BB1056" s="38"/>
      <c r="BC1056" s="38"/>
      <c r="DJ1056" s="17"/>
      <c r="EH1056" s="17"/>
      <c r="EI1056" s="17"/>
      <c r="EJ1056" s="17"/>
      <c r="EK1056" s="17"/>
      <c r="EL1056" s="17"/>
      <c r="EM1056" s="17"/>
      <c r="EN1056" s="17"/>
      <c r="EQ1056" s="17"/>
      <c r="ER1056" s="17"/>
      <c r="ES1056" s="17"/>
      <c r="ET1056" s="17"/>
      <c r="EU1056" s="17"/>
      <c r="FW1056" s="40"/>
      <c r="FX1056" s="40"/>
      <c r="FY1056" s="40"/>
      <c r="FZ1056" s="40"/>
      <c r="GA1056" s="40"/>
      <c r="GB1056" s="18"/>
      <c r="GC1056" s="18"/>
      <c r="GD1056" s="19"/>
      <c r="GE1056" s="19"/>
      <c r="GF1056" s="41"/>
      <c r="GG1056" s="41"/>
      <c r="GH1056" s="41"/>
      <c r="GI1056" s="41"/>
      <c r="GJ1056" s="41"/>
      <c r="GK1056" s="41"/>
      <c r="GL1056" s="41"/>
      <c r="GM1056" s="41"/>
      <c r="GN1056" s="41"/>
      <c r="GO1056" s="41"/>
      <c r="GP1056" s="41"/>
      <c r="GQ1056" s="41"/>
      <c r="GR1056" s="41"/>
      <c r="GS1056" s="41"/>
      <c r="GT1056" s="41"/>
      <c r="GU1056" s="41"/>
      <c r="GV1056" s="42"/>
      <c r="GW1056" s="42"/>
      <c r="GX1056" s="42"/>
      <c r="GY1056" s="42"/>
      <c r="GZ1056" s="41"/>
      <c r="HA1056" s="41"/>
      <c r="HB1056" s="41"/>
      <c r="HC1056" s="41"/>
      <c r="HD1056" s="41"/>
      <c r="HE1056" s="41"/>
      <c r="HF1056" s="37"/>
      <c r="HG1056" s="37"/>
      <c r="HH1056" s="43"/>
      <c r="HI1056" s="43"/>
      <c r="HJ1056" s="41"/>
      <c r="HK1056" s="43"/>
      <c r="HL1056" s="42"/>
      <c r="HM1056" s="18"/>
      <c r="HN1056" s="18"/>
      <c r="HO1056" s="42"/>
      <c r="HP1056" s="18"/>
      <c r="HQ1056" s="18"/>
      <c r="HR1056" s="19"/>
      <c r="HS1056" s="43"/>
      <c r="HT1056" s="42"/>
      <c r="HU1056" s="41"/>
      <c r="HV1056" s="41"/>
      <c r="HW1056" s="19"/>
      <c r="HX1056" s="43"/>
      <c r="HY1056" s="19"/>
      <c r="HZ1056" s="41"/>
      <c r="IA1056" s="41"/>
      <c r="IB1056" s="19"/>
    </row>
    <row r="1057" spans="1:236" ht="15.5">
      <c r="A1057" s="15">
        <v>20078</v>
      </c>
      <c r="B1057" t="s">
        <v>1141</v>
      </c>
      <c r="C1057" t="s">
        <v>406</v>
      </c>
      <c r="D1057">
        <v>2.3199999999999998</v>
      </c>
      <c r="E1057">
        <f t="shared" si="48"/>
        <v>1.4700000000000131</v>
      </c>
      <c r="F1057">
        <f t="shared" si="49"/>
        <v>-0.84000000000000341</v>
      </c>
      <c r="G1057">
        <f t="shared" si="50"/>
        <v>26</v>
      </c>
      <c r="H1057" t="s">
        <v>48</v>
      </c>
      <c r="I1057" t="s">
        <v>105</v>
      </c>
      <c r="J1057" t="s">
        <v>181</v>
      </c>
      <c r="K1057" t="s">
        <v>101</v>
      </c>
      <c r="L1057">
        <v>9.5</v>
      </c>
      <c r="M1057">
        <v>1435</v>
      </c>
      <c r="N1057">
        <v>7</v>
      </c>
      <c r="O1057">
        <v>2.6</v>
      </c>
      <c r="P1057" s="15">
        <v>20078</v>
      </c>
      <c r="Q1057">
        <v>45.3</v>
      </c>
      <c r="R1057">
        <v>1.06</v>
      </c>
      <c r="S1057">
        <v>14.5</v>
      </c>
      <c r="T1057">
        <v>9.4600000000000009</v>
      </c>
      <c r="U1057">
        <v>0.18</v>
      </c>
      <c r="V1057">
        <v>12.1</v>
      </c>
      <c r="W1057">
        <v>8.34</v>
      </c>
      <c r="X1057">
        <v>2.91</v>
      </c>
      <c r="Y1057">
        <v>3.33</v>
      </c>
      <c r="Z1057">
        <v>7.0000000000000007E-2</v>
      </c>
      <c r="AA1057">
        <v>1.28</v>
      </c>
      <c r="AB1057">
        <v>0</v>
      </c>
      <c r="AC1057">
        <v>0</v>
      </c>
      <c r="AD1057">
        <v>100.84</v>
      </c>
      <c r="AF1057" s="15">
        <v>20078</v>
      </c>
      <c r="AG1057">
        <v>52.4</v>
      </c>
      <c r="AH1057">
        <v>0.27</v>
      </c>
      <c r="AI1057">
        <v>7.28</v>
      </c>
      <c r="AJ1057">
        <v>5.08</v>
      </c>
      <c r="AK1057">
        <v>0.16</v>
      </c>
      <c r="AL1057">
        <v>19.5</v>
      </c>
      <c r="AM1057">
        <v>14.3</v>
      </c>
      <c r="AN1057">
        <v>1.0900000000000001</v>
      </c>
      <c r="AO1057">
        <v>0</v>
      </c>
      <c r="AP1057">
        <v>0.57999999999999996</v>
      </c>
      <c r="AR1057" s="38"/>
      <c r="AS1057" s="38"/>
      <c r="AT1057" s="38"/>
      <c r="AU1057" s="38"/>
      <c r="AV1057" s="38"/>
      <c r="AW1057" s="38"/>
      <c r="AX1057" s="38"/>
      <c r="AY1057" s="38"/>
      <c r="AZ1057" s="38"/>
      <c r="BA1057" s="38"/>
      <c r="BB1057" s="38"/>
      <c r="BC1057" s="38"/>
      <c r="DJ1057" s="17"/>
      <c r="EH1057" s="17"/>
      <c r="EI1057" s="17"/>
      <c r="EJ1057" s="17"/>
      <c r="EK1057" s="17"/>
      <c r="EL1057" s="17"/>
      <c r="EM1057" s="17"/>
      <c r="EN1057" s="17"/>
      <c r="EQ1057" s="17"/>
      <c r="ER1057" s="17"/>
      <c r="ES1057" s="17"/>
      <c r="ET1057" s="17"/>
      <c r="EU1057" s="17"/>
      <c r="FW1057" s="40"/>
      <c r="FX1057" s="40"/>
      <c r="FY1057" s="40"/>
      <c r="FZ1057" s="40"/>
      <c r="GA1057" s="40"/>
      <c r="GB1057" s="18"/>
      <c r="GC1057" s="18"/>
      <c r="GD1057" s="19"/>
      <c r="GE1057" s="19"/>
      <c r="GF1057" s="41"/>
      <c r="GG1057" s="41"/>
      <c r="GH1057" s="41"/>
      <c r="GI1057" s="41"/>
      <c r="GJ1057" s="41"/>
      <c r="GK1057" s="41"/>
      <c r="GL1057" s="41"/>
      <c r="GM1057" s="41"/>
      <c r="GN1057" s="41"/>
      <c r="GO1057" s="41"/>
      <c r="GP1057" s="41"/>
      <c r="GQ1057" s="41"/>
      <c r="GR1057" s="41"/>
      <c r="GS1057" s="41"/>
      <c r="GT1057" s="41"/>
      <c r="GU1057" s="41"/>
      <c r="GV1057" s="42"/>
      <c r="GW1057" s="42"/>
      <c r="GX1057" s="42"/>
      <c r="GY1057" s="42"/>
      <c r="GZ1057" s="41"/>
      <c r="HA1057" s="41"/>
      <c r="HB1057" s="41"/>
      <c r="HC1057" s="41"/>
      <c r="HD1057" s="41"/>
      <c r="HE1057" s="41"/>
      <c r="HF1057" s="37"/>
      <c r="HG1057" s="37"/>
      <c r="HH1057" s="43"/>
      <c r="HI1057" s="43"/>
      <c r="HJ1057" s="41"/>
      <c r="HK1057" s="43"/>
      <c r="HL1057" s="42"/>
      <c r="HM1057" s="18"/>
      <c r="HN1057" s="18"/>
      <c r="HO1057" s="42"/>
      <c r="HP1057" s="18"/>
      <c r="HQ1057" s="18"/>
      <c r="HR1057" s="19"/>
      <c r="HS1057" s="43"/>
      <c r="HT1057" s="42"/>
      <c r="HU1057" s="41"/>
      <c r="HV1057" s="41"/>
      <c r="HW1057" s="19"/>
      <c r="HX1057" s="43"/>
      <c r="HY1057" s="19"/>
      <c r="HZ1057" s="41"/>
      <c r="IA1057" s="41"/>
      <c r="IB1057" s="19"/>
    </row>
    <row r="1058" spans="1:236" ht="15.5">
      <c r="A1058" s="15">
        <v>20074</v>
      </c>
      <c r="B1058" t="s">
        <v>1142</v>
      </c>
      <c r="C1058" t="s">
        <v>406</v>
      </c>
      <c r="D1058">
        <v>2.95</v>
      </c>
      <c r="E1058">
        <f t="shared" si="48"/>
        <v>1.4099999999999966</v>
      </c>
      <c r="F1058">
        <f t="shared" si="49"/>
        <v>-0.57999999999999829</v>
      </c>
      <c r="G1058">
        <f t="shared" si="50"/>
        <v>24</v>
      </c>
      <c r="H1058" t="s">
        <v>48</v>
      </c>
      <c r="I1058" t="s">
        <v>105</v>
      </c>
      <c r="J1058" t="s">
        <v>181</v>
      </c>
      <c r="K1058" t="s">
        <v>101</v>
      </c>
      <c r="L1058">
        <v>23.8</v>
      </c>
      <c r="M1058">
        <v>1410</v>
      </c>
      <c r="N1058">
        <v>7</v>
      </c>
      <c r="O1058">
        <v>2.4</v>
      </c>
      <c r="P1058" s="15">
        <v>20074</v>
      </c>
      <c r="Q1058">
        <v>45.3</v>
      </c>
      <c r="R1058">
        <v>1.18</v>
      </c>
      <c r="S1058">
        <v>15.9</v>
      </c>
      <c r="T1058">
        <v>8</v>
      </c>
      <c r="U1058">
        <v>0.16</v>
      </c>
      <c r="V1058">
        <v>11.64</v>
      </c>
      <c r="W1058">
        <v>8.14</v>
      </c>
      <c r="X1058">
        <v>3.42</v>
      </c>
      <c r="Y1058">
        <v>3.4</v>
      </c>
      <c r="Z1058">
        <v>0.09</v>
      </c>
      <c r="AA1058">
        <v>1.36</v>
      </c>
      <c r="AB1058">
        <v>0</v>
      </c>
      <c r="AC1058">
        <v>0</v>
      </c>
      <c r="AD1058">
        <v>100.58</v>
      </c>
      <c r="AF1058" s="15">
        <v>20074</v>
      </c>
      <c r="AG1058">
        <v>52.2</v>
      </c>
      <c r="AH1058">
        <v>0.27</v>
      </c>
      <c r="AI1058">
        <v>7.71</v>
      </c>
      <c r="AJ1058">
        <v>4.82</v>
      </c>
      <c r="AK1058">
        <v>0.16</v>
      </c>
      <c r="AL1058">
        <v>20</v>
      </c>
      <c r="AM1058">
        <v>13.8</v>
      </c>
      <c r="AN1058">
        <v>1.01</v>
      </c>
      <c r="AO1058">
        <v>0</v>
      </c>
      <c r="AP1058">
        <v>0.62</v>
      </c>
      <c r="AR1058" s="38"/>
      <c r="AS1058" s="38"/>
      <c r="AT1058" s="38"/>
      <c r="AU1058" s="38"/>
      <c r="AV1058" s="38"/>
      <c r="AW1058" s="38"/>
      <c r="AX1058" s="38"/>
      <c r="AY1058" s="38"/>
      <c r="AZ1058" s="38"/>
      <c r="BA1058" s="38"/>
      <c r="BB1058" s="38"/>
      <c r="BC1058" s="38"/>
      <c r="DJ1058" s="17"/>
      <c r="EH1058" s="17"/>
      <c r="EI1058" s="17"/>
      <c r="EJ1058" s="17"/>
      <c r="EK1058" s="17"/>
      <c r="EL1058" s="17"/>
      <c r="EM1058" s="17"/>
      <c r="EN1058" s="17"/>
      <c r="EQ1058" s="17"/>
      <c r="ER1058" s="17"/>
      <c r="ES1058" s="17"/>
      <c r="ET1058" s="17"/>
      <c r="EU1058" s="17"/>
      <c r="FW1058" s="40"/>
      <c r="FX1058" s="40"/>
      <c r="FY1058" s="40"/>
      <c r="FZ1058" s="40"/>
      <c r="GA1058" s="40"/>
      <c r="GB1058" s="18"/>
      <c r="GC1058" s="18"/>
      <c r="GD1058" s="19"/>
      <c r="GE1058" s="19"/>
      <c r="GF1058" s="41"/>
      <c r="GG1058" s="41"/>
      <c r="GH1058" s="41"/>
      <c r="GI1058" s="41"/>
      <c r="GJ1058" s="41"/>
      <c r="GK1058" s="41"/>
      <c r="GL1058" s="41"/>
      <c r="GM1058" s="41"/>
      <c r="GN1058" s="41"/>
      <c r="GO1058" s="41"/>
      <c r="GP1058" s="41"/>
      <c r="GQ1058" s="41"/>
      <c r="GR1058" s="41"/>
      <c r="GS1058" s="41"/>
      <c r="GT1058" s="41"/>
      <c r="GU1058" s="41"/>
      <c r="GV1058" s="42"/>
      <c r="GW1058" s="42"/>
      <c r="GX1058" s="42"/>
      <c r="GY1058" s="42"/>
      <c r="GZ1058" s="41"/>
      <c r="HA1058" s="41"/>
      <c r="HB1058" s="41"/>
      <c r="HC1058" s="41"/>
      <c r="HD1058" s="41"/>
      <c r="HE1058" s="41"/>
      <c r="HF1058" s="37"/>
      <c r="HG1058" s="37"/>
      <c r="HH1058" s="43"/>
      <c r="HI1058" s="43"/>
      <c r="HJ1058" s="41"/>
      <c r="HK1058" s="43"/>
      <c r="HL1058" s="42"/>
      <c r="HM1058" s="18"/>
      <c r="HN1058" s="18"/>
      <c r="HO1058" s="42"/>
      <c r="HP1058" s="18"/>
      <c r="HQ1058" s="18"/>
      <c r="HR1058" s="19"/>
      <c r="HS1058" s="43"/>
      <c r="HT1058" s="42"/>
      <c r="HU1058" s="41"/>
      <c r="HV1058" s="41"/>
      <c r="HW1058" s="19"/>
      <c r="HX1058" s="43"/>
      <c r="HY1058" s="19"/>
      <c r="HZ1058" s="41"/>
      <c r="IA1058" s="41"/>
      <c r="IB1058" s="19"/>
    </row>
    <row r="1059" spans="1:236" ht="15.5">
      <c r="A1059" s="15">
        <v>20068</v>
      </c>
      <c r="B1059" t="s">
        <v>1143</v>
      </c>
      <c r="C1059" t="s">
        <v>406</v>
      </c>
      <c r="D1059">
        <v>2.98</v>
      </c>
      <c r="E1059">
        <f t="shared" si="48"/>
        <v>1.6699999999999875</v>
      </c>
      <c r="F1059">
        <f t="shared" si="49"/>
        <v>-1.2900000000000063</v>
      </c>
      <c r="G1059">
        <f t="shared" si="50"/>
        <v>22</v>
      </c>
      <c r="H1059" t="s">
        <v>48</v>
      </c>
      <c r="I1059" t="s">
        <v>105</v>
      </c>
      <c r="J1059" t="s">
        <v>181</v>
      </c>
      <c r="K1059" t="s">
        <v>101</v>
      </c>
      <c r="L1059">
        <v>22.5</v>
      </c>
      <c r="M1059">
        <v>1410</v>
      </c>
      <c r="N1059">
        <v>7</v>
      </c>
      <c r="O1059">
        <v>2.2000000000000002</v>
      </c>
      <c r="P1059" s="15">
        <v>20068</v>
      </c>
      <c r="Q1059">
        <v>45.7</v>
      </c>
      <c r="R1059">
        <v>0.92</v>
      </c>
      <c r="S1059">
        <v>15.7</v>
      </c>
      <c r="T1059">
        <v>8.2100000000000009</v>
      </c>
      <c r="U1059">
        <v>0.18</v>
      </c>
      <c r="V1059">
        <v>12.5</v>
      </c>
      <c r="W1059">
        <v>9.1</v>
      </c>
      <c r="X1059">
        <v>2.42</v>
      </c>
      <c r="Y1059">
        <v>2.48</v>
      </c>
      <c r="Z1059">
        <v>0.11</v>
      </c>
      <c r="AA1059">
        <v>1.01</v>
      </c>
      <c r="AB1059">
        <v>0</v>
      </c>
      <c r="AC1059">
        <v>0</v>
      </c>
      <c r="AD1059">
        <v>101.29</v>
      </c>
      <c r="AF1059" s="15">
        <v>20068</v>
      </c>
      <c r="AG1059">
        <v>52.1</v>
      </c>
      <c r="AH1059">
        <v>0.2</v>
      </c>
      <c r="AI1059">
        <v>7.74</v>
      </c>
      <c r="AJ1059">
        <v>4.97</v>
      </c>
      <c r="AK1059">
        <v>0.18</v>
      </c>
      <c r="AL1059">
        <v>21.1</v>
      </c>
      <c r="AM1059">
        <v>12.6</v>
      </c>
      <c r="AN1059">
        <v>0.73</v>
      </c>
      <c r="AO1059">
        <v>0</v>
      </c>
      <c r="AP1059">
        <v>0.93</v>
      </c>
      <c r="AR1059" s="38"/>
      <c r="AS1059" s="38"/>
      <c r="AT1059" s="38"/>
      <c r="AU1059" s="38"/>
      <c r="AV1059" s="38"/>
      <c r="AW1059" s="38"/>
      <c r="AX1059" s="38"/>
      <c r="AY1059" s="38"/>
      <c r="AZ1059" s="38"/>
      <c r="BA1059" s="38"/>
      <c r="BB1059" s="38"/>
      <c r="BC1059" s="38"/>
      <c r="DJ1059" s="17"/>
      <c r="EH1059" s="17"/>
      <c r="EI1059" s="17"/>
      <c r="EJ1059" s="17"/>
      <c r="EK1059" s="17"/>
      <c r="EL1059" s="17"/>
      <c r="EM1059" s="17"/>
      <c r="EN1059" s="17"/>
      <c r="EQ1059" s="17"/>
      <c r="ER1059" s="17"/>
      <c r="ES1059" s="17"/>
      <c r="ET1059" s="17"/>
      <c r="EU1059" s="17"/>
      <c r="FW1059" s="40"/>
      <c r="FX1059" s="40"/>
      <c r="FY1059" s="40"/>
      <c r="FZ1059" s="40"/>
      <c r="GA1059" s="40"/>
      <c r="GB1059" s="18"/>
      <c r="GC1059" s="18"/>
      <c r="GD1059" s="19"/>
      <c r="GE1059" s="19"/>
      <c r="GF1059" s="41"/>
      <c r="GG1059" s="41"/>
      <c r="GH1059" s="41"/>
      <c r="GI1059" s="41"/>
      <c r="GJ1059" s="41"/>
      <c r="GK1059" s="41"/>
      <c r="GL1059" s="41"/>
      <c r="GM1059" s="41"/>
      <c r="GN1059" s="41"/>
      <c r="GO1059" s="41"/>
      <c r="GP1059" s="41"/>
      <c r="GQ1059" s="41"/>
      <c r="GR1059" s="41"/>
      <c r="GS1059" s="41"/>
      <c r="GT1059" s="41"/>
      <c r="GU1059" s="41"/>
      <c r="GV1059" s="42"/>
      <c r="GW1059" s="42"/>
      <c r="GX1059" s="42"/>
      <c r="GY1059" s="42"/>
      <c r="GZ1059" s="41"/>
      <c r="HA1059" s="41"/>
      <c r="HB1059" s="41"/>
      <c r="HC1059" s="41"/>
      <c r="HD1059" s="41"/>
      <c r="HE1059" s="41"/>
      <c r="HF1059" s="37"/>
      <c r="HG1059" s="37"/>
      <c r="HH1059" s="43"/>
      <c r="HI1059" s="43"/>
      <c r="HJ1059" s="41"/>
      <c r="HK1059" s="43"/>
      <c r="HL1059" s="42"/>
      <c r="HM1059" s="18"/>
      <c r="HN1059" s="18"/>
      <c r="HO1059" s="42"/>
      <c r="HP1059" s="18"/>
      <c r="HQ1059" s="18"/>
      <c r="HR1059" s="19"/>
      <c r="HS1059" s="43"/>
      <c r="HT1059" s="42"/>
      <c r="HU1059" s="41"/>
      <c r="HV1059" s="41"/>
      <c r="HW1059" s="19"/>
      <c r="HX1059" s="43"/>
      <c r="HY1059" s="19"/>
      <c r="HZ1059" s="41"/>
      <c r="IA1059" s="41"/>
      <c r="IB1059" s="19"/>
    </row>
    <row r="1060" spans="1:236" ht="15.5">
      <c r="A1060" s="15">
        <v>20072</v>
      </c>
      <c r="B1060" t="s">
        <v>1144</v>
      </c>
      <c r="C1060" t="s">
        <v>406</v>
      </c>
      <c r="D1060">
        <v>3.19</v>
      </c>
      <c r="E1060">
        <f t="shared" si="48"/>
        <v>2.2000000000000171</v>
      </c>
      <c r="F1060">
        <f t="shared" si="49"/>
        <v>-0.98000000000000398</v>
      </c>
      <c r="G1060">
        <f t="shared" si="50"/>
        <v>24</v>
      </c>
      <c r="H1060" t="s">
        <v>48</v>
      </c>
      <c r="I1060" t="s">
        <v>105</v>
      </c>
      <c r="J1060" t="s">
        <v>181</v>
      </c>
      <c r="K1060" t="s">
        <v>101</v>
      </c>
      <c r="L1060">
        <v>24.3</v>
      </c>
      <c r="M1060">
        <v>1420</v>
      </c>
      <c r="N1060">
        <v>7</v>
      </c>
      <c r="O1060">
        <v>2.4</v>
      </c>
      <c r="P1060" s="15">
        <v>20072</v>
      </c>
      <c r="Q1060">
        <v>47.6</v>
      </c>
      <c r="R1060">
        <v>0.89</v>
      </c>
      <c r="S1060">
        <v>15.7</v>
      </c>
      <c r="T1060">
        <v>7.29</v>
      </c>
      <c r="U1060">
        <v>0.16</v>
      </c>
      <c r="V1060">
        <v>10.6</v>
      </c>
      <c r="W1060">
        <v>8.43</v>
      </c>
      <c r="X1060">
        <v>2.66</v>
      </c>
      <c r="Y1060">
        <v>3.24</v>
      </c>
      <c r="Z1060">
        <v>0.09</v>
      </c>
      <c r="AA1060">
        <v>1.1399999999999999</v>
      </c>
      <c r="AB1060">
        <v>0</v>
      </c>
      <c r="AC1060">
        <v>0</v>
      </c>
      <c r="AD1060">
        <v>100.98</v>
      </c>
      <c r="AF1060" s="15">
        <v>20072</v>
      </c>
      <c r="AG1060">
        <v>52.1</v>
      </c>
      <c r="AH1060">
        <v>0.22</v>
      </c>
      <c r="AI1060">
        <v>7.54</v>
      </c>
      <c r="AJ1060">
        <v>4.5999999999999996</v>
      </c>
      <c r="AK1060">
        <v>0.18</v>
      </c>
      <c r="AL1060">
        <v>20.9</v>
      </c>
      <c r="AM1060">
        <v>12.9</v>
      </c>
      <c r="AN1060">
        <v>0.91</v>
      </c>
      <c r="AO1060">
        <v>0</v>
      </c>
      <c r="AP1060">
        <v>0.54</v>
      </c>
      <c r="AR1060" s="38"/>
      <c r="AS1060" s="38"/>
      <c r="AT1060" s="38"/>
      <c r="AU1060" s="38"/>
      <c r="AV1060" s="38"/>
      <c r="AW1060" s="38"/>
      <c r="AX1060" s="38"/>
      <c r="AY1060" s="38"/>
      <c r="AZ1060" s="38"/>
      <c r="BA1060" s="38"/>
      <c r="BB1060" s="38"/>
      <c r="BC1060" s="38"/>
      <c r="DJ1060" s="17"/>
      <c r="EH1060" s="17"/>
      <c r="EI1060" s="17"/>
      <c r="EJ1060" s="17"/>
      <c r="EK1060" s="17"/>
      <c r="EL1060" s="17"/>
      <c r="EM1060" s="17"/>
      <c r="EN1060" s="17"/>
      <c r="EQ1060" s="17"/>
      <c r="ER1060" s="17"/>
      <c r="ES1060" s="17"/>
      <c r="ET1060" s="17"/>
      <c r="EU1060" s="17"/>
      <c r="FW1060" s="40"/>
      <c r="FX1060" s="40"/>
      <c r="FY1060" s="40"/>
      <c r="FZ1060" s="40"/>
      <c r="GA1060" s="40"/>
      <c r="GB1060" s="18"/>
      <c r="GC1060" s="18"/>
      <c r="GD1060" s="19"/>
      <c r="GE1060" s="19"/>
      <c r="GF1060" s="41"/>
      <c r="GG1060" s="41"/>
      <c r="GH1060" s="41"/>
      <c r="GI1060" s="41"/>
      <c r="GJ1060" s="41"/>
      <c r="GK1060" s="41"/>
      <c r="GL1060" s="41"/>
      <c r="GM1060" s="41"/>
      <c r="GN1060" s="41"/>
      <c r="GO1060" s="41"/>
      <c r="GP1060" s="41"/>
      <c r="GQ1060" s="41"/>
      <c r="GR1060" s="41"/>
      <c r="GS1060" s="41"/>
      <c r="GT1060" s="41"/>
      <c r="GU1060" s="41"/>
      <c r="GV1060" s="42"/>
      <c r="GW1060" s="42"/>
      <c r="GX1060" s="42"/>
      <c r="GY1060" s="42"/>
      <c r="GZ1060" s="41"/>
      <c r="HA1060" s="41"/>
      <c r="HB1060" s="41"/>
      <c r="HC1060" s="41"/>
      <c r="HD1060" s="41"/>
      <c r="HE1060" s="41"/>
      <c r="HF1060" s="37"/>
      <c r="HG1060" s="37"/>
      <c r="HH1060" s="43"/>
      <c r="HI1060" s="43"/>
      <c r="HJ1060" s="41"/>
      <c r="HK1060" s="43"/>
      <c r="HL1060" s="42"/>
      <c r="HM1060" s="18"/>
      <c r="HN1060" s="18"/>
      <c r="HO1060" s="42"/>
      <c r="HP1060" s="18"/>
      <c r="HQ1060" s="18"/>
      <c r="HR1060" s="19"/>
      <c r="HS1060" s="43"/>
      <c r="HT1060" s="42"/>
      <c r="HU1060" s="41"/>
      <c r="HV1060" s="41"/>
      <c r="HW1060" s="19"/>
      <c r="HX1060" s="43"/>
      <c r="HY1060" s="19"/>
      <c r="HZ1060" s="41"/>
      <c r="IA1060" s="41"/>
      <c r="IB1060" s="19"/>
    </row>
    <row r="1061" spans="1:236" ht="15.5">
      <c r="A1061" s="15">
        <v>20079</v>
      </c>
      <c r="B1061" t="s">
        <v>1145</v>
      </c>
      <c r="C1061" t="s">
        <v>406</v>
      </c>
      <c r="D1061">
        <v>3.9</v>
      </c>
      <c r="E1061">
        <f t="shared" si="48"/>
        <v>2.9499999999999886</v>
      </c>
      <c r="F1061">
        <f t="shared" si="49"/>
        <v>-0.93999999999999773</v>
      </c>
      <c r="G1061">
        <f t="shared" si="50"/>
        <v>26</v>
      </c>
      <c r="H1061" t="s">
        <v>48</v>
      </c>
      <c r="I1061" t="s">
        <v>105</v>
      </c>
      <c r="J1061" t="s">
        <v>181</v>
      </c>
      <c r="K1061" t="s">
        <v>101</v>
      </c>
      <c r="L1061">
        <v>24.7</v>
      </c>
      <c r="M1061">
        <v>1430</v>
      </c>
      <c r="N1061">
        <v>7</v>
      </c>
      <c r="O1061">
        <v>2.6</v>
      </c>
      <c r="P1061" s="15">
        <v>20079</v>
      </c>
      <c r="Q1061">
        <v>45.2</v>
      </c>
      <c r="R1061">
        <v>1.1100000000000001</v>
      </c>
      <c r="S1061">
        <v>14.3</v>
      </c>
      <c r="T1061">
        <v>8.08</v>
      </c>
      <c r="U1061">
        <v>0.18</v>
      </c>
      <c r="V1061">
        <v>11.7</v>
      </c>
      <c r="W1061">
        <v>8.39</v>
      </c>
      <c r="X1061">
        <v>3.82</v>
      </c>
      <c r="Y1061">
        <v>2.93</v>
      </c>
      <c r="Z1061">
        <v>0.12</v>
      </c>
      <c r="AA1061">
        <v>1.22</v>
      </c>
      <c r="AB1061">
        <v>0</v>
      </c>
      <c r="AC1061">
        <v>0</v>
      </c>
      <c r="AD1061">
        <v>100.94</v>
      </c>
      <c r="AF1061" s="15">
        <v>20079</v>
      </c>
      <c r="AG1061">
        <v>52.8</v>
      </c>
      <c r="AH1061">
        <v>0.23</v>
      </c>
      <c r="AI1061">
        <v>7.23</v>
      </c>
      <c r="AJ1061">
        <v>4.83</v>
      </c>
      <c r="AK1061">
        <v>0.17</v>
      </c>
      <c r="AL1061">
        <v>20.399999999999999</v>
      </c>
      <c r="AM1061">
        <v>13.6</v>
      </c>
      <c r="AN1061">
        <v>0.96</v>
      </c>
      <c r="AO1061">
        <v>0</v>
      </c>
      <c r="AP1061">
        <v>0.62</v>
      </c>
      <c r="AR1061" s="38"/>
      <c r="AS1061" s="38"/>
      <c r="AT1061" s="38"/>
      <c r="AU1061" s="38"/>
      <c r="AV1061" s="38"/>
      <c r="AW1061" s="38"/>
      <c r="AX1061" s="38"/>
      <c r="AY1061" s="38"/>
      <c r="AZ1061" s="38"/>
      <c r="BA1061" s="38"/>
      <c r="BB1061" s="38"/>
      <c r="BC1061" s="38"/>
      <c r="DJ1061" s="17"/>
      <c r="EH1061" s="17"/>
      <c r="EI1061" s="17"/>
      <c r="EJ1061" s="17"/>
      <c r="EK1061" s="17"/>
      <c r="EL1061" s="17"/>
      <c r="EM1061" s="17"/>
      <c r="EN1061" s="17"/>
      <c r="EQ1061" s="17"/>
      <c r="ER1061" s="17"/>
      <c r="ES1061" s="17"/>
      <c r="ET1061" s="17"/>
      <c r="EU1061" s="17"/>
      <c r="FW1061" s="40"/>
      <c r="FX1061" s="40"/>
      <c r="FY1061" s="40"/>
      <c r="FZ1061" s="40"/>
      <c r="GA1061" s="40"/>
      <c r="GB1061" s="18"/>
      <c r="GC1061" s="18"/>
      <c r="GD1061" s="19"/>
      <c r="GE1061" s="19"/>
      <c r="GF1061" s="41"/>
      <c r="GG1061" s="41"/>
      <c r="GH1061" s="41"/>
      <c r="GI1061" s="41"/>
      <c r="GJ1061" s="41"/>
      <c r="GK1061" s="41"/>
      <c r="GL1061" s="41"/>
      <c r="GM1061" s="41"/>
      <c r="GN1061" s="41"/>
      <c r="GO1061" s="41"/>
      <c r="GP1061" s="41"/>
      <c r="GQ1061" s="41"/>
      <c r="GR1061" s="41"/>
      <c r="GS1061" s="41"/>
      <c r="GT1061" s="41"/>
      <c r="GU1061" s="41"/>
      <c r="GV1061" s="42"/>
      <c r="GW1061" s="42"/>
      <c r="GX1061" s="42"/>
      <c r="GY1061" s="42"/>
      <c r="GZ1061" s="41"/>
      <c r="HA1061" s="41"/>
      <c r="HB1061" s="41"/>
      <c r="HC1061" s="41"/>
      <c r="HD1061" s="41"/>
      <c r="HE1061" s="41"/>
      <c r="HF1061" s="37"/>
      <c r="HG1061" s="37"/>
      <c r="HH1061" s="43"/>
      <c r="HI1061" s="43"/>
      <c r="HJ1061" s="41"/>
      <c r="HK1061" s="43"/>
      <c r="HL1061" s="42"/>
      <c r="HM1061" s="18"/>
      <c r="HN1061" s="18"/>
      <c r="HO1061" s="42"/>
      <c r="HP1061" s="18"/>
      <c r="HQ1061" s="18"/>
      <c r="HR1061" s="19"/>
      <c r="HS1061" s="43"/>
      <c r="HT1061" s="42"/>
      <c r="HU1061" s="41"/>
      <c r="HV1061" s="41"/>
      <c r="HW1061" s="19"/>
      <c r="HX1061" s="43"/>
      <c r="HY1061" s="19"/>
      <c r="HZ1061" s="41"/>
      <c r="IA1061" s="41"/>
      <c r="IB1061" s="19"/>
    </row>
    <row r="1062" spans="1:236" ht="15.5">
      <c r="A1062" s="15">
        <v>1615</v>
      </c>
      <c r="B1062">
        <v>1</v>
      </c>
      <c r="C1062" t="s">
        <v>1146</v>
      </c>
      <c r="D1062">
        <v>26.2</v>
      </c>
      <c r="E1062">
        <f t="shared" si="48"/>
        <v>11.689999999999984</v>
      </c>
      <c r="F1062">
        <f t="shared" si="49"/>
        <v>1</v>
      </c>
      <c r="G1062">
        <f t="shared" si="50"/>
        <v>5</v>
      </c>
      <c r="H1062" t="s">
        <v>309</v>
      </c>
      <c r="I1062" t="s">
        <v>105</v>
      </c>
      <c r="J1062" t="s">
        <v>197</v>
      </c>
      <c r="K1062" t="s">
        <v>1147</v>
      </c>
      <c r="L1062">
        <v>44</v>
      </c>
      <c r="M1062">
        <v>1125</v>
      </c>
      <c r="N1062">
        <v>15</v>
      </c>
      <c r="O1062">
        <v>0.5</v>
      </c>
      <c r="P1062" s="15">
        <v>1615</v>
      </c>
      <c r="Q1062">
        <v>49.5</v>
      </c>
      <c r="R1062">
        <v>1.19</v>
      </c>
      <c r="S1062">
        <v>17.399999999999999</v>
      </c>
      <c r="T1062">
        <v>0</v>
      </c>
      <c r="U1062">
        <v>0</v>
      </c>
      <c r="V1062">
        <v>7.36</v>
      </c>
      <c r="W1062">
        <v>10.199999999999999</v>
      </c>
      <c r="X1062">
        <v>2.2799999999999998</v>
      </c>
      <c r="Y1062">
        <v>0.26</v>
      </c>
      <c r="Z1062">
        <v>0</v>
      </c>
      <c r="AA1062">
        <v>0.12</v>
      </c>
      <c r="AB1062">
        <v>0</v>
      </c>
      <c r="AC1062">
        <v>11.7</v>
      </c>
      <c r="AD1062">
        <v>99</v>
      </c>
      <c r="AF1062" s="15">
        <v>1615</v>
      </c>
      <c r="AG1062">
        <v>50.5</v>
      </c>
      <c r="AH1062">
        <v>0.8</v>
      </c>
      <c r="AI1062">
        <v>5.7</v>
      </c>
      <c r="AJ1062">
        <v>9</v>
      </c>
      <c r="AK1062">
        <v>0</v>
      </c>
      <c r="AL1062">
        <v>15.6</v>
      </c>
      <c r="AM1062">
        <v>17.7</v>
      </c>
      <c r="AN1062">
        <v>0.5</v>
      </c>
      <c r="AO1062">
        <v>0</v>
      </c>
      <c r="AP1062">
        <v>0</v>
      </c>
      <c r="AR1062" s="38"/>
      <c r="AS1062" s="38"/>
      <c r="AT1062" s="38"/>
      <c r="AU1062" s="38"/>
      <c r="AV1062" s="38"/>
      <c r="AW1062" s="38"/>
      <c r="AX1062" s="38"/>
      <c r="AY1062" s="38"/>
      <c r="AZ1062" s="38"/>
      <c r="BA1062" s="38"/>
      <c r="BB1062" s="38"/>
      <c r="BC1062" s="38"/>
      <c r="DJ1062" s="17"/>
      <c r="EH1062" s="17"/>
      <c r="EI1062" s="17"/>
      <c r="EJ1062" s="17"/>
      <c r="EK1062" s="17"/>
      <c r="EL1062" s="17"/>
      <c r="EM1062" s="17"/>
      <c r="EN1062" s="17"/>
      <c r="EQ1062" s="17"/>
      <c r="ER1062" s="17"/>
      <c r="ES1062" s="17"/>
      <c r="ET1062" s="17"/>
      <c r="EU1062" s="17"/>
      <c r="FW1062" s="40"/>
      <c r="FX1062" s="40"/>
      <c r="FY1062" s="40"/>
      <c r="FZ1062" s="40"/>
      <c r="GA1062" s="40"/>
      <c r="GB1062" s="18"/>
      <c r="GC1062" s="18"/>
      <c r="GD1062" s="19"/>
      <c r="GE1062" s="19"/>
      <c r="GF1062" s="41"/>
      <c r="GG1062" s="41"/>
      <c r="GH1062" s="41"/>
      <c r="GI1062" s="41"/>
      <c r="GJ1062" s="41"/>
      <c r="GK1062" s="41"/>
      <c r="GL1062" s="41"/>
      <c r="GM1062" s="41"/>
      <c r="GN1062" s="41"/>
      <c r="GO1062" s="41"/>
      <c r="GP1062" s="41"/>
      <c r="GQ1062" s="41"/>
      <c r="GR1062" s="41"/>
      <c r="GS1062" s="41"/>
      <c r="GT1062" s="41"/>
      <c r="GU1062" s="41"/>
      <c r="GV1062" s="42"/>
      <c r="GW1062" s="42"/>
      <c r="GX1062" s="42"/>
      <c r="GY1062" s="42"/>
      <c r="GZ1062" s="41"/>
      <c r="HA1062" s="41"/>
      <c r="HB1062" s="41"/>
      <c r="HC1062" s="41"/>
      <c r="HD1062" s="41"/>
      <c r="HE1062" s="41"/>
      <c r="HF1062" s="37"/>
      <c r="HG1062" s="37"/>
      <c r="HH1062" s="43"/>
      <c r="HI1062" s="43"/>
      <c r="HJ1062" s="41"/>
      <c r="HK1062" s="43"/>
      <c r="HL1062" s="42"/>
      <c r="HM1062" s="18"/>
      <c r="HN1062" s="18"/>
      <c r="HO1062" s="42"/>
      <c r="HP1062" s="18"/>
      <c r="HQ1062" s="18"/>
      <c r="HR1062" s="19"/>
      <c r="HS1062" s="43"/>
      <c r="HT1062" s="42"/>
      <c r="HU1062" s="41"/>
      <c r="HV1062" s="41"/>
      <c r="HW1062" s="19"/>
      <c r="HX1062" s="43"/>
      <c r="HY1062" s="19"/>
      <c r="HZ1062" s="41"/>
      <c r="IA1062" s="41"/>
      <c r="IB1062" s="19"/>
    </row>
    <row r="1063" spans="1:236" ht="15.5">
      <c r="A1063" s="15">
        <v>1616</v>
      </c>
      <c r="B1063">
        <v>2</v>
      </c>
      <c r="C1063" t="s">
        <v>1146</v>
      </c>
      <c r="D1063">
        <v>22.7</v>
      </c>
      <c r="E1063">
        <f t="shared" si="48"/>
        <v>9.0300000000000011</v>
      </c>
      <c r="F1063">
        <f t="shared" si="49"/>
        <v>4.4000000000000057</v>
      </c>
      <c r="G1063">
        <f t="shared" si="50"/>
        <v>5</v>
      </c>
      <c r="H1063" t="s">
        <v>309</v>
      </c>
      <c r="I1063" t="s">
        <v>105</v>
      </c>
      <c r="J1063" t="s">
        <v>197</v>
      </c>
      <c r="K1063" t="s">
        <v>1147</v>
      </c>
      <c r="L1063">
        <v>24</v>
      </c>
      <c r="M1063">
        <v>1100</v>
      </c>
      <c r="N1063">
        <v>15</v>
      </c>
      <c r="O1063">
        <v>0.5</v>
      </c>
      <c r="P1063" s="15">
        <v>1616</v>
      </c>
      <c r="Q1063">
        <v>54.4</v>
      </c>
      <c r="R1063">
        <v>1.81</v>
      </c>
      <c r="S1063">
        <v>16.899999999999999</v>
      </c>
      <c r="T1063">
        <v>0</v>
      </c>
      <c r="U1063">
        <v>0</v>
      </c>
      <c r="V1063">
        <v>5.34</v>
      </c>
      <c r="W1063">
        <v>8.52</v>
      </c>
      <c r="X1063">
        <v>3.05</v>
      </c>
      <c r="Y1063">
        <v>0.56000000000000005</v>
      </c>
      <c r="Z1063">
        <v>0</v>
      </c>
      <c r="AA1063">
        <v>0.39</v>
      </c>
      <c r="AB1063">
        <v>0</v>
      </c>
      <c r="AC1063">
        <v>9.0500000000000007</v>
      </c>
      <c r="AD1063">
        <v>95.6</v>
      </c>
      <c r="AF1063" s="15">
        <v>1616</v>
      </c>
      <c r="AG1063">
        <v>53</v>
      </c>
      <c r="AH1063">
        <v>0.5</v>
      </c>
      <c r="AI1063">
        <v>5.7</v>
      </c>
      <c r="AJ1063">
        <v>9.9</v>
      </c>
      <c r="AK1063">
        <v>0</v>
      </c>
      <c r="AL1063">
        <v>28.6</v>
      </c>
      <c r="AM1063">
        <v>1.6</v>
      </c>
      <c r="AN1063">
        <v>0.1</v>
      </c>
      <c r="AO1063">
        <v>0</v>
      </c>
      <c r="AP1063">
        <v>0</v>
      </c>
      <c r="AR1063" s="38"/>
      <c r="AS1063" s="38"/>
      <c r="AT1063" s="38"/>
      <c r="AU1063" s="38"/>
      <c r="AV1063" s="38"/>
      <c r="AW1063" s="38"/>
      <c r="AX1063" s="38"/>
      <c r="AY1063" s="38"/>
      <c r="AZ1063" s="38"/>
      <c r="BA1063" s="38"/>
      <c r="BB1063" s="38"/>
      <c r="BC1063" s="38"/>
      <c r="DJ1063" s="17"/>
      <c r="EH1063" s="17"/>
      <c r="EI1063" s="17"/>
      <c r="EJ1063" s="17"/>
      <c r="EK1063" s="17"/>
      <c r="EL1063" s="17"/>
      <c r="EM1063" s="17"/>
      <c r="EN1063" s="17"/>
      <c r="EQ1063" s="17"/>
      <c r="ER1063" s="17"/>
      <c r="ES1063" s="17"/>
      <c r="ET1063" s="17"/>
      <c r="EU1063" s="17"/>
      <c r="FW1063" s="40"/>
      <c r="FX1063" s="40"/>
      <c r="FY1063" s="40"/>
      <c r="FZ1063" s="40"/>
      <c r="GA1063" s="40"/>
      <c r="GB1063" s="18"/>
      <c r="GC1063" s="18"/>
      <c r="GD1063" s="19"/>
      <c r="GE1063" s="19"/>
      <c r="GF1063" s="41"/>
      <c r="GG1063" s="41"/>
      <c r="GH1063" s="41"/>
      <c r="GI1063" s="41"/>
      <c r="GJ1063" s="41"/>
      <c r="GK1063" s="41"/>
      <c r="GL1063" s="41"/>
      <c r="GM1063" s="41"/>
      <c r="GN1063" s="41"/>
      <c r="GO1063" s="41"/>
      <c r="GP1063" s="41"/>
      <c r="GQ1063" s="41"/>
      <c r="GR1063" s="41"/>
      <c r="GS1063" s="41"/>
      <c r="GT1063" s="41"/>
      <c r="GU1063" s="41"/>
      <c r="GV1063" s="42"/>
      <c r="GW1063" s="42"/>
      <c r="GX1063" s="42"/>
      <c r="GY1063" s="42"/>
      <c r="GZ1063" s="41"/>
      <c r="HA1063" s="41"/>
      <c r="HB1063" s="41"/>
      <c r="HC1063" s="41"/>
      <c r="HD1063" s="41"/>
      <c r="HE1063" s="41"/>
      <c r="HF1063" s="37"/>
      <c r="HG1063" s="37"/>
      <c r="HH1063" s="43"/>
      <c r="HI1063" s="43"/>
      <c r="HJ1063" s="41"/>
      <c r="HK1063" s="43"/>
      <c r="HL1063" s="42"/>
      <c r="HM1063" s="18"/>
      <c r="HN1063" s="18"/>
      <c r="HO1063" s="42"/>
      <c r="HP1063" s="18"/>
      <c r="HQ1063" s="18"/>
      <c r="HR1063" s="19"/>
      <c r="HS1063" s="43"/>
      <c r="HT1063" s="42"/>
      <c r="HU1063" s="41"/>
      <c r="HV1063" s="41"/>
      <c r="HW1063" s="19"/>
      <c r="HX1063" s="43"/>
      <c r="HY1063" s="19"/>
      <c r="HZ1063" s="41"/>
      <c r="IA1063" s="41"/>
      <c r="IB1063" s="19"/>
    </row>
    <row r="1064" spans="1:236" ht="15.5">
      <c r="A1064" s="15">
        <v>1618</v>
      </c>
      <c r="B1064">
        <v>4</v>
      </c>
      <c r="C1064" t="s">
        <v>1146</v>
      </c>
      <c r="D1064">
        <v>2.7</v>
      </c>
      <c r="E1064">
        <f t="shared" si="48"/>
        <v>7.0999999999999943</v>
      </c>
      <c r="F1064">
        <f t="shared" si="49"/>
        <v>2.7000000000000028</v>
      </c>
      <c r="G1064">
        <f t="shared" si="50"/>
        <v>5</v>
      </c>
      <c r="H1064" t="s">
        <v>309</v>
      </c>
      <c r="I1064" t="s">
        <v>105</v>
      </c>
      <c r="J1064" t="s">
        <v>197</v>
      </c>
      <c r="K1064" t="s">
        <v>1147</v>
      </c>
      <c r="L1064">
        <v>90</v>
      </c>
      <c r="M1064">
        <v>1075</v>
      </c>
      <c r="N1064">
        <v>15</v>
      </c>
      <c r="O1064">
        <v>0.5</v>
      </c>
      <c r="P1064" s="15">
        <v>1618</v>
      </c>
      <c r="Q1064">
        <v>57.5</v>
      </c>
      <c r="R1064">
        <v>1.74</v>
      </c>
      <c r="S1064">
        <v>17.2</v>
      </c>
      <c r="T1064">
        <v>0</v>
      </c>
      <c r="U1064">
        <v>0</v>
      </c>
      <c r="V1064">
        <v>3.88</v>
      </c>
      <c r="W1064">
        <v>7.25</v>
      </c>
      <c r="X1064">
        <v>3.84</v>
      </c>
      <c r="Y1064">
        <v>0.7</v>
      </c>
      <c r="Z1064">
        <v>0</v>
      </c>
      <c r="AA1064">
        <v>0.79</v>
      </c>
      <c r="AB1064">
        <v>0</v>
      </c>
      <c r="AC1064">
        <v>7.12</v>
      </c>
      <c r="AD1064">
        <v>97.3</v>
      </c>
      <c r="AF1064" s="15">
        <v>1618</v>
      </c>
      <c r="AG1064">
        <v>50.3</v>
      </c>
      <c r="AH1064">
        <v>0.8</v>
      </c>
      <c r="AI1064">
        <v>6.1</v>
      </c>
      <c r="AJ1064">
        <v>8</v>
      </c>
      <c r="AK1064">
        <v>0</v>
      </c>
      <c r="AL1064">
        <v>16.2</v>
      </c>
      <c r="AM1064">
        <v>18.8</v>
      </c>
      <c r="AN1064">
        <v>0.8</v>
      </c>
      <c r="AO1064">
        <v>0</v>
      </c>
      <c r="AP1064">
        <v>0</v>
      </c>
      <c r="AR1064" s="38"/>
      <c r="AS1064" s="38"/>
      <c r="AT1064" s="38"/>
      <c r="AU1064" s="38"/>
      <c r="AV1064" s="38"/>
      <c r="AW1064" s="38"/>
      <c r="AX1064" s="38"/>
      <c r="AY1064" s="38"/>
      <c r="AZ1064" s="38"/>
      <c r="BA1064" s="38"/>
      <c r="BB1064" s="38"/>
      <c r="BC1064" s="38"/>
      <c r="DJ1064" s="17"/>
      <c r="EH1064" s="17"/>
      <c r="EI1064" s="17"/>
      <c r="EJ1064" s="17"/>
      <c r="EK1064" s="17"/>
      <c r="EL1064" s="17"/>
      <c r="EM1064" s="17"/>
      <c r="EN1064" s="17"/>
      <c r="EQ1064" s="17"/>
      <c r="ER1064" s="17"/>
      <c r="ES1064" s="17"/>
      <c r="ET1064" s="17"/>
      <c r="EU1064" s="17"/>
      <c r="FW1064" s="40"/>
      <c r="FX1064" s="40"/>
      <c r="FY1064" s="40"/>
      <c r="FZ1064" s="40"/>
      <c r="GA1064" s="40"/>
      <c r="GB1064" s="18"/>
      <c r="GC1064" s="18"/>
      <c r="GD1064" s="19"/>
      <c r="GE1064" s="19"/>
      <c r="GF1064" s="41"/>
      <c r="GG1064" s="41"/>
      <c r="GH1064" s="41"/>
      <c r="GI1064" s="41"/>
      <c r="GJ1064" s="41"/>
      <c r="GK1064" s="41"/>
      <c r="GL1064" s="41"/>
      <c r="GM1064" s="41"/>
      <c r="GN1064" s="41"/>
      <c r="GO1064" s="41"/>
      <c r="GP1064" s="41"/>
      <c r="GQ1064" s="41"/>
      <c r="GR1064" s="41"/>
      <c r="GS1064" s="41"/>
      <c r="GT1064" s="41"/>
      <c r="GU1064" s="41"/>
      <c r="GV1064" s="42"/>
      <c r="GW1064" s="42"/>
      <c r="GX1064" s="42"/>
      <c r="GY1064" s="42"/>
      <c r="GZ1064" s="41"/>
      <c r="HA1064" s="41"/>
      <c r="HB1064" s="41"/>
      <c r="HC1064" s="41"/>
      <c r="HD1064" s="41"/>
      <c r="HE1064" s="41"/>
      <c r="HF1064" s="37"/>
      <c r="HG1064" s="37"/>
      <c r="HH1064" s="43"/>
      <c r="HI1064" s="43"/>
      <c r="HJ1064" s="41"/>
      <c r="HK1064" s="43"/>
      <c r="HL1064" s="42"/>
      <c r="HM1064" s="18"/>
      <c r="HN1064" s="18"/>
      <c r="HO1064" s="42"/>
      <c r="HP1064" s="18"/>
      <c r="HQ1064" s="18"/>
      <c r="HR1064" s="19"/>
      <c r="HS1064" s="43"/>
      <c r="HT1064" s="42"/>
      <c r="HU1064" s="41"/>
      <c r="HV1064" s="41"/>
      <c r="HW1064" s="19"/>
      <c r="HX1064" s="43"/>
      <c r="HY1064" s="19"/>
      <c r="HZ1064" s="41"/>
      <c r="IA1064" s="41"/>
      <c r="IB1064" s="19"/>
    </row>
    <row r="1065" spans="1:236" ht="15.5">
      <c r="A1065" s="15">
        <v>1622</v>
      </c>
      <c r="B1065">
        <v>8</v>
      </c>
      <c r="C1065" t="s">
        <v>1146</v>
      </c>
      <c r="D1065">
        <v>17.399999999999999</v>
      </c>
      <c r="E1065">
        <f t="shared" si="48"/>
        <v>2.9500000000000171</v>
      </c>
      <c r="F1065">
        <f t="shared" si="49"/>
        <v>8.2999999999999972</v>
      </c>
      <c r="G1065">
        <f t="shared" si="50"/>
        <v>5</v>
      </c>
      <c r="H1065" t="s">
        <v>309</v>
      </c>
      <c r="I1065" t="s">
        <v>105</v>
      </c>
      <c r="J1065" t="s">
        <v>197</v>
      </c>
      <c r="K1065" t="s">
        <v>1147</v>
      </c>
      <c r="L1065">
        <v>73</v>
      </c>
      <c r="M1065">
        <v>975</v>
      </c>
      <c r="N1065">
        <v>15</v>
      </c>
      <c r="O1065">
        <v>0.5</v>
      </c>
      <c r="P1065" s="15">
        <v>1622</v>
      </c>
      <c r="Q1065">
        <v>63.5</v>
      </c>
      <c r="R1065">
        <v>0.35</v>
      </c>
      <c r="S1065">
        <v>18.899999999999999</v>
      </c>
      <c r="T1065">
        <v>0</v>
      </c>
      <c r="U1065">
        <v>0</v>
      </c>
      <c r="V1065">
        <v>2.96</v>
      </c>
      <c r="W1065">
        <v>5.3</v>
      </c>
      <c r="X1065">
        <v>4.4400000000000004</v>
      </c>
      <c r="Y1065">
        <v>0.74</v>
      </c>
      <c r="Z1065">
        <v>0</v>
      </c>
      <c r="AA1065">
        <v>0.86</v>
      </c>
      <c r="AB1065">
        <v>0</v>
      </c>
      <c r="AC1065">
        <v>3</v>
      </c>
      <c r="AD1065">
        <v>91.7</v>
      </c>
      <c r="AF1065" s="15">
        <v>1622</v>
      </c>
      <c r="AG1065">
        <v>50.4</v>
      </c>
      <c r="AH1065">
        <v>0.9</v>
      </c>
      <c r="AI1065">
        <v>4.8</v>
      </c>
      <c r="AJ1065">
        <v>10.4</v>
      </c>
      <c r="AK1065">
        <v>0</v>
      </c>
      <c r="AL1065">
        <v>14.8</v>
      </c>
      <c r="AM1065">
        <v>17.2</v>
      </c>
      <c r="AN1065">
        <v>0.4</v>
      </c>
      <c r="AO1065">
        <v>0</v>
      </c>
      <c r="AP1065">
        <v>0</v>
      </c>
      <c r="AR1065" s="38"/>
      <c r="AS1065" s="38"/>
      <c r="AT1065" s="38"/>
      <c r="AU1065" s="38"/>
      <c r="AV1065" s="38"/>
      <c r="AW1065" s="38"/>
      <c r="AX1065" s="38"/>
      <c r="AY1065" s="38"/>
      <c r="AZ1065" s="38"/>
      <c r="BA1065" s="38"/>
      <c r="BB1065" s="38"/>
      <c r="BC1065" s="38"/>
      <c r="DJ1065" s="17"/>
      <c r="EH1065" s="17"/>
      <c r="EI1065" s="17"/>
      <c r="EJ1065" s="17"/>
      <c r="EK1065" s="17"/>
      <c r="EL1065" s="17"/>
      <c r="EM1065" s="17"/>
      <c r="EN1065" s="17"/>
      <c r="EQ1065" s="17"/>
      <c r="ER1065" s="17"/>
      <c r="ES1065" s="17"/>
      <c r="ET1065" s="17"/>
      <c r="EU1065" s="17"/>
      <c r="FW1065" s="40"/>
      <c r="FX1065" s="40"/>
      <c r="FY1065" s="40"/>
      <c r="FZ1065" s="40"/>
      <c r="GA1065" s="40"/>
      <c r="GB1065" s="18"/>
      <c r="GC1065" s="18"/>
      <c r="GD1065" s="19"/>
      <c r="GE1065" s="19"/>
      <c r="GF1065" s="41"/>
      <c r="GG1065" s="41"/>
      <c r="GH1065" s="41"/>
      <c r="GI1065" s="41"/>
      <c r="GJ1065" s="41"/>
      <c r="GK1065" s="41"/>
      <c r="GL1065" s="41"/>
      <c r="GM1065" s="41"/>
      <c r="GN1065" s="41"/>
      <c r="GO1065" s="41"/>
      <c r="GP1065" s="41"/>
      <c r="GQ1065" s="41"/>
      <c r="GR1065" s="41"/>
      <c r="GS1065" s="41"/>
      <c r="GT1065" s="41"/>
      <c r="GU1065" s="41"/>
      <c r="GV1065" s="42"/>
      <c r="GW1065" s="42"/>
      <c r="GX1065" s="42"/>
      <c r="GY1065" s="42"/>
      <c r="GZ1065" s="41"/>
      <c r="HA1065" s="41"/>
      <c r="HB1065" s="41"/>
      <c r="HC1065" s="41"/>
      <c r="HD1065" s="41"/>
      <c r="HE1065" s="41"/>
      <c r="HF1065" s="37"/>
      <c r="HG1065" s="37"/>
      <c r="HH1065" s="43"/>
      <c r="HI1065" s="43"/>
      <c r="HJ1065" s="41"/>
      <c r="HK1065" s="43"/>
      <c r="HL1065" s="42"/>
      <c r="HM1065" s="18"/>
      <c r="HN1065" s="18"/>
      <c r="HO1065" s="42"/>
      <c r="HP1065" s="18"/>
      <c r="HQ1065" s="18"/>
      <c r="HR1065" s="19"/>
      <c r="HS1065" s="43"/>
      <c r="HT1065" s="42"/>
      <c r="HU1065" s="41"/>
      <c r="HV1065" s="41"/>
      <c r="HW1065" s="19"/>
      <c r="HX1065" s="43"/>
      <c r="HY1065" s="19"/>
      <c r="HZ1065" s="41"/>
      <c r="IA1065" s="41"/>
      <c r="IB1065" s="19"/>
    </row>
    <row r="1066" spans="1:236" ht="15.5">
      <c r="A1066" s="15">
        <v>1629</v>
      </c>
      <c r="B1066">
        <v>15</v>
      </c>
      <c r="C1066" t="s">
        <v>1146</v>
      </c>
      <c r="D1066">
        <v>3.4000000000000057</v>
      </c>
      <c r="E1066">
        <f t="shared" si="48"/>
        <v>10.610000000000014</v>
      </c>
      <c r="F1066">
        <f t="shared" si="49"/>
        <v>3.4000000000000057</v>
      </c>
      <c r="G1066">
        <f t="shared" si="50"/>
        <v>5</v>
      </c>
      <c r="H1066" t="s">
        <v>309</v>
      </c>
      <c r="I1066" t="s">
        <v>105</v>
      </c>
      <c r="J1066" t="s">
        <v>197</v>
      </c>
      <c r="K1066" t="s">
        <v>1147</v>
      </c>
      <c r="L1066">
        <v>24</v>
      </c>
      <c r="M1066">
        <v>1100</v>
      </c>
      <c r="N1066">
        <v>15</v>
      </c>
      <c r="O1066">
        <v>0.5</v>
      </c>
      <c r="P1066" s="15">
        <v>1629</v>
      </c>
      <c r="Q1066">
        <v>50.2</v>
      </c>
      <c r="R1066">
        <v>1.06</v>
      </c>
      <c r="S1066">
        <v>17.899999999999999</v>
      </c>
      <c r="T1066">
        <v>0</v>
      </c>
      <c r="U1066">
        <v>0</v>
      </c>
      <c r="V1066">
        <v>7.03</v>
      </c>
      <c r="W1066">
        <v>10.3</v>
      </c>
      <c r="X1066">
        <v>2.39</v>
      </c>
      <c r="Y1066">
        <v>0.27</v>
      </c>
      <c r="Z1066">
        <v>0</v>
      </c>
      <c r="AA1066">
        <v>0.24</v>
      </c>
      <c r="AB1066">
        <v>0</v>
      </c>
      <c r="AC1066">
        <v>10.5</v>
      </c>
      <c r="AD1066">
        <v>96.6</v>
      </c>
      <c r="AF1066" s="15">
        <v>1629</v>
      </c>
      <c r="AG1066">
        <v>50.9</v>
      </c>
      <c r="AH1066">
        <v>0.5</v>
      </c>
      <c r="AI1066">
        <v>5.8</v>
      </c>
      <c r="AJ1066">
        <v>6.7</v>
      </c>
      <c r="AK1066">
        <v>0</v>
      </c>
      <c r="AL1066">
        <v>16.100000000000001</v>
      </c>
      <c r="AM1066">
        <v>19.2</v>
      </c>
      <c r="AN1066">
        <v>0.5</v>
      </c>
      <c r="AO1066">
        <v>0</v>
      </c>
      <c r="AP1066">
        <v>0</v>
      </c>
      <c r="AR1066" s="38"/>
      <c r="AS1066" s="38"/>
      <c r="AT1066" s="38"/>
      <c r="AU1066" s="38"/>
      <c r="AV1066" s="38"/>
      <c r="AW1066" s="38"/>
      <c r="AX1066" s="38"/>
      <c r="AY1066" s="38"/>
      <c r="AZ1066" s="38"/>
      <c r="BA1066" s="38"/>
      <c r="BB1066" s="38"/>
      <c r="BC1066" s="38"/>
      <c r="DJ1066" s="17"/>
      <c r="EH1066" s="17"/>
      <c r="EI1066" s="17"/>
      <c r="EJ1066" s="17"/>
      <c r="EK1066" s="17"/>
      <c r="EL1066" s="17"/>
      <c r="EM1066" s="17"/>
      <c r="EN1066" s="17"/>
      <c r="EQ1066" s="17"/>
      <c r="ER1066" s="17"/>
      <c r="ES1066" s="17"/>
      <c r="ET1066" s="17"/>
      <c r="EU1066" s="17"/>
      <c r="FW1066" s="40"/>
      <c r="FX1066" s="40"/>
      <c r="FY1066" s="40"/>
      <c r="FZ1066" s="40"/>
      <c r="GA1066" s="40"/>
      <c r="GB1066" s="18"/>
      <c r="GC1066" s="18"/>
      <c r="GD1066" s="19"/>
      <c r="GE1066" s="19"/>
      <c r="GF1066" s="41"/>
      <c r="GG1066" s="41"/>
      <c r="GH1066" s="41"/>
      <c r="GI1066" s="41"/>
      <c r="GJ1066" s="41"/>
      <c r="GK1066" s="41"/>
      <c r="GL1066" s="41"/>
      <c r="GM1066" s="41"/>
      <c r="GN1066" s="41"/>
      <c r="GO1066" s="41"/>
      <c r="GP1066" s="41"/>
      <c r="GQ1066" s="41"/>
      <c r="GR1066" s="41"/>
      <c r="GS1066" s="41"/>
      <c r="GT1066" s="41"/>
      <c r="GU1066" s="41"/>
      <c r="GV1066" s="42"/>
      <c r="GW1066" s="42"/>
      <c r="GX1066" s="42"/>
      <c r="GY1066" s="42"/>
      <c r="GZ1066" s="41"/>
      <c r="HA1066" s="41"/>
      <c r="HB1066" s="41"/>
      <c r="HC1066" s="41"/>
      <c r="HD1066" s="41"/>
      <c r="HE1066" s="41"/>
      <c r="HF1066" s="37"/>
      <c r="HG1066" s="37"/>
      <c r="HH1066" s="43"/>
      <c r="HI1066" s="43"/>
      <c r="HJ1066" s="41"/>
      <c r="HK1066" s="43"/>
      <c r="HL1066" s="42"/>
      <c r="HM1066" s="18"/>
      <c r="HN1066" s="18"/>
      <c r="HO1066" s="42"/>
      <c r="HP1066" s="18"/>
      <c r="HQ1066" s="18"/>
      <c r="HR1066" s="19"/>
      <c r="HS1066" s="43"/>
      <c r="HT1066" s="42"/>
      <c r="HU1066" s="41"/>
      <c r="HV1066" s="41"/>
      <c r="HW1066" s="19"/>
      <c r="HX1066" s="43"/>
      <c r="HY1066" s="19"/>
      <c r="HZ1066" s="41"/>
      <c r="IA1066" s="41"/>
      <c r="IB1066" s="19"/>
    </row>
    <row r="1067" spans="1:236" ht="15.5">
      <c r="A1067" s="15">
        <v>1631</v>
      </c>
      <c r="B1067">
        <v>17</v>
      </c>
      <c r="C1067" t="s">
        <v>1146</v>
      </c>
      <c r="D1067">
        <v>4.8</v>
      </c>
      <c r="E1067">
        <f t="shared" si="48"/>
        <v>7.1099999999999852</v>
      </c>
      <c r="F1067">
        <f t="shared" si="49"/>
        <v>4.7999999999999972</v>
      </c>
      <c r="G1067">
        <f t="shared" si="50"/>
        <v>5</v>
      </c>
      <c r="H1067" t="s">
        <v>309</v>
      </c>
      <c r="I1067" t="s">
        <v>105</v>
      </c>
      <c r="J1067" t="s">
        <v>197</v>
      </c>
      <c r="K1067" t="s">
        <v>1147</v>
      </c>
      <c r="L1067">
        <v>24</v>
      </c>
      <c r="M1067">
        <v>1050</v>
      </c>
      <c r="N1067">
        <v>15</v>
      </c>
      <c r="O1067">
        <v>0.5</v>
      </c>
      <c r="P1067" s="15">
        <v>1631</v>
      </c>
      <c r="Q1067">
        <v>54.2</v>
      </c>
      <c r="R1067">
        <v>1.22</v>
      </c>
      <c r="S1067">
        <v>19.100000000000001</v>
      </c>
      <c r="T1067">
        <v>0</v>
      </c>
      <c r="U1067">
        <v>0</v>
      </c>
      <c r="V1067">
        <v>5.7</v>
      </c>
      <c r="W1067">
        <v>8.9700000000000006</v>
      </c>
      <c r="X1067">
        <v>3.08</v>
      </c>
      <c r="Y1067">
        <v>0.36</v>
      </c>
      <c r="Z1067">
        <v>0</v>
      </c>
      <c r="AA1067">
        <v>0.26</v>
      </c>
      <c r="AB1067">
        <v>0</v>
      </c>
      <c r="AC1067">
        <v>7.14</v>
      </c>
      <c r="AD1067">
        <v>95.2</v>
      </c>
      <c r="AF1067" s="15">
        <v>1631</v>
      </c>
      <c r="AG1067">
        <v>52</v>
      </c>
      <c r="AH1067">
        <v>0.1</v>
      </c>
      <c r="AI1067">
        <v>4.0999999999999996</v>
      </c>
      <c r="AJ1067">
        <v>4.4000000000000004</v>
      </c>
      <c r="AK1067">
        <v>0</v>
      </c>
      <c r="AL1067">
        <v>16.7</v>
      </c>
      <c r="AM1067">
        <v>22.5</v>
      </c>
      <c r="AN1067">
        <v>0.3</v>
      </c>
      <c r="AO1067">
        <v>0</v>
      </c>
      <c r="AP1067">
        <v>0</v>
      </c>
      <c r="AR1067" s="38"/>
      <c r="AS1067" s="38"/>
      <c r="AT1067" s="38"/>
      <c r="AU1067" s="38"/>
      <c r="AV1067" s="38"/>
      <c r="AW1067" s="38"/>
      <c r="AX1067" s="38"/>
      <c r="AY1067" s="38"/>
      <c r="AZ1067" s="38"/>
      <c r="BA1067" s="38"/>
      <c r="BB1067" s="38"/>
      <c r="BC1067" s="38"/>
      <c r="DJ1067" s="17"/>
      <c r="EH1067" s="17"/>
      <c r="EI1067" s="17"/>
      <c r="EJ1067" s="17"/>
      <c r="EK1067" s="17"/>
      <c r="EL1067" s="17"/>
      <c r="EM1067" s="17"/>
      <c r="EN1067" s="17"/>
      <c r="EQ1067" s="17"/>
      <c r="ER1067" s="17"/>
      <c r="ES1067" s="17"/>
      <c r="ET1067" s="17"/>
      <c r="EU1067" s="17"/>
      <c r="FW1067" s="40"/>
      <c r="FX1067" s="40"/>
      <c r="FY1067" s="40"/>
      <c r="FZ1067" s="40"/>
      <c r="GA1067" s="40"/>
      <c r="GB1067" s="18"/>
      <c r="GC1067" s="18"/>
      <c r="GD1067" s="19"/>
      <c r="GE1067" s="19"/>
      <c r="GF1067" s="41"/>
      <c r="GG1067" s="41"/>
      <c r="GH1067" s="41"/>
      <c r="GI1067" s="41"/>
      <c r="GJ1067" s="41"/>
      <c r="GK1067" s="41"/>
      <c r="GL1067" s="41"/>
      <c r="GM1067" s="41"/>
      <c r="GN1067" s="41"/>
      <c r="GO1067" s="41"/>
      <c r="GP1067" s="41"/>
      <c r="GQ1067" s="41"/>
      <c r="GR1067" s="41"/>
      <c r="GS1067" s="41"/>
      <c r="GT1067" s="41"/>
      <c r="GU1067" s="41"/>
      <c r="GV1067" s="42"/>
      <c r="GW1067" s="42"/>
      <c r="GX1067" s="42"/>
      <c r="GY1067" s="42"/>
      <c r="GZ1067" s="41"/>
      <c r="HA1067" s="41"/>
      <c r="HB1067" s="41"/>
      <c r="HC1067" s="41"/>
      <c r="HD1067" s="41"/>
      <c r="HE1067" s="41"/>
      <c r="HF1067" s="37"/>
      <c r="HG1067" s="37"/>
      <c r="HH1067" s="43"/>
      <c r="HI1067" s="43"/>
      <c r="HJ1067" s="41"/>
      <c r="HK1067" s="43"/>
      <c r="HL1067" s="42"/>
      <c r="HM1067" s="18"/>
      <c r="HN1067" s="18"/>
      <c r="HO1067" s="42"/>
      <c r="HP1067" s="18"/>
      <c r="HQ1067" s="18"/>
      <c r="HR1067" s="19"/>
      <c r="HS1067" s="43"/>
      <c r="HT1067" s="42"/>
      <c r="HU1067" s="41"/>
      <c r="HV1067" s="41"/>
      <c r="HW1067" s="19"/>
      <c r="HX1067" s="43"/>
      <c r="HY1067" s="19"/>
      <c r="HZ1067" s="41"/>
      <c r="IA1067" s="41"/>
      <c r="IB1067" s="19"/>
    </row>
    <row r="1068" spans="1:236" ht="15.5">
      <c r="A1068" s="15">
        <v>1632</v>
      </c>
      <c r="B1068">
        <v>18</v>
      </c>
      <c r="C1068" t="s">
        <v>1146</v>
      </c>
      <c r="D1068">
        <v>4.5</v>
      </c>
      <c r="E1068">
        <f t="shared" si="48"/>
        <v>5.1899999999999977</v>
      </c>
      <c r="F1068">
        <f t="shared" si="49"/>
        <v>4.5</v>
      </c>
      <c r="G1068">
        <f t="shared" si="50"/>
        <v>5</v>
      </c>
      <c r="H1068" t="s">
        <v>309</v>
      </c>
      <c r="I1068" t="s">
        <v>105</v>
      </c>
      <c r="J1068" t="s">
        <v>207</v>
      </c>
      <c r="K1068" t="s">
        <v>1147</v>
      </c>
      <c r="L1068">
        <v>24</v>
      </c>
      <c r="M1068">
        <v>1050</v>
      </c>
      <c r="N1068">
        <v>15</v>
      </c>
      <c r="O1068">
        <v>0.5</v>
      </c>
      <c r="P1068" s="15">
        <v>1632</v>
      </c>
      <c r="Q1068">
        <v>60</v>
      </c>
      <c r="R1068">
        <v>0.79</v>
      </c>
      <c r="S1068">
        <v>18.100000000000001</v>
      </c>
      <c r="T1068">
        <v>0</v>
      </c>
      <c r="U1068">
        <v>0</v>
      </c>
      <c r="V1068">
        <v>4</v>
      </c>
      <c r="W1068">
        <v>6.83</v>
      </c>
      <c r="X1068">
        <v>3.86</v>
      </c>
      <c r="Y1068">
        <v>0.55000000000000004</v>
      </c>
      <c r="Z1068">
        <v>0</v>
      </c>
      <c r="AA1068">
        <v>0.68</v>
      </c>
      <c r="AB1068">
        <v>0</v>
      </c>
      <c r="AC1068">
        <v>5.21</v>
      </c>
      <c r="AD1068">
        <v>95.5</v>
      </c>
      <c r="AF1068" s="15">
        <v>1632</v>
      </c>
      <c r="AG1068">
        <v>51.8</v>
      </c>
      <c r="AH1068">
        <v>0.6</v>
      </c>
      <c r="AI1068">
        <v>5.3</v>
      </c>
      <c r="AJ1068">
        <v>6.3</v>
      </c>
      <c r="AK1068">
        <v>0</v>
      </c>
      <c r="AL1068">
        <v>16.7</v>
      </c>
      <c r="AM1068">
        <v>20.2</v>
      </c>
      <c r="AN1068">
        <v>0.6</v>
      </c>
      <c r="AO1068">
        <v>0.1</v>
      </c>
      <c r="AP1068">
        <v>0</v>
      </c>
      <c r="AR1068" s="38"/>
      <c r="AS1068" s="38"/>
      <c r="AT1068" s="38"/>
      <c r="AU1068" s="38"/>
      <c r="AV1068" s="38"/>
      <c r="AW1068" s="38"/>
      <c r="AX1068" s="38"/>
      <c r="AY1068" s="38"/>
      <c r="AZ1068" s="38"/>
      <c r="BA1068" s="38"/>
      <c r="BB1068" s="38"/>
      <c r="BC1068" s="38"/>
      <c r="DJ1068" s="17"/>
      <c r="EH1068" s="17"/>
      <c r="EI1068" s="17"/>
      <c r="EJ1068" s="17"/>
      <c r="EK1068" s="17"/>
      <c r="EL1068" s="17"/>
      <c r="EM1068" s="17"/>
      <c r="EN1068" s="17"/>
      <c r="EQ1068" s="17"/>
      <c r="ER1068" s="17"/>
      <c r="ES1068" s="17"/>
      <c r="ET1068" s="17"/>
      <c r="EU1068" s="17"/>
      <c r="FW1068" s="40"/>
      <c r="FX1068" s="40"/>
      <c r="FY1068" s="40"/>
      <c r="FZ1068" s="40"/>
      <c r="GA1068" s="40"/>
      <c r="GB1068" s="18"/>
      <c r="GC1068" s="18"/>
      <c r="GD1068" s="19"/>
      <c r="GE1068" s="19"/>
      <c r="GF1068" s="41"/>
      <c r="GG1068" s="41"/>
      <c r="GH1068" s="41"/>
      <c r="GI1068" s="41"/>
      <c r="GJ1068" s="41"/>
      <c r="GK1068" s="41"/>
      <c r="GL1068" s="41"/>
      <c r="GM1068" s="41"/>
      <c r="GN1068" s="41"/>
      <c r="GO1068" s="41"/>
      <c r="GP1068" s="41"/>
      <c r="GQ1068" s="41"/>
      <c r="GR1068" s="41"/>
      <c r="GS1068" s="41"/>
      <c r="GT1068" s="41"/>
      <c r="GU1068" s="41"/>
      <c r="GV1068" s="42"/>
      <c r="GW1068" s="42"/>
      <c r="GX1068" s="42"/>
      <c r="GY1068" s="42"/>
      <c r="GZ1068" s="41"/>
      <c r="HA1068" s="41"/>
      <c r="HB1068" s="41"/>
      <c r="HC1068" s="41"/>
      <c r="HD1068" s="41"/>
      <c r="HE1068" s="41"/>
      <c r="HF1068" s="37"/>
      <c r="HG1068" s="37"/>
      <c r="HH1068" s="43"/>
      <c r="HI1068" s="43"/>
      <c r="HJ1068" s="41"/>
      <c r="HK1068" s="43"/>
      <c r="HL1068" s="42"/>
      <c r="HM1068" s="18"/>
      <c r="HN1068" s="18"/>
      <c r="HO1068" s="42"/>
      <c r="HP1068" s="18"/>
      <c r="HQ1068" s="18"/>
      <c r="HR1068" s="19"/>
      <c r="HS1068" s="43"/>
      <c r="HT1068" s="42"/>
      <c r="HU1068" s="41"/>
      <c r="HV1068" s="41"/>
      <c r="HW1068" s="19"/>
      <c r="HX1068" s="43"/>
      <c r="HY1068" s="19"/>
      <c r="HZ1068" s="41"/>
      <c r="IA1068" s="41"/>
      <c r="IB1068" s="19"/>
    </row>
    <row r="1069" spans="1:236" ht="15.5">
      <c r="A1069" s="15">
        <v>1635</v>
      </c>
      <c r="B1069">
        <v>21</v>
      </c>
      <c r="C1069" t="s">
        <v>1146</v>
      </c>
      <c r="D1069">
        <v>10</v>
      </c>
      <c r="E1069">
        <f t="shared" si="48"/>
        <v>2.6300000000000097</v>
      </c>
      <c r="F1069">
        <f t="shared" si="49"/>
        <v>10</v>
      </c>
      <c r="G1069">
        <f t="shared" si="50"/>
        <v>5</v>
      </c>
      <c r="H1069" t="s">
        <v>309</v>
      </c>
      <c r="I1069" t="s">
        <v>105</v>
      </c>
      <c r="J1069" t="s">
        <v>197</v>
      </c>
      <c r="K1069" t="s">
        <v>1147</v>
      </c>
      <c r="L1069">
        <v>76</v>
      </c>
      <c r="M1069">
        <v>975</v>
      </c>
      <c r="N1069">
        <v>15</v>
      </c>
      <c r="O1069">
        <v>0.5</v>
      </c>
      <c r="P1069" s="15">
        <v>1635</v>
      </c>
      <c r="Q1069">
        <v>65.3</v>
      </c>
      <c r="R1069">
        <v>0.27</v>
      </c>
      <c r="S1069">
        <v>19</v>
      </c>
      <c r="T1069">
        <v>0</v>
      </c>
      <c r="U1069">
        <v>0</v>
      </c>
      <c r="V1069">
        <v>2.2000000000000002</v>
      </c>
      <c r="W1069">
        <v>4.01</v>
      </c>
      <c r="X1069">
        <v>4.88</v>
      </c>
      <c r="Y1069">
        <v>0.91</v>
      </c>
      <c r="Z1069">
        <v>0</v>
      </c>
      <c r="AA1069">
        <v>0.8</v>
      </c>
      <c r="AB1069">
        <v>0</v>
      </c>
      <c r="AC1069">
        <v>2.85</v>
      </c>
      <c r="AD1069">
        <v>90</v>
      </c>
      <c r="AF1069" s="15">
        <v>1635</v>
      </c>
      <c r="AG1069">
        <v>50.8</v>
      </c>
      <c r="AH1069">
        <v>0.4</v>
      </c>
      <c r="AI1069">
        <v>5.8</v>
      </c>
      <c r="AJ1069">
        <v>6</v>
      </c>
      <c r="AK1069">
        <v>0</v>
      </c>
      <c r="AL1069">
        <v>15.8</v>
      </c>
      <c r="AM1069">
        <v>19.899999999999999</v>
      </c>
      <c r="AN1069">
        <v>0.6</v>
      </c>
      <c r="AO1069">
        <v>0.1</v>
      </c>
      <c r="AP1069">
        <v>0</v>
      </c>
      <c r="AR1069" s="38"/>
      <c r="AS1069" s="38"/>
      <c r="AT1069" s="38"/>
      <c r="AU1069" s="38"/>
      <c r="AV1069" s="38"/>
      <c r="AW1069" s="38"/>
      <c r="AX1069" s="38"/>
      <c r="AY1069" s="38"/>
      <c r="AZ1069" s="38"/>
      <c r="BA1069" s="38"/>
      <c r="BB1069" s="38"/>
      <c r="BC1069" s="38"/>
      <c r="DJ1069" s="17"/>
      <c r="EH1069" s="17"/>
      <c r="EI1069" s="17"/>
      <c r="EJ1069" s="17"/>
      <c r="EK1069" s="17"/>
      <c r="EL1069" s="17"/>
      <c r="EM1069" s="17"/>
      <c r="EN1069" s="17"/>
      <c r="EQ1069" s="17"/>
      <c r="ER1069" s="17"/>
      <c r="ES1069" s="17"/>
      <c r="ET1069" s="17"/>
      <c r="EU1069" s="17"/>
      <c r="FW1069" s="40"/>
      <c r="FX1069" s="40"/>
      <c r="FY1069" s="40"/>
      <c r="FZ1069" s="40"/>
      <c r="GA1069" s="40"/>
      <c r="GB1069" s="18"/>
      <c r="GC1069" s="18"/>
      <c r="GD1069" s="19"/>
      <c r="GE1069" s="19"/>
      <c r="GF1069" s="41"/>
      <c r="GG1069" s="41"/>
      <c r="GH1069" s="41"/>
      <c r="GI1069" s="41"/>
      <c r="GJ1069" s="41"/>
      <c r="GK1069" s="41"/>
      <c r="GL1069" s="41"/>
      <c r="GM1069" s="41"/>
      <c r="GN1069" s="41"/>
      <c r="GO1069" s="41"/>
      <c r="GP1069" s="41"/>
      <c r="GQ1069" s="41"/>
      <c r="GR1069" s="41"/>
      <c r="GS1069" s="41"/>
      <c r="GT1069" s="41"/>
      <c r="GU1069" s="41"/>
      <c r="GV1069" s="42"/>
      <c r="GW1069" s="42"/>
      <c r="GX1069" s="42"/>
      <c r="GY1069" s="42"/>
      <c r="GZ1069" s="41"/>
      <c r="HA1069" s="41"/>
      <c r="HB1069" s="41"/>
      <c r="HC1069" s="41"/>
      <c r="HD1069" s="41"/>
      <c r="HE1069" s="41"/>
      <c r="HF1069" s="37"/>
      <c r="HG1069" s="37"/>
      <c r="HH1069" s="43"/>
      <c r="HI1069" s="43"/>
      <c r="HJ1069" s="41"/>
      <c r="HK1069" s="43"/>
      <c r="HL1069" s="42"/>
      <c r="HM1069" s="18"/>
      <c r="HN1069" s="18"/>
      <c r="HO1069" s="42"/>
      <c r="HP1069" s="18"/>
      <c r="HQ1069" s="18"/>
      <c r="HR1069" s="19"/>
      <c r="HS1069" s="43"/>
      <c r="HT1069" s="42"/>
      <c r="HU1069" s="41"/>
      <c r="HV1069" s="41"/>
      <c r="HW1069" s="19"/>
      <c r="HX1069" s="43"/>
      <c r="HY1069" s="19"/>
      <c r="HZ1069" s="41"/>
      <c r="IA1069" s="41"/>
      <c r="IB1069" s="19"/>
    </row>
    <row r="1070" spans="1:236" ht="15.5">
      <c r="A1070" s="15">
        <v>1636</v>
      </c>
      <c r="B1070">
        <v>22</v>
      </c>
      <c r="C1070" t="s">
        <v>1146</v>
      </c>
      <c r="D1070">
        <v>10.3</v>
      </c>
      <c r="E1070">
        <f t="shared" si="48"/>
        <v>2.7800000000000011</v>
      </c>
      <c r="F1070">
        <f t="shared" si="49"/>
        <v>10.299999999999997</v>
      </c>
      <c r="G1070">
        <f t="shared" si="50"/>
        <v>5</v>
      </c>
      <c r="H1070" t="s">
        <v>309</v>
      </c>
      <c r="I1070" t="s">
        <v>105</v>
      </c>
      <c r="J1070" t="s">
        <v>207</v>
      </c>
      <c r="K1070" t="s">
        <v>1147</v>
      </c>
      <c r="L1070">
        <v>76</v>
      </c>
      <c r="M1070">
        <v>975</v>
      </c>
      <c r="N1070">
        <v>15</v>
      </c>
      <c r="O1070">
        <v>0.5</v>
      </c>
      <c r="P1070" s="15">
        <v>1636</v>
      </c>
      <c r="Q1070">
        <v>64.5</v>
      </c>
      <c r="R1070">
        <v>0.31</v>
      </c>
      <c r="S1070">
        <v>18.7</v>
      </c>
      <c r="T1070">
        <v>0</v>
      </c>
      <c r="U1070">
        <v>0</v>
      </c>
      <c r="V1070">
        <v>2.63</v>
      </c>
      <c r="W1070">
        <v>5.61</v>
      </c>
      <c r="X1070">
        <v>4.22</v>
      </c>
      <c r="Y1070">
        <v>0.73</v>
      </c>
      <c r="Z1070">
        <v>0</v>
      </c>
      <c r="AA1070">
        <v>0.52</v>
      </c>
      <c r="AB1070">
        <v>0</v>
      </c>
      <c r="AC1070">
        <v>2.74</v>
      </c>
      <c r="AD1070">
        <v>89.7</v>
      </c>
      <c r="AF1070" s="15">
        <v>1636</v>
      </c>
      <c r="AG1070">
        <v>48.9</v>
      </c>
      <c r="AH1070">
        <v>0.5</v>
      </c>
      <c r="AI1070">
        <v>7</v>
      </c>
      <c r="AJ1070">
        <v>6.3</v>
      </c>
      <c r="AK1070">
        <v>0</v>
      </c>
      <c r="AL1070">
        <v>13.4</v>
      </c>
      <c r="AM1070">
        <v>20.8</v>
      </c>
      <c r="AN1070">
        <v>0.3</v>
      </c>
      <c r="AO1070">
        <v>0</v>
      </c>
      <c r="AP1070">
        <v>0</v>
      </c>
      <c r="AR1070" s="38"/>
      <c r="AS1070" s="38"/>
      <c r="AT1070" s="38"/>
      <c r="AU1070" s="38"/>
      <c r="AV1070" s="38"/>
      <c r="AW1070" s="38"/>
      <c r="AX1070" s="38"/>
      <c r="AY1070" s="38"/>
      <c r="AZ1070" s="38"/>
      <c r="BA1070" s="38"/>
      <c r="BB1070" s="38"/>
      <c r="BC1070" s="38"/>
      <c r="DJ1070" s="17"/>
      <c r="EH1070" s="17"/>
      <c r="EI1070" s="17"/>
      <c r="EJ1070" s="17"/>
      <c r="EK1070" s="17"/>
      <c r="EL1070" s="17"/>
      <c r="EM1070" s="17"/>
      <c r="EN1070" s="17"/>
      <c r="EQ1070" s="17"/>
      <c r="ER1070" s="17"/>
      <c r="ES1070" s="17"/>
      <c r="ET1070" s="17"/>
      <c r="EU1070" s="17"/>
      <c r="FW1070" s="40"/>
      <c r="FX1070" s="40"/>
      <c r="FY1070" s="40"/>
      <c r="FZ1070" s="40"/>
      <c r="GA1070" s="40"/>
      <c r="GB1070" s="18"/>
      <c r="GC1070" s="18"/>
      <c r="GD1070" s="19"/>
      <c r="GE1070" s="19"/>
      <c r="GF1070" s="41"/>
      <c r="GG1070" s="41"/>
      <c r="GH1070" s="41"/>
      <c r="GI1070" s="41"/>
      <c r="GJ1070" s="41"/>
      <c r="GK1070" s="41"/>
      <c r="GL1070" s="41"/>
      <c r="GM1070" s="41"/>
      <c r="GN1070" s="41"/>
      <c r="GO1070" s="41"/>
      <c r="GP1070" s="41"/>
      <c r="GQ1070" s="41"/>
      <c r="GR1070" s="41"/>
      <c r="GS1070" s="41"/>
      <c r="GT1070" s="41"/>
      <c r="GU1070" s="41"/>
      <c r="GV1070" s="42"/>
      <c r="GW1070" s="42"/>
      <c r="GX1070" s="42"/>
      <c r="GY1070" s="42"/>
      <c r="GZ1070" s="41"/>
      <c r="HA1070" s="41"/>
      <c r="HB1070" s="41"/>
      <c r="HC1070" s="41"/>
      <c r="HD1070" s="41"/>
      <c r="HE1070" s="41"/>
      <c r="HF1070" s="37"/>
      <c r="HG1070" s="37"/>
      <c r="HH1070" s="43"/>
      <c r="HI1070" s="43"/>
      <c r="HJ1070" s="41"/>
      <c r="HK1070" s="43"/>
      <c r="HL1070" s="42"/>
      <c r="HM1070" s="18"/>
      <c r="HN1070" s="18"/>
      <c r="HO1070" s="42"/>
      <c r="HP1070" s="18"/>
      <c r="HQ1070" s="18"/>
      <c r="HR1070" s="19"/>
      <c r="HS1070" s="43"/>
      <c r="HT1070" s="42"/>
      <c r="HU1070" s="41"/>
      <c r="HV1070" s="41"/>
      <c r="HW1070" s="19"/>
      <c r="HX1070" s="43"/>
      <c r="HY1070" s="19"/>
      <c r="HZ1070" s="41"/>
      <c r="IA1070" s="41"/>
      <c r="IB1070" s="19"/>
    </row>
    <row r="1071" spans="1:236" ht="15.5">
      <c r="A1071" s="15">
        <v>1637</v>
      </c>
      <c r="B1071">
        <v>23</v>
      </c>
      <c r="C1071" t="s">
        <v>1146</v>
      </c>
      <c r="D1071">
        <v>9</v>
      </c>
      <c r="E1071">
        <f t="shared" si="48"/>
        <v>3.019999999999996</v>
      </c>
      <c r="F1071">
        <f t="shared" si="49"/>
        <v>9</v>
      </c>
      <c r="G1071">
        <f t="shared" si="50"/>
        <v>5</v>
      </c>
      <c r="H1071" t="s">
        <v>309</v>
      </c>
      <c r="I1071" t="s">
        <v>105</v>
      </c>
      <c r="J1071" t="s">
        <v>197</v>
      </c>
      <c r="K1071" t="s">
        <v>1147</v>
      </c>
      <c r="L1071">
        <v>76</v>
      </c>
      <c r="M1071">
        <v>975</v>
      </c>
      <c r="N1071">
        <v>15</v>
      </c>
      <c r="O1071">
        <v>0.5</v>
      </c>
      <c r="P1071" s="15">
        <v>1637</v>
      </c>
      <c r="Q1071">
        <v>63.4</v>
      </c>
      <c r="R1071">
        <v>0.35</v>
      </c>
      <c r="S1071">
        <v>18.899999999999999</v>
      </c>
      <c r="T1071">
        <v>0</v>
      </c>
      <c r="U1071">
        <v>0</v>
      </c>
      <c r="V1071">
        <v>2.76</v>
      </c>
      <c r="W1071">
        <v>5.53</v>
      </c>
      <c r="X1071">
        <v>4.4400000000000004</v>
      </c>
      <c r="Y1071">
        <v>0.74</v>
      </c>
      <c r="Z1071">
        <v>0</v>
      </c>
      <c r="AA1071">
        <v>0.86</v>
      </c>
      <c r="AB1071">
        <v>0</v>
      </c>
      <c r="AC1071">
        <v>3</v>
      </c>
      <c r="AD1071">
        <v>91</v>
      </c>
      <c r="AF1071" s="15">
        <v>1637</v>
      </c>
      <c r="AG1071">
        <v>49.8</v>
      </c>
      <c r="AH1071">
        <v>0.6</v>
      </c>
      <c r="AI1071">
        <v>5.7</v>
      </c>
      <c r="AJ1071">
        <v>8</v>
      </c>
      <c r="AK1071">
        <v>0</v>
      </c>
      <c r="AL1071">
        <v>13.5</v>
      </c>
      <c r="AM1071">
        <v>19.600000000000001</v>
      </c>
      <c r="AN1071">
        <v>0.7</v>
      </c>
      <c r="AO1071">
        <v>0</v>
      </c>
      <c r="AP1071">
        <v>0</v>
      </c>
      <c r="AR1071" s="38"/>
      <c r="AS1071" s="38"/>
      <c r="AT1071" s="38"/>
      <c r="AU1071" s="38"/>
      <c r="AV1071" s="38"/>
      <c r="AW1071" s="38"/>
      <c r="AX1071" s="38"/>
      <c r="AY1071" s="38"/>
      <c r="AZ1071" s="38"/>
      <c r="BA1071" s="38"/>
      <c r="BB1071" s="38"/>
      <c r="BC1071" s="38"/>
      <c r="DJ1071" s="17"/>
      <c r="EH1071" s="17"/>
      <c r="EI1071" s="17"/>
      <c r="EJ1071" s="17"/>
      <c r="EK1071" s="17"/>
      <c r="EL1071" s="17"/>
      <c r="EM1071" s="17"/>
      <c r="EN1071" s="17"/>
      <c r="EQ1071" s="17"/>
      <c r="ER1071" s="17"/>
      <c r="ES1071" s="17"/>
      <c r="ET1071" s="17"/>
      <c r="EU1071" s="17"/>
      <c r="FW1071" s="40"/>
      <c r="FX1071" s="40"/>
      <c r="FY1071" s="40"/>
      <c r="FZ1071" s="40"/>
      <c r="GA1071" s="40"/>
      <c r="GB1071" s="18"/>
      <c r="GC1071" s="18"/>
      <c r="GD1071" s="19"/>
      <c r="GE1071" s="19"/>
      <c r="GF1071" s="41"/>
      <c r="GG1071" s="41"/>
      <c r="GH1071" s="41"/>
      <c r="GI1071" s="41"/>
      <c r="GJ1071" s="41"/>
      <c r="GK1071" s="41"/>
      <c r="GL1071" s="41"/>
      <c r="GM1071" s="41"/>
      <c r="GN1071" s="41"/>
      <c r="GO1071" s="41"/>
      <c r="GP1071" s="41"/>
      <c r="GQ1071" s="41"/>
      <c r="GR1071" s="41"/>
      <c r="GS1071" s="41"/>
      <c r="GT1071" s="41"/>
      <c r="GU1071" s="41"/>
      <c r="GV1071" s="42"/>
      <c r="GW1071" s="42"/>
      <c r="GX1071" s="42"/>
      <c r="GY1071" s="42"/>
      <c r="GZ1071" s="41"/>
      <c r="HA1071" s="41"/>
      <c r="HB1071" s="41"/>
      <c r="HC1071" s="41"/>
      <c r="HD1071" s="41"/>
      <c r="HE1071" s="41"/>
      <c r="HF1071" s="37"/>
      <c r="HG1071" s="37"/>
      <c r="HH1071" s="43"/>
      <c r="HI1071" s="43"/>
      <c r="HJ1071" s="41"/>
      <c r="HK1071" s="43"/>
      <c r="HL1071" s="42"/>
      <c r="HM1071" s="18"/>
      <c r="HN1071" s="18"/>
      <c r="HO1071" s="42"/>
      <c r="HP1071" s="18"/>
      <c r="HQ1071" s="18"/>
      <c r="HR1071" s="19"/>
      <c r="HS1071" s="43"/>
      <c r="HT1071" s="42"/>
      <c r="HU1071" s="41"/>
      <c r="HV1071" s="41"/>
      <c r="HW1071" s="19"/>
      <c r="HX1071" s="43"/>
      <c r="HY1071" s="19"/>
      <c r="HZ1071" s="41"/>
      <c r="IA1071" s="41"/>
      <c r="IB1071" s="19"/>
    </row>
    <row r="1072" spans="1:236" ht="15.5">
      <c r="A1072" s="15">
        <v>5070</v>
      </c>
      <c r="B1072" t="s">
        <v>1148</v>
      </c>
      <c r="C1072" t="s">
        <v>1149</v>
      </c>
      <c r="D1072">
        <v>3.5</v>
      </c>
      <c r="E1072">
        <f t="shared" si="48"/>
        <v>5.7000000000000028</v>
      </c>
      <c r="F1072">
        <f t="shared" si="49"/>
        <v>0.70000000000000284</v>
      </c>
      <c r="G1072">
        <f t="shared" si="50"/>
        <v>4.8250000000000002</v>
      </c>
      <c r="H1072" t="s">
        <v>1150</v>
      </c>
      <c r="I1072" t="s">
        <v>125</v>
      </c>
      <c r="J1072" t="s">
        <v>207</v>
      </c>
      <c r="K1072" t="s">
        <v>101</v>
      </c>
      <c r="L1072">
        <v>11</v>
      </c>
      <c r="M1072">
        <v>1150</v>
      </c>
      <c r="N1072">
        <v>5</v>
      </c>
      <c r="O1072">
        <v>0.48249999999999998</v>
      </c>
      <c r="P1072" s="15">
        <v>5070</v>
      </c>
      <c r="Q1072">
        <v>49.5</v>
      </c>
      <c r="R1072">
        <v>2.7</v>
      </c>
      <c r="S1072">
        <v>14.4</v>
      </c>
      <c r="T1072">
        <v>6.6</v>
      </c>
      <c r="U1072">
        <v>0.2</v>
      </c>
      <c r="V1072">
        <v>7.8</v>
      </c>
      <c r="W1072">
        <v>10.1</v>
      </c>
      <c r="X1072">
        <v>2.4</v>
      </c>
      <c r="Y1072">
        <v>0.6</v>
      </c>
      <c r="Z1072">
        <v>0</v>
      </c>
      <c r="AA1072">
        <v>0</v>
      </c>
      <c r="AB1072">
        <v>0</v>
      </c>
      <c r="AC1072">
        <v>1.5</v>
      </c>
      <c r="AD1072">
        <v>99.3</v>
      </c>
      <c r="AF1072" s="15">
        <v>5070</v>
      </c>
      <c r="AG1072">
        <v>51.296999999999997</v>
      </c>
      <c r="AH1072">
        <v>0.96499999999999997</v>
      </c>
      <c r="AI1072">
        <v>3.476</v>
      </c>
      <c r="AJ1072">
        <v>1.2649999999999999</v>
      </c>
      <c r="AK1072">
        <v>0.185</v>
      </c>
      <c r="AL1072">
        <v>17.568000000000001</v>
      </c>
      <c r="AM1072">
        <v>18.116</v>
      </c>
      <c r="AN1072">
        <v>0.34399999999999997</v>
      </c>
      <c r="AO1072">
        <v>0</v>
      </c>
      <c r="AP1072">
        <v>0.51900000000000002</v>
      </c>
      <c r="AR1072" s="38"/>
      <c r="AS1072" s="38"/>
      <c r="AT1072" s="38"/>
      <c r="AU1072" s="38"/>
      <c r="AV1072" s="38"/>
      <c r="AW1072" s="38"/>
      <c r="AX1072" s="38"/>
      <c r="AY1072" s="38"/>
      <c r="AZ1072" s="38"/>
      <c r="BA1072" s="38"/>
      <c r="BB1072" s="38"/>
      <c r="BC1072" s="38"/>
      <c r="DJ1072" s="17"/>
      <c r="EH1072" s="17"/>
      <c r="EI1072" s="17"/>
      <c r="EJ1072" s="17"/>
      <c r="EK1072" s="17"/>
      <c r="EL1072" s="17"/>
      <c r="EM1072" s="17"/>
      <c r="EN1072" s="17"/>
      <c r="EQ1072" s="17"/>
      <c r="ER1072" s="17"/>
      <c r="ES1072" s="17"/>
      <c r="ET1072" s="17"/>
      <c r="EU1072" s="17"/>
      <c r="FW1072" s="40"/>
      <c r="FX1072" s="40"/>
      <c r="FY1072" s="40"/>
      <c r="FZ1072" s="40"/>
      <c r="GA1072" s="40"/>
      <c r="GB1072" s="18"/>
      <c r="GC1072" s="18"/>
      <c r="GD1072" s="19"/>
      <c r="GE1072" s="19"/>
      <c r="GF1072" s="41"/>
      <c r="GG1072" s="41"/>
      <c r="GH1072" s="41"/>
      <c r="GI1072" s="41"/>
      <c r="GJ1072" s="41"/>
      <c r="GK1072" s="41"/>
      <c r="GL1072" s="41"/>
      <c r="GM1072" s="41"/>
      <c r="GN1072" s="41"/>
      <c r="GO1072" s="41"/>
      <c r="GP1072" s="41"/>
      <c r="GQ1072" s="41"/>
      <c r="GR1072" s="41"/>
      <c r="GS1072" s="41"/>
      <c r="GT1072" s="41"/>
      <c r="GU1072" s="41"/>
      <c r="GV1072" s="42"/>
      <c r="GW1072" s="42"/>
      <c r="GX1072" s="42"/>
      <c r="GY1072" s="42"/>
      <c r="GZ1072" s="41"/>
      <c r="HA1072" s="41"/>
      <c r="HB1072" s="41"/>
      <c r="HC1072" s="41"/>
      <c r="HD1072" s="41"/>
      <c r="HE1072" s="41"/>
      <c r="HF1072" s="37"/>
      <c r="HG1072" s="37"/>
      <c r="HH1072" s="43"/>
      <c r="HI1072" s="43"/>
      <c r="HJ1072" s="41"/>
      <c r="HK1072" s="43"/>
      <c r="HL1072" s="42"/>
      <c r="HM1072" s="18"/>
      <c r="HN1072" s="18"/>
      <c r="HO1072" s="42"/>
      <c r="HP1072" s="18"/>
      <c r="HQ1072" s="18"/>
      <c r="HR1072" s="19"/>
      <c r="HS1072" s="43"/>
      <c r="HT1072" s="42"/>
      <c r="HU1072" s="41"/>
      <c r="HV1072" s="41"/>
      <c r="HW1072" s="19"/>
      <c r="HX1072" s="43"/>
      <c r="HY1072" s="19"/>
      <c r="HZ1072" s="41"/>
      <c r="IA1072" s="41"/>
      <c r="IB1072" s="19"/>
    </row>
    <row r="1073" spans="1:236" ht="15.5">
      <c r="A1073" s="15">
        <v>5067</v>
      </c>
      <c r="B1073" t="s">
        <v>1151</v>
      </c>
      <c r="C1073" t="s">
        <v>1149</v>
      </c>
      <c r="D1073">
        <v>3.6</v>
      </c>
      <c r="E1073">
        <f t="shared" si="48"/>
        <v>4.9000000000000199</v>
      </c>
      <c r="F1073">
        <f t="shared" si="49"/>
        <v>-0.70000000000000284</v>
      </c>
      <c r="G1073">
        <f t="shared" si="50"/>
        <v>4.835</v>
      </c>
      <c r="H1073" t="s">
        <v>1150</v>
      </c>
      <c r="I1073" t="s">
        <v>125</v>
      </c>
      <c r="J1073" t="s">
        <v>207</v>
      </c>
      <c r="K1073" t="s">
        <v>101</v>
      </c>
      <c r="L1073">
        <v>24</v>
      </c>
      <c r="M1073">
        <v>1075</v>
      </c>
      <c r="N1073">
        <v>37</v>
      </c>
      <c r="O1073">
        <v>0.48349999999999999</v>
      </c>
      <c r="P1073" s="15">
        <v>5067</v>
      </c>
      <c r="Q1073">
        <v>49.4</v>
      </c>
      <c r="R1073">
        <v>2.7</v>
      </c>
      <c r="S1073">
        <v>15</v>
      </c>
      <c r="T1073">
        <v>9</v>
      </c>
      <c r="U1073">
        <v>0.2</v>
      </c>
      <c r="V1073">
        <v>9.6</v>
      </c>
      <c r="W1073">
        <v>8</v>
      </c>
      <c r="X1073">
        <v>0.6</v>
      </c>
      <c r="Y1073">
        <v>0.6</v>
      </c>
      <c r="Z1073">
        <v>0</v>
      </c>
      <c r="AA1073">
        <v>0</v>
      </c>
      <c r="AB1073">
        <v>0</v>
      </c>
      <c r="AC1073">
        <v>2</v>
      </c>
      <c r="AD1073">
        <v>100.7</v>
      </c>
      <c r="AF1073" s="15">
        <v>5067</v>
      </c>
      <c r="AG1073">
        <v>50.872999999999998</v>
      </c>
      <c r="AH1073">
        <v>1.091</v>
      </c>
      <c r="AI1073">
        <v>3.331</v>
      </c>
      <c r="AJ1073">
        <v>0.78900000000000003</v>
      </c>
      <c r="AK1073">
        <v>0.187</v>
      </c>
      <c r="AL1073">
        <v>16.358000000000001</v>
      </c>
      <c r="AM1073">
        <v>19.704000000000001</v>
      </c>
      <c r="AN1073">
        <v>0.30599999999999999</v>
      </c>
      <c r="AO1073">
        <v>0</v>
      </c>
      <c r="AP1073">
        <v>0.66200000000000003</v>
      </c>
      <c r="AR1073" s="38"/>
      <c r="AS1073" s="38"/>
      <c r="AT1073" s="38"/>
      <c r="AU1073" s="38"/>
      <c r="AV1073" s="38"/>
      <c r="AW1073" s="38"/>
      <c r="AX1073" s="38"/>
      <c r="AY1073" s="38"/>
      <c r="AZ1073" s="38"/>
      <c r="BA1073" s="38"/>
      <c r="BB1073" s="38"/>
      <c r="BC1073" s="38"/>
      <c r="DJ1073" s="17"/>
      <c r="EH1073" s="17"/>
      <c r="EI1073" s="17"/>
      <c r="EJ1073" s="17"/>
      <c r="EK1073" s="17"/>
      <c r="EL1073" s="17"/>
      <c r="EM1073" s="17"/>
      <c r="EN1073" s="17"/>
      <c r="EQ1073" s="17"/>
      <c r="ER1073" s="17"/>
      <c r="ES1073" s="17"/>
      <c r="ET1073" s="17"/>
      <c r="EU1073" s="17"/>
      <c r="FW1073" s="40"/>
      <c r="FX1073" s="40"/>
      <c r="FY1073" s="40"/>
      <c r="FZ1073" s="40"/>
      <c r="GA1073" s="40"/>
      <c r="GB1073" s="18"/>
      <c r="GC1073" s="18"/>
      <c r="GD1073" s="19"/>
      <c r="GE1073" s="19"/>
      <c r="GF1073" s="41"/>
      <c r="GG1073" s="41"/>
      <c r="GH1073" s="41"/>
      <c r="GI1073" s="41"/>
      <c r="GJ1073" s="41"/>
      <c r="GK1073" s="41"/>
      <c r="GL1073" s="41"/>
      <c r="GM1073" s="41"/>
      <c r="GN1073" s="41"/>
      <c r="GO1073" s="41"/>
      <c r="GP1073" s="41"/>
      <c r="GQ1073" s="41"/>
      <c r="GR1073" s="41"/>
      <c r="GS1073" s="41"/>
      <c r="GT1073" s="41"/>
      <c r="GU1073" s="41"/>
      <c r="GV1073" s="42"/>
      <c r="GW1073" s="42"/>
      <c r="GX1073" s="42"/>
      <c r="GY1073" s="42"/>
      <c r="GZ1073" s="41"/>
      <c r="HA1073" s="41"/>
      <c r="HB1073" s="41"/>
      <c r="HC1073" s="41"/>
      <c r="HD1073" s="41"/>
      <c r="HE1073" s="41"/>
      <c r="HF1073" s="37"/>
      <c r="HG1073" s="37"/>
      <c r="HH1073" s="43"/>
      <c r="HI1073" s="43"/>
      <c r="HJ1073" s="41"/>
      <c r="HK1073" s="43"/>
      <c r="HL1073" s="42"/>
      <c r="HM1073" s="18"/>
      <c r="HN1073" s="18"/>
      <c r="HO1073" s="42"/>
      <c r="HP1073" s="18"/>
      <c r="HQ1073" s="18"/>
      <c r="HR1073" s="19"/>
      <c r="HS1073" s="43"/>
      <c r="HT1073" s="42"/>
      <c r="HU1073" s="41"/>
      <c r="HV1073" s="41"/>
      <c r="HW1073" s="19"/>
      <c r="HX1073" s="43"/>
      <c r="HY1073" s="19"/>
      <c r="HZ1073" s="41"/>
      <c r="IA1073" s="41"/>
      <c r="IB1073" s="19"/>
    </row>
    <row r="1074" spans="1:236" ht="15.5">
      <c r="A1074" s="15">
        <v>5071</v>
      </c>
      <c r="B1074" t="s">
        <v>1152</v>
      </c>
      <c r="C1074" t="s">
        <v>1149</v>
      </c>
      <c r="D1074">
        <v>3.8</v>
      </c>
      <c r="E1074">
        <f t="shared" si="48"/>
        <v>5.6999999999999886</v>
      </c>
      <c r="F1074">
        <f t="shared" si="49"/>
        <v>0</v>
      </c>
      <c r="G1074">
        <f t="shared" si="50"/>
        <v>4.8250000000000002</v>
      </c>
      <c r="H1074" t="s">
        <v>1150</v>
      </c>
      <c r="I1074" t="s">
        <v>125</v>
      </c>
      <c r="J1074" t="s">
        <v>207</v>
      </c>
      <c r="K1074" t="s">
        <v>101</v>
      </c>
      <c r="L1074">
        <v>11</v>
      </c>
      <c r="M1074">
        <v>1150</v>
      </c>
      <c r="N1074">
        <v>5</v>
      </c>
      <c r="O1074">
        <v>0.48249999999999998</v>
      </c>
      <c r="P1074" s="15">
        <v>5071</v>
      </c>
      <c r="Q1074">
        <v>49</v>
      </c>
      <c r="R1074">
        <v>2.9</v>
      </c>
      <c r="S1074">
        <v>15</v>
      </c>
      <c r="T1074">
        <v>7.9</v>
      </c>
      <c r="U1074">
        <v>0.2</v>
      </c>
      <c r="V1074">
        <v>6.2</v>
      </c>
      <c r="W1074">
        <v>9.9</v>
      </c>
      <c r="X1074">
        <v>2.6</v>
      </c>
      <c r="Y1074">
        <v>0.6</v>
      </c>
      <c r="Z1074">
        <v>0</v>
      </c>
      <c r="AA1074">
        <v>0</v>
      </c>
      <c r="AB1074">
        <v>0</v>
      </c>
      <c r="AC1074">
        <v>1.9</v>
      </c>
      <c r="AD1074">
        <v>100</v>
      </c>
      <c r="AF1074" s="15">
        <v>5071</v>
      </c>
      <c r="AG1074">
        <v>51.386000000000003</v>
      </c>
      <c r="AH1074">
        <v>0.94899999999999995</v>
      </c>
      <c r="AI1074">
        <v>3.22</v>
      </c>
      <c r="AJ1074">
        <v>1.407</v>
      </c>
      <c r="AK1074">
        <v>0.21299999999999999</v>
      </c>
      <c r="AL1074">
        <v>17.308</v>
      </c>
      <c r="AM1074">
        <v>18.373000000000001</v>
      </c>
      <c r="AN1074">
        <v>0.38400000000000001</v>
      </c>
      <c r="AO1074">
        <v>0</v>
      </c>
      <c r="AP1074">
        <v>0.53900000000000003</v>
      </c>
      <c r="AR1074" s="38"/>
      <c r="AS1074" s="38"/>
      <c r="AT1074" s="38"/>
      <c r="AU1074" s="38"/>
      <c r="AV1074" s="38"/>
      <c r="AW1074" s="38"/>
      <c r="AX1074" s="38"/>
      <c r="AY1074" s="38"/>
      <c r="AZ1074" s="38"/>
      <c r="BA1074" s="38"/>
      <c r="BB1074" s="38"/>
      <c r="BC1074" s="38"/>
      <c r="DJ1074" s="17"/>
      <c r="EH1074" s="17"/>
      <c r="EI1074" s="17"/>
      <c r="EJ1074" s="17"/>
      <c r="EK1074" s="17"/>
      <c r="EL1074" s="17"/>
      <c r="EM1074" s="17"/>
      <c r="EN1074" s="17"/>
      <c r="EQ1074" s="17"/>
      <c r="ER1074" s="17"/>
      <c r="ES1074" s="17"/>
      <c r="ET1074" s="17"/>
      <c r="EU1074" s="17"/>
      <c r="FW1074" s="40"/>
      <c r="FX1074" s="40"/>
      <c r="FY1074" s="40"/>
      <c r="FZ1074" s="40"/>
      <c r="GA1074" s="40"/>
      <c r="GB1074" s="18"/>
      <c r="GC1074" s="18"/>
      <c r="GD1074" s="19"/>
      <c r="GE1074" s="19"/>
      <c r="GF1074" s="41"/>
      <c r="GG1074" s="41"/>
      <c r="GH1074" s="41"/>
      <c r="GI1074" s="41"/>
      <c r="GJ1074" s="41"/>
      <c r="GK1074" s="41"/>
      <c r="GL1074" s="41"/>
      <c r="GM1074" s="41"/>
      <c r="GN1074" s="41"/>
      <c r="GO1074" s="41"/>
      <c r="GP1074" s="41"/>
      <c r="GQ1074" s="41"/>
      <c r="GR1074" s="41"/>
      <c r="GS1074" s="41"/>
      <c r="GT1074" s="41"/>
      <c r="GU1074" s="41"/>
      <c r="GV1074" s="42"/>
      <c r="GW1074" s="42"/>
      <c r="GX1074" s="42"/>
      <c r="GY1074" s="42"/>
      <c r="GZ1074" s="41"/>
      <c r="HA1074" s="41"/>
      <c r="HB1074" s="41"/>
      <c r="HC1074" s="41"/>
      <c r="HD1074" s="41"/>
      <c r="HE1074" s="41"/>
      <c r="HF1074" s="37"/>
      <c r="HG1074" s="37"/>
      <c r="HH1074" s="43"/>
      <c r="HI1074" s="43"/>
      <c r="HJ1074" s="41"/>
      <c r="HK1074" s="43"/>
      <c r="HL1074" s="42"/>
      <c r="HM1074" s="18"/>
      <c r="HN1074" s="18"/>
      <c r="HO1074" s="42"/>
      <c r="HP1074" s="18"/>
      <c r="HQ1074" s="18"/>
      <c r="HR1074" s="19"/>
      <c r="HS1074" s="43"/>
      <c r="HT1074" s="42"/>
      <c r="HU1074" s="41"/>
      <c r="HV1074" s="41"/>
      <c r="HW1074" s="19"/>
      <c r="HX1074" s="43"/>
      <c r="HY1074" s="19"/>
      <c r="HZ1074" s="41"/>
      <c r="IA1074" s="41"/>
      <c r="IB1074" s="19"/>
    </row>
    <row r="1075" spans="1:236" ht="15.5">
      <c r="A1075" s="15">
        <v>5068</v>
      </c>
      <c r="B1075" t="s">
        <v>1153</v>
      </c>
      <c r="C1075" t="s">
        <v>1149</v>
      </c>
      <c r="D1075">
        <v>3.8</v>
      </c>
      <c r="E1075">
        <f t="shared" si="48"/>
        <v>5.7999999999999972</v>
      </c>
      <c r="F1075">
        <f t="shared" si="49"/>
        <v>-0.29999999999999716</v>
      </c>
      <c r="G1075">
        <f t="shared" si="50"/>
        <v>4.835</v>
      </c>
      <c r="H1075" t="s">
        <v>1150</v>
      </c>
      <c r="I1075" t="s">
        <v>125</v>
      </c>
      <c r="J1075" t="s">
        <v>207</v>
      </c>
      <c r="K1075" t="s">
        <v>101</v>
      </c>
      <c r="L1075">
        <v>24</v>
      </c>
      <c r="M1075">
        <v>1075</v>
      </c>
      <c r="N1075">
        <v>37</v>
      </c>
      <c r="O1075">
        <v>0.48349999999999999</v>
      </c>
      <c r="P1075" s="15">
        <v>5068</v>
      </c>
      <c r="Q1075">
        <v>48.1</v>
      </c>
      <c r="R1075">
        <v>2.7</v>
      </c>
      <c r="S1075">
        <v>14.7</v>
      </c>
      <c r="T1075">
        <v>9.4</v>
      </c>
      <c r="U1075">
        <v>0.2</v>
      </c>
      <c r="V1075">
        <v>6.5</v>
      </c>
      <c r="W1075">
        <v>9.4</v>
      </c>
      <c r="X1075">
        <v>2.6</v>
      </c>
      <c r="Y1075">
        <v>0.6</v>
      </c>
      <c r="Z1075">
        <v>0</v>
      </c>
      <c r="AA1075">
        <v>0</v>
      </c>
      <c r="AB1075">
        <v>0</v>
      </c>
      <c r="AC1075">
        <v>2.2999999999999998</v>
      </c>
      <c r="AD1075">
        <v>100.3</v>
      </c>
      <c r="AF1075" s="15">
        <v>5068</v>
      </c>
      <c r="AG1075">
        <v>50.215000000000003</v>
      </c>
      <c r="AH1075">
        <v>1.619</v>
      </c>
      <c r="AI1075">
        <v>3.7389999999999999</v>
      </c>
      <c r="AJ1075">
        <v>0.67700000000000005</v>
      </c>
      <c r="AK1075">
        <v>0.19800000000000001</v>
      </c>
      <c r="AL1075">
        <v>15.77</v>
      </c>
      <c r="AM1075">
        <v>18.780999999999999</v>
      </c>
      <c r="AN1075">
        <v>0.307</v>
      </c>
      <c r="AO1075">
        <v>0</v>
      </c>
      <c r="AP1075">
        <v>0.33200000000000002</v>
      </c>
      <c r="AR1075" s="38"/>
      <c r="AS1075" s="38"/>
      <c r="AT1075" s="38"/>
      <c r="AU1075" s="38"/>
      <c r="AV1075" s="38"/>
      <c r="AW1075" s="38"/>
      <c r="AX1075" s="38"/>
      <c r="AY1075" s="38"/>
      <c r="AZ1075" s="38"/>
      <c r="BA1075" s="38"/>
      <c r="BB1075" s="38"/>
      <c r="BC1075" s="38"/>
      <c r="DJ1075" s="17"/>
      <c r="EH1075" s="17"/>
      <c r="EI1075" s="17"/>
      <c r="EJ1075" s="17"/>
      <c r="EK1075" s="17"/>
      <c r="EL1075" s="17"/>
      <c r="EM1075" s="17"/>
      <c r="EN1075" s="17"/>
      <c r="EQ1075" s="17"/>
      <c r="ER1075" s="17"/>
      <c r="ES1075" s="17"/>
      <c r="ET1075" s="17"/>
      <c r="EU1075" s="17"/>
      <c r="FW1075" s="40"/>
      <c r="FX1075" s="40"/>
      <c r="FY1075" s="40"/>
      <c r="FZ1075" s="40"/>
      <c r="GA1075" s="40"/>
      <c r="GB1075" s="18"/>
      <c r="GC1075" s="18"/>
      <c r="GD1075" s="19"/>
      <c r="GE1075" s="19"/>
      <c r="GF1075" s="41"/>
      <c r="GG1075" s="41"/>
      <c r="GH1075" s="41"/>
      <c r="GI1075" s="41"/>
      <c r="GJ1075" s="41"/>
      <c r="GK1075" s="41"/>
      <c r="GL1075" s="41"/>
      <c r="GM1075" s="41"/>
      <c r="GN1075" s="41"/>
      <c r="GO1075" s="41"/>
      <c r="GP1075" s="41"/>
      <c r="GQ1075" s="41"/>
      <c r="GR1075" s="41"/>
      <c r="GS1075" s="41"/>
      <c r="GT1075" s="41"/>
      <c r="GU1075" s="41"/>
      <c r="GV1075" s="42"/>
      <c r="GW1075" s="42"/>
      <c r="GX1075" s="42"/>
      <c r="GY1075" s="42"/>
      <c r="GZ1075" s="41"/>
      <c r="HA1075" s="41"/>
      <c r="HB1075" s="41"/>
      <c r="HC1075" s="41"/>
      <c r="HD1075" s="41"/>
      <c r="HE1075" s="41"/>
      <c r="HF1075" s="37"/>
      <c r="HG1075" s="37"/>
      <c r="HH1075" s="43"/>
      <c r="HI1075" s="43"/>
      <c r="HJ1075" s="41"/>
      <c r="HK1075" s="43"/>
      <c r="HL1075" s="42"/>
      <c r="HM1075" s="18"/>
      <c r="HN1075" s="18"/>
      <c r="HO1075" s="42"/>
      <c r="HP1075" s="18"/>
      <c r="HQ1075" s="18"/>
      <c r="HR1075" s="19"/>
      <c r="HS1075" s="43"/>
      <c r="HT1075" s="42"/>
      <c r="HU1075" s="41"/>
      <c r="HV1075" s="41"/>
      <c r="HW1075" s="19"/>
      <c r="HX1075" s="43"/>
      <c r="HY1075" s="19"/>
      <c r="HZ1075" s="41"/>
      <c r="IA1075" s="41"/>
      <c r="IB1075" s="19"/>
    </row>
    <row r="1076" spans="1:236" ht="15.5">
      <c r="A1076" s="15">
        <v>5063</v>
      </c>
      <c r="B1076" t="s">
        <v>1154</v>
      </c>
      <c r="C1076" t="s">
        <v>1149</v>
      </c>
      <c r="D1076">
        <v>4.3</v>
      </c>
      <c r="E1076">
        <f t="shared" si="48"/>
        <v>6.7999999999999972</v>
      </c>
      <c r="F1076">
        <f t="shared" si="49"/>
        <v>0.29999999999999716</v>
      </c>
      <c r="G1076">
        <f t="shared" si="50"/>
        <v>4.9850000000000003</v>
      </c>
      <c r="H1076" t="s">
        <v>1150</v>
      </c>
      <c r="I1076" t="s">
        <v>125</v>
      </c>
      <c r="J1076" t="s">
        <v>207</v>
      </c>
      <c r="K1076" t="s">
        <v>101</v>
      </c>
      <c r="L1076">
        <v>205</v>
      </c>
      <c r="M1076">
        <v>1052</v>
      </c>
      <c r="N1076">
        <v>5</v>
      </c>
      <c r="O1076">
        <v>0.4985</v>
      </c>
      <c r="P1076" s="15">
        <v>5063</v>
      </c>
      <c r="Q1076">
        <v>48.4</v>
      </c>
      <c r="R1076">
        <v>2.1</v>
      </c>
      <c r="S1076">
        <v>17.100000000000001</v>
      </c>
      <c r="T1076">
        <v>8</v>
      </c>
      <c r="U1076">
        <v>0.1</v>
      </c>
      <c r="V1076">
        <v>6.4</v>
      </c>
      <c r="W1076">
        <v>7.5</v>
      </c>
      <c r="X1076">
        <v>2.9</v>
      </c>
      <c r="Y1076">
        <v>0.7</v>
      </c>
      <c r="Z1076">
        <v>0</v>
      </c>
      <c r="AA1076">
        <v>0</v>
      </c>
      <c r="AB1076">
        <v>0</v>
      </c>
      <c r="AC1076">
        <v>2.2000000000000002</v>
      </c>
      <c r="AD1076">
        <v>99.7</v>
      </c>
      <c r="AF1076" s="15">
        <v>5063</v>
      </c>
      <c r="AG1076">
        <v>50.381999999999998</v>
      </c>
      <c r="AH1076">
        <v>1.5309999999999999</v>
      </c>
      <c r="AI1076">
        <v>3.8140000000000001</v>
      </c>
      <c r="AJ1076">
        <v>6.3070000000000004</v>
      </c>
      <c r="AK1076">
        <v>0.21199999999999999</v>
      </c>
      <c r="AL1076">
        <v>16.074000000000002</v>
      </c>
      <c r="AM1076">
        <v>19.477</v>
      </c>
      <c r="AN1076">
        <v>0.28000000000000003</v>
      </c>
      <c r="AO1076">
        <v>0</v>
      </c>
      <c r="AP1076">
        <v>0.30599999999999999</v>
      </c>
      <c r="AR1076" s="38"/>
      <c r="AS1076" s="38"/>
      <c r="AT1076" s="38"/>
      <c r="AU1076" s="38"/>
      <c r="AV1076" s="38"/>
      <c r="AW1076" s="38"/>
      <c r="AX1076" s="38"/>
      <c r="AY1076" s="38"/>
      <c r="AZ1076" s="38"/>
      <c r="BA1076" s="38"/>
      <c r="BB1076" s="38"/>
      <c r="BC1076" s="38"/>
      <c r="DJ1076" s="17"/>
      <c r="EH1076" s="17"/>
      <c r="EI1076" s="17"/>
      <c r="EJ1076" s="17"/>
      <c r="EK1076" s="17"/>
      <c r="EL1076" s="17"/>
      <c r="EM1076" s="17"/>
      <c r="EN1076" s="17"/>
      <c r="EQ1076" s="17"/>
      <c r="ER1076" s="17"/>
      <c r="ES1076" s="17"/>
      <c r="ET1076" s="17"/>
      <c r="EU1076" s="17"/>
      <c r="FW1076" s="40"/>
      <c r="FX1076" s="40"/>
      <c r="FY1076" s="40"/>
      <c r="FZ1076" s="40"/>
      <c r="GA1076" s="40"/>
      <c r="GB1076" s="18"/>
      <c r="GC1076" s="18"/>
      <c r="GD1076" s="19"/>
      <c r="GE1076" s="19"/>
      <c r="GF1076" s="41"/>
      <c r="GG1076" s="41"/>
      <c r="GH1076" s="41"/>
      <c r="GI1076" s="41"/>
      <c r="GJ1076" s="41"/>
      <c r="GK1076" s="41"/>
      <c r="GL1076" s="41"/>
      <c r="GM1076" s="41"/>
      <c r="GN1076" s="41"/>
      <c r="GO1076" s="41"/>
      <c r="GP1076" s="41"/>
      <c r="GQ1076" s="41"/>
      <c r="GR1076" s="41"/>
      <c r="GS1076" s="41"/>
      <c r="GT1076" s="41"/>
      <c r="GU1076" s="41"/>
      <c r="GV1076" s="42"/>
      <c r="GW1076" s="42"/>
      <c r="GX1076" s="42"/>
      <c r="GY1076" s="42"/>
      <c r="GZ1076" s="41"/>
      <c r="HA1076" s="41"/>
      <c r="HB1076" s="41"/>
      <c r="HC1076" s="41"/>
      <c r="HD1076" s="41"/>
      <c r="HE1076" s="41"/>
      <c r="HF1076" s="37"/>
      <c r="HG1076" s="37"/>
      <c r="HH1076" s="43"/>
      <c r="HI1076" s="43"/>
      <c r="HJ1076" s="41"/>
      <c r="HK1076" s="43"/>
      <c r="HL1076" s="42"/>
      <c r="HM1076" s="18"/>
      <c r="HN1076" s="18"/>
      <c r="HO1076" s="42"/>
      <c r="HP1076" s="18"/>
      <c r="HQ1076" s="18"/>
      <c r="HR1076" s="19"/>
      <c r="HS1076" s="43"/>
      <c r="HT1076" s="42"/>
      <c r="HU1076" s="41"/>
      <c r="HV1076" s="41"/>
      <c r="HW1076" s="19"/>
      <c r="HX1076" s="43"/>
      <c r="HY1076" s="19"/>
      <c r="HZ1076" s="41"/>
      <c r="IA1076" s="41"/>
      <c r="IB1076" s="19"/>
    </row>
    <row r="1077" spans="1:236" ht="15.5">
      <c r="A1077" s="15">
        <v>5069</v>
      </c>
      <c r="B1077" t="s">
        <v>1155</v>
      </c>
      <c r="C1077" t="s">
        <v>1149</v>
      </c>
      <c r="D1077">
        <v>4.4000000000000004</v>
      </c>
      <c r="E1077">
        <f t="shared" si="48"/>
        <v>5.2999999999999972</v>
      </c>
      <c r="F1077">
        <f t="shared" si="49"/>
        <v>-0.40000000000000568</v>
      </c>
      <c r="G1077">
        <f t="shared" si="50"/>
        <v>4.8250000000000002</v>
      </c>
      <c r="H1077" t="s">
        <v>1150</v>
      </c>
      <c r="I1077" t="s">
        <v>125</v>
      </c>
      <c r="J1077" t="s">
        <v>207</v>
      </c>
      <c r="K1077" t="s">
        <v>101</v>
      </c>
      <c r="L1077">
        <v>11</v>
      </c>
      <c r="M1077">
        <v>1150</v>
      </c>
      <c r="N1077">
        <v>5</v>
      </c>
      <c r="O1077">
        <v>0.48249999999999998</v>
      </c>
      <c r="P1077" s="15">
        <v>5069</v>
      </c>
      <c r="Q1077">
        <v>50.7</v>
      </c>
      <c r="R1077">
        <v>3.3</v>
      </c>
      <c r="S1077">
        <v>18.399999999999999</v>
      </c>
      <c r="T1077">
        <v>5</v>
      </c>
      <c r="U1077">
        <v>0.1</v>
      </c>
      <c r="V1077">
        <v>3.7</v>
      </c>
      <c r="W1077">
        <v>9.8000000000000007</v>
      </c>
      <c r="X1077">
        <v>3</v>
      </c>
      <c r="Y1077">
        <v>0.7</v>
      </c>
      <c r="Z1077">
        <v>0</v>
      </c>
      <c r="AA1077">
        <v>0</v>
      </c>
      <c r="AB1077">
        <v>0</v>
      </c>
      <c r="AC1077">
        <v>1.3</v>
      </c>
      <c r="AD1077">
        <v>100.4</v>
      </c>
      <c r="AF1077" s="15">
        <v>5069</v>
      </c>
      <c r="AG1077">
        <v>51.22</v>
      </c>
      <c r="AH1077">
        <v>0.95</v>
      </c>
      <c r="AI1077">
        <v>3.23</v>
      </c>
      <c r="AJ1077">
        <v>0.97</v>
      </c>
      <c r="AK1077">
        <v>0.17499999999999999</v>
      </c>
      <c r="AL1077">
        <v>17.602</v>
      </c>
      <c r="AM1077">
        <v>18.457999999999998</v>
      </c>
      <c r="AN1077">
        <v>0.32</v>
      </c>
      <c r="AO1077">
        <v>0</v>
      </c>
      <c r="AP1077">
        <v>0.73299999999999998</v>
      </c>
      <c r="AR1077" s="38"/>
      <c r="AS1077" s="38"/>
      <c r="AT1077" s="38"/>
      <c r="AU1077" s="38"/>
      <c r="AV1077" s="38"/>
      <c r="AW1077" s="38"/>
      <c r="AX1077" s="38"/>
      <c r="AY1077" s="38"/>
      <c r="AZ1077" s="38"/>
      <c r="BA1077" s="38"/>
      <c r="BB1077" s="38"/>
      <c r="BC1077" s="38"/>
      <c r="DJ1077" s="17"/>
      <c r="EH1077" s="17"/>
      <c r="EI1077" s="17"/>
      <c r="EJ1077" s="17"/>
      <c r="EK1077" s="17"/>
      <c r="EL1077" s="17"/>
      <c r="EM1077" s="17"/>
      <c r="EN1077" s="17"/>
      <c r="EQ1077" s="17"/>
      <c r="ER1077" s="17"/>
      <c r="ES1077" s="17"/>
      <c r="ET1077" s="17"/>
      <c r="EU1077" s="17"/>
      <c r="FW1077" s="40"/>
      <c r="FX1077" s="40"/>
      <c r="FY1077" s="40"/>
      <c r="FZ1077" s="40"/>
      <c r="GA1077" s="40"/>
      <c r="GB1077" s="18"/>
      <c r="GC1077" s="18"/>
      <c r="GD1077" s="19"/>
      <c r="GE1077" s="19"/>
      <c r="GF1077" s="41"/>
      <c r="GG1077" s="41"/>
      <c r="GH1077" s="41"/>
      <c r="GI1077" s="41"/>
      <c r="GJ1077" s="41"/>
      <c r="GK1077" s="41"/>
      <c r="GL1077" s="41"/>
      <c r="GM1077" s="41"/>
      <c r="GN1077" s="41"/>
      <c r="GO1077" s="41"/>
      <c r="GP1077" s="41"/>
      <c r="GQ1077" s="41"/>
      <c r="GR1077" s="41"/>
      <c r="GS1077" s="41"/>
      <c r="GT1077" s="41"/>
      <c r="GU1077" s="41"/>
      <c r="GV1077" s="42"/>
      <c r="GW1077" s="42"/>
      <c r="GX1077" s="42"/>
      <c r="GY1077" s="42"/>
      <c r="GZ1077" s="41"/>
      <c r="HA1077" s="41"/>
      <c r="HB1077" s="41"/>
      <c r="HC1077" s="41"/>
      <c r="HD1077" s="41"/>
      <c r="HE1077" s="41"/>
      <c r="HF1077" s="37"/>
      <c r="HG1077" s="37"/>
      <c r="HH1077" s="43"/>
      <c r="HI1077" s="43"/>
      <c r="HJ1077" s="41"/>
      <c r="HK1077" s="43"/>
      <c r="HL1077" s="42"/>
      <c r="HM1077" s="18"/>
      <c r="HN1077" s="18"/>
      <c r="HO1077" s="42"/>
      <c r="HP1077" s="18"/>
      <c r="HQ1077" s="18"/>
      <c r="HR1077" s="19"/>
      <c r="HS1077" s="43"/>
      <c r="HT1077" s="42"/>
      <c r="HU1077" s="41"/>
      <c r="HV1077" s="41"/>
      <c r="HW1077" s="19"/>
      <c r="HX1077" s="43"/>
      <c r="HY1077" s="19"/>
      <c r="HZ1077" s="41"/>
      <c r="IA1077" s="41"/>
      <c r="IB1077" s="19"/>
    </row>
    <row r="1078" spans="1:236" ht="15.5">
      <c r="A1078" s="15">
        <v>5062</v>
      </c>
      <c r="B1078" t="s">
        <v>1156</v>
      </c>
      <c r="C1078" t="s">
        <v>1149</v>
      </c>
      <c r="D1078">
        <v>4.5999999999999996</v>
      </c>
      <c r="E1078">
        <f t="shared" si="48"/>
        <v>6.0999999999999943</v>
      </c>
      <c r="F1078">
        <f t="shared" si="49"/>
        <v>-0.90000000000000568</v>
      </c>
      <c r="G1078">
        <f t="shared" si="50"/>
        <v>4.9850000000000003</v>
      </c>
      <c r="H1078" t="s">
        <v>1150</v>
      </c>
      <c r="I1078" t="s">
        <v>125</v>
      </c>
      <c r="J1078" t="s">
        <v>207</v>
      </c>
      <c r="K1078" t="s">
        <v>101</v>
      </c>
      <c r="L1078">
        <v>205</v>
      </c>
      <c r="M1078">
        <v>1052</v>
      </c>
      <c r="N1078">
        <v>5</v>
      </c>
      <c r="O1078">
        <v>0.4985</v>
      </c>
      <c r="P1078" s="15">
        <v>5062</v>
      </c>
      <c r="Q1078">
        <v>47.7</v>
      </c>
      <c r="R1078">
        <v>2.2999999999999998</v>
      </c>
      <c r="S1078">
        <v>18.2</v>
      </c>
      <c r="T1078">
        <v>9</v>
      </c>
      <c r="U1078">
        <v>0.1</v>
      </c>
      <c r="V1078">
        <v>7.4</v>
      </c>
      <c r="W1078">
        <v>5.5</v>
      </c>
      <c r="X1078">
        <v>3</v>
      </c>
      <c r="Y1078">
        <v>0.7</v>
      </c>
      <c r="Z1078">
        <v>0</v>
      </c>
      <c r="AA1078">
        <v>0</v>
      </c>
      <c r="AB1078">
        <v>0</v>
      </c>
      <c r="AC1078">
        <v>2.4</v>
      </c>
      <c r="AD1078">
        <v>100.9</v>
      </c>
      <c r="AF1078" s="15">
        <v>5062</v>
      </c>
      <c r="AG1078">
        <v>50.845999999999997</v>
      </c>
      <c r="AH1078">
        <v>1.1830000000000001</v>
      </c>
      <c r="AI1078">
        <v>3.367</v>
      </c>
      <c r="AJ1078">
        <v>5.6070000000000002</v>
      </c>
      <c r="AK1078">
        <v>0.20699999999999999</v>
      </c>
      <c r="AL1078">
        <v>15.909000000000001</v>
      </c>
      <c r="AM1078">
        <v>20.260999999999999</v>
      </c>
      <c r="AN1078">
        <v>0.36099999999999999</v>
      </c>
      <c r="AO1078">
        <v>0</v>
      </c>
      <c r="AP1078">
        <v>0.27900000000000003</v>
      </c>
      <c r="AR1078" s="38"/>
      <c r="AS1078" s="38"/>
      <c r="AT1078" s="38"/>
      <c r="AU1078" s="38"/>
      <c r="AV1078" s="38"/>
      <c r="AW1078" s="38"/>
      <c r="AX1078" s="38"/>
      <c r="AY1078" s="38"/>
      <c r="AZ1078" s="38"/>
      <c r="BA1078" s="38"/>
      <c r="BB1078" s="38"/>
      <c r="BC1078" s="38"/>
      <c r="DJ1078" s="17"/>
      <c r="EH1078" s="17"/>
      <c r="EI1078" s="17"/>
      <c r="EJ1078" s="17"/>
      <c r="EK1078" s="17"/>
      <c r="EL1078" s="17"/>
      <c r="EM1078" s="17"/>
      <c r="EN1078" s="17"/>
      <c r="EQ1078" s="17"/>
      <c r="ER1078" s="17"/>
      <c r="ES1078" s="17"/>
      <c r="ET1078" s="17"/>
      <c r="EU1078" s="17"/>
      <c r="FW1078" s="40"/>
      <c r="FX1078" s="40"/>
      <c r="FY1078" s="40"/>
      <c r="FZ1078" s="40"/>
      <c r="GA1078" s="40"/>
      <c r="GB1078" s="18"/>
      <c r="GC1078" s="18"/>
      <c r="GD1078" s="19"/>
      <c r="GE1078" s="19"/>
      <c r="GF1078" s="41"/>
      <c r="GG1078" s="41"/>
      <c r="GH1078" s="41"/>
      <c r="GI1078" s="41"/>
      <c r="GJ1078" s="41"/>
      <c r="GK1078" s="41"/>
      <c r="GL1078" s="41"/>
      <c r="GM1078" s="41"/>
      <c r="GN1078" s="41"/>
      <c r="GO1078" s="41"/>
      <c r="GP1078" s="41"/>
      <c r="GQ1078" s="41"/>
      <c r="GR1078" s="41"/>
      <c r="GS1078" s="41"/>
      <c r="GT1078" s="41"/>
      <c r="GU1078" s="41"/>
      <c r="GV1078" s="42"/>
      <c r="GW1078" s="42"/>
      <c r="GX1078" s="42"/>
      <c r="GY1078" s="42"/>
      <c r="GZ1078" s="41"/>
      <c r="HA1078" s="41"/>
      <c r="HB1078" s="41"/>
      <c r="HC1078" s="41"/>
      <c r="HD1078" s="41"/>
      <c r="HE1078" s="41"/>
      <c r="HF1078" s="37"/>
      <c r="HG1078" s="37"/>
      <c r="HH1078" s="43"/>
      <c r="HI1078" s="43"/>
      <c r="HJ1078" s="41"/>
      <c r="HK1078" s="43"/>
      <c r="HL1078" s="42"/>
      <c r="HM1078" s="18"/>
      <c r="HN1078" s="18"/>
      <c r="HO1078" s="42"/>
      <c r="HP1078" s="18"/>
      <c r="HQ1078" s="18"/>
      <c r="HR1078" s="19"/>
      <c r="HS1078" s="43"/>
      <c r="HT1078" s="42"/>
      <c r="HU1078" s="41"/>
      <c r="HV1078" s="41"/>
      <c r="HW1078" s="19"/>
      <c r="HX1078" s="43"/>
      <c r="HY1078" s="19"/>
      <c r="HZ1078" s="41"/>
      <c r="IA1078" s="41"/>
      <c r="IB1078" s="19"/>
    </row>
    <row r="1079" spans="1:236" ht="15.5">
      <c r="A1079" s="15">
        <v>5061</v>
      </c>
      <c r="B1079" t="s">
        <v>1157</v>
      </c>
      <c r="C1079" t="s">
        <v>1149</v>
      </c>
      <c r="D1079">
        <v>4.5999999999999996</v>
      </c>
      <c r="E1079">
        <f t="shared" si="48"/>
        <v>6.2999999999999972</v>
      </c>
      <c r="F1079">
        <f t="shared" si="49"/>
        <v>-0.79999999999999716</v>
      </c>
      <c r="G1079">
        <f t="shared" si="50"/>
        <v>4.9850000000000003</v>
      </c>
      <c r="H1079" t="s">
        <v>1150</v>
      </c>
      <c r="I1079" t="s">
        <v>125</v>
      </c>
      <c r="J1079" t="s">
        <v>207</v>
      </c>
      <c r="K1079" t="s">
        <v>101</v>
      </c>
      <c r="L1079">
        <v>205</v>
      </c>
      <c r="M1079">
        <v>1052</v>
      </c>
      <c r="N1079">
        <v>5</v>
      </c>
      <c r="O1079">
        <v>0.4985</v>
      </c>
      <c r="P1079" s="15">
        <v>5061</v>
      </c>
      <c r="Q1079">
        <v>49.3</v>
      </c>
      <c r="R1079">
        <v>2.2999999999999998</v>
      </c>
      <c r="S1079">
        <v>17.2</v>
      </c>
      <c r="T1079">
        <v>8.6</v>
      </c>
      <c r="U1079">
        <v>0.2</v>
      </c>
      <c r="V1079">
        <v>4.2</v>
      </c>
      <c r="W1079">
        <v>8.1999999999999993</v>
      </c>
      <c r="X1079">
        <v>3</v>
      </c>
      <c r="Y1079">
        <v>0.7</v>
      </c>
      <c r="Z1079">
        <v>0</v>
      </c>
      <c r="AA1079">
        <v>0</v>
      </c>
      <c r="AB1079">
        <v>0</v>
      </c>
      <c r="AC1079">
        <v>2.5</v>
      </c>
      <c r="AD1079">
        <v>100.8</v>
      </c>
      <c r="AF1079" s="15">
        <v>5061</v>
      </c>
      <c r="AG1079">
        <v>49.689</v>
      </c>
      <c r="AH1079">
        <v>1.462</v>
      </c>
      <c r="AI1079">
        <v>3.99</v>
      </c>
      <c r="AJ1079">
        <v>7.1609999999999996</v>
      </c>
      <c r="AK1079">
        <v>0.14599999999999999</v>
      </c>
      <c r="AL1079">
        <v>14.814</v>
      </c>
      <c r="AM1079">
        <v>19.829999999999998</v>
      </c>
      <c r="AN1079">
        <v>0.32700000000000001</v>
      </c>
      <c r="AO1079">
        <v>0</v>
      </c>
      <c r="AP1079">
        <v>0.27</v>
      </c>
      <c r="AR1079" s="38"/>
      <c r="AS1079" s="38"/>
      <c r="AT1079" s="38"/>
      <c r="AU1079" s="38"/>
      <c r="AV1079" s="38"/>
      <c r="AW1079" s="38"/>
      <c r="AX1079" s="38"/>
      <c r="AY1079" s="38"/>
      <c r="AZ1079" s="38"/>
      <c r="BA1079" s="38"/>
      <c r="BB1079" s="38"/>
      <c r="BC1079" s="38"/>
      <c r="DJ1079" s="17"/>
      <c r="EH1079" s="17"/>
      <c r="EI1079" s="17"/>
      <c r="EJ1079" s="17"/>
      <c r="EK1079" s="17"/>
      <c r="EL1079" s="17"/>
      <c r="EM1079" s="17"/>
      <c r="EN1079" s="17"/>
      <c r="EQ1079" s="17"/>
      <c r="ER1079" s="17"/>
      <c r="ES1079" s="17"/>
      <c r="ET1079" s="17"/>
      <c r="EU1079" s="17"/>
      <c r="FW1079" s="40"/>
      <c r="FX1079" s="40"/>
      <c r="FY1079" s="40"/>
      <c r="FZ1079" s="40"/>
      <c r="GA1079" s="40"/>
      <c r="GB1079" s="18"/>
      <c r="GC1079" s="18"/>
      <c r="GD1079" s="19"/>
      <c r="GE1079" s="19"/>
      <c r="GF1079" s="41"/>
      <c r="GG1079" s="41"/>
      <c r="GH1079" s="41"/>
      <c r="GI1079" s="41"/>
      <c r="GJ1079" s="41"/>
      <c r="GK1079" s="41"/>
      <c r="GL1079" s="41"/>
      <c r="GM1079" s="41"/>
      <c r="GN1079" s="41"/>
      <c r="GO1079" s="41"/>
      <c r="GP1079" s="41"/>
      <c r="GQ1079" s="41"/>
      <c r="GR1079" s="41"/>
      <c r="GS1079" s="41"/>
      <c r="GT1079" s="41"/>
      <c r="GU1079" s="41"/>
      <c r="GV1079" s="42"/>
      <c r="GW1079" s="42"/>
      <c r="GX1079" s="42"/>
      <c r="GY1079" s="42"/>
      <c r="GZ1079" s="41"/>
      <c r="HA1079" s="41"/>
      <c r="HB1079" s="41"/>
      <c r="HC1079" s="41"/>
      <c r="HD1079" s="41"/>
      <c r="HE1079" s="41"/>
      <c r="HF1079" s="37"/>
      <c r="HG1079" s="37"/>
      <c r="HH1079" s="43"/>
      <c r="HI1079" s="43"/>
      <c r="HJ1079" s="41"/>
      <c r="HK1079" s="43"/>
      <c r="HL1079" s="42"/>
      <c r="HM1079" s="18"/>
      <c r="HN1079" s="18"/>
      <c r="HO1079" s="42"/>
      <c r="HP1079" s="18"/>
      <c r="HQ1079" s="18"/>
      <c r="HR1079" s="19"/>
      <c r="HS1079" s="43"/>
      <c r="HT1079" s="42"/>
      <c r="HU1079" s="41"/>
      <c r="HV1079" s="41"/>
      <c r="HW1079" s="19"/>
      <c r="HX1079" s="43"/>
      <c r="HY1079" s="19"/>
      <c r="HZ1079" s="41"/>
      <c r="IA1079" s="41"/>
      <c r="IB1079" s="19"/>
    </row>
    <row r="1080" spans="1:236" ht="15.5">
      <c r="A1080" s="15">
        <v>5059</v>
      </c>
      <c r="B1080" t="s">
        <v>1158</v>
      </c>
      <c r="C1080" t="s">
        <v>1149</v>
      </c>
      <c r="D1080">
        <v>4.5999999999999996</v>
      </c>
      <c r="E1080">
        <f t="shared" si="48"/>
        <v>6.3000000000000256</v>
      </c>
      <c r="F1080">
        <f t="shared" si="49"/>
        <v>-0.29999999999999716</v>
      </c>
      <c r="G1080">
        <f t="shared" si="50"/>
        <v>4.9850000000000003</v>
      </c>
      <c r="H1080" t="s">
        <v>1150</v>
      </c>
      <c r="I1080" t="s">
        <v>125</v>
      </c>
      <c r="J1080" t="s">
        <v>207</v>
      </c>
      <c r="K1080" t="s">
        <v>101</v>
      </c>
      <c r="L1080">
        <v>205</v>
      </c>
      <c r="M1080">
        <v>1052</v>
      </c>
      <c r="N1080">
        <v>5</v>
      </c>
      <c r="O1080">
        <v>0.4985</v>
      </c>
      <c r="P1080" s="15">
        <v>5059</v>
      </c>
      <c r="Q1080">
        <v>50.8</v>
      </c>
      <c r="R1080">
        <v>2.5</v>
      </c>
      <c r="S1080">
        <v>17.8</v>
      </c>
      <c r="T1080">
        <v>6.5</v>
      </c>
      <c r="U1080">
        <v>0.1</v>
      </c>
      <c r="V1080">
        <v>2.1</v>
      </c>
      <c r="W1080">
        <v>10.1</v>
      </c>
      <c r="X1080">
        <v>3.1</v>
      </c>
      <c r="Y1080">
        <v>0.7</v>
      </c>
      <c r="Z1080">
        <v>0</v>
      </c>
      <c r="AA1080">
        <v>0</v>
      </c>
      <c r="AB1080">
        <v>0</v>
      </c>
      <c r="AC1080">
        <v>2</v>
      </c>
      <c r="AD1080">
        <v>100.3</v>
      </c>
      <c r="AF1080" s="15">
        <v>5059</v>
      </c>
      <c r="AG1080">
        <v>50.043999999999997</v>
      </c>
      <c r="AH1080">
        <v>1.4239999999999999</v>
      </c>
      <c r="AI1080">
        <v>4.0940000000000003</v>
      </c>
      <c r="AJ1080">
        <v>6.0469999999999997</v>
      </c>
      <c r="AK1080">
        <v>0.20799999999999999</v>
      </c>
      <c r="AL1080">
        <v>15.276</v>
      </c>
      <c r="AM1080">
        <v>20.219000000000001</v>
      </c>
      <c r="AN1080">
        <v>0.34899999999999998</v>
      </c>
      <c r="AO1080">
        <v>0</v>
      </c>
      <c r="AP1080">
        <v>0.28000000000000003</v>
      </c>
      <c r="AR1080" s="38"/>
      <c r="AS1080" s="38"/>
      <c r="AT1080" s="38"/>
      <c r="AU1080" s="38"/>
      <c r="AV1080" s="38"/>
      <c r="AW1080" s="38"/>
      <c r="AX1080" s="38"/>
      <c r="AY1080" s="38"/>
      <c r="AZ1080" s="38"/>
      <c r="BA1080" s="38"/>
      <c r="BB1080" s="38"/>
      <c r="BC1080" s="38"/>
      <c r="DJ1080" s="17"/>
      <c r="EH1080" s="17"/>
      <c r="EI1080" s="17"/>
      <c r="EJ1080" s="17"/>
      <c r="EK1080" s="17"/>
      <c r="EL1080" s="17"/>
      <c r="EM1080" s="17"/>
      <c r="EN1080" s="17"/>
      <c r="EQ1080" s="17"/>
      <c r="ER1080" s="17"/>
      <c r="ES1080" s="17"/>
      <c r="ET1080" s="17"/>
      <c r="EU1080" s="17"/>
      <c r="FW1080" s="40"/>
      <c r="FX1080" s="40"/>
      <c r="FY1080" s="40"/>
      <c r="FZ1080" s="40"/>
      <c r="GA1080" s="40"/>
      <c r="GB1080" s="18"/>
      <c r="GC1080" s="18"/>
      <c r="GD1080" s="19"/>
      <c r="GE1080" s="19"/>
      <c r="GF1080" s="41"/>
      <c r="GG1080" s="41"/>
      <c r="GH1080" s="41"/>
      <c r="GI1080" s="41"/>
      <c r="GJ1080" s="41"/>
      <c r="GK1080" s="41"/>
      <c r="GL1080" s="41"/>
      <c r="GM1080" s="41"/>
      <c r="GN1080" s="41"/>
      <c r="GO1080" s="41"/>
      <c r="GP1080" s="41"/>
      <c r="GQ1080" s="41"/>
      <c r="GR1080" s="41"/>
      <c r="GS1080" s="41"/>
      <c r="GT1080" s="41"/>
      <c r="GU1080" s="41"/>
      <c r="GV1080" s="42"/>
      <c r="GW1080" s="42"/>
      <c r="GX1080" s="42"/>
      <c r="GY1080" s="42"/>
      <c r="GZ1080" s="41"/>
      <c r="HA1080" s="41"/>
      <c r="HB1080" s="41"/>
      <c r="HC1080" s="41"/>
      <c r="HD1080" s="41"/>
      <c r="HE1080" s="41"/>
      <c r="HF1080" s="37"/>
      <c r="HG1080" s="37"/>
      <c r="HH1080" s="43"/>
      <c r="HI1080" s="43"/>
      <c r="HJ1080" s="41"/>
      <c r="HK1080" s="43"/>
      <c r="HL1080" s="42"/>
      <c r="HM1080" s="18"/>
      <c r="HN1080" s="18"/>
      <c r="HO1080" s="42"/>
      <c r="HP1080" s="18"/>
      <c r="HQ1080" s="18"/>
      <c r="HR1080" s="19"/>
      <c r="HS1080" s="43"/>
      <c r="HT1080" s="42"/>
      <c r="HU1080" s="41"/>
      <c r="HV1080" s="41"/>
      <c r="HW1080" s="19"/>
      <c r="HX1080" s="43"/>
      <c r="HY1080" s="19"/>
      <c r="HZ1080" s="41"/>
      <c r="IA1080" s="41"/>
      <c r="IB1080" s="19"/>
    </row>
    <row r="1081" spans="1:236" ht="15.5">
      <c r="A1081" s="15">
        <v>5060</v>
      </c>
      <c r="B1081" t="s">
        <v>1159</v>
      </c>
      <c r="C1081" t="s">
        <v>1149</v>
      </c>
      <c r="D1081">
        <v>4.7</v>
      </c>
      <c r="E1081">
        <f t="shared" si="48"/>
        <v>5.5000000000000142</v>
      </c>
      <c r="F1081">
        <f t="shared" si="49"/>
        <v>-1.0999999999999943</v>
      </c>
      <c r="G1081">
        <f t="shared" si="50"/>
        <v>4.9850000000000003</v>
      </c>
      <c r="H1081" t="s">
        <v>1150</v>
      </c>
      <c r="I1081" t="s">
        <v>125</v>
      </c>
      <c r="J1081" t="s">
        <v>207</v>
      </c>
      <c r="K1081" t="s">
        <v>101</v>
      </c>
      <c r="L1081">
        <v>205</v>
      </c>
      <c r="M1081">
        <v>1052</v>
      </c>
      <c r="N1081">
        <v>5</v>
      </c>
      <c r="O1081">
        <v>0.4985</v>
      </c>
      <c r="P1081" s="15">
        <v>5060</v>
      </c>
      <c r="Q1081">
        <v>49.4</v>
      </c>
      <c r="R1081">
        <v>2.2999999999999998</v>
      </c>
      <c r="S1081">
        <v>18.2</v>
      </c>
      <c r="T1081">
        <v>6.8</v>
      </c>
      <c r="U1081">
        <v>0.1</v>
      </c>
      <c r="V1081">
        <v>6.6</v>
      </c>
      <c r="W1081">
        <v>7.2</v>
      </c>
      <c r="X1081">
        <v>3.2</v>
      </c>
      <c r="Y1081">
        <v>0.7</v>
      </c>
      <c r="Z1081">
        <v>0</v>
      </c>
      <c r="AA1081">
        <v>0</v>
      </c>
      <c r="AB1081">
        <v>0</v>
      </c>
      <c r="AC1081">
        <v>1.9</v>
      </c>
      <c r="AD1081">
        <v>101.1</v>
      </c>
      <c r="AF1081" s="15">
        <v>5060</v>
      </c>
      <c r="AG1081">
        <v>50.536999999999999</v>
      </c>
      <c r="AH1081">
        <v>1.3380000000000001</v>
      </c>
      <c r="AI1081">
        <v>3.742</v>
      </c>
      <c r="AJ1081">
        <v>6.7</v>
      </c>
      <c r="AK1081">
        <v>0.192</v>
      </c>
      <c r="AL1081">
        <v>15.597</v>
      </c>
      <c r="AM1081">
        <v>19.919</v>
      </c>
      <c r="AN1081">
        <v>0.29099999999999998</v>
      </c>
      <c r="AO1081">
        <v>0</v>
      </c>
      <c r="AP1081">
        <v>0.32100000000000001</v>
      </c>
      <c r="AR1081" s="38"/>
      <c r="AS1081" s="38"/>
      <c r="AT1081" s="38"/>
      <c r="AU1081" s="38"/>
      <c r="AV1081" s="38"/>
      <c r="AW1081" s="38"/>
      <c r="AX1081" s="38"/>
      <c r="AY1081" s="38"/>
      <c r="AZ1081" s="38"/>
      <c r="BA1081" s="38"/>
      <c r="BB1081" s="38"/>
      <c r="BC1081" s="38"/>
      <c r="DJ1081" s="17"/>
      <c r="EH1081" s="17"/>
      <c r="EI1081" s="17"/>
      <c r="EJ1081" s="17"/>
      <c r="EK1081" s="17"/>
      <c r="EL1081" s="17"/>
      <c r="EM1081" s="17"/>
      <c r="EN1081" s="17"/>
      <c r="EQ1081" s="17"/>
      <c r="ER1081" s="17"/>
      <c r="ES1081" s="17"/>
      <c r="ET1081" s="17"/>
      <c r="EU1081" s="17"/>
      <c r="FW1081" s="40"/>
      <c r="FX1081" s="40"/>
      <c r="FY1081" s="40"/>
      <c r="FZ1081" s="40"/>
      <c r="GA1081" s="40"/>
      <c r="GB1081" s="18"/>
      <c r="GC1081" s="18"/>
      <c r="GD1081" s="19"/>
      <c r="GE1081" s="19"/>
      <c r="GF1081" s="41"/>
      <c r="GG1081" s="41"/>
      <c r="GH1081" s="41"/>
      <c r="GI1081" s="41"/>
      <c r="GJ1081" s="41"/>
      <c r="GK1081" s="41"/>
      <c r="GL1081" s="41"/>
      <c r="GM1081" s="41"/>
      <c r="GN1081" s="41"/>
      <c r="GO1081" s="41"/>
      <c r="GP1081" s="41"/>
      <c r="GQ1081" s="41"/>
      <c r="GR1081" s="41"/>
      <c r="GS1081" s="41"/>
      <c r="GT1081" s="41"/>
      <c r="GU1081" s="41"/>
      <c r="GV1081" s="42"/>
      <c r="GW1081" s="42"/>
      <c r="GX1081" s="42"/>
      <c r="GY1081" s="42"/>
      <c r="GZ1081" s="41"/>
      <c r="HA1081" s="41"/>
      <c r="HB1081" s="41"/>
      <c r="HC1081" s="41"/>
      <c r="HD1081" s="41"/>
      <c r="HE1081" s="41"/>
      <c r="HF1081" s="37"/>
      <c r="HG1081" s="37"/>
      <c r="HH1081" s="43"/>
      <c r="HI1081" s="43"/>
      <c r="HJ1081" s="41"/>
      <c r="HK1081" s="43"/>
      <c r="HL1081" s="42"/>
      <c r="HM1081" s="18"/>
      <c r="HN1081" s="18"/>
      <c r="HO1081" s="42"/>
      <c r="HP1081" s="18"/>
      <c r="HQ1081" s="18"/>
      <c r="HR1081" s="19"/>
      <c r="HS1081" s="43"/>
      <c r="HT1081" s="42"/>
      <c r="HU1081" s="41"/>
      <c r="HV1081" s="41"/>
      <c r="HW1081" s="19"/>
      <c r="HX1081" s="43"/>
      <c r="HY1081" s="19"/>
      <c r="HZ1081" s="41"/>
      <c r="IA1081" s="41"/>
      <c r="IB1081" s="19"/>
    </row>
    <row r="1082" spans="1:236" ht="15.5">
      <c r="A1082" s="15">
        <v>1870</v>
      </c>
      <c r="B1082" t="s">
        <v>1160</v>
      </c>
      <c r="C1082" t="s">
        <v>1161</v>
      </c>
      <c r="D1082">
        <v>3.22</v>
      </c>
      <c r="E1082">
        <f t="shared" si="48"/>
        <v>8.4799999999999898</v>
      </c>
      <c r="F1082">
        <f t="shared" si="49"/>
        <v>8.5</v>
      </c>
      <c r="G1082">
        <f t="shared" si="50"/>
        <v>10</v>
      </c>
      <c r="H1082" t="s">
        <v>915</v>
      </c>
      <c r="I1082" t="s">
        <v>105</v>
      </c>
      <c r="J1082" t="s">
        <v>197</v>
      </c>
      <c r="K1082" t="s">
        <v>1162</v>
      </c>
      <c r="L1082">
        <v>12</v>
      </c>
      <c r="M1082">
        <v>1200</v>
      </c>
      <c r="N1082">
        <v>10</v>
      </c>
      <c r="O1082">
        <v>1</v>
      </c>
      <c r="P1082" s="15">
        <v>1870</v>
      </c>
      <c r="Q1082">
        <v>45</v>
      </c>
      <c r="R1082">
        <v>0.78</v>
      </c>
      <c r="S1082">
        <v>13.3</v>
      </c>
      <c r="T1082">
        <v>9.6999999999999993</v>
      </c>
      <c r="U1082">
        <v>0.2</v>
      </c>
      <c r="V1082">
        <v>9.6999999999999993</v>
      </c>
      <c r="W1082">
        <v>11</v>
      </c>
      <c r="X1082">
        <v>1.36</v>
      </c>
      <c r="Y1082">
        <v>0.48</v>
      </c>
      <c r="Z1082">
        <v>0</v>
      </c>
      <c r="AA1082">
        <v>0</v>
      </c>
      <c r="AB1082">
        <v>0</v>
      </c>
      <c r="AC1082">
        <v>0</v>
      </c>
      <c r="AD1082">
        <v>91.5</v>
      </c>
      <c r="AF1082" s="15">
        <v>1870</v>
      </c>
      <c r="AG1082">
        <v>53.5</v>
      </c>
      <c r="AH1082">
        <v>0.18</v>
      </c>
      <c r="AI1082">
        <v>2.9</v>
      </c>
      <c r="AJ1082">
        <v>5.0999999999999996</v>
      </c>
      <c r="AK1082">
        <v>0.15</v>
      </c>
      <c r="AL1082">
        <v>18.5</v>
      </c>
      <c r="AM1082">
        <v>19.399999999999999</v>
      </c>
      <c r="AN1082">
        <v>0.23</v>
      </c>
      <c r="AO1082">
        <v>0</v>
      </c>
      <c r="AP1082">
        <v>0</v>
      </c>
      <c r="AR1082" s="38"/>
      <c r="AS1082" s="38"/>
      <c r="AT1082" s="38"/>
      <c r="AU1082" s="38"/>
      <c r="AV1082" s="38"/>
      <c r="AW1082" s="38"/>
      <c r="AX1082" s="38"/>
      <c r="AY1082" s="38"/>
      <c r="AZ1082" s="38"/>
      <c r="BA1082" s="38"/>
      <c r="BB1082" s="38"/>
      <c r="BC1082" s="38"/>
      <c r="DJ1082" s="17"/>
      <c r="EH1082" s="17"/>
      <c r="EI1082" s="17"/>
      <c r="EJ1082" s="17"/>
      <c r="EK1082" s="17"/>
      <c r="EL1082" s="17"/>
      <c r="EM1082" s="17"/>
      <c r="EN1082" s="17"/>
      <c r="EQ1082" s="17"/>
      <c r="ER1082" s="17"/>
      <c r="ES1082" s="17"/>
      <c r="ET1082" s="17"/>
      <c r="EU1082" s="17"/>
      <c r="FW1082" s="40"/>
      <c r="FX1082" s="40"/>
      <c r="FY1082" s="40"/>
      <c r="FZ1082" s="40"/>
      <c r="GA1082" s="40"/>
      <c r="GB1082" s="18"/>
      <c r="GC1082" s="18"/>
      <c r="GD1082" s="19"/>
      <c r="GE1082" s="19"/>
      <c r="GF1082" s="41"/>
      <c r="GG1082" s="41"/>
      <c r="GH1082" s="41"/>
      <c r="GI1082" s="41"/>
      <c r="GJ1082" s="41"/>
      <c r="GK1082" s="41"/>
      <c r="GL1082" s="41"/>
      <c r="GM1082" s="41"/>
      <c r="GN1082" s="41"/>
      <c r="GO1082" s="41"/>
      <c r="GP1082" s="41"/>
      <c r="GQ1082" s="41"/>
      <c r="GR1082" s="41"/>
      <c r="GS1082" s="41"/>
      <c r="GT1082" s="41"/>
      <c r="GU1082" s="41"/>
      <c r="GV1082" s="42"/>
      <c r="GW1082" s="42"/>
      <c r="GX1082" s="42"/>
      <c r="GY1082" s="42"/>
      <c r="GZ1082" s="41"/>
      <c r="HA1082" s="41"/>
      <c r="HB1082" s="41"/>
      <c r="HC1082" s="41"/>
      <c r="HD1082" s="41"/>
      <c r="HE1082" s="41"/>
      <c r="HF1082" s="37"/>
      <c r="HG1082" s="37"/>
      <c r="HH1082" s="43"/>
      <c r="HI1082" s="43"/>
      <c r="HJ1082" s="41"/>
      <c r="HK1082" s="43"/>
      <c r="HL1082" s="42"/>
      <c r="HM1082" s="18"/>
      <c r="HN1082" s="18"/>
      <c r="HO1082" s="42"/>
      <c r="HP1082" s="18"/>
      <c r="HQ1082" s="18"/>
      <c r="HR1082" s="19"/>
      <c r="HS1082" s="43"/>
      <c r="HT1082" s="42"/>
      <c r="HU1082" s="41"/>
      <c r="HV1082" s="41"/>
      <c r="HW1082" s="19"/>
      <c r="HX1082" s="43"/>
      <c r="HY1082" s="19"/>
      <c r="HZ1082" s="41"/>
      <c r="IA1082" s="41"/>
      <c r="IB1082" s="19"/>
    </row>
    <row r="1083" spans="1:236" ht="15.5">
      <c r="A1083" s="15">
        <v>1869</v>
      </c>
      <c r="B1083" t="s">
        <v>1163</v>
      </c>
      <c r="C1083" t="s">
        <v>1161</v>
      </c>
      <c r="D1083">
        <v>3.27</v>
      </c>
      <c r="E1083">
        <f t="shared" si="48"/>
        <v>6.3900000000000148</v>
      </c>
      <c r="F1083">
        <f t="shared" si="49"/>
        <v>6.5</v>
      </c>
      <c r="G1083">
        <f t="shared" si="50"/>
        <v>10</v>
      </c>
      <c r="H1083" t="s">
        <v>915</v>
      </c>
      <c r="I1083" t="s">
        <v>105</v>
      </c>
      <c r="J1083" t="s">
        <v>197</v>
      </c>
      <c r="K1083" t="s">
        <v>1162</v>
      </c>
      <c r="L1083">
        <v>12</v>
      </c>
      <c r="M1083">
        <v>1200</v>
      </c>
      <c r="N1083">
        <v>10</v>
      </c>
      <c r="O1083">
        <v>1</v>
      </c>
      <c r="P1083" s="15">
        <v>1869</v>
      </c>
      <c r="Q1083">
        <v>47.4</v>
      </c>
      <c r="R1083">
        <v>0.86</v>
      </c>
      <c r="S1083">
        <v>13.2</v>
      </c>
      <c r="T1083">
        <v>7.3</v>
      </c>
      <c r="U1083">
        <v>0.18</v>
      </c>
      <c r="V1083">
        <v>11.1</v>
      </c>
      <c r="W1083">
        <v>11.7</v>
      </c>
      <c r="X1083">
        <v>1.38</v>
      </c>
      <c r="Y1083">
        <v>0.49</v>
      </c>
      <c r="Z1083">
        <v>0</v>
      </c>
      <c r="AA1083">
        <v>0</v>
      </c>
      <c r="AB1083">
        <v>0</v>
      </c>
      <c r="AC1083">
        <v>0</v>
      </c>
      <c r="AD1083">
        <v>93.5</v>
      </c>
      <c r="AF1083" s="15">
        <v>1869</v>
      </c>
      <c r="AG1083">
        <v>53.2</v>
      </c>
      <c r="AH1083">
        <v>0.19</v>
      </c>
      <c r="AI1083">
        <v>3.1</v>
      </c>
      <c r="AJ1083">
        <v>4</v>
      </c>
      <c r="AK1083">
        <v>0.16</v>
      </c>
      <c r="AL1083">
        <v>19.600000000000001</v>
      </c>
      <c r="AM1083">
        <v>19.899999999999999</v>
      </c>
      <c r="AN1083">
        <v>0.25</v>
      </c>
      <c r="AO1083">
        <v>0</v>
      </c>
      <c r="AP1083">
        <v>0</v>
      </c>
      <c r="AR1083" s="38"/>
      <c r="AS1083" s="38"/>
      <c r="AT1083" s="38"/>
      <c r="AU1083" s="38"/>
      <c r="AV1083" s="38"/>
      <c r="AW1083" s="38"/>
      <c r="AX1083" s="38"/>
      <c r="AY1083" s="38"/>
      <c r="AZ1083" s="38"/>
      <c r="BA1083" s="38"/>
      <c r="BB1083" s="38"/>
      <c r="BC1083" s="38"/>
      <c r="DJ1083" s="17"/>
      <c r="EH1083" s="17"/>
      <c r="EI1083" s="17"/>
      <c r="EJ1083" s="17"/>
      <c r="EK1083" s="17"/>
      <c r="EL1083" s="17"/>
      <c r="EM1083" s="17"/>
      <c r="EN1083" s="17"/>
      <c r="EQ1083" s="17"/>
      <c r="ER1083" s="17"/>
      <c r="ES1083" s="17"/>
      <c r="ET1083" s="17"/>
      <c r="EU1083" s="17"/>
      <c r="FW1083" s="40"/>
      <c r="FX1083" s="40"/>
      <c r="FY1083" s="40"/>
      <c r="FZ1083" s="40"/>
      <c r="GA1083" s="40"/>
      <c r="GB1083" s="18"/>
      <c r="GC1083" s="18"/>
      <c r="GD1083" s="19"/>
      <c r="GE1083" s="19"/>
      <c r="GF1083" s="41"/>
      <c r="GG1083" s="41"/>
      <c r="GH1083" s="41"/>
      <c r="GI1083" s="41"/>
      <c r="GJ1083" s="41"/>
      <c r="GK1083" s="41"/>
      <c r="GL1083" s="41"/>
      <c r="GM1083" s="41"/>
      <c r="GN1083" s="41"/>
      <c r="GO1083" s="41"/>
      <c r="GP1083" s="41"/>
      <c r="GQ1083" s="41"/>
      <c r="GR1083" s="41"/>
      <c r="GS1083" s="41"/>
      <c r="GT1083" s="41"/>
      <c r="GU1083" s="41"/>
      <c r="GV1083" s="42"/>
      <c r="GW1083" s="42"/>
      <c r="GX1083" s="42"/>
      <c r="GY1083" s="42"/>
      <c r="GZ1083" s="41"/>
      <c r="HA1083" s="41"/>
      <c r="HB1083" s="41"/>
      <c r="HC1083" s="41"/>
      <c r="HD1083" s="41"/>
      <c r="HE1083" s="41"/>
      <c r="HF1083" s="37"/>
      <c r="HG1083" s="37"/>
      <c r="HH1083" s="43"/>
      <c r="HI1083" s="43"/>
      <c r="HJ1083" s="41"/>
      <c r="HK1083" s="43"/>
      <c r="HL1083" s="42"/>
      <c r="HM1083" s="18"/>
      <c r="HN1083" s="18"/>
      <c r="HO1083" s="42"/>
      <c r="HP1083" s="18"/>
      <c r="HQ1083" s="18"/>
      <c r="HR1083" s="19"/>
      <c r="HS1083" s="43"/>
      <c r="HT1083" s="42"/>
      <c r="HU1083" s="41"/>
      <c r="HV1083" s="41"/>
      <c r="HW1083" s="19"/>
      <c r="HX1083" s="43"/>
      <c r="HY1083" s="19"/>
      <c r="HZ1083" s="41"/>
      <c r="IA1083" s="41"/>
      <c r="IB1083" s="19"/>
    </row>
    <row r="1084" spans="1:236" ht="15.5">
      <c r="A1084" s="15">
        <v>1864</v>
      </c>
      <c r="B1084" t="s">
        <v>1164</v>
      </c>
      <c r="C1084" t="s">
        <v>1161</v>
      </c>
      <c r="D1084">
        <v>3.43</v>
      </c>
      <c r="E1084">
        <f t="shared" si="48"/>
        <v>8.1100000000000136</v>
      </c>
      <c r="F1084">
        <f t="shared" si="49"/>
        <v>8.0999999999999943</v>
      </c>
      <c r="G1084">
        <f t="shared" si="50"/>
        <v>10</v>
      </c>
      <c r="H1084" t="s">
        <v>915</v>
      </c>
      <c r="I1084" t="s">
        <v>105</v>
      </c>
      <c r="J1084" t="s">
        <v>197</v>
      </c>
      <c r="K1084" t="s">
        <v>1162</v>
      </c>
      <c r="L1084">
        <v>12</v>
      </c>
      <c r="M1084">
        <v>1200</v>
      </c>
      <c r="N1084">
        <v>10</v>
      </c>
      <c r="O1084">
        <v>1</v>
      </c>
      <c r="P1084" s="15">
        <v>1864</v>
      </c>
      <c r="Q1084">
        <v>45.9</v>
      </c>
      <c r="R1084">
        <v>0.8</v>
      </c>
      <c r="S1084">
        <v>13.5</v>
      </c>
      <c r="T1084">
        <v>8.5</v>
      </c>
      <c r="U1084">
        <v>0.19</v>
      </c>
      <c r="V1084">
        <v>10</v>
      </c>
      <c r="W1084">
        <v>11</v>
      </c>
      <c r="X1084">
        <v>1.52</v>
      </c>
      <c r="Y1084">
        <v>0.48</v>
      </c>
      <c r="Z1084">
        <v>0</v>
      </c>
      <c r="AA1084">
        <v>0</v>
      </c>
      <c r="AB1084">
        <v>0</v>
      </c>
      <c r="AC1084">
        <v>0</v>
      </c>
      <c r="AD1084">
        <v>91.9</v>
      </c>
      <c r="AF1084" s="15">
        <v>1864</v>
      </c>
      <c r="AG1084">
        <v>53.3</v>
      </c>
      <c r="AH1084">
        <v>0.21</v>
      </c>
      <c r="AI1084">
        <v>3.2</v>
      </c>
      <c r="AJ1084">
        <v>4.5999999999999996</v>
      </c>
      <c r="AK1084">
        <v>0.17</v>
      </c>
      <c r="AL1084">
        <v>18.2</v>
      </c>
      <c r="AM1084">
        <v>19.899999999999999</v>
      </c>
      <c r="AN1084">
        <v>0.28000000000000003</v>
      </c>
      <c r="AO1084">
        <v>0</v>
      </c>
      <c r="AP1084">
        <v>0</v>
      </c>
      <c r="AR1084" s="38"/>
      <c r="AS1084" s="38"/>
      <c r="AT1084" s="38"/>
      <c r="AU1084" s="38"/>
      <c r="AV1084" s="38"/>
      <c r="AW1084" s="38"/>
      <c r="AX1084" s="38"/>
      <c r="AY1084" s="38"/>
      <c r="AZ1084" s="38"/>
      <c r="BA1084" s="38"/>
      <c r="BB1084" s="38"/>
      <c r="BC1084" s="38"/>
      <c r="DJ1084" s="17"/>
      <c r="EH1084" s="17"/>
      <c r="EI1084" s="17"/>
      <c r="EJ1084" s="17"/>
      <c r="EK1084" s="17"/>
      <c r="EL1084" s="17"/>
      <c r="EM1084" s="17"/>
      <c r="EN1084" s="17"/>
      <c r="EQ1084" s="17"/>
      <c r="ER1084" s="17"/>
      <c r="ES1084" s="17"/>
      <c r="ET1084" s="17"/>
      <c r="EU1084" s="17"/>
      <c r="FW1084" s="40"/>
      <c r="FX1084" s="40"/>
      <c r="FY1084" s="40"/>
      <c r="FZ1084" s="40"/>
      <c r="GA1084" s="40"/>
      <c r="GB1084" s="18"/>
      <c r="GC1084" s="18"/>
      <c r="GD1084" s="19"/>
      <c r="GE1084" s="19"/>
      <c r="GF1084" s="41"/>
      <c r="GG1084" s="41"/>
      <c r="GH1084" s="41"/>
      <c r="GI1084" s="41"/>
      <c r="GJ1084" s="41"/>
      <c r="GK1084" s="41"/>
      <c r="GL1084" s="41"/>
      <c r="GM1084" s="41"/>
      <c r="GN1084" s="41"/>
      <c r="GO1084" s="41"/>
      <c r="GP1084" s="41"/>
      <c r="GQ1084" s="41"/>
      <c r="GR1084" s="41"/>
      <c r="GS1084" s="41"/>
      <c r="GT1084" s="41"/>
      <c r="GU1084" s="41"/>
      <c r="GV1084" s="42"/>
      <c r="GW1084" s="42"/>
      <c r="GX1084" s="42"/>
      <c r="GY1084" s="42"/>
      <c r="GZ1084" s="41"/>
      <c r="HA1084" s="41"/>
      <c r="HB1084" s="41"/>
      <c r="HC1084" s="41"/>
      <c r="HD1084" s="41"/>
      <c r="HE1084" s="41"/>
      <c r="HF1084" s="37"/>
      <c r="HG1084" s="37"/>
      <c r="HH1084" s="43"/>
      <c r="HI1084" s="43"/>
      <c r="HJ1084" s="41"/>
      <c r="HK1084" s="43"/>
      <c r="HL1084" s="42"/>
      <c r="HM1084" s="18"/>
      <c r="HN1084" s="18"/>
      <c r="HO1084" s="42"/>
      <c r="HP1084" s="18"/>
      <c r="HQ1084" s="18"/>
      <c r="HR1084" s="19"/>
      <c r="HS1084" s="43"/>
      <c r="HT1084" s="42"/>
      <c r="HU1084" s="41"/>
      <c r="HV1084" s="41"/>
      <c r="HW1084" s="19"/>
      <c r="HX1084" s="43"/>
      <c r="HY1084" s="19"/>
      <c r="HZ1084" s="41"/>
      <c r="IA1084" s="41"/>
      <c r="IB1084" s="19"/>
    </row>
    <row r="1085" spans="1:236" ht="15.5">
      <c r="A1085" s="15">
        <v>1871</v>
      </c>
      <c r="B1085" t="s">
        <v>1165</v>
      </c>
      <c r="C1085" t="s">
        <v>1161</v>
      </c>
      <c r="D1085">
        <v>3.55</v>
      </c>
      <c r="E1085">
        <f t="shared" si="48"/>
        <v>7.3900000000000148</v>
      </c>
      <c r="F1085">
        <f t="shared" si="49"/>
        <v>7.4000000000000057</v>
      </c>
      <c r="G1085">
        <f t="shared" si="50"/>
        <v>10</v>
      </c>
      <c r="H1085" t="s">
        <v>915</v>
      </c>
      <c r="I1085" t="s">
        <v>105</v>
      </c>
      <c r="J1085" t="s">
        <v>197</v>
      </c>
      <c r="K1085" t="s">
        <v>1162</v>
      </c>
      <c r="L1085">
        <v>12</v>
      </c>
      <c r="M1085">
        <v>1200</v>
      </c>
      <c r="N1085">
        <v>10</v>
      </c>
      <c r="O1085">
        <v>1</v>
      </c>
      <c r="P1085" s="15">
        <v>1871</v>
      </c>
      <c r="Q1085">
        <v>46.8</v>
      </c>
      <c r="R1085">
        <v>0.89</v>
      </c>
      <c r="S1085">
        <v>13.6</v>
      </c>
      <c r="T1085">
        <v>7.7</v>
      </c>
      <c r="U1085">
        <v>0.2</v>
      </c>
      <c r="V1085">
        <v>10.1</v>
      </c>
      <c r="W1085">
        <v>11.3</v>
      </c>
      <c r="X1085">
        <v>1.5</v>
      </c>
      <c r="Y1085">
        <v>0.52</v>
      </c>
      <c r="Z1085">
        <v>0</v>
      </c>
      <c r="AA1085">
        <v>0</v>
      </c>
      <c r="AB1085">
        <v>0</v>
      </c>
      <c r="AC1085">
        <v>0</v>
      </c>
      <c r="AD1085">
        <v>92.6</v>
      </c>
      <c r="AF1085" s="15">
        <v>1871</v>
      </c>
      <c r="AG1085">
        <v>54</v>
      </c>
      <c r="AH1085">
        <v>0.19</v>
      </c>
      <c r="AI1085">
        <v>2.8</v>
      </c>
      <c r="AJ1085">
        <v>4.5</v>
      </c>
      <c r="AK1085">
        <v>0.19</v>
      </c>
      <c r="AL1085">
        <v>19.8</v>
      </c>
      <c r="AM1085">
        <v>19.7</v>
      </c>
      <c r="AN1085">
        <v>0.21</v>
      </c>
      <c r="AO1085">
        <v>0.01</v>
      </c>
      <c r="AP1085">
        <v>0</v>
      </c>
      <c r="AR1085" s="38"/>
      <c r="AS1085" s="38"/>
      <c r="AT1085" s="38"/>
      <c r="AU1085" s="38"/>
      <c r="AV1085" s="38"/>
      <c r="AW1085" s="38"/>
      <c r="AX1085" s="38"/>
      <c r="AY1085" s="38"/>
      <c r="AZ1085" s="38"/>
      <c r="BA1085" s="38"/>
      <c r="BB1085" s="38"/>
      <c r="BC1085" s="38"/>
      <c r="DJ1085" s="17"/>
      <c r="EH1085" s="17"/>
      <c r="EI1085" s="17"/>
      <c r="EJ1085" s="17"/>
      <c r="EK1085" s="17"/>
      <c r="EL1085" s="17"/>
      <c r="EM1085" s="17"/>
      <c r="EN1085" s="17"/>
      <c r="EQ1085" s="17"/>
      <c r="ER1085" s="17"/>
      <c r="ES1085" s="17"/>
      <c r="ET1085" s="17"/>
      <c r="EU1085" s="17"/>
      <c r="FW1085" s="40"/>
      <c r="FX1085" s="40"/>
      <c r="FY1085" s="40"/>
      <c r="FZ1085" s="40"/>
      <c r="GA1085" s="40"/>
      <c r="GB1085" s="18"/>
      <c r="GC1085" s="18"/>
      <c r="GD1085" s="19"/>
      <c r="GE1085" s="19"/>
      <c r="GF1085" s="41"/>
      <c r="GG1085" s="41"/>
      <c r="GH1085" s="41"/>
      <c r="GI1085" s="41"/>
      <c r="GJ1085" s="41"/>
      <c r="GK1085" s="41"/>
      <c r="GL1085" s="41"/>
      <c r="GM1085" s="41"/>
      <c r="GN1085" s="41"/>
      <c r="GO1085" s="41"/>
      <c r="GP1085" s="41"/>
      <c r="GQ1085" s="41"/>
      <c r="GR1085" s="41"/>
      <c r="GS1085" s="41"/>
      <c r="GT1085" s="41"/>
      <c r="GU1085" s="41"/>
      <c r="GV1085" s="42"/>
      <c r="GW1085" s="42"/>
      <c r="GX1085" s="42"/>
      <c r="GY1085" s="42"/>
      <c r="GZ1085" s="41"/>
      <c r="HA1085" s="41"/>
      <c r="HB1085" s="41"/>
      <c r="HC1085" s="41"/>
      <c r="HD1085" s="41"/>
      <c r="HE1085" s="41"/>
      <c r="HF1085" s="37"/>
      <c r="HG1085" s="37"/>
      <c r="HH1085" s="43"/>
      <c r="HI1085" s="43"/>
      <c r="HJ1085" s="41"/>
      <c r="HK1085" s="43"/>
      <c r="HL1085" s="42"/>
      <c r="HM1085" s="18"/>
      <c r="HN1085" s="18"/>
      <c r="HO1085" s="42"/>
      <c r="HP1085" s="18"/>
      <c r="HQ1085" s="18"/>
      <c r="HR1085" s="19"/>
      <c r="HS1085" s="43"/>
      <c r="HT1085" s="42"/>
      <c r="HU1085" s="41"/>
      <c r="HV1085" s="41"/>
      <c r="HW1085" s="19"/>
      <c r="HX1085" s="43"/>
      <c r="HY1085" s="19"/>
      <c r="HZ1085" s="41"/>
      <c r="IA1085" s="41"/>
      <c r="IB1085" s="19"/>
    </row>
    <row r="1086" spans="1:236" ht="15.5">
      <c r="A1086" s="15">
        <v>1866</v>
      </c>
      <c r="B1086" t="s">
        <v>1166</v>
      </c>
      <c r="C1086" t="s">
        <v>1161</v>
      </c>
      <c r="D1086">
        <v>3.64</v>
      </c>
      <c r="E1086">
        <f t="shared" si="48"/>
        <v>8.4899999999999949</v>
      </c>
      <c r="F1086">
        <f t="shared" si="49"/>
        <v>8.5</v>
      </c>
      <c r="G1086">
        <f t="shared" si="50"/>
        <v>10</v>
      </c>
      <c r="H1086" t="s">
        <v>915</v>
      </c>
      <c r="I1086" t="s">
        <v>105</v>
      </c>
      <c r="J1086" t="s">
        <v>197</v>
      </c>
      <c r="K1086" t="s">
        <v>1162</v>
      </c>
      <c r="L1086">
        <v>12</v>
      </c>
      <c r="M1086">
        <v>1200</v>
      </c>
      <c r="N1086">
        <v>10</v>
      </c>
      <c r="O1086">
        <v>1</v>
      </c>
      <c r="P1086" s="15">
        <v>1866</v>
      </c>
      <c r="Q1086">
        <v>44.8</v>
      </c>
      <c r="R1086">
        <v>0.85</v>
      </c>
      <c r="S1086">
        <v>14</v>
      </c>
      <c r="T1086">
        <v>9.1999999999999993</v>
      </c>
      <c r="U1086">
        <v>0.2</v>
      </c>
      <c r="V1086">
        <v>9.4</v>
      </c>
      <c r="W1086">
        <v>11</v>
      </c>
      <c r="X1086">
        <v>1.56</v>
      </c>
      <c r="Y1086">
        <v>0.5</v>
      </c>
      <c r="Z1086">
        <v>0</v>
      </c>
      <c r="AA1086">
        <v>0</v>
      </c>
      <c r="AB1086">
        <v>0</v>
      </c>
      <c r="AC1086">
        <v>0</v>
      </c>
      <c r="AD1086">
        <v>91.5</v>
      </c>
      <c r="AF1086" s="15">
        <v>1866</v>
      </c>
      <c r="AG1086">
        <v>53.4</v>
      </c>
      <c r="AH1086">
        <v>0.22</v>
      </c>
      <c r="AI1086">
        <v>3.2</v>
      </c>
      <c r="AJ1086">
        <v>4.9000000000000004</v>
      </c>
      <c r="AK1086">
        <v>0.15</v>
      </c>
      <c r="AL1086">
        <v>17.899999999999999</v>
      </c>
      <c r="AM1086">
        <v>19.7</v>
      </c>
      <c r="AN1086">
        <v>0.24</v>
      </c>
      <c r="AO1086">
        <v>0</v>
      </c>
      <c r="AP1086">
        <v>0</v>
      </c>
      <c r="AR1086" s="38"/>
      <c r="AS1086" s="38"/>
      <c r="AT1086" s="38"/>
      <c r="AU1086" s="38"/>
      <c r="AV1086" s="38"/>
      <c r="AW1086" s="38"/>
      <c r="AX1086" s="38"/>
      <c r="AY1086" s="38"/>
      <c r="AZ1086" s="38"/>
      <c r="BA1086" s="38"/>
      <c r="BB1086" s="38"/>
      <c r="BC1086" s="38"/>
      <c r="DJ1086" s="17"/>
      <c r="EH1086" s="17"/>
      <c r="EI1086" s="17"/>
      <c r="EJ1086" s="17"/>
      <c r="EK1086" s="17"/>
      <c r="EL1086" s="17"/>
      <c r="EM1086" s="17"/>
      <c r="EN1086" s="17"/>
      <c r="EQ1086" s="17"/>
      <c r="ER1086" s="17"/>
      <c r="ES1086" s="17"/>
      <c r="ET1086" s="17"/>
      <c r="EU1086" s="17"/>
      <c r="FW1086" s="40"/>
      <c r="FX1086" s="40"/>
      <c r="FY1086" s="40"/>
      <c r="FZ1086" s="40"/>
      <c r="GA1086" s="40"/>
      <c r="GB1086" s="18"/>
      <c r="GC1086" s="18"/>
      <c r="GD1086" s="19"/>
      <c r="GE1086" s="19"/>
      <c r="GF1086" s="41"/>
      <c r="GG1086" s="41"/>
      <c r="GH1086" s="41"/>
      <c r="GI1086" s="41"/>
      <c r="GJ1086" s="41"/>
      <c r="GK1086" s="41"/>
      <c r="GL1086" s="41"/>
      <c r="GM1086" s="41"/>
      <c r="GN1086" s="41"/>
      <c r="GO1086" s="41"/>
      <c r="GP1086" s="41"/>
      <c r="GQ1086" s="41"/>
      <c r="GR1086" s="41"/>
      <c r="GS1086" s="41"/>
      <c r="GT1086" s="41"/>
      <c r="GU1086" s="41"/>
      <c r="GV1086" s="42"/>
      <c r="GW1086" s="42"/>
      <c r="GX1086" s="42"/>
      <c r="GY1086" s="42"/>
      <c r="GZ1086" s="41"/>
      <c r="HA1086" s="41"/>
      <c r="HB1086" s="41"/>
      <c r="HC1086" s="41"/>
      <c r="HD1086" s="41"/>
      <c r="HE1086" s="41"/>
      <c r="HF1086" s="37"/>
      <c r="HG1086" s="37"/>
      <c r="HH1086" s="43"/>
      <c r="HI1086" s="43"/>
      <c r="HJ1086" s="41"/>
      <c r="HK1086" s="43"/>
      <c r="HL1086" s="42"/>
      <c r="HM1086" s="18"/>
      <c r="HN1086" s="18"/>
      <c r="HO1086" s="42"/>
      <c r="HP1086" s="18"/>
      <c r="HQ1086" s="18"/>
      <c r="HR1086" s="19"/>
      <c r="HS1086" s="43"/>
      <c r="HT1086" s="42"/>
      <c r="HU1086" s="41"/>
      <c r="HV1086" s="41"/>
      <c r="HW1086" s="19"/>
      <c r="HX1086" s="43"/>
      <c r="HY1086" s="19"/>
      <c r="HZ1086" s="41"/>
      <c r="IA1086" s="41"/>
      <c r="IB1086" s="19"/>
    </row>
    <row r="1087" spans="1:236" ht="15.5">
      <c r="A1087" s="15">
        <v>1865</v>
      </c>
      <c r="B1087" t="s">
        <v>1167</v>
      </c>
      <c r="C1087" t="s">
        <v>1161</v>
      </c>
      <c r="D1087">
        <v>3.76</v>
      </c>
      <c r="E1087">
        <f t="shared" si="48"/>
        <v>3.4200000000000159</v>
      </c>
      <c r="F1087">
        <f t="shared" si="49"/>
        <v>7.0999999999999943</v>
      </c>
      <c r="G1087">
        <f t="shared" si="50"/>
        <v>10</v>
      </c>
      <c r="H1087" t="s">
        <v>915</v>
      </c>
      <c r="I1087" t="s">
        <v>105</v>
      </c>
      <c r="J1087" t="s">
        <v>197</v>
      </c>
      <c r="K1087" t="s">
        <v>1162</v>
      </c>
      <c r="L1087">
        <v>12</v>
      </c>
      <c r="M1087">
        <v>1200</v>
      </c>
      <c r="N1087">
        <v>10</v>
      </c>
      <c r="O1087">
        <v>1</v>
      </c>
      <c r="P1087" s="15">
        <v>1865</v>
      </c>
      <c r="Q1087">
        <v>47.4</v>
      </c>
      <c r="R1087">
        <v>0.92</v>
      </c>
      <c r="S1087">
        <v>14</v>
      </c>
      <c r="T1087">
        <v>6.7</v>
      </c>
      <c r="U1087">
        <v>0.21</v>
      </c>
      <c r="V1087">
        <v>14</v>
      </c>
      <c r="W1087">
        <v>11.3</v>
      </c>
      <c r="X1087">
        <v>1.52</v>
      </c>
      <c r="Y1087">
        <v>0.53</v>
      </c>
      <c r="Z1087">
        <v>0</v>
      </c>
      <c r="AA1087">
        <v>0</v>
      </c>
      <c r="AB1087">
        <v>0</v>
      </c>
      <c r="AC1087">
        <v>0</v>
      </c>
      <c r="AD1087">
        <v>92.9</v>
      </c>
      <c r="AF1087" s="15">
        <v>1865</v>
      </c>
      <c r="AG1087">
        <v>54</v>
      </c>
      <c r="AH1087">
        <v>0.22</v>
      </c>
      <c r="AI1087">
        <v>3.3</v>
      </c>
      <c r="AJ1087">
        <v>4.2</v>
      </c>
      <c r="AK1087">
        <v>0.16</v>
      </c>
      <c r="AL1087">
        <v>18.8</v>
      </c>
      <c r="AM1087">
        <v>20.7</v>
      </c>
      <c r="AN1087">
        <v>0.24</v>
      </c>
      <c r="AO1087">
        <v>0</v>
      </c>
      <c r="AP1087">
        <v>0</v>
      </c>
      <c r="AR1087" s="38"/>
      <c r="AS1087" s="38"/>
      <c r="AT1087" s="38"/>
      <c r="AU1087" s="38"/>
      <c r="AV1087" s="38"/>
      <c r="AW1087" s="38"/>
      <c r="AX1087" s="38"/>
      <c r="AY1087" s="38"/>
      <c r="AZ1087" s="38"/>
      <c r="BA1087" s="38"/>
      <c r="BB1087" s="38"/>
      <c r="BC1087" s="38"/>
      <c r="DJ1087" s="17"/>
      <c r="EH1087" s="17"/>
      <c r="EI1087" s="17"/>
      <c r="EJ1087" s="17"/>
      <c r="EK1087" s="17"/>
      <c r="EL1087" s="17"/>
      <c r="EM1087" s="17"/>
      <c r="EN1087" s="17"/>
      <c r="EQ1087" s="17"/>
      <c r="ER1087" s="17"/>
      <c r="ES1087" s="17"/>
      <c r="ET1087" s="17"/>
      <c r="EU1087" s="17"/>
      <c r="FW1087" s="40"/>
      <c r="FX1087" s="40"/>
      <c r="FY1087" s="40"/>
      <c r="FZ1087" s="40"/>
      <c r="GA1087" s="40"/>
      <c r="GB1087" s="18"/>
      <c r="GC1087" s="18"/>
      <c r="GD1087" s="19"/>
      <c r="GE1087" s="19"/>
      <c r="GF1087" s="41"/>
      <c r="GG1087" s="41"/>
      <c r="GH1087" s="41"/>
      <c r="GI1087" s="41"/>
      <c r="GJ1087" s="41"/>
      <c r="GK1087" s="41"/>
      <c r="GL1087" s="41"/>
      <c r="GM1087" s="41"/>
      <c r="GN1087" s="41"/>
      <c r="GO1087" s="41"/>
      <c r="GP1087" s="41"/>
      <c r="GQ1087" s="41"/>
      <c r="GR1087" s="41"/>
      <c r="GS1087" s="41"/>
      <c r="GT1087" s="41"/>
      <c r="GU1087" s="41"/>
      <c r="GV1087" s="42"/>
      <c r="GW1087" s="42"/>
      <c r="GX1087" s="42"/>
      <c r="GY1087" s="42"/>
      <c r="GZ1087" s="41"/>
      <c r="HA1087" s="41"/>
      <c r="HB1087" s="41"/>
      <c r="HC1087" s="41"/>
      <c r="HD1087" s="41"/>
      <c r="HE1087" s="41"/>
      <c r="HF1087" s="37"/>
      <c r="HG1087" s="37"/>
      <c r="HH1087" s="43"/>
      <c r="HI1087" s="43"/>
      <c r="HJ1087" s="41"/>
      <c r="HK1087" s="43"/>
      <c r="HL1087" s="42"/>
      <c r="HM1087" s="18"/>
      <c r="HN1087" s="18"/>
      <c r="HO1087" s="42"/>
      <c r="HP1087" s="18"/>
      <c r="HQ1087" s="18"/>
      <c r="HR1087" s="19"/>
      <c r="HS1087" s="43"/>
      <c r="HT1087" s="42"/>
      <c r="HU1087" s="41"/>
      <c r="HV1087" s="41"/>
      <c r="HW1087" s="19"/>
      <c r="HX1087" s="43"/>
      <c r="HY1087" s="19"/>
      <c r="HZ1087" s="41"/>
      <c r="IA1087" s="41"/>
      <c r="IB1087" s="19"/>
    </row>
    <row r="1088" spans="1:236" ht="15.5">
      <c r="A1088" s="15">
        <v>1867</v>
      </c>
      <c r="B1088" t="s">
        <v>1168</v>
      </c>
      <c r="C1088" t="s">
        <v>1161</v>
      </c>
      <c r="D1088">
        <v>4.0199999999999996</v>
      </c>
      <c r="E1088">
        <f t="shared" si="48"/>
        <v>8.1700000000000017</v>
      </c>
      <c r="F1088">
        <f t="shared" si="49"/>
        <v>8.2000000000000028</v>
      </c>
      <c r="G1088">
        <f t="shared" si="50"/>
        <v>10</v>
      </c>
      <c r="H1088" t="s">
        <v>915</v>
      </c>
      <c r="I1088" t="s">
        <v>105</v>
      </c>
      <c r="J1088" t="s">
        <v>197</v>
      </c>
      <c r="K1088" t="s">
        <v>1162</v>
      </c>
      <c r="L1088">
        <v>12</v>
      </c>
      <c r="M1088">
        <v>1200</v>
      </c>
      <c r="N1088">
        <v>10</v>
      </c>
      <c r="O1088">
        <v>1</v>
      </c>
      <c r="P1088" s="15">
        <v>1867</v>
      </c>
      <c r="Q1088">
        <v>47.5</v>
      </c>
      <c r="R1088">
        <v>0.91</v>
      </c>
      <c r="S1088">
        <v>14</v>
      </c>
      <c r="T1088">
        <v>5.7</v>
      </c>
      <c r="U1088">
        <v>0.2</v>
      </c>
      <c r="V1088">
        <v>10.199999999999999</v>
      </c>
      <c r="W1088">
        <v>11.3</v>
      </c>
      <c r="X1088">
        <v>1.49</v>
      </c>
      <c r="Y1088">
        <v>0.53</v>
      </c>
      <c r="Z1088">
        <v>0</v>
      </c>
      <c r="AA1088">
        <v>0</v>
      </c>
      <c r="AB1088">
        <v>0</v>
      </c>
      <c r="AC1088">
        <v>0</v>
      </c>
      <c r="AD1088">
        <v>91.8</v>
      </c>
      <c r="AF1088" s="15">
        <v>1867</v>
      </c>
      <c r="AG1088">
        <v>53.6</v>
      </c>
      <c r="AH1088">
        <v>0.24</v>
      </c>
      <c r="AI1088">
        <v>2.9</v>
      </c>
      <c r="AJ1088">
        <v>3.6</v>
      </c>
      <c r="AK1088">
        <v>0.24</v>
      </c>
      <c r="AL1088">
        <v>19.3</v>
      </c>
      <c r="AM1088">
        <v>20.5</v>
      </c>
      <c r="AN1088">
        <v>0.22</v>
      </c>
      <c r="AO1088">
        <v>0.01</v>
      </c>
      <c r="AP1088">
        <v>0</v>
      </c>
      <c r="AR1088" s="38"/>
      <c r="AS1088" s="38"/>
      <c r="AT1088" s="38"/>
      <c r="AU1088" s="38"/>
      <c r="AV1088" s="38"/>
      <c r="AW1088" s="38"/>
      <c r="AX1088" s="38"/>
      <c r="AY1088" s="38"/>
      <c r="AZ1088" s="38"/>
      <c r="BA1088" s="38"/>
      <c r="BB1088" s="38"/>
      <c r="BC1088" s="38"/>
      <c r="DJ1088" s="17"/>
      <c r="EH1088" s="17"/>
      <c r="EI1088" s="17"/>
      <c r="EJ1088" s="17"/>
      <c r="EK1088" s="17"/>
      <c r="EL1088" s="17"/>
      <c r="EM1088" s="17"/>
      <c r="EN1088" s="17"/>
      <c r="EQ1088" s="17"/>
      <c r="ER1088" s="17"/>
      <c r="ES1088" s="17"/>
      <c r="ET1088" s="17"/>
      <c r="EU1088" s="17"/>
      <c r="FW1088" s="40"/>
      <c r="FX1088" s="40"/>
      <c r="FY1088" s="40"/>
      <c r="FZ1088" s="40"/>
      <c r="GA1088" s="40"/>
      <c r="GB1088" s="18"/>
      <c r="GC1088" s="18"/>
      <c r="GD1088" s="19"/>
      <c r="GE1088" s="19"/>
      <c r="GF1088" s="41"/>
      <c r="GG1088" s="41"/>
      <c r="GH1088" s="41"/>
      <c r="GI1088" s="41"/>
      <c r="GJ1088" s="41"/>
      <c r="GK1088" s="41"/>
      <c r="GL1088" s="41"/>
      <c r="GM1088" s="41"/>
      <c r="GN1088" s="41"/>
      <c r="GO1088" s="41"/>
      <c r="GP1088" s="41"/>
      <c r="GQ1088" s="41"/>
      <c r="GR1088" s="41"/>
      <c r="GS1088" s="41"/>
      <c r="GT1088" s="41"/>
      <c r="GU1088" s="41"/>
      <c r="GV1088" s="42"/>
      <c r="GW1088" s="42"/>
      <c r="GX1088" s="42"/>
      <c r="GY1088" s="42"/>
      <c r="GZ1088" s="41"/>
      <c r="HA1088" s="41"/>
      <c r="HB1088" s="41"/>
      <c r="HC1088" s="41"/>
      <c r="HD1088" s="41"/>
      <c r="HE1088" s="41"/>
      <c r="HF1088" s="37"/>
      <c r="HG1088" s="37"/>
      <c r="HH1088" s="43"/>
      <c r="HI1088" s="43"/>
      <c r="HJ1088" s="41"/>
      <c r="HK1088" s="43"/>
      <c r="HL1088" s="42"/>
      <c r="HM1088" s="18"/>
      <c r="HN1088" s="18"/>
      <c r="HO1088" s="42"/>
      <c r="HP1088" s="18"/>
      <c r="HQ1088" s="18"/>
      <c r="HR1088" s="19"/>
      <c r="HS1088" s="43"/>
      <c r="HT1088" s="42"/>
      <c r="HU1088" s="41"/>
      <c r="HV1088" s="41"/>
      <c r="HW1088" s="19"/>
      <c r="HX1088" s="43"/>
      <c r="HY1088" s="19"/>
      <c r="HZ1088" s="41"/>
      <c r="IA1088" s="41"/>
      <c r="IB1088" s="19"/>
    </row>
    <row r="1089" spans="1:236" ht="15.5">
      <c r="A1089" s="15">
        <v>2326</v>
      </c>
      <c r="B1089" t="s">
        <v>1169</v>
      </c>
      <c r="C1089" t="s">
        <v>1170</v>
      </c>
      <c r="D1089">
        <v>5.5</v>
      </c>
      <c r="E1089">
        <f t="shared" si="48"/>
        <v>5.4999999999999858</v>
      </c>
      <c r="F1089">
        <f t="shared" si="49"/>
        <v>100</v>
      </c>
      <c r="G1089">
        <f t="shared" si="50"/>
        <v>1.98</v>
      </c>
      <c r="H1089" t="s">
        <v>1171</v>
      </c>
      <c r="I1089" t="s">
        <v>125</v>
      </c>
      <c r="J1089" t="s">
        <v>100</v>
      </c>
      <c r="K1089" t="s">
        <v>101</v>
      </c>
      <c r="L1089">
        <v>123</v>
      </c>
      <c r="M1089">
        <v>900</v>
      </c>
      <c r="N1089">
        <v>5</v>
      </c>
      <c r="O1089">
        <v>0.19800000000000001</v>
      </c>
      <c r="P1089" s="15">
        <v>2326</v>
      </c>
      <c r="Q1089">
        <v>65.856999999999999</v>
      </c>
      <c r="R1089">
        <v>0.34965000000000002</v>
      </c>
      <c r="S1089">
        <v>14.3546</v>
      </c>
      <c r="T1089">
        <v>3.5343</v>
      </c>
      <c r="U1089">
        <v>0.1701</v>
      </c>
      <c r="V1089">
        <v>1.01115</v>
      </c>
      <c r="W1089">
        <v>4.0540500000000002</v>
      </c>
      <c r="X1089">
        <v>3.8272499999999998</v>
      </c>
      <c r="Y1089">
        <v>1.3419000000000001</v>
      </c>
      <c r="Z1089">
        <v>0</v>
      </c>
      <c r="AA1089">
        <v>0</v>
      </c>
      <c r="AB1089">
        <v>0</v>
      </c>
      <c r="AC1089">
        <v>0</v>
      </c>
      <c r="AF1089" s="15">
        <v>2326</v>
      </c>
      <c r="AG1089">
        <v>51.03</v>
      </c>
      <c r="AH1089">
        <v>0.38</v>
      </c>
      <c r="AI1089">
        <v>2.56</v>
      </c>
      <c r="AJ1089">
        <v>11.87</v>
      </c>
      <c r="AK1089">
        <v>0.63</v>
      </c>
      <c r="AL1089">
        <v>13.73</v>
      </c>
      <c r="AM1089">
        <v>18.98</v>
      </c>
      <c r="AN1089">
        <v>0.25</v>
      </c>
      <c r="AO1089">
        <v>0.01</v>
      </c>
      <c r="AP1089">
        <v>0</v>
      </c>
      <c r="AR1089" s="38"/>
      <c r="AS1089" s="38"/>
      <c r="AT1089" s="38"/>
      <c r="AU1089" s="38"/>
      <c r="AV1089" s="38"/>
      <c r="AW1089" s="38"/>
      <c r="AX1089" s="38"/>
      <c r="AY1089" s="38"/>
      <c r="AZ1089" s="38"/>
      <c r="BA1089" s="38"/>
      <c r="BB1089" s="38"/>
      <c r="BC1089" s="38"/>
      <c r="DJ1089" s="17"/>
      <c r="EH1089" s="17"/>
      <c r="EI1089" s="17"/>
      <c r="EJ1089" s="17"/>
      <c r="EK1089" s="17"/>
      <c r="EL1089" s="17"/>
      <c r="EM1089" s="17"/>
      <c r="EN1089" s="17"/>
      <c r="EQ1089" s="17"/>
      <c r="ER1089" s="17"/>
      <c r="ES1089" s="17"/>
      <c r="ET1089" s="17"/>
      <c r="EU1089" s="17"/>
      <c r="FW1089" s="40"/>
      <c r="FX1089" s="40"/>
      <c r="FY1089" s="40"/>
      <c r="FZ1089" s="40"/>
      <c r="GA1089" s="40"/>
      <c r="GB1089" s="18"/>
      <c r="GC1089" s="18"/>
      <c r="GD1089" s="19"/>
      <c r="GE1089" s="19"/>
      <c r="GF1089" s="41"/>
      <c r="GG1089" s="41"/>
      <c r="GH1089" s="41"/>
      <c r="GI1089" s="41"/>
      <c r="GJ1089" s="41"/>
      <c r="GK1089" s="41"/>
      <c r="GL1089" s="41"/>
      <c r="GM1089" s="41"/>
      <c r="GN1089" s="41"/>
      <c r="GO1089" s="41"/>
      <c r="GP1089" s="41"/>
      <c r="GQ1089" s="41"/>
      <c r="GR1089" s="41"/>
      <c r="GS1089" s="41"/>
      <c r="GT1089" s="41"/>
      <c r="GU1089" s="41"/>
      <c r="GV1089" s="42"/>
      <c r="GW1089" s="42"/>
      <c r="GX1089" s="42"/>
      <c r="GY1089" s="42"/>
      <c r="GZ1089" s="41"/>
      <c r="HA1089" s="41"/>
      <c r="HB1089" s="41"/>
      <c r="HC1089" s="41"/>
      <c r="HD1089" s="41"/>
      <c r="HE1089" s="41"/>
      <c r="HF1089" s="37"/>
      <c r="HG1089" s="37"/>
      <c r="HH1089" s="43"/>
      <c r="HI1089" s="43"/>
      <c r="HJ1089" s="41"/>
      <c r="HK1089" s="43"/>
      <c r="HL1089" s="42"/>
      <c r="HM1089" s="18"/>
      <c r="HN1089" s="18"/>
      <c r="HO1089" s="42"/>
      <c r="HP1089" s="18"/>
      <c r="HQ1089" s="18"/>
      <c r="HR1089" s="19"/>
      <c r="HS1089" s="43"/>
      <c r="HT1089" s="42"/>
      <c r="HU1089" s="41"/>
      <c r="HV1089" s="41"/>
      <c r="HW1089" s="19"/>
      <c r="HX1089" s="43"/>
      <c r="HY1089" s="19"/>
      <c r="HZ1089" s="41"/>
      <c r="IA1089" s="41"/>
      <c r="IB1089" s="19"/>
    </row>
    <row r="1090" spans="1:236" ht="15.5">
      <c r="A1090" s="15">
        <v>2333</v>
      </c>
      <c r="B1090" t="s">
        <v>1172</v>
      </c>
      <c r="C1090" t="s">
        <v>1170</v>
      </c>
      <c r="D1090">
        <v>5.6</v>
      </c>
      <c r="E1090">
        <f t="shared" si="48"/>
        <v>5.5811800000000176</v>
      </c>
      <c r="F1090">
        <f t="shared" si="49"/>
        <v>100</v>
      </c>
      <c r="G1090">
        <f t="shared" si="50"/>
        <v>2.2050000000000001</v>
      </c>
      <c r="H1090" t="s">
        <v>1171</v>
      </c>
      <c r="I1090" t="s">
        <v>125</v>
      </c>
      <c r="J1090" t="s">
        <v>100</v>
      </c>
      <c r="K1090" t="s">
        <v>101</v>
      </c>
      <c r="L1090">
        <v>302</v>
      </c>
      <c r="M1090">
        <v>903</v>
      </c>
      <c r="N1090">
        <v>5</v>
      </c>
      <c r="O1090">
        <v>0.2205</v>
      </c>
      <c r="P1090" s="15">
        <v>2333</v>
      </c>
      <c r="Q1090">
        <v>68.185100000000006</v>
      </c>
      <c r="R1090">
        <v>0.40592</v>
      </c>
      <c r="S1090">
        <v>14.1694</v>
      </c>
      <c r="T1090">
        <v>2.6337600000000001</v>
      </c>
      <c r="U1090">
        <v>0.15104000000000001</v>
      </c>
      <c r="V1090">
        <v>0.33040000000000003</v>
      </c>
      <c r="W1090">
        <v>3.3700800000000002</v>
      </c>
      <c r="X1090">
        <v>3.0868799999999998</v>
      </c>
      <c r="Y1090">
        <v>2.0862400000000001</v>
      </c>
      <c r="Z1090">
        <v>0</v>
      </c>
      <c r="AA1090">
        <v>0</v>
      </c>
      <c r="AB1090">
        <v>0</v>
      </c>
      <c r="AC1090">
        <v>0</v>
      </c>
      <c r="AF1090" s="15">
        <v>2333</v>
      </c>
      <c r="AG1090">
        <v>52.41</v>
      </c>
      <c r="AH1090">
        <v>0.36</v>
      </c>
      <c r="AI1090">
        <v>2.15</v>
      </c>
      <c r="AJ1090">
        <v>14</v>
      </c>
      <c r="AK1090">
        <v>0.68</v>
      </c>
      <c r="AL1090">
        <v>15.84</v>
      </c>
      <c r="AM1090">
        <v>14.05</v>
      </c>
      <c r="AN1090">
        <v>0.17</v>
      </c>
      <c r="AO1090">
        <v>0.04</v>
      </c>
      <c r="AP1090">
        <v>0</v>
      </c>
      <c r="AR1090" s="38"/>
      <c r="AS1090" s="38"/>
      <c r="AT1090" s="38"/>
      <c r="AU1090" s="38"/>
      <c r="AV1090" s="38"/>
      <c r="AW1090" s="38"/>
      <c r="AX1090" s="38"/>
      <c r="AY1090" s="38"/>
      <c r="AZ1090" s="38"/>
      <c r="BA1090" s="38"/>
      <c r="BB1090" s="38"/>
      <c r="BC1090" s="38"/>
      <c r="DJ1090" s="17"/>
      <c r="EH1090" s="17"/>
      <c r="EI1090" s="17"/>
      <c r="EJ1090" s="17"/>
      <c r="EK1090" s="17"/>
      <c r="EL1090" s="17"/>
      <c r="EM1090" s="17"/>
      <c r="EN1090" s="17"/>
      <c r="EQ1090" s="17"/>
      <c r="ER1090" s="17"/>
      <c r="ES1090" s="17"/>
      <c r="ET1090" s="17"/>
      <c r="EU1090" s="17"/>
      <c r="FW1090" s="40"/>
      <c r="FX1090" s="40"/>
      <c r="FY1090" s="40"/>
      <c r="FZ1090" s="40"/>
      <c r="GA1090" s="40"/>
      <c r="GB1090" s="18"/>
      <c r="GC1090" s="18"/>
      <c r="GD1090" s="19"/>
      <c r="GE1090" s="19"/>
      <c r="GF1090" s="41"/>
      <c r="GG1090" s="41"/>
      <c r="GH1090" s="41"/>
      <c r="GI1090" s="41"/>
      <c r="GJ1090" s="41"/>
      <c r="GK1090" s="41"/>
      <c r="GL1090" s="41"/>
      <c r="GM1090" s="41"/>
      <c r="GN1090" s="41"/>
      <c r="GO1090" s="41"/>
      <c r="GP1090" s="41"/>
      <c r="GQ1090" s="41"/>
      <c r="GR1090" s="41"/>
      <c r="GS1090" s="41"/>
      <c r="GT1090" s="41"/>
      <c r="GU1090" s="41"/>
      <c r="GV1090" s="42"/>
      <c r="GW1090" s="42"/>
      <c r="GX1090" s="42"/>
      <c r="GY1090" s="42"/>
      <c r="GZ1090" s="41"/>
      <c r="HA1090" s="41"/>
      <c r="HB1090" s="41"/>
      <c r="HC1090" s="41"/>
      <c r="HD1090" s="41"/>
      <c r="HE1090" s="41"/>
      <c r="HF1090" s="37"/>
      <c r="HG1090" s="37"/>
      <c r="HH1090" s="43"/>
      <c r="HI1090" s="43"/>
      <c r="HJ1090" s="41"/>
      <c r="HK1090" s="43"/>
      <c r="HL1090" s="42"/>
      <c r="HM1090" s="18"/>
      <c r="HN1090" s="18"/>
      <c r="HO1090" s="42"/>
      <c r="HP1090" s="18"/>
      <c r="HQ1090" s="18"/>
      <c r="HR1090" s="19"/>
      <c r="HS1090" s="43"/>
      <c r="HT1090" s="42"/>
      <c r="HU1090" s="41"/>
      <c r="HV1090" s="41"/>
      <c r="HW1090" s="19"/>
      <c r="HX1090" s="43"/>
      <c r="HY1090" s="19"/>
      <c r="HZ1090" s="41"/>
      <c r="IA1090" s="41"/>
      <c r="IB1090" s="19"/>
    </row>
    <row r="1091" spans="1:236" ht="15.5">
      <c r="A1091" s="15">
        <v>2344</v>
      </c>
      <c r="B1091" t="s">
        <v>1173</v>
      </c>
      <c r="C1091" t="s">
        <v>1170</v>
      </c>
      <c r="D1091">
        <v>6.2</v>
      </c>
      <c r="E1091">
        <f t="shared" si="48"/>
        <v>6.2093000000000274</v>
      </c>
      <c r="F1091">
        <f t="shared" si="49"/>
        <v>100</v>
      </c>
      <c r="G1091">
        <f t="shared" si="50"/>
        <v>2.1120000000000001</v>
      </c>
      <c r="H1091" t="s">
        <v>1171</v>
      </c>
      <c r="I1091" t="s">
        <v>125</v>
      </c>
      <c r="J1091" t="s">
        <v>100</v>
      </c>
      <c r="K1091" t="s">
        <v>101</v>
      </c>
      <c r="L1091">
        <v>327</v>
      </c>
      <c r="M1091">
        <v>902</v>
      </c>
      <c r="N1091">
        <v>5</v>
      </c>
      <c r="O1091">
        <v>0.2112</v>
      </c>
      <c r="P1091" s="15">
        <v>2344</v>
      </c>
      <c r="Q1091">
        <v>66.194699999999997</v>
      </c>
      <c r="R1091">
        <v>0.52527999999999997</v>
      </c>
      <c r="S1091">
        <v>15.1206</v>
      </c>
      <c r="T1091">
        <v>2.8421400000000001</v>
      </c>
      <c r="U1091">
        <v>0.19697999999999999</v>
      </c>
      <c r="V1091">
        <v>0.21573999999999999</v>
      </c>
      <c r="W1091">
        <v>4.0334000000000003</v>
      </c>
      <c r="X1091">
        <v>3.2548599999999999</v>
      </c>
      <c r="Y1091">
        <v>1.407</v>
      </c>
      <c r="Z1091">
        <v>0</v>
      </c>
      <c r="AA1091">
        <v>0</v>
      </c>
      <c r="AB1091">
        <v>0</v>
      </c>
      <c r="AC1091">
        <v>0</v>
      </c>
      <c r="AF1091" s="15">
        <v>2344</v>
      </c>
      <c r="AG1091">
        <v>50.44</v>
      </c>
      <c r="AH1091">
        <v>0.51</v>
      </c>
      <c r="AI1091">
        <v>2.52</v>
      </c>
      <c r="AJ1091">
        <v>13.78</v>
      </c>
      <c r="AK1091">
        <v>0.51</v>
      </c>
      <c r="AL1091">
        <v>12.94</v>
      </c>
      <c r="AM1091">
        <v>17.79</v>
      </c>
      <c r="AN1091">
        <v>0.2</v>
      </c>
      <c r="AO1091">
        <v>0.01</v>
      </c>
      <c r="AP1091">
        <v>0</v>
      </c>
      <c r="AR1091" s="38"/>
      <c r="AS1091" s="38"/>
      <c r="AT1091" s="38"/>
      <c r="AU1091" s="38"/>
      <c r="AV1091" s="38"/>
      <c r="AW1091" s="38"/>
      <c r="AX1091" s="38"/>
      <c r="AY1091" s="38"/>
      <c r="AZ1091" s="38"/>
      <c r="BA1091" s="38"/>
      <c r="BB1091" s="38"/>
      <c r="BC1091" s="38"/>
      <c r="DJ1091" s="17"/>
      <c r="EH1091" s="17"/>
      <c r="EI1091" s="17"/>
      <c r="EJ1091" s="17"/>
      <c r="EK1091" s="17"/>
      <c r="EL1091" s="17"/>
      <c r="EM1091" s="17"/>
      <c r="EN1091" s="17"/>
      <c r="EQ1091" s="17"/>
      <c r="ER1091" s="17"/>
      <c r="ES1091" s="17"/>
      <c r="ET1091" s="17"/>
      <c r="EU1091" s="17"/>
      <c r="FW1091" s="40"/>
      <c r="FX1091" s="40"/>
      <c r="FY1091" s="40"/>
      <c r="FZ1091" s="40"/>
      <c r="GA1091" s="40"/>
      <c r="GB1091" s="18"/>
      <c r="GC1091" s="18"/>
      <c r="GD1091" s="19"/>
      <c r="GE1091" s="19"/>
      <c r="GF1091" s="41"/>
      <c r="GG1091" s="41"/>
      <c r="GH1091" s="41"/>
      <c r="GI1091" s="41"/>
      <c r="GJ1091" s="41"/>
      <c r="GK1091" s="41"/>
      <c r="GL1091" s="41"/>
      <c r="GM1091" s="41"/>
      <c r="GN1091" s="41"/>
      <c r="GO1091" s="41"/>
      <c r="GP1091" s="41"/>
      <c r="GQ1091" s="41"/>
      <c r="GR1091" s="41"/>
      <c r="GS1091" s="41"/>
      <c r="GT1091" s="41"/>
      <c r="GU1091" s="41"/>
      <c r="GV1091" s="42"/>
      <c r="GW1091" s="42"/>
      <c r="GX1091" s="42"/>
      <c r="GY1091" s="42"/>
      <c r="GZ1091" s="41"/>
      <c r="HA1091" s="41"/>
      <c r="HB1091" s="41"/>
      <c r="HC1091" s="41"/>
      <c r="HD1091" s="41"/>
      <c r="HE1091" s="41"/>
      <c r="HF1091" s="37"/>
      <c r="HG1091" s="37"/>
      <c r="HH1091" s="43"/>
      <c r="HI1091" s="43"/>
      <c r="HJ1091" s="41"/>
      <c r="HK1091" s="43"/>
      <c r="HL1091" s="42"/>
      <c r="HM1091" s="18"/>
      <c r="HN1091" s="18"/>
      <c r="HO1091" s="42"/>
      <c r="HP1091" s="18"/>
      <c r="HQ1091" s="18"/>
      <c r="HR1091" s="19"/>
      <c r="HS1091" s="43"/>
      <c r="HT1091" s="42"/>
      <c r="HU1091" s="41"/>
      <c r="HV1091" s="41"/>
      <c r="HW1091" s="19"/>
      <c r="HX1091" s="43"/>
      <c r="HY1091" s="19"/>
      <c r="HZ1091" s="41"/>
      <c r="IA1091" s="41"/>
      <c r="IB1091" s="19"/>
    </row>
    <row r="1092" spans="1:236" ht="15.5">
      <c r="A1092" s="15">
        <v>2352</v>
      </c>
      <c r="B1092" t="s">
        <v>1174</v>
      </c>
      <c r="C1092" t="s">
        <v>1170</v>
      </c>
      <c r="D1092">
        <v>6.45</v>
      </c>
      <c r="E1092">
        <f t="shared" si="48"/>
        <v>6.0102700000000056</v>
      </c>
      <c r="F1092">
        <f t="shared" si="49"/>
        <v>100</v>
      </c>
      <c r="G1092">
        <f t="shared" si="50"/>
        <v>2.2650000000000001</v>
      </c>
      <c r="H1092" t="s">
        <v>1171</v>
      </c>
      <c r="I1092" t="s">
        <v>125</v>
      </c>
      <c r="J1092" t="s">
        <v>100</v>
      </c>
      <c r="K1092" t="s">
        <v>101</v>
      </c>
      <c r="L1092">
        <v>216</v>
      </c>
      <c r="M1092">
        <v>930</v>
      </c>
      <c r="N1092">
        <v>5</v>
      </c>
      <c r="O1092">
        <v>0.22650000000000001</v>
      </c>
      <c r="P1092" s="15">
        <v>2352</v>
      </c>
      <c r="Q1092">
        <v>45.053699999999999</v>
      </c>
      <c r="R1092">
        <v>9.3550000000000005E-3</v>
      </c>
      <c r="S1092">
        <v>30.3383</v>
      </c>
      <c r="T1092">
        <v>0.70162500000000005</v>
      </c>
      <c r="U1092">
        <v>0</v>
      </c>
      <c r="V1092">
        <v>3.7420000000000002E-2</v>
      </c>
      <c r="W1092">
        <v>15.9222</v>
      </c>
      <c r="X1092">
        <v>1.85229</v>
      </c>
      <c r="Y1092">
        <v>7.4840000000000004E-2</v>
      </c>
      <c r="Z1092">
        <v>0</v>
      </c>
      <c r="AA1092">
        <v>0</v>
      </c>
      <c r="AB1092">
        <v>0</v>
      </c>
      <c r="AC1092">
        <v>0</v>
      </c>
      <c r="AF1092" s="15">
        <v>2352</v>
      </c>
      <c r="AG1092">
        <v>51.9</v>
      </c>
      <c r="AH1092">
        <v>0.32</v>
      </c>
      <c r="AI1092">
        <v>2.52</v>
      </c>
      <c r="AJ1092">
        <v>7.75</v>
      </c>
      <c r="AK1092">
        <v>0.59</v>
      </c>
      <c r="AL1092">
        <v>16.059999999999999</v>
      </c>
      <c r="AM1092">
        <v>20.74</v>
      </c>
      <c r="AN1092">
        <v>0.19</v>
      </c>
      <c r="AO1092">
        <v>0.02</v>
      </c>
      <c r="AP1092">
        <v>0</v>
      </c>
      <c r="AR1092" s="38"/>
      <c r="AS1092" s="38"/>
      <c r="AT1092" s="38"/>
      <c r="AU1092" s="38"/>
      <c r="AV1092" s="38"/>
      <c r="AW1092" s="38"/>
      <c r="AX1092" s="38"/>
      <c r="AY1092" s="38"/>
      <c r="AZ1092" s="38"/>
      <c r="BA1092" s="38"/>
      <c r="BB1092" s="38"/>
      <c r="BC1092" s="38"/>
      <c r="DJ1092" s="17"/>
      <c r="EH1092" s="17"/>
      <c r="EI1092" s="17"/>
      <c r="EJ1092" s="17"/>
      <c r="EK1092" s="17"/>
      <c r="EL1092" s="17"/>
      <c r="EM1092" s="17"/>
      <c r="EN1092" s="17"/>
      <c r="EQ1092" s="17"/>
      <c r="ER1092" s="17"/>
      <c r="ES1092" s="17"/>
      <c r="ET1092" s="17"/>
      <c r="EU1092" s="17"/>
      <c r="FW1092" s="40"/>
      <c r="FX1092" s="40"/>
      <c r="FY1092" s="40"/>
      <c r="FZ1092" s="40"/>
      <c r="GA1092" s="40"/>
      <c r="GB1092" s="18"/>
      <c r="GC1092" s="18"/>
      <c r="GD1092" s="19"/>
      <c r="GE1092" s="19"/>
      <c r="GF1092" s="41"/>
      <c r="GG1092" s="41"/>
      <c r="GH1092" s="41"/>
      <c r="GI1092" s="41"/>
      <c r="GJ1092" s="41"/>
      <c r="GK1092" s="41"/>
      <c r="GL1092" s="41"/>
      <c r="GM1092" s="41"/>
      <c r="GN1092" s="41"/>
      <c r="GO1092" s="41"/>
      <c r="GP1092" s="41"/>
      <c r="GQ1092" s="41"/>
      <c r="GR1092" s="41"/>
      <c r="GS1092" s="41"/>
      <c r="GT1092" s="41"/>
      <c r="GU1092" s="41"/>
      <c r="GV1092" s="42"/>
      <c r="GW1092" s="42"/>
      <c r="GX1092" s="42"/>
      <c r="GY1092" s="42"/>
      <c r="GZ1092" s="41"/>
      <c r="HA1092" s="41"/>
      <c r="HB1092" s="41"/>
      <c r="HC1092" s="41"/>
      <c r="HD1092" s="41"/>
      <c r="HE1092" s="41"/>
      <c r="HF1092" s="37"/>
      <c r="HG1092" s="37"/>
      <c r="HH1092" s="43"/>
      <c r="HI1092" s="43"/>
      <c r="HJ1092" s="41"/>
      <c r="HK1092" s="43"/>
      <c r="HL1092" s="42"/>
      <c r="HM1092" s="18"/>
      <c r="HN1092" s="18"/>
      <c r="HO1092" s="42"/>
      <c r="HP1092" s="18"/>
      <c r="HQ1092" s="18"/>
      <c r="HR1092" s="19"/>
      <c r="HS1092" s="43"/>
      <c r="HT1092" s="42"/>
      <c r="HU1092" s="41"/>
      <c r="HV1092" s="41"/>
      <c r="HW1092" s="19"/>
      <c r="HX1092" s="43"/>
      <c r="HY1092" s="19"/>
      <c r="HZ1092" s="41"/>
      <c r="IA1092" s="41"/>
      <c r="IB1092" s="19"/>
    </row>
    <row r="1093" spans="1:236" ht="15.5">
      <c r="A1093" s="15">
        <v>2378</v>
      </c>
      <c r="B1093" t="s">
        <v>1175</v>
      </c>
      <c r="C1093" t="s">
        <v>1170</v>
      </c>
      <c r="D1093">
        <v>6.9</v>
      </c>
      <c r="E1093">
        <f t="shared" si="48"/>
        <v>100</v>
      </c>
      <c r="F1093">
        <f t="shared" si="49"/>
        <v>100</v>
      </c>
      <c r="G1093">
        <f t="shared" si="50"/>
        <v>2.117</v>
      </c>
      <c r="H1093" t="s">
        <v>1171</v>
      </c>
      <c r="I1093" t="s">
        <v>125</v>
      </c>
      <c r="J1093" t="s">
        <v>100</v>
      </c>
      <c r="K1093" t="s">
        <v>101</v>
      </c>
      <c r="L1093">
        <v>184</v>
      </c>
      <c r="M1093">
        <v>950</v>
      </c>
      <c r="N1093">
        <v>5</v>
      </c>
      <c r="O1093">
        <v>0.2117</v>
      </c>
      <c r="P1093" s="15">
        <v>2378</v>
      </c>
      <c r="Q1093">
        <v>0</v>
      </c>
      <c r="R1093">
        <v>0</v>
      </c>
      <c r="S1093">
        <v>0</v>
      </c>
      <c r="T1093">
        <v>0</v>
      </c>
      <c r="U1093">
        <v>0</v>
      </c>
      <c r="V1093">
        <v>0</v>
      </c>
      <c r="W1093">
        <v>0</v>
      </c>
      <c r="X1093">
        <v>0</v>
      </c>
      <c r="Y1093">
        <v>0</v>
      </c>
      <c r="Z1093">
        <v>0</v>
      </c>
      <c r="AA1093">
        <v>0</v>
      </c>
      <c r="AB1093">
        <v>0</v>
      </c>
      <c r="AC1093">
        <v>0</v>
      </c>
      <c r="AD1093">
        <v>0</v>
      </c>
      <c r="AF1093" s="15">
        <v>2378</v>
      </c>
      <c r="AG1093">
        <v>49.19</v>
      </c>
      <c r="AH1093">
        <v>0.83</v>
      </c>
      <c r="AI1093">
        <v>6.16</v>
      </c>
      <c r="AJ1093">
        <v>18.260000000000002</v>
      </c>
      <c r="AK1093">
        <v>0.96</v>
      </c>
      <c r="AL1093">
        <v>13.39</v>
      </c>
      <c r="AM1093">
        <v>10.83</v>
      </c>
      <c r="AN1093">
        <v>0.44</v>
      </c>
      <c r="AO1093">
        <v>0.1</v>
      </c>
      <c r="AP1093">
        <v>0</v>
      </c>
      <c r="AR1093" s="38"/>
      <c r="AS1093" s="38"/>
      <c r="AT1093" s="38"/>
      <c r="AU1093" s="38"/>
      <c r="AV1093" s="38"/>
      <c r="AW1093" s="38"/>
      <c r="AX1093" s="38"/>
      <c r="AY1093" s="38"/>
      <c r="AZ1093" s="38"/>
      <c r="BA1093" s="38"/>
      <c r="BB1093" s="38"/>
      <c r="BC1093" s="38"/>
      <c r="DJ1093" s="17"/>
      <c r="EH1093" s="17"/>
      <c r="EI1093" s="17"/>
      <c r="EJ1093" s="17"/>
      <c r="EK1093" s="17"/>
      <c r="EL1093" s="17"/>
      <c r="EM1093" s="17"/>
      <c r="EN1093" s="17"/>
      <c r="EQ1093" s="17"/>
      <c r="ER1093" s="17"/>
      <c r="ES1093" s="17"/>
      <c r="ET1093" s="17"/>
      <c r="EU1093" s="17"/>
      <c r="FW1093" s="40"/>
      <c r="FX1093" s="40"/>
      <c r="FY1093" s="40"/>
      <c r="FZ1093" s="40"/>
      <c r="GA1093" s="40"/>
      <c r="GB1093" s="18"/>
      <c r="GC1093" s="18"/>
      <c r="GD1093" s="19"/>
      <c r="GE1093" s="19"/>
      <c r="GF1093" s="41"/>
      <c r="GG1093" s="41"/>
      <c r="GH1093" s="41"/>
      <c r="GI1093" s="41"/>
      <c r="GJ1093" s="41"/>
      <c r="GK1093" s="41"/>
      <c r="GL1093" s="41"/>
      <c r="GM1093" s="41"/>
      <c r="GN1093" s="41"/>
      <c r="GO1093" s="41"/>
      <c r="GP1093" s="41"/>
      <c r="GQ1093" s="41"/>
      <c r="GR1093" s="41"/>
      <c r="GS1093" s="41"/>
      <c r="GT1093" s="41"/>
      <c r="GU1093" s="41"/>
      <c r="GV1093" s="42"/>
      <c r="GW1093" s="42"/>
      <c r="GX1093" s="42"/>
      <c r="GY1093" s="42"/>
      <c r="GZ1093" s="41"/>
      <c r="HA1093" s="41"/>
      <c r="HB1093" s="41"/>
      <c r="HC1093" s="41"/>
      <c r="HD1093" s="41"/>
      <c r="HE1093" s="41"/>
      <c r="HF1093" s="37"/>
      <c r="HG1093" s="37"/>
      <c r="HH1093" s="43"/>
      <c r="HI1093" s="43"/>
      <c r="HJ1093" s="41"/>
      <c r="HK1093" s="43"/>
      <c r="HL1093" s="42"/>
      <c r="HM1093" s="18"/>
      <c r="HN1093" s="18"/>
      <c r="HO1093" s="42"/>
      <c r="HP1093" s="18"/>
      <c r="HQ1093" s="18"/>
      <c r="HR1093" s="19"/>
      <c r="HS1093" s="43"/>
      <c r="HT1093" s="42"/>
      <c r="HU1093" s="41"/>
      <c r="HV1093" s="41"/>
      <c r="HW1093" s="19"/>
      <c r="HX1093" s="43"/>
      <c r="HY1093" s="19"/>
      <c r="HZ1093" s="41"/>
      <c r="IA1093" s="41"/>
      <c r="IB1093" s="19"/>
    </row>
    <row r="1094" spans="1:236" ht="15.5">
      <c r="A1094" s="15">
        <v>2321</v>
      </c>
      <c r="B1094" t="s">
        <v>1176</v>
      </c>
      <c r="C1094" t="s">
        <v>1170</v>
      </c>
      <c r="D1094">
        <v>6.9</v>
      </c>
      <c r="E1094">
        <f t="shared" si="48"/>
        <v>6.8999600000000214</v>
      </c>
      <c r="F1094">
        <f t="shared" si="49"/>
        <v>100</v>
      </c>
      <c r="G1094">
        <f t="shared" si="50"/>
        <v>2.13</v>
      </c>
      <c r="H1094" t="s">
        <v>1171</v>
      </c>
      <c r="I1094" t="s">
        <v>125</v>
      </c>
      <c r="J1094" t="s">
        <v>100</v>
      </c>
      <c r="K1094" t="s">
        <v>101</v>
      </c>
      <c r="L1094">
        <v>322</v>
      </c>
      <c r="M1094">
        <v>876</v>
      </c>
      <c r="N1094">
        <v>5</v>
      </c>
      <c r="O1094">
        <v>0.21299999999999999</v>
      </c>
      <c r="P1094" s="15">
        <v>2321</v>
      </c>
      <c r="Q1094">
        <v>66.52</v>
      </c>
      <c r="R1094">
        <v>0.39101999999999998</v>
      </c>
      <c r="S1094">
        <v>13.7881</v>
      </c>
      <c r="T1094">
        <v>3.22126</v>
      </c>
      <c r="U1094">
        <v>8.3790000000000003E-2</v>
      </c>
      <c r="V1094">
        <v>0.59584000000000004</v>
      </c>
      <c r="W1094">
        <v>3.54711</v>
      </c>
      <c r="X1094">
        <v>3.5005600000000001</v>
      </c>
      <c r="Y1094">
        <v>1.4523600000000001</v>
      </c>
      <c r="Z1094">
        <v>0</v>
      </c>
      <c r="AA1094">
        <v>0</v>
      </c>
      <c r="AB1094">
        <v>0</v>
      </c>
      <c r="AC1094">
        <v>0</v>
      </c>
      <c r="AF1094" s="15">
        <v>2321</v>
      </c>
      <c r="AG1094">
        <v>51.11</v>
      </c>
      <c r="AH1094">
        <v>0.43</v>
      </c>
      <c r="AI1094">
        <v>3</v>
      </c>
      <c r="AJ1094">
        <v>11.67</v>
      </c>
      <c r="AK1094">
        <v>0.74</v>
      </c>
      <c r="AL1094">
        <v>13.63</v>
      </c>
      <c r="AM1094">
        <v>18.989999999999998</v>
      </c>
      <c r="AN1094">
        <v>0.35</v>
      </c>
      <c r="AO1094">
        <v>0.03</v>
      </c>
      <c r="AP1094">
        <v>0</v>
      </c>
      <c r="AR1094" s="38"/>
      <c r="AS1094" s="38"/>
      <c r="AT1094" s="38"/>
      <c r="AU1094" s="38"/>
      <c r="AV1094" s="38"/>
      <c r="AW1094" s="38"/>
      <c r="AX1094" s="38"/>
      <c r="AY1094" s="38"/>
      <c r="AZ1094" s="38"/>
      <c r="BA1094" s="38"/>
      <c r="BB1094" s="38"/>
      <c r="BC1094" s="38"/>
      <c r="DJ1094" s="17"/>
      <c r="EH1094" s="17"/>
      <c r="EI1094" s="17"/>
      <c r="EJ1094" s="17"/>
      <c r="EK1094" s="17"/>
      <c r="EL1094" s="17"/>
      <c r="EM1094" s="17"/>
      <c r="EN1094" s="17"/>
      <c r="EQ1094" s="17"/>
      <c r="ER1094" s="17"/>
      <c r="ES1094" s="17"/>
      <c r="ET1094" s="17"/>
      <c r="EU1094" s="17"/>
      <c r="FW1094" s="40"/>
      <c r="FX1094" s="40"/>
      <c r="FY1094" s="40"/>
      <c r="FZ1094" s="40"/>
      <c r="GA1094" s="40"/>
      <c r="GB1094" s="18"/>
      <c r="GC1094" s="18"/>
      <c r="GD1094" s="19"/>
      <c r="GE1094" s="19"/>
      <c r="GF1094" s="41"/>
      <c r="GG1094" s="41"/>
      <c r="GH1094" s="41"/>
      <c r="GI1094" s="41"/>
      <c r="GJ1094" s="41"/>
      <c r="GK1094" s="41"/>
      <c r="GL1094" s="41"/>
      <c r="GM1094" s="41"/>
      <c r="GN1094" s="41"/>
      <c r="GO1094" s="41"/>
      <c r="GP1094" s="41"/>
      <c r="GQ1094" s="41"/>
      <c r="GR1094" s="41"/>
      <c r="GS1094" s="41"/>
      <c r="GT1094" s="41"/>
      <c r="GU1094" s="41"/>
      <c r="GV1094" s="42"/>
      <c r="GW1094" s="42"/>
      <c r="GX1094" s="42"/>
      <c r="GY1094" s="42"/>
      <c r="GZ1094" s="41"/>
      <c r="HA1094" s="41"/>
      <c r="HB1094" s="41"/>
      <c r="HC1094" s="41"/>
      <c r="HD1094" s="41"/>
      <c r="HE1094" s="41"/>
      <c r="HF1094" s="37"/>
      <c r="HG1094" s="37"/>
      <c r="HH1094" s="43"/>
      <c r="HI1094" s="43"/>
      <c r="HJ1094" s="41"/>
      <c r="HK1094" s="43"/>
      <c r="HL1094" s="42"/>
      <c r="HM1094" s="18"/>
      <c r="HN1094" s="18"/>
      <c r="HO1094" s="42"/>
      <c r="HP1094" s="18"/>
      <c r="HQ1094" s="18"/>
      <c r="HR1094" s="19"/>
      <c r="HS1094" s="43"/>
      <c r="HT1094" s="42"/>
      <c r="HU1094" s="41"/>
      <c r="HV1094" s="41"/>
      <c r="HW1094" s="19"/>
      <c r="HX1094" s="43"/>
      <c r="HY1094" s="19"/>
      <c r="HZ1094" s="41"/>
      <c r="IA1094" s="41"/>
      <c r="IB1094" s="19"/>
    </row>
    <row r="1095" spans="1:236" ht="15.5">
      <c r="A1095" s="15">
        <v>2316</v>
      </c>
      <c r="B1095" t="s">
        <v>1177</v>
      </c>
      <c r="C1095" t="s">
        <v>1170</v>
      </c>
      <c r="D1095">
        <v>6.9</v>
      </c>
      <c r="E1095">
        <f t="shared" si="48"/>
        <v>6.8999900000000167</v>
      </c>
      <c r="F1095">
        <f t="shared" si="49"/>
        <v>100</v>
      </c>
      <c r="G1095">
        <f t="shared" si="50"/>
        <v>2.13</v>
      </c>
      <c r="H1095" t="s">
        <v>1171</v>
      </c>
      <c r="I1095" t="s">
        <v>125</v>
      </c>
      <c r="J1095" t="s">
        <v>100</v>
      </c>
      <c r="K1095" t="s">
        <v>101</v>
      </c>
      <c r="L1095">
        <v>322</v>
      </c>
      <c r="M1095">
        <v>876</v>
      </c>
      <c r="N1095">
        <v>5</v>
      </c>
      <c r="O1095">
        <v>0.21299999999999999</v>
      </c>
      <c r="P1095" s="15">
        <v>2316</v>
      </c>
      <c r="Q1095">
        <v>68.251599999999996</v>
      </c>
      <c r="R1095">
        <v>0.33516000000000001</v>
      </c>
      <c r="S1095">
        <v>13.108499999999999</v>
      </c>
      <c r="T1095">
        <v>2.4950800000000002</v>
      </c>
      <c r="U1095">
        <v>0.15826999999999999</v>
      </c>
      <c r="V1095">
        <v>0.53998000000000002</v>
      </c>
      <c r="W1095">
        <v>2.89541</v>
      </c>
      <c r="X1095">
        <v>3.2864300000000002</v>
      </c>
      <c r="Y1095">
        <v>2.0295800000000002</v>
      </c>
      <c r="Z1095">
        <v>0</v>
      </c>
      <c r="AA1095">
        <v>0</v>
      </c>
      <c r="AB1095">
        <v>0</v>
      </c>
      <c r="AC1095">
        <v>0</v>
      </c>
      <c r="AF1095" s="15">
        <v>2316</v>
      </c>
      <c r="AG1095">
        <v>51.2</v>
      </c>
      <c r="AH1095">
        <v>0.41</v>
      </c>
      <c r="AI1095">
        <v>2.4900000000000002</v>
      </c>
      <c r="AJ1095">
        <v>13.67</v>
      </c>
      <c r="AK1095">
        <v>0.87</v>
      </c>
      <c r="AL1095">
        <v>13.37</v>
      </c>
      <c r="AM1095">
        <v>17.25</v>
      </c>
      <c r="AN1095">
        <v>0.44</v>
      </c>
      <c r="AO1095">
        <v>0.05</v>
      </c>
      <c r="AP1095">
        <v>0</v>
      </c>
      <c r="AR1095" s="38"/>
      <c r="AS1095" s="38"/>
      <c r="AT1095" s="38"/>
      <c r="AU1095" s="38"/>
      <c r="AV1095" s="38"/>
      <c r="AW1095" s="38"/>
      <c r="AX1095" s="38"/>
      <c r="AY1095" s="38"/>
      <c r="AZ1095" s="38"/>
      <c r="BA1095" s="38"/>
      <c r="BB1095" s="38"/>
      <c r="BC1095" s="38"/>
      <c r="DJ1095" s="17"/>
      <c r="EH1095" s="17"/>
      <c r="EI1095" s="17"/>
      <c r="EJ1095" s="17"/>
      <c r="EK1095" s="17"/>
      <c r="EL1095" s="17"/>
      <c r="EM1095" s="17"/>
      <c r="EN1095" s="17"/>
      <c r="EQ1095" s="17"/>
      <c r="ER1095" s="17"/>
      <c r="ES1095" s="17"/>
      <c r="ET1095" s="17"/>
      <c r="EU1095" s="17"/>
      <c r="FW1095" s="40"/>
      <c r="FX1095" s="40"/>
      <c r="FY1095" s="40"/>
      <c r="FZ1095" s="40"/>
      <c r="GA1095" s="40"/>
      <c r="GB1095" s="18"/>
      <c r="GC1095" s="18"/>
      <c r="GD1095" s="19"/>
      <c r="GE1095" s="19"/>
      <c r="GF1095" s="41"/>
      <c r="GG1095" s="41"/>
      <c r="GH1095" s="41"/>
      <c r="GI1095" s="41"/>
      <c r="GJ1095" s="41"/>
      <c r="GK1095" s="41"/>
      <c r="GL1095" s="41"/>
      <c r="GM1095" s="41"/>
      <c r="GN1095" s="41"/>
      <c r="GO1095" s="41"/>
      <c r="GP1095" s="41"/>
      <c r="GQ1095" s="41"/>
      <c r="GR1095" s="41"/>
      <c r="GS1095" s="41"/>
      <c r="GT1095" s="41"/>
      <c r="GU1095" s="41"/>
      <c r="GV1095" s="42"/>
      <c r="GW1095" s="42"/>
      <c r="GX1095" s="42"/>
      <c r="GY1095" s="42"/>
      <c r="GZ1095" s="41"/>
      <c r="HA1095" s="41"/>
      <c r="HB1095" s="41"/>
      <c r="HC1095" s="41"/>
      <c r="HD1095" s="41"/>
      <c r="HE1095" s="41"/>
      <c r="HF1095" s="37"/>
      <c r="HG1095" s="37"/>
      <c r="HH1095" s="43"/>
      <c r="HI1095" s="43"/>
      <c r="HJ1095" s="41"/>
      <c r="HK1095" s="43"/>
      <c r="HL1095" s="42"/>
      <c r="HM1095" s="18"/>
      <c r="HN1095" s="18"/>
      <c r="HO1095" s="42"/>
      <c r="HP1095" s="18"/>
      <c r="HQ1095" s="18"/>
      <c r="HR1095" s="19"/>
      <c r="HS1095" s="43"/>
      <c r="HT1095" s="42"/>
      <c r="HU1095" s="41"/>
      <c r="HV1095" s="41"/>
      <c r="HW1095" s="19"/>
      <c r="HX1095" s="43"/>
      <c r="HY1095" s="19"/>
      <c r="HZ1095" s="41"/>
      <c r="IA1095" s="41"/>
      <c r="IB1095" s="19"/>
    </row>
    <row r="1096" spans="1:236" ht="15.5">
      <c r="A1096" s="15">
        <v>2266</v>
      </c>
      <c r="B1096" t="s">
        <v>1178</v>
      </c>
      <c r="C1096" t="s">
        <v>1179</v>
      </c>
      <c r="D1096">
        <v>3.5</v>
      </c>
      <c r="E1096">
        <f t="shared" si="48"/>
        <v>3.2799999999999727</v>
      </c>
      <c r="F1096">
        <f t="shared" si="49"/>
        <v>-0.20000000000000284</v>
      </c>
      <c r="G1096">
        <f t="shared" si="50"/>
        <v>12</v>
      </c>
      <c r="H1096" t="s">
        <v>48</v>
      </c>
      <c r="I1096" t="s">
        <v>105</v>
      </c>
      <c r="J1096" t="s">
        <v>197</v>
      </c>
      <c r="K1096" t="s">
        <v>101</v>
      </c>
      <c r="L1096">
        <v>0.1</v>
      </c>
      <c r="M1096">
        <v>1190</v>
      </c>
      <c r="N1096">
        <v>2</v>
      </c>
      <c r="O1096">
        <v>1.2</v>
      </c>
      <c r="P1096" s="15">
        <v>2266</v>
      </c>
      <c r="Q1096">
        <v>51.2</v>
      </c>
      <c r="R1096">
        <v>0.63</v>
      </c>
      <c r="S1096">
        <v>19.399999999999999</v>
      </c>
      <c r="T1096">
        <v>6.8</v>
      </c>
      <c r="U1096">
        <v>0.16</v>
      </c>
      <c r="V1096">
        <v>5.9</v>
      </c>
      <c r="W1096">
        <v>8.42</v>
      </c>
      <c r="X1096">
        <v>3.54</v>
      </c>
      <c r="Y1096">
        <v>0.48</v>
      </c>
      <c r="Z1096">
        <v>0.01</v>
      </c>
      <c r="AA1096">
        <v>0.18</v>
      </c>
      <c r="AB1096">
        <v>0.01</v>
      </c>
      <c r="AC1096">
        <v>0</v>
      </c>
      <c r="AD1096">
        <v>100.2</v>
      </c>
      <c r="AF1096" s="15">
        <v>2266</v>
      </c>
      <c r="AG1096">
        <v>49.8</v>
      </c>
      <c r="AH1096">
        <v>0.38</v>
      </c>
      <c r="AI1096">
        <v>8.3000000000000007</v>
      </c>
      <c r="AJ1096">
        <v>5.8</v>
      </c>
      <c r="AK1096">
        <v>0.16</v>
      </c>
      <c r="AL1096">
        <v>16</v>
      </c>
      <c r="AM1096">
        <v>17.600000000000001</v>
      </c>
      <c r="AN1096">
        <v>0.67</v>
      </c>
      <c r="AO1096">
        <v>0</v>
      </c>
      <c r="AP1096">
        <v>0.38</v>
      </c>
      <c r="AR1096" s="38"/>
      <c r="AS1096" s="38"/>
      <c r="AT1096" s="38"/>
      <c r="AU1096" s="38"/>
      <c r="AV1096" s="38"/>
      <c r="AW1096" s="38"/>
      <c r="AX1096" s="38"/>
      <c r="AY1096" s="38"/>
      <c r="AZ1096" s="38"/>
      <c r="BA1096" s="38"/>
      <c r="BB1096" s="38"/>
      <c r="BC1096" s="38"/>
      <c r="DJ1096" s="17"/>
      <c r="EH1096" s="17"/>
      <c r="EI1096" s="17"/>
      <c r="EJ1096" s="17"/>
      <c r="EK1096" s="17"/>
      <c r="EL1096" s="17"/>
      <c r="EM1096" s="17"/>
      <c r="EN1096" s="17"/>
      <c r="EQ1096" s="17"/>
      <c r="ER1096" s="17"/>
      <c r="ES1096" s="17"/>
      <c r="ET1096" s="17"/>
      <c r="EU1096" s="17"/>
      <c r="FW1096" s="40"/>
      <c r="FX1096" s="40"/>
      <c r="FY1096" s="40"/>
      <c r="FZ1096" s="40"/>
      <c r="GA1096" s="40"/>
      <c r="GB1096" s="18"/>
      <c r="GC1096" s="18"/>
      <c r="GD1096" s="19"/>
      <c r="GE1096" s="19"/>
      <c r="GF1096" s="41"/>
      <c r="GG1096" s="41"/>
      <c r="GH1096" s="41"/>
      <c r="GI1096" s="41"/>
      <c r="GJ1096" s="41"/>
      <c r="GK1096" s="41"/>
      <c r="GL1096" s="41"/>
      <c r="GM1096" s="41"/>
      <c r="GN1096" s="41"/>
      <c r="GO1096" s="41"/>
      <c r="GP1096" s="41"/>
      <c r="GQ1096" s="41"/>
      <c r="GR1096" s="41"/>
      <c r="GS1096" s="41"/>
      <c r="GT1096" s="41"/>
      <c r="GU1096" s="41"/>
      <c r="GV1096" s="42"/>
      <c r="GW1096" s="42"/>
      <c r="GX1096" s="42"/>
      <c r="GY1096" s="42"/>
      <c r="GZ1096" s="41"/>
      <c r="HA1096" s="41"/>
      <c r="HB1096" s="41"/>
      <c r="HC1096" s="41"/>
      <c r="HD1096" s="41"/>
      <c r="HE1096" s="41"/>
      <c r="HF1096" s="37"/>
      <c r="HG1096" s="37"/>
      <c r="HH1096" s="43"/>
      <c r="HI1096" s="43"/>
      <c r="HJ1096" s="41"/>
      <c r="HK1096" s="43"/>
      <c r="HL1096" s="42"/>
      <c r="HM1096" s="18"/>
      <c r="HN1096" s="18"/>
      <c r="HO1096" s="42"/>
      <c r="HP1096" s="18"/>
      <c r="HQ1096" s="18"/>
      <c r="HR1096" s="19"/>
      <c r="HS1096" s="43"/>
      <c r="HT1096" s="42"/>
      <c r="HU1096" s="41"/>
      <c r="HV1096" s="41"/>
      <c r="HW1096" s="19"/>
      <c r="HX1096" s="43"/>
      <c r="HY1096" s="19"/>
      <c r="HZ1096" s="41"/>
      <c r="IA1096" s="41"/>
      <c r="IB1096" s="19"/>
    </row>
    <row r="1097" spans="1:236" ht="15.5">
      <c r="A1097" s="15">
        <v>2256</v>
      </c>
      <c r="B1097" t="s">
        <v>1180</v>
      </c>
      <c r="C1097" t="s">
        <v>1179</v>
      </c>
      <c r="D1097">
        <v>4.2</v>
      </c>
      <c r="E1097">
        <f t="shared" si="48"/>
        <v>3.210000000000008</v>
      </c>
      <c r="F1097">
        <f t="shared" si="49"/>
        <v>-1</v>
      </c>
      <c r="G1097">
        <f t="shared" si="50"/>
        <v>12</v>
      </c>
      <c r="H1097" t="s">
        <v>48</v>
      </c>
      <c r="I1097" t="s">
        <v>105</v>
      </c>
      <c r="J1097" t="s">
        <v>197</v>
      </c>
      <c r="K1097" t="s">
        <v>101</v>
      </c>
      <c r="L1097">
        <v>0.1</v>
      </c>
      <c r="M1097">
        <v>1190</v>
      </c>
      <c r="N1097">
        <v>2</v>
      </c>
      <c r="O1097">
        <v>1.2</v>
      </c>
      <c r="P1097" s="15">
        <v>2256</v>
      </c>
      <c r="Q1097">
        <v>50.9</v>
      </c>
      <c r="R1097">
        <v>0.62</v>
      </c>
      <c r="S1097">
        <v>18</v>
      </c>
      <c r="T1097">
        <v>7.61</v>
      </c>
      <c r="U1097">
        <v>0.11</v>
      </c>
      <c r="V1097">
        <v>6.83</v>
      </c>
      <c r="W1097">
        <v>8.67</v>
      </c>
      <c r="X1097">
        <v>3.3</v>
      </c>
      <c r="Y1097">
        <v>0.49</v>
      </c>
      <c r="Z1097">
        <v>0.04</v>
      </c>
      <c r="AA1097">
        <v>0.22</v>
      </c>
      <c r="AB1097">
        <v>0.06</v>
      </c>
      <c r="AC1097">
        <v>0</v>
      </c>
      <c r="AD1097">
        <v>101</v>
      </c>
      <c r="AF1097" s="15">
        <v>2256</v>
      </c>
      <c r="AG1097">
        <v>51.8</v>
      </c>
      <c r="AH1097">
        <v>0.28000000000000003</v>
      </c>
      <c r="AI1097">
        <v>7.1</v>
      </c>
      <c r="AJ1097">
        <v>5.9</v>
      </c>
      <c r="AK1097">
        <v>0.15</v>
      </c>
      <c r="AL1097">
        <v>17.2</v>
      </c>
      <c r="AM1097">
        <v>17.899999999999999</v>
      </c>
      <c r="AN1097">
        <v>0.56999999999999995</v>
      </c>
      <c r="AO1097">
        <v>0</v>
      </c>
      <c r="AP1097">
        <v>0.45</v>
      </c>
      <c r="AR1097" s="38"/>
      <c r="AS1097" s="38"/>
      <c r="AT1097" s="38"/>
      <c r="AU1097" s="38"/>
      <c r="AV1097" s="38"/>
      <c r="AW1097" s="38"/>
      <c r="AX1097" s="38"/>
      <c r="AY1097" s="38"/>
      <c r="AZ1097" s="38"/>
      <c r="BA1097" s="38"/>
      <c r="BB1097" s="38"/>
      <c r="BC1097" s="38"/>
      <c r="DJ1097" s="17"/>
      <c r="EH1097" s="17"/>
      <c r="EI1097" s="17"/>
      <c r="EJ1097" s="17"/>
      <c r="EK1097" s="17"/>
      <c r="EL1097" s="17"/>
      <c r="EM1097" s="17"/>
      <c r="EN1097" s="17"/>
      <c r="EQ1097" s="17"/>
      <c r="ER1097" s="17"/>
      <c r="ES1097" s="17"/>
      <c r="ET1097" s="17"/>
      <c r="EU1097" s="17"/>
      <c r="FW1097" s="40"/>
      <c r="FX1097" s="40"/>
      <c r="FY1097" s="40"/>
      <c r="FZ1097" s="40"/>
      <c r="GA1097" s="40"/>
      <c r="GB1097" s="18"/>
      <c r="GC1097" s="18"/>
      <c r="GD1097" s="19"/>
      <c r="GE1097" s="19"/>
      <c r="GF1097" s="41"/>
      <c r="GG1097" s="41"/>
      <c r="GH1097" s="41"/>
      <c r="GI1097" s="41"/>
      <c r="GJ1097" s="41"/>
      <c r="GK1097" s="41"/>
      <c r="GL1097" s="41"/>
      <c r="GM1097" s="41"/>
      <c r="GN1097" s="41"/>
      <c r="GO1097" s="41"/>
      <c r="GP1097" s="41"/>
      <c r="GQ1097" s="41"/>
      <c r="GR1097" s="41"/>
      <c r="GS1097" s="41"/>
      <c r="GT1097" s="41"/>
      <c r="GU1097" s="41"/>
      <c r="GV1097" s="42"/>
      <c r="GW1097" s="42"/>
      <c r="GX1097" s="42"/>
      <c r="GY1097" s="42"/>
      <c r="GZ1097" s="41"/>
      <c r="HA1097" s="41"/>
      <c r="HB1097" s="41"/>
      <c r="HC1097" s="41"/>
      <c r="HD1097" s="41"/>
      <c r="HE1097" s="41"/>
      <c r="HF1097" s="37"/>
      <c r="HG1097" s="37"/>
      <c r="HH1097" s="43"/>
      <c r="HI1097" s="43"/>
      <c r="HJ1097" s="41"/>
      <c r="HK1097" s="43"/>
      <c r="HL1097" s="42"/>
      <c r="HM1097" s="18"/>
      <c r="HN1097" s="18"/>
      <c r="HO1097" s="42"/>
      <c r="HP1097" s="18"/>
      <c r="HQ1097" s="18"/>
      <c r="HR1097" s="19"/>
      <c r="HS1097" s="43"/>
      <c r="HT1097" s="42"/>
      <c r="HU1097" s="41"/>
      <c r="HV1097" s="41"/>
      <c r="HW1097" s="19"/>
      <c r="HX1097" s="43"/>
      <c r="HY1097" s="19"/>
      <c r="HZ1097" s="41"/>
      <c r="IA1097" s="41"/>
      <c r="IB1097" s="19"/>
    </row>
    <row r="1098" spans="1:236" ht="15.5">
      <c r="A1098" s="15">
        <v>2255</v>
      </c>
      <c r="B1098" t="s">
        <v>1181</v>
      </c>
      <c r="C1098" t="s">
        <v>1179</v>
      </c>
      <c r="D1098">
        <v>4.4000000000000004</v>
      </c>
      <c r="E1098">
        <f t="shared" si="48"/>
        <v>3.9399999999999977</v>
      </c>
      <c r="F1098">
        <f t="shared" si="49"/>
        <v>-0.5</v>
      </c>
      <c r="G1098">
        <f t="shared" si="50"/>
        <v>12</v>
      </c>
      <c r="H1098" t="s">
        <v>48</v>
      </c>
      <c r="I1098" t="s">
        <v>105</v>
      </c>
      <c r="J1098" t="s">
        <v>197</v>
      </c>
      <c r="K1098" t="s">
        <v>101</v>
      </c>
      <c r="L1098">
        <v>0.1</v>
      </c>
      <c r="M1098">
        <v>1230</v>
      </c>
      <c r="N1098">
        <v>2</v>
      </c>
      <c r="O1098">
        <v>1.2</v>
      </c>
      <c r="P1098" s="15">
        <v>2255</v>
      </c>
      <c r="Q1098">
        <v>50</v>
      </c>
      <c r="R1098">
        <v>0.56000000000000005</v>
      </c>
      <c r="S1098">
        <v>17</v>
      </c>
      <c r="T1098">
        <v>7.22</v>
      </c>
      <c r="U1098">
        <v>0.17</v>
      </c>
      <c r="V1098">
        <v>8.2100000000000009</v>
      </c>
      <c r="W1098">
        <v>9.4700000000000006</v>
      </c>
      <c r="X1098">
        <v>2.84</v>
      </c>
      <c r="Y1098">
        <v>0.38</v>
      </c>
      <c r="Z1098">
        <v>0.04</v>
      </c>
      <c r="AA1098">
        <v>0.17</v>
      </c>
      <c r="AB1098">
        <v>0.01</v>
      </c>
      <c r="AC1098">
        <v>0</v>
      </c>
      <c r="AD1098">
        <v>100.5</v>
      </c>
      <c r="AF1098" s="15">
        <v>2255</v>
      </c>
      <c r="AG1098">
        <v>52.8</v>
      </c>
      <c r="AH1098">
        <v>0.18</v>
      </c>
      <c r="AI1098">
        <v>4.7</v>
      </c>
      <c r="AJ1098">
        <v>4.9000000000000004</v>
      </c>
      <c r="AK1098">
        <v>0.13</v>
      </c>
      <c r="AL1098">
        <v>18.600000000000001</v>
      </c>
      <c r="AM1098">
        <v>17.899999999999999</v>
      </c>
      <c r="AN1098">
        <v>0.5</v>
      </c>
      <c r="AO1098">
        <v>0</v>
      </c>
      <c r="AP1098">
        <v>0.91</v>
      </c>
      <c r="AR1098" s="38"/>
      <c r="AS1098" s="38"/>
      <c r="AT1098" s="38"/>
      <c r="AU1098" s="38"/>
      <c r="AV1098" s="38"/>
      <c r="AW1098" s="38"/>
      <c r="AX1098" s="38"/>
      <c r="AY1098" s="38"/>
      <c r="AZ1098" s="38"/>
      <c r="BA1098" s="38"/>
      <c r="BB1098" s="38"/>
      <c r="BC1098" s="38"/>
      <c r="DJ1098" s="17"/>
      <c r="EH1098" s="17"/>
      <c r="EI1098" s="17"/>
      <c r="EJ1098" s="17"/>
      <c r="EK1098" s="17"/>
      <c r="EL1098" s="17"/>
      <c r="EM1098" s="17"/>
      <c r="EN1098" s="17"/>
      <c r="EQ1098" s="17"/>
      <c r="ER1098" s="17"/>
      <c r="ES1098" s="17"/>
      <c r="ET1098" s="17"/>
      <c r="EU1098" s="17"/>
      <c r="FW1098" s="40"/>
      <c r="FX1098" s="40"/>
      <c r="FY1098" s="40"/>
      <c r="FZ1098" s="40"/>
      <c r="GA1098" s="40"/>
      <c r="GB1098" s="18"/>
      <c r="GC1098" s="18"/>
      <c r="GD1098" s="19"/>
      <c r="GE1098" s="19"/>
      <c r="GF1098" s="41"/>
      <c r="GG1098" s="41"/>
      <c r="GH1098" s="41"/>
      <c r="GI1098" s="41"/>
      <c r="GJ1098" s="41"/>
      <c r="GK1098" s="41"/>
      <c r="GL1098" s="41"/>
      <c r="GM1098" s="41"/>
      <c r="GN1098" s="41"/>
      <c r="GO1098" s="41"/>
      <c r="GP1098" s="41"/>
      <c r="GQ1098" s="41"/>
      <c r="GR1098" s="41"/>
      <c r="GS1098" s="41"/>
      <c r="GT1098" s="41"/>
      <c r="GU1098" s="41"/>
      <c r="GV1098" s="42"/>
      <c r="GW1098" s="42"/>
      <c r="GX1098" s="42"/>
      <c r="GY1098" s="42"/>
      <c r="GZ1098" s="41"/>
      <c r="HA1098" s="41"/>
      <c r="HB1098" s="41"/>
      <c r="HC1098" s="41"/>
      <c r="HD1098" s="41"/>
      <c r="HE1098" s="41"/>
      <c r="HF1098" s="37"/>
      <c r="HG1098" s="37"/>
      <c r="HH1098" s="43"/>
      <c r="HI1098" s="43"/>
      <c r="HJ1098" s="41"/>
      <c r="HK1098" s="43"/>
      <c r="HL1098" s="42"/>
      <c r="HM1098" s="18"/>
      <c r="HN1098" s="18"/>
      <c r="HO1098" s="42"/>
      <c r="HP1098" s="18"/>
      <c r="HQ1098" s="18"/>
      <c r="HR1098" s="19"/>
      <c r="HS1098" s="43"/>
      <c r="HT1098" s="42"/>
      <c r="HU1098" s="41"/>
      <c r="HV1098" s="41"/>
      <c r="HW1098" s="19"/>
      <c r="HX1098" s="43"/>
      <c r="HY1098" s="19"/>
      <c r="HZ1098" s="41"/>
      <c r="IA1098" s="41"/>
      <c r="IB1098" s="19"/>
    </row>
    <row r="1099" spans="1:236" ht="15.5">
      <c r="A1099" s="15">
        <v>2267</v>
      </c>
      <c r="B1099" t="s">
        <v>1182</v>
      </c>
      <c r="C1099" t="s">
        <v>1179</v>
      </c>
      <c r="D1099">
        <v>4.5</v>
      </c>
      <c r="E1099">
        <f t="shared" si="48"/>
        <v>3.7199999999999989</v>
      </c>
      <c r="F1099">
        <f t="shared" si="49"/>
        <v>-0.90000000000000568</v>
      </c>
      <c r="G1099">
        <f t="shared" si="50"/>
        <v>12</v>
      </c>
      <c r="H1099" t="s">
        <v>48</v>
      </c>
      <c r="I1099" t="s">
        <v>105</v>
      </c>
      <c r="J1099" t="s">
        <v>197</v>
      </c>
      <c r="K1099" t="s">
        <v>101</v>
      </c>
      <c r="L1099">
        <v>0.1</v>
      </c>
      <c r="M1099">
        <v>1150</v>
      </c>
      <c r="N1099">
        <v>2</v>
      </c>
      <c r="O1099">
        <v>1.2</v>
      </c>
      <c r="P1099" s="15">
        <v>2267</v>
      </c>
      <c r="Q1099">
        <v>52.7</v>
      </c>
      <c r="R1099">
        <v>0.77</v>
      </c>
      <c r="S1099">
        <v>19.5</v>
      </c>
      <c r="T1099">
        <v>6.6</v>
      </c>
      <c r="U1099">
        <v>0.11</v>
      </c>
      <c r="V1099">
        <v>4.3</v>
      </c>
      <c r="W1099">
        <v>7.5</v>
      </c>
      <c r="X1099">
        <v>3.97</v>
      </c>
      <c r="Y1099">
        <v>0.65</v>
      </c>
      <c r="Z1099">
        <v>0.03</v>
      </c>
      <c r="AA1099">
        <v>0.15</v>
      </c>
      <c r="AB1099">
        <v>0.04</v>
      </c>
      <c r="AC1099">
        <v>0</v>
      </c>
      <c r="AD1099">
        <v>100.9</v>
      </c>
      <c r="AF1099" s="15">
        <v>2267</v>
      </c>
      <c r="AG1099">
        <v>50</v>
      </c>
      <c r="AH1099">
        <v>0.49</v>
      </c>
      <c r="AI1099">
        <v>8.5</v>
      </c>
      <c r="AJ1099">
        <v>7.1</v>
      </c>
      <c r="AK1099">
        <v>0.18</v>
      </c>
      <c r="AL1099">
        <v>16.3</v>
      </c>
      <c r="AM1099">
        <v>16.899999999999999</v>
      </c>
      <c r="AN1099">
        <v>0.7</v>
      </c>
      <c r="AO1099">
        <v>0</v>
      </c>
      <c r="AP1099">
        <v>0.24</v>
      </c>
      <c r="AR1099" s="38"/>
      <c r="AS1099" s="38"/>
      <c r="AT1099" s="38"/>
      <c r="AU1099" s="38"/>
      <c r="AV1099" s="38"/>
      <c r="AW1099" s="38"/>
      <c r="AX1099" s="38"/>
      <c r="AY1099" s="38"/>
      <c r="AZ1099" s="38"/>
      <c r="BA1099" s="38"/>
      <c r="BB1099" s="38"/>
      <c r="BC1099" s="38"/>
      <c r="DJ1099" s="17"/>
      <c r="EH1099" s="17"/>
      <c r="EI1099" s="17"/>
      <c r="EJ1099" s="17"/>
      <c r="EK1099" s="17"/>
      <c r="EL1099" s="17"/>
      <c r="EM1099" s="17"/>
      <c r="EN1099" s="17"/>
      <c r="EQ1099" s="17"/>
      <c r="ER1099" s="17"/>
      <c r="ES1099" s="17"/>
      <c r="ET1099" s="17"/>
      <c r="EU1099" s="17"/>
      <c r="FW1099" s="40"/>
      <c r="FX1099" s="40"/>
      <c r="FY1099" s="40"/>
      <c r="FZ1099" s="40"/>
      <c r="GA1099" s="40"/>
      <c r="GB1099" s="18"/>
      <c r="GC1099" s="18"/>
      <c r="GD1099" s="19"/>
      <c r="GE1099" s="19"/>
      <c r="GF1099" s="41"/>
      <c r="GG1099" s="41"/>
      <c r="GH1099" s="41"/>
      <c r="GI1099" s="41"/>
      <c r="GJ1099" s="41"/>
      <c r="GK1099" s="41"/>
      <c r="GL1099" s="41"/>
      <c r="GM1099" s="41"/>
      <c r="GN1099" s="41"/>
      <c r="GO1099" s="41"/>
      <c r="GP1099" s="41"/>
      <c r="GQ1099" s="41"/>
      <c r="GR1099" s="41"/>
      <c r="GS1099" s="41"/>
      <c r="GT1099" s="41"/>
      <c r="GU1099" s="41"/>
      <c r="GV1099" s="42"/>
      <c r="GW1099" s="42"/>
      <c r="GX1099" s="42"/>
      <c r="GY1099" s="42"/>
      <c r="GZ1099" s="41"/>
      <c r="HA1099" s="41"/>
      <c r="HB1099" s="41"/>
      <c r="HC1099" s="41"/>
      <c r="HD1099" s="41"/>
      <c r="HE1099" s="41"/>
      <c r="HF1099" s="37"/>
      <c r="HG1099" s="37"/>
      <c r="HH1099" s="43"/>
      <c r="HI1099" s="43"/>
      <c r="HJ1099" s="41"/>
      <c r="HK1099" s="43"/>
      <c r="HL1099" s="42"/>
      <c r="HM1099" s="18"/>
      <c r="HN1099" s="18"/>
      <c r="HO1099" s="42"/>
      <c r="HP1099" s="18"/>
      <c r="HQ1099" s="18"/>
      <c r="HR1099" s="19"/>
      <c r="HS1099" s="43"/>
      <c r="HT1099" s="42"/>
      <c r="HU1099" s="41"/>
      <c r="HV1099" s="41"/>
      <c r="HW1099" s="19"/>
      <c r="HX1099" s="43"/>
      <c r="HY1099" s="19"/>
      <c r="HZ1099" s="41"/>
      <c r="IA1099" s="41"/>
      <c r="IB1099" s="19"/>
    </row>
    <row r="1100" spans="1:236" ht="15.5">
      <c r="A1100" s="15">
        <v>2262</v>
      </c>
      <c r="B1100" t="s">
        <v>1183</v>
      </c>
      <c r="C1100" t="s">
        <v>1179</v>
      </c>
      <c r="D1100">
        <v>5.3</v>
      </c>
      <c r="E1100">
        <f t="shared" si="48"/>
        <v>5.0300000000000011</v>
      </c>
      <c r="F1100">
        <f t="shared" si="49"/>
        <v>-0.29999999999999716</v>
      </c>
      <c r="G1100">
        <f t="shared" si="50"/>
        <v>12</v>
      </c>
      <c r="H1100" t="s">
        <v>48</v>
      </c>
      <c r="I1100" t="s">
        <v>105</v>
      </c>
      <c r="J1100" t="s">
        <v>197</v>
      </c>
      <c r="K1100" t="s">
        <v>101</v>
      </c>
      <c r="L1100">
        <v>0.1</v>
      </c>
      <c r="M1100">
        <v>1190</v>
      </c>
      <c r="N1100">
        <v>2</v>
      </c>
      <c r="O1100">
        <v>1.2</v>
      </c>
      <c r="P1100" s="15">
        <v>2262</v>
      </c>
      <c r="Q1100">
        <v>48.8</v>
      </c>
      <c r="R1100">
        <v>0.6</v>
      </c>
      <c r="S1100">
        <v>16.5</v>
      </c>
      <c r="T1100">
        <v>8.0500000000000007</v>
      </c>
      <c r="U1100">
        <v>0.11</v>
      </c>
      <c r="V1100">
        <v>8.3000000000000007</v>
      </c>
      <c r="W1100">
        <v>9.15</v>
      </c>
      <c r="X1100">
        <v>2.85</v>
      </c>
      <c r="Y1100">
        <v>0.42</v>
      </c>
      <c r="Z1100">
        <v>0.05</v>
      </c>
      <c r="AA1100">
        <v>0.14000000000000001</v>
      </c>
      <c r="AB1100">
        <v>0.05</v>
      </c>
      <c r="AC1100">
        <v>0</v>
      </c>
      <c r="AD1100">
        <v>100.3</v>
      </c>
      <c r="AF1100" s="15">
        <v>2262</v>
      </c>
      <c r="AG1100">
        <v>53.3</v>
      </c>
      <c r="AH1100">
        <v>0.17</v>
      </c>
      <c r="AI1100">
        <v>3.8</v>
      </c>
      <c r="AJ1100">
        <v>5.5</v>
      </c>
      <c r="AK1100">
        <v>0.16</v>
      </c>
      <c r="AL1100">
        <v>19.2</v>
      </c>
      <c r="AM1100">
        <v>17.600000000000001</v>
      </c>
      <c r="AN1100">
        <v>0.44</v>
      </c>
      <c r="AO1100">
        <v>0</v>
      </c>
      <c r="AP1100">
        <v>0.62</v>
      </c>
      <c r="AR1100" s="38"/>
      <c r="AS1100" s="38"/>
      <c r="AT1100" s="38"/>
      <c r="AU1100" s="38"/>
      <c r="AV1100" s="38"/>
      <c r="AW1100" s="38"/>
      <c r="AX1100" s="38"/>
      <c r="AY1100" s="38"/>
      <c r="AZ1100" s="38"/>
      <c r="BA1100" s="38"/>
      <c r="BB1100" s="38"/>
      <c r="BC1100" s="38"/>
      <c r="DJ1100" s="17"/>
      <c r="EH1100" s="17"/>
      <c r="EI1100" s="17"/>
      <c r="EJ1100" s="17"/>
      <c r="EK1100" s="17"/>
      <c r="EL1100" s="17"/>
      <c r="EM1100" s="17"/>
      <c r="EN1100" s="17"/>
      <c r="EQ1100" s="17"/>
      <c r="ER1100" s="17"/>
      <c r="ES1100" s="17"/>
      <c r="ET1100" s="17"/>
      <c r="EU1100" s="17"/>
      <c r="FW1100" s="40"/>
      <c r="FX1100" s="40"/>
      <c r="FY1100" s="40"/>
      <c r="FZ1100" s="40"/>
      <c r="GA1100" s="40"/>
      <c r="GB1100" s="18"/>
      <c r="GC1100" s="18"/>
      <c r="GD1100" s="19"/>
      <c r="GE1100" s="19"/>
      <c r="GF1100" s="41"/>
      <c r="GG1100" s="41"/>
      <c r="GH1100" s="41"/>
      <c r="GI1100" s="41"/>
      <c r="GJ1100" s="41"/>
      <c r="GK1100" s="41"/>
      <c r="GL1100" s="41"/>
      <c r="GM1100" s="41"/>
      <c r="GN1100" s="41"/>
      <c r="GO1100" s="41"/>
      <c r="GP1100" s="41"/>
      <c r="GQ1100" s="41"/>
      <c r="GR1100" s="41"/>
      <c r="GS1100" s="41"/>
      <c r="GT1100" s="41"/>
      <c r="GU1100" s="41"/>
      <c r="GV1100" s="42"/>
      <c r="GW1100" s="42"/>
      <c r="GX1100" s="42"/>
      <c r="GY1100" s="42"/>
      <c r="GZ1100" s="41"/>
      <c r="HA1100" s="41"/>
      <c r="HB1100" s="41"/>
      <c r="HC1100" s="41"/>
      <c r="HD1100" s="41"/>
      <c r="HE1100" s="41"/>
      <c r="HF1100" s="37"/>
      <c r="HG1100" s="37"/>
      <c r="HH1100" s="43"/>
      <c r="HI1100" s="43"/>
      <c r="HJ1100" s="41"/>
      <c r="HK1100" s="43"/>
      <c r="HL1100" s="42"/>
      <c r="HM1100" s="18"/>
      <c r="HN1100" s="18"/>
      <c r="HO1100" s="42"/>
      <c r="HP1100" s="18"/>
      <c r="HQ1100" s="18"/>
      <c r="HR1100" s="19"/>
      <c r="HS1100" s="43"/>
      <c r="HT1100" s="42"/>
      <c r="HU1100" s="41"/>
      <c r="HV1100" s="41"/>
      <c r="HW1100" s="19"/>
      <c r="HX1100" s="43"/>
      <c r="HY1100" s="19"/>
      <c r="HZ1100" s="41"/>
      <c r="IA1100" s="41"/>
      <c r="IB1100" s="19"/>
    </row>
    <row r="1101" spans="1:236" ht="15.5">
      <c r="A1101" s="15">
        <v>2260</v>
      </c>
      <c r="B1101" t="s">
        <v>1184</v>
      </c>
      <c r="C1101" t="s">
        <v>1179</v>
      </c>
      <c r="D1101">
        <v>5.3</v>
      </c>
      <c r="E1101">
        <f t="shared" si="48"/>
        <v>4.6899999999999977</v>
      </c>
      <c r="F1101">
        <f t="shared" si="49"/>
        <v>-0.59999999999999432</v>
      </c>
      <c r="G1101">
        <f t="shared" si="50"/>
        <v>12</v>
      </c>
      <c r="H1101" t="s">
        <v>48</v>
      </c>
      <c r="I1101" t="s">
        <v>105</v>
      </c>
      <c r="J1101" t="s">
        <v>197</v>
      </c>
      <c r="K1101" t="s">
        <v>101</v>
      </c>
      <c r="L1101">
        <v>0.1</v>
      </c>
      <c r="M1101">
        <v>1230</v>
      </c>
      <c r="N1101">
        <v>2</v>
      </c>
      <c r="O1101">
        <v>1.2</v>
      </c>
      <c r="P1101" s="15">
        <v>2260</v>
      </c>
      <c r="Q1101">
        <v>48.5</v>
      </c>
      <c r="R1101">
        <v>0.59</v>
      </c>
      <c r="S1101">
        <v>16.5</v>
      </c>
      <c r="T1101">
        <v>8.1999999999999993</v>
      </c>
      <c r="U1101">
        <v>0.15</v>
      </c>
      <c r="V1101">
        <v>8.5</v>
      </c>
      <c r="W1101">
        <v>9.41</v>
      </c>
      <c r="X1101">
        <v>2.81</v>
      </c>
      <c r="Y1101">
        <v>0.39</v>
      </c>
      <c r="Z1101">
        <v>7.0000000000000007E-2</v>
      </c>
      <c r="AA1101">
        <v>0.19</v>
      </c>
      <c r="AB1101">
        <v>0.05</v>
      </c>
      <c r="AC1101">
        <v>0</v>
      </c>
      <c r="AD1101">
        <v>100.6</v>
      </c>
      <c r="AF1101" s="15">
        <v>2260</v>
      </c>
      <c r="AG1101">
        <v>52.9</v>
      </c>
      <c r="AH1101">
        <v>0.15</v>
      </c>
      <c r="AI1101">
        <v>3.4</v>
      </c>
      <c r="AJ1101">
        <v>5.4</v>
      </c>
      <c r="AK1101">
        <v>0.15</v>
      </c>
      <c r="AL1101">
        <v>18.8</v>
      </c>
      <c r="AM1101">
        <v>17.5</v>
      </c>
      <c r="AN1101">
        <v>0.42</v>
      </c>
      <c r="AO1101">
        <v>0</v>
      </c>
      <c r="AP1101">
        <v>0.74</v>
      </c>
      <c r="AR1101" s="38"/>
      <c r="AS1101" s="38"/>
      <c r="AT1101" s="38"/>
      <c r="AU1101" s="38"/>
      <c r="AV1101" s="38"/>
      <c r="AW1101" s="38"/>
      <c r="AX1101" s="38"/>
      <c r="AY1101" s="38"/>
      <c r="AZ1101" s="38"/>
      <c r="BA1101" s="38"/>
      <c r="BB1101" s="38"/>
      <c r="BC1101" s="38"/>
      <c r="DJ1101" s="17"/>
      <c r="EH1101" s="17"/>
      <c r="EI1101" s="17"/>
      <c r="EJ1101" s="17"/>
      <c r="EK1101" s="17"/>
      <c r="EL1101" s="17"/>
      <c r="EM1101" s="17"/>
      <c r="EN1101" s="17"/>
      <c r="EQ1101" s="17"/>
      <c r="ER1101" s="17"/>
      <c r="ES1101" s="17"/>
      <c r="ET1101" s="17"/>
      <c r="EU1101" s="17"/>
      <c r="FW1101" s="40"/>
      <c r="FX1101" s="40"/>
      <c r="FY1101" s="40"/>
      <c r="FZ1101" s="40"/>
      <c r="GA1101" s="40"/>
      <c r="GB1101" s="18"/>
      <c r="GC1101" s="18"/>
      <c r="GD1101" s="19"/>
      <c r="GE1101" s="19"/>
      <c r="GF1101" s="41"/>
      <c r="GG1101" s="41"/>
      <c r="GH1101" s="41"/>
      <c r="GI1101" s="41"/>
      <c r="GJ1101" s="41"/>
      <c r="GK1101" s="41"/>
      <c r="GL1101" s="41"/>
      <c r="GM1101" s="41"/>
      <c r="GN1101" s="41"/>
      <c r="GO1101" s="41"/>
      <c r="GP1101" s="41"/>
      <c r="GQ1101" s="41"/>
      <c r="GR1101" s="41"/>
      <c r="GS1101" s="41"/>
      <c r="GT1101" s="41"/>
      <c r="GU1101" s="41"/>
      <c r="GV1101" s="42"/>
      <c r="GW1101" s="42"/>
      <c r="GX1101" s="42"/>
      <c r="GY1101" s="42"/>
      <c r="GZ1101" s="41"/>
      <c r="HA1101" s="41"/>
      <c r="HB1101" s="41"/>
      <c r="HC1101" s="41"/>
      <c r="HD1101" s="41"/>
      <c r="HE1101" s="41"/>
      <c r="HF1101" s="37"/>
      <c r="HG1101" s="37"/>
      <c r="HH1101" s="43"/>
      <c r="HI1101" s="43"/>
      <c r="HJ1101" s="41"/>
      <c r="HK1101" s="43"/>
      <c r="HL1101" s="42"/>
      <c r="HM1101" s="18"/>
      <c r="HN1101" s="18"/>
      <c r="HO1101" s="42"/>
      <c r="HP1101" s="18"/>
      <c r="HQ1101" s="18"/>
      <c r="HR1101" s="19"/>
      <c r="HS1101" s="43"/>
      <c r="HT1101" s="42"/>
      <c r="HU1101" s="41"/>
      <c r="HV1101" s="41"/>
      <c r="HW1101" s="19"/>
      <c r="HX1101" s="43"/>
      <c r="HY1101" s="19"/>
      <c r="HZ1101" s="41"/>
      <c r="IA1101" s="41"/>
      <c r="IB1101" s="19"/>
    </row>
    <row r="1102" spans="1:236" ht="15.5">
      <c r="A1102" s="15">
        <v>2272</v>
      </c>
      <c r="B1102" t="s">
        <v>1185</v>
      </c>
      <c r="C1102" t="s">
        <v>1179</v>
      </c>
      <c r="D1102">
        <v>5.5</v>
      </c>
      <c r="E1102">
        <f t="shared" si="48"/>
        <v>6.6800000000000068</v>
      </c>
      <c r="F1102">
        <f t="shared" si="49"/>
        <v>1.2000000000000028</v>
      </c>
      <c r="G1102">
        <f t="shared" si="50"/>
        <v>12</v>
      </c>
      <c r="H1102" t="s">
        <v>48</v>
      </c>
      <c r="I1102" t="s">
        <v>105</v>
      </c>
      <c r="J1102" t="s">
        <v>197</v>
      </c>
      <c r="K1102" t="s">
        <v>101</v>
      </c>
      <c r="L1102">
        <v>0.1</v>
      </c>
      <c r="M1102">
        <v>1150</v>
      </c>
      <c r="N1102">
        <v>2</v>
      </c>
      <c r="O1102">
        <v>1.2</v>
      </c>
      <c r="P1102" s="15">
        <v>2272</v>
      </c>
      <c r="Q1102">
        <v>55.6</v>
      </c>
      <c r="R1102">
        <v>0.63</v>
      </c>
      <c r="S1102">
        <v>16.2</v>
      </c>
      <c r="T1102">
        <v>4.9400000000000004</v>
      </c>
      <c r="U1102">
        <v>0.11</v>
      </c>
      <c r="V1102">
        <v>4.6100000000000003</v>
      </c>
      <c r="W1102">
        <v>6.8</v>
      </c>
      <c r="X1102">
        <v>3.38</v>
      </c>
      <c r="Y1102">
        <v>0.86</v>
      </c>
      <c r="Z1102">
        <v>0.02</v>
      </c>
      <c r="AA1102">
        <v>0.17</v>
      </c>
      <c r="AB1102">
        <v>0.06</v>
      </c>
      <c r="AC1102">
        <v>0</v>
      </c>
      <c r="AD1102">
        <v>98.8</v>
      </c>
      <c r="AF1102" s="15">
        <v>2272</v>
      </c>
      <c r="AG1102">
        <v>53.5</v>
      </c>
      <c r="AH1102">
        <v>0.19</v>
      </c>
      <c r="AI1102">
        <v>2.9</v>
      </c>
      <c r="AJ1102">
        <v>5.08</v>
      </c>
      <c r="AK1102">
        <v>0.14000000000000001</v>
      </c>
      <c r="AL1102">
        <v>17.7</v>
      </c>
      <c r="AM1102">
        <v>19.2</v>
      </c>
      <c r="AN1102">
        <v>0.49</v>
      </c>
      <c r="AO1102">
        <v>0</v>
      </c>
      <c r="AP1102">
        <v>0.48</v>
      </c>
      <c r="AR1102" s="38"/>
      <c r="AS1102" s="38"/>
      <c r="AT1102" s="38"/>
      <c r="AU1102" s="38"/>
      <c r="AV1102" s="38"/>
      <c r="AW1102" s="38"/>
      <c r="AX1102" s="38"/>
      <c r="AY1102" s="38"/>
      <c r="AZ1102" s="38"/>
      <c r="BA1102" s="38"/>
      <c r="BB1102" s="38"/>
      <c r="BC1102" s="38"/>
      <c r="DJ1102" s="17"/>
      <c r="EH1102" s="17"/>
      <c r="EI1102" s="17"/>
      <c r="EJ1102" s="17"/>
      <c r="EK1102" s="17"/>
      <c r="EL1102" s="17"/>
      <c r="EM1102" s="17"/>
      <c r="EN1102" s="17"/>
      <c r="EQ1102" s="17"/>
      <c r="ER1102" s="17"/>
      <c r="ES1102" s="17"/>
      <c r="ET1102" s="17"/>
      <c r="EU1102" s="17"/>
      <c r="FW1102" s="40"/>
      <c r="FX1102" s="40"/>
      <c r="FY1102" s="40"/>
      <c r="FZ1102" s="40"/>
      <c r="GA1102" s="40"/>
      <c r="GB1102" s="18"/>
      <c r="GC1102" s="18"/>
      <c r="GD1102" s="19"/>
      <c r="GE1102" s="19"/>
      <c r="GF1102" s="41"/>
      <c r="GG1102" s="41"/>
      <c r="GH1102" s="41"/>
      <c r="GI1102" s="41"/>
      <c r="GJ1102" s="41"/>
      <c r="GK1102" s="41"/>
      <c r="GL1102" s="41"/>
      <c r="GM1102" s="41"/>
      <c r="GN1102" s="41"/>
      <c r="GO1102" s="41"/>
      <c r="GP1102" s="41"/>
      <c r="GQ1102" s="41"/>
      <c r="GR1102" s="41"/>
      <c r="GS1102" s="41"/>
      <c r="GT1102" s="41"/>
      <c r="GU1102" s="41"/>
      <c r="GV1102" s="42"/>
      <c r="GW1102" s="42"/>
      <c r="GX1102" s="42"/>
      <c r="GY1102" s="42"/>
      <c r="GZ1102" s="41"/>
      <c r="HA1102" s="41"/>
      <c r="HB1102" s="41"/>
      <c r="HC1102" s="41"/>
      <c r="HD1102" s="41"/>
      <c r="HE1102" s="41"/>
      <c r="HF1102" s="37"/>
      <c r="HG1102" s="37"/>
      <c r="HH1102" s="43"/>
      <c r="HI1102" s="43"/>
      <c r="HJ1102" s="41"/>
      <c r="HK1102" s="43"/>
      <c r="HL1102" s="42"/>
      <c r="HM1102" s="18"/>
      <c r="HN1102" s="18"/>
      <c r="HO1102" s="42"/>
      <c r="HP1102" s="18"/>
      <c r="HQ1102" s="18"/>
      <c r="HR1102" s="19"/>
      <c r="HS1102" s="43"/>
      <c r="HT1102" s="42"/>
      <c r="HU1102" s="41"/>
      <c r="HV1102" s="41"/>
      <c r="HW1102" s="19"/>
      <c r="HX1102" s="43"/>
      <c r="HY1102" s="19"/>
      <c r="HZ1102" s="41"/>
      <c r="IA1102" s="41"/>
      <c r="IB1102" s="19"/>
    </row>
    <row r="1103" spans="1:236" ht="15.5">
      <c r="A1103" s="15">
        <v>2258</v>
      </c>
      <c r="B1103" t="s">
        <v>1186</v>
      </c>
      <c r="C1103" t="s">
        <v>1179</v>
      </c>
      <c r="D1103">
        <v>5.5</v>
      </c>
      <c r="E1103">
        <f t="shared" si="48"/>
        <v>6.0999999999999801</v>
      </c>
      <c r="F1103">
        <f t="shared" si="49"/>
        <v>0.5</v>
      </c>
      <c r="G1103">
        <f t="shared" si="50"/>
        <v>12</v>
      </c>
      <c r="H1103" t="s">
        <v>48</v>
      </c>
      <c r="I1103" t="s">
        <v>105</v>
      </c>
      <c r="J1103" t="s">
        <v>197</v>
      </c>
      <c r="K1103" t="s">
        <v>101</v>
      </c>
      <c r="L1103">
        <v>0.1</v>
      </c>
      <c r="M1103">
        <v>1110</v>
      </c>
      <c r="N1103">
        <v>2</v>
      </c>
      <c r="O1103">
        <v>1.2</v>
      </c>
      <c r="P1103" s="15">
        <v>2258</v>
      </c>
      <c r="Q1103">
        <v>53</v>
      </c>
      <c r="R1103">
        <v>0.69</v>
      </c>
      <c r="S1103">
        <v>19.899999999999999</v>
      </c>
      <c r="T1103">
        <v>5.62</v>
      </c>
      <c r="U1103">
        <v>0.09</v>
      </c>
      <c r="V1103">
        <v>3.42</v>
      </c>
      <c r="W1103">
        <v>6.34</v>
      </c>
      <c r="X1103">
        <v>3.96</v>
      </c>
      <c r="Y1103">
        <v>0.69</v>
      </c>
      <c r="Z1103">
        <v>0.01</v>
      </c>
      <c r="AA1103">
        <v>0.18</v>
      </c>
      <c r="AB1103">
        <v>0.05</v>
      </c>
      <c r="AC1103">
        <v>0</v>
      </c>
      <c r="AD1103">
        <v>99.5</v>
      </c>
      <c r="AF1103" s="15">
        <v>2258</v>
      </c>
      <c r="AG1103">
        <v>48</v>
      </c>
      <c r="AH1103">
        <v>0.62</v>
      </c>
      <c r="AI1103">
        <v>10.4</v>
      </c>
      <c r="AJ1103">
        <v>7.3</v>
      </c>
      <c r="AK1103">
        <v>0.16</v>
      </c>
      <c r="AL1103">
        <v>13.8</v>
      </c>
      <c r="AM1103">
        <v>17.600000000000001</v>
      </c>
      <c r="AN1103">
        <v>0.82</v>
      </c>
      <c r="AO1103">
        <v>0</v>
      </c>
      <c r="AP1103">
        <v>0.09</v>
      </c>
      <c r="AR1103" s="38"/>
      <c r="AS1103" s="38"/>
      <c r="AT1103" s="38"/>
      <c r="AU1103" s="38"/>
      <c r="AV1103" s="38"/>
      <c r="AW1103" s="38"/>
      <c r="AX1103" s="38"/>
      <c r="AY1103" s="38"/>
      <c r="AZ1103" s="38"/>
      <c r="BA1103" s="38"/>
      <c r="BB1103" s="38"/>
      <c r="BC1103" s="38"/>
      <c r="DJ1103" s="17"/>
      <c r="EH1103" s="17"/>
      <c r="EI1103" s="17"/>
      <c r="EJ1103" s="17"/>
      <c r="EK1103" s="17"/>
      <c r="EL1103" s="17"/>
      <c r="EM1103" s="17"/>
      <c r="EN1103" s="17"/>
      <c r="EQ1103" s="17"/>
      <c r="ER1103" s="17"/>
      <c r="ES1103" s="17"/>
      <c r="ET1103" s="17"/>
      <c r="EU1103" s="17"/>
      <c r="FW1103" s="40"/>
      <c r="FX1103" s="40"/>
      <c r="FY1103" s="40"/>
      <c r="FZ1103" s="40"/>
      <c r="GA1103" s="40"/>
      <c r="GB1103" s="18"/>
      <c r="GC1103" s="18"/>
      <c r="GD1103" s="19"/>
      <c r="GE1103" s="19"/>
      <c r="GF1103" s="41"/>
      <c r="GG1103" s="41"/>
      <c r="GH1103" s="41"/>
      <c r="GI1103" s="41"/>
      <c r="GJ1103" s="41"/>
      <c r="GK1103" s="41"/>
      <c r="GL1103" s="41"/>
      <c r="GM1103" s="41"/>
      <c r="GN1103" s="41"/>
      <c r="GO1103" s="41"/>
      <c r="GP1103" s="41"/>
      <c r="GQ1103" s="41"/>
      <c r="GR1103" s="41"/>
      <c r="GS1103" s="41"/>
      <c r="GT1103" s="41"/>
      <c r="GU1103" s="41"/>
      <c r="GV1103" s="42"/>
      <c r="GW1103" s="42"/>
      <c r="GX1103" s="42"/>
      <c r="GY1103" s="42"/>
      <c r="GZ1103" s="41"/>
      <c r="HA1103" s="41"/>
      <c r="HB1103" s="41"/>
      <c r="HC1103" s="41"/>
      <c r="HD1103" s="41"/>
      <c r="HE1103" s="41"/>
      <c r="HF1103" s="37"/>
      <c r="HG1103" s="37"/>
      <c r="HH1103" s="43"/>
      <c r="HI1103" s="43"/>
      <c r="HJ1103" s="41"/>
      <c r="HK1103" s="43"/>
      <c r="HL1103" s="42"/>
      <c r="HM1103" s="18"/>
      <c r="HN1103" s="18"/>
      <c r="HO1103" s="42"/>
      <c r="HP1103" s="18"/>
      <c r="HQ1103" s="18"/>
      <c r="HR1103" s="19"/>
      <c r="HS1103" s="43"/>
      <c r="HT1103" s="42"/>
      <c r="HU1103" s="41"/>
      <c r="HV1103" s="41"/>
      <c r="HW1103" s="19"/>
      <c r="HX1103" s="43"/>
      <c r="HY1103" s="19"/>
      <c r="HZ1103" s="41"/>
      <c r="IA1103" s="41"/>
      <c r="IB1103" s="19"/>
    </row>
    <row r="1104" spans="1:236" ht="15.5">
      <c r="A1104" s="15">
        <v>2261</v>
      </c>
      <c r="B1104" t="s">
        <v>1187</v>
      </c>
      <c r="C1104" t="s">
        <v>1179</v>
      </c>
      <c r="D1104">
        <v>5.6</v>
      </c>
      <c r="E1104">
        <f t="shared" si="48"/>
        <v>4.8099999999999739</v>
      </c>
      <c r="F1104">
        <f t="shared" si="49"/>
        <v>-0.70000000000000284</v>
      </c>
      <c r="G1104">
        <f t="shared" si="50"/>
        <v>12</v>
      </c>
      <c r="H1104" t="s">
        <v>48</v>
      </c>
      <c r="I1104" t="s">
        <v>105</v>
      </c>
      <c r="J1104" t="s">
        <v>197</v>
      </c>
      <c r="K1104" t="s">
        <v>101</v>
      </c>
      <c r="L1104">
        <v>0.1</v>
      </c>
      <c r="M1104">
        <v>1210</v>
      </c>
      <c r="N1104">
        <v>2</v>
      </c>
      <c r="O1104">
        <v>1.2</v>
      </c>
      <c r="P1104" s="15">
        <v>2261</v>
      </c>
      <c r="Q1104">
        <v>49.1</v>
      </c>
      <c r="R1104">
        <v>0.55000000000000004</v>
      </c>
      <c r="S1104">
        <v>17</v>
      </c>
      <c r="T1104">
        <v>7.68</v>
      </c>
      <c r="U1104">
        <v>0.17</v>
      </c>
      <c r="V1104">
        <v>8.06</v>
      </c>
      <c r="W1104">
        <v>9.23</v>
      </c>
      <c r="X1104">
        <v>2.83</v>
      </c>
      <c r="Y1104">
        <v>0.37</v>
      </c>
      <c r="Z1104">
        <v>0.03</v>
      </c>
      <c r="AA1104">
        <v>0.17</v>
      </c>
      <c r="AB1104">
        <v>0.01</v>
      </c>
      <c r="AC1104">
        <v>0</v>
      </c>
      <c r="AD1104">
        <v>100.7</v>
      </c>
      <c r="AF1104" s="15">
        <v>2261</v>
      </c>
      <c r="AG1104">
        <v>53.3</v>
      </c>
      <c r="AH1104">
        <v>0.12</v>
      </c>
      <c r="AI1104">
        <v>3.2</v>
      </c>
      <c r="AJ1104">
        <v>5.3</v>
      </c>
      <c r="AK1104">
        <v>0.16</v>
      </c>
      <c r="AL1104">
        <v>20.2</v>
      </c>
      <c r="AM1104">
        <v>17.2</v>
      </c>
      <c r="AN1104">
        <v>0.46</v>
      </c>
      <c r="AO1104">
        <v>0</v>
      </c>
      <c r="AP1104">
        <v>0.63</v>
      </c>
      <c r="AR1104" s="38"/>
      <c r="AS1104" s="38"/>
      <c r="AT1104" s="38"/>
      <c r="AU1104" s="38"/>
      <c r="AV1104" s="38"/>
      <c r="AW1104" s="38"/>
      <c r="AX1104" s="38"/>
      <c r="AY1104" s="38"/>
      <c r="AZ1104" s="38"/>
      <c r="BA1104" s="38"/>
      <c r="BB1104" s="38"/>
      <c r="BC1104" s="38"/>
      <c r="DJ1104" s="17"/>
      <c r="EH1104" s="17"/>
      <c r="EI1104" s="17"/>
      <c r="EJ1104" s="17"/>
      <c r="EK1104" s="17"/>
      <c r="EL1104" s="17"/>
      <c r="EM1104" s="17"/>
      <c r="EN1104" s="17"/>
      <c r="EQ1104" s="17"/>
      <c r="ER1104" s="17"/>
      <c r="ES1104" s="17"/>
      <c r="ET1104" s="17"/>
      <c r="EU1104" s="17"/>
      <c r="FW1104" s="40"/>
      <c r="FX1104" s="40"/>
      <c r="FY1104" s="40"/>
      <c r="FZ1104" s="40"/>
      <c r="GA1104" s="40"/>
      <c r="GB1104" s="18"/>
      <c r="GC1104" s="18"/>
      <c r="GD1104" s="19"/>
      <c r="GE1104" s="19"/>
      <c r="GF1104" s="41"/>
      <c r="GG1104" s="41"/>
      <c r="GH1104" s="41"/>
      <c r="GI1104" s="41"/>
      <c r="GJ1104" s="41"/>
      <c r="GK1104" s="41"/>
      <c r="GL1104" s="41"/>
      <c r="GM1104" s="41"/>
      <c r="GN1104" s="41"/>
      <c r="GO1104" s="41"/>
      <c r="GP1104" s="41"/>
      <c r="GQ1104" s="41"/>
      <c r="GR1104" s="41"/>
      <c r="GS1104" s="41"/>
      <c r="GT1104" s="41"/>
      <c r="GU1104" s="41"/>
      <c r="GV1104" s="42"/>
      <c r="GW1104" s="42"/>
      <c r="GX1104" s="42"/>
      <c r="GY1104" s="42"/>
      <c r="GZ1104" s="41"/>
      <c r="HA1104" s="41"/>
      <c r="HB1104" s="41"/>
      <c r="HC1104" s="41"/>
      <c r="HD1104" s="41"/>
      <c r="HE1104" s="41"/>
      <c r="HF1104" s="37"/>
      <c r="HG1104" s="37"/>
      <c r="HH1104" s="43"/>
      <c r="HI1104" s="43"/>
      <c r="HJ1104" s="41"/>
      <c r="HK1104" s="43"/>
      <c r="HL1104" s="42"/>
      <c r="HM1104" s="18"/>
      <c r="HN1104" s="18"/>
      <c r="HO1104" s="42"/>
      <c r="HP1104" s="18"/>
      <c r="HQ1104" s="18"/>
      <c r="HR1104" s="19"/>
      <c r="HS1104" s="43"/>
      <c r="HT1104" s="42"/>
      <c r="HU1104" s="41"/>
      <c r="HV1104" s="41"/>
      <c r="HW1104" s="19"/>
      <c r="HX1104" s="43"/>
      <c r="HY1104" s="19"/>
      <c r="HZ1104" s="41"/>
      <c r="IA1104" s="41"/>
      <c r="IB1104" s="19"/>
    </row>
    <row r="1105" spans="1:236" ht="15.5">
      <c r="A1105" s="15">
        <v>2257</v>
      </c>
      <c r="B1105" t="s">
        <v>1188</v>
      </c>
      <c r="C1105" t="s">
        <v>1179</v>
      </c>
      <c r="D1105">
        <v>5.7</v>
      </c>
      <c r="E1105">
        <f t="shared" si="48"/>
        <v>5.3099999999999881</v>
      </c>
      <c r="F1105">
        <f t="shared" si="49"/>
        <v>-0.40000000000000568</v>
      </c>
      <c r="G1105">
        <f t="shared" si="50"/>
        <v>12</v>
      </c>
      <c r="H1105" t="s">
        <v>48</v>
      </c>
      <c r="I1105" t="s">
        <v>105</v>
      </c>
      <c r="J1105" t="s">
        <v>197</v>
      </c>
      <c r="K1105" t="s">
        <v>101</v>
      </c>
      <c r="L1105">
        <v>0.1</v>
      </c>
      <c r="M1105">
        <v>1150</v>
      </c>
      <c r="N1105">
        <v>2</v>
      </c>
      <c r="O1105">
        <v>1.2</v>
      </c>
      <c r="P1105" s="15">
        <v>2257</v>
      </c>
      <c r="Q1105">
        <v>49.9</v>
      </c>
      <c r="R1105">
        <v>0.63</v>
      </c>
      <c r="S1105">
        <v>19.7</v>
      </c>
      <c r="T1105">
        <v>7.02</v>
      </c>
      <c r="U1105">
        <v>0.14000000000000001</v>
      </c>
      <c r="V1105">
        <v>5.0999999999999996</v>
      </c>
      <c r="W1105">
        <v>7.82</v>
      </c>
      <c r="X1105">
        <v>3.7</v>
      </c>
      <c r="Y1105">
        <v>0.5</v>
      </c>
      <c r="Z1105">
        <v>0.01</v>
      </c>
      <c r="AA1105">
        <v>0.17</v>
      </c>
      <c r="AB1105">
        <v>0.01</v>
      </c>
      <c r="AC1105">
        <v>0</v>
      </c>
      <c r="AD1105">
        <v>100.4</v>
      </c>
      <c r="AF1105" s="15">
        <v>2257</v>
      </c>
      <c r="AG1105">
        <v>49.9</v>
      </c>
      <c r="AH1105">
        <v>0.41</v>
      </c>
      <c r="AI1105">
        <v>8</v>
      </c>
      <c r="AJ1105">
        <v>6.1</v>
      </c>
      <c r="AK1105">
        <v>0.15</v>
      </c>
      <c r="AL1105">
        <v>15.7</v>
      </c>
      <c r="AM1105">
        <v>18.5</v>
      </c>
      <c r="AN1105">
        <v>0.57999999999999996</v>
      </c>
      <c r="AO1105">
        <v>0</v>
      </c>
      <c r="AP1105">
        <v>0.36</v>
      </c>
      <c r="AR1105" s="38"/>
      <c r="AS1105" s="38"/>
      <c r="AT1105" s="38"/>
      <c r="AU1105" s="38"/>
      <c r="AV1105" s="38"/>
      <c r="AW1105" s="38"/>
      <c r="AX1105" s="38"/>
      <c r="AY1105" s="38"/>
      <c r="AZ1105" s="38"/>
      <c r="BA1105" s="38"/>
      <c r="BB1105" s="38"/>
      <c r="BC1105" s="38"/>
      <c r="DJ1105" s="17"/>
      <c r="EH1105" s="17"/>
      <c r="EI1105" s="17"/>
      <c r="EJ1105" s="17"/>
      <c r="EK1105" s="17"/>
      <c r="EL1105" s="17"/>
      <c r="EM1105" s="17"/>
      <c r="EN1105" s="17"/>
      <c r="EQ1105" s="17"/>
      <c r="ER1105" s="17"/>
      <c r="ES1105" s="17"/>
      <c r="ET1105" s="17"/>
      <c r="EU1105" s="17"/>
      <c r="FW1105" s="40"/>
      <c r="FX1105" s="40"/>
      <c r="FY1105" s="40"/>
      <c r="FZ1105" s="40"/>
      <c r="GA1105" s="40"/>
      <c r="GB1105" s="18"/>
      <c r="GC1105" s="18"/>
      <c r="GD1105" s="19"/>
      <c r="GE1105" s="19"/>
      <c r="GF1105" s="41"/>
      <c r="GG1105" s="41"/>
      <c r="GH1105" s="41"/>
      <c r="GI1105" s="41"/>
      <c r="GJ1105" s="41"/>
      <c r="GK1105" s="41"/>
      <c r="GL1105" s="41"/>
      <c r="GM1105" s="41"/>
      <c r="GN1105" s="41"/>
      <c r="GO1105" s="41"/>
      <c r="GP1105" s="41"/>
      <c r="GQ1105" s="41"/>
      <c r="GR1105" s="41"/>
      <c r="GS1105" s="41"/>
      <c r="GT1105" s="41"/>
      <c r="GU1105" s="41"/>
      <c r="GV1105" s="42"/>
      <c r="GW1105" s="42"/>
      <c r="GX1105" s="42"/>
      <c r="GY1105" s="42"/>
      <c r="GZ1105" s="41"/>
      <c r="HA1105" s="41"/>
      <c r="HB1105" s="41"/>
      <c r="HC1105" s="41"/>
      <c r="HD1105" s="41"/>
      <c r="HE1105" s="41"/>
      <c r="HF1105" s="37"/>
      <c r="HG1105" s="37"/>
      <c r="HH1105" s="43"/>
      <c r="HI1105" s="43"/>
      <c r="HJ1105" s="41"/>
      <c r="HK1105" s="43"/>
      <c r="HL1105" s="42"/>
      <c r="HM1105" s="18"/>
      <c r="HN1105" s="18"/>
      <c r="HO1105" s="42"/>
      <c r="HP1105" s="18"/>
      <c r="HQ1105" s="18"/>
      <c r="HR1105" s="19"/>
      <c r="HS1105" s="43"/>
      <c r="HT1105" s="42"/>
      <c r="HU1105" s="41"/>
      <c r="HV1105" s="41"/>
      <c r="HW1105" s="19"/>
      <c r="HX1105" s="43"/>
      <c r="HY1105" s="19"/>
      <c r="HZ1105" s="41"/>
      <c r="IA1105" s="41"/>
      <c r="IB1105" s="19"/>
    </row>
    <row r="1106" spans="1:236" ht="15.5">
      <c r="A1106" s="15">
        <v>2269</v>
      </c>
      <c r="B1106" t="s">
        <v>1189</v>
      </c>
      <c r="C1106" t="s">
        <v>1179</v>
      </c>
      <c r="D1106">
        <v>5.8</v>
      </c>
      <c r="E1106">
        <f t="shared" si="48"/>
        <v>5.0600000000000165</v>
      </c>
      <c r="F1106">
        <f t="shared" si="49"/>
        <v>-0.59999999999999432</v>
      </c>
      <c r="G1106">
        <f t="shared" si="50"/>
        <v>12</v>
      </c>
      <c r="H1106" t="s">
        <v>48</v>
      </c>
      <c r="I1106" t="s">
        <v>105</v>
      </c>
      <c r="J1106" t="s">
        <v>197</v>
      </c>
      <c r="K1106" t="s">
        <v>101</v>
      </c>
      <c r="L1106">
        <v>0.1</v>
      </c>
      <c r="M1106">
        <v>1230</v>
      </c>
      <c r="N1106">
        <v>2</v>
      </c>
      <c r="O1106">
        <v>1.2</v>
      </c>
      <c r="P1106" s="15">
        <v>2269</v>
      </c>
      <c r="Q1106">
        <v>48.4</v>
      </c>
      <c r="R1106">
        <v>0.61</v>
      </c>
      <c r="S1106">
        <v>17.100000000000001</v>
      </c>
      <c r="T1106">
        <v>7.96</v>
      </c>
      <c r="U1106">
        <v>0.06</v>
      </c>
      <c r="V1106">
        <v>7.92</v>
      </c>
      <c r="W1106">
        <v>9.1300000000000008</v>
      </c>
      <c r="X1106">
        <v>3</v>
      </c>
      <c r="Y1106">
        <v>0.41</v>
      </c>
      <c r="Z1106">
        <v>0.05</v>
      </c>
      <c r="AA1106">
        <v>0.3</v>
      </c>
      <c r="AB1106">
        <v>0.01</v>
      </c>
      <c r="AC1106">
        <v>0</v>
      </c>
      <c r="AD1106">
        <v>100.6</v>
      </c>
      <c r="AF1106" s="15">
        <v>2269</v>
      </c>
      <c r="AG1106">
        <v>52.3</v>
      </c>
      <c r="AH1106">
        <v>0.2</v>
      </c>
      <c r="AI1106">
        <v>4.9000000000000004</v>
      </c>
      <c r="AJ1106">
        <v>5.5</v>
      </c>
      <c r="AK1106">
        <v>0.13</v>
      </c>
      <c r="AL1106">
        <v>17.899999999999999</v>
      </c>
      <c r="AM1106">
        <v>18.100000000000001</v>
      </c>
      <c r="AN1106">
        <v>0.48</v>
      </c>
      <c r="AO1106">
        <v>0</v>
      </c>
      <c r="AP1106">
        <v>0.48</v>
      </c>
      <c r="AR1106" s="38"/>
      <c r="AS1106" s="38"/>
      <c r="AT1106" s="38"/>
      <c r="AU1106" s="38"/>
      <c r="AV1106" s="38"/>
      <c r="AW1106" s="38"/>
      <c r="AX1106" s="38"/>
      <c r="AY1106" s="38"/>
      <c r="AZ1106" s="38"/>
      <c r="BA1106" s="38"/>
      <c r="BB1106" s="38"/>
      <c r="BC1106" s="38"/>
      <c r="DJ1106" s="17"/>
      <c r="EH1106" s="17"/>
      <c r="EI1106" s="17"/>
      <c r="EJ1106" s="17"/>
      <c r="EK1106" s="17"/>
      <c r="EL1106" s="17"/>
      <c r="EM1106" s="17"/>
      <c r="EN1106" s="17"/>
      <c r="EQ1106" s="17"/>
      <c r="ER1106" s="17"/>
      <c r="ES1106" s="17"/>
      <c r="ET1106" s="17"/>
      <c r="EU1106" s="17"/>
      <c r="FW1106" s="40"/>
      <c r="FX1106" s="40"/>
      <c r="FY1106" s="40"/>
      <c r="FZ1106" s="40"/>
      <c r="GA1106" s="40"/>
      <c r="GB1106" s="18"/>
      <c r="GC1106" s="18"/>
      <c r="GD1106" s="19"/>
      <c r="GE1106" s="19"/>
      <c r="GF1106" s="41"/>
      <c r="GG1106" s="41"/>
      <c r="GH1106" s="41"/>
      <c r="GI1106" s="41"/>
      <c r="GJ1106" s="41"/>
      <c r="GK1106" s="41"/>
      <c r="GL1106" s="41"/>
      <c r="GM1106" s="41"/>
      <c r="GN1106" s="41"/>
      <c r="GO1106" s="41"/>
      <c r="GP1106" s="41"/>
      <c r="GQ1106" s="41"/>
      <c r="GR1106" s="41"/>
      <c r="GS1106" s="41"/>
      <c r="GT1106" s="41"/>
      <c r="GU1106" s="41"/>
      <c r="GV1106" s="42"/>
      <c r="GW1106" s="42"/>
      <c r="GX1106" s="42"/>
      <c r="GY1106" s="42"/>
      <c r="GZ1106" s="41"/>
      <c r="HA1106" s="41"/>
      <c r="HB1106" s="41"/>
      <c r="HC1106" s="41"/>
      <c r="HD1106" s="41"/>
      <c r="HE1106" s="41"/>
      <c r="HF1106" s="37"/>
      <c r="HG1106" s="37"/>
      <c r="HH1106" s="43"/>
      <c r="HI1106" s="43"/>
      <c r="HJ1106" s="41"/>
      <c r="HK1106" s="43"/>
      <c r="HL1106" s="42"/>
      <c r="HM1106" s="18"/>
      <c r="HN1106" s="18"/>
      <c r="HO1106" s="42"/>
      <c r="HP1106" s="18"/>
      <c r="HQ1106" s="18"/>
      <c r="HR1106" s="19"/>
      <c r="HS1106" s="43"/>
      <c r="HT1106" s="42"/>
      <c r="HU1106" s="41"/>
      <c r="HV1106" s="41"/>
      <c r="HW1106" s="19"/>
      <c r="HX1106" s="43"/>
      <c r="HY1106" s="19"/>
      <c r="HZ1106" s="41"/>
      <c r="IA1106" s="41"/>
      <c r="IB1106" s="19"/>
    </row>
    <row r="1107" spans="1:236" ht="15.5">
      <c r="A1107" s="15">
        <v>2264</v>
      </c>
      <c r="B1107" t="s">
        <v>1190</v>
      </c>
      <c r="C1107" t="s">
        <v>1179</v>
      </c>
      <c r="D1107">
        <v>6</v>
      </c>
      <c r="E1107">
        <f t="shared" si="48"/>
        <v>8.2599999999999909</v>
      </c>
      <c r="F1107">
        <f t="shared" si="49"/>
        <v>2.2999999999999972</v>
      </c>
      <c r="G1107">
        <f t="shared" si="50"/>
        <v>12</v>
      </c>
      <c r="H1107" t="s">
        <v>48</v>
      </c>
      <c r="I1107" t="s">
        <v>105</v>
      </c>
      <c r="J1107" t="s">
        <v>197</v>
      </c>
      <c r="K1107" t="s">
        <v>101</v>
      </c>
      <c r="L1107">
        <v>0.1</v>
      </c>
      <c r="M1107">
        <v>1110</v>
      </c>
      <c r="N1107">
        <v>2</v>
      </c>
      <c r="O1107">
        <v>1.2</v>
      </c>
      <c r="P1107" s="15">
        <v>2264</v>
      </c>
      <c r="Q1107">
        <v>49.2</v>
      </c>
      <c r="R1107">
        <v>0.68</v>
      </c>
      <c r="S1107">
        <v>18.8</v>
      </c>
      <c r="T1107">
        <v>7.06</v>
      </c>
      <c r="U1107">
        <v>0.15</v>
      </c>
      <c r="V1107">
        <v>4.5</v>
      </c>
      <c r="W1107">
        <v>7.09</v>
      </c>
      <c r="X1107">
        <v>3.53</v>
      </c>
      <c r="Y1107">
        <v>0.56999999999999995</v>
      </c>
      <c r="Z1107">
        <v>0.02</v>
      </c>
      <c r="AA1107">
        <v>0.14000000000000001</v>
      </c>
      <c r="AB1107">
        <v>0.05</v>
      </c>
      <c r="AC1107">
        <v>0</v>
      </c>
      <c r="AD1107">
        <v>97.7</v>
      </c>
      <c r="AF1107" s="15">
        <v>2264</v>
      </c>
      <c r="AG1107">
        <v>48.7</v>
      </c>
      <c r="AH1107">
        <v>0.47</v>
      </c>
      <c r="AI1107">
        <v>8.4</v>
      </c>
      <c r="AJ1107">
        <v>6.76</v>
      </c>
      <c r="AK1107">
        <v>0.13</v>
      </c>
      <c r="AL1107">
        <v>14.4</v>
      </c>
      <c r="AM1107">
        <v>18.600000000000001</v>
      </c>
      <c r="AN1107">
        <v>0.7</v>
      </c>
      <c r="AO1107">
        <v>0</v>
      </c>
      <c r="AP1107">
        <v>0.12</v>
      </c>
      <c r="AR1107" s="38"/>
      <c r="AS1107" s="38"/>
      <c r="AT1107" s="38"/>
      <c r="AU1107" s="38"/>
      <c r="AV1107" s="38"/>
      <c r="AW1107" s="38"/>
      <c r="AX1107" s="38"/>
      <c r="AY1107" s="38"/>
      <c r="AZ1107" s="38"/>
      <c r="BA1107" s="38"/>
      <c r="BB1107" s="38"/>
      <c r="BC1107" s="38"/>
      <c r="DJ1107" s="17"/>
      <c r="EH1107" s="17"/>
      <c r="EI1107" s="17"/>
      <c r="EJ1107" s="17"/>
      <c r="EK1107" s="17"/>
      <c r="EL1107" s="17"/>
      <c r="EM1107" s="17"/>
      <c r="EN1107" s="17"/>
      <c r="EQ1107" s="17"/>
      <c r="ER1107" s="17"/>
      <c r="ES1107" s="17"/>
      <c r="ET1107" s="17"/>
      <c r="EU1107" s="17"/>
      <c r="FW1107" s="40"/>
      <c r="FX1107" s="40"/>
      <c r="FY1107" s="40"/>
      <c r="FZ1107" s="40"/>
      <c r="GA1107" s="40"/>
      <c r="GB1107" s="18"/>
      <c r="GC1107" s="18"/>
      <c r="GD1107" s="19"/>
      <c r="GE1107" s="19"/>
      <c r="GF1107" s="41"/>
      <c r="GG1107" s="41"/>
      <c r="GH1107" s="41"/>
      <c r="GI1107" s="41"/>
      <c r="GJ1107" s="41"/>
      <c r="GK1107" s="41"/>
      <c r="GL1107" s="41"/>
      <c r="GM1107" s="41"/>
      <c r="GN1107" s="41"/>
      <c r="GO1107" s="41"/>
      <c r="GP1107" s="41"/>
      <c r="GQ1107" s="41"/>
      <c r="GR1107" s="41"/>
      <c r="GS1107" s="41"/>
      <c r="GT1107" s="41"/>
      <c r="GU1107" s="41"/>
      <c r="GV1107" s="42"/>
      <c r="GW1107" s="42"/>
      <c r="GX1107" s="42"/>
      <c r="GY1107" s="42"/>
      <c r="GZ1107" s="41"/>
      <c r="HA1107" s="41"/>
      <c r="HB1107" s="41"/>
      <c r="HC1107" s="41"/>
      <c r="HD1107" s="41"/>
      <c r="HE1107" s="41"/>
      <c r="HF1107" s="37"/>
      <c r="HG1107" s="37"/>
      <c r="HH1107" s="43"/>
      <c r="HI1107" s="43"/>
      <c r="HJ1107" s="41"/>
      <c r="HK1107" s="43"/>
      <c r="HL1107" s="42"/>
      <c r="HM1107" s="18"/>
      <c r="HN1107" s="18"/>
      <c r="HO1107" s="42"/>
      <c r="HP1107" s="18"/>
      <c r="HQ1107" s="18"/>
      <c r="HR1107" s="19"/>
      <c r="HS1107" s="43"/>
      <c r="HT1107" s="42"/>
      <c r="HU1107" s="41"/>
      <c r="HV1107" s="41"/>
      <c r="HW1107" s="19"/>
      <c r="HX1107" s="43"/>
      <c r="HY1107" s="19"/>
      <c r="HZ1107" s="41"/>
      <c r="IA1107" s="41"/>
      <c r="IB1107" s="19"/>
    </row>
    <row r="1108" spans="1:236" ht="15.5">
      <c r="A1108" s="15">
        <v>2271</v>
      </c>
      <c r="B1108" t="s">
        <v>1191</v>
      </c>
      <c r="C1108" t="s">
        <v>1179</v>
      </c>
      <c r="D1108">
        <v>6.1</v>
      </c>
      <c r="E1108">
        <f t="shared" si="48"/>
        <v>6.3999999999999773</v>
      </c>
      <c r="F1108">
        <f t="shared" si="49"/>
        <v>0.29999999999999716</v>
      </c>
      <c r="G1108">
        <f t="shared" si="50"/>
        <v>12</v>
      </c>
      <c r="H1108" t="s">
        <v>48</v>
      </c>
      <c r="I1108" t="s">
        <v>105</v>
      </c>
      <c r="J1108" t="s">
        <v>197</v>
      </c>
      <c r="K1108" t="s">
        <v>101</v>
      </c>
      <c r="L1108">
        <v>0.1</v>
      </c>
      <c r="M1108">
        <v>1190</v>
      </c>
      <c r="N1108">
        <v>2</v>
      </c>
      <c r="O1108">
        <v>1.2</v>
      </c>
      <c r="P1108" s="15">
        <v>2271</v>
      </c>
      <c r="Q1108">
        <v>54.5</v>
      </c>
      <c r="R1108">
        <v>0.6</v>
      </c>
      <c r="S1108">
        <v>15.1</v>
      </c>
      <c r="T1108">
        <v>5.29</v>
      </c>
      <c r="U1108">
        <v>0.13</v>
      </c>
      <c r="V1108">
        <v>6.15</v>
      </c>
      <c r="W1108">
        <v>7.53</v>
      </c>
      <c r="X1108">
        <v>3.36</v>
      </c>
      <c r="Y1108">
        <v>0.79</v>
      </c>
      <c r="Z1108">
        <v>0.01</v>
      </c>
      <c r="AA1108">
        <v>0.14000000000000001</v>
      </c>
      <c r="AB1108">
        <v>0.01</v>
      </c>
      <c r="AC1108">
        <v>0</v>
      </c>
      <c r="AD1108">
        <v>99.7</v>
      </c>
      <c r="AF1108" s="15">
        <v>2271</v>
      </c>
      <c r="AG1108">
        <v>54</v>
      </c>
      <c r="AH1108">
        <v>0.15</v>
      </c>
      <c r="AI1108">
        <v>2.5</v>
      </c>
      <c r="AJ1108">
        <v>4.5</v>
      </c>
      <c r="AK1108">
        <v>0.11</v>
      </c>
      <c r="AL1108">
        <v>18.5</v>
      </c>
      <c r="AM1108">
        <v>19.3</v>
      </c>
      <c r="AN1108">
        <v>0.49</v>
      </c>
      <c r="AO1108">
        <v>0</v>
      </c>
      <c r="AP1108">
        <v>0.57999999999999996</v>
      </c>
      <c r="AR1108" s="38"/>
      <c r="AS1108" s="38"/>
      <c r="AT1108" s="38"/>
      <c r="AU1108" s="38"/>
      <c r="AV1108" s="38"/>
      <c r="AW1108" s="38"/>
      <c r="AX1108" s="38"/>
      <c r="AY1108" s="38"/>
      <c r="AZ1108" s="38"/>
      <c r="BA1108" s="38"/>
      <c r="BB1108" s="38"/>
      <c r="BC1108" s="38"/>
      <c r="DJ1108" s="17"/>
      <c r="EH1108" s="17"/>
      <c r="EI1108" s="17"/>
      <c r="EJ1108" s="17"/>
      <c r="EK1108" s="17"/>
      <c r="EL1108" s="17"/>
      <c r="EM1108" s="17"/>
      <c r="EN1108" s="17"/>
      <c r="EQ1108" s="17"/>
      <c r="ER1108" s="17"/>
      <c r="ES1108" s="17"/>
      <c r="ET1108" s="17"/>
      <c r="EU1108" s="17"/>
      <c r="FW1108" s="40"/>
      <c r="FX1108" s="40"/>
      <c r="FY1108" s="40"/>
      <c r="FZ1108" s="40"/>
      <c r="GA1108" s="40"/>
      <c r="GB1108" s="18"/>
      <c r="GC1108" s="18"/>
      <c r="GD1108" s="19"/>
      <c r="GE1108" s="19"/>
      <c r="GF1108" s="41"/>
      <c r="GG1108" s="41"/>
      <c r="GH1108" s="41"/>
      <c r="GI1108" s="41"/>
      <c r="GJ1108" s="41"/>
      <c r="GK1108" s="41"/>
      <c r="GL1108" s="41"/>
      <c r="GM1108" s="41"/>
      <c r="GN1108" s="41"/>
      <c r="GO1108" s="41"/>
      <c r="GP1108" s="41"/>
      <c r="GQ1108" s="41"/>
      <c r="GR1108" s="41"/>
      <c r="GS1108" s="41"/>
      <c r="GT1108" s="41"/>
      <c r="GU1108" s="41"/>
      <c r="GV1108" s="42"/>
      <c r="GW1108" s="42"/>
      <c r="GX1108" s="42"/>
      <c r="GY1108" s="42"/>
      <c r="GZ1108" s="41"/>
      <c r="HA1108" s="41"/>
      <c r="HB1108" s="41"/>
      <c r="HC1108" s="41"/>
      <c r="HD1108" s="41"/>
      <c r="HE1108" s="41"/>
      <c r="HF1108" s="37"/>
      <c r="HG1108" s="37"/>
      <c r="HH1108" s="43"/>
      <c r="HI1108" s="43"/>
      <c r="HJ1108" s="41"/>
      <c r="HK1108" s="43"/>
      <c r="HL1108" s="42"/>
      <c r="HM1108" s="18"/>
      <c r="HN1108" s="18"/>
      <c r="HO1108" s="42"/>
      <c r="HP1108" s="18"/>
      <c r="HQ1108" s="18"/>
      <c r="HR1108" s="19"/>
      <c r="HS1108" s="43"/>
      <c r="HT1108" s="42"/>
      <c r="HU1108" s="41"/>
      <c r="HV1108" s="41"/>
      <c r="HW1108" s="19"/>
      <c r="HX1108" s="43"/>
      <c r="HY1108" s="19"/>
      <c r="HZ1108" s="41"/>
      <c r="IA1108" s="41"/>
      <c r="IB1108" s="19"/>
    </row>
    <row r="1109" spans="1:236" ht="15.5">
      <c r="A1109" s="15">
        <v>2259</v>
      </c>
      <c r="B1109" t="s">
        <v>1192</v>
      </c>
      <c r="C1109" t="s">
        <v>1179</v>
      </c>
      <c r="D1109">
        <v>6.4</v>
      </c>
      <c r="E1109">
        <f t="shared" si="48"/>
        <v>5.8899999999999864</v>
      </c>
      <c r="F1109">
        <f t="shared" si="49"/>
        <v>-0.40000000000000568</v>
      </c>
      <c r="G1109">
        <f t="shared" si="50"/>
        <v>12</v>
      </c>
      <c r="H1109" t="s">
        <v>48</v>
      </c>
      <c r="I1109" t="s">
        <v>105</v>
      </c>
      <c r="J1109" t="s">
        <v>197</v>
      </c>
      <c r="K1109" t="s">
        <v>101</v>
      </c>
      <c r="L1109">
        <v>0.1</v>
      </c>
      <c r="M1109">
        <v>1070</v>
      </c>
      <c r="N1109">
        <v>2</v>
      </c>
      <c r="O1109">
        <v>1.2</v>
      </c>
      <c r="P1109" s="15">
        <v>2259</v>
      </c>
      <c r="Q1109">
        <v>56.5</v>
      </c>
      <c r="R1109">
        <v>0.6</v>
      </c>
      <c r="S1109">
        <v>19</v>
      </c>
      <c r="T1109">
        <v>4.3099999999999996</v>
      </c>
      <c r="U1109">
        <v>0.06</v>
      </c>
      <c r="V1109">
        <v>2.5</v>
      </c>
      <c r="W1109">
        <v>5.2</v>
      </c>
      <c r="X1109">
        <v>4.95</v>
      </c>
      <c r="Y1109">
        <v>0.8</v>
      </c>
      <c r="Z1109">
        <v>0.01</v>
      </c>
      <c r="AA1109">
        <v>0.18</v>
      </c>
      <c r="AB1109">
        <v>0.01</v>
      </c>
      <c r="AC1109">
        <v>0</v>
      </c>
      <c r="AD1109">
        <v>100.4</v>
      </c>
      <c r="AF1109" s="15">
        <v>2259</v>
      </c>
      <c r="AG1109">
        <v>49.3</v>
      </c>
      <c r="AH1109">
        <v>0.56999999999999995</v>
      </c>
      <c r="AI1109">
        <v>9.5</v>
      </c>
      <c r="AJ1109">
        <v>7.4</v>
      </c>
      <c r="AK1109">
        <v>0.11</v>
      </c>
      <c r="AL1109">
        <v>13.8</v>
      </c>
      <c r="AM1109">
        <v>18.399999999999999</v>
      </c>
      <c r="AN1109">
        <v>0.99</v>
      </c>
      <c r="AO1109">
        <v>0</v>
      </c>
      <c r="AP1109">
        <v>0.13</v>
      </c>
      <c r="AR1109" s="38"/>
      <c r="AS1109" s="38"/>
      <c r="AT1109" s="38"/>
      <c r="AU1109" s="38"/>
      <c r="AV1109" s="38"/>
      <c r="AW1109" s="38"/>
      <c r="AX1109" s="38"/>
      <c r="AY1109" s="38"/>
      <c r="AZ1109" s="38"/>
      <c r="BA1109" s="38"/>
      <c r="BB1109" s="38"/>
      <c r="BC1109" s="38"/>
      <c r="DJ1109" s="17"/>
      <c r="EH1109" s="17"/>
      <c r="EI1109" s="17"/>
      <c r="EJ1109" s="17"/>
      <c r="EK1109" s="17"/>
      <c r="EL1109" s="17"/>
      <c r="EM1109" s="17"/>
      <c r="EN1109" s="17"/>
      <c r="EQ1109" s="17"/>
      <c r="ER1109" s="17"/>
      <c r="ES1109" s="17"/>
      <c r="ET1109" s="17"/>
      <c r="EU1109" s="17"/>
      <c r="FW1109" s="40"/>
      <c r="FX1109" s="40"/>
      <c r="FY1109" s="40"/>
      <c r="FZ1109" s="40"/>
      <c r="GA1109" s="40"/>
      <c r="GB1109" s="18"/>
      <c r="GC1109" s="18"/>
      <c r="GD1109" s="19"/>
      <c r="GE1109" s="19"/>
      <c r="GF1109" s="41"/>
      <c r="GG1109" s="41"/>
      <c r="GH1109" s="41"/>
      <c r="GI1109" s="41"/>
      <c r="GJ1109" s="41"/>
      <c r="GK1109" s="41"/>
      <c r="GL1109" s="41"/>
      <c r="GM1109" s="41"/>
      <c r="GN1109" s="41"/>
      <c r="GO1109" s="41"/>
      <c r="GP1109" s="41"/>
      <c r="GQ1109" s="41"/>
      <c r="GR1109" s="41"/>
      <c r="GS1109" s="41"/>
      <c r="GT1109" s="41"/>
      <c r="GU1109" s="41"/>
      <c r="GV1109" s="42"/>
      <c r="GW1109" s="42"/>
      <c r="GX1109" s="42"/>
      <c r="GY1109" s="42"/>
      <c r="GZ1109" s="41"/>
      <c r="HA1109" s="41"/>
      <c r="HB1109" s="41"/>
      <c r="HC1109" s="41"/>
      <c r="HD1109" s="41"/>
      <c r="HE1109" s="41"/>
      <c r="HF1109" s="37"/>
      <c r="HG1109" s="37"/>
      <c r="HH1109" s="43"/>
      <c r="HI1109" s="43"/>
      <c r="HJ1109" s="41"/>
      <c r="HK1109" s="43"/>
      <c r="HL1109" s="42"/>
      <c r="HM1109" s="18"/>
      <c r="HN1109" s="18"/>
      <c r="HO1109" s="42"/>
      <c r="HP1109" s="18"/>
      <c r="HQ1109" s="18"/>
      <c r="HR1109" s="19"/>
      <c r="HS1109" s="43"/>
      <c r="HT1109" s="42"/>
      <c r="HU1109" s="41"/>
      <c r="HV1109" s="41"/>
      <c r="HW1109" s="19"/>
      <c r="HX1109" s="43"/>
      <c r="HY1109" s="19"/>
      <c r="HZ1109" s="41"/>
      <c r="IA1109" s="41"/>
      <c r="IB1109" s="19"/>
    </row>
    <row r="1110" spans="1:236" ht="15.5">
      <c r="A1110" s="15">
        <v>2263</v>
      </c>
      <c r="B1110" t="s">
        <v>1193</v>
      </c>
      <c r="C1110" t="s">
        <v>1179</v>
      </c>
      <c r="D1110">
        <v>6.5</v>
      </c>
      <c r="E1110">
        <f t="shared" si="48"/>
        <v>5.5999999999999801</v>
      </c>
      <c r="F1110">
        <f t="shared" si="49"/>
        <v>-0.90000000000000568</v>
      </c>
      <c r="G1110">
        <f t="shared" si="50"/>
        <v>12</v>
      </c>
      <c r="H1110" t="s">
        <v>48</v>
      </c>
      <c r="I1110" t="s">
        <v>105</v>
      </c>
      <c r="J1110" t="s">
        <v>197</v>
      </c>
      <c r="K1110" t="s">
        <v>101</v>
      </c>
      <c r="L1110">
        <v>0.1</v>
      </c>
      <c r="M1110">
        <v>1150</v>
      </c>
      <c r="N1110">
        <v>2</v>
      </c>
      <c r="O1110">
        <v>1.2</v>
      </c>
      <c r="P1110" s="15">
        <v>2263</v>
      </c>
      <c r="Q1110">
        <v>48.2</v>
      </c>
      <c r="R1110">
        <v>0.64</v>
      </c>
      <c r="S1110">
        <v>18.399999999999999</v>
      </c>
      <c r="T1110">
        <v>8.1999999999999993</v>
      </c>
      <c r="U1110">
        <v>0.11</v>
      </c>
      <c r="V1110">
        <v>6.4</v>
      </c>
      <c r="W1110">
        <v>8.6</v>
      </c>
      <c r="X1110">
        <v>3.2</v>
      </c>
      <c r="Y1110">
        <v>0.47</v>
      </c>
      <c r="Z1110">
        <v>0.01</v>
      </c>
      <c r="AA1110">
        <v>0.17</v>
      </c>
      <c r="AB1110">
        <v>0.01</v>
      </c>
      <c r="AC1110">
        <v>0</v>
      </c>
      <c r="AD1110">
        <v>100.9</v>
      </c>
      <c r="AF1110" s="15">
        <v>2263</v>
      </c>
      <c r="AG1110">
        <v>51.7</v>
      </c>
      <c r="AH1110">
        <v>0.27</v>
      </c>
      <c r="AI1110">
        <v>6.1</v>
      </c>
      <c r="AJ1110">
        <v>6.2</v>
      </c>
      <c r="AK1110">
        <v>0.15</v>
      </c>
      <c r="AL1110">
        <v>16.7</v>
      </c>
      <c r="AM1110">
        <v>19.100000000000001</v>
      </c>
      <c r="AN1110">
        <v>0.54</v>
      </c>
      <c r="AO1110">
        <v>0</v>
      </c>
      <c r="AP1110">
        <v>0.52</v>
      </c>
      <c r="AR1110" s="38"/>
      <c r="AS1110" s="38"/>
      <c r="AT1110" s="38"/>
      <c r="AU1110" s="38"/>
      <c r="AV1110" s="38"/>
      <c r="AW1110" s="38"/>
      <c r="AX1110" s="38"/>
      <c r="AY1110" s="38"/>
      <c r="AZ1110" s="38"/>
      <c r="BA1110" s="38"/>
      <c r="BB1110" s="38"/>
      <c r="BC1110" s="38"/>
      <c r="DJ1110" s="17"/>
      <c r="EH1110" s="17"/>
      <c r="EI1110" s="17"/>
      <c r="EJ1110" s="17"/>
      <c r="EK1110" s="17"/>
      <c r="EL1110" s="17"/>
      <c r="EM1110" s="17"/>
      <c r="EN1110" s="17"/>
      <c r="EQ1110" s="17"/>
      <c r="ER1110" s="17"/>
      <c r="ES1110" s="17"/>
      <c r="ET1110" s="17"/>
      <c r="EU1110" s="17"/>
      <c r="FW1110" s="40"/>
      <c r="FX1110" s="40"/>
      <c r="FY1110" s="40"/>
      <c r="FZ1110" s="40"/>
      <c r="GA1110" s="40"/>
      <c r="GB1110" s="18"/>
      <c r="GC1110" s="18"/>
      <c r="GD1110" s="19"/>
      <c r="GE1110" s="19"/>
      <c r="GF1110" s="41"/>
      <c r="GG1110" s="41"/>
      <c r="GH1110" s="41"/>
      <c r="GI1110" s="41"/>
      <c r="GJ1110" s="41"/>
      <c r="GK1110" s="41"/>
      <c r="GL1110" s="41"/>
      <c r="GM1110" s="41"/>
      <c r="GN1110" s="41"/>
      <c r="GO1110" s="41"/>
      <c r="GP1110" s="41"/>
      <c r="GQ1110" s="41"/>
      <c r="GR1110" s="41"/>
      <c r="GS1110" s="41"/>
      <c r="GT1110" s="41"/>
      <c r="GU1110" s="41"/>
      <c r="GV1110" s="42"/>
      <c r="GW1110" s="42"/>
      <c r="GX1110" s="42"/>
      <c r="GY1110" s="42"/>
      <c r="GZ1110" s="41"/>
      <c r="HA1110" s="41"/>
      <c r="HB1110" s="41"/>
      <c r="HC1110" s="41"/>
      <c r="HD1110" s="41"/>
      <c r="HE1110" s="41"/>
      <c r="HF1110" s="37"/>
      <c r="HG1110" s="37"/>
      <c r="HH1110" s="43"/>
      <c r="HI1110" s="43"/>
      <c r="HJ1110" s="41"/>
      <c r="HK1110" s="43"/>
      <c r="HL1110" s="42"/>
      <c r="HM1110" s="18"/>
      <c r="HN1110" s="18"/>
      <c r="HO1110" s="42"/>
      <c r="HP1110" s="18"/>
      <c r="HQ1110" s="18"/>
      <c r="HR1110" s="19"/>
      <c r="HS1110" s="43"/>
      <c r="HT1110" s="42"/>
      <c r="HU1110" s="41"/>
      <c r="HV1110" s="41"/>
      <c r="HW1110" s="19"/>
      <c r="HX1110" s="43"/>
      <c r="HY1110" s="19"/>
      <c r="HZ1110" s="41"/>
      <c r="IA1110" s="41"/>
      <c r="IB1110" s="19"/>
    </row>
    <row r="1111" spans="1:236" ht="15.5">
      <c r="A1111" s="15">
        <v>2274</v>
      </c>
      <c r="B1111" t="s">
        <v>1194</v>
      </c>
      <c r="C1111" t="s">
        <v>1179</v>
      </c>
      <c r="D1111">
        <v>7</v>
      </c>
      <c r="E1111">
        <f t="shared" si="48"/>
        <v>6.460000000000008</v>
      </c>
      <c r="F1111">
        <f t="shared" si="49"/>
        <v>-0.5</v>
      </c>
      <c r="G1111">
        <f t="shared" si="50"/>
        <v>12</v>
      </c>
      <c r="H1111" t="s">
        <v>48</v>
      </c>
      <c r="I1111" t="s">
        <v>105</v>
      </c>
      <c r="J1111" t="s">
        <v>197</v>
      </c>
      <c r="K1111" t="s">
        <v>101</v>
      </c>
      <c r="L1111">
        <v>0.1</v>
      </c>
      <c r="M1111">
        <v>1070</v>
      </c>
      <c r="N1111">
        <v>2</v>
      </c>
      <c r="O1111">
        <v>1.2</v>
      </c>
      <c r="P1111" s="15">
        <v>2274</v>
      </c>
      <c r="Q1111">
        <v>58</v>
      </c>
      <c r="R1111">
        <v>0.62</v>
      </c>
      <c r="S1111">
        <v>18.2</v>
      </c>
      <c r="T1111">
        <v>3.93</v>
      </c>
      <c r="U1111">
        <v>0.05</v>
      </c>
      <c r="V1111">
        <v>2.08</v>
      </c>
      <c r="W1111">
        <v>5.13</v>
      </c>
      <c r="X1111">
        <v>4.1900000000000004</v>
      </c>
      <c r="Y1111">
        <v>1.0900000000000001</v>
      </c>
      <c r="Z1111">
        <v>0.01</v>
      </c>
      <c r="AA1111">
        <v>0.24</v>
      </c>
      <c r="AB1111">
        <v>0.01</v>
      </c>
      <c r="AC1111">
        <v>0</v>
      </c>
      <c r="AD1111">
        <v>100.5</v>
      </c>
      <c r="AF1111" s="15">
        <v>2274</v>
      </c>
      <c r="AG1111">
        <v>50.6</v>
      </c>
      <c r="AH1111">
        <v>0.52</v>
      </c>
      <c r="AI1111">
        <v>6.7</v>
      </c>
      <c r="AJ1111">
        <v>7.5</v>
      </c>
      <c r="AK1111">
        <v>0.13</v>
      </c>
      <c r="AL1111">
        <v>14.9</v>
      </c>
      <c r="AM1111">
        <v>18.600000000000001</v>
      </c>
      <c r="AN1111">
        <v>0.81</v>
      </c>
      <c r="AO1111">
        <v>0</v>
      </c>
      <c r="AP1111">
        <v>0.28000000000000003</v>
      </c>
      <c r="AR1111" s="38"/>
      <c r="AS1111" s="38"/>
      <c r="AT1111" s="38"/>
      <c r="AU1111" s="38"/>
      <c r="AV1111" s="38"/>
      <c r="AW1111" s="38"/>
      <c r="AX1111" s="38"/>
      <c r="AY1111" s="38"/>
      <c r="AZ1111" s="38"/>
      <c r="BA1111" s="38"/>
      <c r="BB1111" s="38"/>
      <c r="BC1111" s="38"/>
      <c r="DJ1111" s="17"/>
      <c r="EH1111" s="17"/>
      <c r="EI1111" s="17"/>
      <c r="EJ1111" s="17"/>
      <c r="EK1111" s="17"/>
      <c r="EL1111" s="17"/>
      <c r="EM1111" s="17"/>
      <c r="EN1111" s="17"/>
      <c r="EQ1111" s="17"/>
      <c r="ER1111" s="17"/>
      <c r="ES1111" s="17"/>
      <c r="ET1111" s="17"/>
      <c r="EU1111" s="17"/>
      <c r="FW1111" s="40"/>
      <c r="FX1111" s="40"/>
      <c r="FY1111" s="40"/>
      <c r="FZ1111" s="40"/>
      <c r="GA1111" s="40"/>
      <c r="GB1111" s="18"/>
      <c r="GC1111" s="18"/>
      <c r="GD1111" s="19"/>
      <c r="GE1111" s="19"/>
      <c r="GF1111" s="41"/>
      <c r="GG1111" s="41"/>
      <c r="GH1111" s="41"/>
      <c r="GI1111" s="41"/>
      <c r="GJ1111" s="41"/>
      <c r="GK1111" s="41"/>
      <c r="GL1111" s="41"/>
      <c r="GM1111" s="41"/>
      <c r="GN1111" s="41"/>
      <c r="GO1111" s="41"/>
      <c r="GP1111" s="41"/>
      <c r="GQ1111" s="41"/>
      <c r="GR1111" s="41"/>
      <c r="GS1111" s="41"/>
      <c r="GT1111" s="41"/>
      <c r="GU1111" s="41"/>
      <c r="GV1111" s="42"/>
      <c r="GW1111" s="42"/>
      <c r="GX1111" s="42"/>
      <c r="GY1111" s="42"/>
      <c r="GZ1111" s="41"/>
      <c r="HA1111" s="41"/>
      <c r="HB1111" s="41"/>
      <c r="HC1111" s="41"/>
      <c r="HD1111" s="41"/>
      <c r="HE1111" s="41"/>
      <c r="HF1111" s="37"/>
      <c r="HG1111" s="37"/>
      <c r="HH1111" s="43"/>
      <c r="HI1111" s="43"/>
      <c r="HJ1111" s="41"/>
      <c r="HK1111" s="43"/>
      <c r="HL1111" s="42"/>
      <c r="HM1111" s="18"/>
      <c r="HN1111" s="18"/>
      <c r="HO1111" s="42"/>
      <c r="HP1111" s="18"/>
      <c r="HQ1111" s="18"/>
      <c r="HR1111" s="19"/>
      <c r="HS1111" s="43"/>
      <c r="HT1111" s="42"/>
      <c r="HU1111" s="41"/>
      <c r="HV1111" s="41"/>
      <c r="HW1111" s="19"/>
      <c r="HX1111" s="43"/>
      <c r="HY1111" s="19"/>
      <c r="HZ1111" s="41"/>
      <c r="IA1111" s="41"/>
      <c r="IB1111" s="19"/>
    </row>
    <row r="1112" spans="1:236" ht="15.5">
      <c r="A1112" s="15">
        <v>2273</v>
      </c>
      <c r="B1112" t="s">
        <v>1195</v>
      </c>
      <c r="C1112" t="s">
        <v>1179</v>
      </c>
      <c r="D1112">
        <v>7.2</v>
      </c>
      <c r="E1112">
        <f t="shared" si="48"/>
        <v>6.7299999999999898</v>
      </c>
      <c r="F1112">
        <f t="shared" si="49"/>
        <v>-0.40000000000000568</v>
      </c>
      <c r="G1112">
        <f t="shared" si="50"/>
        <v>12</v>
      </c>
      <c r="H1112" t="s">
        <v>48</v>
      </c>
      <c r="I1112" t="s">
        <v>105</v>
      </c>
      <c r="J1112" t="s">
        <v>197</v>
      </c>
      <c r="K1112" t="s">
        <v>101</v>
      </c>
      <c r="L1112">
        <v>0.1</v>
      </c>
      <c r="M1112">
        <v>1110</v>
      </c>
      <c r="N1112">
        <v>2</v>
      </c>
      <c r="O1112">
        <v>1.2</v>
      </c>
      <c r="P1112" s="15">
        <v>2273</v>
      </c>
      <c r="Q1112">
        <v>56.4</v>
      </c>
      <c r="R1112">
        <v>0.64</v>
      </c>
      <c r="S1112">
        <v>17.100000000000001</v>
      </c>
      <c r="T1112">
        <v>4.84</v>
      </c>
      <c r="U1112">
        <v>0.11</v>
      </c>
      <c r="V1112">
        <v>3.34</v>
      </c>
      <c r="W1112">
        <v>6.06</v>
      </c>
      <c r="X1112">
        <v>3.65</v>
      </c>
      <c r="Y1112">
        <v>0.96</v>
      </c>
      <c r="Z1112">
        <v>0.01</v>
      </c>
      <c r="AA1112">
        <v>0.16</v>
      </c>
      <c r="AB1112">
        <v>0.01</v>
      </c>
      <c r="AC1112">
        <v>0</v>
      </c>
      <c r="AD1112">
        <v>100.4</v>
      </c>
      <c r="AF1112" s="15">
        <v>2273</v>
      </c>
      <c r="AG1112">
        <v>52.6</v>
      </c>
      <c r="AH1112">
        <v>0.31</v>
      </c>
      <c r="AI1112">
        <v>4.3</v>
      </c>
      <c r="AJ1112">
        <v>6.3</v>
      </c>
      <c r="AK1112">
        <v>0.11</v>
      </c>
      <c r="AL1112">
        <v>16.5</v>
      </c>
      <c r="AM1112">
        <v>19.100000000000001</v>
      </c>
      <c r="AN1112">
        <v>0.65</v>
      </c>
      <c r="AO1112">
        <v>0</v>
      </c>
      <c r="AP1112">
        <v>0.37</v>
      </c>
      <c r="AR1112" s="38"/>
      <c r="AS1112" s="38"/>
      <c r="AT1112" s="38"/>
      <c r="AU1112" s="38"/>
      <c r="AV1112" s="38"/>
      <c r="AW1112" s="38"/>
      <c r="AX1112" s="38"/>
      <c r="AY1112" s="38"/>
      <c r="AZ1112" s="38"/>
      <c r="BA1112" s="38"/>
      <c r="BB1112" s="38"/>
      <c r="BC1112" s="38"/>
      <c r="DJ1112" s="17"/>
      <c r="EH1112" s="17"/>
      <c r="EI1112" s="17"/>
      <c r="EJ1112" s="17"/>
      <c r="EK1112" s="17"/>
      <c r="EL1112" s="17"/>
      <c r="EM1112" s="17"/>
      <c r="EN1112" s="17"/>
      <c r="EQ1112" s="17"/>
      <c r="ER1112" s="17"/>
      <c r="ES1112" s="17"/>
      <c r="ET1112" s="17"/>
      <c r="EU1112" s="17"/>
      <c r="FW1112" s="40"/>
      <c r="FX1112" s="40"/>
      <c r="FY1112" s="40"/>
      <c r="FZ1112" s="40"/>
      <c r="GA1112" s="40"/>
      <c r="GB1112" s="18"/>
      <c r="GC1112" s="18"/>
      <c r="GD1112" s="19"/>
      <c r="GE1112" s="19"/>
      <c r="GF1112" s="41"/>
      <c r="GG1112" s="41"/>
      <c r="GH1112" s="41"/>
      <c r="GI1112" s="41"/>
      <c r="GJ1112" s="41"/>
      <c r="GK1112" s="41"/>
      <c r="GL1112" s="41"/>
      <c r="GM1112" s="41"/>
      <c r="GN1112" s="41"/>
      <c r="GO1112" s="41"/>
      <c r="GP1112" s="41"/>
      <c r="GQ1112" s="41"/>
      <c r="GR1112" s="41"/>
      <c r="GS1112" s="41"/>
      <c r="GT1112" s="41"/>
      <c r="GU1112" s="41"/>
      <c r="GV1112" s="42"/>
      <c r="GW1112" s="42"/>
      <c r="GX1112" s="42"/>
      <c r="GY1112" s="42"/>
      <c r="GZ1112" s="41"/>
      <c r="HA1112" s="41"/>
      <c r="HB1112" s="41"/>
      <c r="HC1112" s="41"/>
      <c r="HD1112" s="41"/>
      <c r="HE1112" s="41"/>
      <c r="HF1112" s="37"/>
      <c r="HG1112" s="37"/>
      <c r="HH1112" s="43"/>
      <c r="HI1112" s="43"/>
      <c r="HJ1112" s="41"/>
      <c r="HK1112" s="43"/>
      <c r="HL1112" s="42"/>
      <c r="HM1112" s="18"/>
      <c r="HN1112" s="18"/>
      <c r="HO1112" s="42"/>
      <c r="HP1112" s="18"/>
      <c r="HQ1112" s="18"/>
      <c r="HR1112" s="19"/>
      <c r="HS1112" s="43"/>
      <c r="HT1112" s="42"/>
      <c r="HU1112" s="41"/>
      <c r="HV1112" s="41"/>
      <c r="HW1112" s="19"/>
      <c r="HX1112" s="43"/>
      <c r="HY1112" s="19"/>
      <c r="HZ1112" s="41"/>
      <c r="IA1112" s="41"/>
      <c r="IB1112" s="19"/>
    </row>
    <row r="1113" spans="1:236" ht="15.5">
      <c r="A1113" s="15">
        <v>2275</v>
      </c>
      <c r="B1113" t="s">
        <v>1196</v>
      </c>
      <c r="C1113" t="s">
        <v>1179</v>
      </c>
      <c r="D1113">
        <v>8.8000000000000007</v>
      </c>
      <c r="E1113">
        <f t="shared" si="48"/>
        <v>7.6199999999999903</v>
      </c>
      <c r="F1113">
        <f t="shared" si="49"/>
        <v>-1.0999999999999943</v>
      </c>
      <c r="G1113">
        <f t="shared" si="50"/>
        <v>12</v>
      </c>
      <c r="H1113" t="s">
        <v>48</v>
      </c>
      <c r="I1113" t="s">
        <v>105</v>
      </c>
      <c r="J1113" t="s">
        <v>197</v>
      </c>
      <c r="K1113" t="s">
        <v>101</v>
      </c>
      <c r="L1113">
        <v>0.1</v>
      </c>
      <c r="M1113">
        <v>1030</v>
      </c>
      <c r="N1113">
        <v>2</v>
      </c>
      <c r="O1113">
        <v>1.2</v>
      </c>
      <c r="P1113" s="15">
        <v>2275</v>
      </c>
      <c r="Q1113">
        <v>57.7</v>
      </c>
      <c r="R1113">
        <v>0.63</v>
      </c>
      <c r="S1113">
        <v>18.2</v>
      </c>
      <c r="T1113">
        <v>3.48</v>
      </c>
      <c r="U1113">
        <v>0.04</v>
      </c>
      <c r="V1113">
        <v>1.98</v>
      </c>
      <c r="W1113">
        <v>5.27</v>
      </c>
      <c r="X1113">
        <v>3.88</v>
      </c>
      <c r="Y1113">
        <v>1.03</v>
      </c>
      <c r="Z1113">
        <v>0.01</v>
      </c>
      <c r="AA1113">
        <v>0.16</v>
      </c>
      <c r="AB1113">
        <v>0.01</v>
      </c>
      <c r="AC1113">
        <v>0</v>
      </c>
      <c r="AD1113">
        <v>101.1</v>
      </c>
      <c r="AF1113" s="15">
        <v>2275</v>
      </c>
      <c r="AG1113">
        <v>51.1</v>
      </c>
      <c r="AH1113">
        <v>0.56000000000000005</v>
      </c>
      <c r="AI1113">
        <v>5.6</v>
      </c>
      <c r="AJ1113">
        <v>6.9</v>
      </c>
      <c r="AK1113">
        <v>0.17</v>
      </c>
      <c r="AL1113">
        <v>15</v>
      </c>
      <c r="AM1113">
        <v>18.600000000000001</v>
      </c>
      <c r="AN1113">
        <v>0.74</v>
      </c>
      <c r="AO1113">
        <v>0</v>
      </c>
      <c r="AP1113">
        <v>0.36</v>
      </c>
      <c r="AR1113" s="38"/>
      <c r="AS1113" s="38"/>
      <c r="AT1113" s="38"/>
      <c r="AU1113" s="38"/>
      <c r="AV1113" s="38"/>
      <c r="AW1113" s="38"/>
      <c r="AX1113" s="38"/>
      <c r="AY1113" s="38"/>
      <c r="AZ1113" s="38"/>
      <c r="BA1113" s="38"/>
      <c r="BB1113" s="38"/>
      <c r="BC1113" s="38"/>
      <c r="DJ1113" s="17"/>
      <c r="EH1113" s="17"/>
      <c r="EI1113" s="17"/>
      <c r="EJ1113" s="17"/>
      <c r="EK1113" s="17"/>
      <c r="EL1113" s="17"/>
      <c r="EM1113" s="17"/>
      <c r="EN1113" s="17"/>
      <c r="EQ1113" s="17"/>
      <c r="ER1113" s="17"/>
      <c r="ES1113" s="17"/>
      <c r="ET1113" s="17"/>
      <c r="EU1113" s="17"/>
      <c r="FW1113" s="40"/>
      <c r="FX1113" s="40"/>
      <c r="FY1113" s="40"/>
      <c r="FZ1113" s="40"/>
      <c r="GA1113" s="40"/>
      <c r="GB1113" s="18"/>
      <c r="GC1113" s="18"/>
      <c r="GD1113" s="19"/>
      <c r="GE1113" s="19"/>
      <c r="GF1113" s="41"/>
      <c r="GG1113" s="41"/>
      <c r="GH1113" s="41"/>
      <c r="GI1113" s="41"/>
      <c r="GJ1113" s="41"/>
      <c r="GK1113" s="41"/>
      <c r="GL1113" s="41"/>
      <c r="GM1113" s="41"/>
      <c r="GN1113" s="41"/>
      <c r="GO1113" s="41"/>
      <c r="GP1113" s="41"/>
      <c r="GQ1113" s="41"/>
      <c r="GR1113" s="41"/>
      <c r="GS1113" s="41"/>
      <c r="GT1113" s="41"/>
      <c r="GU1113" s="41"/>
      <c r="GV1113" s="42"/>
      <c r="GW1113" s="42"/>
      <c r="GX1113" s="42"/>
      <c r="GY1113" s="42"/>
      <c r="GZ1113" s="41"/>
      <c r="HA1113" s="41"/>
      <c r="HB1113" s="41"/>
      <c r="HC1113" s="41"/>
      <c r="HD1113" s="41"/>
      <c r="HE1113" s="41"/>
      <c r="HF1113" s="37"/>
      <c r="HG1113" s="37"/>
      <c r="HH1113" s="43"/>
      <c r="HI1113" s="43"/>
      <c r="HJ1113" s="41"/>
      <c r="HK1113" s="43"/>
      <c r="HL1113" s="42"/>
      <c r="HM1113" s="18"/>
      <c r="HN1113" s="18"/>
      <c r="HO1113" s="42"/>
      <c r="HP1113" s="18"/>
      <c r="HQ1113" s="18"/>
      <c r="HR1113" s="19"/>
      <c r="HS1113" s="43"/>
      <c r="HT1113" s="42"/>
      <c r="HU1113" s="41"/>
      <c r="HV1113" s="41"/>
      <c r="HW1113" s="19"/>
      <c r="HX1113" s="43"/>
      <c r="HY1113" s="19"/>
      <c r="HZ1113" s="41"/>
      <c r="IA1113" s="41"/>
      <c r="IB1113" s="19"/>
    </row>
    <row r="1114" spans="1:236" ht="15.5">
      <c r="A1114" s="15">
        <v>2265</v>
      </c>
      <c r="B1114" t="s">
        <v>1197</v>
      </c>
      <c r="C1114" t="s">
        <v>1179</v>
      </c>
      <c r="D1114">
        <v>9</v>
      </c>
      <c r="E1114">
        <f t="shared" si="48"/>
        <v>7.6400000000000006</v>
      </c>
      <c r="F1114">
        <f t="shared" si="49"/>
        <v>-1.2999999999999972</v>
      </c>
      <c r="G1114">
        <f t="shared" si="50"/>
        <v>12</v>
      </c>
      <c r="H1114" t="s">
        <v>48</v>
      </c>
      <c r="I1114" t="s">
        <v>105</v>
      </c>
      <c r="J1114" t="s">
        <v>197</v>
      </c>
      <c r="K1114" t="s">
        <v>101</v>
      </c>
      <c r="L1114">
        <v>0.1</v>
      </c>
      <c r="M1114">
        <v>1070</v>
      </c>
      <c r="N1114">
        <v>2</v>
      </c>
      <c r="O1114">
        <v>1.2</v>
      </c>
      <c r="P1114" s="15">
        <v>2265</v>
      </c>
      <c r="Q1114">
        <v>53.6</v>
      </c>
      <c r="R1114">
        <v>0.45</v>
      </c>
      <c r="S1114">
        <v>19.2</v>
      </c>
      <c r="T1114">
        <v>5.5</v>
      </c>
      <c r="U1114">
        <v>0.1</v>
      </c>
      <c r="V1114">
        <v>2.9</v>
      </c>
      <c r="W1114">
        <v>6.27</v>
      </c>
      <c r="X1114">
        <v>3.61</v>
      </c>
      <c r="Y1114">
        <v>0.56999999999999995</v>
      </c>
      <c r="Z1114">
        <v>0.01</v>
      </c>
      <c r="AA1114">
        <v>0.15</v>
      </c>
      <c r="AB1114">
        <v>0.01</v>
      </c>
      <c r="AC1114">
        <v>0</v>
      </c>
      <c r="AD1114">
        <v>101.3</v>
      </c>
      <c r="AF1114" s="15">
        <v>2265</v>
      </c>
      <c r="AG1114">
        <v>48.7</v>
      </c>
      <c r="AH1114">
        <v>0.44</v>
      </c>
      <c r="AI1114">
        <v>9.1</v>
      </c>
      <c r="AJ1114">
        <v>7.8</v>
      </c>
      <c r="AK1114">
        <v>0.13</v>
      </c>
      <c r="AL1114">
        <v>13.8</v>
      </c>
      <c r="AM1114">
        <v>18.8</v>
      </c>
      <c r="AN1114">
        <v>0.81</v>
      </c>
      <c r="AO1114">
        <v>0</v>
      </c>
      <c r="AP1114">
        <v>0.11</v>
      </c>
      <c r="AR1114" s="38"/>
      <c r="AS1114" s="38"/>
      <c r="AT1114" s="38"/>
      <c r="AU1114" s="38"/>
      <c r="AV1114" s="38"/>
      <c r="AW1114" s="38"/>
      <c r="AX1114" s="38"/>
      <c r="AY1114" s="38"/>
      <c r="AZ1114" s="38"/>
      <c r="BA1114" s="38"/>
      <c r="BB1114" s="38"/>
      <c r="BC1114" s="38"/>
      <c r="DJ1114" s="17"/>
      <c r="EH1114" s="17"/>
      <c r="EI1114" s="17"/>
      <c r="EJ1114" s="17"/>
      <c r="EK1114" s="17"/>
      <c r="EL1114" s="17"/>
      <c r="EM1114" s="17"/>
      <c r="EN1114" s="17"/>
      <c r="EQ1114" s="17"/>
      <c r="ER1114" s="17"/>
      <c r="ES1114" s="17"/>
      <c r="ET1114" s="17"/>
      <c r="EU1114" s="17"/>
      <c r="FW1114" s="40"/>
      <c r="FX1114" s="40"/>
      <c r="FY1114" s="40"/>
      <c r="FZ1114" s="40"/>
      <c r="GA1114" s="40"/>
      <c r="GB1114" s="18"/>
      <c r="GC1114" s="18"/>
      <c r="GD1114" s="19"/>
      <c r="GE1114" s="19"/>
      <c r="GF1114" s="41"/>
      <c r="GG1114" s="41"/>
      <c r="GH1114" s="41"/>
      <c r="GI1114" s="41"/>
      <c r="GJ1114" s="41"/>
      <c r="GK1114" s="41"/>
      <c r="GL1114" s="41"/>
      <c r="GM1114" s="41"/>
      <c r="GN1114" s="41"/>
      <c r="GO1114" s="41"/>
      <c r="GP1114" s="41"/>
      <c r="GQ1114" s="41"/>
      <c r="GR1114" s="41"/>
      <c r="GS1114" s="41"/>
      <c r="GT1114" s="41"/>
      <c r="GU1114" s="41"/>
      <c r="GV1114" s="42"/>
      <c r="GW1114" s="42"/>
      <c r="GX1114" s="42"/>
      <c r="GY1114" s="42"/>
      <c r="GZ1114" s="41"/>
      <c r="HA1114" s="41"/>
      <c r="HB1114" s="41"/>
      <c r="HC1114" s="41"/>
      <c r="HD1114" s="41"/>
      <c r="HE1114" s="41"/>
      <c r="HF1114" s="37"/>
      <c r="HG1114" s="37"/>
      <c r="HH1114" s="43"/>
      <c r="HI1114" s="43"/>
      <c r="HJ1114" s="41"/>
      <c r="HK1114" s="43"/>
      <c r="HL1114" s="42"/>
      <c r="HM1114" s="18"/>
      <c r="HN1114" s="18"/>
      <c r="HO1114" s="42"/>
      <c r="HP1114" s="18"/>
      <c r="HQ1114" s="18"/>
      <c r="HR1114" s="19"/>
      <c r="HS1114" s="43"/>
      <c r="HT1114" s="42"/>
      <c r="HU1114" s="41"/>
      <c r="HV1114" s="41"/>
      <c r="HW1114" s="19"/>
      <c r="HX1114" s="43"/>
      <c r="HY1114" s="19"/>
      <c r="HZ1114" s="41"/>
      <c r="IA1114" s="41"/>
      <c r="IB1114" s="19"/>
    </row>
    <row r="1115" spans="1:236" ht="15.5">
      <c r="A1115" s="15">
        <v>1604</v>
      </c>
      <c r="B1115" t="s">
        <v>1198</v>
      </c>
      <c r="C1115" t="s">
        <v>650</v>
      </c>
      <c r="D1115">
        <v>1.46</v>
      </c>
      <c r="E1115">
        <f t="shared" si="48"/>
        <v>1.4600000000000222</v>
      </c>
      <c r="F1115">
        <f t="shared" si="49"/>
        <v>1.4599999999999937</v>
      </c>
      <c r="G1115">
        <f t="shared" si="50"/>
        <v>0.2</v>
      </c>
      <c r="H1115" t="s">
        <v>651</v>
      </c>
      <c r="I1115" t="s">
        <v>161</v>
      </c>
      <c r="J1115" t="s">
        <v>207</v>
      </c>
      <c r="K1115" t="s">
        <v>101</v>
      </c>
      <c r="L1115">
        <v>55</v>
      </c>
      <c r="M1115">
        <v>950</v>
      </c>
      <c r="N1115">
        <v>8</v>
      </c>
      <c r="O1115">
        <v>0.02</v>
      </c>
      <c r="P1115" s="15">
        <v>1604</v>
      </c>
      <c r="Q1115">
        <v>66.16</v>
      </c>
      <c r="R1115">
        <v>0.68</v>
      </c>
      <c r="S1115">
        <v>11.74</v>
      </c>
      <c r="T1115">
        <v>8.49</v>
      </c>
      <c r="U1115">
        <v>0.28000000000000003</v>
      </c>
      <c r="V1115">
        <v>0.88</v>
      </c>
      <c r="W1115">
        <v>4.3099999999999996</v>
      </c>
      <c r="X1115">
        <v>4.0199999999999996</v>
      </c>
      <c r="Y1115">
        <v>1.63</v>
      </c>
      <c r="Z1115">
        <v>0</v>
      </c>
      <c r="AA1115">
        <v>0.35</v>
      </c>
      <c r="AB1115">
        <v>0</v>
      </c>
      <c r="AC1115">
        <v>0</v>
      </c>
      <c r="AD1115">
        <v>98.54</v>
      </c>
      <c r="AF1115" s="15">
        <v>1604</v>
      </c>
      <c r="AG1115">
        <v>50.59</v>
      </c>
      <c r="AH1115">
        <v>0.56999999999999995</v>
      </c>
      <c r="AI1115">
        <v>1.79</v>
      </c>
      <c r="AJ1115">
        <v>13.52</v>
      </c>
      <c r="AK1115">
        <v>0.44</v>
      </c>
      <c r="AL1115">
        <v>14.03</v>
      </c>
      <c r="AM1115">
        <v>18.47</v>
      </c>
      <c r="AN1115">
        <v>0.23</v>
      </c>
      <c r="AO1115">
        <v>0</v>
      </c>
      <c r="AP1115">
        <v>0</v>
      </c>
      <c r="AR1115" s="38"/>
      <c r="AS1115" s="38"/>
      <c r="AT1115" s="38"/>
      <c r="AU1115" s="38"/>
      <c r="AV1115" s="38"/>
      <c r="AW1115" s="38"/>
      <c r="AX1115" s="38"/>
      <c r="AY1115" s="38"/>
      <c r="AZ1115" s="38"/>
      <c r="BA1115" s="38"/>
      <c r="BB1115" s="38"/>
      <c r="BC1115" s="38"/>
      <c r="DJ1115" s="17"/>
      <c r="EH1115" s="17"/>
      <c r="EI1115" s="17"/>
      <c r="EJ1115" s="17"/>
      <c r="EK1115" s="17"/>
      <c r="EL1115" s="17"/>
      <c r="EM1115" s="17"/>
      <c r="EN1115" s="17"/>
      <c r="EQ1115" s="17"/>
      <c r="ER1115" s="17"/>
      <c r="ES1115" s="17"/>
      <c r="ET1115" s="17"/>
      <c r="EU1115" s="17"/>
      <c r="FW1115" s="40"/>
      <c r="FX1115" s="40"/>
      <c r="FY1115" s="40"/>
      <c r="FZ1115" s="40"/>
      <c r="GA1115" s="40"/>
      <c r="GB1115" s="18"/>
      <c r="GC1115" s="18"/>
      <c r="GD1115" s="19"/>
      <c r="GE1115" s="19"/>
      <c r="GF1115" s="41"/>
      <c r="GG1115" s="41"/>
      <c r="GH1115" s="41"/>
      <c r="GI1115" s="41"/>
      <c r="GJ1115" s="41"/>
      <c r="GK1115" s="41"/>
      <c r="GL1115" s="41"/>
      <c r="GM1115" s="41"/>
      <c r="GN1115" s="41"/>
      <c r="GO1115" s="41"/>
      <c r="GP1115" s="41"/>
      <c r="GQ1115" s="41"/>
      <c r="GR1115" s="41"/>
      <c r="GS1115" s="41"/>
      <c r="GT1115" s="41"/>
      <c r="GU1115" s="41"/>
      <c r="GV1115" s="42"/>
      <c r="GW1115" s="42"/>
      <c r="GX1115" s="42"/>
      <c r="GY1115" s="42"/>
      <c r="GZ1115" s="41"/>
      <c r="HA1115" s="41"/>
      <c r="HB1115" s="41"/>
      <c r="HC1115" s="41"/>
      <c r="HD1115" s="41"/>
      <c r="HE1115" s="41"/>
      <c r="HF1115" s="37"/>
      <c r="HG1115" s="37"/>
      <c r="HH1115" s="43"/>
      <c r="HI1115" s="43"/>
      <c r="HJ1115" s="41"/>
      <c r="HK1115" s="43"/>
      <c r="HL1115" s="42"/>
      <c r="HM1115" s="18"/>
      <c r="HN1115" s="18"/>
      <c r="HO1115" s="42"/>
      <c r="HP1115" s="18"/>
      <c r="HQ1115" s="18"/>
      <c r="HR1115" s="19"/>
      <c r="HS1115" s="43"/>
      <c r="HT1115" s="42"/>
      <c r="HU1115" s="41"/>
      <c r="HV1115" s="41"/>
      <c r="HW1115" s="19"/>
      <c r="HX1115" s="43"/>
      <c r="HY1115" s="19"/>
      <c r="HZ1115" s="41"/>
      <c r="IA1115" s="41"/>
      <c r="IB1115" s="19"/>
    </row>
    <row r="1116" spans="1:236" ht="15.5">
      <c r="A1116" s="15">
        <v>1594</v>
      </c>
      <c r="B1116" t="s">
        <v>1199</v>
      </c>
      <c r="C1116" t="s">
        <v>650</v>
      </c>
      <c r="D1116">
        <v>1.56</v>
      </c>
      <c r="E1116">
        <f t="shared" si="48"/>
        <v>1.5699999999999932</v>
      </c>
      <c r="F1116">
        <f t="shared" si="49"/>
        <v>1.5600000000000023</v>
      </c>
      <c r="G1116">
        <f t="shared" si="50"/>
        <v>0.2</v>
      </c>
      <c r="H1116" t="s">
        <v>651</v>
      </c>
      <c r="I1116" t="s">
        <v>161</v>
      </c>
      <c r="J1116" t="s">
        <v>197</v>
      </c>
      <c r="K1116" t="s">
        <v>101</v>
      </c>
      <c r="L1116">
        <v>38</v>
      </c>
      <c r="M1116">
        <v>1089</v>
      </c>
      <c r="N1116">
        <v>8</v>
      </c>
      <c r="O1116">
        <v>0.02</v>
      </c>
      <c r="P1116" s="15">
        <v>1594</v>
      </c>
      <c r="Q1116">
        <v>52.9</v>
      </c>
      <c r="R1116">
        <v>1.57</v>
      </c>
      <c r="S1116">
        <v>8.18</v>
      </c>
      <c r="T1116">
        <v>18.21</v>
      </c>
      <c r="U1116">
        <v>0.49</v>
      </c>
      <c r="V1116">
        <v>5.12</v>
      </c>
      <c r="W1116">
        <v>8.89</v>
      </c>
      <c r="X1116">
        <v>2</v>
      </c>
      <c r="Y1116">
        <v>0.59</v>
      </c>
      <c r="Z1116">
        <v>0</v>
      </c>
      <c r="AA1116">
        <v>0.48</v>
      </c>
      <c r="AB1116">
        <v>0</v>
      </c>
      <c r="AC1116">
        <v>0</v>
      </c>
      <c r="AD1116">
        <v>98.44</v>
      </c>
      <c r="AF1116" s="15">
        <v>1594</v>
      </c>
      <c r="AG1116">
        <v>52.92</v>
      </c>
      <c r="AH1116">
        <v>0.22</v>
      </c>
      <c r="AI1116">
        <v>0.33</v>
      </c>
      <c r="AJ1116">
        <v>18.73</v>
      </c>
      <c r="AK1116">
        <v>0.76</v>
      </c>
      <c r="AL1116">
        <v>21.19</v>
      </c>
      <c r="AM1116">
        <v>4.88</v>
      </c>
      <c r="AN1116">
        <v>0.03</v>
      </c>
      <c r="AO1116">
        <v>0</v>
      </c>
      <c r="AP1116">
        <v>0</v>
      </c>
      <c r="AR1116" s="38"/>
      <c r="AS1116" s="38"/>
      <c r="AT1116" s="38"/>
      <c r="AU1116" s="38"/>
      <c r="AV1116" s="38"/>
      <c r="AW1116" s="38"/>
      <c r="AX1116" s="38"/>
      <c r="AY1116" s="38"/>
      <c r="AZ1116" s="38"/>
      <c r="BA1116" s="38"/>
      <c r="BB1116" s="38"/>
      <c r="BC1116" s="38"/>
      <c r="DJ1116" s="17"/>
      <c r="EH1116" s="17"/>
      <c r="EI1116" s="17"/>
      <c r="EJ1116" s="17"/>
      <c r="EK1116" s="17"/>
      <c r="EL1116" s="17"/>
      <c r="EM1116" s="17"/>
      <c r="EN1116" s="17"/>
      <c r="EQ1116" s="17"/>
      <c r="ER1116" s="17"/>
      <c r="ES1116" s="17"/>
      <c r="ET1116" s="17"/>
      <c r="EU1116" s="17"/>
      <c r="FW1116" s="40"/>
      <c r="FX1116" s="40"/>
      <c r="FY1116" s="40"/>
      <c r="FZ1116" s="40"/>
      <c r="GA1116" s="40"/>
      <c r="GB1116" s="18"/>
      <c r="GC1116" s="18"/>
      <c r="GD1116" s="19"/>
      <c r="GE1116" s="19"/>
      <c r="GF1116" s="41"/>
      <c r="GG1116" s="41"/>
      <c r="GH1116" s="41"/>
      <c r="GI1116" s="41"/>
      <c r="GJ1116" s="41"/>
      <c r="GK1116" s="41"/>
      <c r="GL1116" s="41"/>
      <c r="GM1116" s="41"/>
      <c r="GN1116" s="41"/>
      <c r="GO1116" s="41"/>
      <c r="GP1116" s="41"/>
      <c r="GQ1116" s="41"/>
      <c r="GR1116" s="41"/>
      <c r="GS1116" s="41"/>
      <c r="GT1116" s="41"/>
      <c r="GU1116" s="41"/>
      <c r="GV1116" s="42"/>
      <c r="GW1116" s="42"/>
      <c r="GX1116" s="42"/>
      <c r="GY1116" s="42"/>
      <c r="GZ1116" s="41"/>
      <c r="HA1116" s="41"/>
      <c r="HB1116" s="41"/>
      <c r="HC1116" s="41"/>
      <c r="HD1116" s="41"/>
      <c r="HE1116" s="41"/>
      <c r="HF1116" s="37"/>
      <c r="HG1116" s="37"/>
      <c r="HH1116" s="43"/>
      <c r="HI1116" s="43"/>
      <c r="HJ1116" s="41"/>
      <c r="HK1116" s="43"/>
      <c r="HL1116" s="42"/>
      <c r="HM1116" s="18"/>
      <c r="HN1116" s="18"/>
      <c r="HO1116" s="42"/>
      <c r="HP1116" s="18"/>
      <c r="HQ1116" s="18"/>
      <c r="HR1116" s="19"/>
      <c r="HS1116" s="43"/>
      <c r="HT1116" s="42"/>
      <c r="HU1116" s="41"/>
      <c r="HV1116" s="41"/>
      <c r="HW1116" s="19"/>
      <c r="HX1116" s="43"/>
      <c r="HY1116" s="19"/>
      <c r="HZ1116" s="41"/>
      <c r="IA1116" s="41"/>
      <c r="IB1116" s="19"/>
    </row>
    <row r="1117" spans="1:236" ht="15.5">
      <c r="A1117" s="15">
        <v>3603</v>
      </c>
      <c r="B1117" t="s">
        <v>1200</v>
      </c>
      <c r="C1117" t="s">
        <v>1201</v>
      </c>
      <c r="D1117">
        <v>2.2999999999999998</v>
      </c>
      <c r="E1117">
        <f t="shared" si="48"/>
        <v>2.7099999999999937</v>
      </c>
      <c r="F1117">
        <f t="shared" si="49"/>
        <v>0.40999999999999659</v>
      </c>
      <c r="G1117">
        <f t="shared" si="50"/>
        <v>0.441</v>
      </c>
      <c r="H1117" t="s">
        <v>1011</v>
      </c>
      <c r="I1117" t="s">
        <v>125</v>
      </c>
      <c r="J1117" t="s">
        <v>207</v>
      </c>
      <c r="K1117" t="s">
        <v>101</v>
      </c>
      <c r="L1117">
        <v>48</v>
      </c>
      <c r="M1117">
        <v>1000</v>
      </c>
      <c r="N1117">
        <v>5</v>
      </c>
      <c r="O1117">
        <v>4.41E-2</v>
      </c>
      <c r="P1117" s="15">
        <v>3603</v>
      </c>
      <c r="Q1117">
        <v>68.2</v>
      </c>
      <c r="R1117">
        <v>1.03</v>
      </c>
      <c r="S1117">
        <v>13.7</v>
      </c>
      <c r="T1117">
        <v>3.16</v>
      </c>
      <c r="U1117">
        <v>0</v>
      </c>
      <c r="V1117">
        <v>1.2</v>
      </c>
      <c r="W1117">
        <v>3.2</v>
      </c>
      <c r="X1117">
        <v>4.2</v>
      </c>
      <c r="Y1117">
        <v>2.6</v>
      </c>
      <c r="Z1117">
        <v>0</v>
      </c>
      <c r="AA1117">
        <v>0</v>
      </c>
      <c r="AB1117">
        <v>0</v>
      </c>
      <c r="AC1117">
        <v>0</v>
      </c>
      <c r="AD1117">
        <v>99.59</v>
      </c>
      <c r="AF1117" s="15">
        <v>3603</v>
      </c>
      <c r="AG1117">
        <v>51.4</v>
      </c>
      <c r="AH1117">
        <v>0.93</v>
      </c>
      <c r="AI1117">
        <v>3.2</v>
      </c>
      <c r="AJ1117">
        <v>6.58</v>
      </c>
      <c r="AK1117">
        <v>0</v>
      </c>
      <c r="AL1117">
        <v>16.3</v>
      </c>
      <c r="AM1117">
        <v>20.7</v>
      </c>
      <c r="AN1117">
        <v>0.3</v>
      </c>
      <c r="AO1117">
        <v>0.02</v>
      </c>
      <c r="AP1117">
        <v>0</v>
      </c>
      <c r="AR1117" s="38"/>
      <c r="AS1117" s="38"/>
      <c r="AT1117" s="38"/>
      <c r="AU1117" s="38"/>
      <c r="AV1117" s="38"/>
      <c r="AW1117" s="38"/>
      <c r="AX1117" s="38"/>
      <c r="AY1117" s="38"/>
      <c r="AZ1117" s="38"/>
      <c r="BA1117" s="38"/>
      <c r="BB1117" s="38"/>
      <c r="BC1117" s="38"/>
      <c r="DJ1117" s="17"/>
      <c r="EH1117" s="17"/>
      <c r="EI1117" s="17"/>
      <c r="EJ1117" s="17"/>
      <c r="EK1117" s="17"/>
      <c r="EL1117" s="17"/>
      <c r="EM1117" s="17"/>
      <c r="EN1117" s="17"/>
      <c r="EQ1117" s="17"/>
      <c r="ER1117" s="17"/>
      <c r="ES1117" s="17"/>
      <c r="ET1117" s="17"/>
      <c r="EU1117" s="17"/>
      <c r="FW1117" s="40"/>
      <c r="FX1117" s="40"/>
      <c r="FY1117" s="40"/>
      <c r="FZ1117" s="40"/>
      <c r="GA1117" s="40"/>
      <c r="GB1117" s="18"/>
      <c r="GC1117" s="18"/>
      <c r="GD1117" s="19"/>
      <c r="GE1117" s="19"/>
      <c r="GF1117" s="41"/>
      <c r="GG1117" s="41"/>
      <c r="GH1117" s="41"/>
      <c r="GI1117" s="41"/>
      <c r="GJ1117" s="41"/>
      <c r="GK1117" s="41"/>
      <c r="GL1117" s="41"/>
      <c r="GM1117" s="41"/>
      <c r="GN1117" s="41"/>
      <c r="GO1117" s="41"/>
      <c r="GP1117" s="41"/>
      <c r="GQ1117" s="41"/>
      <c r="GR1117" s="41"/>
      <c r="GS1117" s="41"/>
      <c r="GT1117" s="41"/>
      <c r="GU1117" s="41"/>
      <c r="GV1117" s="42"/>
      <c r="GW1117" s="42"/>
      <c r="GX1117" s="42"/>
      <c r="GY1117" s="42"/>
      <c r="GZ1117" s="41"/>
      <c r="HA1117" s="41"/>
      <c r="HB1117" s="41"/>
      <c r="HC1117" s="41"/>
      <c r="HD1117" s="41"/>
      <c r="HE1117" s="41"/>
      <c r="HF1117" s="37"/>
      <c r="HG1117" s="37"/>
      <c r="HH1117" s="43"/>
      <c r="HI1117" s="43"/>
      <c r="HJ1117" s="41"/>
      <c r="HK1117" s="43"/>
      <c r="HL1117" s="42"/>
      <c r="HM1117" s="18"/>
      <c r="HN1117" s="18"/>
      <c r="HO1117" s="42"/>
      <c r="HP1117" s="18"/>
      <c r="HQ1117" s="18"/>
      <c r="HR1117" s="19"/>
      <c r="HS1117" s="43"/>
      <c r="HT1117" s="42"/>
      <c r="HU1117" s="41"/>
      <c r="HV1117" s="41"/>
      <c r="HW1117" s="19"/>
      <c r="HX1117" s="43"/>
      <c r="HY1117" s="19"/>
      <c r="HZ1117" s="41"/>
      <c r="IA1117" s="41"/>
      <c r="IB1117" s="19"/>
    </row>
    <row r="1118" spans="1:236" ht="15.5">
      <c r="A1118" s="15">
        <v>3626</v>
      </c>
      <c r="B1118" t="s">
        <v>1202</v>
      </c>
      <c r="C1118" t="s">
        <v>1201</v>
      </c>
      <c r="D1118">
        <v>2.5</v>
      </c>
      <c r="E1118">
        <f t="shared" si="48"/>
        <v>6.5700000000000074</v>
      </c>
      <c r="F1118">
        <f t="shared" si="49"/>
        <v>4.0699999999999932</v>
      </c>
      <c r="G1118">
        <f t="shared" si="50"/>
        <v>0.60699999999999998</v>
      </c>
      <c r="H1118" t="s">
        <v>1011</v>
      </c>
      <c r="I1118" t="s">
        <v>125</v>
      </c>
      <c r="J1118" t="s">
        <v>207</v>
      </c>
      <c r="K1118" t="s">
        <v>101</v>
      </c>
      <c r="L1118">
        <v>48</v>
      </c>
      <c r="M1118">
        <v>1075</v>
      </c>
      <c r="N1118">
        <v>5</v>
      </c>
      <c r="O1118">
        <v>6.0699999999999997E-2</v>
      </c>
      <c r="P1118" s="15">
        <v>3626</v>
      </c>
      <c r="Q1118">
        <v>58.5</v>
      </c>
      <c r="R1118">
        <v>0.91</v>
      </c>
      <c r="S1118">
        <v>16.899999999999999</v>
      </c>
      <c r="T1118">
        <v>5.03</v>
      </c>
      <c r="U1118">
        <v>0</v>
      </c>
      <c r="V1118">
        <v>2.8</v>
      </c>
      <c r="W1118">
        <v>5.35</v>
      </c>
      <c r="X1118">
        <v>2.2000000000000002</v>
      </c>
      <c r="Y1118">
        <v>1.74</v>
      </c>
      <c r="Z1118">
        <v>0</v>
      </c>
      <c r="AA1118">
        <v>0</v>
      </c>
      <c r="AB1118">
        <v>0</v>
      </c>
      <c r="AC1118">
        <v>0</v>
      </c>
      <c r="AD1118">
        <v>95.93</v>
      </c>
      <c r="AF1118" s="15">
        <v>3626</v>
      </c>
      <c r="AG1118">
        <v>52.4</v>
      </c>
      <c r="AH1118">
        <v>0.37</v>
      </c>
      <c r="AI1118">
        <v>2.29</v>
      </c>
      <c r="AJ1118">
        <v>6.27</v>
      </c>
      <c r="AK1118">
        <v>0</v>
      </c>
      <c r="AL1118">
        <v>16.5</v>
      </c>
      <c r="AM1118">
        <v>20.97</v>
      </c>
      <c r="AN1118">
        <v>0.3</v>
      </c>
      <c r="AO1118">
        <v>0.03</v>
      </c>
      <c r="AP1118">
        <v>0</v>
      </c>
      <c r="AR1118" s="38"/>
      <c r="AS1118" s="38"/>
      <c r="AT1118" s="38"/>
      <c r="AU1118" s="38"/>
      <c r="AV1118" s="38"/>
      <c r="AW1118" s="38"/>
      <c r="AX1118" s="38"/>
      <c r="AY1118" s="38"/>
      <c r="AZ1118" s="38"/>
      <c r="BA1118" s="38"/>
      <c r="BB1118" s="38"/>
      <c r="BC1118" s="38"/>
      <c r="DJ1118" s="17"/>
      <c r="EH1118" s="17"/>
      <c r="EI1118" s="17"/>
      <c r="EJ1118" s="17"/>
      <c r="EK1118" s="17"/>
      <c r="EL1118" s="17"/>
      <c r="EM1118" s="17"/>
      <c r="EN1118" s="17"/>
      <c r="EQ1118" s="17"/>
      <c r="ER1118" s="17"/>
      <c r="ES1118" s="17"/>
      <c r="ET1118" s="17"/>
      <c r="EU1118" s="17"/>
      <c r="FW1118" s="40"/>
      <c r="FX1118" s="40"/>
      <c r="FY1118" s="40"/>
      <c r="FZ1118" s="40"/>
      <c r="GA1118" s="40"/>
      <c r="GB1118" s="18"/>
      <c r="GC1118" s="18"/>
      <c r="GD1118" s="19"/>
      <c r="GE1118" s="19"/>
      <c r="GF1118" s="41"/>
      <c r="GG1118" s="41"/>
      <c r="GH1118" s="41"/>
      <c r="GI1118" s="41"/>
      <c r="GJ1118" s="41"/>
      <c r="GK1118" s="41"/>
      <c r="GL1118" s="41"/>
      <c r="GM1118" s="41"/>
      <c r="GN1118" s="41"/>
      <c r="GO1118" s="41"/>
      <c r="GP1118" s="41"/>
      <c r="GQ1118" s="41"/>
      <c r="GR1118" s="41"/>
      <c r="GS1118" s="41"/>
      <c r="GT1118" s="41"/>
      <c r="GU1118" s="41"/>
      <c r="GV1118" s="42"/>
      <c r="GW1118" s="42"/>
      <c r="GX1118" s="42"/>
      <c r="GY1118" s="42"/>
      <c r="GZ1118" s="41"/>
      <c r="HA1118" s="41"/>
      <c r="HB1118" s="41"/>
      <c r="HC1118" s="41"/>
      <c r="HD1118" s="41"/>
      <c r="HE1118" s="41"/>
      <c r="HF1118" s="37"/>
      <c r="HG1118" s="37"/>
      <c r="HH1118" s="43"/>
      <c r="HI1118" s="43"/>
      <c r="HJ1118" s="41"/>
      <c r="HK1118" s="43"/>
      <c r="HL1118" s="42"/>
      <c r="HM1118" s="18"/>
      <c r="HN1118" s="18"/>
      <c r="HO1118" s="42"/>
      <c r="HP1118" s="18"/>
      <c r="HQ1118" s="18"/>
      <c r="HR1118" s="19"/>
      <c r="HS1118" s="43"/>
      <c r="HT1118" s="42"/>
      <c r="HU1118" s="41"/>
      <c r="HV1118" s="41"/>
      <c r="HW1118" s="19"/>
      <c r="HX1118" s="43"/>
      <c r="HY1118" s="19"/>
      <c r="HZ1118" s="41"/>
      <c r="IA1118" s="41"/>
      <c r="IB1118" s="19"/>
    </row>
    <row r="1119" spans="1:236" ht="15.5">
      <c r="A1119" s="15">
        <v>3609</v>
      </c>
      <c r="B1119" t="s">
        <v>1203</v>
      </c>
      <c r="C1119" t="s">
        <v>1201</v>
      </c>
      <c r="D1119">
        <v>3</v>
      </c>
      <c r="E1119">
        <f t="shared" si="48"/>
        <v>5.2300000000000182</v>
      </c>
      <c r="F1119">
        <f t="shared" si="49"/>
        <v>2.230000000000004</v>
      </c>
      <c r="G1119">
        <f t="shared" si="50"/>
        <v>0.71</v>
      </c>
      <c r="H1119" t="s">
        <v>1011</v>
      </c>
      <c r="I1119" t="s">
        <v>125</v>
      </c>
      <c r="J1119" t="s">
        <v>207</v>
      </c>
      <c r="K1119" t="s">
        <v>101</v>
      </c>
      <c r="L1119">
        <v>48</v>
      </c>
      <c r="M1119">
        <v>960</v>
      </c>
      <c r="N1119">
        <v>5</v>
      </c>
      <c r="O1119">
        <v>7.0999999999999994E-2</v>
      </c>
      <c r="P1119" s="15">
        <v>3609</v>
      </c>
      <c r="Q1119">
        <v>64</v>
      </c>
      <c r="R1119">
        <v>0.74</v>
      </c>
      <c r="S1119">
        <v>15</v>
      </c>
      <c r="T1119">
        <v>3.49</v>
      </c>
      <c r="U1119">
        <v>0</v>
      </c>
      <c r="V1119">
        <v>1.6</v>
      </c>
      <c r="W1119">
        <v>3.87</v>
      </c>
      <c r="X1119">
        <v>4</v>
      </c>
      <c r="Y1119">
        <v>2.0699999999999998</v>
      </c>
      <c r="Z1119">
        <v>0</v>
      </c>
      <c r="AA1119">
        <v>0</v>
      </c>
      <c r="AB1119">
        <v>0</v>
      </c>
      <c r="AC1119">
        <v>0</v>
      </c>
      <c r="AD1119">
        <v>97.77</v>
      </c>
      <c r="AF1119" s="15">
        <v>3609</v>
      </c>
      <c r="AG1119">
        <v>48.9</v>
      </c>
      <c r="AH1119">
        <v>1.05</v>
      </c>
      <c r="AI1119">
        <v>3.9</v>
      </c>
      <c r="AJ1119">
        <v>12</v>
      </c>
      <c r="AK1119">
        <v>0</v>
      </c>
      <c r="AL1119">
        <v>15.1</v>
      </c>
      <c r="AM1119">
        <v>17.7</v>
      </c>
      <c r="AN1119">
        <v>0.4</v>
      </c>
      <c r="AO1119">
        <v>0.13</v>
      </c>
      <c r="AP1119">
        <v>0</v>
      </c>
      <c r="AR1119" s="38"/>
      <c r="AS1119" s="38"/>
      <c r="AT1119" s="38"/>
      <c r="AU1119" s="38"/>
      <c r="AV1119" s="38"/>
      <c r="AW1119" s="38"/>
      <c r="AX1119" s="38"/>
      <c r="AY1119" s="38"/>
      <c r="AZ1119" s="38"/>
      <c r="BA1119" s="38"/>
      <c r="BB1119" s="38"/>
      <c r="BC1119" s="38"/>
      <c r="DJ1119" s="17"/>
      <c r="EH1119" s="17"/>
      <c r="EI1119" s="17"/>
      <c r="EJ1119" s="17"/>
      <c r="EK1119" s="17"/>
      <c r="EL1119" s="17"/>
      <c r="EM1119" s="17"/>
      <c r="EN1119" s="17"/>
      <c r="EQ1119" s="17"/>
      <c r="ER1119" s="17"/>
      <c r="ES1119" s="17"/>
      <c r="ET1119" s="17"/>
      <c r="EU1119" s="17"/>
      <c r="FW1119" s="40"/>
      <c r="FX1119" s="40"/>
      <c r="FY1119" s="40"/>
      <c r="FZ1119" s="40"/>
      <c r="GA1119" s="40"/>
      <c r="GB1119" s="18"/>
      <c r="GC1119" s="18"/>
      <c r="GD1119" s="19"/>
      <c r="GE1119" s="19"/>
      <c r="GF1119" s="41"/>
      <c r="GG1119" s="41"/>
      <c r="GH1119" s="41"/>
      <c r="GI1119" s="41"/>
      <c r="GJ1119" s="41"/>
      <c r="GK1119" s="41"/>
      <c r="GL1119" s="41"/>
      <c r="GM1119" s="41"/>
      <c r="GN1119" s="41"/>
      <c r="GO1119" s="41"/>
      <c r="GP1119" s="41"/>
      <c r="GQ1119" s="41"/>
      <c r="GR1119" s="41"/>
      <c r="GS1119" s="41"/>
      <c r="GT1119" s="41"/>
      <c r="GU1119" s="41"/>
      <c r="GV1119" s="42"/>
      <c r="GW1119" s="42"/>
      <c r="GX1119" s="42"/>
      <c r="GY1119" s="42"/>
      <c r="GZ1119" s="41"/>
      <c r="HA1119" s="41"/>
      <c r="HB1119" s="41"/>
      <c r="HC1119" s="41"/>
      <c r="HD1119" s="41"/>
      <c r="HE1119" s="41"/>
      <c r="HF1119" s="37"/>
      <c r="HG1119" s="37"/>
      <c r="HH1119" s="43"/>
      <c r="HI1119" s="43"/>
      <c r="HJ1119" s="41"/>
      <c r="HK1119" s="43"/>
      <c r="HL1119" s="42"/>
      <c r="HM1119" s="18"/>
      <c r="HN1119" s="18"/>
      <c r="HO1119" s="42"/>
      <c r="HP1119" s="18"/>
      <c r="HQ1119" s="18"/>
      <c r="HR1119" s="19"/>
      <c r="HS1119" s="43"/>
      <c r="HT1119" s="42"/>
      <c r="HU1119" s="41"/>
      <c r="HV1119" s="41"/>
      <c r="HW1119" s="19"/>
      <c r="HX1119" s="43"/>
      <c r="HY1119" s="19"/>
      <c r="HZ1119" s="41"/>
      <c r="IA1119" s="41"/>
      <c r="IB1119" s="19"/>
    </row>
    <row r="1120" spans="1:236" ht="15.5">
      <c r="A1120" s="15">
        <v>3628</v>
      </c>
      <c r="B1120" t="s">
        <v>1204</v>
      </c>
      <c r="C1120" t="s">
        <v>1201</v>
      </c>
      <c r="D1120">
        <v>3.5</v>
      </c>
      <c r="E1120">
        <f t="shared" si="48"/>
        <v>5.5699999999999932</v>
      </c>
      <c r="F1120">
        <f t="shared" si="49"/>
        <v>2.0699999999999932</v>
      </c>
      <c r="G1120">
        <f t="shared" si="50"/>
        <v>0.98899999999999999</v>
      </c>
      <c r="H1120" t="s">
        <v>1011</v>
      </c>
      <c r="I1120" t="s">
        <v>125</v>
      </c>
      <c r="J1120" t="s">
        <v>207</v>
      </c>
      <c r="K1120" t="s">
        <v>101</v>
      </c>
      <c r="L1120">
        <v>48</v>
      </c>
      <c r="M1120">
        <v>1050</v>
      </c>
      <c r="N1120">
        <v>5</v>
      </c>
      <c r="O1120">
        <v>9.8900000000000002E-2</v>
      </c>
      <c r="P1120" s="15">
        <v>3628</v>
      </c>
      <c r="Q1120">
        <v>56.1</v>
      </c>
      <c r="R1120">
        <v>0.88</v>
      </c>
      <c r="S1120">
        <v>17</v>
      </c>
      <c r="T1120">
        <v>5.04</v>
      </c>
      <c r="U1120">
        <v>0</v>
      </c>
      <c r="V1120">
        <v>3.1</v>
      </c>
      <c r="W1120">
        <v>5.4</v>
      </c>
      <c r="X1120">
        <v>5.0999999999999996</v>
      </c>
      <c r="Y1120">
        <v>1.81</v>
      </c>
      <c r="Z1120">
        <v>0</v>
      </c>
      <c r="AA1120">
        <v>0</v>
      </c>
      <c r="AB1120">
        <v>0</v>
      </c>
      <c r="AC1120">
        <v>0</v>
      </c>
      <c r="AD1120">
        <v>97.93</v>
      </c>
      <c r="AF1120" s="15">
        <v>3628</v>
      </c>
      <c r="AG1120">
        <v>50.6</v>
      </c>
      <c r="AH1120">
        <v>0.89</v>
      </c>
      <c r="AI1120">
        <v>5.1100000000000003</v>
      </c>
      <c r="AJ1120">
        <v>7.52</v>
      </c>
      <c r="AK1120">
        <v>0</v>
      </c>
      <c r="AL1120">
        <v>15.1</v>
      </c>
      <c r="AM1120">
        <v>21.42</v>
      </c>
      <c r="AN1120">
        <v>0.3</v>
      </c>
      <c r="AO1120">
        <v>0.02</v>
      </c>
      <c r="AP1120">
        <v>0</v>
      </c>
      <c r="AR1120" s="38"/>
      <c r="AS1120" s="38"/>
      <c r="AT1120" s="38"/>
      <c r="AU1120" s="38"/>
      <c r="AV1120" s="38"/>
      <c r="AW1120" s="38"/>
      <c r="AX1120" s="38"/>
      <c r="AY1120" s="38"/>
      <c r="AZ1120" s="38"/>
      <c r="BA1120" s="38"/>
      <c r="BB1120" s="38"/>
      <c r="BC1120" s="38"/>
      <c r="DJ1120" s="17"/>
      <c r="EH1120" s="17"/>
      <c r="EI1120" s="17"/>
      <c r="EJ1120" s="17"/>
      <c r="EK1120" s="17"/>
      <c r="EL1120" s="17"/>
      <c r="EM1120" s="17"/>
      <c r="EN1120" s="17"/>
      <c r="EQ1120" s="17"/>
      <c r="ER1120" s="17"/>
      <c r="ES1120" s="17"/>
      <c r="ET1120" s="17"/>
      <c r="EU1120" s="17"/>
      <c r="FW1120" s="40"/>
      <c r="FX1120" s="40"/>
      <c r="FY1120" s="40"/>
      <c r="FZ1120" s="40"/>
      <c r="GA1120" s="40"/>
      <c r="GB1120" s="18"/>
      <c r="GC1120" s="18"/>
      <c r="GD1120" s="19"/>
      <c r="GE1120" s="19"/>
      <c r="GF1120" s="41"/>
      <c r="GG1120" s="41"/>
      <c r="GH1120" s="41"/>
      <c r="GI1120" s="41"/>
      <c r="GJ1120" s="41"/>
      <c r="GK1120" s="41"/>
      <c r="GL1120" s="41"/>
      <c r="GM1120" s="41"/>
      <c r="GN1120" s="41"/>
      <c r="GO1120" s="41"/>
      <c r="GP1120" s="41"/>
      <c r="GQ1120" s="41"/>
      <c r="GR1120" s="41"/>
      <c r="GS1120" s="41"/>
      <c r="GT1120" s="41"/>
      <c r="GU1120" s="41"/>
      <c r="GV1120" s="42"/>
      <c r="GW1120" s="42"/>
      <c r="GX1120" s="42"/>
      <c r="GY1120" s="42"/>
      <c r="GZ1120" s="41"/>
      <c r="HA1120" s="41"/>
      <c r="HB1120" s="41"/>
      <c r="HC1120" s="41"/>
      <c r="HD1120" s="41"/>
      <c r="HE1120" s="41"/>
      <c r="HF1120" s="37"/>
      <c r="HG1120" s="37"/>
      <c r="HH1120" s="43"/>
      <c r="HI1120" s="43"/>
      <c r="HJ1120" s="41"/>
      <c r="HK1120" s="43"/>
      <c r="HL1120" s="42"/>
      <c r="HM1120" s="18"/>
      <c r="HN1120" s="18"/>
      <c r="HO1120" s="42"/>
      <c r="HP1120" s="18"/>
      <c r="HQ1120" s="18"/>
      <c r="HR1120" s="19"/>
      <c r="HS1120" s="43"/>
      <c r="HT1120" s="42"/>
      <c r="HU1120" s="41"/>
      <c r="HV1120" s="41"/>
      <c r="HW1120" s="19"/>
      <c r="HX1120" s="43"/>
      <c r="HY1120" s="19"/>
      <c r="HZ1120" s="41"/>
      <c r="IA1120" s="41"/>
      <c r="IB1120" s="19"/>
    </row>
    <row r="1121" spans="1:236" ht="15.5">
      <c r="A1121" s="15">
        <v>3607</v>
      </c>
      <c r="B1121" t="s">
        <v>1205</v>
      </c>
      <c r="C1121" t="s">
        <v>1201</v>
      </c>
      <c r="D1121">
        <v>3.6</v>
      </c>
      <c r="E1121">
        <f t="shared" si="48"/>
        <v>5.3400000000000034</v>
      </c>
      <c r="F1121">
        <f t="shared" si="49"/>
        <v>1.7399999999999949</v>
      </c>
      <c r="G1121">
        <f t="shared" si="50"/>
        <v>1.008</v>
      </c>
      <c r="H1121" t="s">
        <v>1011</v>
      </c>
      <c r="I1121" t="s">
        <v>125</v>
      </c>
      <c r="J1121" t="s">
        <v>207</v>
      </c>
      <c r="K1121" t="s">
        <v>101</v>
      </c>
      <c r="L1121">
        <v>48</v>
      </c>
      <c r="M1121">
        <v>975</v>
      </c>
      <c r="N1121">
        <v>5</v>
      </c>
      <c r="O1121">
        <v>0.1008</v>
      </c>
      <c r="P1121" s="15">
        <v>3607</v>
      </c>
      <c r="Q1121">
        <v>61.8</v>
      </c>
      <c r="R1121">
        <v>0.61</v>
      </c>
      <c r="S1121">
        <v>16.5</v>
      </c>
      <c r="T1121">
        <v>3.77</v>
      </c>
      <c r="U1121">
        <v>0</v>
      </c>
      <c r="V1121">
        <v>1.7</v>
      </c>
      <c r="W1121">
        <v>4.91</v>
      </c>
      <c r="X1121">
        <v>3.5</v>
      </c>
      <c r="Y1121">
        <v>1.87</v>
      </c>
      <c r="Z1121">
        <v>0</v>
      </c>
      <c r="AA1121">
        <v>0</v>
      </c>
      <c r="AB1121">
        <v>0</v>
      </c>
      <c r="AC1121">
        <v>0</v>
      </c>
      <c r="AD1121">
        <v>98.26</v>
      </c>
      <c r="AF1121" s="15">
        <v>3607</v>
      </c>
      <c r="AG1121">
        <v>52.2</v>
      </c>
      <c r="AH1121">
        <v>0.42</v>
      </c>
      <c r="AI1121">
        <v>2.6</v>
      </c>
      <c r="AJ1121">
        <v>6.71</v>
      </c>
      <c r="AK1121">
        <v>0</v>
      </c>
      <c r="AL1121">
        <v>17.3</v>
      </c>
      <c r="AM1121">
        <v>20.350000000000001</v>
      </c>
      <c r="AN1121">
        <v>0.3</v>
      </c>
      <c r="AO1121">
        <v>0.03</v>
      </c>
      <c r="AP1121">
        <v>0</v>
      </c>
      <c r="AR1121" s="38"/>
      <c r="AS1121" s="38"/>
      <c r="AT1121" s="38"/>
      <c r="AU1121" s="38"/>
      <c r="AV1121" s="38"/>
      <c r="AW1121" s="38"/>
      <c r="AX1121" s="38"/>
      <c r="AY1121" s="38"/>
      <c r="AZ1121" s="38"/>
      <c r="BA1121" s="38"/>
      <c r="BB1121" s="38"/>
      <c r="BC1121" s="38"/>
      <c r="DJ1121" s="17"/>
      <c r="EH1121" s="17"/>
      <c r="EI1121" s="17"/>
      <c r="EJ1121" s="17"/>
      <c r="EK1121" s="17"/>
      <c r="EL1121" s="17"/>
      <c r="EM1121" s="17"/>
      <c r="EN1121" s="17"/>
      <c r="EQ1121" s="17"/>
      <c r="ER1121" s="17"/>
      <c r="ES1121" s="17"/>
      <c r="ET1121" s="17"/>
      <c r="EU1121" s="17"/>
      <c r="FW1121" s="40"/>
      <c r="FX1121" s="40"/>
      <c r="FY1121" s="40"/>
      <c r="FZ1121" s="40"/>
      <c r="GA1121" s="40"/>
      <c r="GB1121" s="18"/>
      <c r="GC1121" s="18"/>
      <c r="GD1121" s="19"/>
      <c r="GE1121" s="19"/>
      <c r="GF1121" s="41"/>
      <c r="GG1121" s="41"/>
      <c r="GH1121" s="41"/>
      <c r="GI1121" s="41"/>
      <c r="GJ1121" s="41"/>
      <c r="GK1121" s="41"/>
      <c r="GL1121" s="41"/>
      <c r="GM1121" s="41"/>
      <c r="GN1121" s="41"/>
      <c r="GO1121" s="41"/>
      <c r="GP1121" s="41"/>
      <c r="GQ1121" s="41"/>
      <c r="GR1121" s="41"/>
      <c r="GS1121" s="41"/>
      <c r="GT1121" s="41"/>
      <c r="GU1121" s="41"/>
      <c r="GV1121" s="42"/>
      <c r="GW1121" s="42"/>
      <c r="GX1121" s="42"/>
      <c r="GY1121" s="42"/>
      <c r="GZ1121" s="41"/>
      <c r="HA1121" s="41"/>
      <c r="HB1121" s="41"/>
      <c r="HC1121" s="41"/>
      <c r="HD1121" s="41"/>
      <c r="HE1121" s="41"/>
      <c r="HF1121" s="37"/>
      <c r="HG1121" s="37"/>
      <c r="HH1121" s="43"/>
      <c r="HI1121" s="43"/>
      <c r="HJ1121" s="41"/>
      <c r="HK1121" s="43"/>
      <c r="HL1121" s="42"/>
      <c r="HM1121" s="18"/>
      <c r="HN1121" s="18"/>
      <c r="HO1121" s="42"/>
      <c r="HP1121" s="18"/>
      <c r="HQ1121" s="18"/>
      <c r="HR1121" s="19"/>
      <c r="HS1121" s="43"/>
      <c r="HT1121" s="42"/>
      <c r="HU1121" s="41"/>
      <c r="HV1121" s="41"/>
      <c r="HW1121" s="19"/>
      <c r="HX1121" s="43"/>
      <c r="HY1121" s="19"/>
      <c r="HZ1121" s="41"/>
      <c r="IA1121" s="41"/>
      <c r="IB1121" s="19"/>
    </row>
    <row r="1122" spans="1:236" ht="15.5">
      <c r="A1122" s="15">
        <v>3612</v>
      </c>
      <c r="B1122" t="s">
        <v>1206</v>
      </c>
      <c r="C1122" t="s">
        <v>1201</v>
      </c>
      <c r="D1122">
        <v>3.7</v>
      </c>
      <c r="E1122">
        <f t="shared" si="48"/>
        <v>6.2000000000000028</v>
      </c>
      <c r="F1122">
        <f t="shared" si="49"/>
        <v>2.5</v>
      </c>
      <c r="G1122">
        <f t="shared" si="50"/>
        <v>1.01</v>
      </c>
      <c r="H1122" t="s">
        <v>1011</v>
      </c>
      <c r="I1122" t="s">
        <v>125</v>
      </c>
      <c r="J1122" t="s">
        <v>207</v>
      </c>
      <c r="K1122" t="s">
        <v>101</v>
      </c>
      <c r="L1122">
        <v>48</v>
      </c>
      <c r="M1122">
        <v>950</v>
      </c>
      <c r="N1122">
        <v>5</v>
      </c>
      <c r="O1122">
        <v>0.10100000000000001</v>
      </c>
      <c r="P1122" s="15">
        <v>3612</v>
      </c>
      <c r="Q1122">
        <v>68.2</v>
      </c>
      <c r="R1122">
        <v>0.47</v>
      </c>
      <c r="S1122">
        <v>14</v>
      </c>
      <c r="T1122">
        <v>2.14</v>
      </c>
      <c r="U1122">
        <v>0</v>
      </c>
      <c r="V1122">
        <v>0.7</v>
      </c>
      <c r="W1122">
        <v>2.4500000000000002</v>
      </c>
      <c r="X1122">
        <v>3.1</v>
      </c>
      <c r="Y1122">
        <v>2.74</v>
      </c>
      <c r="Z1122">
        <v>0</v>
      </c>
      <c r="AA1122">
        <v>0</v>
      </c>
      <c r="AB1122">
        <v>0</v>
      </c>
      <c r="AC1122">
        <v>0</v>
      </c>
      <c r="AD1122">
        <v>97.5</v>
      </c>
      <c r="AF1122" s="15">
        <v>3612</v>
      </c>
      <c r="AG1122">
        <v>51.4</v>
      </c>
      <c r="AH1122">
        <v>1.17</v>
      </c>
      <c r="AI1122">
        <v>3.1</v>
      </c>
      <c r="AJ1122">
        <v>6.05</v>
      </c>
      <c r="AK1122">
        <v>0</v>
      </c>
      <c r="AL1122">
        <v>15.5</v>
      </c>
      <c r="AM1122">
        <v>21.01</v>
      </c>
      <c r="AN1122">
        <v>1.1000000000000001</v>
      </c>
      <c r="AO1122">
        <v>0.03</v>
      </c>
      <c r="AP1122">
        <v>0</v>
      </c>
      <c r="AR1122" s="38"/>
      <c r="AS1122" s="38"/>
      <c r="AT1122" s="38"/>
      <c r="AU1122" s="38"/>
      <c r="AV1122" s="38"/>
      <c r="AW1122" s="38"/>
      <c r="AX1122" s="38"/>
      <c r="AY1122" s="38"/>
      <c r="AZ1122" s="38"/>
      <c r="BA1122" s="38"/>
      <c r="BB1122" s="38"/>
      <c r="BC1122" s="38"/>
      <c r="DJ1122" s="17"/>
      <c r="EH1122" s="17"/>
      <c r="EI1122" s="17"/>
      <c r="EJ1122" s="17"/>
      <c r="EK1122" s="17"/>
      <c r="EL1122" s="17"/>
      <c r="EM1122" s="17"/>
      <c r="EN1122" s="17"/>
      <c r="EQ1122" s="17"/>
      <c r="ER1122" s="17"/>
      <c r="ES1122" s="17"/>
      <c r="ET1122" s="17"/>
      <c r="EU1122" s="17"/>
      <c r="FW1122" s="40"/>
      <c r="FX1122" s="40"/>
      <c r="FY1122" s="40"/>
      <c r="FZ1122" s="40"/>
      <c r="GA1122" s="40"/>
      <c r="GB1122" s="18"/>
      <c r="GC1122" s="18"/>
      <c r="GD1122" s="19"/>
      <c r="GE1122" s="19"/>
      <c r="GF1122" s="41"/>
      <c r="GG1122" s="41"/>
      <c r="GH1122" s="41"/>
      <c r="GI1122" s="41"/>
      <c r="GJ1122" s="41"/>
      <c r="GK1122" s="41"/>
      <c r="GL1122" s="41"/>
      <c r="GM1122" s="41"/>
      <c r="GN1122" s="41"/>
      <c r="GO1122" s="41"/>
      <c r="GP1122" s="41"/>
      <c r="GQ1122" s="41"/>
      <c r="GR1122" s="41"/>
      <c r="GS1122" s="41"/>
      <c r="GT1122" s="41"/>
      <c r="GU1122" s="41"/>
      <c r="GV1122" s="42"/>
      <c r="GW1122" s="42"/>
      <c r="GX1122" s="42"/>
      <c r="GY1122" s="42"/>
      <c r="GZ1122" s="41"/>
      <c r="HA1122" s="41"/>
      <c r="HB1122" s="41"/>
      <c r="HC1122" s="41"/>
      <c r="HD1122" s="41"/>
      <c r="HE1122" s="41"/>
      <c r="HF1122" s="37"/>
      <c r="HG1122" s="37"/>
      <c r="HH1122" s="43"/>
      <c r="HI1122" s="43"/>
      <c r="HJ1122" s="41"/>
      <c r="HK1122" s="43"/>
      <c r="HL1122" s="42"/>
      <c r="HM1122" s="18"/>
      <c r="HN1122" s="18"/>
      <c r="HO1122" s="42"/>
      <c r="HP1122" s="18"/>
      <c r="HQ1122" s="18"/>
      <c r="HR1122" s="19"/>
      <c r="HS1122" s="43"/>
      <c r="HT1122" s="42"/>
      <c r="HU1122" s="41"/>
      <c r="HV1122" s="41"/>
      <c r="HW1122" s="19"/>
      <c r="HX1122" s="43"/>
      <c r="HY1122" s="19"/>
      <c r="HZ1122" s="41"/>
      <c r="IA1122" s="41"/>
      <c r="IB1122" s="19"/>
    </row>
    <row r="1123" spans="1:236" ht="15.5">
      <c r="A1123" s="15">
        <v>3611</v>
      </c>
      <c r="B1123" t="s">
        <v>1207</v>
      </c>
      <c r="C1123" t="s">
        <v>1201</v>
      </c>
      <c r="D1123">
        <v>4.5</v>
      </c>
      <c r="E1123">
        <f t="shared" si="48"/>
        <v>7.5</v>
      </c>
      <c r="F1123">
        <f t="shared" si="49"/>
        <v>3</v>
      </c>
      <c r="G1123">
        <f t="shared" si="50"/>
        <v>1.4549999999999998</v>
      </c>
      <c r="H1123" t="s">
        <v>1011</v>
      </c>
      <c r="I1123" t="s">
        <v>125</v>
      </c>
      <c r="J1123" t="s">
        <v>207</v>
      </c>
      <c r="K1123" t="s">
        <v>101</v>
      </c>
      <c r="L1123">
        <v>48</v>
      </c>
      <c r="M1123">
        <v>950</v>
      </c>
      <c r="N1123">
        <v>5</v>
      </c>
      <c r="O1123">
        <v>0.14549999999999999</v>
      </c>
      <c r="P1123" s="15">
        <v>3611</v>
      </c>
      <c r="Q1123">
        <v>63.1</v>
      </c>
      <c r="R1123">
        <v>0.63</v>
      </c>
      <c r="S1123">
        <v>15.5</v>
      </c>
      <c r="T1123">
        <v>2.65</v>
      </c>
      <c r="U1123">
        <v>0</v>
      </c>
      <c r="V1123">
        <v>1.1000000000000001</v>
      </c>
      <c r="W1123">
        <v>3.35</v>
      </c>
      <c r="X1123">
        <v>3.9</v>
      </c>
      <c r="Y1123">
        <v>2.27</v>
      </c>
      <c r="Z1123">
        <v>0</v>
      </c>
      <c r="AA1123">
        <v>0</v>
      </c>
      <c r="AB1123">
        <v>0</v>
      </c>
      <c r="AC1123">
        <v>0</v>
      </c>
      <c r="AD1123">
        <v>97</v>
      </c>
      <c r="AF1123" s="15">
        <v>3611</v>
      </c>
      <c r="AG1123">
        <v>51.7</v>
      </c>
      <c r="AH1123">
        <v>1.08</v>
      </c>
      <c r="AI1123">
        <v>2.7</v>
      </c>
      <c r="AJ1123">
        <v>6.18</v>
      </c>
      <c r="AK1123">
        <v>0</v>
      </c>
      <c r="AL1123">
        <v>16.600000000000001</v>
      </c>
      <c r="AM1123">
        <v>19.899999999999999</v>
      </c>
      <c r="AN1123">
        <v>0.8</v>
      </c>
      <c r="AO1123">
        <v>0</v>
      </c>
      <c r="AP1123">
        <v>0</v>
      </c>
      <c r="AR1123" s="38"/>
      <c r="AS1123" s="38"/>
      <c r="AT1123" s="38"/>
      <c r="AU1123" s="38"/>
      <c r="AV1123" s="38"/>
      <c r="AW1123" s="38"/>
      <c r="AX1123" s="38"/>
      <c r="AY1123" s="38"/>
      <c r="AZ1123" s="38"/>
      <c r="BA1123" s="38"/>
      <c r="BB1123" s="38"/>
      <c r="BC1123" s="38"/>
      <c r="DJ1123" s="17"/>
      <c r="EH1123" s="17"/>
      <c r="EI1123" s="17"/>
      <c r="EJ1123" s="17"/>
      <c r="EK1123" s="17"/>
      <c r="EL1123" s="17"/>
      <c r="EM1123" s="17"/>
      <c r="EN1123" s="17"/>
      <c r="EQ1123" s="17"/>
      <c r="ER1123" s="17"/>
      <c r="ES1123" s="17"/>
      <c r="ET1123" s="17"/>
      <c r="EU1123" s="17"/>
      <c r="FW1123" s="40"/>
      <c r="FX1123" s="40"/>
      <c r="FY1123" s="40"/>
      <c r="FZ1123" s="40"/>
      <c r="GA1123" s="40"/>
      <c r="GB1123" s="18"/>
      <c r="GC1123" s="18"/>
      <c r="GD1123" s="19"/>
      <c r="GE1123" s="19"/>
      <c r="GF1123" s="41"/>
      <c r="GG1123" s="41"/>
      <c r="GH1123" s="41"/>
      <c r="GI1123" s="41"/>
      <c r="GJ1123" s="41"/>
      <c r="GK1123" s="41"/>
      <c r="GL1123" s="41"/>
      <c r="GM1123" s="41"/>
      <c r="GN1123" s="41"/>
      <c r="GO1123" s="41"/>
      <c r="GP1123" s="41"/>
      <c r="GQ1123" s="41"/>
      <c r="GR1123" s="41"/>
      <c r="GS1123" s="41"/>
      <c r="GT1123" s="41"/>
      <c r="GU1123" s="41"/>
      <c r="GV1123" s="42"/>
      <c r="GW1123" s="42"/>
      <c r="GX1123" s="42"/>
      <c r="GY1123" s="42"/>
      <c r="GZ1123" s="41"/>
      <c r="HA1123" s="41"/>
      <c r="HB1123" s="41"/>
      <c r="HC1123" s="41"/>
      <c r="HD1123" s="41"/>
      <c r="HE1123" s="41"/>
      <c r="HF1123" s="37"/>
      <c r="HG1123" s="37"/>
      <c r="HH1123" s="43"/>
      <c r="HI1123" s="43"/>
      <c r="HJ1123" s="41"/>
      <c r="HK1123" s="43"/>
      <c r="HL1123" s="42"/>
      <c r="HM1123" s="18"/>
      <c r="HN1123" s="18"/>
      <c r="HO1123" s="42"/>
      <c r="HP1123" s="18"/>
      <c r="HQ1123" s="18"/>
      <c r="HR1123" s="19"/>
      <c r="HS1123" s="43"/>
      <c r="HT1123" s="42"/>
      <c r="HU1123" s="41"/>
      <c r="HV1123" s="41"/>
      <c r="HW1123" s="19"/>
      <c r="HX1123" s="43"/>
      <c r="HY1123" s="19"/>
      <c r="HZ1123" s="41"/>
      <c r="IA1123" s="41"/>
      <c r="IB1123" s="19"/>
    </row>
    <row r="1124" spans="1:236" ht="15.5">
      <c r="A1124" s="15">
        <v>3633</v>
      </c>
      <c r="B1124" t="s">
        <v>1208</v>
      </c>
      <c r="C1124" t="s">
        <v>1201</v>
      </c>
      <c r="D1124">
        <v>4.5999999999999996</v>
      </c>
      <c r="E1124">
        <f t="shared" si="48"/>
        <v>8.3700000000000045</v>
      </c>
      <c r="F1124">
        <f t="shared" si="49"/>
        <v>3.769999999999996</v>
      </c>
      <c r="G1124">
        <f t="shared" si="50"/>
        <v>1.613</v>
      </c>
      <c r="H1124" t="s">
        <v>1011</v>
      </c>
      <c r="I1124" t="s">
        <v>125</v>
      </c>
      <c r="J1124" t="s">
        <v>207</v>
      </c>
      <c r="K1124" t="s">
        <v>101</v>
      </c>
      <c r="L1124">
        <v>48</v>
      </c>
      <c r="M1124">
        <v>1000</v>
      </c>
      <c r="N1124">
        <v>5</v>
      </c>
      <c r="O1124">
        <v>0.1613</v>
      </c>
      <c r="P1124" s="15">
        <v>3633</v>
      </c>
      <c r="Q1124">
        <v>55.7</v>
      </c>
      <c r="R1124">
        <v>0.82</v>
      </c>
      <c r="S1124">
        <v>17.399999999999999</v>
      </c>
      <c r="T1124">
        <v>3.3</v>
      </c>
      <c r="U1124">
        <v>0</v>
      </c>
      <c r="V1124">
        <v>3.1</v>
      </c>
      <c r="W1124">
        <v>5.64</v>
      </c>
      <c r="X1124">
        <v>4.2</v>
      </c>
      <c r="Y1124">
        <v>1.47</v>
      </c>
      <c r="Z1124">
        <v>0</v>
      </c>
      <c r="AA1124">
        <v>0</v>
      </c>
      <c r="AB1124">
        <v>0</v>
      </c>
      <c r="AC1124">
        <v>0</v>
      </c>
      <c r="AD1124">
        <v>96.23</v>
      </c>
      <c r="AF1124" s="15">
        <v>3633</v>
      </c>
      <c r="AG1124">
        <v>50.1</v>
      </c>
      <c r="AH1124">
        <v>0.79</v>
      </c>
      <c r="AI1124">
        <v>4.2</v>
      </c>
      <c r="AJ1124">
        <v>6.94</v>
      </c>
      <c r="AK1124">
        <v>0</v>
      </c>
      <c r="AL1124">
        <v>15.4</v>
      </c>
      <c r="AM1124">
        <v>21.52</v>
      </c>
      <c r="AN1124">
        <v>0.4</v>
      </c>
      <c r="AO1124">
        <v>0.02</v>
      </c>
      <c r="AP1124">
        <v>0</v>
      </c>
      <c r="AR1124" s="38"/>
      <c r="AS1124" s="38"/>
      <c r="AT1124" s="38"/>
      <c r="AU1124" s="38"/>
      <c r="AV1124" s="38"/>
      <c r="AW1124" s="38"/>
      <c r="AX1124" s="38"/>
      <c r="AY1124" s="38"/>
      <c r="AZ1124" s="38"/>
      <c r="BA1124" s="38"/>
      <c r="BB1124" s="38"/>
      <c r="BC1124" s="38"/>
      <c r="DJ1124" s="17"/>
      <c r="EH1124" s="17"/>
      <c r="EI1124" s="17"/>
      <c r="EJ1124" s="17"/>
      <c r="EK1124" s="17"/>
      <c r="EL1124" s="17"/>
      <c r="EM1124" s="17"/>
      <c r="EN1124" s="17"/>
      <c r="EQ1124" s="17"/>
      <c r="ER1124" s="17"/>
      <c r="ES1124" s="17"/>
      <c r="ET1124" s="17"/>
      <c r="EU1124" s="17"/>
      <c r="FW1124" s="40"/>
      <c r="FX1124" s="40"/>
      <c r="FY1124" s="40"/>
      <c r="FZ1124" s="40"/>
      <c r="GA1124" s="40"/>
      <c r="GB1124" s="18"/>
      <c r="GC1124" s="18"/>
      <c r="GD1124" s="19"/>
      <c r="GE1124" s="19"/>
      <c r="GF1124" s="41"/>
      <c r="GG1124" s="41"/>
      <c r="GH1124" s="41"/>
      <c r="GI1124" s="41"/>
      <c r="GJ1124" s="41"/>
      <c r="GK1124" s="41"/>
      <c r="GL1124" s="41"/>
      <c r="GM1124" s="41"/>
      <c r="GN1124" s="41"/>
      <c r="GO1124" s="41"/>
      <c r="GP1124" s="41"/>
      <c r="GQ1124" s="41"/>
      <c r="GR1124" s="41"/>
      <c r="GS1124" s="41"/>
      <c r="GT1124" s="41"/>
      <c r="GU1124" s="41"/>
      <c r="GV1124" s="42"/>
      <c r="GW1124" s="42"/>
      <c r="GX1124" s="42"/>
      <c r="GY1124" s="42"/>
      <c r="GZ1124" s="41"/>
      <c r="HA1124" s="41"/>
      <c r="HB1124" s="41"/>
      <c r="HC1124" s="41"/>
      <c r="HD1124" s="41"/>
      <c r="HE1124" s="41"/>
      <c r="HF1124" s="37"/>
      <c r="HG1124" s="37"/>
      <c r="HH1124" s="43"/>
      <c r="HI1124" s="43"/>
      <c r="HJ1124" s="41"/>
      <c r="HK1124" s="43"/>
      <c r="HL1124" s="42"/>
      <c r="HM1124" s="18"/>
      <c r="HN1124" s="18"/>
      <c r="HO1124" s="42"/>
      <c r="HP1124" s="18"/>
      <c r="HQ1124" s="18"/>
      <c r="HR1124" s="19"/>
      <c r="HS1124" s="43"/>
      <c r="HT1124" s="42"/>
      <c r="HU1124" s="41"/>
      <c r="HV1124" s="41"/>
      <c r="HW1124" s="19"/>
      <c r="HX1124" s="43"/>
      <c r="HY1124" s="19"/>
      <c r="HZ1124" s="41"/>
      <c r="IA1124" s="41"/>
      <c r="IB1124" s="19"/>
    </row>
    <row r="1125" spans="1:236" ht="15.5">
      <c r="A1125" s="15">
        <v>3629</v>
      </c>
      <c r="B1125" t="s">
        <v>1209</v>
      </c>
      <c r="C1125" t="s">
        <v>1201</v>
      </c>
      <c r="D1125">
        <v>5.0999999999999996</v>
      </c>
      <c r="E1125">
        <f t="shared" si="48"/>
        <v>8.3699999999999903</v>
      </c>
      <c r="F1125">
        <f t="shared" si="49"/>
        <v>3.269999999999996</v>
      </c>
      <c r="G1125">
        <f t="shared" si="50"/>
        <v>2.04</v>
      </c>
      <c r="H1125" t="s">
        <v>1011</v>
      </c>
      <c r="I1125" t="s">
        <v>125</v>
      </c>
      <c r="J1125" t="s">
        <v>207</v>
      </c>
      <c r="K1125" t="s">
        <v>101</v>
      </c>
      <c r="L1125">
        <v>48</v>
      </c>
      <c r="M1125">
        <v>1025</v>
      </c>
      <c r="N1125">
        <v>5</v>
      </c>
      <c r="O1125">
        <v>0.20399999999999999</v>
      </c>
      <c r="P1125" s="15">
        <v>3629</v>
      </c>
      <c r="Q1125">
        <v>53.2</v>
      </c>
      <c r="R1125">
        <v>1</v>
      </c>
      <c r="S1125">
        <v>17.600000000000001</v>
      </c>
      <c r="T1125">
        <v>4.87</v>
      </c>
      <c r="U1125">
        <v>0</v>
      </c>
      <c r="V1125">
        <v>3.3</v>
      </c>
      <c r="W1125">
        <v>6.52</v>
      </c>
      <c r="X1125">
        <v>3.9</v>
      </c>
      <c r="Y1125">
        <v>1.24</v>
      </c>
      <c r="Z1125">
        <v>0</v>
      </c>
      <c r="AA1125">
        <v>0</v>
      </c>
      <c r="AB1125">
        <v>0</v>
      </c>
      <c r="AC1125">
        <v>0</v>
      </c>
      <c r="AD1125">
        <v>96.73</v>
      </c>
      <c r="AF1125" s="15">
        <v>3629</v>
      </c>
      <c r="AG1125">
        <v>50.5</v>
      </c>
      <c r="AH1125">
        <v>0.71</v>
      </c>
      <c r="AI1125">
        <v>4.2</v>
      </c>
      <c r="AJ1125">
        <v>6.08</v>
      </c>
      <c r="AK1125">
        <v>0</v>
      </c>
      <c r="AL1125">
        <v>15.4</v>
      </c>
      <c r="AM1125">
        <v>22</v>
      </c>
      <c r="AN1125">
        <v>0.3</v>
      </c>
      <c r="AO1125">
        <v>0</v>
      </c>
      <c r="AP1125">
        <v>0</v>
      </c>
      <c r="AR1125" s="38"/>
      <c r="AS1125" s="38"/>
      <c r="AT1125" s="38"/>
      <c r="AU1125" s="38"/>
      <c r="AV1125" s="38"/>
      <c r="AW1125" s="38"/>
      <c r="AX1125" s="38"/>
      <c r="AY1125" s="38"/>
      <c r="AZ1125" s="38"/>
      <c r="BA1125" s="38"/>
      <c r="BB1125" s="38"/>
      <c r="BC1125" s="38"/>
      <c r="DJ1125" s="17"/>
      <c r="EH1125" s="17"/>
      <c r="EI1125" s="17"/>
      <c r="EJ1125" s="17"/>
      <c r="EK1125" s="17"/>
      <c r="EL1125" s="17"/>
      <c r="EM1125" s="17"/>
      <c r="EN1125" s="17"/>
      <c r="EQ1125" s="17"/>
      <c r="ER1125" s="17"/>
      <c r="ES1125" s="17"/>
      <c r="ET1125" s="17"/>
      <c r="EU1125" s="17"/>
      <c r="FW1125" s="40"/>
      <c r="FX1125" s="40"/>
      <c r="FY1125" s="40"/>
      <c r="FZ1125" s="40"/>
      <c r="GA1125" s="40"/>
      <c r="GB1125" s="18"/>
      <c r="GC1125" s="18"/>
      <c r="GD1125" s="19"/>
      <c r="GE1125" s="19"/>
      <c r="GF1125" s="41"/>
      <c r="GG1125" s="41"/>
      <c r="GH1125" s="41"/>
      <c r="GI1125" s="41"/>
      <c r="GJ1125" s="41"/>
      <c r="GK1125" s="41"/>
      <c r="GL1125" s="41"/>
      <c r="GM1125" s="41"/>
      <c r="GN1125" s="41"/>
      <c r="GO1125" s="41"/>
      <c r="GP1125" s="41"/>
      <c r="GQ1125" s="41"/>
      <c r="GR1125" s="41"/>
      <c r="GS1125" s="41"/>
      <c r="GT1125" s="41"/>
      <c r="GU1125" s="41"/>
      <c r="GV1125" s="42"/>
      <c r="GW1125" s="42"/>
      <c r="GX1125" s="42"/>
      <c r="GY1125" s="42"/>
      <c r="GZ1125" s="41"/>
      <c r="HA1125" s="41"/>
      <c r="HB1125" s="41"/>
      <c r="HC1125" s="41"/>
      <c r="HD1125" s="41"/>
      <c r="HE1125" s="41"/>
      <c r="HF1125" s="37"/>
      <c r="HG1125" s="37"/>
      <c r="HH1125" s="43"/>
      <c r="HI1125" s="43"/>
      <c r="HJ1125" s="41"/>
      <c r="HK1125" s="43"/>
      <c r="HL1125" s="42"/>
      <c r="HM1125" s="18"/>
      <c r="HN1125" s="18"/>
      <c r="HO1125" s="42"/>
      <c r="HP1125" s="18"/>
      <c r="HQ1125" s="18"/>
      <c r="HR1125" s="19"/>
      <c r="HS1125" s="43"/>
      <c r="HT1125" s="42"/>
      <c r="HU1125" s="41"/>
      <c r="HV1125" s="41"/>
      <c r="HW1125" s="19"/>
      <c r="HX1125" s="43"/>
      <c r="HY1125" s="19"/>
      <c r="HZ1125" s="41"/>
      <c r="IA1125" s="41"/>
      <c r="IB1125" s="19"/>
    </row>
    <row r="1126" spans="1:236" ht="15.5">
      <c r="A1126" s="15">
        <v>3632</v>
      </c>
      <c r="B1126" t="s">
        <v>1210</v>
      </c>
      <c r="C1126" t="s">
        <v>1201</v>
      </c>
      <c r="D1126">
        <v>5.8</v>
      </c>
      <c r="E1126">
        <f t="shared" ref="E1126:E1189" si="51">100-SUM(Q1126:AA1126)</f>
        <v>10.599999999999994</v>
      </c>
      <c r="F1126">
        <f t="shared" ref="F1126:F1189" si="52">100-AD1126</f>
        <v>4.7999999999999972</v>
      </c>
      <c r="G1126">
        <f t="shared" ref="G1126:G1189" si="53">10*O1126</f>
        <v>2.496</v>
      </c>
      <c r="H1126" t="s">
        <v>1011</v>
      </c>
      <c r="I1126" t="s">
        <v>125</v>
      </c>
      <c r="J1126" t="s">
        <v>207</v>
      </c>
      <c r="K1126" t="s">
        <v>101</v>
      </c>
      <c r="L1126">
        <v>48</v>
      </c>
      <c r="M1126">
        <v>1000</v>
      </c>
      <c r="N1126">
        <v>5</v>
      </c>
      <c r="O1126">
        <v>0.24959999999999999</v>
      </c>
      <c r="P1126" s="15">
        <v>3632</v>
      </c>
      <c r="Q1126">
        <v>52.2</v>
      </c>
      <c r="R1126">
        <v>0.49</v>
      </c>
      <c r="S1126">
        <v>16.7</v>
      </c>
      <c r="T1126">
        <v>4.95</v>
      </c>
      <c r="U1126">
        <v>0</v>
      </c>
      <c r="V1126">
        <v>3.4</v>
      </c>
      <c r="W1126">
        <v>6.57</v>
      </c>
      <c r="X1126">
        <v>3.9</v>
      </c>
      <c r="Y1126">
        <v>1.19</v>
      </c>
      <c r="Z1126">
        <v>0</v>
      </c>
      <c r="AA1126">
        <v>0</v>
      </c>
      <c r="AB1126">
        <v>0</v>
      </c>
      <c r="AC1126">
        <v>0</v>
      </c>
      <c r="AD1126">
        <v>95.2</v>
      </c>
      <c r="AF1126" s="15">
        <v>3632</v>
      </c>
      <c r="AG1126">
        <v>50.2</v>
      </c>
      <c r="AH1126">
        <v>0.75</v>
      </c>
      <c r="AI1126">
        <v>4.37</v>
      </c>
      <c r="AJ1126">
        <v>6.97</v>
      </c>
      <c r="AK1126">
        <v>0</v>
      </c>
      <c r="AL1126">
        <v>14.8</v>
      </c>
      <c r="AM1126">
        <v>21.7</v>
      </c>
      <c r="AN1126">
        <v>0.35</v>
      </c>
      <c r="AO1126">
        <v>0.01</v>
      </c>
      <c r="AP1126">
        <v>0</v>
      </c>
      <c r="AR1126" s="38"/>
      <c r="AS1126" s="38"/>
      <c r="AT1126" s="38"/>
      <c r="AU1126" s="38"/>
      <c r="AV1126" s="38"/>
      <c r="AW1126" s="38"/>
      <c r="AX1126" s="38"/>
      <c r="AY1126" s="38"/>
      <c r="AZ1126" s="38"/>
      <c r="BA1126" s="38"/>
      <c r="BB1126" s="38"/>
      <c r="BC1126" s="38"/>
      <c r="DJ1126" s="17"/>
      <c r="EH1126" s="17"/>
      <c r="EI1126" s="17"/>
      <c r="EJ1126" s="17"/>
      <c r="EK1126" s="17"/>
      <c r="EL1126" s="17"/>
      <c r="EM1126" s="17"/>
      <c r="EN1126" s="17"/>
      <c r="EQ1126" s="17"/>
      <c r="ER1126" s="17"/>
      <c r="ES1126" s="17"/>
      <c r="ET1126" s="17"/>
      <c r="EU1126" s="17"/>
      <c r="FW1126" s="40"/>
      <c r="FX1126" s="40"/>
      <c r="FY1126" s="40"/>
      <c r="FZ1126" s="40"/>
      <c r="GA1126" s="40"/>
      <c r="GB1126" s="18"/>
      <c r="GC1126" s="18"/>
      <c r="GD1126" s="19"/>
      <c r="GE1126" s="19"/>
      <c r="GF1126" s="41"/>
      <c r="GG1126" s="41"/>
      <c r="GH1126" s="41"/>
      <c r="GI1126" s="41"/>
      <c r="GJ1126" s="41"/>
      <c r="GK1126" s="41"/>
      <c r="GL1126" s="41"/>
      <c r="GM1126" s="41"/>
      <c r="GN1126" s="41"/>
      <c r="GO1126" s="41"/>
      <c r="GP1126" s="41"/>
      <c r="GQ1126" s="41"/>
      <c r="GR1126" s="41"/>
      <c r="GS1126" s="41"/>
      <c r="GT1126" s="41"/>
      <c r="GU1126" s="41"/>
      <c r="GV1126" s="42"/>
      <c r="GW1126" s="42"/>
      <c r="GX1126" s="42"/>
      <c r="GY1126" s="42"/>
      <c r="GZ1126" s="41"/>
      <c r="HA1126" s="41"/>
      <c r="HB1126" s="41"/>
      <c r="HC1126" s="41"/>
      <c r="HD1126" s="41"/>
      <c r="HE1126" s="41"/>
      <c r="HF1126" s="37"/>
      <c r="HG1126" s="37"/>
      <c r="HH1126" s="43"/>
      <c r="HI1126" s="43"/>
      <c r="HJ1126" s="41"/>
      <c r="HK1126" s="43"/>
      <c r="HL1126" s="42"/>
      <c r="HM1126" s="18"/>
      <c r="HN1126" s="18"/>
      <c r="HO1126" s="42"/>
      <c r="HP1126" s="18"/>
      <c r="HQ1126" s="18"/>
      <c r="HR1126" s="19"/>
      <c r="HS1126" s="43"/>
      <c r="HT1126" s="42"/>
      <c r="HU1126" s="41"/>
      <c r="HV1126" s="41"/>
      <c r="HW1126" s="19"/>
      <c r="HX1126" s="43"/>
      <c r="HY1126" s="19"/>
      <c r="HZ1126" s="41"/>
      <c r="IA1126" s="41"/>
      <c r="IB1126" s="19"/>
    </row>
    <row r="1127" spans="1:236" ht="15.5">
      <c r="A1127" s="15">
        <v>5748</v>
      </c>
      <c r="B1127">
        <v>1541</v>
      </c>
      <c r="C1127" t="s">
        <v>1211</v>
      </c>
      <c r="D1127">
        <v>4.99</v>
      </c>
      <c r="E1127">
        <f t="shared" si="51"/>
        <v>6.0499999999999972</v>
      </c>
      <c r="F1127">
        <f t="shared" si="52"/>
        <v>1.0600000000000023</v>
      </c>
      <c r="G1127">
        <f t="shared" si="53"/>
        <v>0.8</v>
      </c>
      <c r="H1127" t="s">
        <v>1212</v>
      </c>
      <c r="I1127" t="s">
        <v>125</v>
      </c>
      <c r="J1127" t="s">
        <v>207</v>
      </c>
      <c r="K1127" t="s">
        <v>101</v>
      </c>
      <c r="L1127">
        <v>216</v>
      </c>
      <c r="M1127">
        <v>900</v>
      </c>
      <c r="N1127">
        <v>0</v>
      </c>
      <c r="O1127">
        <v>0.08</v>
      </c>
      <c r="P1127" s="15">
        <v>5748</v>
      </c>
      <c r="Q1127">
        <v>67.430000000000007</v>
      </c>
      <c r="R1127">
        <v>0</v>
      </c>
      <c r="S1127">
        <v>14.49</v>
      </c>
      <c r="T1127">
        <v>1.32</v>
      </c>
      <c r="U1127">
        <v>0</v>
      </c>
      <c r="V1127">
        <v>0.43</v>
      </c>
      <c r="W1127">
        <v>1.18</v>
      </c>
      <c r="X1127">
        <v>3.32</v>
      </c>
      <c r="Y1127">
        <v>5.78</v>
      </c>
      <c r="Z1127">
        <v>0</v>
      </c>
      <c r="AA1127">
        <v>0</v>
      </c>
      <c r="AB1127">
        <v>0</v>
      </c>
      <c r="AC1127">
        <v>0</v>
      </c>
      <c r="AD1127">
        <v>98.94</v>
      </c>
      <c r="AF1127" s="15">
        <v>5748</v>
      </c>
      <c r="AG1127">
        <v>47.4</v>
      </c>
      <c r="AH1127">
        <v>0</v>
      </c>
      <c r="AI1127">
        <v>3.33</v>
      </c>
      <c r="AJ1127">
        <v>9.0500000000000007</v>
      </c>
      <c r="AK1127">
        <v>0</v>
      </c>
      <c r="AL1127">
        <v>14.52</v>
      </c>
      <c r="AM1127">
        <v>21.15</v>
      </c>
      <c r="AN1127">
        <v>0.85</v>
      </c>
      <c r="AO1127">
        <v>0.72</v>
      </c>
      <c r="AP1127">
        <v>0</v>
      </c>
      <c r="AR1127" s="38"/>
      <c r="AS1127" s="38"/>
      <c r="AT1127" s="38"/>
      <c r="AU1127" s="38"/>
      <c r="AV1127" s="38"/>
      <c r="AW1127" s="38"/>
      <c r="AX1127" s="38"/>
      <c r="AY1127" s="38"/>
      <c r="AZ1127" s="38"/>
      <c r="BA1127" s="38"/>
      <c r="BB1127" s="38"/>
      <c r="BC1127" s="38"/>
      <c r="DJ1127" s="17"/>
      <c r="EH1127" s="17"/>
      <c r="EI1127" s="17"/>
      <c r="EJ1127" s="17"/>
      <c r="EK1127" s="17"/>
      <c r="EL1127" s="17"/>
      <c r="EM1127" s="17"/>
      <c r="EN1127" s="17"/>
      <c r="EQ1127" s="17"/>
      <c r="ER1127" s="17"/>
      <c r="ES1127" s="17"/>
      <c r="ET1127" s="17"/>
      <c r="EU1127" s="17"/>
      <c r="FW1127" s="40"/>
      <c r="FX1127" s="40"/>
      <c r="FY1127" s="40"/>
      <c r="FZ1127" s="40"/>
      <c r="GA1127" s="40"/>
      <c r="GB1127" s="18"/>
      <c r="GC1127" s="18"/>
      <c r="GD1127" s="19"/>
      <c r="GE1127" s="19"/>
      <c r="GF1127" s="41"/>
      <c r="GG1127" s="41"/>
      <c r="GH1127" s="41"/>
      <c r="GI1127" s="41"/>
      <c r="GJ1127" s="41"/>
      <c r="GK1127" s="41"/>
      <c r="GL1127" s="41"/>
      <c r="GM1127" s="41"/>
      <c r="GN1127" s="41"/>
      <c r="GO1127" s="41"/>
      <c r="GP1127" s="41"/>
      <c r="GQ1127" s="41"/>
      <c r="GR1127" s="41"/>
      <c r="GS1127" s="41"/>
      <c r="GT1127" s="41"/>
      <c r="GU1127" s="41"/>
      <c r="GV1127" s="42"/>
      <c r="GW1127" s="42"/>
      <c r="GX1127" s="42"/>
      <c r="GY1127" s="42"/>
      <c r="GZ1127" s="41"/>
      <c r="HA1127" s="41"/>
      <c r="HB1127" s="41"/>
      <c r="HC1127" s="41"/>
      <c r="HD1127" s="41"/>
      <c r="HE1127" s="41"/>
      <c r="HF1127" s="37"/>
      <c r="HG1127" s="37"/>
      <c r="HH1127" s="43"/>
      <c r="HI1127" s="43"/>
      <c r="HJ1127" s="41"/>
      <c r="HK1127" s="43"/>
      <c r="HL1127" s="42"/>
      <c r="HM1127" s="18"/>
      <c r="HN1127" s="18"/>
      <c r="HO1127" s="42"/>
      <c r="HP1127" s="18"/>
      <c r="HQ1127" s="18"/>
      <c r="HR1127" s="19"/>
      <c r="HS1127" s="43"/>
      <c r="HT1127" s="42"/>
      <c r="HU1127" s="41"/>
      <c r="HV1127" s="41"/>
      <c r="HW1127" s="19"/>
      <c r="HX1127" s="43"/>
      <c r="HY1127" s="19"/>
      <c r="HZ1127" s="41"/>
      <c r="IA1127" s="41"/>
      <c r="IB1127" s="19"/>
    </row>
    <row r="1128" spans="1:236" ht="15.5">
      <c r="A1128" s="15">
        <v>2220</v>
      </c>
      <c r="B1128" t="s">
        <v>1213</v>
      </c>
      <c r="C1128" t="s">
        <v>661</v>
      </c>
      <c r="D1128">
        <v>7.11</v>
      </c>
      <c r="E1128">
        <f t="shared" si="51"/>
        <v>9.9999999999909051E-3</v>
      </c>
      <c r="F1128">
        <f t="shared" si="52"/>
        <v>7.1099999999999994</v>
      </c>
      <c r="G1128">
        <f t="shared" si="53"/>
        <v>15</v>
      </c>
      <c r="H1128" t="s">
        <v>48</v>
      </c>
      <c r="I1128" t="s">
        <v>105</v>
      </c>
      <c r="J1128" t="s">
        <v>197</v>
      </c>
      <c r="K1128" t="s">
        <v>101</v>
      </c>
      <c r="L1128">
        <v>28</v>
      </c>
      <c r="M1128">
        <v>1275</v>
      </c>
      <c r="N1128">
        <v>10</v>
      </c>
      <c r="O1128">
        <v>1.5</v>
      </c>
      <c r="P1128" s="15">
        <v>2220</v>
      </c>
      <c r="Q1128">
        <v>50.76</v>
      </c>
      <c r="R1128">
        <v>0.56000000000000005</v>
      </c>
      <c r="S1128">
        <v>6.47</v>
      </c>
      <c r="T1128">
        <v>12.59</v>
      </c>
      <c r="U1128">
        <v>0.22</v>
      </c>
      <c r="V1128">
        <v>15.73</v>
      </c>
      <c r="W1128">
        <v>12.32</v>
      </c>
      <c r="X1128">
        <v>0.87</v>
      </c>
      <c r="Y1128">
        <v>0.06</v>
      </c>
      <c r="Z1128">
        <v>0.35</v>
      </c>
      <c r="AA1128">
        <v>0.06</v>
      </c>
      <c r="AB1128">
        <v>0</v>
      </c>
      <c r="AC1128">
        <v>0</v>
      </c>
      <c r="AD1128">
        <v>92.89</v>
      </c>
      <c r="AF1128" s="15">
        <v>2220</v>
      </c>
      <c r="AG1128">
        <v>54.81</v>
      </c>
      <c r="AH1128">
        <v>0.04</v>
      </c>
      <c r="AI1128">
        <v>0.74</v>
      </c>
      <c r="AJ1128">
        <v>4.51</v>
      </c>
      <c r="AK1128">
        <v>0.12</v>
      </c>
      <c r="AL1128">
        <v>20.5</v>
      </c>
      <c r="AM1128">
        <v>18.3</v>
      </c>
      <c r="AN1128">
        <v>0.18</v>
      </c>
      <c r="AO1128">
        <v>0</v>
      </c>
      <c r="AP1128">
        <v>0.91</v>
      </c>
      <c r="AR1128" s="38"/>
      <c r="AS1128" s="38"/>
      <c r="AT1128" s="38"/>
      <c r="AU1128" s="38"/>
      <c r="AV1128" s="38"/>
      <c r="AW1128" s="38"/>
      <c r="AX1128" s="38"/>
      <c r="AY1128" s="38"/>
      <c r="AZ1128" s="38"/>
      <c r="BA1128" s="38"/>
      <c r="BB1128" s="38"/>
      <c r="BC1128" s="38"/>
      <c r="DJ1128" s="17"/>
      <c r="EH1128" s="17"/>
      <c r="EI1128" s="17"/>
      <c r="EJ1128" s="17"/>
      <c r="EK1128" s="17"/>
      <c r="EL1128" s="17"/>
      <c r="EM1128" s="17"/>
      <c r="EN1128" s="17"/>
      <c r="EQ1128" s="17"/>
      <c r="ER1128" s="17"/>
      <c r="ES1128" s="17"/>
      <c r="ET1128" s="17"/>
      <c r="EU1128" s="17"/>
      <c r="FW1128" s="40"/>
      <c r="FX1128" s="40"/>
      <c r="FY1128" s="40"/>
      <c r="FZ1128" s="40"/>
      <c r="GA1128" s="40"/>
      <c r="GB1128" s="18"/>
      <c r="GC1128" s="18"/>
      <c r="GD1128" s="19"/>
      <c r="GE1128" s="19"/>
      <c r="GF1128" s="41"/>
      <c r="GG1128" s="41"/>
      <c r="GH1128" s="41"/>
      <c r="GI1128" s="41"/>
      <c r="GJ1128" s="41"/>
      <c r="GK1128" s="41"/>
      <c r="GL1128" s="41"/>
      <c r="GM1128" s="41"/>
      <c r="GN1128" s="41"/>
      <c r="GO1128" s="41"/>
      <c r="GP1128" s="41"/>
      <c r="GQ1128" s="41"/>
      <c r="GR1128" s="41"/>
      <c r="GS1128" s="41"/>
      <c r="GT1128" s="41"/>
      <c r="GU1128" s="41"/>
      <c r="GV1128" s="42"/>
      <c r="GW1128" s="42"/>
      <c r="GX1128" s="42"/>
      <c r="GY1128" s="42"/>
      <c r="GZ1128" s="41"/>
      <c r="HA1128" s="41"/>
      <c r="HB1128" s="41"/>
      <c r="HC1128" s="41"/>
      <c r="HD1128" s="41"/>
      <c r="HE1128" s="41"/>
      <c r="HF1128" s="37"/>
      <c r="HG1128" s="37"/>
      <c r="HH1128" s="43"/>
      <c r="HI1128" s="43"/>
      <c r="HJ1128" s="41"/>
      <c r="HK1128" s="43"/>
      <c r="HL1128" s="42"/>
      <c r="HM1128" s="18"/>
      <c r="HN1128" s="18"/>
      <c r="HO1128" s="42"/>
      <c r="HP1128" s="18"/>
      <c r="HQ1128" s="18"/>
      <c r="HR1128" s="19"/>
      <c r="HS1128" s="43"/>
      <c r="HT1128" s="42"/>
      <c r="HU1128" s="41"/>
      <c r="HV1128" s="41"/>
      <c r="HW1128" s="19"/>
      <c r="HX1128" s="43"/>
      <c r="HY1128" s="19"/>
      <c r="HZ1128" s="41"/>
      <c r="IA1128" s="41"/>
      <c r="IB1128" s="19"/>
    </row>
    <row r="1129" spans="1:236" ht="15.5">
      <c r="A1129" s="15">
        <v>2225</v>
      </c>
      <c r="B1129" t="s">
        <v>1214</v>
      </c>
      <c r="C1129" t="s">
        <v>661</v>
      </c>
      <c r="D1129">
        <v>8.69</v>
      </c>
      <c r="E1129">
        <f t="shared" si="51"/>
        <v>2.9999999999986926E-2</v>
      </c>
      <c r="F1129">
        <f t="shared" si="52"/>
        <v>8.6899999999999977</v>
      </c>
      <c r="G1129">
        <f t="shared" si="53"/>
        <v>15</v>
      </c>
      <c r="H1129" t="s">
        <v>48</v>
      </c>
      <c r="I1129" t="s">
        <v>105</v>
      </c>
      <c r="J1129" t="s">
        <v>197</v>
      </c>
      <c r="K1129" t="s">
        <v>101</v>
      </c>
      <c r="L1129">
        <v>31</v>
      </c>
      <c r="M1129">
        <v>1175</v>
      </c>
      <c r="N1129">
        <v>10</v>
      </c>
      <c r="O1129">
        <v>1.5</v>
      </c>
      <c r="P1129" s="15">
        <v>2225</v>
      </c>
      <c r="Q1129">
        <v>47.63</v>
      </c>
      <c r="R1129">
        <v>0.71</v>
      </c>
      <c r="S1129">
        <v>18.850000000000001</v>
      </c>
      <c r="T1129">
        <v>8.4</v>
      </c>
      <c r="U1129">
        <v>0.12</v>
      </c>
      <c r="V1129">
        <v>10.48</v>
      </c>
      <c r="W1129">
        <v>11.63</v>
      </c>
      <c r="X1129">
        <v>1.72</v>
      </c>
      <c r="Y1129">
        <v>0.05</v>
      </c>
      <c r="Z1129">
        <v>0.04</v>
      </c>
      <c r="AA1129">
        <v>0.34</v>
      </c>
      <c r="AB1129">
        <v>0.01</v>
      </c>
      <c r="AC1129">
        <v>0</v>
      </c>
      <c r="AD1129">
        <v>91.31</v>
      </c>
      <c r="AF1129" s="15">
        <v>2225</v>
      </c>
      <c r="AG1129">
        <v>51.52</v>
      </c>
      <c r="AH1129">
        <v>0.18</v>
      </c>
      <c r="AI1129">
        <v>5.68</v>
      </c>
      <c r="AJ1129">
        <v>4.3600000000000003</v>
      </c>
      <c r="AK1129">
        <v>7.0000000000000007E-2</v>
      </c>
      <c r="AL1129">
        <v>17.36</v>
      </c>
      <c r="AM1129">
        <v>19.62</v>
      </c>
      <c r="AN1129">
        <v>0.35</v>
      </c>
      <c r="AO1129">
        <v>0</v>
      </c>
      <c r="AP1129">
        <v>0.37</v>
      </c>
      <c r="AR1129" s="38"/>
      <c r="AS1129" s="38"/>
      <c r="AT1129" s="38"/>
      <c r="AU1129" s="38"/>
      <c r="AV1129" s="38"/>
      <c r="AW1129" s="38"/>
      <c r="AX1129" s="38"/>
      <c r="AY1129" s="38"/>
      <c r="AZ1129" s="38"/>
      <c r="BA1129" s="38"/>
      <c r="BB1129" s="38"/>
      <c r="BC1129" s="38"/>
      <c r="DJ1129" s="17"/>
      <c r="EH1129" s="17"/>
      <c r="EI1129" s="17"/>
      <c r="EJ1129" s="17"/>
      <c r="EK1129" s="17"/>
      <c r="EL1129" s="17"/>
      <c r="EM1129" s="17"/>
      <c r="EN1129" s="17"/>
      <c r="EQ1129" s="17"/>
      <c r="ER1129" s="17"/>
      <c r="ES1129" s="17"/>
      <c r="ET1129" s="17"/>
      <c r="EU1129" s="17"/>
      <c r="FW1129" s="40"/>
      <c r="FX1129" s="40"/>
      <c r="FY1129" s="40"/>
      <c r="FZ1129" s="40"/>
      <c r="GA1129" s="40"/>
      <c r="GB1129" s="18"/>
      <c r="GC1129" s="18"/>
      <c r="GD1129" s="19"/>
      <c r="GE1129" s="19"/>
      <c r="GF1129" s="41"/>
      <c r="GG1129" s="41"/>
      <c r="GH1129" s="41"/>
      <c r="GI1129" s="41"/>
      <c r="GJ1129" s="41"/>
      <c r="GK1129" s="41"/>
      <c r="GL1129" s="41"/>
      <c r="GM1129" s="41"/>
      <c r="GN1129" s="41"/>
      <c r="GO1129" s="41"/>
      <c r="GP1129" s="41"/>
      <c r="GQ1129" s="41"/>
      <c r="GR1129" s="41"/>
      <c r="GS1129" s="41"/>
      <c r="GT1129" s="41"/>
      <c r="GU1129" s="41"/>
      <c r="GV1129" s="42"/>
      <c r="GW1129" s="42"/>
      <c r="GX1129" s="42"/>
      <c r="GY1129" s="42"/>
      <c r="GZ1129" s="41"/>
      <c r="HA1129" s="41"/>
      <c r="HB1129" s="41"/>
      <c r="HC1129" s="41"/>
      <c r="HD1129" s="41"/>
      <c r="HE1129" s="41"/>
      <c r="HF1129" s="37"/>
      <c r="HG1129" s="37"/>
      <c r="HH1129" s="43"/>
      <c r="HI1129" s="43"/>
      <c r="HJ1129" s="41"/>
      <c r="HK1129" s="43"/>
      <c r="HL1129" s="42"/>
      <c r="HM1129" s="18"/>
      <c r="HN1129" s="18"/>
      <c r="HO1129" s="42"/>
      <c r="HP1129" s="18"/>
      <c r="HQ1129" s="18"/>
      <c r="HR1129" s="19"/>
      <c r="HS1129" s="43"/>
      <c r="HT1129" s="42"/>
      <c r="HU1129" s="41"/>
      <c r="HV1129" s="41"/>
      <c r="HW1129" s="19"/>
      <c r="HX1129" s="43"/>
      <c r="HY1129" s="19"/>
      <c r="HZ1129" s="41"/>
      <c r="IA1129" s="41"/>
      <c r="IB1129" s="19"/>
    </row>
    <row r="1130" spans="1:236" ht="15.5">
      <c r="A1130" s="15">
        <v>1517</v>
      </c>
      <c r="B1130" t="s">
        <v>1215</v>
      </c>
      <c r="C1130" t="s">
        <v>1216</v>
      </c>
      <c r="D1130">
        <v>1.8</v>
      </c>
      <c r="E1130">
        <f t="shared" si="51"/>
        <v>0</v>
      </c>
      <c r="F1130">
        <f t="shared" si="52"/>
        <v>4.4599999999999937</v>
      </c>
      <c r="G1130">
        <f t="shared" si="53"/>
        <v>21</v>
      </c>
      <c r="H1130" t="s">
        <v>666</v>
      </c>
      <c r="I1130" t="s">
        <v>105</v>
      </c>
      <c r="J1130" t="s">
        <v>162</v>
      </c>
      <c r="K1130" t="s">
        <v>101</v>
      </c>
      <c r="L1130">
        <v>132</v>
      </c>
      <c r="M1130">
        <v>1060</v>
      </c>
      <c r="N1130">
        <v>5</v>
      </c>
      <c r="O1130">
        <v>2.1</v>
      </c>
      <c r="P1130" s="15">
        <v>1517</v>
      </c>
      <c r="Q1130">
        <v>71.25</v>
      </c>
      <c r="R1130">
        <v>0.49</v>
      </c>
      <c r="S1130">
        <v>16.14</v>
      </c>
      <c r="T1130">
        <v>0.69</v>
      </c>
      <c r="U1130">
        <v>0.06</v>
      </c>
      <c r="V1130">
        <v>0.39</v>
      </c>
      <c r="W1130">
        <v>1.52</v>
      </c>
      <c r="X1130">
        <v>4.05</v>
      </c>
      <c r="Y1130">
        <v>5.41</v>
      </c>
      <c r="Z1130">
        <v>0</v>
      </c>
      <c r="AA1130">
        <v>0</v>
      </c>
      <c r="AB1130">
        <v>0</v>
      </c>
      <c r="AC1130">
        <v>0</v>
      </c>
      <c r="AD1130">
        <v>95.54</v>
      </c>
      <c r="AF1130" s="15">
        <v>1517</v>
      </c>
      <c r="AG1130">
        <v>52.22</v>
      </c>
      <c r="AH1130">
        <v>0.9</v>
      </c>
      <c r="AI1130">
        <v>10.72</v>
      </c>
      <c r="AJ1130">
        <v>3.89</v>
      </c>
      <c r="AK1130">
        <v>0.19</v>
      </c>
      <c r="AL1130">
        <v>11.38</v>
      </c>
      <c r="AM1130">
        <v>18.04</v>
      </c>
      <c r="AN1130">
        <v>3</v>
      </c>
      <c r="AO1130">
        <v>0.08</v>
      </c>
      <c r="AP1130">
        <v>0</v>
      </c>
      <c r="AR1130" s="38"/>
      <c r="AS1130" s="38"/>
      <c r="AT1130" s="38"/>
      <c r="AU1130" s="38"/>
      <c r="AV1130" s="38"/>
      <c r="AW1130" s="38"/>
      <c r="AX1130" s="38"/>
      <c r="AY1130" s="38"/>
      <c r="AZ1130" s="38"/>
      <c r="BA1130" s="38"/>
      <c r="BB1130" s="38"/>
      <c r="BC1130" s="38"/>
      <c r="DJ1130" s="17"/>
      <c r="EH1130" s="17"/>
      <c r="EI1130" s="17"/>
      <c r="EJ1130" s="17"/>
      <c r="EK1130" s="17"/>
      <c r="EL1130" s="17"/>
      <c r="EM1130" s="17"/>
      <c r="EN1130" s="17"/>
      <c r="EQ1130" s="17"/>
      <c r="ER1130" s="17"/>
      <c r="ES1130" s="17"/>
      <c r="ET1130" s="17"/>
      <c r="EU1130" s="17"/>
      <c r="FW1130" s="40"/>
      <c r="FX1130" s="40"/>
      <c r="FY1130" s="40"/>
      <c r="FZ1130" s="40"/>
      <c r="GA1130" s="40"/>
      <c r="GB1130" s="18"/>
      <c r="GC1130" s="18"/>
      <c r="GD1130" s="19"/>
      <c r="GE1130" s="19"/>
      <c r="GF1130" s="41"/>
      <c r="GG1130" s="41"/>
      <c r="GH1130" s="41"/>
      <c r="GI1130" s="41"/>
      <c r="GJ1130" s="41"/>
      <c r="GK1130" s="41"/>
      <c r="GL1130" s="41"/>
      <c r="GM1130" s="41"/>
      <c r="GN1130" s="41"/>
      <c r="GO1130" s="41"/>
      <c r="GP1130" s="41"/>
      <c r="GQ1130" s="41"/>
      <c r="GR1130" s="41"/>
      <c r="GS1130" s="41"/>
      <c r="GT1130" s="41"/>
      <c r="GU1130" s="41"/>
      <c r="GV1130" s="42"/>
      <c r="GW1130" s="42"/>
      <c r="GX1130" s="42"/>
      <c r="GY1130" s="42"/>
      <c r="GZ1130" s="41"/>
      <c r="HA1130" s="41"/>
      <c r="HB1130" s="41"/>
      <c r="HC1130" s="41"/>
      <c r="HD1130" s="41"/>
      <c r="HE1130" s="41"/>
      <c r="HF1130" s="37"/>
      <c r="HG1130" s="37"/>
      <c r="HH1130" s="43"/>
      <c r="HI1130" s="43"/>
      <c r="HJ1130" s="41"/>
      <c r="HK1130" s="43"/>
      <c r="HL1130" s="42"/>
      <c r="HM1130" s="18"/>
      <c r="HN1130" s="18"/>
      <c r="HO1130" s="42"/>
      <c r="HP1130" s="18"/>
      <c r="HQ1130" s="18"/>
      <c r="HR1130" s="19"/>
      <c r="HS1130" s="43"/>
      <c r="HT1130" s="42"/>
      <c r="HU1130" s="41"/>
      <c r="HV1130" s="41"/>
      <c r="HW1130" s="19"/>
      <c r="HX1130" s="43"/>
      <c r="HY1130" s="19"/>
      <c r="HZ1130" s="41"/>
      <c r="IA1130" s="41"/>
      <c r="IB1130" s="19"/>
    </row>
    <row r="1131" spans="1:236" ht="15.5">
      <c r="A1131" s="15">
        <v>1530</v>
      </c>
      <c r="B1131" t="s">
        <v>1217</v>
      </c>
      <c r="C1131" t="s">
        <v>1216</v>
      </c>
      <c r="D1131">
        <v>2</v>
      </c>
      <c r="E1131">
        <f t="shared" si="51"/>
        <v>0</v>
      </c>
      <c r="F1131">
        <f t="shared" si="52"/>
        <v>1.9899999999999949</v>
      </c>
      <c r="G1131">
        <f t="shared" si="53"/>
        <v>32</v>
      </c>
      <c r="H1131" t="s">
        <v>666</v>
      </c>
      <c r="I1131" t="s">
        <v>105</v>
      </c>
      <c r="J1131" t="s">
        <v>162</v>
      </c>
      <c r="K1131" t="s">
        <v>101</v>
      </c>
      <c r="L1131">
        <v>29</v>
      </c>
      <c r="M1131">
        <v>1100</v>
      </c>
      <c r="N1131">
        <v>5</v>
      </c>
      <c r="O1131">
        <v>3.2</v>
      </c>
      <c r="P1131" s="15">
        <v>1530</v>
      </c>
      <c r="Q1131">
        <v>70.099999999999994</v>
      </c>
      <c r="R1131">
        <v>0.51</v>
      </c>
      <c r="S1131">
        <v>16.43</v>
      </c>
      <c r="T1131">
        <v>1.28</v>
      </c>
      <c r="U1131">
        <v>0.04</v>
      </c>
      <c r="V1131">
        <v>0.28999999999999998</v>
      </c>
      <c r="W1131">
        <v>2.0099999999999998</v>
      </c>
      <c r="X1131">
        <v>4.2</v>
      </c>
      <c r="Y1131">
        <v>5.14</v>
      </c>
      <c r="Z1131">
        <v>0</v>
      </c>
      <c r="AA1131">
        <v>0</v>
      </c>
      <c r="AB1131">
        <v>0</v>
      </c>
      <c r="AC1131">
        <v>0</v>
      </c>
      <c r="AD1131">
        <v>98.01</v>
      </c>
      <c r="AF1131" s="15">
        <v>1530</v>
      </c>
      <c r="AG1131">
        <v>53.63</v>
      </c>
      <c r="AH1131">
        <v>0.61</v>
      </c>
      <c r="AI1131">
        <v>19.600000000000001</v>
      </c>
      <c r="AJ1131">
        <v>4.93</v>
      </c>
      <c r="AK1131">
        <v>0.22</v>
      </c>
      <c r="AL1131">
        <v>3.05</v>
      </c>
      <c r="AM1131">
        <v>10.5</v>
      </c>
      <c r="AN1131">
        <v>7.65</v>
      </c>
      <c r="AO1131">
        <v>0.09</v>
      </c>
      <c r="AP1131">
        <v>0</v>
      </c>
      <c r="AR1131" s="38"/>
      <c r="AS1131" s="38"/>
      <c r="AT1131" s="38"/>
      <c r="AU1131" s="38"/>
      <c r="AV1131" s="38"/>
      <c r="AW1131" s="38"/>
      <c r="AX1131" s="38"/>
      <c r="AY1131" s="38"/>
      <c r="AZ1131" s="38"/>
      <c r="BA1131" s="38"/>
      <c r="BB1131" s="38"/>
      <c r="BC1131" s="38"/>
      <c r="DJ1131" s="17"/>
      <c r="EH1131" s="17"/>
      <c r="EI1131" s="17"/>
      <c r="EJ1131" s="17"/>
      <c r="EK1131" s="17"/>
      <c r="EL1131" s="17"/>
      <c r="EM1131" s="17"/>
      <c r="EN1131" s="17"/>
      <c r="EQ1131" s="17"/>
      <c r="ER1131" s="17"/>
      <c r="ES1131" s="17"/>
      <c r="ET1131" s="17"/>
      <c r="EU1131" s="17"/>
      <c r="FW1131" s="40"/>
      <c r="FX1131" s="40"/>
      <c r="FY1131" s="40"/>
      <c r="FZ1131" s="40"/>
      <c r="GA1131" s="40"/>
      <c r="GB1131" s="18"/>
      <c r="GC1131" s="18"/>
      <c r="GD1131" s="19"/>
      <c r="GE1131" s="19"/>
      <c r="GF1131" s="41"/>
      <c r="GG1131" s="41"/>
      <c r="GH1131" s="41"/>
      <c r="GI1131" s="41"/>
      <c r="GJ1131" s="41"/>
      <c r="GK1131" s="41"/>
      <c r="GL1131" s="41"/>
      <c r="GM1131" s="41"/>
      <c r="GN1131" s="41"/>
      <c r="GO1131" s="41"/>
      <c r="GP1131" s="41"/>
      <c r="GQ1131" s="41"/>
      <c r="GR1131" s="41"/>
      <c r="GS1131" s="41"/>
      <c r="GT1131" s="41"/>
      <c r="GU1131" s="41"/>
      <c r="GV1131" s="42"/>
      <c r="GW1131" s="42"/>
      <c r="GX1131" s="42"/>
      <c r="GY1131" s="42"/>
      <c r="GZ1131" s="41"/>
      <c r="HA1131" s="41"/>
      <c r="HB1131" s="41"/>
      <c r="HC1131" s="41"/>
      <c r="HD1131" s="41"/>
      <c r="HE1131" s="41"/>
      <c r="HF1131" s="37"/>
      <c r="HG1131" s="37"/>
      <c r="HH1131" s="43"/>
      <c r="HI1131" s="43"/>
      <c r="HJ1131" s="41"/>
      <c r="HK1131" s="43"/>
      <c r="HL1131" s="42"/>
      <c r="HM1131" s="18"/>
      <c r="HN1131" s="18"/>
      <c r="HO1131" s="42"/>
      <c r="HP1131" s="18"/>
      <c r="HQ1131" s="18"/>
      <c r="HR1131" s="19"/>
      <c r="HS1131" s="43"/>
      <c r="HT1131" s="42"/>
      <c r="HU1131" s="41"/>
      <c r="HV1131" s="41"/>
      <c r="HW1131" s="19"/>
      <c r="HX1131" s="43"/>
      <c r="HY1131" s="19"/>
      <c r="HZ1131" s="41"/>
      <c r="IA1131" s="41"/>
      <c r="IB1131" s="19"/>
    </row>
    <row r="1132" spans="1:236" ht="15.5">
      <c r="A1132" s="15">
        <v>1526</v>
      </c>
      <c r="B1132" t="s">
        <v>1218</v>
      </c>
      <c r="C1132" t="s">
        <v>1216</v>
      </c>
      <c r="D1132">
        <v>2.1</v>
      </c>
      <c r="E1132">
        <f t="shared" si="51"/>
        <v>1.0000000000005116E-2</v>
      </c>
      <c r="F1132">
        <f t="shared" si="52"/>
        <v>5.6500000000000057</v>
      </c>
      <c r="G1132">
        <f t="shared" si="53"/>
        <v>30</v>
      </c>
      <c r="H1132" t="s">
        <v>666</v>
      </c>
      <c r="I1132" t="s">
        <v>105</v>
      </c>
      <c r="J1132" t="s">
        <v>162</v>
      </c>
      <c r="K1132" t="s">
        <v>101</v>
      </c>
      <c r="L1132">
        <v>117</v>
      </c>
      <c r="M1132">
        <v>1075</v>
      </c>
      <c r="N1132">
        <v>5</v>
      </c>
      <c r="O1132">
        <v>3</v>
      </c>
      <c r="P1132" s="15">
        <v>1526</v>
      </c>
      <c r="Q1132">
        <v>72.16</v>
      </c>
      <c r="R1132">
        <v>0.37</v>
      </c>
      <c r="S1132">
        <v>16.05</v>
      </c>
      <c r="T1132">
        <v>0.65</v>
      </c>
      <c r="U1132">
        <v>0.03</v>
      </c>
      <c r="V1132">
        <v>0.12</v>
      </c>
      <c r="W1132">
        <v>0.88</v>
      </c>
      <c r="X1132">
        <v>3.6</v>
      </c>
      <c r="Y1132">
        <v>6.13</v>
      </c>
      <c r="Z1132">
        <v>0</v>
      </c>
      <c r="AA1132">
        <v>0</v>
      </c>
      <c r="AB1132">
        <v>0</v>
      </c>
      <c r="AC1132">
        <v>0</v>
      </c>
      <c r="AD1132">
        <v>94.35</v>
      </c>
      <c r="AF1132" s="15">
        <v>1526</v>
      </c>
      <c r="AG1132">
        <v>54.72</v>
      </c>
      <c r="AH1132">
        <v>0.71</v>
      </c>
      <c r="AI1132">
        <v>14.56</v>
      </c>
      <c r="AJ1132">
        <v>5.98</v>
      </c>
      <c r="AK1132">
        <v>0.12</v>
      </c>
      <c r="AL1132">
        <v>6.21</v>
      </c>
      <c r="AM1132">
        <v>10.46</v>
      </c>
      <c r="AN1132">
        <v>6.44</v>
      </c>
      <c r="AO1132">
        <v>0.09</v>
      </c>
      <c r="AP1132">
        <v>0</v>
      </c>
      <c r="AR1132" s="38"/>
      <c r="AS1132" s="38"/>
      <c r="AT1132" s="38"/>
      <c r="AU1132" s="38"/>
      <c r="AV1132" s="38"/>
      <c r="AW1132" s="38"/>
      <c r="AX1132" s="38"/>
      <c r="AY1132" s="38"/>
      <c r="AZ1132" s="38"/>
      <c r="BA1132" s="38"/>
      <c r="BB1132" s="38"/>
      <c r="BC1132" s="38"/>
      <c r="DJ1132" s="17"/>
      <c r="EH1132" s="17"/>
      <c r="EI1132" s="17"/>
      <c r="EJ1132" s="17"/>
      <c r="EK1132" s="17"/>
      <c r="EL1132" s="17"/>
      <c r="EM1132" s="17"/>
      <c r="EN1132" s="17"/>
      <c r="EQ1132" s="17"/>
      <c r="ER1132" s="17"/>
      <c r="ES1132" s="17"/>
      <c r="ET1132" s="17"/>
      <c r="EU1132" s="17"/>
      <c r="FW1132" s="40"/>
      <c r="FX1132" s="40"/>
      <c r="FY1132" s="40"/>
      <c r="FZ1132" s="40"/>
      <c r="GA1132" s="40"/>
      <c r="GB1132" s="18"/>
      <c r="GC1132" s="18"/>
      <c r="GD1132" s="19"/>
      <c r="GE1132" s="19"/>
      <c r="GF1132" s="41"/>
      <c r="GG1132" s="41"/>
      <c r="GH1132" s="41"/>
      <c r="GI1132" s="41"/>
      <c r="GJ1132" s="41"/>
      <c r="GK1132" s="41"/>
      <c r="GL1132" s="41"/>
      <c r="GM1132" s="41"/>
      <c r="GN1132" s="41"/>
      <c r="GO1132" s="41"/>
      <c r="GP1132" s="41"/>
      <c r="GQ1132" s="41"/>
      <c r="GR1132" s="41"/>
      <c r="GS1132" s="41"/>
      <c r="GT1132" s="41"/>
      <c r="GU1132" s="41"/>
      <c r="GV1132" s="42"/>
      <c r="GW1132" s="42"/>
      <c r="GX1132" s="42"/>
      <c r="GY1132" s="42"/>
      <c r="GZ1132" s="41"/>
      <c r="HA1132" s="41"/>
      <c r="HB1132" s="41"/>
      <c r="HC1132" s="41"/>
      <c r="HD1132" s="41"/>
      <c r="HE1132" s="41"/>
      <c r="HF1132" s="37"/>
      <c r="HG1132" s="37"/>
      <c r="HH1132" s="43"/>
      <c r="HI1132" s="43"/>
      <c r="HJ1132" s="41"/>
      <c r="HK1132" s="43"/>
      <c r="HL1132" s="42"/>
      <c r="HM1132" s="18"/>
      <c r="HN1132" s="18"/>
      <c r="HO1132" s="42"/>
      <c r="HP1132" s="18"/>
      <c r="HQ1132" s="18"/>
      <c r="HR1132" s="19"/>
      <c r="HS1132" s="43"/>
      <c r="HT1132" s="42"/>
      <c r="HU1132" s="41"/>
      <c r="HV1132" s="41"/>
      <c r="HW1132" s="19"/>
      <c r="HX1132" s="43"/>
      <c r="HY1132" s="19"/>
      <c r="HZ1132" s="41"/>
      <c r="IA1132" s="41"/>
      <c r="IB1132" s="19"/>
    </row>
    <row r="1133" spans="1:236" ht="15.5">
      <c r="A1133" s="15">
        <v>1523</v>
      </c>
      <c r="B1133" t="s">
        <v>1219</v>
      </c>
      <c r="C1133" t="s">
        <v>1216</v>
      </c>
      <c r="D1133">
        <v>2.2000000000000002</v>
      </c>
      <c r="E1133">
        <f t="shared" si="51"/>
        <v>0</v>
      </c>
      <c r="F1133">
        <f t="shared" si="52"/>
        <v>1.8199999999999932</v>
      </c>
      <c r="G1133">
        <f t="shared" si="53"/>
        <v>27</v>
      </c>
      <c r="H1133" t="s">
        <v>666</v>
      </c>
      <c r="I1133" t="s">
        <v>105</v>
      </c>
      <c r="J1133" t="s">
        <v>162</v>
      </c>
      <c r="K1133" t="s">
        <v>101</v>
      </c>
      <c r="L1133">
        <v>53</v>
      </c>
      <c r="M1133">
        <v>1150</v>
      </c>
      <c r="N1133">
        <v>5</v>
      </c>
      <c r="O1133">
        <v>2.7</v>
      </c>
      <c r="P1133" s="15">
        <v>1523</v>
      </c>
      <c r="Q1133">
        <v>70.64</v>
      </c>
      <c r="R1133">
        <v>0.59</v>
      </c>
      <c r="S1133">
        <v>16.54</v>
      </c>
      <c r="T1133">
        <v>0.97</v>
      </c>
      <c r="U1133">
        <v>0.01</v>
      </c>
      <c r="V1133">
        <v>0.26</v>
      </c>
      <c r="W1133">
        <v>1.76</v>
      </c>
      <c r="X1133">
        <v>3.91</v>
      </c>
      <c r="Y1133">
        <v>5.32</v>
      </c>
      <c r="Z1133">
        <v>0</v>
      </c>
      <c r="AA1133">
        <v>0</v>
      </c>
      <c r="AB1133">
        <v>0</v>
      </c>
      <c r="AC1133">
        <v>0</v>
      </c>
      <c r="AD1133">
        <v>98.18</v>
      </c>
      <c r="AF1133" s="15">
        <v>1523</v>
      </c>
      <c r="AG1133">
        <v>51.61</v>
      </c>
      <c r="AH1133">
        <v>1.1100000000000001</v>
      </c>
      <c r="AI1133">
        <v>17.059999999999999</v>
      </c>
      <c r="AJ1133">
        <v>4.71</v>
      </c>
      <c r="AK1133">
        <v>0.15</v>
      </c>
      <c r="AL1133">
        <v>6.43</v>
      </c>
      <c r="AM1133">
        <v>13.51</v>
      </c>
      <c r="AN1133">
        <v>5.22</v>
      </c>
      <c r="AO1133">
        <v>0.05</v>
      </c>
      <c r="AP1133">
        <v>0</v>
      </c>
      <c r="AR1133" s="38"/>
      <c r="AS1133" s="38"/>
      <c r="AT1133" s="38"/>
      <c r="AU1133" s="38"/>
      <c r="AV1133" s="38"/>
      <c r="AW1133" s="38"/>
      <c r="AX1133" s="38"/>
      <c r="AY1133" s="38"/>
      <c r="AZ1133" s="38"/>
      <c r="BA1133" s="38"/>
      <c r="BB1133" s="38"/>
      <c r="BC1133" s="38"/>
      <c r="DJ1133" s="17"/>
      <c r="EH1133" s="17"/>
      <c r="EI1133" s="17"/>
      <c r="EJ1133" s="17"/>
      <c r="EK1133" s="17"/>
      <c r="EL1133" s="17"/>
      <c r="EM1133" s="17"/>
      <c r="EN1133" s="17"/>
      <c r="EQ1133" s="17"/>
      <c r="ER1133" s="17"/>
      <c r="ES1133" s="17"/>
      <c r="ET1133" s="17"/>
      <c r="EU1133" s="17"/>
      <c r="FW1133" s="40"/>
      <c r="FX1133" s="40"/>
      <c r="FY1133" s="40"/>
      <c r="FZ1133" s="40"/>
      <c r="GA1133" s="40"/>
      <c r="GB1133" s="18"/>
      <c r="GC1133" s="18"/>
      <c r="GD1133" s="19"/>
      <c r="GE1133" s="19"/>
      <c r="GF1133" s="41"/>
      <c r="GG1133" s="41"/>
      <c r="GH1133" s="41"/>
      <c r="GI1133" s="41"/>
      <c r="GJ1133" s="41"/>
      <c r="GK1133" s="41"/>
      <c r="GL1133" s="41"/>
      <c r="GM1133" s="41"/>
      <c r="GN1133" s="41"/>
      <c r="GO1133" s="41"/>
      <c r="GP1133" s="41"/>
      <c r="GQ1133" s="41"/>
      <c r="GR1133" s="41"/>
      <c r="GS1133" s="41"/>
      <c r="GT1133" s="41"/>
      <c r="GU1133" s="41"/>
      <c r="GV1133" s="42"/>
      <c r="GW1133" s="42"/>
      <c r="GX1133" s="42"/>
      <c r="GY1133" s="42"/>
      <c r="GZ1133" s="41"/>
      <c r="HA1133" s="41"/>
      <c r="HB1133" s="41"/>
      <c r="HC1133" s="41"/>
      <c r="HD1133" s="41"/>
      <c r="HE1133" s="41"/>
      <c r="HF1133" s="37"/>
      <c r="HG1133" s="37"/>
      <c r="HH1133" s="43"/>
      <c r="HI1133" s="43"/>
      <c r="HJ1133" s="41"/>
      <c r="HK1133" s="43"/>
      <c r="HL1133" s="42"/>
      <c r="HM1133" s="18"/>
      <c r="HN1133" s="18"/>
      <c r="HO1133" s="42"/>
      <c r="HP1133" s="18"/>
      <c r="HQ1133" s="18"/>
      <c r="HR1133" s="19"/>
      <c r="HS1133" s="43"/>
      <c r="HT1133" s="42"/>
      <c r="HU1133" s="41"/>
      <c r="HV1133" s="41"/>
      <c r="HW1133" s="19"/>
      <c r="HX1133" s="43"/>
      <c r="HY1133" s="19"/>
      <c r="HZ1133" s="41"/>
      <c r="IA1133" s="41"/>
      <c r="IB1133" s="19"/>
    </row>
    <row r="1134" spans="1:236" ht="15.5">
      <c r="A1134" s="15">
        <v>1529</v>
      </c>
      <c r="B1134" t="s">
        <v>1220</v>
      </c>
      <c r="C1134" t="s">
        <v>1216</v>
      </c>
      <c r="D1134">
        <v>2.5</v>
      </c>
      <c r="E1134">
        <f t="shared" si="51"/>
        <v>-9.9999999999909051E-3</v>
      </c>
      <c r="F1134">
        <f t="shared" si="52"/>
        <v>6.4099999999999966</v>
      </c>
      <c r="G1134">
        <f t="shared" si="53"/>
        <v>32</v>
      </c>
      <c r="H1134" t="s">
        <v>666</v>
      </c>
      <c r="I1134" t="s">
        <v>105</v>
      </c>
      <c r="J1134" t="s">
        <v>162</v>
      </c>
      <c r="K1134" t="s">
        <v>101</v>
      </c>
      <c r="L1134">
        <v>79</v>
      </c>
      <c r="M1134">
        <v>1050</v>
      </c>
      <c r="N1134">
        <v>5</v>
      </c>
      <c r="O1134">
        <v>3.2</v>
      </c>
      <c r="P1134" s="15">
        <v>1529</v>
      </c>
      <c r="Q1134">
        <v>73.3</v>
      </c>
      <c r="R1134">
        <v>0.21</v>
      </c>
      <c r="S1134">
        <v>16.079999999999998</v>
      </c>
      <c r="T1134">
        <v>0.59</v>
      </c>
      <c r="U1134">
        <v>7.0000000000000007E-2</v>
      </c>
      <c r="V1134">
        <v>0.08</v>
      </c>
      <c r="W1134">
        <v>0.93</v>
      </c>
      <c r="X1134">
        <v>3.92</v>
      </c>
      <c r="Y1134">
        <v>4.83</v>
      </c>
      <c r="Z1134">
        <v>0</v>
      </c>
      <c r="AA1134">
        <v>0</v>
      </c>
      <c r="AB1134">
        <v>0</v>
      </c>
      <c r="AC1134">
        <v>0</v>
      </c>
      <c r="AD1134">
        <v>93.59</v>
      </c>
      <c r="AF1134" s="15">
        <v>1529</v>
      </c>
      <c r="AG1134">
        <v>54.49</v>
      </c>
      <c r="AH1134">
        <v>0.48</v>
      </c>
      <c r="AI1134">
        <v>19.920000000000002</v>
      </c>
      <c r="AJ1134">
        <v>4.1900000000000004</v>
      </c>
      <c r="AK1134">
        <v>0</v>
      </c>
      <c r="AL1134">
        <v>4.13</v>
      </c>
      <c r="AM1134">
        <v>8.84</v>
      </c>
      <c r="AN1134">
        <v>8.16</v>
      </c>
      <c r="AO1134">
        <v>0.05</v>
      </c>
      <c r="AP1134">
        <v>0</v>
      </c>
      <c r="AR1134" s="38"/>
      <c r="AS1134" s="38"/>
      <c r="AT1134" s="38"/>
      <c r="AU1134" s="38"/>
      <c r="AV1134" s="38"/>
      <c r="AW1134" s="38"/>
      <c r="AX1134" s="38"/>
      <c r="AY1134" s="38"/>
      <c r="AZ1134" s="38"/>
      <c r="BA1134" s="38"/>
      <c r="BB1134" s="38"/>
      <c r="BC1134" s="38"/>
      <c r="DJ1134" s="17"/>
      <c r="EH1134" s="17"/>
      <c r="EI1134" s="17"/>
      <c r="EJ1134" s="17"/>
      <c r="EK1134" s="17"/>
      <c r="EL1134" s="17"/>
      <c r="EM1134" s="17"/>
      <c r="EN1134" s="17"/>
      <c r="EQ1134" s="17"/>
      <c r="ER1134" s="17"/>
      <c r="ES1134" s="17"/>
      <c r="ET1134" s="17"/>
      <c r="EU1134" s="17"/>
      <c r="FW1134" s="40"/>
      <c r="FX1134" s="40"/>
      <c r="FY1134" s="40"/>
      <c r="FZ1134" s="40"/>
      <c r="GA1134" s="40"/>
      <c r="GB1134" s="18"/>
      <c r="GC1134" s="18"/>
      <c r="GD1134" s="19"/>
      <c r="GE1134" s="19"/>
      <c r="GF1134" s="41"/>
      <c r="GG1134" s="41"/>
      <c r="GH1134" s="41"/>
      <c r="GI1134" s="41"/>
      <c r="GJ1134" s="41"/>
      <c r="GK1134" s="41"/>
      <c r="GL1134" s="41"/>
      <c r="GM1134" s="41"/>
      <c r="GN1134" s="41"/>
      <c r="GO1134" s="41"/>
      <c r="GP1134" s="41"/>
      <c r="GQ1134" s="41"/>
      <c r="GR1134" s="41"/>
      <c r="GS1134" s="41"/>
      <c r="GT1134" s="41"/>
      <c r="GU1134" s="41"/>
      <c r="GV1134" s="42"/>
      <c r="GW1134" s="42"/>
      <c r="GX1134" s="42"/>
      <c r="GY1134" s="42"/>
      <c r="GZ1134" s="41"/>
      <c r="HA1134" s="41"/>
      <c r="HB1134" s="41"/>
      <c r="HC1134" s="41"/>
      <c r="HD1134" s="41"/>
      <c r="HE1134" s="41"/>
      <c r="HF1134" s="37"/>
      <c r="HG1134" s="37"/>
      <c r="HH1134" s="43"/>
      <c r="HI1134" s="43"/>
      <c r="HJ1134" s="41"/>
      <c r="HK1134" s="43"/>
      <c r="HL1134" s="42"/>
      <c r="HM1134" s="18"/>
      <c r="HN1134" s="18"/>
      <c r="HO1134" s="42"/>
      <c r="HP1134" s="18"/>
      <c r="HQ1134" s="18"/>
      <c r="HR1134" s="19"/>
      <c r="HS1134" s="43"/>
      <c r="HT1134" s="42"/>
      <c r="HU1134" s="41"/>
      <c r="HV1134" s="41"/>
      <c r="HW1134" s="19"/>
      <c r="HX1134" s="43"/>
      <c r="HY1134" s="19"/>
      <c r="HZ1134" s="41"/>
      <c r="IA1134" s="41"/>
      <c r="IB1134" s="19"/>
    </row>
    <row r="1135" spans="1:236" ht="15.5">
      <c r="A1135" s="15">
        <v>1522</v>
      </c>
      <c r="B1135" t="s">
        <v>1221</v>
      </c>
      <c r="C1135" t="s">
        <v>1216</v>
      </c>
      <c r="D1135">
        <v>2.5</v>
      </c>
      <c r="E1135">
        <f t="shared" si="51"/>
        <v>0</v>
      </c>
      <c r="F1135">
        <f t="shared" si="52"/>
        <v>3.5799999999999983</v>
      </c>
      <c r="G1135">
        <f t="shared" si="53"/>
        <v>27</v>
      </c>
      <c r="H1135" t="s">
        <v>666</v>
      </c>
      <c r="I1135" t="s">
        <v>105</v>
      </c>
      <c r="J1135" t="s">
        <v>162</v>
      </c>
      <c r="K1135" t="s">
        <v>101</v>
      </c>
      <c r="L1135">
        <v>78</v>
      </c>
      <c r="M1135">
        <v>1125</v>
      </c>
      <c r="N1135">
        <v>5</v>
      </c>
      <c r="O1135">
        <v>2.7</v>
      </c>
      <c r="P1135" s="15">
        <v>1522</v>
      </c>
      <c r="Q1135">
        <v>71.48</v>
      </c>
      <c r="R1135">
        <v>0.52</v>
      </c>
      <c r="S1135">
        <v>16.32</v>
      </c>
      <c r="T1135">
        <v>0.78</v>
      </c>
      <c r="U1135">
        <v>0.03</v>
      </c>
      <c r="V1135">
        <v>0.24</v>
      </c>
      <c r="W1135">
        <v>1.55</v>
      </c>
      <c r="X1135">
        <v>3.85</v>
      </c>
      <c r="Y1135">
        <v>5.23</v>
      </c>
      <c r="Z1135">
        <v>0</v>
      </c>
      <c r="AA1135">
        <v>0</v>
      </c>
      <c r="AB1135">
        <v>0</v>
      </c>
      <c r="AC1135">
        <v>0</v>
      </c>
      <c r="AD1135">
        <v>96.42</v>
      </c>
      <c r="AF1135" s="15">
        <v>1522</v>
      </c>
      <c r="AG1135">
        <v>52.15</v>
      </c>
      <c r="AH1135">
        <v>1.1599999999999999</v>
      </c>
      <c r="AI1135">
        <v>18.420000000000002</v>
      </c>
      <c r="AJ1135">
        <v>3.96</v>
      </c>
      <c r="AK1135">
        <v>0.13</v>
      </c>
      <c r="AL1135">
        <v>4.91</v>
      </c>
      <c r="AM1135">
        <v>12.97</v>
      </c>
      <c r="AN1135">
        <v>5.91</v>
      </c>
      <c r="AO1135">
        <v>0.12</v>
      </c>
      <c r="AP1135">
        <v>0</v>
      </c>
      <c r="AR1135" s="38"/>
      <c r="AS1135" s="38"/>
      <c r="AT1135" s="38"/>
      <c r="AU1135" s="38"/>
      <c r="AV1135" s="38"/>
      <c r="AW1135" s="38"/>
      <c r="AX1135" s="38"/>
      <c r="AY1135" s="38"/>
      <c r="AZ1135" s="38"/>
      <c r="BA1135" s="38"/>
      <c r="BB1135" s="38"/>
      <c r="BC1135" s="38"/>
      <c r="DJ1135" s="17"/>
      <c r="EH1135" s="17"/>
      <c r="EI1135" s="17"/>
      <c r="EJ1135" s="17"/>
      <c r="EK1135" s="17"/>
      <c r="EL1135" s="17"/>
      <c r="EM1135" s="17"/>
      <c r="EN1135" s="17"/>
      <c r="EQ1135" s="17"/>
      <c r="ER1135" s="17"/>
      <c r="ES1135" s="17"/>
      <c r="ET1135" s="17"/>
      <c r="EU1135" s="17"/>
      <c r="FW1135" s="40"/>
      <c r="FX1135" s="40"/>
      <c r="FY1135" s="40"/>
      <c r="FZ1135" s="40"/>
      <c r="GA1135" s="40"/>
      <c r="GB1135" s="18"/>
      <c r="GC1135" s="18"/>
      <c r="GD1135" s="19"/>
      <c r="GE1135" s="19"/>
      <c r="GF1135" s="41"/>
      <c r="GG1135" s="41"/>
      <c r="GH1135" s="41"/>
      <c r="GI1135" s="41"/>
      <c r="GJ1135" s="41"/>
      <c r="GK1135" s="41"/>
      <c r="GL1135" s="41"/>
      <c r="GM1135" s="41"/>
      <c r="GN1135" s="41"/>
      <c r="GO1135" s="41"/>
      <c r="GP1135" s="41"/>
      <c r="GQ1135" s="41"/>
      <c r="GR1135" s="41"/>
      <c r="GS1135" s="41"/>
      <c r="GT1135" s="41"/>
      <c r="GU1135" s="41"/>
      <c r="GV1135" s="42"/>
      <c r="GW1135" s="42"/>
      <c r="GX1135" s="42"/>
      <c r="GY1135" s="42"/>
      <c r="GZ1135" s="41"/>
      <c r="HA1135" s="41"/>
      <c r="HB1135" s="41"/>
      <c r="HC1135" s="41"/>
      <c r="HD1135" s="41"/>
      <c r="HE1135" s="41"/>
      <c r="HF1135" s="37"/>
      <c r="HG1135" s="37"/>
      <c r="HH1135" s="43"/>
      <c r="HI1135" s="43"/>
      <c r="HJ1135" s="41"/>
      <c r="HK1135" s="43"/>
      <c r="HL1135" s="42"/>
      <c r="HM1135" s="18"/>
      <c r="HN1135" s="18"/>
      <c r="HO1135" s="42"/>
      <c r="HP1135" s="18"/>
      <c r="HQ1135" s="18"/>
      <c r="HR1135" s="19"/>
      <c r="HS1135" s="43"/>
      <c r="HT1135" s="42"/>
      <c r="HU1135" s="41"/>
      <c r="HV1135" s="41"/>
      <c r="HW1135" s="19"/>
      <c r="HX1135" s="43"/>
      <c r="HY1135" s="19"/>
      <c r="HZ1135" s="41"/>
      <c r="IA1135" s="41"/>
      <c r="IB1135" s="19"/>
    </row>
    <row r="1136" spans="1:236" ht="15.5">
      <c r="A1136" s="15">
        <v>1525</v>
      </c>
      <c r="B1136" t="s">
        <v>1222</v>
      </c>
      <c r="C1136" t="s">
        <v>1216</v>
      </c>
      <c r="D1136">
        <v>2.9</v>
      </c>
      <c r="E1136">
        <f t="shared" si="51"/>
        <v>0</v>
      </c>
      <c r="F1136">
        <f t="shared" si="52"/>
        <v>6.3199999999999932</v>
      </c>
      <c r="G1136">
        <f t="shared" si="53"/>
        <v>30</v>
      </c>
      <c r="H1136" t="s">
        <v>666</v>
      </c>
      <c r="I1136" t="s">
        <v>105</v>
      </c>
      <c r="J1136" t="s">
        <v>162</v>
      </c>
      <c r="K1136" t="s">
        <v>101</v>
      </c>
      <c r="L1136">
        <v>147</v>
      </c>
      <c r="M1136">
        <v>1010</v>
      </c>
      <c r="N1136">
        <v>5</v>
      </c>
      <c r="O1136">
        <v>3</v>
      </c>
      <c r="P1136" s="15">
        <v>1525</v>
      </c>
      <c r="Q1136">
        <v>73.510000000000005</v>
      </c>
      <c r="R1136">
        <v>0.18</v>
      </c>
      <c r="S1136">
        <v>15.44</v>
      </c>
      <c r="T1136">
        <v>0.69</v>
      </c>
      <c r="U1136">
        <v>0</v>
      </c>
      <c r="V1136">
        <v>7.0000000000000007E-2</v>
      </c>
      <c r="W1136">
        <v>0.78</v>
      </c>
      <c r="X1136">
        <v>3.11</v>
      </c>
      <c r="Y1136">
        <v>6.22</v>
      </c>
      <c r="Z1136">
        <v>0</v>
      </c>
      <c r="AA1136">
        <v>0</v>
      </c>
      <c r="AB1136">
        <v>0</v>
      </c>
      <c r="AC1136">
        <v>0</v>
      </c>
      <c r="AD1136">
        <v>93.68</v>
      </c>
      <c r="AF1136" s="15">
        <v>1525</v>
      </c>
      <c r="AG1136">
        <v>55.65</v>
      </c>
      <c r="AH1136">
        <v>0.4</v>
      </c>
      <c r="AI1136">
        <v>19.21</v>
      </c>
      <c r="AJ1136">
        <v>4.13</v>
      </c>
      <c r="AK1136">
        <v>0.05</v>
      </c>
      <c r="AL1136">
        <v>3.62</v>
      </c>
      <c r="AM1136">
        <v>9.0299999999999994</v>
      </c>
      <c r="AN1136">
        <v>7.64</v>
      </c>
      <c r="AO1136">
        <v>0.16</v>
      </c>
      <c r="AP1136">
        <v>0</v>
      </c>
      <c r="AR1136" s="38"/>
      <c r="AS1136" s="38"/>
      <c r="AT1136" s="38"/>
      <c r="AU1136" s="38"/>
      <c r="AV1136" s="38"/>
      <c r="AW1136" s="38"/>
      <c r="AX1136" s="38"/>
      <c r="AY1136" s="38"/>
      <c r="AZ1136" s="38"/>
      <c r="BA1136" s="38"/>
      <c r="BB1136" s="38"/>
      <c r="BC1136" s="38"/>
      <c r="DJ1136" s="17"/>
      <c r="EH1136" s="17"/>
      <c r="EI1136" s="17"/>
      <c r="EJ1136" s="17"/>
      <c r="EK1136" s="17"/>
      <c r="EL1136" s="17"/>
      <c r="EM1136" s="17"/>
      <c r="EN1136" s="17"/>
      <c r="EQ1136" s="17"/>
      <c r="ER1136" s="17"/>
      <c r="ES1136" s="17"/>
      <c r="ET1136" s="17"/>
      <c r="EU1136" s="17"/>
      <c r="FW1136" s="40"/>
      <c r="FX1136" s="40"/>
      <c r="FY1136" s="40"/>
      <c r="FZ1136" s="40"/>
      <c r="GA1136" s="40"/>
      <c r="GB1136" s="18"/>
      <c r="GC1136" s="18"/>
      <c r="GD1136" s="19"/>
      <c r="GE1136" s="19"/>
      <c r="GF1136" s="41"/>
      <c r="GG1136" s="41"/>
      <c r="GH1136" s="41"/>
      <c r="GI1136" s="41"/>
      <c r="GJ1136" s="41"/>
      <c r="GK1136" s="41"/>
      <c r="GL1136" s="41"/>
      <c r="GM1136" s="41"/>
      <c r="GN1136" s="41"/>
      <c r="GO1136" s="41"/>
      <c r="GP1136" s="41"/>
      <c r="GQ1136" s="41"/>
      <c r="GR1136" s="41"/>
      <c r="GS1136" s="41"/>
      <c r="GT1136" s="41"/>
      <c r="GU1136" s="41"/>
      <c r="GV1136" s="42"/>
      <c r="GW1136" s="42"/>
      <c r="GX1136" s="42"/>
      <c r="GY1136" s="42"/>
      <c r="GZ1136" s="41"/>
      <c r="HA1136" s="41"/>
      <c r="HB1136" s="41"/>
      <c r="HC1136" s="41"/>
      <c r="HD1136" s="41"/>
      <c r="HE1136" s="41"/>
      <c r="HF1136" s="37"/>
      <c r="HG1136" s="37"/>
      <c r="HH1136" s="43"/>
      <c r="HI1136" s="43"/>
      <c r="HJ1136" s="41"/>
      <c r="HK1136" s="43"/>
      <c r="HL1136" s="42"/>
      <c r="HM1136" s="18"/>
      <c r="HN1136" s="18"/>
      <c r="HO1136" s="42"/>
      <c r="HP1136" s="18"/>
      <c r="HQ1136" s="18"/>
      <c r="HR1136" s="19"/>
      <c r="HS1136" s="43"/>
      <c r="HT1136" s="42"/>
      <c r="HU1136" s="41"/>
      <c r="HV1136" s="41"/>
      <c r="HW1136" s="19"/>
      <c r="HX1136" s="43"/>
      <c r="HY1136" s="19"/>
      <c r="HZ1136" s="41"/>
      <c r="IA1136" s="41"/>
      <c r="IB1136" s="19"/>
    </row>
    <row r="1137" spans="1:236" ht="15.5">
      <c r="A1137" s="15">
        <v>1516</v>
      </c>
      <c r="B1137" t="s">
        <v>1223</v>
      </c>
      <c r="C1137" t="s">
        <v>1216</v>
      </c>
      <c r="D1137">
        <v>3.1</v>
      </c>
      <c r="E1137">
        <f t="shared" si="51"/>
        <v>9.9999999999909051E-3</v>
      </c>
      <c r="F1137">
        <f t="shared" si="52"/>
        <v>4.0799999999999983</v>
      </c>
      <c r="G1137">
        <f t="shared" si="53"/>
        <v>21</v>
      </c>
      <c r="H1137" t="s">
        <v>666</v>
      </c>
      <c r="I1137" t="s">
        <v>105</v>
      </c>
      <c r="J1137" t="s">
        <v>162</v>
      </c>
      <c r="K1137" t="s">
        <v>101</v>
      </c>
      <c r="L1137">
        <v>150</v>
      </c>
      <c r="M1137">
        <v>1025</v>
      </c>
      <c r="N1137">
        <v>5</v>
      </c>
      <c r="O1137">
        <v>2.1</v>
      </c>
      <c r="P1137" s="15">
        <v>1516</v>
      </c>
      <c r="Q1137">
        <v>72.89</v>
      </c>
      <c r="R1137">
        <v>0.38</v>
      </c>
      <c r="S1137">
        <v>15.32</v>
      </c>
      <c r="T1137">
        <v>1.1499999999999999</v>
      </c>
      <c r="U1137">
        <v>0.01</v>
      </c>
      <c r="V1137">
        <v>0.22</v>
      </c>
      <c r="W1137">
        <v>0.89</v>
      </c>
      <c r="X1137">
        <v>4.99</v>
      </c>
      <c r="Y1137">
        <v>4.1399999999999997</v>
      </c>
      <c r="Z1137">
        <v>0</v>
      </c>
      <c r="AA1137">
        <v>0</v>
      </c>
      <c r="AB1137">
        <v>0</v>
      </c>
      <c r="AC1137">
        <v>0</v>
      </c>
      <c r="AD1137">
        <v>95.92</v>
      </c>
      <c r="AF1137" s="15">
        <v>1516</v>
      </c>
      <c r="AG1137">
        <v>53.06</v>
      </c>
      <c r="AH1137">
        <v>0.66</v>
      </c>
      <c r="AI1137">
        <v>8.67</v>
      </c>
      <c r="AJ1137">
        <v>7.22</v>
      </c>
      <c r="AK1137">
        <v>0.2</v>
      </c>
      <c r="AL1137">
        <v>10.94</v>
      </c>
      <c r="AM1137">
        <v>15.87</v>
      </c>
      <c r="AN1137">
        <v>3.39</v>
      </c>
      <c r="AO1137">
        <v>0.05</v>
      </c>
      <c r="AP1137">
        <v>0</v>
      </c>
      <c r="AR1137" s="38"/>
      <c r="AS1137" s="38"/>
      <c r="AT1137" s="38"/>
      <c r="AU1137" s="38"/>
      <c r="AV1137" s="38"/>
      <c r="AW1137" s="38"/>
      <c r="AX1137" s="38"/>
      <c r="AY1137" s="38"/>
      <c r="AZ1137" s="38"/>
      <c r="BA1137" s="38"/>
      <c r="BB1137" s="38"/>
      <c r="BC1137" s="38"/>
      <c r="DJ1137" s="17"/>
      <c r="EH1137" s="17"/>
      <c r="EI1137" s="17"/>
      <c r="EJ1137" s="17"/>
      <c r="EK1137" s="17"/>
      <c r="EL1137" s="17"/>
      <c r="EM1137" s="17"/>
      <c r="EN1137" s="17"/>
      <c r="EQ1137" s="17"/>
      <c r="ER1137" s="17"/>
      <c r="ES1137" s="17"/>
      <c r="ET1137" s="17"/>
      <c r="EU1137" s="17"/>
      <c r="FW1137" s="40"/>
      <c r="FX1137" s="40"/>
      <c r="FY1137" s="40"/>
      <c r="FZ1137" s="40"/>
      <c r="GA1137" s="40"/>
      <c r="GB1137" s="18"/>
      <c r="GC1137" s="18"/>
      <c r="GD1137" s="19"/>
      <c r="GE1137" s="19"/>
      <c r="GF1137" s="41"/>
      <c r="GG1137" s="41"/>
      <c r="GH1137" s="41"/>
      <c r="GI1137" s="41"/>
      <c r="GJ1137" s="41"/>
      <c r="GK1137" s="41"/>
      <c r="GL1137" s="41"/>
      <c r="GM1137" s="41"/>
      <c r="GN1137" s="41"/>
      <c r="GO1137" s="41"/>
      <c r="GP1137" s="41"/>
      <c r="GQ1137" s="41"/>
      <c r="GR1137" s="41"/>
      <c r="GS1137" s="41"/>
      <c r="GT1137" s="41"/>
      <c r="GU1137" s="41"/>
      <c r="GV1137" s="42"/>
      <c r="GW1137" s="42"/>
      <c r="GX1137" s="42"/>
      <c r="GY1137" s="42"/>
      <c r="GZ1137" s="41"/>
      <c r="HA1137" s="41"/>
      <c r="HB1137" s="41"/>
      <c r="HC1137" s="41"/>
      <c r="HD1137" s="41"/>
      <c r="HE1137" s="41"/>
      <c r="HF1137" s="37"/>
      <c r="HG1137" s="37"/>
      <c r="HH1137" s="43"/>
      <c r="HI1137" s="43"/>
      <c r="HJ1137" s="41"/>
      <c r="HK1137" s="43"/>
      <c r="HL1137" s="42"/>
      <c r="HM1137" s="18"/>
      <c r="HN1137" s="18"/>
      <c r="HO1137" s="42"/>
      <c r="HP1137" s="18"/>
      <c r="HQ1137" s="18"/>
      <c r="HR1137" s="19"/>
      <c r="HS1137" s="43"/>
      <c r="HT1137" s="42"/>
      <c r="HU1137" s="41"/>
      <c r="HV1137" s="41"/>
      <c r="HW1137" s="19"/>
      <c r="HX1137" s="43"/>
      <c r="HY1137" s="19"/>
      <c r="HZ1137" s="41"/>
      <c r="IA1137" s="41"/>
      <c r="IB1137" s="19"/>
    </row>
    <row r="1138" spans="1:236" ht="15.5">
      <c r="A1138" s="15">
        <v>1521</v>
      </c>
      <c r="B1138" t="s">
        <v>1224</v>
      </c>
      <c r="C1138" t="s">
        <v>1216</v>
      </c>
      <c r="D1138">
        <v>3.5</v>
      </c>
      <c r="E1138">
        <f t="shared" si="51"/>
        <v>-1.0000000000005116E-2</v>
      </c>
      <c r="F1138">
        <f t="shared" si="52"/>
        <v>4.8599999999999994</v>
      </c>
      <c r="G1138">
        <f t="shared" si="53"/>
        <v>27</v>
      </c>
      <c r="H1138" t="s">
        <v>666</v>
      </c>
      <c r="I1138" t="s">
        <v>105</v>
      </c>
      <c r="J1138" t="s">
        <v>162</v>
      </c>
      <c r="K1138" t="s">
        <v>101</v>
      </c>
      <c r="L1138">
        <v>118</v>
      </c>
      <c r="M1138">
        <v>1100</v>
      </c>
      <c r="N1138">
        <v>5</v>
      </c>
      <c r="O1138">
        <v>2.7</v>
      </c>
      <c r="P1138" s="15">
        <v>1521</v>
      </c>
      <c r="Q1138">
        <v>73.8</v>
      </c>
      <c r="R1138">
        <v>0.28999999999999998</v>
      </c>
      <c r="S1138">
        <v>16.57</v>
      </c>
      <c r="T1138">
        <v>0.78</v>
      </c>
      <c r="U1138">
        <v>0.03</v>
      </c>
      <c r="V1138">
        <v>0.11</v>
      </c>
      <c r="W1138">
        <v>1.0900000000000001</v>
      </c>
      <c r="X1138">
        <v>3.04</v>
      </c>
      <c r="Y1138">
        <v>4.3</v>
      </c>
      <c r="Z1138">
        <v>0</v>
      </c>
      <c r="AA1138">
        <v>0</v>
      </c>
      <c r="AB1138">
        <v>0</v>
      </c>
      <c r="AC1138">
        <v>0</v>
      </c>
      <c r="AD1138">
        <v>95.14</v>
      </c>
      <c r="AF1138" s="15">
        <v>1521</v>
      </c>
      <c r="AG1138">
        <v>52.51</v>
      </c>
      <c r="AH1138">
        <v>1.31</v>
      </c>
      <c r="AI1138">
        <v>19.100000000000001</v>
      </c>
      <c r="AJ1138">
        <v>3.62</v>
      </c>
      <c r="AK1138">
        <v>0.15</v>
      </c>
      <c r="AL1138">
        <v>4.1500000000000004</v>
      </c>
      <c r="AM1138">
        <v>12.1</v>
      </c>
      <c r="AN1138">
        <v>6.98</v>
      </c>
      <c r="AO1138">
        <v>0.03</v>
      </c>
      <c r="AP1138">
        <v>0</v>
      </c>
      <c r="AR1138" s="38"/>
      <c r="AS1138" s="38"/>
      <c r="AT1138" s="38"/>
      <c r="AU1138" s="38"/>
      <c r="AV1138" s="38"/>
      <c r="AW1138" s="38"/>
      <c r="AX1138" s="38"/>
      <c r="AY1138" s="38"/>
      <c r="AZ1138" s="38"/>
      <c r="BA1138" s="38"/>
      <c r="BB1138" s="38"/>
      <c r="BC1138" s="38"/>
      <c r="DJ1138" s="17"/>
      <c r="EH1138" s="17"/>
      <c r="EI1138" s="17"/>
      <c r="EJ1138" s="17"/>
      <c r="EK1138" s="17"/>
      <c r="EL1138" s="17"/>
      <c r="EM1138" s="17"/>
      <c r="EN1138" s="17"/>
      <c r="EQ1138" s="17"/>
      <c r="ER1138" s="17"/>
      <c r="ES1138" s="17"/>
      <c r="ET1138" s="17"/>
      <c r="EU1138" s="17"/>
      <c r="FW1138" s="40"/>
      <c r="FX1138" s="40"/>
      <c r="FY1138" s="40"/>
      <c r="FZ1138" s="40"/>
      <c r="GA1138" s="40"/>
      <c r="GB1138" s="18"/>
      <c r="GC1138" s="18"/>
      <c r="GD1138" s="19"/>
      <c r="GE1138" s="19"/>
      <c r="GF1138" s="41"/>
      <c r="GG1138" s="41"/>
      <c r="GH1138" s="41"/>
      <c r="GI1138" s="41"/>
      <c r="GJ1138" s="41"/>
      <c r="GK1138" s="41"/>
      <c r="GL1138" s="41"/>
      <c r="GM1138" s="41"/>
      <c r="GN1138" s="41"/>
      <c r="GO1138" s="41"/>
      <c r="GP1138" s="41"/>
      <c r="GQ1138" s="41"/>
      <c r="GR1138" s="41"/>
      <c r="GS1138" s="41"/>
      <c r="GT1138" s="41"/>
      <c r="GU1138" s="41"/>
      <c r="GV1138" s="42"/>
      <c r="GW1138" s="42"/>
      <c r="GX1138" s="42"/>
      <c r="GY1138" s="42"/>
      <c r="GZ1138" s="41"/>
      <c r="HA1138" s="41"/>
      <c r="HB1138" s="41"/>
      <c r="HC1138" s="41"/>
      <c r="HD1138" s="41"/>
      <c r="HE1138" s="41"/>
      <c r="HF1138" s="37"/>
      <c r="HG1138" s="37"/>
      <c r="HH1138" s="43"/>
      <c r="HI1138" s="43"/>
      <c r="HJ1138" s="41"/>
      <c r="HK1138" s="43"/>
      <c r="HL1138" s="42"/>
      <c r="HM1138" s="18"/>
      <c r="HN1138" s="18"/>
      <c r="HO1138" s="42"/>
      <c r="HP1138" s="18"/>
      <c r="HQ1138" s="18"/>
      <c r="HR1138" s="19"/>
      <c r="HS1138" s="43"/>
      <c r="HT1138" s="42"/>
      <c r="HU1138" s="41"/>
      <c r="HV1138" s="41"/>
      <c r="HW1138" s="19"/>
      <c r="HX1138" s="43"/>
      <c r="HY1138" s="19"/>
      <c r="HZ1138" s="41"/>
      <c r="IA1138" s="41"/>
      <c r="IB1138" s="19"/>
    </row>
    <row r="1139" spans="1:236" ht="15.5">
      <c r="A1139" s="15">
        <v>1520</v>
      </c>
      <c r="B1139" t="s">
        <v>1225</v>
      </c>
      <c r="C1139" t="s">
        <v>1216</v>
      </c>
      <c r="D1139">
        <v>3.8</v>
      </c>
      <c r="E1139">
        <f t="shared" si="51"/>
        <v>0</v>
      </c>
      <c r="F1139">
        <f t="shared" si="52"/>
        <v>7.9000000000000057</v>
      </c>
      <c r="G1139">
        <f t="shared" si="53"/>
        <v>27</v>
      </c>
      <c r="H1139" t="s">
        <v>666</v>
      </c>
      <c r="I1139" t="s">
        <v>105</v>
      </c>
      <c r="J1139" t="s">
        <v>162</v>
      </c>
      <c r="K1139" t="s">
        <v>101</v>
      </c>
      <c r="L1139">
        <v>126</v>
      </c>
      <c r="M1139">
        <v>1075</v>
      </c>
      <c r="N1139">
        <v>5</v>
      </c>
      <c r="O1139">
        <v>2.7</v>
      </c>
      <c r="P1139" s="15">
        <v>1520</v>
      </c>
      <c r="Q1139">
        <v>74.86</v>
      </c>
      <c r="R1139">
        <v>0.1</v>
      </c>
      <c r="S1139">
        <v>16.440000000000001</v>
      </c>
      <c r="T1139">
        <v>0.42</v>
      </c>
      <c r="U1139">
        <v>0.02</v>
      </c>
      <c r="V1139">
        <v>0.03</v>
      </c>
      <c r="W1139">
        <v>0.97</v>
      </c>
      <c r="X1139">
        <v>3.02</v>
      </c>
      <c r="Y1139">
        <v>4.1399999999999997</v>
      </c>
      <c r="Z1139">
        <v>0</v>
      </c>
      <c r="AA1139">
        <v>0</v>
      </c>
      <c r="AB1139">
        <v>0</v>
      </c>
      <c r="AC1139">
        <v>0</v>
      </c>
      <c r="AD1139">
        <v>92.1</v>
      </c>
      <c r="AF1139" s="15">
        <v>1520</v>
      </c>
      <c r="AG1139">
        <v>53.64</v>
      </c>
      <c r="AH1139">
        <v>0.76</v>
      </c>
      <c r="AI1139">
        <v>18.649999999999999</v>
      </c>
      <c r="AJ1139">
        <v>3.12</v>
      </c>
      <c r="AK1139">
        <v>0.11</v>
      </c>
      <c r="AL1139">
        <v>4.49</v>
      </c>
      <c r="AM1139">
        <v>10.96</v>
      </c>
      <c r="AN1139">
        <v>7.21</v>
      </c>
      <c r="AO1139">
        <v>0.06</v>
      </c>
      <c r="AP1139">
        <v>0</v>
      </c>
      <c r="AR1139" s="38"/>
      <c r="AS1139" s="38"/>
      <c r="AT1139" s="38"/>
      <c r="AU1139" s="38"/>
      <c r="AV1139" s="38"/>
      <c r="AW1139" s="38"/>
      <c r="AX1139" s="38"/>
      <c r="AY1139" s="38"/>
      <c r="AZ1139" s="38"/>
      <c r="BA1139" s="38"/>
      <c r="BB1139" s="38"/>
      <c r="BC1139" s="38"/>
      <c r="DJ1139" s="17"/>
      <c r="EH1139" s="17"/>
      <c r="EI1139" s="17"/>
      <c r="EJ1139" s="17"/>
      <c r="EK1139" s="17"/>
      <c r="EL1139" s="17"/>
      <c r="EM1139" s="17"/>
      <c r="EN1139" s="17"/>
      <c r="EQ1139" s="17"/>
      <c r="ER1139" s="17"/>
      <c r="ES1139" s="17"/>
      <c r="ET1139" s="17"/>
      <c r="EU1139" s="17"/>
      <c r="FW1139" s="40"/>
      <c r="FX1139" s="40"/>
      <c r="FY1139" s="40"/>
      <c r="FZ1139" s="40"/>
      <c r="GA1139" s="40"/>
      <c r="GB1139" s="18"/>
      <c r="GC1139" s="18"/>
      <c r="GD1139" s="19"/>
      <c r="GE1139" s="19"/>
      <c r="GF1139" s="41"/>
      <c r="GG1139" s="41"/>
      <c r="GH1139" s="41"/>
      <c r="GI1139" s="41"/>
      <c r="GJ1139" s="41"/>
      <c r="GK1139" s="41"/>
      <c r="GL1139" s="41"/>
      <c r="GM1139" s="41"/>
      <c r="GN1139" s="41"/>
      <c r="GO1139" s="41"/>
      <c r="GP1139" s="41"/>
      <c r="GQ1139" s="41"/>
      <c r="GR1139" s="41"/>
      <c r="GS1139" s="41"/>
      <c r="GT1139" s="41"/>
      <c r="GU1139" s="41"/>
      <c r="GV1139" s="42"/>
      <c r="GW1139" s="42"/>
      <c r="GX1139" s="42"/>
      <c r="GY1139" s="42"/>
      <c r="GZ1139" s="41"/>
      <c r="HA1139" s="41"/>
      <c r="HB1139" s="41"/>
      <c r="HC1139" s="41"/>
      <c r="HD1139" s="41"/>
      <c r="HE1139" s="41"/>
      <c r="HF1139" s="37"/>
      <c r="HG1139" s="37"/>
      <c r="HH1139" s="43"/>
      <c r="HI1139" s="43"/>
      <c r="HJ1139" s="41"/>
      <c r="HK1139" s="43"/>
      <c r="HL1139" s="42"/>
      <c r="HM1139" s="18"/>
      <c r="HN1139" s="18"/>
      <c r="HO1139" s="42"/>
      <c r="HP1139" s="18"/>
      <c r="HQ1139" s="18"/>
      <c r="HR1139" s="19"/>
      <c r="HS1139" s="43"/>
      <c r="HT1139" s="42"/>
      <c r="HU1139" s="41"/>
      <c r="HV1139" s="41"/>
      <c r="HW1139" s="19"/>
      <c r="HX1139" s="43"/>
      <c r="HY1139" s="19"/>
      <c r="HZ1139" s="41"/>
      <c r="IA1139" s="41"/>
      <c r="IB1139" s="19"/>
    </row>
    <row r="1140" spans="1:236" ht="15.5">
      <c r="A1140" s="15">
        <v>1511</v>
      </c>
      <c r="B1140" t="s">
        <v>1226</v>
      </c>
      <c r="C1140" t="s">
        <v>1216</v>
      </c>
      <c r="D1140">
        <v>5.0999999999999996</v>
      </c>
      <c r="E1140">
        <f t="shared" si="51"/>
        <v>-9.9999999999909051E-3</v>
      </c>
      <c r="F1140">
        <f t="shared" si="52"/>
        <v>3.1299999999999955</v>
      </c>
      <c r="G1140">
        <f t="shared" si="53"/>
        <v>15</v>
      </c>
      <c r="H1140" t="s">
        <v>666</v>
      </c>
      <c r="I1140" t="s">
        <v>105</v>
      </c>
      <c r="J1140" t="s">
        <v>162</v>
      </c>
      <c r="K1140" t="s">
        <v>101</v>
      </c>
      <c r="L1140">
        <v>175</v>
      </c>
      <c r="M1140">
        <v>950</v>
      </c>
      <c r="N1140">
        <v>5</v>
      </c>
      <c r="O1140">
        <v>1.5</v>
      </c>
      <c r="P1140" s="15">
        <v>1511</v>
      </c>
      <c r="Q1140">
        <v>73.17</v>
      </c>
      <c r="R1140">
        <v>0.3</v>
      </c>
      <c r="S1140">
        <v>15.02</v>
      </c>
      <c r="T1140">
        <v>0.89</v>
      </c>
      <c r="U1140">
        <v>0.02</v>
      </c>
      <c r="V1140">
        <v>0.33</v>
      </c>
      <c r="W1140">
        <v>1.1100000000000001</v>
      </c>
      <c r="X1140">
        <v>4.67</v>
      </c>
      <c r="Y1140">
        <v>4.5</v>
      </c>
      <c r="Z1140">
        <v>0</v>
      </c>
      <c r="AA1140">
        <v>0</v>
      </c>
      <c r="AB1140">
        <v>0</v>
      </c>
      <c r="AC1140">
        <v>0</v>
      </c>
      <c r="AD1140">
        <v>96.87</v>
      </c>
      <c r="AF1140" s="15">
        <v>1511</v>
      </c>
      <c r="AG1140">
        <v>53.21</v>
      </c>
      <c r="AH1140">
        <v>0.48</v>
      </c>
      <c r="AI1140">
        <v>4.74</v>
      </c>
      <c r="AJ1140">
        <v>11.72</v>
      </c>
      <c r="AK1140">
        <v>0.23</v>
      </c>
      <c r="AL1140">
        <v>12.84</v>
      </c>
      <c r="AM1140">
        <v>15.4</v>
      </c>
      <c r="AN1140">
        <v>1.1100000000000001</v>
      </c>
      <c r="AO1140">
        <v>0.1</v>
      </c>
      <c r="AP1140">
        <v>0</v>
      </c>
      <c r="AR1140" s="38"/>
      <c r="AS1140" s="38"/>
      <c r="AT1140" s="38"/>
      <c r="AU1140" s="38"/>
      <c r="AV1140" s="38"/>
      <c r="AW1140" s="38"/>
      <c r="AX1140" s="38"/>
      <c r="AY1140" s="38"/>
      <c r="AZ1140" s="38"/>
      <c r="BA1140" s="38"/>
      <c r="BB1140" s="38"/>
      <c r="BC1140" s="38"/>
      <c r="DJ1140" s="17"/>
      <c r="EH1140" s="17"/>
      <c r="EI1140" s="17"/>
      <c r="EJ1140" s="17"/>
      <c r="EK1140" s="17"/>
      <c r="EL1140" s="17"/>
      <c r="EM1140" s="17"/>
      <c r="EN1140" s="17"/>
      <c r="EQ1140" s="17"/>
      <c r="ER1140" s="17"/>
      <c r="ES1140" s="17"/>
      <c r="ET1140" s="17"/>
      <c r="EU1140" s="17"/>
      <c r="FW1140" s="40"/>
      <c r="FX1140" s="40"/>
      <c r="FY1140" s="40"/>
      <c r="FZ1140" s="40"/>
      <c r="GA1140" s="40"/>
      <c r="GB1140" s="18"/>
      <c r="GC1140" s="18"/>
      <c r="GD1140" s="19"/>
      <c r="GE1140" s="19"/>
      <c r="GF1140" s="41"/>
      <c r="GG1140" s="41"/>
      <c r="GH1140" s="41"/>
      <c r="GI1140" s="41"/>
      <c r="GJ1140" s="41"/>
      <c r="GK1140" s="41"/>
      <c r="GL1140" s="41"/>
      <c r="GM1140" s="41"/>
      <c r="GN1140" s="41"/>
      <c r="GO1140" s="41"/>
      <c r="GP1140" s="41"/>
      <c r="GQ1140" s="41"/>
      <c r="GR1140" s="41"/>
      <c r="GS1140" s="41"/>
      <c r="GT1140" s="41"/>
      <c r="GU1140" s="41"/>
      <c r="GV1140" s="42"/>
      <c r="GW1140" s="42"/>
      <c r="GX1140" s="42"/>
      <c r="GY1140" s="42"/>
      <c r="GZ1140" s="41"/>
      <c r="HA1140" s="41"/>
      <c r="HB1140" s="41"/>
      <c r="HC1140" s="41"/>
      <c r="HD1140" s="41"/>
      <c r="HE1140" s="41"/>
      <c r="HF1140" s="37"/>
      <c r="HG1140" s="37"/>
      <c r="HH1140" s="43"/>
      <c r="HI1140" s="43"/>
      <c r="HJ1140" s="41"/>
      <c r="HK1140" s="43"/>
      <c r="HL1140" s="42"/>
      <c r="HM1140" s="18"/>
      <c r="HN1140" s="18"/>
      <c r="HO1140" s="42"/>
      <c r="HP1140" s="18"/>
      <c r="HQ1140" s="18"/>
      <c r="HR1140" s="19"/>
      <c r="HS1140" s="43"/>
      <c r="HT1140" s="42"/>
      <c r="HU1140" s="41"/>
      <c r="HV1140" s="41"/>
      <c r="HW1140" s="19"/>
      <c r="HX1140" s="43"/>
      <c r="HY1140" s="19"/>
      <c r="HZ1140" s="41"/>
      <c r="IA1140" s="41"/>
      <c r="IB1140" s="19"/>
    </row>
    <row r="1141" spans="1:236" ht="15.5">
      <c r="A1141" s="15">
        <v>1528</v>
      </c>
      <c r="B1141" t="s">
        <v>1227</v>
      </c>
      <c r="C1141" t="s">
        <v>1216</v>
      </c>
      <c r="D1141">
        <v>5.8</v>
      </c>
      <c r="E1141">
        <f t="shared" si="51"/>
        <v>0</v>
      </c>
      <c r="F1141">
        <f t="shared" si="52"/>
        <v>5.2900000000000063</v>
      </c>
      <c r="G1141">
        <f t="shared" si="53"/>
        <v>32</v>
      </c>
      <c r="H1141" t="s">
        <v>666</v>
      </c>
      <c r="I1141" t="s">
        <v>105</v>
      </c>
      <c r="J1141" t="s">
        <v>162</v>
      </c>
      <c r="K1141" t="s">
        <v>101</v>
      </c>
      <c r="L1141">
        <v>173</v>
      </c>
      <c r="M1141">
        <v>1000</v>
      </c>
      <c r="N1141">
        <v>5</v>
      </c>
      <c r="O1141">
        <v>3.2</v>
      </c>
      <c r="P1141" s="15">
        <v>1528</v>
      </c>
      <c r="Q1141">
        <v>70.790000000000006</v>
      </c>
      <c r="R1141">
        <v>0.09</v>
      </c>
      <c r="S1141">
        <v>16.37</v>
      </c>
      <c r="T1141">
        <v>0.54</v>
      </c>
      <c r="U1141">
        <v>0.05</v>
      </c>
      <c r="V1141">
        <v>0.11</v>
      </c>
      <c r="W1141">
        <v>1.56</v>
      </c>
      <c r="X1141">
        <v>4.18</v>
      </c>
      <c r="Y1141">
        <v>6.31</v>
      </c>
      <c r="Z1141">
        <v>0</v>
      </c>
      <c r="AA1141">
        <v>0</v>
      </c>
      <c r="AB1141">
        <v>0</v>
      </c>
      <c r="AC1141">
        <v>0</v>
      </c>
      <c r="AD1141">
        <v>94.71</v>
      </c>
      <c r="AF1141" s="15">
        <v>1528</v>
      </c>
      <c r="AG1141">
        <v>55.88</v>
      </c>
      <c r="AH1141">
        <v>0.23</v>
      </c>
      <c r="AI1141">
        <v>21.01</v>
      </c>
      <c r="AJ1141">
        <v>3.58</v>
      </c>
      <c r="AK1141">
        <v>0</v>
      </c>
      <c r="AL1141">
        <v>2.88</v>
      </c>
      <c r="AM1141">
        <v>7.94</v>
      </c>
      <c r="AN1141">
        <v>8.4499999999999993</v>
      </c>
      <c r="AO1141">
        <v>0.19</v>
      </c>
      <c r="AP1141">
        <v>0</v>
      </c>
      <c r="AR1141" s="38"/>
      <c r="AS1141" s="38"/>
      <c r="AT1141" s="38"/>
      <c r="AU1141" s="38"/>
      <c r="AV1141" s="38"/>
      <c r="AW1141" s="38"/>
      <c r="AX1141" s="38"/>
      <c r="AY1141" s="38"/>
      <c r="AZ1141" s="38"/>
      <c r="BA1141" s="38"/>
      <c r="BB1141" s="38"/>
      <c r="BC1141" s="38"/>
      <c r="DJ1141" s="17"/>
      <c r="EH1141" s="17"/>
      <c r="EI1141" s="17"/>
      <c r="EJ1141" s="17"/>
      <c r="EK1141" s="17"/>
      <c r="EL1141" s="17"/>
      <c r="EM1141" s="17"/>
      <c r="EN1141" s="17"/>
      <c r="EQ1141" s="17"/>
      <c r="ER1141" s="17"/>
      <c r="ES1141" s="17"/>
      <c r="ET1141" s="17"/>
      <c r="EU1141" s="17"/>
      <c r="FW1141" s="40"/>
      <c r="FX1141" s="40"/>
      <c r="FY1141" s="40"/>
      <c r="FZ1141" s="40"/>
      <c r="GA1141" s="40"/>
      <c r="GB1141" s="18"/>
      <c r="GC1141" s="18"/>
      <c r="GD1141" s="19"/>
      <c r="GE1141" s="19"/>
      <c r="GF1141" s="41"/>
      <c r="GG1141" s="41"/>
      <c r="GH1141" s="41"/>
      <c r="GI1141" s="41"/>
      <c r="GJ1141" s="41"/>
      <c r="GK1141" s="41"/>
      <c r="GL1141" s="41"/>
      <c r="GM1141" s="41"/>
      <c r="GN1141" s="41"/>
      <c r="GO1141" s="41"/>
      <c r="GP1141" s="41"/>
      <c r="GQ1141" s="41"/>
      <c r="GR1141" s="41"/>
      <c r="GS1141" s="41"/>
      <c r="GT1141" s="41"/>
      <c r="GU1141" s="41"/>
      <c r="GV1141" s="42"/>
      <c r="GW1141" s="42"/>
      <c r="GX1141" s="42"/>
      <c r="GY1141" s="42"/>
      <c r="GZ1141" s="41"/>
      <c r="HA1141" s="41"/>
      <c r="HB1141" s="41"/>
      <c r="HC1141" s="41"/>
      <c r="HD1141" s="41"/>
      <c r="HE1141" s="41"/>
      <c r="HF1141" s="37"/>
      <c r="HG1141" s="37"/>
      <c r="HH1141" s="43"/>
      <c r="HI1141" s="43"/>
      <c r="HJ1141" s="41"/>
      <c r="HK1141" s="43"/>
      <c r="HL1141" s="42"/>
      <c r="HM1141" s="18"/>
      <c r="HN1141" s="18"/>
      <c r="HO1141" s="42"/>
      <c r="HP1141" s="18"/>
      <c r="HQ1141" s="18"/>
      <c r="HR1141" s="19"/>
      <c r="HS1141" s="43"/>
      <c r="HT1141" s="42"/>
      <c r="HU1141" s="41"/>
      <c r="HV1141" s="41"/>
      <c r="HW1141" s="19"/>
      <c r="HX1141" s="43"/>
      <c r="HY1141" s="19"/>
      <c r="HZ1141" s="41"/>
      <c r="IA1141" s="41"/>
      <c r="IB1141" s="19"/>
    </row>
    <row r="1142" spans="1:236" ht="15.5">
      <c r="A1142" s="15">
        <v>1515</v>
      </c>
      <c r="B1142" t="s">
        <v>1228</v>
      </c>
      <c r="C1142" t="s">
        <v>1216</v>
      </c>
      <c r="D1142">
        <v>6.3</v>
      </c>
      <c r="E1142">
        <f t="shared" si="51"/>
        <v>1.0000000000005116E-2</v>
      </c>
      <c r="F1142">
        <f t="shared" si="52"/>
        <v>4.2999999999999972</v>
      </c>
      <c r="G1142">
        <f t="shared" si="53"/>
        <v>21</v>
      </c>
      <c r="H1142" t="s">
        <v>666</v>
      </c>
      <c r="I1142" t="s">
        <v>105</v>
      </c>
      <c r="J1142" t="s">
        <v>162</v>
      </c>
      <c r="K1142" t="s">
        <v>101</v>
      </c>
      <c r="L1142">
        <v>175</v>
      </c>
      <c r="M1142">
        <v>975</v>
      </c>
      <c r="N1142">
        <v>5</v>
      </c>
      <c r="O1142">
        <v>2.1</v>
      </c>
      <c r="P1142" s="15">
        <v>1515</v>
      </c>
      <c r="Q1142">
        <v>72.63</v>
      </c>
      <c r="R1142">
        <v>0.21</v>
      </c>
      <c r="S1142">
        <v>15.85</v>
      </c>
      <c r="T1142">
        <v>0.7</v>
      </c>
      <c r="U1142">
        <v>0.1</v>
      </c>
      <c r="V1142">
        <v>0.23</v>
      </c>
      <c r="W1142">
        <v>1.1200000000000001</v>
      </c>
      <c r="X1142">
        <v>5.2</v>
      </c>
      <c r="Y1142">
        <v>3.95</v>
      </c>
      <c r="Z1142">
        <v>0</v>
      </c>
      <c r="AA1142">
        <v>0</v>
      </c>
      <c r="AB1142">
        <v>0</v>
      </c>
      <c r="AC1142">
        <v>0</v>
      </c>
      <c r="AD1142">
        <v>95.7</v>
      </c>
      <c r="AF1142" s="15">
        <v>1515</v>
      </c>
      <c r="AG1142">
        <v>53.98</v>
      </c>
      <c r="AH1142">
        <v>0.71</v>
      </c>
      <c r="AI1142">
        <v>9.99</v>
      </c>
      <c r="AJ1142">
        <v>5.92</v>
      </c>
      <c r="AK1142">
        <v>0.11</v>
      </c>
      <c r="AL1142">
        <v>11.21</v>
      </c>
      <c r="AM1142">
        <v>15.01</v>
      </c>
      <c r="AN1142">
        <v>3.68</v>
      </c>
      <c r="AO1142">
        <v>0.1</v>
      </c>
      <c r="AP1142">
        <v>0</v>
      </c>
      <c r="AR1142" s="38"/>
      <c r="AS1142" s="38"/>
      <c r="AT1142" s="38"/>
      <c r="AU1142" s="38"/>
      <c r="AV1142" s="38"/>
      <c r="AW1142" s="38"/>
      <c r="AX1142" s="38"/>
      <c r="AY1142" s="38"/>
      <c r="AZ1142" s="38"/>
      <c r="BA1142" s="38"/>
      <c r="BB1142" s="38"/>
      <c r="BC1142" s="38"/>
      <c r="DJ1142" s="17"/>
      <c r="EH1142" s="17"/>
      <c r="EI1142" s="17"/>
      <c r="EJ1142" s="17"/>
      <c r="EK1142" s="17"/>
      <c r="EL1142" s="17"/>
      <c r="EM1142" s="17"/>
      <c r="EN1142" s="17"/>
      <c r="EQ1142" s="17"/>
      <c r="ER1142" s="17"/>
      <c r="ES1142" s="17"/>
      <c r="ET1142" s="17"/>
      <c r="EU1142" s="17"/>
      <c r="FW1142" s="40"/>
      <c r="FX1142" s="40"/>
      <c r="FY1142" s="40"/>
      <c r="FZ1142" s="40"/>
      <c r="GA1142" s="40"/>
      <c r="GB1142" s="18"/>
      <c r="GC1142" s="18"/>
      <c r="GD1142" s="19"/>
      <c r="GE1142" s="19"/>
      <c r="GF1142" s="41"/>
      <c r="GG1142" s="41"/>
      <c r="GH1142" s="41"/>
      <c r="GI1142" s="41"/>
      <c r="GJ1142" s="41"/>
      <c r="GK1142" s="41"/>
      <c r="GL1142" s="41"/>
      <c r="GM1142" s="41"/>
      <c r="GN1142" s="41"/>
      <c r="GO1142" s="41"/>
      <c r="GP1142" s="41"/>
      <c r="GQ1142" s="41"/>
      <c r="GR1142" s="41"/>
      <c r="GS1142" s="41"/>
      <c r="GT1142" s="41"/>
      <c r="GU1142" s="41"/>
      <c r="GV1142" s="42"/>
      <c r="GW1142" s="42"/>
      <c r="GX1142" s="42"/>
      <c r="GY1142" s="42"/>
      <c r="GZ1142" s="41"/>
      <c r="HA1142" s="41"/>
      <c r="HB1142" s="41"/>
      <c r="HC1142" s="41"/>
      <c r="HD1142" s="41"/>
      <c r="HE1142" s="41"/>
      <c r="HF1142" s="37"/>
      <c r="HG1142" s="37"/>
      <c r="HH1142" s="43"/>
      <c r="HI1142" s="43"/>
      <c r="HJ1142" s="41"/>
      <c r="HK1142" s="43"/>
      <c r="HL1142" s="42"/>
      <c r="HM1142" s="18"/>
      <c r="HN1142" s="18"/>
      <c r="HO1142" s="42"/>
      <c r="HP1142" s="18"/>
      <c r="HQ1142" s="18"/>
      <c r="HR1142" s="19"/>
      <c r="HS1142" s="43"/>
      <c r="HT1142" s="42"/>
      <c r="HU1142" s="41"/>
      <c r="HV1142" s="41"/>
      <c r="HW1142" s="19"/>
      <c r="HX1142" s="43"/>
      <c r="HY1142" s="19"/>
      <c r="HZ1142" s="41"/>
      <c r="IA1142" s="41"/>
      <c r="IB1142" s="19"/>
    </row>
    <row r="1143" spans="1:236" ht="15.5">
      <c r="A1143" s="15">
        <v>1524</v>
      </c>
      <c r="B1143" t="s">
        <v>1229</v>
      </c>
      <c r="C1143" t="s">
        <v>1216</v>
      </c>
      <c r="D1143">
        <v>7.3</v>
      </c>
      <c r="E1143">
        <f t="shared" si="51"/>
        <v>1.0000000000005116E-2</v>
      </c>
      <c r="F1143">
        <f t="shared" si="52"/>
        <v>6.5699999999999932</v>
      </c>
      <c r="G1143">
        <f t="shared" si="53"/>
        <v>30</v>
      </c>
      <c r="H1143" t="s">
        <v>666</v>
      </c>
      <c r="I1143" t="s">
        <v>105</v>
      </c>
      <c r="J1143" t="s">
        <v>162</v>
      </c>
      <c r="K1143" t="s">
        <v>101</v>
      </c>
      <c r="L1143">
        <v>194</v>
      </c>
      <c r="M1143">
        <v>975</v>
      </c>
      <c r="N1143">
        <v>5</v>
      </c>
      <c r="O1143">
        <v>3</v>
      </c>
      <c r="P1143" s="15">
        <v>1524</v>
      </c>
      <c r="Q1143">
        <v>75.48</v>
      </c>
      <c r="R1143">
        <v>0.17</v>
      </c>
      <c r="S1143">
        <v>16.62</v>
      </c>
      <c r="T1143">
        <v>0.52</v>
      </c>
      <c r="U1143">
        <v>0.02</v>
      </c>
      <c r="V1143">
        <v>0.1</v>
      </c>
      <c r="W1143">
        <v>0.98</v>
      </c>
      <c r="X1143">
        <v>2.1</v>
      </c>
      <c r="Y1143">
        <v>4</v>
      </c>
      <c r="Z1143">
        <v>0</v>
      </c>
      <c r="AA1143">
        <v>0</v>
      </c>
      <c r="AB1143">
        <v>0</v>
      </c>
      <c r="AC1143">
        <v>0</v>
      </c>
      <c r="AD1143">
        <v>93.43</v>
      </c>
      <c r="AF1143" s="15">
        <v>1524</v>
      </c>
      <c r="AG1143">
        <v>55.7</v>
      </c>
      <c r="AH1143">
        <v>0.37</v>
      </c>
      <c r="AI1143">
        <v>17.68</v>
      </c>
      <c r="AJ1143">
        <v>4.8899999999999997</v>
      </c>
      <c r="AK1143">
        <v>0.13</v>
      </c>
      <c r="AL1143">
        <v>4.07</v>
      </c>
      <c r="AM1143">
        <v>8.85</v>
      </c>
      <c r="AN1143">
        <v>7.76</v>
      </c>
      <c r="AO1143">
        <v>0.11</v>
      </c>
      <c r="AP1143">
        <v>0</v>
      </c>
      <c r="AR1143" s="38"/>
      <c r="AS1143" s="38"/>
      <c r="AT1143" s="38"/>
      <c r="AU1143" s="38"/>
      <c r="AV1143" s="38"/>
      <c r="AW1143" s="38"/>
      <c r="AX1143" s="38"/>
      <c r="AY1143" s="38"/>
      <c r="AZ1143" s="38"/>
      <c r="BA1143" s="38"/>
      <c r="BB1143" s="38"/>
      <c r="BC1143" s="38"/>
      <c r="DJ1143" s="17"/>
      <c r="EH1143" s="17"/>
      <c r="EI1143" s="17"/>
      <c r="EJ1143" s="17"/>
      <c r="EK1143" s="17"/>
      <c r="EL1143" s="17"/>
      <c r="EM1143" s="17"/>
      <c r="EN1143" s="17"/>
      <c r="EQ1143" s="17"/>
      <c r="ER1143" s="17"/>
      <c r="ES1143" s="17"/>
      <c r="ET1143" s="17"/>
      <c r="EU1143" s="17"/>
      <c r="FW1143" s="40"/>
      <c r="FX1143" s="40"/>
      <c r="FY1143" s="40"/>
      <c r="FZ1143" s="40"/>
      <c r="GA1143" s="40"/>
      <c r="GB1143" s="18"/>
      <c r="GC1143" s="18"/>
      <c r="GD1143" s="19"/>
      <c r="GE1143" s="19"/>
      <c r="GF1143" s="41"/>
      <c r="GG1143" s="41"/>
      <c r="GH1143" s="41"/>
      <c r="GI1143" s="41"/>
      <c r="GJ1143" s="41"/>
      <c r="GK1143" s="41"/>
      <c r="GL1143" s="41"/>
      <c r="GM1143" s="41"/>
      <c r="GN1143" s="41"/>
      <c r="GO1143" s="41"/>
      <c r="GP1143" s="41"/>
      <c r="GQ1143" s="41"/>
      <c r="GR1143" s="41"/>
      <c r="GS1143" s="41"/>
      <c r="GT1143" s="41"/>
      <c r="GU1143" s="41"/>
      <c r="GV1143" s="42"/>
      <c r="GW1143" s="42"/>
      <c r="GX1143" s="42"/>
      <c r="GY1143" s="42"/>
      <c r="GZ1143" s="41"/>
      <c r="HA1143" s="41"/>
      <c r="HB1143" s="41"/>
      <c r="HC1143" s="41"/>
      <c r="HD1143" s="41"/>
      <c r="HE1143" s="41"/>
      <c r="HF1143" s="37"/>
      <c r="HG1143" s="37"/>
      <c r="HH1143" s="43"/>
      <c r="HI1143" s="43"/>
      <c r="HJ1143" s="41"/>
      <c r="HK1143" s="43"/>
      <c r="HL1143" s="42"/>
      <c r="HM1143" s="18"/>
      <c r="HN1143" s="18"/>
      <c r="HO1143" s="42"/>
      <c r="HP1143" s="18"/>
      <c r="HQ1143" s="18"/>
      <c r="HR1143" s="19"/>
      <c r="HS1143" s="43"/>
      <c r="HT1143" s="42"/>
      <c r="HU1143" s="41"/>
      <c r="HV1143" s="41"/>
      <c r="HW1143" s="19"/>
      <c r="HX1143" s="43"/>
      <c r="HY1143" s="19"/>
      <c r="HZ1143" s="41"/>
      <c r="IA1143" s="41"/>
      <c r="IB1143" s="19"/>
    </row>
    <row r="1144" spans="1:236" ht="15.5">
      <c r="A1144" s="15">
        <v>1514</v>
      </c>
      <c r="B1144" t="s">
        <v>1230</v>
      </c>
      <c r="C1144" t="s">
        <v>1216</v>
      </c>
      <c r="D1144">
        <v>8.1</v>
      </c>
      <c r="E1144">
        <f t="shared" si="51"/>
        <v>0</v>
      </c>
      <c r="F1144">
        <f t="shared" si="52"/>
        <v>4.3400000000000034</v>
      </c>
      <c r="G1144">
        <f t="shared" si="53"/>
        <v>21</v>
      </c>
      <c r="H1144" t="s">
        <v>666</v>
      </c>
      <c r="I1144" t="s">
        <v>105</v>
      </c>
      <c r="J1144" t="s">
        <v>162</v>
      </c>
      <c r="K1144" t="s">
        <v>101</v>
      </c>
      <c r="L1144">
        <v>187</v>
      </c>
      <c r="M1144">
        <v>960</v>
      </c>
      <c r="N1144">
        <v>5</v>
      </c>
      <c r="O1144">
        <v>2.1</v>
      </c>
      <c r="P1144" s="15">
        <v>1514</v>
      </c>
      <c r="Q1144">
        <v>72.67</v>
      </c>
      <c r="R1144">
        <v>0.3</v>
      </c>
      <c r="S1144">
        <v>15.6</v>
      </c>
      <c r="T1144">
        <v>0.83</v>
      </c>
      <c r="U1144">
        <v>0</v>
      </c>
      <c r="V1144">
        <v>0.27</v>
      </c>
      <c r="W1144">
        <v>1.17</v>
      </c>
      <c r="X1144">
        <v>5.25</v>
      </c>
      <c r="Y1144">
        <v>3.91</v>
      </c>
      <c r="Z1144">
        <v>0</v>
      </c>
      <c r="AA1144">
        <v>0</v>
      </c>
      <c r="AB1144">
        <v>0</v>
      </c>
      <c r="AC1144">
        <v>0</v>
      </c>
      <c r="AD1144">
        <v>95.66</v>
      </c>
      <c r="AF1144" s="15">
        <v>1514</v>
      </c>
      <c r="AG1144">
        <v>52.87</v>
      </c>
      <c r="AH1144">
        <v>0.7</v>
      </c>
      <c r="AI1144">
        <v>9.4499999999999993</v>
      </c>
      <c r="AJ1144">
        <v>6.06</v>
      </c>
      <c r="AK1144">
        <v>0.18</v>
      </c>
      <c r="AL1144">
        <v>11.53</v>
      </c>
      <c r="AM1144">
        <v>15.65</v>
      </c>
      <c r="AN1144">
        <v>3.43</v>
      </c>
      <c r="AO1144">
        <v>0.11</v>
      </c>
      <c r="AP1144">
        <v>0</v>
      </c>
      <c r="AR1144" s="38"/>
      <c r="AS1144" s="38"/>
      <c r="AT1144" s="38"/>
      <c r="AU1144" s="38"/>
      <c r="AV1144" s="38"/>
      <c r="AW1144" s="38"/>
      <c r="AX1144" s="38"/>
      <c r="AY1144" s="38"/>
      <c r="AZ1144" s="38"/>
      <c r="BA1144" s="38"/>
      <c r="BB1144" s="38"/>
      <c r="BC1144" s="38"/>
      <c r="DJ1144" s="17"/>
      <c r="EH1144" s="17"/>
      <c r="EI1144" s="17"/>
      <c r="EJ1144" s="17"/>
      <c r="EK1144" s="17"/>
      <c r="EL1144" s="17"/>
      <c r="EM1144" s="17"/>
      <c r="EN1144" s="17"/>
      <c r="EQ1144" s="17"/>
      <c r="ER1144" s="17"/>
      <c r="ES1144" s="17"/>
      <c r="ET1144" s="17"/>
      <c r="EU1144" s="17"/>
      <c r="FW1144" s="40"/>
      <c r="FX1144" s="40"/>
      <c r="FY1144" s="40"/>
      <c r="FZ1144" s="40"/>
      <c r="GA1144" s="40"/>
      <c r="GB1144" s="18"/>
      <c r="GC1144" s="18"/>
      <c r="GD1144" s="19"/>
      <c r="GE1144" s="19"/>
      <c r="GF1144" s="41"/>
      <c r="GG1144" s="41"/>
      <c r="GH1144" s="41"/>
      <c r="GI1144" s="41"/>
      <c r="GJ1144" s="41"/>
      <c r="GK1144" s="41"/>
      <c r="GL1144" s="41"/>
      <c r="GM1144" s="41"/>
      <c r="GN1144" s="41"/>
      <c r="GO1144" s="41"/>
      <c r="GP1144" s="41"/>
      <c r="GQ1144" s="41"/>
      <c r="GR1144" s="41"/>
      <c r="GS1144" s="41"/>
      <c r="GT1144" s="41"/>
      <c r="GU1144" s="41"/>
      <c r="GV1144" s="42"/>
      <c r="GW1144" s="42"/>
      <c r="GX1144" s="42"/>
      <c r="GY1144" s="42"/>
      <c r="GZ1144" s="41"/>
      <c r="HA1144" s="41"/>
      <c r="HB1144" s="41"/>
      <c r="HC1144" s="41"/>
      <c r="HD1144" s="41"/>
      <c r="HE1144" s="41"/>
      <c r="HF1144" s="37"/>
      <c r="HG1144" s="37"/>
      <c r="HH1144" s="43"/>
      <c r="HI1144" s="43"/>
      <c r="HJ1144" s="41"/>
      <c r="HK1144" s="43"/>
      <c r="HL1144" s="42"/>
      <c r="HM1144" s="18"/>
      <c r="HN1144" s="18"/>
      <c r="HO1144" s="42"/>
      <c r="HP1144" s="18"/>
      <c r="HQ1144" s="18"/>
      <c r="HR1144" s="19"/>
      <c r="HS1144" s="43"/>
      <c r="HT1144" s="42"/>
      <c r="HU1144" s="41"/>
      <c r="HV1144" s="41"/>
      <c r="HW1144" s="19"/>
      <c r="HX1144" s="43"/>
      <c r="HY1144" s="19"/>
      <c r="HZ1144" s="41"/>
      <c r="IA1144" s="41"/>
      <c r="IB1144" s="19"/>
    </row>
    <row r="1145" spans="1:236" ht="15.5">
      <c r="A1145" s="15">
        <v>1519</v>
      </c>
      <c r="B1145" t="s">
        <v>1231</v>
      </c>
      <c r="C1145" t="s">
        <v>1216</v>
      </c>
      <c r="D1145">
        <v>8.5</v>
      </c>
      <c r="E1145">
        <f t="shared" si="51"/>
        <v>0</v>
      </c>
      <c r="F1145">
        <f t="shared" si="52"/>
        <v>7.6400000000000006</v>
      </c>
      <c r="G1145">
        <f t="shared" si="53"/>
        <v>27</v>
      </c>
      <c r="H1145" t="s">
        <v>666</v>
      </c>
      <c r="I1145" t="s">
        <v>105</v>
      </c>
      <c r="J1145" t="s">
        <v>162</v>
      </c>
      <c r="K1145" t="s">
        <v>101</v>
      </c>
      <c r="L1145">
        <v>149</v>
      </c>
      <c r="M1145">
        <v>1025</v>
      </c>
      <c r="N1145">
        <v>5</v>
      </c>
      <c r="O1145">
        <v>2.7</v>
      </c>
      <c r="P1145" s="15">
        <v>1519</v>
      </c>
      <c r="Q1145">
        <v>73.41</v>
      </c>
      <c r="R1145">
        <v>0.11</v>
      </c>
      <c r="S1145">
        <v>15.55</v>
      </c>
      <c r="T1145">
        <v>0.42</v>
      </c>
      <c r="U1145">
        <v>0.03</v>
      </c>
      <c r="V1145">
        <v>0.04</v>
      </c>
      <c r="W1145">
        <v>0.79</v>
      </c>
      <c r="X1145">
        <v>2.77</v>
      </c>
      <c r="Y1145">
        <v>6.88</v>
      </c>
      <c r="Z1145">
        <v>0</v>
      </c>
      <c r="AA1145">
        <v>0</v>
      </c>
      <c r="AB1145">
        <v>0</v>
      </c>
      <c r="AC1145">
        <v>0</v>
      </c>
      <c r="AD1145">
        <v>92.36</v>
      </c>
      <c r="AF1145" s="15">
        <v>1519</v>
      </c>
      <c r="AG1145">
        <v>57.07</v>
      </c>
      <c r="AH1145">
        <v>0.09</v>
      </c>
      <c r="AI1145">
        <v>25.13</v>
      </c>
      <c r="AJ1145">
        <v>1.32</v>
      </c>
      <c r="AK1145">
        <v>0.09</v>
      </c>
      <c r="AL1145">
        <v>0.3</v>
      </c>
      <c r="AM1145">
        <v>6.07</v>
      </c>
      <c r="AN1145">
        <v>9.5299999999999994</v>
      </c>
      <c r="AO1145">
        <v>0.06</v>
      </c>
      <c r="AP1145">
        <v>0</v>
      </c>
      <c r="AR1145" s="38"/>
      <c r="AS1145" s="38"/>
      <c r="AT1145" s="38"/>
      <c r="AU1145" s="38"/>
      <c r="AV1145" s="38"/>
      <c r="AW1145" s="38"/>
      <c r="AX1145" s="38"/>
      <c r="AY1145" s="38"/>
      <c r="AZ1145" s="38"/>
      <c r="BA1145" s="38"/>
      <c r="BB1145" s="38"/>
      <c r="BC1145" s="38"/>
      <c r="DJ1145" s="17"/>
      <c r="EH1145" s="17"/>
      <c r="EI1145" s="17"/>
      <c r="EJ1145" s="17"/>
      <c r="EK1145" s="17"/>
      <c r="EL1145" s="17"/>
      <c r="EM1145" s="17"/>
      <c r="EN1145" s="17"/>
      <c r="EQ1145" s="17"/>
      <c r="ER1145" s="17"/>
      <c r="ES1145" s="17"/>
      <c r="ET1145" s="17"/>
      <c r="EU1145" s="17"/>
      <c r="FW1145" s="40"/>
      <c r="FX1145" s="40"/>
      <c r="FY1145" s="40"/>
      <c r="FZ1145" s="40"/>
      <c r="GA1145" s="40"/>
      <c r="GB1145" s="18"/>
      <c r="GC1145" s="18"/>
      <c r="GD1145" s="19"/>
      <c r="GE1145" s="19"/>
      <c r="GF1145" s="41"/>
      <c r="GG1145" s="41"/>
      <c r="GH1145" s="41"/>
      <c r="GI1145" s="41"/>
      <c r="GJ1145" s="41"/>
      <c r="GK1145" s="41"/>
      <c r="GL1145" s="41"/>
      <c r="GM1145" s="41"/>
      <c r="GN1145" s="41"/>
      <c r="GO1145" s="41"/>
      <c r="GP1145" s="41"/>
      <c r="GQ1145" s="41"/>
      <c r="GR1145" s="41"/>
      <c r="GS1145" s="41"/>
      <c r="GT1145" s="41"/>
      <c r="GU1145" s="41"/>
      <c r="GV1145" s="42"/>
      <c r="GW1145" s="42"/>
      <c r="GX1145" s="42"/>
      <c r="GY1145" s="42"/>
      <c r="GZ1145" s="41"/>
      <c r="HA1145" s="41"/>
      <c r="HB1145" s="41"/>
      <c r="HC1145" s="41"/>
      <c r="HD1145" s="41"/>
      <c r="HE1145" s="41"/>
      <c r="HF1145" s="37"/>
      <c r="HG1145" s="37"/>
      <c r="HH1145" s="43"/>
      <c r="HI1145" s="43"/>
      <c r="HJ1145" s="41"/>
      <c r="HK1145" s="43"/>
      <c r="HL1145" s="42"/>
      <c r="HM1145" s="18"/>
      <c r="HN1145" s="18"/>
      <c r="HO1145" s="42"/>
      <c r="HP1145" s="18"/>
      <c r="HQ1145" s="18"/>
      <c r="HR1145" s="19"/>
      <c r="HS1145" s="43"/>
      <c r="HT1145" s="42"/>
      <c r="HU1145" s="41"/>
      <c r="HV1145" s="41"/>
      <c r="HW1145" s="19"/>
      <c r="HX1145" s="43"/>
      <c r="HY1145" s="19"/>
      <c r="HZ1145" s="41"/>
      <c r="IA1145" s="41"/>
      <c r="IB1145" s="19"/>
    </row>
    <row r="1146" spans="1:236" ht="15.5">
      <c r="A1146" s="15">
        <v>1513</v>
      </c>
      <c r="B1146" t="s">
        <v>1232</v>
      </c>
      <c r="C1146" t="s">
        <v>1216</v>
      </c>
      <c r="D1146">
        <v>9.8000000000000007</v>
      </c>
      <c r="E1146">
        <f t="shared" si="51"/>
        <v>-9.9999999999909051E-3</v>
      </c>
      <c r="F1146">
        <f t="shared" si="52"/>
        <v>3.3900000000000006</v>
      </c>
      <c r="G1146">
        <f t="shared" si="53"/>
        <v>21</v>
      </c>
      <c r="H1146" t="s">
        <v>666</v>
      </c>
      <c r="I1146" t="s">
        <v>105</v>
      </c>
      <c r="J1146" t="s">
        <v>162</v>
      </c>
      <c r="K1146" t="s">
        <v>101</v>
      </c>
      <c r="L1146">
        <v>189</v>
      </c>
      <c r="M1146">
        <v>940</v>
      </c>
      <c r="N1146">
        <v>5</v>
      </c>
      <c r="O1146">
        <v>2.1</v>
      </c>
      <c r="P1146" s="15">
        <v>1513</v>
      </c>
      <c r="Q1146">
        <v>73</v>
      </c>
      <c r="R1146">
        <v>0.21</v>
      </c>
      <c r="S1146">
        <v>15.74</v>
      </c>
      <c r="T1146">
        <v>0.5</v>
      </c>
      <c r="U1146">
        <v>0.03</v>
      </c>
      <c r="V1146">
        <v>0.27</v>
      </c>
      <c r="W1146">
        <v>0.94</v>
      </c>
      <c r="X1146">
        <v>5.51</v>
      </c>
      <c r="Y1146">
        <v>3.81</v>
      </c>
      <c r="Z1146">
        <v>0</v>
      </c>
      <c r="AA1146">
        <v>0</v>
      </c>
      <c r="AB1146">
        <v>0</v>
      </c>
      <c r="AC1146">
        <v>0</v>
      </c>
      <c r="AD1146">
        <v>96.61</v>
      </c>
      <c r="AF1146" s="15">
        <v>1513</v>
      </c>
      <c r="AG1146">
        <v>52.81</v>
      </c>
      <c r="AH1146">
        <v>0.75</v>
      </c>
      <c r="AI1146">
        <v>11.06</v>
      </c>
      <c r="AJ1146">
        <v>6</v>
      </c>
      <c r="AK1146">
        <v>0.15</v>
      </c>
      <c r="AL1146">
        <v>9.56</v>
      </c>
      <c r="AM1146">
        <v>14.38</v>
      </c>
      <c r="AN1146">
        <v>4.0599999999999996</v>
      </c>
      <c r="AO1146">
        <v>0.42</v>
      </c>
      <c r="AP1146">
        <v>0</v>
      </c>
      <c r="AR1146" s="38"/>
      <c r="AS1146" s="38"/>
      <c r="AT1146" s="38"/>
      <c r="AU1146" s="38"/>
      <c r="AV1146" s="38"/>
      <c r="AW1146" s="38"/>
      <c r="AX1146" s="38"/>
      <c r="AY1146" s="38"/>
      <c r="AZ1146" s="38"/>
      <c r="BA1146" s="38"/>
      <c r="BB1146" s="38"/>
      <c r="BC1146" s="38"/>
      <c r="DJ1146" s="17"/>
      <c r="EH1146" s="17"/>
      <c r="EI1146" s="17"/>
      <c r="EJ1146" s="17"/>
      <c r="EK1146" s="17"/>
      <c r="EL1146" s="17"/>
      <c r="EM1146" s="17"/>
      <c r="EN1146" s="17"/>
      <c r="EQ1146" s="17"/>
      <c r="ER1146" s="17"/>
      <c r="ES1146" s="17"/>
      <c r="ET1146" s="17"/>
      <c r="EU1146" s="17"/>
      <c r="FW1146" s="40"/>
      <c r="FX1146" s="40"/>
      <c r="FY1146" s="40"/>
      <c r="FZ1146" s="40"/>
      <c r="GA1146" s="40"/>
      <c r="GB1146" s="18"/>
      <c r="GC1146" s="18"/>
      <c r="GD1146" s="19"/>
      <c r="GE1146" s="19"/>
      <c r="GF1146" s="41"/>
      <c r="GG1146" s="41"/>
      <c r="GH1146" s="41"/>
      <c r="GI1146" s="41"/>
      <c r="GJ1146" s="41"/>
      <c r="GK1146" s="41"/>
      <c r="GL1146" s="41"/>
      <c r="GM1146" s="41"/>
      <c r="GN1146" s="41"/>
      <c r="GO1146" s="41"/>
      <c r="GP1146" s="41"/>
      <c r="GQ1146" s="41"/>
      <c r="GR1146" s="41"/>
      <c r="GS1146" s="41"/>
      <c r="GT1146" s="41"/>
      <c r="GU1146" s="41"/>
      <c r="GV1146" s="42"/>
      <c r="GW1146" s="42"/>
      <c r="GX1146" s="42"/>
      <c r="GY1146" s="42"/>
      <c r="GZ1146" s="41"/>
      <c r="HA1146" s="41"/>
      <c r="HB1146" s="41"/>
      <c r="HC1146" s="41"/>
      <c r="HD1146" s="41"/>
      <c r="HE1146" s="41"/>
      <c r="HF1146" s="37"/>
      <c r="HG1146" s="37"/>
      <c r="HH1146" s="43"/>
      <c r="HI1146" s="43"/>
      <c r="HJ1146" s="41"/>
      <c r="HK1146" s="43"/>
      <c r="HL1146" s="42"/>
      <c r="HM1146" s="18"/>
      <c r="HN1146" s="18"/>
      <c r="HO1146" s="42"/>
      <c r="HP1146" s="18"/>
      <c r="HQ1146" s="18"/>
      <c r="HR1146" s="19"/>
      <c r="HS1146" s="43"/>
      <c r="HT1146" s="42"/>
      <c r="HU1146" s="41"/>
      <c r="HV1146" s="41"/>
      <c r="HW1146" s="19"/>
      <c r="HX1146" s="43"/>
      <c r="HY1146" s="19"/>
      <c r="HZ1146" s="41"/>
      <c r="IA1146" s="41"/>
      <c r="IB1146" s="19"/>
    </row>
    <row r="1147" spans="1:236" ht="15.5">
      <c r="A1147" s="15">
        <v>6204</v>
      </c>
      <c r="B1147" t="s">
        <v>1233</v>
      </c>
      <c r="C1147" t="s">
        <v>673</v>
      </c>
      <c r="D1147">
        <v>1.6</v>
      </c>
      <c r="E1147">
        <f t="shared" si="51"/>
        <v>0.4100000000000108</v>
      </c>
      <c r="F1147">
        <f t="shared" si="52"/>
        <v>1.5999999999999943</v>
      </c>
      <c r="G1147">
        <f t="shared" si="53"/>
        <v>3</v>
      </c>
      <c r="H1147" t="s">
        <v>1234</v>
      </c>
      <c r="I1147" t="s">
        <v>125</v>
      </c>
      <c r="J1147" t="s">
        <v>162</v>
      </c>
      <c r="K1147" t="s">
        <v>101</v>
      </c>
      <c r="L1147">
        <v>168</v>
      </c>
      <c r="M1147">
        <v>925</v>
      </c>
      <c r="N1147">
        <v>5</v>
      </c>
      <c r="O1147">
        <v>0.3</v>
      </c>
      <c r="P1147" s="15">
        <v>6204</v>
      </c>
      <c r="Q1147">
        <v>74.900000000000006</v>
      </c>
      <c r="R1147">
        <v>0.38</v>
      </c>
      <c r="S1147">
        <v>13.6</v>
      </c>
      <c r="T1147">
        <v>1.27</v>
      </c>
      <c r="U1147">
        <v>0.16</v>
      </c>
      <c r="V1147">
        <v>0.54</v>
      </c>
      <c r="W1147">
        <v>3.01</v>
      </c>
      <c r="X1147">
        <v>3.1</v>
      </c>
      <c r="Y1147">
        <v>2.63</v>
      </c>
      <c r="Z1147">
        <v>0</v>
      </c>
      <c r="AA1147">
        <v>0</v>
      </c>
      <c r="AB1147">
        <v>0</v>
      </c>
      <c r="AC1147">
        <v>0</v>
      </c>
      <c r="AD1147">
        <v>98.4</v>
      </c>
      <c r="AF1147" s="15">
        <v>6204</v>
      </c>
      <c r="AG1147">
        <v>52.1</v>
      </c>
      <c r="AH1147">
        <v>0.35</v>
      </c>
      <c r="AI1147">
        <v>2.33</v>
      </c>
      <c r="AJ1147">
        <v>6.6</v>
      </c>
      <c r="AK1147">
        <v>0.51</v>
      </c>
      <c r="AL1147">
        <v>15.9</v>
      </c>
      <c r="AM1147">
        <v>20.8</v>
      </c>
      <c r="AN1147">
        <v>0.51</v>
      </c>
      <c r="AO1147">
        <v>0</v>
      </c>
      <c r="AP1147">
        <v>0</v>
      </c>
      <c r="AR1147" s="38"/>
      <c r="AS1147" s="38"/>
      <c r="AT1147" s="38"/>
      <c r="AU1147" s="38"/>
      <c r="AV1147" s="38"/>
      <c r="AW1147" s="38"/>
      <c r="AX1147" s="38"/>
      <c r="AY1147" s="38"/>
      <c r="AZ1147" s="38"/>
      <c r="BA1147" s="38"/>
      <c r="BB1147" s="38"/>
      <c r="BC1147" s="38"/>
      <c r="DJ1147" s="17"/>
      <c r="EH1147" s="17"/>
      <c r="EI1147" s="17"/>
      <c r="EJ1147" s="17"/>
      <c r="EK1147" s="17"/>
      <c r="EL1147" s="17"/>
      <c r="EM1147" s="17"/>
      <c r="EN1147" s="17"/>
      <c r="EQ1147" s="17"/>
      <c r="ER1147" s="17"/>
      <c r="ES1147" s="17"/>
      <c r="ET1147" s="17"/>
      <c r="EU1147" s="17"/>
      <c r="FW1147" s="40"/>
      <c r="FX1147" s="40"/>
      <c r="FY1147" s="40"/>
      <c r="FZ1147" s="40"/>
      <c r="GA1147" s="40"/>
      <c r="GB1147" s="18"/>
      <c r="GC1147" s="18"/>
      <c r="GD1147" s="19"/>
      <c r="GE1147" s="19"/>
      <c r="GF1147" s="41"/>
      <c r="GG1147" s="41"/>
      <c r="GH1147" s="41"/>
      <c r="GI1147" s="41"/>
      <c r="GJ1147" s="41"/>
      <c r="GK1147" s="41"/>
      <c r="GL1147" s="41"/>
      <c r="GM1147" s="41"/>
      <c r="GN1147" s="41"/>
      <c r="GO1147" s="41"/>
      <c r="GP1147" s="41"/>
      <c r="GQ1147" s="41"/>
      <c r="GR1147" s="41"/>
      <c r="GS1147" s="41"/>
      <c r="GT1147" s="41"/>
      <c r="GU1147" s="41"/>
      <c r="GV1147" s="42"/>
      <c r="GW1147" s="42"/>
      <c r="GX1147" s="42"/>
      <c r="GY1147" s="42"/>
      <c r="GZ1147" s="41"/>
      <c r="HA1147" s="41"/>
      <c r="HB1147" s="41"/>
      <c r="HC1147" s="41"/>
      <c r="HD1147" s="41"/>
      <c r="HE1147" s="41"/>
      <c r="HF1147" s="37"/>
      <c r="HG1147" s="37"/>
      <c r="HH1147" s="43"/>
      <c r="HI1147" s="43"/>
      <c r="HJ1147" s="41"/>
      <c r="HK1147" s="43"/>
      <c r="HL1147" s="42"/>
      <c r="HM1147" s="18"/>
      <c r="HN1147" s="18"/>
      <c r="HO1147" s="42"/>
      <c r="HP1147" s="18"/>
      <c r="HQ1147" s="18"/>
      <c r="HR1147" s="19"/>
      <c r="HS1147" s="43"/>
      <c r="HT1147" s="42"/>
      <c r="HU1147" s="41"/>
      <c r="HV1147" s="41"/>
      <c r="HW1147" s="19"/>
      <c r="HX1147" s="43"/>
      <c r="HY1147" s="19"/>
      <c r="HZ1147" s="41"/>
      <c r="IA1147" s="41"/>
      <c r="IB1147" s="19"/>
    </row>
    <row r="1148" spans="1:236" ht="15.5">
      <c r="A1148" s="15">
        <v>6208</v>
      </c>
      <c r="B1148" t="s">
        <v>1235</v>
      </c>
      <c r="C1148" t="s">
        <v>673</v>
      </c>
      <c r="D1148">
        <v>1.7</v>
      </c>
      <c r="E1148">
        <f t="shared" si="51"/>
        <v>0.36000000000001364</v>
      </c>
      <c r="F1148">
        <f t="shared" si="52"/>
        <v>1.7000000000000028</v>
      </c>
      <c r="G1148">
        <f t="shared" si="53"/>
        <v>5</v>
      </c>
      <c r="H1148" t="s">
        <v>1234</v>
      </c>
      <c r="I1148" t="s">
        <v>125</v>
      </c>
      <c r="J1148" t="s">
        <v>162</v>
      </c>
      <c r="K1148" t="s">
        <v>101</v>
      </c>
      <c r="L1148">
        <v>168</v>
      </c>
      <c r="M1148">
        <v>925</v>
      </c>
      <c r="N1148">
        <v>5</v>
      </c>
      <c r="O1148">
        <v>0.5</v>
      </c>
      <c r="P1148" s="15">
        <v>6208</v>
      </c>
      <c r="Q1148">
        <v>76</v>
      </c>
      <c r="R1148">
        <v>0.48</v>
      </c>
      <c r="S1148">
        <v>13.2</v>
      </c>
      <c r="T1148">
        <v>2.46</v>
      </c>
      <c r="U1148">
        <v>7.0000000000000007E-2</v>
      </c>
      <c r="V1148">
        <v>0.64</v>
      </c>
      <c r="W1148">
        <v>2.82</v>
      </c>
      <c r="X1148">
        <v>1.63</v>
      </c>
      <c r="Y1148">
        <v>2.34</v>
      </c>
      <c r="Z1148">
        <v>0</v>
      </c>
      <c r="AA1148">
        <v>0</v>
      </c>
      <c r="AB1148">
        <v>0</v>
      </c>
      <c r="AC1148">
        <v>0</v>
      </c>
      <c r="AD1148">
        <v>98.3</v>
      </c>
      <c r="AF1148" s="15">
        <v>6208</v>
      </c>
      <c r="AG1148">
        <v>50.1</v>
      </c>
      <c r="AH1148">
        <v>0.53</v>
      </c>
      <c r="AI1148">
        <v>3.85</v>
      </c>
      <c r="AJ1148">
        <v>10.199999999999999</v>
      </c>
      <c r="AK1148">
        <v>0.57999999999999996</v>
      </c>
      <c r="AL1148">
        <v>14</v>
      </c>
      <c r="AM1148">
        <v>19.399999999999999</v>
      </c>
      <c r="AN1148">
        <v>0.39</v>
      </c>
      <c r="AO1148">
        <v>0</v>
      </c>
      <c r="AP1148">
        <v>0</v>
      </c>
      <c r="AR1148" s="38"/>
      <c r="AS1148" s="38"/>
      <c r="AT1148" s="38"/>
      <c r="AU1148" s="38"/>
      <c r="AV1148" s="38"/>
      <c r="AW1148" s="38"/>
      <c r="AX1148" s="38"/>
      <c r="AY1148" s="38"/>
      <c r="AZ1148" s="38"/>
      <c r="BA1148" s="38"/>
      <c r="BB1148" s="38"/>
      <c r="BC1148" s="38"/>
      <c r="DJ1148" s="17"/>
      <c r="EH1148" s="17"/>
      <c r="EI1148" s="17"/>
      <c r="EJ1148" s="17"/>
      <c r="EK1148" s="17"/>
      <c r="EL1148" s="17"/>
      <c r="EM1148" s="17"/>
      <c r="EN1148" s="17"/>
      <c r="EQ1148" s="17"/>
      <c r="ER1148" s="17"/>
      <c r="ES1148" s="17"/>
      <c r="ET1148" s="17"/>
      <c r="EU1148" s="17"/>
      <c r="FW1148" s="40"/>
      <c r="FX1148" s="40"/>
      <c r="FY1148" s="40"/>
      <c r="FZ1148" s="40"/>
      <c r="GA1148" s="40"/>
      <c r="GB1148" s="18"/>
      <c r="GC1148" s="18"/>
      <c r="GD1148" s="19"/>
      <c r="GE1148" s="19"/>
      <c r="GF1148" s="41"/>
      <c r="GG1148" s="41"/>
      <c r="GH1148" s="41"/>
      <c r="GI1148" s="41"/>
      <c r="GJ1148" s="41"/>
      <c r="GK1148" s="41"/>
      <c r="GL1148" s="41"/>
      <c r="GM1148" s="41"/>
      <c r="GN1148" s="41"/>
      <c r="GO1148" s="41"/>
      <c r="GP1148" s="41"/>
      <c r="GQ1148" s="41"/>
      <c r="GR1148" s="41"/>
      <c r="GS1148" s="41"/>
      <c r="GT1148" s="41"/>
      <c r="GU1148" s="41"/>
      <c r="GV1148" s="42"/>
      <c r="GW1148" s="42"/>
      <c r="GX1148" s="42"/>
      <c r="GY1148" s="42"/>
      <c r="GZ1148" s="41"/>
      <c r="HA1148" s="41"/>
      <c r="HB1148" s="41"/>
      <c r="HC1148" s="41"/>
      <c r="HD1148" s="41"/>
      <c r="HE1148" s="41"/>
      <c r="HF1148" s="37"/>
      <c r="HG1148" s="37"/>
      <c r="HH1148" s="43"/>
      <c r="HI1148" s="43"/>
      <c r="HJ1148" s="41"/>
      <c r="HK1148" s="43"/>
      <c r="HL1148" s="42"/>
      <c r="HM1148" s="18"/>
      <c r="HN1148" s="18"/>
      <c r="HO1148" s="42"/>
      <c r="HP1148" s="18"/>
      <c r="HQ1148" s="18"/>
      <c r="HR1148" s="19"/>
      <c r="HS1148" s="43"/>
      <c r="HT1148" s="42"/>
      <c r="HU1148" s="41"/>
      <c r="HV1148" s="41"/>
      <c r="HW1148" s="19"/>
      <c r="HX1148" s="43"/>
      <c r="HY1148" s="19"/>
      <c r="HZ1148" s="41"/>
      <c r="IA1148" s="41"/>
      <c r="IB1148" s="19"/>
    </row>
    <row r="1149" spans="1:236" ht="15.5">
      <c r="A1149" s="15">
        <v>6213</v>
      </c>
      <c r="B1149" t="s">
        <v>1236</v>
      </c>
      <c r="C1149" t="s">
        <v>673</v>
      </c>
      <c r="D1149">
        <v>2.2999999999999998</v>
      </c>
      <c r="E1149">
        <f t="shared" si="51"/>
        <v>0.28000000000000114</v>
      </c>
      <c r="F1149">
        <f t="shared" si="52"/>
        <v>2.2999999999999972</v>
      </c>
      <c r="G1149">
        <f t="shared" si="53"/>
        <v>7</v>
      </c>
      <c r="H1149" t="s">
        <v>666</v>
      </c>
      <c r="I1149" t="s">
        <v>105</v>
      </c>
      <c r="J1149" t="s">
        <v>162</v>
      </c>
      <c r="K1149" t="s">
        <v>101</v>
      </c>
      <c r="L1149">
        <v>312</v>
      </c>
      <c r="M1149">
        <v>950</v>
      </c>
      <c r="N1149">
        <v>10</v>
      </c>
      <c r="O1149">
        <v>0.7</v>
      </c>
      <c r="P1149" s="15">
        <v>6213</v>
      </c>
      <c r="Q1149">
        <v>71.3</v>
      </c>
      <c r="R1149">
        <v>0.68</v>
      </c>
      <c r="S1149">
        <v>14.4</v>
      </c>
      <c r="T1149">
        <v>2.95</v>
      </c>
      <c r="U1149">
        <v>0.1</v>
      </c>
      <c r="V1149">
        <v>1.05</v>
      </c>
      <c r="W1149">
        <v>3.63</v>
      </c>
      <c r="X1149">
        <v>2.08</v>
      </c>
      <c r="Y1149">
        <v>3.53</v>
      </c>
      <c r="Z1149">
        <v>0</v>
      </c>
      <c r="AA1149">
        <v>0</v>
      </c>
      <c r="AB1149">
        <v>0</v>
      </c>
      <c r="AC1149">
        <v>0</v>
      </c>
      <c r="AD1149">
        <v>97.7</v>
      </c>
      <c r="AF1149" s="15">
        <v>6213</v>
      </c>
      <c r="AG1149">
        <v>51.5</v>
      </c>
      <c r="AH1149">
        <v>0.54</v>
      </c>
      <c r="AI1149">
        <v>2.88</v>
      </c>
      <c r="AJ1149">
        <v>13</v>
      </c>
      <c r="AK1149">
        <v>0.55000000000000004</v>
      </c>
      <c r="AL1149">
        <v>14</v>
      </c>
      <c r="AM1149">
        <v>16.899999999999999</v>
      </c>
      <c r="AN1149">
        <v>0.4</v>
      </c>
      <c r="AO1149">
        <v>0</v>
      </c>
      <c r="AP1149">
        <v>0</v>
      </c>
      <c r="AR1149" s="38"/>
      <c r="AS1149" s="38"/>
      <c r="AT1149" s="38"/>
      <c r="AU1149" s="38"/>
      <c r="AV1149" s="38"/>
      <c r="AW1149" s="38"/>
      <c r="AX1149" s="38"/>
      <c r="AY1149" s="38"/>
      <c r="AZ1149" s="38"/>
      <c r="BA1149" s="38"/>
      <c r="BB1149" s="38"/>
      <c r="BC1149" s="38"/>
      <c r="DJ1149" s="17"/>
      <c r="EH1149" s="17"/>
      <c r="EI1149" s="17"/>
      <c r="EJ1149" s="17"/>
      <c r="EK1149" s="17"/>
      <c r="EL1149" s="17"/>
      <c r="EM1149" s="17"/>
      <c r="EN1149" s="17"/>
      <c r="EQ1149" s="17"/>
      <c r="ER1149" s="17"/>
      <c r="ES1149" s="17"/>
      <c r="ET1149" s="17"/>
      <c r="EU1149" s="17"/>
      <c r="FW1149" s="40"/>
      <c r="FX1149" s="40"/>
      <c r="FY1149" s="40"/>
      <c r="FZ1149" s="40"/>
      <c r="GA1149" s="40"/>
      <c r="GB1149" s="18"/>
      <c r="GC1149" s="18"/>
      <c r="GD1149" s="19"/>
      <c r="GE1149" s="19"/>
      <c r="GF1149" s="41"/>
      <c r="GG1149" s="41"/>
      <c r="GH1149" s="41"/>
      <c r="GI1149" s="41"/>
      <c r="GJ1149" s="41"/>
      <c r="GK1149" s="41"/>
      <c r="GL1149" s="41"/>
      <c r="GM1149" s="41"/>
      <c r="GN1149" s="41"/>
      <c r="GO1149" s="41"/>
      <c r="GP1149" s="41"/>
      <c r="GQ1149" s="41"/>
      <c r="GR1149" s="41"/>
      <c r="GS1149" s="41"/>
      <c r="GT1149" s="41"/>
      <c r="GU1149" s="41"/>
      <c r="GV1149" s="42"/>
      <c r="GW1149" s="42"/>
      <c r="GX1149" s="42"/>
      <c r="GY1149" s="42"/>
      <c r="GZ1149" s="41"/>
      <c r="HA1149" s="41"/>
      <c r="HB1149" s="41"/>
      <c r="HC1149" s="41"/>
      <c r="HD1149" s="41"/>
      <c r="HE1149" s="41"/>
      <c r="HF1149" s="37"/>
      <c r="HG1149" s="37"/>
      <c r="HH1149" s="43"/>
      <c r="HI1149" s="43"/>
      <c r="HJ1149" s="41"/>
      <c r="HK1149" s="43"/>
      <c r="HL1149" s="42"/>
      <c r="HM1149" s="18"/>
      <c r="HN1149" s="18"/>
      <c r="HO1149" s="42"/>
      <c r="HP1149" s="18"/>
      <c r="HQ1149" s="18"/>
      <c r="HR1149" s="19"/>
      <c r="HS1149" s="43"/>
      <c r="HT1149" s="42"/>
      <c r="HU1149" s="41"/>
      <c r="HV1149" s="41"/>
      <c r="HW1149" s="19"/>
      <c r="HX1149" s="43"/>
      <c r="HY1149" s="19"/>
      <c r="HZ1149" s="41"/>
      <c r="IA1149" s="41"/>
      <c r="IB1149" s="19"/>
    </row>
    <row r="1150" spans="1:236" ht="15.5">
      <c r="A1150" s="15">
        <v>6202</v>
      </c>
      <c r="B1150" t="s">
        <v>1237</v>
      </c>
      <c r="C1150" t="s">
        <v>673</v>
      </c>
      <c r="D1150">
        <v>2.4</v>
      </c>
      <c r="E1150">
        <f t="shared" si="51"/>
        <v>0.12999999999999545</v>
      </c>
      <c r="F1150">
        <f t="shared" si="52"/>
        <v>2.4000000000000057</v>
      </c>
      <c r="G1150">
        <f t="shared" si="53"/>
        <v>3</v>
      </c>
      <c r="H1150" t="s">
        <v>1234</v>
      </c>
      <c r="I1150" t="s">
        <v>125</v>
      </c>
      <c r="J1150" t="s">
        <v>162</v>
      </c>
      <c r="K1150" t="s">
        <v>101</v>
      </c>
      <c r="L1150">
        <v>336</v>
      </c>
      <c r="M1150">
        <v>875</v>
      </c>
      <c r="N1150">
        <v>5</v>
      </c>
      <c r="O1150">
        <v>0.3</v>
      </c>
      <c r="P1150" s="15">
        <v>6202</v>
      </c>
      <c r="Q1150">
        <v>74.7</v>
      </c>
      <c r="R1150">
        <v>0.31</v>
      </c>
      <c r="S1150">
        <v>14.9</v>
      </c>
      <c r="T1150">
        <v>1.86</v>
      </c>
      <c r="U1150">
        <v>0.05</v>
      </c>
      <c r="V1150">
        <v>0.41</v>
      </c>
      <c r="W1150">
        <v>2.97</v>
      </c>
      <c r="X1150">
        <v>2.37</v>
      </c>
      <c r="Y1150">
        <v>2.2999999999999998</v>
      </c>
      <c r="Z1150">
        <v>0</v>
      </c>
      <c r="AA1150">
        <v>0</v>
      </c>
      <c r="AB1150">
        <v>0</v>
      </c>
      <c r="AC1150">
        <v>0</v>
      </c>
      <c r="AD1150">
        <v>97.6</v>
      </c>
      <c r="AF1150" s="15">
        <v>6202</v>
      </c>
      <c r="AG1150">
        <v>52.3</v>
      </c>
      <c r="AH1150">
        <v>0.43</v>
      </c>
      <c r="AI1150">
        <v>3.15</v>
      </c>
      <c r="AJ1150">
        <v>9.1</v>
      </c>
      <c r="AK1150">
        <v>0.65</v>
      </c>
      <c r="AL1150">
        <v>14.5</v>
      </c>
      <c r="AM1150">
        <v>19</v>
      </c>
      <c r="AN1150">
        <v>0.42</v>
      </c>
      <c r="AO1150">
        <v>0</v>
      </c>
      <c r="AP1150">
        <v>0</v>
      </c>
      <c r="AR1150" s="38"/>
      <c r="AS1150" s="38"/>
      <c r="AT1150" s="38"/>
      <c r="AU1150" s="38"/>
      <c r="AV1150" s="38"/>
      <c r="AW1150" s="38"/>
      <c r="AX1150" s="38"/>
      <c r="AY1150" s="38"/>
      <c r="AZ1150" s="38"/>
      <c r="BA1150" s="38"/>
      <c r="BB1150" s="38"/>
      <c r="BC1150" s="38"/>
      <c r="DJ1150" s="17"/>
      <c r="EH1150" s="17"/>
      <c r="EI1150" s="17"/>
      <c r="EJ1150" s="17"/>
      <c r="EK1150" s="17"/>
      <c r="EL1150" s="17"/>
      <c r="EM1150" s="17"/>
      <c r="EN1150" s="17"/>
      <c r="EQ1150" s="17"/>
      <c r="ER1150" s="17"/>
      <c r="ES1150" s="17"/>
      <c r="ET1150" s="17"/>
      <c r="EU1150" s="17"/>
      <c r="FW1150" s="40"/>
      <c r="FX1150" s="40"/>
      <c r="FY1150" s="40"/>
      <c r="FZ1150" s="40"/>
      <c r="GA1150" s="40"/>
      <c r="GB1150" s="18"/>
      <c r="GC1150" s="18"/>
      <c r="GD1150" s="19"/>
      <c r="GE1150" s="19"/>
      <c r="GF1150" s="41"/>
      <c r="GG1150" s="41"/>
      <c r="GH1150" s="41"/>
      <c r="GI1150" s="41"/>
      <c r="GJ1150" s="41"/>
      <c r="GK1150" s="41"/>
      <c r="GL1150" s="41"/>
      <c r="GM1150" s="41"/>
      <c r="GN1150" s="41"/>
      <c r="GO1150" s="41"/>
      <c r="GP1150" s="41"/>
      <c r="GQ1150" s="41"/>
      <c r="GR1150" s="41"/>
      <c r="GS1150" s="41"/>
      <c r="GT1150" s="41"/>
      <c r="GU1150" s="41"/>
      <c r="GV1150" s="42"/>
      <c r="GW1150" s="42"/>
      <c r="GX1150" s="42"/>
      <c r="GY1150" s="42"/>
      <c r="GZ1150" s="41"/>
      <c r="HA1150" s="41"/>
      <c r="HB1150" s="41"/>
      <c r="HC1150" s="41"/>
      <c r="HD1150" s="41"/>
      <c r="HE1150" s="41"/>
      <c r="HF1150" s="37"/>
      <c r="HG1150" s="37"/>
      <c r="HH1150" s="43"/>
      <c r="HI1150" s="43"/>
      <c r="HJ1150" s="41"/>
      <c r="HK1150" s="43"/>
      <c r="HL1150" s="42"/>
      <c r="HM1150" s="18"/>
      <c r="HN1150" s="18"/>
      <c r="HO1150" s="42"/>
      <c r="HP1150" s="18"/>
      <c r="HQ1150" s="18"/>
      <c r="HR1150" s="19"/>
      <c r="HS1150" s="43"/>
      <c r="HT1150" s="42"/>
      <c r="HU1150" s="41"/>
      <c r="HV1150" s="41"/>
      <c r="HW1150" s="19"/>
      <c r="HX1150" s="43"/>
      <c r="HY1150" s="19"/>
      <c r="HZ1150" s="41"/>
      <c r="IA1150" s="41"/>
      <c r="IB1150" s="19"/>
    </row>
    <row r="1151" spans="1:236" ht="15.5">
      <c r="A1151" s="15">
        <v>6212</v>
      </c>
      <c r="B1151" t="s">
        <v>1238</v>
      </c>
      <c r="C1151" t="s">
        <v>673</v>
      </c>
      <c r="D1151">
        <v>3.5</v>
      </c>
      <c r="E1151">
        <f t="shared" si="51"/>
        <v>0.32000000000000739</v>
      </c>
      <c r="F1151">
        <f t="shared" si="52"/>
        <v>3.5</v>
      </c>
      <c r="G1151">
        <f t="shared" si="53"/>
        <v>7</v>
      </c>
      <c r="H1151" t="s">
        <v>666</v>
      </c>
      <c r="I1151" t="s">
        <v>105</v>
      </c>
      <c r="J1151" t="s">
        <v>162</v>
      </c>
      <c r="K1151" t="s">
        <v>101</v>
      </c>
      <c r="L1151">
        <v>504</v>
      </c>
      <c r="M1151">
        <v>925</v>
      </c>
      <c r="N1151">
        <v>10</v>
      </c>
      <c r="O1151">
        <v>0.7</v>
      </c>
      <c r="P1151" s="15">
        <v>6212</v>
      </c>
      <c r="Q1151">
        <v>73</v>
      </c>
      <c r="R1151">
        <v>0.52</v>
      </c>
      <c r="S1151">
        <v>14.3</v>
      </c>
      <c r="T1151">
        <v>2.48</v>
      </c>
      <c r="U1151">
        <v>0.19</v>
      </c>
      <c r="V1151">
        <v>0.64</v>
      </c>
      <c r="W1151">
        <v>3.02</v>
      </c>
      <c r="X1151">
        <v>2.79</v>
      </c>
      <c r="Y1151">
        <v>2.74</v>
      </c>
      <c r="Z1151">
        <v>0</v>
      </c>
      <c r="AA1151">
        <v>0</v>
      </c>
      <c r="AB1151">
        <v>0</v>
      </c>
      <c r="AC1151">
        <v>0</v>
      </c>
      <c r="AD1151">
        <v>96.5</v>
      </c>
      <c r="AF1151" s="15">
        <v>6212</v>
      </c>
      <c r="AG1151">
        <v>51.8</v>
      </c>
      <c r="AH1151">
        <v>0.5</v>
      </c>
      <c r="AI1151">
        <v>2.4</v>
      </c>
      <c r="AJ1151">
        <v>12.5</v>
      </c>
      <c r="AK1151">
        <v>0.56999999999999995</v>
      </c>
      <c r="AL1151">
        <v>14.2</v>
      </c>
      <c r="AM1151">
        <v>17.3</v>
      </c>
      <c r="AN1151">
        <v>0.27</v>
      </c>
      <c r="AO1151">
        <v>0</v>
      </c>
      <c r="AP1151">
        <v>0</v>
      </c>
      <c r="AR1151" s="38"/>
      <c r="AS1151" s="38"/>
      <c r="AT1151" s="38"/>
      <c r="AU1151" s="38"/>
      <c r="AV1151" s="38"/>
      <c r="AW1151" s="38"/>
      <c r="AX1151" s="38"/>
      <c r="AY1151" s="38"/>
      <c r="AZ1151" s="38"/>
      <c r="BA1151" s="38"/>
      <c r="BB1151" s="38"/>
      <c r="BC1151" s="38"/>
      <c r="DJ1151" s="17"/>
      <c r="EH1151" s="17"/>
      <c r="EI1151" s="17"/>
      <c r="EJ1151" s="17"/>
      <c r="EK1151" s="17"/>
      <c r="EL1151" s="17"/>
      <c r="EM1151" s="17"/>
      <c r="EN1151" s="17"/>
      <c r="EQ1151" s="17"/>
      <c r="ER1151" s="17"/>
      <c r="ES1151" s="17"/>
      <c r="ET1151" s="17"/>
      <c r="EU1151" s="17"/>
      <c r="FW1151" s="40"/>
      <c r="FX1151" s="40"/>
      <c r="FY1151" s="40"/>
      <c r="FZ1151" s="40"/>
      <c r="GA1151" s="40"/>
      <c r="GB1151" s="18"/>
      <c r="GC1151" s="18"/>
      <c r="GD1151" s="19"/>
      <c r="GE1151" s="19"/>
      <c r="GF1151" s="41"/>
      <c r="GG1151" s="41"/>
      <c r="GH1151" s="41"/>
      <c r="GI1151" s="41"/>
      <c r="GJ1151" s="41"/>
      <c r="GK1151" s="41"/>
      <c r="GL1151" s="41"/>
      <c r="GM1151" s="41"/>
      <c r="GN1151" s="41"/>
      <c r="GO1151" s="41"/>
      <c r="GP1151" s="41"/>
      <c r="GQ1151" s="41"/>
      <c r="GR1151" s="41"/>
      <c r="GS1151" s="41"/>
      <c r="GT1151" s="41"/>
      <c r="GU1151" s="41"/>
      <c r="GV1151" s="42"/>
      <c r="GW1151" s="42"/>
      <c r="GX1151" s="42"/>
      <c r="GY1151" s="42"/>
      <c r="GZ1151" s="41"/>
      <c r="HA1151" s="41"/>
      <c r="HB1151" s="41"/>
      <c r="HC1151" s="41"/>
      <c r="HD1151" s="41"/>
      <c r="HE1151" s="41"/>
      <c r="HF1151" s="37"/>
      <c r="HG1151" s="37"/>
      <c r="HH1151" s="43"/>
      <c r="HI1151" s="43"/>
      <c r="HJ1151" s="41"/>
      <c r="HK1151" s="43"/>
      <c r="HL1151" s="42"/>
      <c r="HM1151" s="18"/>
      <c r="HN1151" s="18"/>
      <c r="HO1151" s="42"/>
      <c r="HP1151" s="18"/>
      <c r="HQ1151" s="18"/>
      <c r="HR1151" s="19"/>
      <c r="HS1151" s="43"/>
      <c r="HT1151" s="42"/>
      <c r="HU1151" s="41"/>
      <c r="HV1151" s="41"/>
      <c r="HW1151" s="19"/>
      <c r="HX1151" s="43"/>
      <c r="HY1151" s="19"/>
      <c r="HZ1151" s="41"/>
      <c r="IA1151" s="41"/>
      <c r="IB1151" s="19"/>
    </row>
    <row r="1152" spans="1:236" ht="15.5">
      <c r="A1152" s="15">
        <v>6216</v>
      </c>
      <c r="B1152" t="s">
        <v>1239</v>
      </c>
      <c r="C1152" t="s">
        <v>673</v>
      </c>
      <c r="D1152">
        <v>3.8</v>
      </c>
      <c r="E1152">
        <f t="shared" si="51"/>
        <v>0.15999999999999659</v>
      </c>
      <c r="F1152">
        <f t="shared" si="52"/>
        <v>3.7999999999999972</v>
      </c>
      <c r="G1152">
        <f t="shared" si="53"/>
        <v>10</v>
      </c>
      <c r="H1152" t="s">
        <v>666</v>
      </c>
      <c r="I1152" t="s">
        <v>105</v>
      </c>
      <c r="J1152" t="s">
        <v>162</v>
      </c>
      <c r="K1152" t="s">
        <v>101</v>
      </c>
      <c r="L1152">
        <v>384</v>
      </c>
      <c r="M1152">
        <v>910</v>
      </c>
      <c r="N1152">
        <v>10</v>
      </c>
      <c r="O1152">
        <v>1</v>
      </c>
      <c r="P1152" s="15">
        <v>6216</v>
      </c>
      <c r="Q1152">
        <v>72.7</v>
      </c>
      <c r="R1152">
        <v>0.42</v>
      </c>
      <c r="S1152">
        <v>15.1</v>
      </c>
      <c r="T1152">
        <v>2.12</v>
      </c>
      <c r="U1152">
        <v>0.16</v>
      </c>
      <c r="V1152">
        <v>0.7</v>
      </c>
      <c r="W1152">
        <v>3.04</v>
      </c>
      <c r="X1152">
        <v>1.91</v>
      </c>
      <c r="Y1152">
        <v>3.69</v>
      </c>
      <c r="Z1152">
        <v>0</v>
      </c>
      <c r="AA1152">
        <v>0</v>
      </c>
      <c r="AB1152">
        <v>0</v>
      </c>
      <c r="AC1152">
        <v>0</v>
      </c>
      <c r="AD1152">
        <v>96.2</v>
      </c>
      <c r="AF1152" s="15">
        <v>6216</v>
      </c>
      <c r="AG1152">
        <v>51.3</v>
      </c>
      <c r="AH1152">
        <v>0.83</v>
      </c>
      <c r="AI1152">
        <v>5.74</v>
      </c>
      <c r="AJ1152">
        <v>11.2</v>
      </c>
      <c r="AK1152">
        <v>0.6</v>
      </c>
      <c r="AL1152">
        <v>12.8</v>
      </c>
      <c r="AM1152">
        <v>17.5</v>
      </c>
      <c r="AN1152">
        <v>0.64</v>
      </c>
      <c r="AO1152">
        <v>0</v>
      </c>
      <c r="AP1152">
        <v>0</v>
      </c>
      <c r="AR1152" s="38"/>
      <c r="AS1152" s="38"/>
      <c r="AT1152" s="38"/>
      <c r="AU1152" s="38"/>
      <c r="AV1152" s="38"/>
      <c r="AW1152" s="38"/>
      <c r="AX1152" s="38"/>
      <c r="AY1152" s="38"/>
      <c r="AZ1152" s="38"/>
      <c r="BA1152" s="38"/>
      <c r="BB1152" s="38"/>
      <c r="BC1152" s="38"/>
      <c r="DJ1152" s="17"/>
      <c r="EH1152" s="17"/>
      <c r="EI1152" s="17"/>
      <c r="EJ1152" s="17"/>
      <c r="EK1152" s="17"/>
      <c r="EL1152" s="17"/>
      <c r="EM1152" s="17"/>
      <c r="EN1152" s="17"/>
      <c r="EQ1152" s="17"/>
      <c r="ER1152" s="17"/>
      <c r="ES1152" s="17"/>
      <c r="ET1152" s="17"/>
      <c r="EU1152" s="17"/>
      <c r="FW1152" s="40"/>
      <c r="FX1152" s="40"/>
      <c r="FY1152" s="40"/>
      <c r="FZ1152" s="40"/>
      <c r="GA1152" s="40"/>
      <c r="GB1152" s="18"/>
      <c r="GC1152" s="18"/>
      <c r="GD1152" s="19"/>
      <c r="GE1152" s="19"/>
      <c r="GF1152" s="41"/>
      <c r="GG1152" s="41"/>
      <c r="GH1152" s="41"/>
      <c r="GI1152" s="41"/>
      <c r="GJ1152" s="41"/>
      <c r="GK1152" s="41"/>
      <c r="GL1152" s="41"/>
      <c r="GM1152" s="41"/>
      <c r="GN1152" s="41"/>
      <c r="GO1152" s="41"/>
      <c r="GP1152" s="41"/>
      <c r="GQ1152" s="41"/>
      <c r="GR1152" s="41"/>
      <c r="GS1152" s="41"/>
      <c r="GT1152" s="41"/>
      <c r="GU1152" s="41"/>
      <c r="GV1152" s="42"/>
      <c r="GW1152" s="42"/>
      <c r="GX1152" s="42"/>
      <c r="GY1152" s="42"/>
      <c r="GZ1152" s="41"/>
      <c r="HA1152" s="41"/>
      <c r="HB1152" s="41"/>
      <c r="HC1152" s="41"/>
      <c r="HD1152" s="41"/>
      <c r="HE1152" s="41"/>
      <c r="HF1152" s="37"/>
      <c r="HG1152" s="37"/>
      <c r="HH1152" s="43"/>
      <c r="HI1152" s="43"/>
      <c r="HJ1152" s="41"/>
      <c r="HK1152" s="43"/>
      <c r="HL1152" s="42"/>
      <c r="HM1152" s="18"/>
      <c r="HN1152" s="18"/>
      <c r="HO1152" s="42"/>
      <c r="HP1152" s="18"/>
      <c r="HQ1152" s="18"/>
      <c r="HR1152" s="19"/>
      <c r="HS1152" s="43"/>
      <c r="HT1152" s="42"/>
      <c r="HU1152" s="41"/>
      <c r="HV1152" s="41"/>
      <c r="HW1152" s="19"/>
      <c r="HX1152" s="43"/>
      <c r="HY1152" s="19"/>
      <c r="HZ1152" s="41"/>
      <c r="IA1152" s="41"/>
      <c r="IB1152" s="19"/>
    </row>
    <row r="1153" spans="1:236" ht="15.5">
      <c r="A1153" s="15">
        <v>6207</v>
      </c>
      <c r="B1153" t="s">
        <v>1240</v>
      </c>
      <c r="C1153" t="s">
        <v>673</v>
      </c>
      <c r="D1153">
        <v>3.9</v>
      </c>
      <c r="E1153">
        <f t="shared" si="51"/>
        <v>0.43000000000000682</v>
      </c>
      <c r="F1153">
        <f t="shared" si="52"/>
        <v>3.9000000000000057</v>
      </c>
      <c r="G1153">
        <f t="shared" si="53"/>
        <v>5</v>
      </c>
      <c r="H1153" t="s">
        <v>1234</v>
      </c>
      <c r="I1153" t="s">
        <v>125</v>
      </c>
      <c r="J1153" t="s">
        <v>162</v>
      </c>
      <c r="K1153" t="s">
        <v>101</v>
      </c>
      <c r="L1153">
        <v>336</v>
      </c>
      <c r="M1153">
        <v>900</v>
      </c>
      <c r="N1153">
        <v>5</v>
      </c>
      <c r="O1153">
        <v>0.5</v>
      </c>
      <c r="P1153" s="15">
        <v>6207</v>
      </c>
      <c r="Q1153">
        <v>75</v>
      </c>
      <c r="R1153">
        <v>0.41</v>
      </c>
      <c r="S1153">
        <v>13.2</v>
      </c>
      <c r="T1153">
        <v>2.42</v>
      </c>
      <c r="U1153">
        <v>0.11</v>
      </c>
      <c r="V1153">
        <v>0.64</v>
      </c>
      <c r="W1153">
        <v>2.0299999999999998</v>
      </c>
      <c r="X1153">
        <v>1.88</v>
      </c>
      <c r="Y1153">
        <v>3.88</v>
      </c>
      <c r="Z1153">
        <v>0</v>
      </c>
      <c r="AA1153">
        <v>0</v>
      </c>
      <c r="AB1153">
        <v>0</v>
      </c>
      <c r="AC1153">
        <v>0</v>
      </c>
      <c r="AD1153">
        <v>96.1</v>
      </c>
      <c r="AF1153" s="15">
        <v>6207</v>
      </c>
      <c r="AG1153">
        <v>48.9</v>
      </c>
      <c r="AH1153">
        <v>0.63</v>
      </c>
      <c r="AI1153">
        <v>3.3</v>
      </c>
      <c r="AJ1153">
        <v>11.2</v>
      </c>
      <c r="AK1153">
        <v>0.46</v>
      </c>
      <c r="AL1153">
        <v>14.4</v>
      </c>
      <c r="AM1153">
        <v>17.5</v>
      </c>
      <c r="AN1153">
        <v>0.54</v>
      </c>
      <c r="AO1153">
        <v>0</v>
      </c>
      <c r="AP1153">
        <v>0</v>
      </c>
      <c r="AR1153" s="38"/>
      <c r="AS1153" s="38"/>
      <c r="AT1153" s="38"/>
      <c r="AU1153" s="38"/>
      <c r="AV1153" s="38"/>
      <c r="AW1153" s="38"/>
      <c r="AX1153" s="38"/>
      <c r="AY1153" s="38"/>
      <c r="AZ1153" s="38"/>
      <c r="BA1153" s="38"/>
      <c r="BB1153" s="38"/>
      <c r="BC1153" s="38"/>
      <c r="DJ1153" s="17"/>
      <c r="EH1153" s="17"/>
      <c r="EI1153" s="17"/>
      <c r="EJ1153" s="17"/>
      <c r="EK1153" s="17"/>
      <c r="EL1153" s="17"/>
      <c r="EM1153" s="17"/>
      <c r="EN1153" s="17"/>
      <c r="EQ1153" s="17"/>
      <c r="ER1153" s="17"/>
      <c r="ES1153" s="17"/>
      <c r="ET1153" s="17"/>
      <c r="EU1153" s="17"/>
      <c r="FW1153" s="40"/>
      <c r="FX1153" s="40"/>
      <c r="FY1153" s="40"/>
      <c r="FZ1153" s="40"/>
      <c r="GA1153" s="40"/>
      <c r="GB1153" s="18"/>
      <c r="GC1153" s="18"/>
      <c r="GD1153" s="19"/>
      <c r="GE1153" s="19"/>
      <c r="GF1153" s="41"/>
      <c r="GG1153" s="41"/>
      <c r="GH1153" s="41"/>
      <c r="GI1153" s="41"/>
      <c r="GJ1153" s="41"/>
      <c r="GK1153" s="41"/>
      <c r="GL1153" s="41"/>
      <c r="GM1153" s="41"/>
      <c r="GN1153" s="41"/>
      <c r="GO1153" s="41"/>
      <c r="GP1153" s="41"/>
      <c r="GQ1153" s="41"/>
      <c r="GR1153" s="41"/>
      <c r="GS1153" s="41"/>
      <c r="GT1153" s="41"/>
      <c r="GU1153" s="41"/>
      <c r="GV1153" s="42"/>
      <c r="GW1153" s="42"/>
      <c r="GX1153" s="42"/>
      <c r="GY1153" s="42"/>
      <c r="GZ1153" s="41"/>
      <c r="HA1153" s="41"/>
      <c r="HB1153" s="41"/>
      <c r="HC1153" s="41"/>
      <c r="HD1153" s="41"/>
      <c r="HE1153" s="41"/>
      <c r="HF1153" s="37"/>
      <c r="HG1153" s="37"/>
      <c r="HH1153" s="43"/>
      <c r="HI1153" s="43"/>
      <c r="HJ1153" s="41"/>
      <c r="HK1153" s="43"/>
      <c r="HL1153" s="42"/>
      <c r="HM1153" s="18"/>
      <c r="HN1153" s="18"/>
      <c r="HO1153" s="42"/>
      <c r="HP1153" s="18"/>
      <c r="HQ1153" s="18"/>
      <c r="HR1153" s="19"/>
      <c r="HS1153" s="43"/>
      <c r="HT1153" s="42"/>
      <c r="HU1153" s="41"/>
      <c r="HV1153" s="41"/>
      <c r="HW1153" s="19"/>
      <c r="HX1153" s="43"/>
      <c r="HY1153" s="19"/>
      <c r="HZ1153" s="41"/>
      <c r="IA1153" s="41"/>
      <c r="IB1153" s="19"/>
    </row>
    <row r="1154" spans="1:236" ht="15.5">
      <c r="A1154" s="15">
        <v>6226</v>
      </c>
      <c r="B1154" t="s">
        <v>1241</v>
      </c>
      <c r="C1154" t="s">
        <v>673</v>
      </c>
      <c r="D1154">
        <v>3.9</v>
      </c>
      <c r="E1154">
        <f t="shared" si="51"/>
        <v>0.23999999999998067</v>
      </c>
      <c r="F1154">
        <f t="shared" si="52"/>
        <v>3.9000000000000057</v>
      </c>
      <c r="G1154">
        <f t="shared" si="53"/>
        <v>15</v>
      </c>
      <c r="H1154" t="s">
        <v>666</v>
      </c>
      <c r="I1154" t="s">
        <v>105</v>
      </c>
      <c r="J1154" t="s">
        <v>162</v>
      </c>
      <c r="K1154" t="s">
        <v>101</v>
      </c>
      <c r="L1154">
        <v>336</v>
      </c>
      <c r="M1154">
        <v>975</v>
      </c>
      <c r="N1154">
        <v>10</v>
      </c>
      <c r="O1154">
        <v>1.5</v>
      </c>
      <c r="P1154" s="15">
        <v>6226</v>
      </c>
      <c r="Q1154">
        <v>74</v>
      </c>
      <c r="R1154">
        <v>0.43</v>
      </c>
      <c r="S1154">
        <v>15.3</v>
      </c>
      <c r="T1154">
        <v>1.51</v>
      </c>
      <c r="U1154">
        <v>0.04</v>
      </c>
      <c r="V1154">
        <v>0.54</v>
      </c>
      <c r="W1154">
        <v>1.69</v>
      </c>
      <c r="X1154">
        <v>3.33</v>
      </c>
      <c r="Y1154">
        <v>2.92</v>
      </c>
      <c r="Z1154">
        <v>0</v>
      </c>
      <c r="AA1154">
        <v>0</v>
      </c>
      <c r="AB1154">
        <v>0</v>
      </c>
      <c r="AC1154">
        <v>0</v>
      </c>
      <c r="AD1154">
        <v>96.1</v>
      </c>
      <c r="AF1154" s="15">
        <v>6226</v>
      </c>
      <c r="AG1154">
        <v>50.3</v>
      </c>
      <c r="AH1154">
        <v>0.86</v>
      </c>
      <c r="AI1154">
        <v>6.75</v>
      </c>
      <c r="AJ1154">
        <v>10.1</v>
      </c>
      <c r="AK1154">
        <v>0.28999999999999998</v>
      </c>
      <c r="AL1154">
        <v>12.4</v>
      </c>
      <c r="AM1154">
        <v>17</v>
      </c>
      <c r="AN1154">
        <v>1.44</v>
      </c>
      <c r="AO1154">
        <v>0</v>
      </c>
      <c r="AP1154">
        <v>0</v>
      </c>
      <c r="AR1154" s="38"/>
      <c r="AS1154" s="38"/>
      <c r="AT1154" s="38"/>
      <c r="AU1154" s="38"/>
      <c r="AV1154" s="38"/>
      <c r="AW1154" s="38"/>
      <c r="AX1154" s="38"/>
      <c r="AY1154" s="38"/>
      <c r="AZ1154" s="38"/>
      <c r="BA1154" s="38"/>
      <c r="BB1154" s="38"/>
      <c r="BC1154" s="38"/>
      <c r="DJ1154" s="17"/>
      <c r="EH1154" s="17"/>
      <c r="EI1154" s="17"/>
      <c r="EJ1154" s="17"/>
      <c r="EK1154" s="17"/>
      <c r="EL1154" s="17"/>
      <c r="EM1154" s="17"/>
      <c r="EN1154" s="17"/>
      <c r="EQ1154" s="17"/>
      <c r="ER1154" s="17"/>
      <c r="ES1154" s="17"/>
      <c r="ET1154" s="17"/>
      <c r="EU1154" s="17"/>
      <c r="FW1154" s="40"/>
      <c r="FX1154" s="40"/>
      <c r="FY1154" s="40"/>
      <c r="FZ1154" s="40"/>
      <c r="GA1154" s="40"/>
      <c r="GB1154" s="18"/>
      <c r="GC1154" s="18"/>
      <c r="GD1154" s="19"/>
      <c r="GE1154" s="19"/>
      <c r="GF1154" s="41"/>
      <c r="GG1154" s="41"/>
      <c r="GH1154" s="41"/>
      <c r="GI1154" s="41"/>
      <c r="GJ1154" s="41"/>
      <c r="GK1154" s="41"/>
      <c r="GL1154" s="41"/>
      <c r="GM1154" s="41"/>
      <c r="GN1154" s="41"/>
      <c r="GO1154" s="41"/>
      <c r="GP1154" s="41"/>
      <c r="GQ1154" s="41"/>
      <c r="GR1154" s="41"/>
      <c r="GS1154" s="41"/>
      <c r="GT1154" s="41"/>
      <c r="GU1154" s="41"/>
      <c r="GV1154" s="42"/>
      <c r="GW1154" s="42"/>
      <c r="GX1154" s="42"/>
      <c r="GY1154" s="42"/>
      <c r="GZ1154" s="41"/>
      <c r="HA1154" s="41"/>
      <c r="HB1154" s="41"/>
      <c r="HC1154" s="41"/>
      <c r="HD1154" s="41"/>
      <c r="HE1154" s="41"/>
      <c r="HF1154" s="37"/>
      <c r="HG1154" s="37"/>
      <c r="HH1154" s="43"/>
      <c r="HI1154" s="43"/>
      <c r="HJ1154" s="41"/>
      <c r="HK1154" s="43"/>
      <c r="HL1154" s="42"/>
      <c r="HM1154" s="18"/>
      <c r="HN1154" s="18"/>
      <c r="HO1154" s="42"/>
      <c r="HP1154" s="18"/>
      <c r="HQ1154" s="18"/>
      <c r="HR1154" s="19"/>
      <c r="HS1154" s="43"/>
      <c r="HT1154" s="42"/>
      <c r="HU1154" s="41"/>
      <c r="HV1154" s="41"/>
      <c r="HW1154" s="19"/>
      <c r="HX1154" s="43"/>
      <c r="HY1154" s="19"/>
      <c r="HZ1154" s="41"/>
      <c r="IA1154" s="41"/>
      <c r="IB1154" s="19"/>
    </row>
    <row r="1155" spans="1:236" ht="15.5">
      <c r="A1155" s="15">
        <v>6199</v>
      </c>
      <c r="B1155" t="s">
        <v>1241</v>
      </c>
      <c r="C1155" t="s">
        <v>673</v>
      </c>
      <c r="D1155">
        <v>4</v>
      </c>
      <c r="E1155">
        <f t="shared" si="51"/>
        <v>0.19999999999998863</v>
      </c>
      <c r="F1155">
        <f t="shared" si="52"/>
        <v>4</v>
      </c>
      <c r="G1155">
        <f t="shared" si="53"/>
        <v>15</v>
      </c>
      <c r="H1155" t="s">
        <v>666</v>
      </c>
      <c r="I1155" t="s">
        <v>105</v>
      </c>
      <c r="J1155" t="s">
        <v>162</v>
      </c>
      <c r="K1155" t="s">
        <v>101</v>
      </c>
      <c r="L1155">
        <v>336</v>
      </c>
      <c r="M1155">
        <v>975</v>
      </c>
      <c r="N1155">
        <v>10</v>
      </c>
      <c r="O1155">
        <v>1.5</v>
      </c>
      <c r="P1155" s="15">
        <v>6199</v>
      </c>
      <c r="Q1155">
        <v>73.400000000000006</v>
      </c>
      <c r="R1155">
        <v>0.34</v>
      </c>
      <c r="S1155">
        <v>15.2</v>
      </c>
      <c r="T1155">
        <v>0.97</v>
      </c>
      <c r="U1155">
        <v>0.05</v>
      </c>
      <c r="V1155">
        <v>0.36</v>
      </c>
      <c r="W1155">
        <v>1.0900000000000001</v>
      </c>
      <c r="X1155">
        <v>2.93</v>
      </c>
      <c r="Y1155">
        <v>5.46</v>
      </c>
      <c r="Z1155">
        <v>0</v>
      </c>
      <c r="AA1155">
        <v>0</v>
      </c>
      <c r="AB1155">
        <v>0</v>
      </c>
      <c r="AC1155">
        <v>0</v>
      </c>
      <c r="AD1155">
        <v>96</v>
      </c>
      <c r="AF1155" s="15">
        <v>6199</v>
      </c>
      <c r="AG1155">
        <v>51.7</v>
      </c>
      <c r="AH1155">
        <v>0.67</v>
      </c>
      <c r="AI1155">
        <v>6.72</v>
      </c>
      <c r="AJ1155">
        <v>8.1</v>
      </c>
      <c r="AK1155">
        <v>0.09</v>
      </c>
      <c r="AL1155">
        <v>13.1</v>
      </c>
      <c r="AM1155">
        <v>17.8</v>
      </c>
      <c r="AN1155">
        <v>1.52</v>
      </c>
      <c r="AO1155">
        <v>0</v>
      </c>
      <c r="AP1155">
        <v>0</v>
      </c>
      <c r="AR1155" s="38"/>
      <c r="AS1155" s="38"/>
      <c r="AT1155" s="38"/>
      <c r="AU1155" s="38"/>
      <c r="AV1155" s="38"/>
      <c r="AW1155" s="38"/>
      <c r="AX1155" s="38"/>
      <c r="AY1155" s="38"/>
      <c r="AZ1155" s="38"/>
      <c r="BA1155" s="38"/>
      <c r="BB1155" s="38"/>
      <c r="BC1155" s="38"/>
      <c r="DJ1155" s="17"/>
      <c r="EH1155" s="17"/>
      <c r="EI1155" s="17"/>
      <c r="EJ1155" s="17"/>
      <c r="EK1155" s="17"/>
      <c r="EL1155" s="17"/>
      <c r="EM1155" s="17"/>
      <c r="EN1155" s="17"/>
      <c r="EQ1155" s="17"/>
      <c r="ER1155" s="17"/>
      <c r="ES1155" s="17"/>
      <c r="ET1155" s="17"/>
      <c r="EU1155" s="17"/>
      <c r="FW1155" s="40"/>
      <c r="FX1155" s="40"/>
      <c r="FY1155" s="40"/>
      <c r="FZ1155" s="40"/>
      <c r="GA1155" s="40"/>
      <c r="GB1155" s="18"/>
      <c r="GC1155" s="18"/>
      <c r="GD1155" s="19"/>
      <c r="GE1155" s="19"/>
      <c r="GF1155" s="41"/>
      <c r="GG1155" s="41"/>
      <c r="GH1155" s="41"/>
      <c r="GI1155" s="41"/>
      <c r="GJ1155" s="41"/>
      <c r="GK1155" s="41"/>
      <c r="GL1155" s="41"/>
      <c r="GM1155" s="41"/>
      <c r="GN1155" s="41"/>
      <c r="GO1155" s="41"/>
      <c r="GP1155" s="41"/>
      <c r="GQ1155" s="41"/>
      <c r="GR1155" s="41"/>
      <c r="GS1155" s="41"/>
      <c r="GT1155" s="41"/>
      <c r="GU1155" s="41"/>
      <c r="GV1155" s="42"/>
      <c r="GW1155" s="42"/>
      <c r="GX1155" s="42"/>
      <c r="GY1155" s="42"/>
      <c r="GZ1155" s="41"/>
      <c r="HA1155" s="41"/>
      <c r="HB1155" s="41"/>
      <c r="HC1155" s="41"/>
      <c r="HD1155" s="41"/>
      <c r="HE1155" s="41"/>
      <c r="HF1155" s="37"/>
      <c r="HG1155" s="37"/>
      <c r="HH1155" s="43"/>
      <c r="HI1155" s="43"/>
      <c r="HJ1155" s="41"/>
      <c r="HK1155" s="43"/>
      <c r="HL1155" s="42"/>
      <c r="HM1155" s="18"/>
      <c r="HN1155" s="18"/>
      <c r="HO1155" s="42"/>
      <c r="HP1155" s="18"/>
      <c r="HQ1155" s="18"/>
      <c r="HR1155" s="19"/>
      <c r="HS1155" s="43"/>
      <c r="HT1155" s="42"/>
      <c r="HU1155" s="41"/>
      <c r="HV1155" s="41"/>
      <c r="HW1155" s="19"/>
      <c r="HX1155" s="43"/>
      <c r="HY1155" s="19"/>
      <c r="HZ1155" s="41"/>
      <c r="IA1155" s="41"/>
      <c r="IB1155" s="19"/>
    </row>
    <row r="1156" spans="1:236" ht="15.5">
      <c r="A1156" s="15">
        <v>6222</v>
      </c>
      <c r="B1156" t="s">
        <v>1242</v>
      </c>
      <c r="C1156" t="s">
        <v>673</v>
      </c>
      <c r="D1156">
        <v>4.3</v>
      </c>
      <c r="E1156">
        <f t="shared" si="51"/>
        <v>0.28999999999999204</v>
      </c>
      <c r="F1156">
        <f t="shared" si="52"/>
        <v>4.2999999999999972</v>
      </c>
      <c r="G1156">
        <f t="shared" si="53"/>
        <v>12.5</v>
      </c>
      <c r="H1156" t="s">
        <v>666</v>
      </c>
      <c r="I1156" t="s">
        <v>105</v>
      </c>
      <c r="J1156" t="s">
        <v>162</v>
      </c>
      <c r="K1156" t="s">
        <v>101</v>
      </c>
      <c r="L1156">
        <v>288</v>
      </c>
      <c r="M1156">
        <v>960</v>
      </c>
      <c r="N1156">
        <v>10</v>
      </c>
      <c r="O1156">
        <v>1.25</v>
      </c>
      <c r="P1156" s="15">
        <v>6222</v>
      </c>
      <c r="Q1156">
        <v>72.900000000000006</v>
      </c>
      <c r="R1156">
        <v>0.57999999999999996</v>
      </c>
      <c r="S1156">
        <v>15</v>
      </c>
      <c r="T1156">
        <v>2.16</v>
      </c>
      <c r="U1156">
        <v>0.05</v>
      </c>
      <c r="V1156">
        <v>0.54</v>
      </c>
      <c r="W1156">
        <v>2.29</v>
      </c>
      <c r="X1156">
        <v>2.87</v>
      </c>
      <c r="Y1156">
        <v>3.32</v>
      </c>
      <c r="Z1156">
        <v>0</v>
      </c>
      <c r="AA1156">
        <v>0</v>
      </c>
      <c r="AB1156">
        <v>0</v>
      </c>
      <c r="AC1156">
        <v>0</v>
      </c>
      <c r="AD1156">
        <v>95.7</v>
      </c>
      <c r="AF1156" s="15">
        <v>6222</v>
      </c>
      <c r="AG1156">
        <v>50.1</v>
      </c>
      <c r="AH1156">
        <v>0.85</v>
      </c>
      <c r="AI1156">
        <v>6.49</v>
      </c>
      <c r="AJ1156">
        <v>12.8</v>
      </c>
      <c r="AK1156">
        <v>0.56999999999999995</v>
      </c>
      <c r="AL1156">
        <v>11.7</v>
      </c>
      <c r="AM1156">
        <v>16.3</v>
      </c>
      <c r="AN1156">
        <v>0.82</v>
      </c>
      <c r="AO1156">
        <v>0</v>
      </c>
      <c r="AP1156">
        <v>0</v>
      </c>
      <c r="AR1156" s="38"/>
      <c r="AS1156" s="38"/>
      <c r="AT1156" s="38"/>
      <c r="AU1156" s="38"/>
      <c r="AV1156" s="38"/>
      <c r="AW1156" s="38"/>
      <c r="AX1156" s="38"/>
      <c r="AY1156" s="38"/>
      <c r="AZ1156" s="38"/>
      <c r="BA1156" s="38"/>
      <c r="BB1156" s="38"/>
      <c r="BC1156" s="38"/>
      <c r="DJ1156" s="17"/>
      <c r="EH1156" s="17"/>
      <c r="EI1156" s="17"/>
      <c r="EJ1156" s="17"/>
      <c r="EK1156" s="17"/>
      <c r="EL1156" s="17"/>
      <c r="EM1156" s="17"/>
      <c r="EN1156" s="17"/>
      <c r="EQ1156" s="17"/>
      <c r="ER1156" s="17"/>
      <c r="ES1156" s="17"/>
      <c r="ET1156" s="17"/>
      <c r="EU1156" s="17"/>
      <c r="FW1156" s="40"/>
      <c r="FX1156" s="40"/>
      <c r="FY1156" s="40"/>
      <c r="FZ1156" s="40"/>
      <c r="GA1156" s="40"/>
      <c r="GB1156" s="18"/>
      <c r="GC1156" s="18"/>
      <c r="GD1156" s="19"/>
      <c r="GE1156" s="19"/>
      <c r="GF1156" s="41"/>
      <c r="GG1156" s="41"/>
      <c r="GH1156" s="41"/>
      <c r="GI1156" s="41"/>
      <c r="GJ1156" s="41"/>
      <c r="GK1156" s="41"/>
      <c r="GL1156" s="41"/>
      <c r="GM1156" s="41"/>
      <c r="GN1156" s="41"/>
      <c r="GO1156" s="41"/>
      <c r="GP1156" s="41"/>
      <c r="GQ1156" s="41"/>
      <c r="GR1156" s="41"/>
      <c r="GS1156" s="41"/>
      <c r="GT1156" s="41"/>
      <c r="GU1156" s="41"/>
      <c r="GV1156" s="42"/>
      <c r="GW1156" s="42"/>
      <c r="GX1156" s="42"/>
      <c r="GY1156" s="42"/>
      <c r="GZ1156" s="41"/>
      <c r="HA1156" s="41"/>
      <c r="HB1156" s="41"/>
      <c r="HC1156" s="41"/>
      <c r="HD1156" s="41"/>
      <c r="HE1156" s="41"/>
      <c r="HF1156" s="37"/>
      <c r="HG1156" s="37"/>
      <c r="HH1156" s="43"/>
      <c r="HI1156" s="43"/>
      <c r="HJ1156" s="41"/>
      <c r="HK1156" s="43"/>
      <c r="HL1156" s="42"/>
      <c r="HM1156" s="18"/>
      <c r="HN1156" s="18"/>
      <c r="HO1156" s="42"/>
      <c r="HP1156" s="18"/>
      <c r="HQ1156" s="18"/>
      <c r="HR1156" s="19"/>
      <c r="HS1156" s="43"/>
      <c r="HT1156" s="42"/>
      <c r="HU1156" s="41"/>
      <c r="HV1156" s="41"/>
      <c r="HW1156" s="19"/>
      <c r="HX1156" s="43"/>
      <c r="HY1156" s="19"/>
      <c r="HZ1156" s="41"/>
      <c r="IA1156" s="41"/>
      <c r="IB1156" s="19"/>
    </row>
    <row r="1157" spans="1:236" ht="15.5">
      <c r="A1157" s="15">
        <v>6220</v>
      </c>
      <c r="B1157" t="s">
        <v>1243</v>
      </c>
      <c r="C1157" t="s">
        <v>673</v>
      </c>
      <c r="D1157">
        <v>4.4000000000000004</v>
      </c>
      <c r="E1157">
        <f t="shared" si="51"/>
        <v>0.35999999999998522</v>
      </c>
      <c r="F1157">
        <f t="shared" si="52"/>
        <v>4.4000000000000057</v>
      </c>
      <c r="G1157">
        <f t="shared" si="53"/>
        <v>10</v>
      </c>
      <c r="H1157" t="s">
        <v>666</v>
      </c>
      <c r="I1157" t="s">
        <v>105</v>
      </c>
      <c r="J1157" t="s">
        <v>162</v>
      </c>
      <c r="K1157" t="s">
        <v>101</v>
      </c>
      <c r="L1157">
        <v>120</v>
      </c>
      <c r="M1157">
        <v>1000</v>
      </c>
      <c r="N1157">
        <v>10</v>
      </c>
      <c r="O1157">
        <v>1</v>
      </c>
      <c r="P1157" s="15">
        <v>6220</v>
      </c>
      <c r="Q1157">
        <v>70.099999999999994</v>
      </c>
      <c r="R1157">
        <v>1.26</v>
      </c>
      <c r="S1157">
        <v>13.8</v>
      </c>
      <c r="T1157">
        <v>3.75</v>
      </c>
      <c r="U1157">
        <v>0.15</v>
      </c>
      <c r="V1157">
        <v>1.1100000000000001</v>
      </c>
      <c r="W1157">
        <v>3.65</v>
      </c>
      <c r="X1157">
        <v>2.56</v>
      </c>
      <c r="Y1157">
        <v>3.26</v>
      </c>
      <c r="Z1157">
        <v>0</v>
      </c>
      <c r="AA1157">
        <v>0</v>
      </c>
      <c r="AB1157">
        <v>0</v>
      </c>
      <c r="AC1157">
        <v>0</v>
      </c>
      <c r="AD1157">
        <v>95.6</v>
      </c>
      <c r="AF1157" s="15">
        <v>6220</v>
      </c>
      <c r="AG1157">
        <v>50.9</v>
      </c>
      <c r="AH1157">
        <v>0.82</v>
      </c>
      <c r="AI1157">
        <v>4.29</v>
      </c>
      <c r="AJ1157">
        <v>11.9</v>
      </c>
      <c r="AK1157">
        <v>0.4</v>
      </c>
      <c r="AL1157">
        <v>13.4</v>
      </c>
      <c r="AM1157">
        <v>16.899999999999999</v>
      </c>
      <c r="AN1157">
        <v>0.43</v>
      </c>
      <c r="AO1157">
        <v>0</v>
      </c>
      <c r="AP1157">
        <v>0</v>
      </c>
      <c r="AR1157" s="38"/>
      <c r="AS1157" s="38"/>
      <c r="AT1157" s="38"/>
      <c r="AU1157" s="38"/>
      <c r="AV1157" s="38"/>
      <c r="AW1157" s="38"/>
      <c r="AX1157" s="38"/>
      <c r="AY1157" s="38"/>
      <c r="AZ1157" s="38"/>
      <c r="BA1157" s="38"/>
      <c r="BB1157" s="38"/>
      <c r="BC1157" s="38"/>
      <c r="DJ1157" s="17"/>
      <c r="EH1157" s="17"/>
      <c r="EI1157" s="17"/>
      <c r="EJ1157" s="17"/>
      <c r="EK1157" s="17"/>
      <c r="EL1157" s="17"/>
      <c r="EM1157" s="17"/>
      <c r="EN1157" s="17"/>
      <c r="EQ1157" s="17"/>
      <c r="ER1157" s="17"/>
      <c r="ES1157" s="17"/>
      <c r="ET1157" s="17"/>
      <c r="EU1157" s="17"/>
      <c r="FW1157" s="40"/>
      <c r="FX1157" s="40"/>
      <c r="FY1157" s="40"/>
      <c r="FZ1157" s="40"/>
      <c r="GA1157" s="40"/>
      <c r="GB1157" s="18"/>
      <c r="GC1157" s="18"/>
      <c r="GD1157" s="19"/>
      <c r="GE1157" s="19"/>
      <c r="GF1157" s="41"/>
      <c r="GG1157" s="41"/>
      <c r="GH1157" s="41"/>
      <c r="GI1157" s="41"/>
      <c r="GJ1157" s="41"/>
      <c r="GK1157" s="41"/>
      <c r="GL1157" s="41"/>
      <c r="GM1157" s="41"/>
      <c r="GN1157" s="41"/>
      <c r="GO1157" s="41"/>
      <c r="GP1157" s="41"/>
      <c r="GQ1157" s="41"/>
      <c r="GR1157" s="41"/>
      <c r="GS1157" s="41"/>
      <c r="GT1157" s="41"/>
      <c r="GU1157" s="41"/>
      <c r="GV1157" s="42"/>
      <c r="GW1157" s="42"/>
      <c r="GX1157" s="42"/>
      <c r="GY1157" s="42"/>
      <c r="GZ1157" s="41"/>
      <c r="HA1157" s="41"/>
      <c r="HB1157" s="41"/>
      <c r="HC1157" s="41"/>
      <c r="HD1157" s="41"/>
      <c r="HE1157" s="41"/>
      <c r="HF1157" s="37"/>
      <c r="HG1157" s="37"/>
      <c r="HH1157" s="43"/>
      <c r="HI1157" s="43"/>
      <c r="HJ1157" s="41"/>
      <c r="HK1157" s="43"/>
      <c r="HL1157" s="42"/>
      <c r="HM1157" s="18"/>
      <c r="HN1157" s="18"/>
      <c r="HO1157" s="42"/>
      <c r="HP1157" s="18"/>
      <c r="HQ1157" s="18"/>
      <c r="HR1157" s="19"/>
      <c r="HS1157" s="43"/>
      <c r="HT1157" s="42"/>
      <c r="HU1157" s="41"/>
      <c r="HV1157" s="41"/>
      <c r="HW1157" s="19"/>
      <c r="HX1157" s="43"/>
      <c r="HY1157" s="19"/>
      <c r="HZ1157" s="41"/>
      <c r="IA1157" s="41"/>
      <c r="IB1157" s="19"/>
    </row>
    <row r="1158" spans="1:236" ht="15.5">
      <c r="A1158" s="15">
        <v>6221</v>
      </c>
      <c r="B1158" t="s">
        <v>1244</v>
      </c>
      <c r="C1158" t="s">
        <v>673</v>
      </c>
      <c r="D1158">
        <v>4.9000000000000004</v>
      </c>
      <c r="E1158">
        <f t="shared" si="51"/>
        <v>4.9999999999997158E-2</v>
      </c>
      <c r="F1158">
        <f t="shared" si="52"/>
        <v>4.9000000000000057</v>
      </c>
      <c r="G1158">
        <f t="shared" si="53"/>
        <v>12.5</v>
      </c>
      <c r="H1158" t="s">
        <v>666</v>
      </c>
      <c r="I1158" t="s">
        <v>105</v>
      </c>
      <c r="J1158" t="s">
        <v>162</v>
      </c>
      <c r="K1158" t="s">
        <v>101</v>
      </c>
      <c r="L1158">
        <v>336</v>
      </c>
      <c r="M1158">
        <v>930</v>
      </c>
      <c r="N1158">
        <v>10</v>
      </c>
      <c r="O1158">
        <v>1.25</v>
      </c>
      <c r="P1158" s="15">
        <v>6221</v>
      </c>
      <c r="Q1158">
        <v>74.3</v>
      </c>
      <c r="R1158">
        <v>0.4</v>
      </c>
      <c r="S1158">
        <v>14.8</v>
      </c>
      <c r="T1158">
        <v>1.8</v>
      </c>
      <c r="U1158">
        <v>0.06</v>
      </c>
      <c r="V1158">
        <v>0.45</v>
      </c>
      <c r="W1158">
        <v>2.2400000000000002</v>
      </c>
      <c r="X1158">
        <v>2.81</v>
      </c>
      <c r="Y1158">
        <v>3.09</v>
      </c>
      <c r="Z1158">
        <v>0</v>
      </c>
      <c r="AA1158">
        <v>0</v>
      </c>
      <c r="AB1158">
        <v>0</v>
      </c>
      <c r="AC1158">
        <v>0</v>
      </c>
      <c r="AD1158">
        <v>95.1</v>
      </c>
      <c r="AF1158" s="15">
        <v>6221</v>
      </c>
      <c r="AG1158">
        <v>50.2</v>
      </c>
      <c r="AH1158">
        <v>0.87</v>
      </c>
      <c r="AI1158">
        <v>6.01</v>
      </c>
      <c r="AJ1158">
        <v>10.7</v>
      </c>
      <c r="AK1158">
        <v>0.41</v>
      </c>
      <c r="AL1158">
        <v>11.5</v>
      </c>
      <c r="AM1158">
        <v>18.899999999999999</v>
      </c>
      <c r="AN1158">
        <v>0.99</v>
      </c>
      <c r="AO1158">
        <v>0</v>
      </c>
      <c r="AP1158">
        <v>0</v>
      </c>
      <c r="AR1158" s="38"/>
      <c r="AS1158" s="38"/>
      <c r="AT1158" s="38"/>
      <c r="AU1158" s="38"/>
      <c r="AV1158" s="38"/>
      <c r="AW1158" s="38"/>
      <c r="AX1158" s="38"/>
      <c r="AY1158" s="38"/>
      <c r="AZ1158" s="38"/>
      <c r="BA1158" s="38"/>
      <c r="BB1158" s="38"/>
      <c r="BC1158" s="38"/>
      <c r="DJ1158" s="17"/>
      <c r="EH1158" s="17"/>
      <c r="EI1158" s="17"/>
      <c r="EJ1158" s="17"/>
      <c r="EK1158" s="17"/>
      <c r="EL1158" s="17"/>
      <c r="EM1158" s="17"/>
      <c r="EN1158" s="17"/>
      <c r="EQ1158" s="17"/>
      <c r="ER1158" s="17"/>
      <c r="ES1158" s="17"/>
      <c r="ET1158" s="17"/>
      <c r="EU1158" s="17"/>
      <c r="FW1158" s="40"/>
      <c r="FX1158" s="40"/>
      <c r="FY1158" s="40"/>
      <c r="FZ1158" s="40"/>
      <c r="GA1158" s="40"/>
      <c r="GB1158" s="18"/>
      <c r="GC1158" s="18"/>
      <c r="GD1158" s="19"/>
      <c r="GE1158" s="19"/>
      <c r="GF1158" s="41"/>
      <c r="GG1158" s="41"/>
      <c r="GH1158" s="41"/>
      <c r="GI1158" s="41"/>
      <c r="GJ1158" s="41"/>
      <c r="GK1158" s="41"/>
      <c r="GL1158" s="41"/>
      <c r="GM1158" s="41"/>
      <c r="GN1158" s="41"/>
      <c r="GO1158" s="41"/>
      <c r="GP1158" s="41"/>
      <c r="GQ1158" s="41"/>
      <c r="GR1158" s="41"/>
      <c r="GS1158" s="41"/>
      <c r="GT1158" s="41"/>
      <c r="GU1158" s="41"/>
      <c r="GV1158" s="42"/>
      <c r="GW1158" s="42"/>
      <c r="GX1158" s="42"/>
      <c r="GY1158" s="42"/>
      <c r="GZ1158" s="41"/>
      <c r="HA1158" s="41"/>
      <c r="HB1158" s="41"/>
      <c r="HC1158" s="41"/>
      <c r="HD1158" s="41"/>
      <c r="HE1158" s="41"/>
      <c r="HF1158" s="37"/>
      <c r="HG1158" s="37"/>
      <c r="HH1158" s="43"/>
      <c r="HI1158" s="43"/>
      <c r="HJ1158" s="41"/>
      <c r="HK1158" s="43"/>
      <c r="HL1158" s="42"/>
      <c r="HM1158" s="18"/>
      <c r="HN1158" s="18"/>
      <c r="HO1158" s="42"/>
      <c r="HP1158" s="18"/>
      <c r="HQ1158" s="18"/>
      <c r="HR1158" s="19"/>
      <c r="HS1158" s="43"/>
      <c r="HT1158" s="42"/>
      <c r="HU1158" s="41"/>
      <c r="HV1158" s="41"/>
      <c r="HW1158" s="19"/>
      <c r="HX1158" s="43"/>
      <c r="HY1158" s="19"/>
      <c r="HZ1158" s="41"/>
      <c r="IA1158" s="41"/>
      <c r="IB1158" s="19"/>
    </row>
    <row r="1159" spans="1:236" ht="15.5">
      <c r="A1159" s="15">
        <v>6197</v>
      </c>
      <c r="B1159" t="s">
        <v>1245</v>
      </c>
      <c r="C1159" t="s">
        <v>673</v>
      </c>
      <c r="D1159">
        <v>5</v>
      </c>
      <c r="E1159">
        <f t="shared" si="51"/>
        <v>0.10000000000000853</v>
      </c>
      <c r="F1159">
        <f t="shared" si="52"/>
        <v>5</v>
      </c>
      <c r="G1159">
        <f t="shared" si="53"/>
        <v>15</v>
      </c>
      <c r="H1159" t="s">
        <v>666</v>
      </c>
      <c r="I1159" t="s">
        <v>105</v>
      </c>
      <c r="J1159" t="s">
        <v>162</v>
      </c>
      <c r="K1159" t="s">
        <v>101</v>
      </c>
      <c r="L1159">
        <v>336</v>
      </c>
      <c r="M1159">
        <v>950</v>
      </c>
      <c r="N1159">
        <v>10</v>
      </c>
      <c r="O1159">
        <v>1.5</v>
      </c>
      <c r="P1159" s="15">
        <v>6197</v>
      </c>
      <c r="Q1159">
        <v>73.599999999999994</v>
      </c>
      <c r="R1159">
        <v>0.32</v>
      </c>
      <c r="S1159">
        <v>15.4</v>
      </c>
      <c r="T1159">
        <v>1.06</v>
      </c>
      <c r="U1159">
        <v>0.03</v>
      </c>
      <c r="V1159">
        <v>0.31</v>
      </c>
      <c r="W1159">
        <v>1.08</v>
      </c>
      <c r="X1159">
        <v>2.86</v>
      </c>
      <c r="Y1159">
        <v>5.24</v>
      </c>
      <c r="Z1159">
        <v>0</v>
      </c>
      <c r="AA1159">
        <v>0</v>
      </c>
      <c r="AB1159">
        <v>0</v>
      </c>
      <c r="AC1159">
        <v>0</v>
      </c>
      <c r="AD1159">
        <v>95</v>
      </c>
      <c r="AF1159" s="15">
        <v>6197</v>
      </c>
      <c r="AG1159">
        <v>51.8</v>
      </c>
      <c r="AH1159">
        <v>0.76</v>
      </c>
      <c r="AI1159">
        <v>6.56</v>
      </c>
      <c r="AJ1159">
        <v>12.2</v>
      </c>
      <c r="AK1159">
        <v>0.4</v>
      </c>
      <c r="AL1159">
        <v>12</v>
      </c>
      <c r="AM1159">
        <v>15.8</v>
      </c>
      <c r="AN1159">
        <v>1.25</v>
      </c>
      <c r="AO1159">
        <v>0</v>
      </c>
      <c r="AP1159">
        <v>0</v>
      </c>
      <c r="AR1159" s="38"/>
      <c r="AS1159" s="38"/>
      <c r="AT1159" s="38"/>
      <c r="AU1159" s="38"/>
      <c r="AV1159" s="38"/>
      <c r="AW1159" s="38"/>
      <c r="AX1159" s="38"/>
      <c r="AY1159" s="38"/>
      <c r="AZ1159" s="38"/>
      <c r="BA1159" s="38"/>
      <c r="BB1159" s="38"/>
      <c r="BC1159" s="38"/>
      <c r="DJ1159" s="17"/>
      <c r="EH1159" s="17"/>
      <c r="EI1159" s="17"/>
      <c r="EJ1159" s="17"/>
      <c r="EK1159" s="17"/>
      <c r="EL1159" s="17"/>
      <c r="EM1159" s="17"/>
      <c r="EN1159" s="17"/>
      <c r="EQ1159" s="17"/>
      <c r="ER1159" s="17"/>
      <c r="ES1159" s="17"/>
      <c r="ET1159" s="17"/>
      <c r="EU1159" s="17"/>
      <c r="FW1159" s="40"/>
      <c r="FX1159" s="40"/>
      <c r="FY1159" s="40"/>
      <c r="FZ1159" s="40"/>
      <c r="GA1159" s="40"/>
      <c r="GB1159" s="18"/>
      <c r="GC1159" s="18"/>
      <c r="GD1159" s="19"/>
      <c r="GE1159" s="19"/>
      <c r="GF1159" s="41"/>
      <c r="GG1159" s="41"/>
      <c r="GH1159" s="41"/>
      <c r="GI1159" s="41"/>
      <c r="GJ1159" s="41"/>
      <c r="GK1159" s="41"/>
      <c r="GL1159" s="41"/>
      <c r="GM1159" s="41"/>
      <c r="GN1159" s="41"/>
      <c r="GO1159" s="41"/>
      <c r="GP1159" s="41"/>
      <c r="GQ1159" s="41"/>
      <c r="GR1159" s="41"/>
      <c r="GS1159" s="41"/>
      <c r="GT1159" s="41"/>
      <c r="GU1159" s="41"/>
      <c r="GV1159" s="42"/>
      <c r="GW1159" s="42"/>
      <c r="GX1159" s="42"/>
      <c r="GY1159" s="42"/>
      <c r="GZ1159" s="41"/>
      <c r="HA1159" s="41"/>
      <c r="HB1159" s="41"/>
      <c r="HC1159" s="41"/>
      <c r="HD1159" s="41"/>
      <c r="HE1159" s="41"/>
      <c r="HF1159" s="37"/>
      <c r="HG1159" s="37"/>
      <c r="HH1159" s="43"/>
      <c r="HI1159" s="43"/>
      <c r="HJ1159" s="41"/>
      <c r="HK1159" s="43"/>
      <c r="HL1159" s="42"/>
      <c r="HM1159" s="18"/>
      <c r="HN1159" s="18"/>
      <c r="HO1159" s="42"/>
      <c r="HP1159" s="18"/>
      <c r="HQ1159" s="18"/>
      <c r="HR1159" s="19"/>
      <c r="HS1159" s="43"/>
      <c r="HT1159" s="42"/>
      <c r="HU1159" s="41"/>
      <c r="HV1159" s="41"/>
      <c r="HW1159" s="19"/>
      <c r="HX1159" s="43"/>
      <c r="HY1159" s="19"/>
      <c r="HZ1159" s="41"/>
      <c r="IA1159" s="41"/>
      <c r="IB1159" s="19"/>
    </row>
    <row r="1160" spans="1:236" ht="15.5">
      <c r="A1160" s="15">
        <v>6218</v>
      </c>
      <c r="B1160" t="s">
        <v>1246</v>
      </c>
      <c r="C1160" t="s">
        <v>673</v>
      </c>
      <c r="D1160">
        <v>5.0999999999999996</v>
      </c>
      <c r="E1160">
        <f t="shared" si="51"/>
        <v>0.25</v>
      </c>
      <c r="F1160">
        <f t="shared" si="52"/>
        <v>5.0999999999999943</v>
      </c>
      <c r="G1160">
        <f t="shared" si="53"/>
        <v>10</v>
      </c>
      <c r="H1160" t="s">
        <v>666</v>
      </c>
      <c r="I1160" t="s">
        <v>105</v>
      </c>
      <c r="J1160" t="s">
        <v>162</v>
      </c>
      <c r="K1160" t="s">
        <v>101</v>
      </c>
      <c r="L1160">
        <v>360</v>
      </c>
      <c r="M1160">
        <v>950</v>
      </c>
      <c r="N1160">
        <v>10</v>
      </c>
      <c r="O1160">
        <v>1</v>
      </c>
      <c r="P1160" s="15">
        <v>6218</v>
      </c>
      <c r="Q1160">
        <v>72</v>
      </c>
      <c r="R1160">
        <v>0.55000000000000004</v>
      </c>
      <c r="S1160">
        <v>15</v>
      </c>
      <c r="T1160">
        <v>3</v>
      </c>
      <c r="U1160">
        <v>0.2</v>
      </c>
      <c r="V1160">
        <v>0.79</v>
      </c>
      <c r="W1160">
        <v>3.42</v>
      </c>
      <c r="X1160">
        <v>2.38</v>
      </c>
      <c r="Y1160">
        <v>2.41</v>
      </c>
      <c r="Z1160">
        <v>0</v>
      </c>
      <c r="AA1160">
        <v>0</v>
      </c>
      <c r="AB1160">
        <v>0</v>
      </c>
      <c r="AC1160">
        <v>0</v>
      </c>
      <c r="AD1160">
        <v>94.9</v>
      </c>
      <c r="AF1160" s="15">
        <v>6218</v>
      </c>
      <c r="AG1160">
        <v>49.6</v>
      </c>
      <c r="AH1160">
        <v>0.8</v>
      </c>
      <c r="AI1160">
        <v>4.5</v>
      </c>
      <c r="AJ1160">
        <v>12.3</v>
      </c>
      <c r="AK1160">
        <v>0.46</v>
      </c>
      <c r="AL1160">
        <v>13.3</v>
      </c>
      <c r="AM1160">
        <v>17.399999999999999</v>
      </c>
      <c r="AN1160">
        <v>0.53</v>
      </c>
      <c r="AO1160">
        <v>0</v>
      </c>
      <c r="AP1160">
        <v>0</v>
      </c>
      <c r="AR1160" s="38"/>
      <c r="AS1160" s="38"/>
      <c r="AT1160" s="38"/>
      <c r="AU1160" s="38"/>
      <c r="AV1160" s="38"/>
      <c r="AW1160" s="38"/>
      <c r="AX1160" s="38"/>
      <c r="AY1160" s="38"/>
      <c r="AZ1160" s="38"/>
      <c r="BA1160" s="38"/>
      <c r="BB1160" s="38"/>
      <c r="BC1160" s="38"/>
      <c r="DJ1160" s="17"/>
      <c r="EH1160" s="17"/>
      <c r="EI1160" s="17"/>
      <c r="EJ1160" s="17"/>
      <c r="EK1160" s="17"/>
      <c r="EL1160" s="17"/>
      <c r="EM1160" s="17"/>
      <c r="EN1160" s="17"/>
      <c r="EQ1160" s="17"/>
      <c r="ER1160" s="17"/>
      <c r="ES1160" s="17"/>
      <c r="ET1160" s="17"/>
      <c r="EU1160" s="17"/>
      <c r="FW1160" s="40"/>
      <c r="FX1160" s="40"/>
      <c r="FY1160" s="40"/>
      <c r="FZ1160" s="40"/>
      <c r="GA1160" s="40"/>
      <c r="GB1160" s="18"/>
      <c r="GC1160" s="18"/>
      <c r="GD1160" s="19"/>
      <c r="GE1160" s="19"/>
      <c r="GF1160" s="41"/>
      <c r="GG1160" s="41"/>
      <c r="GH1160" s="41"/>
      <c r="GI1160" s="41"/>
      <c r="GJ1160" s="41"/>
      <c r="GK1160" s="41"/>
      <c r="GL1160" s="41"/>
      <c r="GM1160" s="41"/>
      <c r="GN1160" s="41"/>
      <c r="GO1160" s="41"/>
      <c r="GP1160" s="41"/>
      <c r="GQ1160" s="41"/>
      <c r="GR1160" s="41"/>
      <c r="GS1160" s="41"/>
      <c r="GT1160" s="41"/>
      <c r="GU1160" s="41"/>
      <c r="GV1160" s="42"/>
      <c r="GW1160" s="42"/>
      <c r="GX1160" s="42"/>
      <c r="GY1160" s="42"/>
      <c r="GZ1160" s="41"/>
      <c r="HA1160" s="41"/>
      <c r="HB1160" s="41"/>
      <c r="HC1160" s="41"/>
      <c r="HD1160" s="41"/>
      <c r="HE1160" s="41"/>
      <c r="HF1160" s="37"/>
      <c r="HG1160" s="37"/>
      <c r="HH1160" s="43"/>
      <c r="HI1160" s="43"/>
      <c r="HJ1160" s="41"/>
      <c r="HK1160" s="43"/>
      <c r="HL1160" s="42"/>
      <c r="HM1160" s="18"/>
      <c r="HN1160" s="18"/>
      <c r="HO1160" s="42"/>
      <c r="HP1160" s="18"/>
      <c r="HQ1160" s="18"/>
      <c r="HR1160" s="19"/>
      <c r="HS1160" s="43"/>
      <c r="HT1160" s="42"/>
      <c r="HU1160" s="41"/>
      <c r="HV1160" s="41"/>
      <c r="HW1160" s="19"/>
      <c r="HX1160" s="43"/>
      <c r="HY1160" s="19"/>
      <c r="HZ1160" s="41"/>
      <c r="IA1160" s="41"/>
      <c r="IB1160" s="19"/>
    </row>
    <row r="1161" spans="1:236" ht="15.5">
      <c r="A1161" s="15">
        <v>6219</v>
      </c>
      <c r="B1161" t="s">
        <v>1247</v>
      </c>
      <c r="C1161" t="s">
        <v>673</v>
      </c>
      <c r="D1161">
        <v>5.0999999999999996</v>
      </c>
      <c r="E1161">
        <f t="shared" si="51"/>
        <v>0.19000000000001194</v>
      </c>
      <c r="F1161">
        <f t="shared" si="52"/>
        <v>5.0999999999999943</v>
      </c>
      <c r="G1161">
        <f t="shared" si="53"/>
        <v>10</v>
      </c>
      <c r="H1161" t="s">
        <v>666</v>
      </c>
      <c r="I1161" t="s">
        <v>105</v>
      </c>
      <c r="J1161" t="s">
        <v>162</v>
      </c>
      <c r="K1161" t="s">
        <v>101</v>
      </c>
      <c r="L1161">
        <v>264</v>
      </c>
      <c r="M1161">
        <v>975</v>
      </c>
      <c r="N1161">
        <v>10</v>
      </c>
      <c r="O1161">
        <v>1</v>
      </c>
      <c r="P1161" s="15">
        <v>6219</v>
      </c>
      <c r="Q1161">
        <v>71.099999999999994</v>
      </c>
      <c r="R1161">
        <v>0.69</v>
      </c>
      <c r="S1161">
        <v>15.6</v>
      </c>
      <c r="T1161">
        <v>3.16</v>
      </c>
      <c r="U1161">
        <v>0.12</v>
      </c>
      <c r="V1161">
        <v>0.89</v>
      </c>
      <c r="W1161">
        <v>4.08</v>
      </c>
      <c r="X1161">
        <v>2.12</v>
      </c>
      <c r="Y1161">
        <v>2.0499999999999998</v>
      </c>
      <c r="Z1161">
        <v>0</v>
      </c>
      <c r="AA1161">
        <v>0</v>
      </c>
      <c r="AB1161">
        <v>0</v>
      </c>
      <c r="AC1161">
        <v>0</v>
      </c>
      <c r="AD1161">
        <v>94.9</v>
      </c>
      <c r="AF1161" s="15">
        <v>6219</v>
      </c>
      <c r="AG1161">
        <v>49.8</v>
      </c>
      <c r="AH1161">
        <v>0.74</v>
      </c>
      <c r="AI1161">
        <v>4.8600000000000003</v>
      </c>
      <c r="AJ1161">
        <v>13</v>
      </c>
      <c r="AK1161">
        <v>0.56000000000000005</v>
      </c>
      <c r="AL1161">
        <v>13.1</v>
      </c>
      <c r="AM1161">
        <v>16.899999999999999</v>
      </c>
      <c r="AN1161">
        <v>0.49</v>
      </c>
      <c r="AO1161">
        <v>0</v>
      </c>
      <c r="AP1161">
        <v>0</v>
      </c>
      <c r="AR1161" s="38"/>
      <c r="AS1161" s="38"/>
      <c r="AT1161" s="38"/>
      <c r="AU1161" s="38"/>
      <c r="AV1161" s="38"/>
      <c r="AW1161" s="38"/>
      <c r="AX1161" s="38"/>
      <c r="AY1161" s="38"/>
      <c r="AZ1161" s="38"/>
      <c r="BA1161" s="38"/>
      <c r="BB1161" s="38"/>
      <c r="BC1161" s="38"/>
      <c r="DJ1161" s="17"/>
      <c r="EH1161" s="17"/>
      <c r="EI1161" s="17"/>
      <c r="EJ1161" s="17"/>
      <c r="EK1161" s="17"/>
      <c r="EL1161" s="17"/>
      <c r="EM1161" s="17"/>
      <c r="EN1161" s="17"/>
      <c r="EQ1161" s="17"/>
      <c r="ER1161" s="17"/>
      <c r="ES1161" s="17"/>
      <c r="ET1161" s="17"/>
      <c r="EU1161" s="17"/>
      <c r="FW1161" s="40"/>
      <c r="FX1161" s="40"/>
      <c r="FY1161" s="40"/>
      <c r="FZ1161" s="40"/>
      <c r="GA1161" s="40"/>
      <c r="GB1161" s="18"/>
      <c r="GC1161" s="18"/>
      <c r="GD1161" s="19"/>
      <c r="GE1161" s="19"/>
      <c r="GF1161" s="41"/>
      <c r="GG1161" s="41"/>
      <c r="GH1161" s="41"/>
      <c r="GI1161" s="41"/>
      <c r="GJ1161" s="41"/>
      <c r="GK1161" s="41"/>
      <c r="GL1161" s="41"/>
      <c r="GM1161" s="41"/>
      <c r="GN1161" s="41"/>
      <c r="GO1161" s="41"/>
      <c r="GP1161" s="41"/>
      <c r="GQ1161" s="41"/>
      <c r="GR1161" s="41"/>
      <c r="GS1161" s="41"/>
      <c r="GT1161" s="41"/>
      <c r="GU1161" s="41"/>
      <c r="GV1161" s="42"/>
      <c r="GW1161" s="42"/>
      <c r="GX1161" s="42"/>
      <c r="GY1161" s="42"/>
      <c r="GZ1161" s="41"/>
      <c r="HA1161" s="41"/>
      <c r="HB1161" s="41"/>
      <c r="HC1161" s="41"/>
      <c r="HD1161" s="41"/>
      <c r="HE1161" s="41"/>
      <c r="HF1161" s="37"/>
      <c r="HG1161" s="37"/>
      <c r="HH1161" s="43"/>
      <c r="HI1161" s="43"/>
      <c r="HJ1161" s="41"/>
      <c r="HK1161" s="43"/>
      <c r="HL1161" s="42"/>
      <c r="HM1161" s="18"/>
      <c r="HN1161" s="18"/>
      <c r="HO1161" s="42"/>
      <c r="HP1161" s="18"/>
      <c r="HQ1161" s="18"/>
      <c r="HR1161" s="19"/>
      <c r="HS1161" s="43"/>
      <c r="HT1161" s="42"/>
      <c r="HU1161" s="41"/>
      <c r="HV1161" s="41"/>
      <c r="HW1161" s="19"/>
      <c r="HX1161" s="43"/>
      <c r="HY1161" s="19"/>
      <c r="HZ1161" s="41"/>
      <c r="IA1161" s="41"/>
      <c r="IB1161" s="19"/>
    </row>
    <row r="1162" spans="1:236" ht="15.5">
      <c r="A1162" s="15">
        <v>6203</v>
      </c>
      <c r="B1162" t="s">
        <v>1248</v>
      </c>
      <c r="C1162" t="s">
        <v>673</v>
      </c>
      <c r="D1162">
        <v>5.5</v>
      </c>
      <c r="E1162">
        <f t="shared" si="51"/>
        <v>0.31999999999999318</v>
      </c>
      <c r="F1162">
        <f t="shared" si="52"/>
        <v>5.5</v>
      </c>
      <c r="G1162">
        <f t="shared" si="53"/>
        <v>3</v>
      </c>
      <c r="H1162" t="s">
        <v>1234</v>
      </c>
      <c r="I1162" t="s">
        <v>125</v>
      </c>
      <c r="J1162" t="s">
        <v>162</v>
      </c>
      <c r="K1162" t="s">
        <v>101</v>
      </c>
      <c r="L1162">
        <v>336</v>
      </c>
      <c r="M1162">
        <v>900</v>
      </c>
      <c r="N1162">
        <v>5</v>
      </c>
      <c r="O1162">
        <v>0.3</v>
      </c>
      <c r="P1162" s="15">
        <v>6203</v>
      </c>
      <c r="Q1162">
        <v>75.7</v>
      </c>
      <c r="R1162">
        <v>0.36</v>
      </c>
      <c r="S1162">
        <v>12.6</v>
      </c>
      <c r="T1162">
        <v>2.02</v>
      </c>
      <c r="U1162">
        <v>0.18</v>
      </c>
      <c r="V1162">
        <v>0.48</v>
      </c>
      <c r="W1162">
        <v>2.98</v>
      </c>
      <c r="X1162">
        <v>2.6</v>
      </c>
      <c r="Y1162">
        <v>2.76</v>
      </c>
      <c r="Z1162">
        <v>0</v>
      </c>
      <c r="AA1162">
        <v>0</v>
      </c>
      <c r="AB1162">
        <v>0</v>
      </c>
      <c r="AC1162">
        <v>0</v>
      </c>
      <c r="AD1162">
        <v>94.5</v>
      </c>
      <c r="AF1162" s="15">
        <v>6203</v>
      </c>
      <c r="AG1162">
        <v>51.5</v>
      </c>
      <c r="AH1162">
        <v>0.41</v>
      </c>
      <c r="AI1162">
        <v>2.7</v>
      </c>
      <c r="AJ1162">
        <v>7.9</v>
      </c>
      <c r="AK1162">
        <v>0.82</v>
      </c>
      <c r="AL1162">
        <v>15.2</v>
      </c>
      <c r="AM1162">
        <v>20.100000000000001</v>
      </c>
      <c r="AN1162">
        <v>0.42</v>
      </c>
      <c r="AO1162">
        <v>0</v>
      </c>
      <c r="AP1162">
        <v>0</v>
      </c>
      <c r="AR1162" s="38"/>
      <c r="AS1162" s="38"/>
      <c r="AT1162" s="38"/>
      <c r="AU1162" s="38"/>
      <c r="AV1162" s="38"/>
      <c r="AW1162" s="38"/>
      <c r="AX1162" s="38"/>
      <c r="AY1162" s="38"/>
      <c r="AZ1162" s="38"/>
      <c r="BA1162" s="38"/>
      <c r="BB1162" s="38"/>
      <c r="BC1162" s="38"/>
      <c r="DJ1162" s="17"/>
      <c r="EH1162" s="17"/>
      <c r="EI1162" s="17"/>
      <c r="EJ1162" s="17"/>
      <c r="EK1162" s="17"/>
      <c r="EL1162" s="17"/>
      <c r="EM1162" s="17"/>
      <c r="EN1162" s="17"/>
      <c r="EQ1162" s="17"/>
      <c r="ER1162" s="17"/>
      <c r="ES1162" s="17"/>
      <c r="ET1162" s="17"/>
      <c r="EU1162" s="17"/>
      <c r="FW1162" s="40"/>
      <c r="FX1162" s="40"/>
      <c r="FY1162" s="40"/>
      <c r="FZ1162" s="40"/>
      <c r="GA1162" s="40"/>
      <c r="GB1162" s="18"/>
      <c r="GC1162" s="18"/>
      <c r="GD1162" s="19"/>
      <c r="GE1162" s="19"/>
      <c r="GF1162" s="41"/>
      <c r="GG1162" s="41"/>
      <c r="GH1162" s="41"/>
      <c r="GI1162" s="41"/>
      <c r="GJ1162" s="41"/>
      <c r="GK1162" s="41"/>
      <c r="GL1162" s="41"/>
      <c r="GM1162" s="41"/>
      <c r="GN1162" s="41"/>
      <c r="GO1162" s="41"/>
      <c r="GP1162" s="41"/>
      <c r="GQ1162" s="41"/>
      <c r="GR1162" s="41"/>
      <c r="GS1162" s="41"/>
      <c r="GT1162" s="41"/>
      <c r="GU1162" s="41"/>
      <c r="GV1162" s="42"/>
      <c r="GW1162" s="42"/>
      <c r="GX1162" s="42"/>
      <c r="GY1162" s="42"/>
      <c r="GZ1162" s="41"/>
      <c r="HA1162" s="41"/>
      <c r="HB1162" s="41"/>
      <c r="HC1162" s="41"/>
      <c r="HD1162" s="41"/>
      <c r="HE1162" s="41"/>
      <c r="HF1162" s="37"/>
      <c r="HG1162" s="37"/>
      <c r="HH1162" s="43"/>
      <c r="HI1162" s="43"/>
      <c r="HJ1162" s="41"/>
      <c r="HK1162" s="43"/>
      <c r="HL1162" s="42"/>
      <c r="HM1162" s="18"/>
      <c r="HN1162" s="18"/>
      <c r="HO1162" s="42"/>
      <c r="HP1162" s="18"/>
      <c r="HQ1162" s="18"/>
      <c r="HR1162" s="19"/>
      <c r="HS1162" s="43"/>
      <c r="HT1162" s="42"/>
      <c r="HU1162" s="41"/>
      <c r="HV1162" s="41"/>
      <c r="HW1162" s="19"/>
      <c r="HX1162" s="43"/>
      <c r="HY1162" s="19"/>
      <c r="HZ1162" s="41"/>
      <c r="IA1162" s="41"/>
      <c r="IB1162" s="19"/>
    </row>
    <row r="1163" spans="1:236" ht="15.5">
      <c r="A1163" s="15">
        <v>6217</v>
      </c>
      <c r="B1163" t="s">
        <v>1249</v>
      </c>
      <c r="C1163" t="s">
        <v>673</v>
      </c>
      <c r="D1163">
        <v>5.5</v>
      </c>
      <c r="E1163">
        <f t="shared" si="51"/>
        <v>0.30999999999998806</v>
      </c>
      <c r="F1163">
        <f t="shared" si="52"/>
        <v>5.5</v>
      </c>
      <c r="G1163">
        <f t="shared" si="53"/>
        <v>10</v>
      </c>
      <c r="H1163" t="s">
        <v>666</v>
      </c>
      <c r="I1163" t="s">
        <v>105</v>
      </c>
      <c r="J1163" t="s">
        <v>162</v>
      </c>
      <c r="K1163" t="s">
        <v>101</v>
      </c>
      <c r="L1163">
        <v>336</v>
      </c>
      <c r="M1163">
        <v>925</v>
      </c>
      <c r="N1163">
        <v>10</v>
      </c>
      <c r="O1163">
        <v>1</v>
      </c>
      <c r="P1163" s="15">
        <v>6217</v>
      </c>
      <c r="Q1163">
        <v>72.5</v>
      </c>
      <c r="R1163">
        <v>0.41</v>
      </c>
      <c r="S1163">
        <v>15.3</v>
      </c>
      <c r="T1163">
        <v>2.65</v>
      </c>
      <c r="U1163">
        <v>0.08</v>
      </c>
      <c r="V1163">
        <v>0.64</v>
      </c>
      <c r="W1163">
        <v>3.29</v>
      </c>
      <c r="X1163">
        <v>2.17</v>
      </c>
      <c r="Y1163">
        <v>2.65</v>
      </c>
      <c r="Z1163">
        <v>0</v>
      </c>
      <c r="AA1163">
        <v>0</v>
      </c>
      <c r="AB1163">
        <v>0</v>
      </c>
      <c r="AC1163">
        <v>0</v>
      </c>
      <c r="AD1163">
        <v>94.5</v>
      </c>
      <c r="AF1163" s="15">
        <v>6217</v>
      </c>
      <c r="AG1163">
        <v>50.1</v>
      </c>
      <c r="AH1163">
        <v>0.61</v>
      </c>
      <c r="AI1163">
        <v>4.28</v>
      </c>
      <c r="AJ1163">
        <v>13.2</v>
      </c>
      <c r="AK1163">
        <v>0.5</v>
      </c>
      <c r="AL1163">
        <v>12.4</v>
      </c>
      <c r="AM1163">
        <v>17.3</v>
      </c>
      <c r="AN1163">
        <v>0.53</v>
      </c>
      <c r="AO1163">
        <v>0</v>
      </c>
      <c r="AP1163">
        <v>0</v>
      </c>
      <c r="AR1163" s="38"/>
      <c r="AS1163" s="38"/>
      <c r="AT1163" s="38"/>
      <c r="AU1163" s="38"/>
      <c r="AV1163" s="38"/>
      <c r="AW1163" s="38"/>
      <c r="AX1163" s="38"/>
      <c r="AY1163" s="38"/>
      <c r="AZ1163" s="38"/>
      <c r="BA1163" s="38"/>
      <c r="BB1163" s="38"/>
      <c r="BC1163" s="38"/>
      <c r="DJ1163" s="17"/>
      <c r="EH1163" s="17"/>
      <c r="EI1163" s="17"/>
      <c r="EJ1163" s="17"/>
      <c r="EK1163" s="17"/>
      <c r="EL1163" s="17"/>
      <c r="EM1163" s="17"/>
      <c r="EN1163" s="17"/>
      <c r="EQ1163" s="17"/>
      <c r="ER1163" s="17"/>
      <c r="ES1163" s="17"/>
      <c r="ET1163" s="17"/>
      <c r="EU1163" s="17"/>
      <c r="FW1163" s="40"/>
      <c r="FX1163" s="40"/>
      <c r="FY1163" s="40"/>
      <c r="FZ1163" s="40"/>
      <c r="GA1163" s="40"/>
      <c r="GB1163" s="18"/>
      <c r="GC1163" s="18"/>
      <c r="GD1163" s="19"/>
      <c r="GE1163" s="19"/>
      <c r="GF1163" s="41"/>
      <c r="GG1163" s="41"/>
      <c r="GH1163" s="41"/>
      <c r="GI1163" s="41"/>
      <c r="GJ1163" s="41"/>
      <c r="GK1163" s="41"/>
      <c r="GL1163" s="41"/>
      <c r="GM1163" s="41"/>
      <c r="GN1163" s="41"/>
      <c r="GO1163" s="41"/>
      <c r="GP1163" s="41"/>
      <c r="GQ1163" s="41"/>
      <c r="GR1163" s="41"/>
      <c r="GS1163" s="41"/>
      <c r="GT1163" s="41"/>
      <c r="GU1163" s="41"/>
      <c r="GV1163" s="42"/>
      <c r="GW1163" s="42"/>
      <c r="GX1163" s="42"/>
      <c r="GY1163" s="42"/>
      <c r="GZ1163" s="41"/>
      <c r="HA1163" s="41"/>
      <c r="HB1163" s="41"/>
      <c r="HC1163" s="41"/>
      <c r="HD1163" s="41"/>
      <c r="HE1163" s="41"/>
      <c r="HF1163" s="37"/>
      <c r="HG1163" s="37"/>
      <c r="HH1163" s="43"/>
      <c r="HI1163" s="43"/>
      <c r="HJ1163" s="41"/>
      <c r="HK1163" s="43"/>
      <c r="HL1163" s="42"/>
      <c r="HM1163" s="18"/>
      <c r="HN1163" s="18"/>
      <c r="HO1163" s="42"/>
      <c r="HP1163" s="18"/>
      <c r="HQ1163" s="18"/>
      <c r="HR1163" s="19"/>
      <c r="HS1163" s="43"/>
      <c r="HT1163" s="42"/>
      <c r="HU1163" s="41"/>
      <c r="HV1163" s="41"/>
      <c r="HW1163" s="19"/>
      <c r="HX1163" s="43"/>
      <c r="HY1163" s="19"/>
      <c r="HZ1163" s="41"/>
      <c r="IA1163" s="41"/>
      <c r="IB1163" s="19"/>
    </row>
    <row r="1164" spans="1:236" ht="15.5">
      <c r="A1164" s="15">
        <v>6224</v>
      </c>
      <c r="B1164" t="s">
        <v>1250</v>
      </c>
      <c r="C1164" t="s">
        <v>673</v>
      </c>
      <c r="D1164">
        <v>5.5</v>
      </c>
      <c r="E1164">
        <f t="shared" si="51"/>
        <v>0.14999999999999147</v>
      </c>
      <c r="F1164">
        <f t="shared" si="52"/>
        <v>5.5</v>
      </c>
      <c r="G1164">
        <f t="shared" si="53"/>
        <v>15</v>
      </c>
      <c r="H1164" t="s">
        <v>666</v>
      </c>
      <c r="I1164" t="s">
        <v>105</v>
      </c>
      <c r="J1164" t="s">
        <v>162</v>
      </c>
      <c r="K1164" t="s">
        <v>101</v>
      </c>
      <c r="L1164">
        <v>336</v>
      </c>
      <c r="M1164">
        <v>950</v>
      </c>
      <c r="N1164">
        <v>10</v>
      </c>
      <c r="O1164">
        <v>1.5</v>
      </c>
      <c r="P1164" s="15">
        <v>6224</v>
      </c>
      <c r="Q1164">
        <v>73.7</v>
      </c>
      <c r="R1164">
        <v>0.33</v>
      </c>
      <c r="S1164">
        <v>15.5</v>
      </c>
      <c r="T1164">
        <v>1.36</v>
      </c>
      <c r="U1164">
        <v>0.04</v>
      </c>
      <c r="V1164">
        <v>0.44</v>
      </c>
      <c r="W1164">
        <v>1.65</v>
      </c>
      <c r="X1164">
        <v>3.92</v>
      </c>
      <c r="Y1164">
        <v>2.91</v>
      </c>
      <c r="Z1164">
        <v>0</v>
      </c>
      <c r="AA1164">
        <v>0</v>
      </c>
      <c r="AB1164">
        <v>0</v>
      </c>
      <c r="AC1164">
        <v>0</v>
      </c>
      <c r="AD1164">
        <v>94.5</v>
      </c>
      <c r="AF1164" s="15">
        <v>6224</v>
      </c>
      <c r="AG1164">
        <v>51.3</v>
      </c>
      <c r="AH1164">
        <v>0.65</v>
      </c>
      <c r="AI1164">
        <v>6.55</v>
      </c>
      <c r="AJ1164">
        <v>9.6999999999999993</v>
      </c>
      <c r="AK1164">
        <v>0.28000000000000003</v>
      </c>
      <c r="AL1164">
        <v>12</v>
      </c>
      <c r="AM1164">
        <v>18.600000000000001</v>
      </c>
      <c r="AN1164">
        <v>1.37</v>
      </c>
      <c r="AO1164">
        <v>0</v>
      </c>
      <c r="AP1164">
        <v>0</v>
      </c>
      <c r="AR1164" s="38"/>
      <c r="AS1164" s="38"/>
      <c r="AT1164" s="38"/>
      <c r="AU1164" s="38"/>
      <c r="AV1164" s="38"/>
      <c r="AW1164" s="38"/>
      <c r="AX1164" s="38"/>
      <c r="AY1164" s="38"/>
      <c r="AZ1164" s="38"/>
      <c r="BA1164" s="38"/>
      <c r="BB1164" s="38"/>
      <c r="BC1164" s="38"/>
      <c r="DJ1164" s="17"/>
      <c r="EH1164" s="17"/>
      <c r="EI1164" s="17"/>
      <c r="EJ1164" s="17"/>
      <c r="EK1164" s="17"/>
      <c r="EL1164" s="17"/>
      <c r="EM1164" s="17"/>
      <c r="EN1164" s="17"/>
      <c r="EQ1164" s="17"/>
      <c r="ER1164" s="17"/>
      <c r="ES1164" s="17"/>
      <c r="ET1164" s="17"/>
      <c r="EU1164" s="17"/>
      <c r="FW1164" s="40"/>
      <c r="FX1164" s="40"/>
      <c r="FY1164" s="40"/>
      <c r="FZ1164" s="40"/>
      <c r="GA1164" s="40"/>
      <c r="GB1164" s="18"/>
      <c r="GC1164" s="18"/>
      <c r="GD1164" s="19"/>
      <c r="GE1164" s="19"/>
      <c r="GF1164" s="41"/>
      <c r="GG1164" s="41"/>
      <c r="GH1164" s="41"/>
      <c r="GI1164" s="41"/>
      <c r="GJ1164" s="41"/>
      <c r="GK1164" s="41"/>
      <c r="GL1164" s="41"/>
      <c r="GM1164" s="41"/>
      <c r="GN1164" s="41"/>
      <c r="GO1164" s="41"/>
      <c r="GP1164" s="41"/>
      <c r="GQ1164" s="41"/>
      <c r="GR1164" s="41"/>
      <c r="GS1164" s="41"/>
      <c r="GT1164" s="41"/>
      <c r="GU1164" s="41"/>
      <c r="GV1164" s="42"/>
      <c r="GW1164" s="42"/>
      <c r="GX1164" s="42"/>
      <c r="GY1164" s="42"/>
      <c r="GZ1164" s="41"/>
      <c r="HA1164" s="41"/>
      <c r="HB1164" s="41"/>
      <c r="HC1164" s="41"/>
      <c r="HD1164" s="41"/>
      <c r="HE1164" s="41"/>
      <c r="HF1164" s="37"/>
      <c r="HG1164" s="37"/>
      <c r="HH1164" s="43"/>
      <c r="HI1164" s="43"/>
      <c r="HJ1164" s="41"/>
      <c r="HK1164" s="43"/>
      <c r="HL1164" s="42"/>
      <c r="HM1164" s="18"/>
      <c r="HN1164" s="18"/>
      <c r="HO1164" s="42"/>
      <c r="HP1164" s="18"/>
      <c r="HQ1164" s="18"/>
      <c r="HR1164" s="19"/>
      <c r="HS1164" s="43"/>
      <c r="HT1164" s="42"/>
      <c r="HU1164" s="41"/>
      <c r="HV1164" s="41"/>
      <c r="HW1164" s="19"/>
      <c r="HX1164" s="43"/>
      <c r="HY1164" s="19"/>
      <c r="HZ1164" s="41"/>
      <c r="IA1164" s="41"/>
      <c r="IB1164" s="19"/>
    </row>
    <row r="1165" spans="1:236" ht="15.5">
      <c r="A1165" s="15">
        <v>30338</v>
      </c>
      <c r="B1165">
        <v>32</v>
      </c>
      <c r="C1165" t="s">
        <v>696</v>
      </c>
      <c r="D1165">
        <v>1.9</v>
      </c>
      <c r="E1165">
        <f t="shared" si="51"/>
        <v>0</v>
      </c>
      <c r="F1165">
        <f t="shared" si="52"/>
        <v>-1.9000000000000057</v>
      </c>
      <c r="G1165">
        <f t="shared" si="53"/>
        <v>5</v>
      </c>
      <c r="H1165" t="s">
        <v>697</v>
      </c>
      <c r="I1165" t="s">
        <v>105</v>
      </c>
      <c r="J1165" t="s">
        <v>1251</v>
      </c>
      <c r="K1165" t="s">
        <v>1252</v>
      </c>
      <c r="L1165">
        <v>26</v>
      </c>
      <c r="M1165">
        <v>1150</v>
      </c>
      <c r="N1165">
        <v>15</v>
      </c>
      <c r="O1165">
        <v>0.5</v>
      </c>
      <c r="P1165" s="15">
        <v>30338</v>
      </c>
      <c r="Q1165">
        <v>57.4</v>
      </c>
      <c r="R1165">
        <v>0.9</v>
      </c>
      <c r="S1165">
        <v>16.8</v>
      </c>
      <c r="T1165">
        <v>8.8000000000000007</v>
      </c>
      <c r="U1165">
        <v>0</v>
      </c>
      <c r="V1165">
        <v>4.2</v>
      </c>
      <c r="W1165">
        <v>8</v>
      </c>
      <c r="X1165">
        <v>2.8</v>
      </c>
      <c r="Y1165">
        <v>1.1000000000000001</v>
      </c>
      <c r="Z1165">
        <v>0</v>
      </c>
      <c r="AA1165">
        <v>0</v>
      </c>
      <c r="AB1165">
        <v>0</v>
      </c>
      <c r="AC1165">
        <v>0</v>
      </c>
      <c r="AD1165">
        <v>101.9</v>
      </c>
      <c r="AF1165" s="15">
        <v>30338</v>
      </c>
      <c r="AG1165">
        <v>50.8</v>
      </c>
      <c r="AH1165">
        <v>0.1</v>
      </c>
      <c r="AI1165">
        <v>2.6</v>
      </c>
      <c r="AJ1165">
        <v>12.3</v>
      </c>
      <c r="AK1165">
        <v>0</v>
      </c>
      <c r="AL1165">
        <v>11.7</v>
      </c>
      <c r="AM1165">
        <v>21.7</v>
      </c>
      <c r="AN1165">
        <v>0.8</v>
      </c>
      <c r="AO1165">
        <v>0</v>
      </c>
      <c r="AP1165">
        <v>0</v>
      </c>
      <c r="AR1165" s="38"/>
      <c r="AS1165" s="38"/>
      <c r="AT1165" s="38"/>
      <c r="AU1165" s="38"/>
      <c r="AV1165" s="38"/>
      <c r="AW1165" s="38"/>
      <c r="AX1165" s="38"/>
      <c r="AY1165" s="38"/>
      <c r="AZ1165" s="38"/>
      <c r="BA1165" s="38"/>
      <c r="BB1165" s="38"/>
      <c r="BC1165" s="38"/>
      <c r="DJ1165" s="17"/>
      <c r="EH1165" s="17"/>
      <c r="EI1165" s="17"/>
      <c r="EJ1165" s="17"/>
      <c r="EK1165" s="17"/>
      <c r="EL1165" s="17"/>
      <c r="EM1165" s="17"/>
      <c r="EN1165" s="17"/>
      <c r="EQ1165" s="17"/>
      <c r="ER1165" s="17"/>
      <c r="ES1165" s="17"/>
      <c r="ET1165" s="17"/>
      <c r="EU1165" s="17"/>
      <c r="FW1165" s="40"/>
      <c r="FX1165" s="40"/>
      <c r="FY1165" s="40"/>
      <c r="FZ1165" s="40"/>
      <c r="GA1165" s="40"/>
      <c r="GB1165" s="18"/>
      <c r="GC1165" s="18"/>
      <c r="GD1165" s="19"/>
      <c r="GE1165" s="19"/>
      <c r="GF1165" s="41"/>
      <c r="GG1165" s="41"/>
      <c r="GH1165" s="41"/>
      <c r="GI1165" s="41"/>
      <c r="GJ1165" s="41"/>
      <c r="GK1165" s="41"/>
      <c r="GL1165" s="41"/>
      <c r="GM1165" s="41"/>
      <c r="GN1165" s="41"/>
      <c r="GO1165" s="41"/>
      <c r="GP1165" s="41"/>
      <c r="GQ1165" s="41"/>
      <c r="GR1165" s="41"/>
      <c r="GS1165" s="41"/>
      <c r="GT1165" s="41"/>
      <c r="GU1165" s="41"/>
      <c r="GV1165" s="42"/>
      <c r="GW1165" s="42"/>
      <c r="GX1165" s="42"/>
      <c r="GY1165" s="42"/>
      <c r="GZ1165" s="41"/>
      <c r="HA1165" s="41"/>
      <c r="HB1165" s="41"/>
      <c r="HC1165" s="41"/>
      <c r="HD1165" s="41"/>
      <c r="HE1165" s="41"/>
      <c r="HF1165" s="37"/>
      <c r="HG1165" s="37"/>
      <c r="HH1165" s="43"/>
      <c r="HI1165" s="43"/>
      <c r="HJ1165" s="41"/>
      <c r="HK1165" s="43"/>
      <c r="HL1165" s="42"/>
      <c r="HM1165" s="18"/>
      <c r="HN1165" s="18"/>
      <c r="HO1165" s="42"/>
      <c r="HP1165" s="18"/>
      <c r="HQ1165" s="18"/>
      <c r="HR1165" s="19"/>
      <c r="HS1165" s="43"/>
      <c r="HT1165" s="42"/>
      <c r="HU1165" s="41"/>
      <c r="HV1165" s="41"/>
      <c r="HW1165" s="19"/>
      <c r="HX1165" s="43"/>
      <c r="HY1165" s="19"/>
      <c r="HZ1165" s="41"/>
      <c r="IA1165" s="41"/>
      <c r="IB1165" s="19"/>
    </row>
    <row r="1166" spans="1:236" ht="15.5">
      <c r="A1166" s="15">
        <v>1503</v>
      </c>
      <c r="B1166" t="s">
        <v>1253</v>
      </c>
      <c r="C1166" t="s">
        <v>702</v>
      </c>
      <c r="D1166">
        <v>0.77</v>
      </c>
      <c r="E1166">
        <f t="shared" si="51"/>
        <v>-0.65000000000000568</v>
      </c>
      <c r="F1166">
        <f t="shared" si="52"/>
        <v>7.1700000000000017</v>
      </c>
      <c r="G1166">
        <f t="shared" si="53"/>
        <v>15</v>
      </c>
      <c r="H1166" t="s">
        <v>703</v>
      </c>
      <c r="I1166" t="s">
        <v>105</v>
      </c>
      <c r="J1166" t="s">
        <v>197</v>
      </c>
      <c r="K1166" t="s">
        <v>498</v>
      </c>
      <c r="L1166">
        <v>18</v>
      </c>
      <c r="M1166">
        <v>1160</v>
      </c>
      <c r="N1166">
        <v>10</v>
      </c>
      <c r="O1166">
        <v>1.5</v>
      </c>
      <c r="P1166" s="15">
        <v>1503</v>
      </c>
      <c r="Q1166">
        <v>48.81</v>
      </c>
      <c r="R1166">
        <v>1.44</v>
      </c>
      <c r="S1166">
        <v>18.02</v>
      </c>
      <c r="T1166">
        <v>9.23</v>
      </c>
      <c r="U1166">
        <v>0.23</v>
      </c>
      <c r="V1166">
        <v>9.5</v>
      </c>
      <c r="W1166">
        <v>9.6999999999999993</v>
      </c>
      <c r="X1166">
        <v>2.89</v>
      </c>
      <c r="Y1166">
        <v>0.82</v>
      </c>
      <c r="Z1166">
        <v>0.01</v>
      </c>
      <c r="AA1166">
        <v>0</v>
      </c>
      <c r="AB1166">
        <v>0</v>
      </c>
      <c r="AC1166">
        <v>0</v>
      </c>
      <c r="AD1166">
        <v>92.83</v>
      </c>
      <c r="AF1166" s="15">
        <v>1503</v>
      </c>
      <c r="AG1166">
        <v>48.35</v>
      </c>
      <c r="AH1166">
        <v>0.53</v>
      </c>
      <c r="AI1166">
        <v>7.97</v>
      </c>
      <c r="AJ1166">
        <v>6.39</v>
      </c>
      <c r="AK1166">
        <v>0.22</v>
      </c>
      <c r="AL1166">
        <v>15.75</v>
      </c>
      <c r="AM1166">
        <v>18.75</v>
      </c>
      <c r="AN1166">
        <v>0.68</v>
      </c>
      <c r="AO1166">
        <v>0.01</v>
      </c>
      <c r="AP1166">
        <v>0.27</v>
      </c>
      <c r="AR1166" s="38"/>
      <c r="AS1166" s="38"/>
      <c r="AT1166" s="38"/>
      <c r="AU1166" s="38"/>
      <c r="AV1166" s="38"/>
      <c r="AW1166" s="38"/>
      <c r="AX1166" s="38"/>
      <c r="AY1166" s="38"/>
      <c r="AZ1166" s="38"/>
      <c r="BA1166" s="38"/>
      <c r="BB1166" s="38"/>
      <c r="BC1166" s="38"/>
      <c r="DJ1166" s="17"/>
      <c r="EH1166" s="17"/>
      <c r="EI1166" s="17"/>
      <c r="EJ1166" s="17"/>
      <c r="EK1166" s="17"/>
      <c r="EL1166" s="17"/>
      <c r="EM1166" s="17"/>
      <c r="EN1166" s="17"/>
      <c r="EQ1166" s="17"/>
      <c r="ER1166" s="17"/>
      <c r="ES1166" s="17"/>
      <c r="ET1166" s="17"/>
      <c r="EU1166" s="17"/>
      <c r="FW1166" s="40"/>
      <c r="FX1166" s="40"/>
      <c r="FY1166" s="40"/>
      <c r="FZ1166" s="40"/>
      <c r="GA1166" s="40"/>
      <c r="GB1166" s="18"/>
      <c r="GC1166" s="18"/>
      <c r="GD1166" s="19"/>
      <c r="GE1166" s="19"/>
      <c r="GF1166" s="41"/>
      <c r="GG1166" s="41"/>
      <c r="GH1166" s="41"/>
      <c r="GI1166" s="41"/>
      <c r="GJ1166" s="41"/>
      <c r="GK1166" s="41"/>
      <c r="GL1166" s="41"/>
      <c r="GM1166" s="41"/>
      <c r="GN1166" s="41"/>
      <c r="GO1166" s="41"/>
      <c r="GP1166" s="41"/>
      <c r="GQ1166" s="41"/>
      <c r="GR1166" s="41"/>
      <c r="GS1166" s="41"/>
      <c r="GT1166" s="41"/>
      <c r="GU1166" s="41"/>
      <c r="GV1166" s="42"/>
      <c r="GW1166" s="42"/>
      <c r="GX1166" s="42"/>
      <c r="GY1166" s="42"/>
      <c r="GZ1166" s="41"/>
      <c r="HA1166" s="41"/>
      <c r="HB1166" s="41"/>
      <c r="HC1166" s="41"/>
      <c r="HD1166" s="41"/>
      <c r="HE1166" s="41"/>
      <c r="HF1166" s="37"/>
      <c r="HG1166" s="37"/>
      <c r="HH1166" s="43"/>
      <c r="HI1166" s="43"/>
      <c r="HJ1166" s="41"/>
      <c r="HK1166" s="43"/>
      <c r="HL1166" s="42"/>
      <c r="HM1166" s="18"/>
      <c r="HN1166" s="18"/>
      <c r="HO1166" s="42"/>
      <c r="HP1166" s="18"/>
      <c r="HQ1166" s="18"/>
      <c r="HR1166" s="19"/>
      <c r="HS1166" s="43"/>
      <c r="HT1166" s="42"/>
      <c r="HU1166" s="41"/>
      <c r="HV1166" s="41"/>
      <c r="HW1166" s="19"/>
      <c r="HX1166" s="43"/>
      <c r="HY1166" s="19"/>
      <c r="HZ1166" s="41"/>
      <c r="IA1166" s="41"/>
      <c r="IB1166" s="19"/>
    </row>
    <row r="1167" spans="1:236" ht="15.5">
      <c r="A1167" s="15">
        <v>1505</v>
      </c>
      <c r="B1167" t="s">
        <v>1254</v>
      </c>
      <c r="C1167" t="s">
        <v>702</v>
      </c>
      <c r="D1167">
        <v>1.26</v>
      </c>
      <c r="E1167">
        <f t="shared" si="51"/>
        <v>1.0000000000005116E-2</v>
      </c>
      <c r="F1167">
        <f t="shared" si="52"/>
        <v>6.5499999999999972</v>
      </c>
      <c r="G1167">
        <f t="shared" si="53"/>
        <v>17.5</v>
      </c>
      <c r="H1167" t="s">
        <v>703</v>
      </c>
      <c r="I1167" t="s">
        <v>105</v>
      </c>
      <c r="J1167" t="s">
        <v>197</v>
      </c>
      <c r="K1167" t="s">
        <v>498</v>
      </c>
      <c r="L1167">
        <v>12</v>
      </c>
      <c r="M1167">
        <v>1180</v>
      </c>
      <c r="N1167">
        <v>10</v>
      </c>
      <c r="O1167">
        <v>1.75</v>
      </c>
      <c r="P1167" s="15">
        <v>1505</v>
      </c>
      <c r="Q1167">
        <v>48.01</v>
      </c>
      <c r="R1167">
        <v>1.38</v>
      </c>
      <c r="S1167">
        <v>18.53</v>
      </c>
      <c r="T1167">
        <v>8.1300000000000008</v>
      </c>
      <c r="U1167">
        <v>0.14000000000000001</v>
      </c>
      <c r="V1167">
        <v>10.24</v>
      </c>
      <c r="W1167">
        <v>9.91</v>
      </c>
      <c r="X1167">
        <v>2.91</v>
      </c>
      <c r="Y1167">
        <v>0.7</v>
      </c>
      <c r="Z1167">
        <v>0.04</v>
      </c>
      <c r="AA1167">
        <v>0</v>
      </c>
      <c r="AB1167">
        <v>0</v>
      </c>
      <c r="AC1167">
        <v>0</v>
      </c>
      <c r="AD1167">
        <v>93.45</v>
      </c>
      <c r="AF1167" s="15">
        <v>1505</v>
      </c>
      <c r="AG1167">
        <v>49.08</v>
      </c>
      <c r="AH1167">
        <v>0.38</v>
      </c>
      <c r="AI1167">
        <v>8.4600000000000009</v>
      </c>
      <c r="AJ1167">
        <v>5.83</v>
      </c>
      <c r="AK1167">
        <v>0.23</v>
      </c>
      <c r="AL1167">
        <v>15.88</v>
      </c>
      <c r="AM1167">
        <v>17.98</v>
      </c>
      <c r="AN1167">
        <v>0.94</v>
      </c>
      <c r="AO1167">
        <v>0.06</v>
      </c>
      <c r="AP1167">
        <v>0.43</v>
      </c>
      <c r="AR1167" s="38"/>
      <c r="AS1167" s="38"/>
      <c r="AT1167" s="38"/>
      <c r="AU1167" s="38"/>
      <c r="AV1167" s="38"/>
      <c r="AW1167" s="38"/>
      <c r="AX1167" s="38"/>
      <c r="AY1167" s="38"/>
      <c r="AZ1167" s="38"/>
      <c r="BA1167" s="38"/>
      <c r="BB1167" s="38"/>
      <c r="BC1167" s="38"/>
      <c r="DJ1167" s="17"/>
      <c r="EH1167" s="17"/>
      <c r="EI1167" s="17"/>
      <c r="EJ1167" s="17"/>
      <c r="EK1167" s="17"/>
      <c r="EL1167" s="17"/>
      <c r="EM1167" s="17"/>
      <c r="EN1167" s="17"/>
      <c r="EQ1167" s="17"/>
      <c r="ER1167" s="17"/>
      <c r="ES1167" s="17"/>
      <c r="ET1167" s="17"/>
      <c r="EU1167" s="17"/>
      <c r="FW1167" s="40"/>
      <c r="FX1167" s="40"/>
      <c r="FY1167" s="40"/>
      <c r="FZ1167" s="40"/>
      <c r="GA1167" s="40"/>
      <c r="GB1167" s="18"/>
      <c r="GC1167" s="18"/>
      <c r="GD1167" s="19"/>
      <c r="GE1167" s="19"/>
      <c r="GF1167" s="41"/>
      <c r="GG1167" s="41"/>
      <c r="GH1167" s="41"/>
      <c r="GI1167" s="41"/>
      <c r="GJ1167" s="41"/>
      <c r="GK1167" s="41"/>
      <c r="GL1167" s="41"/>
      <c r="GM1167" s="41"/>
      <c r="GN1167" s="41"/>
      <c r="GO1167" s="41"/>
      <c r="GP1167" s="41"/>
      <c r="GQ1167" s="41"/>
      <c r="GR1167" s="41"/>
      <c r="GS1167" s="41"/>
      <c r="GT1167" s="41"/>
      <c r="GU1167" s="41"/>
      <c r="GV1167" s="42"/>
      <c r="GW1167" s="42"/>
      <c r="GX1167" s="42"/>
      <c r="GY1167" s="42"/>
      <c r="GZ1167" s="41"/>
      <c r="HA1167" s="41"/>
      <c r="HB1167" s="41"/>
      <c r="HC1167" s="41"/>
      <c r="HD1167" s="41"/>
      <c r="HE1167" s="41"/>
      <c r="HF1167" s="37"/>
      <c r="HG1167" s="37"/>
      <c r="HH1167" s="43"/>
      <c r="HI1167" s="43"/>
      <c r="HJ1167" s="41"/>
      <c r="HK1167" s="43"/>
      <c r="HL1167" s="42"/>
      <c r="HM1167" s="18"/>
      <c r="HN1167" s="18"/>
      <c r="HO1167" s="42"/>
      <c r="HP1167" s="18"/>
      <c r="HQ1167" s="18"/>
      <c r="HR1167" s="19"/>
      <c r="HS1167" s="43"/>
      <c r="HT1167" s="42"/>
      <c r="HU1167" s="41"/>
      <c r="HV1167" s="41"/>
      <c r="HW1167" s="19"/>
      <c r="HX1167" s="43"/>
      <c r="HY1167" s="19"/>
      <c r="HZ1167" s="41"/>
      <c r="IA1167" s="41"/>
      <c r="IB1167" s="19"/>
    </row>
    <row r="1168" spans="1:236" ht="15.5">
      <c r="A1168" s="15">
        <v>1506</v>
      </c>
      <c r="B1168" t="s">
        <v>1255</v>
      </c>
      <c r="C1168" t="s">
        <v>702</v>
      </c>
      <c r="D1168">
        <v>1.07</v>
      </c>
      <c r="E1168">
        <f t="shared" si="51"/>
        <v>1.0000000000005116E-2</v>
      </c>
      <c r="F1168">
        <f t="shared" si="52"/>
        <v>6.4099999999999966</v>
      </c>
      <c r="G1168">
        <f t="shared" si="53"/>
        <v>17.5</v>
      </c>
      <c r="H1168" t="s">
        <v>703</v>
      </c>
      <c r="I1168" t="s">
        <v>105</v>
      </c>
      <c r="J1168" t="s">
        <v>197</v>
      </c>
      <c r="K1168" t="s">
        <v>498</v>
      </c>
      <c r="L1168">
        <v>12</v>
      </c>
      <c r="M1168">
        <v>1200</v>
      </c>
      <c r="N1168">
        <v>10</v>
      </c>
      <c r="O1168">
        <v>1.75</v>
      </c>
      <c r="P1168" s="15">
        <v>1506</v>
      </c>
      <c r="Q1168">
        <v>48.06</v>
      </c>
      <c r="R1168">
        <v>1.39</v>
      </c>
      <c r="S1168">
        <v>17.760000000000002</v>
      </c>
      <c r="T1168">
        <v>9.1999999999999993</v>
      </c>
      <c r="U1168">
        <v>0.21</v>
      </c>
      <c r="V1168">
        <v>10.32</v>
      </c>
      <c r="W1168">
        <v>9.92</v>
      </c>
      <c r="X1168">
        <v>2.39</v>
      </c>
      <c r="Y1168">
        <v>0.67</v>
      </c>
      <c r="Z1168">
        <v>7.0000000000000007E-2</v>
      </c>
      <c r="AA1168">
        <v>0</v>
      </c>
      <c r="AB1168">
        <v>0</v>
      </c>
      <c r="AC1168">
        <v>0</v>
      </c>
      <c r="AD1168">
        <v>93.59</v>
      </c>
      <c r="AF1168" s="15">
        <v>1506</v>
      </c>
      <c r="AG1168">
        <v>48.74</v>
      </c>
      <c r="AH1168">
        <v>0.49</v>
      </c>
      <c r="AI1168">
        <v>8.9600000000000009</v>
      </c>
      <c r="AJ1168">
        <v>6.74</v>
      </c>
      <c r="AK1168">
        <v>0.19</v>
      </c>
      <c r="AL1168">
        <v>15.59</v>
      </c>
      <c r="AM1168">
        <v>17.87</v>
      </c>
      <c r="AN1168">
        <v>0.8</v>
      </c>
      <c r="AO1168">
        <v>0</v>
      </c>
      <c r="AP1168">
        <v>0.31</v>
      </c>
      <c r="AR1168" s="38"/>
      <c r="AS1168" s="38"/>
      <c r="AT1168" s="38"/>
      <c r="AU1168" s="38"/>
      <c r="AV1168" s="38"/>
      <c r="AW1168" s="38"/>
      <c r="AX1168" s="38"/>
      <c r="AY1168" s="38"/>
      <c r="AZ1168" s="38"/>
      <c r="BA1168" s="38"/>
      <c r="BB1168" s="38"/>
      <c r="BC1168" s="38"/>
      <c r="DJ1168" s="17"/>
      <c r="EH1168" s="17"/>
      <c r="EI1168" s="17"/>
      <c r="EJ1168" s="17"/>
      <c r="EK1168" s="17"/>
      <c r="EL1168" s="17"/>
      <c r="EM1168" s="17"/>
      <c r="EN1168" s="17"/>
      <c r="EQ1168" s="17"/>
      <c r="ER1168" s="17"/>
      <c r="ES1168" s="17"/>
      <c r="ET1168" s="17"/>
      <c r="EU1168" s="17"/>
      <c r="FW1168" s="40"/>
      <c r="FX1168" s="40"/>
      <c r="FY1168" s="40"/>
      <c r="FZ1168" s="40"/>
      <c r="GA1168" s="40"/>
      <c r="GB1168" s="18"/>
      <c r="GC1168" s="18"/>
      <c r="GD1168" s="19"/>
      <c r="GE1168" s="19"/>
      <c r="GF1168" s="41"/>
      <c r="GG1168" s="41"/>
      <c r="GH1168" s="41"/>
      <c r="GI1168" s="41"/>
      <c r="GJ1168" s="41"/>
      <c r="GK1168" s="41"/>
      <c r="GL1168" s="41"/>
      <c r="GM1168" s="41"/>
      <c r="GN1168" s="41"/>
      <c r="GO1168" s="41"/>
      <c r="GP1168" s="41"/>
      <c r="GQ1168" s="41"/>
      <c r="GR1168" s="41"/>
      <c r="GS1168" s="41"/>
      <c r="GT1168" s="41"/>
      <c r="GU1168" s="41"/>
      <c r="GV1168" s="42"/>
      <c r="GW1168" s="42"/>
      <c r="GX1168" s="42"/>
      <c r="GY1168" s="42"/>
      <c r="GZ1168" s="41"/>
      <c r="HA1168" s="41"/>
      <c r="HB1168" s="41"/>
      <c r="HC1168" s="41"/>
      <c r="HD1168" s="41"/>
      <c r="HE1168" s="41"/>
      <c r="HF1168" s="37"/>
      <c r="HG1168" s="37"/>
      <c r="HH1168" s="43"/>
      <c r="HI1168" s="43"/>
      <c r="HJ1168" s="41"/>
      <c r="HK1168" s="43"/>
      <c r="HL1168" s="42"/>
      <c r="HM1168" s="18"/>
      <c r="HN1168" s="18"/>
      <c r="HO1168" s="42"/>
      <c r="HP1168" s="18"/>
      <c r="HQ1168" s="18"/>
      <c r="HR1168" s="19"/>
      <c r="HS1168" s="43"/>
      <c r="HT1168" s="42"/>
      <c r="HU1168" s="41"/>
      <c r="HV1168" s="41"/>
      <c r="HW1168" s="19"/>
      <c r="HX1168" s="43"/>
      <c r="HY1168" s="19"/>
      <c r="HZ1168" s="41"/>
      <c r="IA1168" s="41"/>
      <c r="IB1168" s="19"/>
    </row>
    <row r="1169" spans="1:236" ht="15.5">
      <c r="A1169" s="15">
        <v>1509</v>
      </c>
      <c r="B1169" t="s">
        <v>1256</v>
      </c>
      <c r="C1169" t="s">
        <v>702</v>
      </c>
      <c r="D1169">
        <v>1.77</v>
      </c>
      <c r="E1169">
        <f t="shared" si="51"/>
        <v>0</v>
      </c>
      <c r="F1169">
        <f t="shared" si="52"/>
        <v>5.4899999999999949</v>
      </c>
      <c r="G1169">
        <f t="shared" si="53"/>
        <v>19</v>
      </c>
      <c r="H1169" t="s">
        <v>703</v>
      </c>
      <c r="I1169" t="s">
        <v>105</v>
      </c>
      <c r="J1169" t="s">
        <v>197</v>
      </c>
      <c r="K1169" t="s">
        <v>498</v>
      </c>
      <c r="L1169">
        <v>19.25</v>
      </c>
      <c r="M1169">
        <v>1200</v>
      </c>
      <c r="N1169">
        <v>10</v>
      </c>
      <c r="O1169">
        <v>1.9</v>
      </c>
      <c r="P1169" s="15">
        <v>1509</v>
      </c>
      <c r="Q1169">
        <v>48.21</v>
      </c>
      <c r="R1169">
        <v>1.1399999999999999</v>
      </c>
      <c r="S1169">
        <v>16.37</v>
      </c>
      <c r="T1169">
        <v>7.72</v>
      </c>
      <c r="U1169">
        <v>0.2</v>
      </c>
      <c r="V1169">
        <v>12.1</v>
      </c>
      <c r="W1169">
        <v>11.25</v>
      </c>
      <c r="X1169">
        <v>2.36</v>
      </c>
      <c r="Y1169">
        <v>0.54</v>
      </c>
      <c r="Z1169">
        <v>0.11</v>
      </c>
      <c r="AA1169">
        <v>0</v>
      </c>
      <c r="AB1169">
        <v>0</v>
      </c>
      <c r="AC1169">
        <v>0</v>
      </c>
      <c r="AD1169">
        <v>94.51</v>
      </c>
      <c r="AF1169" s="15">
        <v>1509</v>
      </c>
      <c r="AG1169">
        <v>48.61</v>
      </c>
      <c r="AH1169">
        <v>0.37</v>
      </c>
      <c r="AI1169">
        <v>9.9600000000000009</v>
      </c>
      <c r="AJ1169">
        <v>5.4</v>
      </c>
      <c r="AK1169">
        <v>0.12</v>
      </c>
      <c r="AL1169">
        <v>15.81</v>
      </c>
      <c r="AM1169">
        <v>17.989999999999998</v>
      </c>
      <c r="AN1169">
        <v>0.97</v>
      </c>
      <c r="AO1169">
        <v>0.03</v>
      </c>
      <c r="AP1169">
        <v>0.25</v>
      </c>
      <c r="AR1169" s="38"/>
      <c r="AS1169" s="38"/>
      <c r="AT1169" s="38"/>
      <c r="AU1169" s="38"/>
      <c r="AV1169" s="38"/>
      <c r="AW1169" s="38"/>
      <c r="AX1169" s="38"/>
      <c r="AY1169" s="38"/>
      <c r="AZ1169" s="38"/>
      <c r="BA1169" s="38"/>
      <c r="BB1169" s="38"/>
      <c r="BC1169" s="38"/>
      <c r="DJ1169" s="17"/>
      <c r="EH1169" s="17"/>
      <c r="EI1169" s="17"/>
      <c r="EJ1169" s="17"/>
      <c r="EK1169" s="17"/>
      <c r="EL1169" s="17"/>
      <c r="EM1169" s="17"/>
      <c r="EN1169" s="17"/>
      <c r="EQ1169" s="17"/>
      <c r="ER1169" s="17"/>
      <c r="ES1169" s="17"/>
      <c r="ET1169" s="17"/>
      <c r="EU1169" s="17"/>
      <c r="FW1169" s="40"/>
      <c r="FX1169" s="40"/>
      <c r="FY1169" s="40"/>
      <c r="FZ1169" s="40"/>
      <c r="GA1169" s="40"/>
      <c r="GB1169" s="18"/>
      <c r="GC1169" s="18"/>
      <c r="GD1169" s="19"/>
      <c r="GE1169" s="19"/>
      <c r="GF1169" s="41"/>
      <c r="GG1169" s="41"/>
      <c r="GH1169" s="41"/>
      <c r="GI1169" s="41"/>
      <c r="GJ1169" s="41"/>
      <c r="GK1169" s="41"/>
      <c r="GL1169" s="41"/>
      <c r="GM1169" s="41"/>
      <c r="GN1169" s="41"/>
      <c r="GO1169" s="41"/>
      <c r="GP1169" s="41"/>
      <c r="GQ1169" s="41"/>
      <c r="GR1169" s="41"/>
      <c r="GS1169" s="41"/>
      <c r="GT1169" s="41"/>
      <c r="GU1169" s="41"/>
      <c r="GV1169" s="42"/>
      <c r="GW1169" s="42"/>
      <c r="GX1169" s="42"/>
      <c r="GY1169" s="42"/>
      <c r="GZ1169" s="41"/>
      <c r="HA1169" s="41"/>
      <c r="HB1169" s="41"/>
      <c r="HC1169" s="41"/>
      <c r="HD1169" s="41"/>
      <c r="HE1169" s="41"/>
      <c r="HF1169" s="37"/>
      <c r="HG1169" s="37"/>
      <c r="HH1169" s="43"/>
      <c r="HI1169" s="43"/>
      <c r="HJ1169" s="41"/>
      <c r="HK1169" s="43"/>
      <c r="HL1169" s="42"/>
      <c r="HM1169" s="18"/>
      <c r="HN1169" s="18"/>
      <c r="HO1169" s="42"/>
      <c r="HP1169" s="18"/>
      <c r="HQ1169" s="18"/>
      <c r="HR1169" s="19"/>
      <c r="HS1169" s="43"/>
      <c r="HT1169" s="42"/>
      <c r="HU1169" s="41"/>
      <c r="HV1169" s="41"/>
      <c r="HW1169" s="19"/>
      <c r="HX1169" s="43"/>
      <c r="HY1169" s="19"/>
      <c r="HZ1169" s="41"/>
      <c r="IA1169" s="41"/>
      <c r="IB1169" s="19"/>
    </row>
    <row r="1170" spans="1:236" ht="15.5">
      <c r="A1170" s="15">
        <v>2546</v>
      </c>
      <c r="B1170" t="s">
        <v>1257</v>
      </c>
      <c r="C1170" t="s">
        <v>1258</v>
      </c>
      <c r="D1170">
        <v>2.6</v>
      </c>
      <c r="E1170">
        <f t="shared" si="51"/>
        <v>4.0520500000000084</v>
      </c>
      <c r="F1170">
        <f t="shared" si="52"/>
        <v>4.0999999999999943</v>
      </c>
      <c r="G1170">
        <f t="shared" si="53"/>
        <v>4.0579999999999998</v>
      </c>
      <c r="H1170" t="s">
        <v>1171</v>
      </c>
      <c r="I1170" t="s">
        <v>125</v>
      </c>
      <c r="J1170" t="s">
        <v>162</v>
      </c>
      <c r="K1170" t="s">
        <v>101</v>
      </c>
      <c r="L1170">
        <v>13</v>
      </c>
      <c r="M1170">
        <v>1025</v>
      </c>
      <c r="N1170">
        <v>0</v>
      </c>
      <c r="O1170">
        <v>0.40579999999999999</v>
      </c>
      <c r="P1170" s="15">
        <v>2546</v>
      </c>
      <c r="Q1170">
        <v>59.649799999999999</v>
      </c>
      <c r="R1170">
        <v>0.26851999999999998</v>
      </c>
      <c r="S1170">
        <v>18.700500000000002</v>
      </c>
      <c r="T1170">
        <v>2.4070900000000002</v>
      </c>
      <c r="U1170">
        <v>0.16303000000000001</v>
      </c>
      <c r="V1170">
        <v>2.3207800000000001</v>
      </c>
      <c r="W1170">
        <v>7.6144600000000002</v>
      </c>
      <c r="X1170">
        <v>3.51953</v>
      </c>
      <c r="Y1170">
        <v>1.3042400000000001</v>
      </c>
      <c r="Z1170">
        <v>0</v>
      </c>
      <c r="AA1170">
        <v>0</v>
      </c>
      <c r="AB1170">
        <v>0</v>
      </c>
      <c r="AC1170">
        <v>0</v>
      </c>
      <c r="AD1170">
        <v>95.9</v>
      </c>
      <c r="AF1170" s="15">
        <v>2546</v>
      </c>
      <c r="AG1170">
        <v>49.8</v>
      </c>
      <c r="AH1170">
        <v>0.71</v>
      </c>
      <c r="AI1170">
        <v>6.32</v>
      </c>
      <c r="AJ1170">
        <v>7.35</v>
      </c>
      <c r="AK1170">
        <v>0.37</v>
      </c>
      <c r="AL1170">
        <v>15</v>
      </c>
      <c r="AM1170">
        <v>20.399999999999999</v>
      </c>
      <c r="AN1170">
        <v>0.47</v>
      </c>
      <c r="AO1170">
        <v>7.0000000000000007E-2</v>
      </c>
      <c r="AP1170">
        <v>0</v>
      </c>
      <c r="AR1170" s="38"/>
      <c r="AS1170" s="38"/>
      <c r="AT1170" s="38"/>
      <c r="AU1170" s="38"/>
      <c r="AV1170" s="38"/>
      <c r="AW1170" s="38"/>
      <c r="AX1170" s="38"/>
      <c r="AY1170" s="38"/>
      <c r="AZ1170" s="38"/>
      <c r="BA1170" s="38"/>
      <c r="BB1170" s="38"/>
      <c r="BC1170" s="38"/>
      <c r="DJ1170" s="17"/>
      <c r="EH1170" s="17"/>
      <c r="EI1170" s="17"/>
      <c r="EJ1170" s="17"/>
      <c r="EK1170" s="17"/>
      <c r="EL1170" s="17"/>
      <c r="EM1170" s="17"/>
      <c r="EN1170" s="17"/>
      <c r="EQ1170" s="17"/>
      <c r="ER1170" s="17"/>
      <c r="ES1170" s="17"/>
      <c r="ET1170" s="17"/>
      <c r="EU1170" s="17"/>
      <c r="FW1170" s="40"/>
      <c r="FX1170" s="40"/>
      <c r="FY1170" s="40"/>
      <c r="FZ1170" s="40"/>
      <c r="GA1170" s="40"/>
      <c r="GB1170" s="18"/>
      <c r="GC1170" s="18"/>
      <c r="GD1170" s="19"/>
      <c r="GE1170" s="19"/>
      <c r="GF1170" s="41"/>
      <c r="GG1170" s="41"/>
      <c r="GH1170" s="41"/>
      <c r="GI1170" s="41"/>
      <c r="GJ1170" s="41"/>
      <c r="GK1170" s="41"/>
      <c r="GL1170" s="41"/>
      <c r="GM1170" s="41"/>
      <c r="GN1170" s="41"/>
      <c r="GO1170" s="41"/>
      <c r="GP1170" s="41"/>
      <c r="GQ1170" s="41"/>
      <c r="GR1170" s="41"/>
      <c r="GS1170" s="41"/>
      <c r="GT1170" s="41"/>
      <c r="GU1170" s="41"/>
      <c r="GV1170" s="42"/>
      <c r="GW1170" s="42"/>
      <c r="GX1170" s="42"/>
      <c r="GY1170" s="42"/>
      <c r="GZ1170" s="41"/>
      <c r="HA1170" s="41"/>
      <c r="HB1170" s="41"/>
      <c r="HC1170" s="41"/>
      <c r="HD1170" s="41"/>
      <c r="HE1170" s="41"/>
      <c r="HF1170" s="37"/>
      <c r="HG1170" s="37"/>
      <c r="HH1170" s="43"/>
      <c r="HI1170" s="43"/>
      <c r="HJ1170" s="41"/>
      <c r="HK1170" s="43"/>
      <c r="HL1170" s="42"/>
      <c r="HM1170" s="18"/>
      <c r="HN1170" s="18"/>
      <c r="HO1170" s="42"/>
      <c r="HP1170" s="18"/>
      <c r="HQ1170" s="18"/>
      <c r="HR1170" s="19"/>
      <c r="HS1170" s="43"/>
      <c r="HT1170" s="42"/>
      <c r="HU1170" s="41"/>
      <c r="HV1170" s="41"/>
      <c r="HW1170" s="19"/>
      <c r="HX1170" s="43"/>
      <c r="HY1170" s="19"/>
      <c r="HZ1170" s="41"/>
      <c r="IA1170" s="41"/>
      <c r="IB1170" s="19"/>
    </row>
    <row r="1171" spans="1:236" ht="15.5">
      <c r="A1171" s="15">
        <v>2541</v>
      </c>
      <c r="B1171" t="s">
        <v>1259</v>
      </c>
      <c r="C1171" t="s">
        <v>1258</v>
      </c>
      <c r="D1171">
        <v>3.9</v>
      </c>
      <c r="E1171">
        <f t="shared" si="51"/>
        <v>6.581319999999991</v>
      </c>
      <c r="F1171">
        <f t="shared" si="52"/>
        <v>6.5999999999999943</v>
      </c>
      <c r="G1171">
        <f t="shared" si="53"/>
        <v>4.048</v>
      </c>
      <c r="H1171" t="s">
        <v>1171</v>
      </c>
      <c r="I1171" t="s">
        <v>125</v>
      </c>
      <c r="J1171" t="s">
        <v>162</v>
      </c>
      <c r="K1171" t="s">
        <v>101</v>
      </c>
      <c r="L1171">
        <v>49</v>
      </c>
      <c r="M1171">
        <v>995</v>
      </c>
      <c r="N1171">
        <v>0</v>
      </c>
      <c r="O1171">
        <v>0.40479999999999999</v>
      </c>
      <c r="P1171" s="15">
        <v>2541</v>
      </c>
      <c r="Q1171">
        <v>56.226799999999997</v>
      </c>
      <c r="R1171">
        <v>0.74719999999999998</v>
      </c>
      <c r="S1171">
        <v>16.5318</v>
      </c>
      <c r="T1171">
        <v>6.5940399999999997</v>
      </c>
      <c r="U1171">
        <v>0.11208</v>
      </c>
      <c r="V1171">
        <v>2.4937800000000001</v>
      </c>
      <c r="W1171">
        <v>5.9682599999999999</v>
      </c>
      <c r="X1171">
        <v>3.2596599999999998</v>
      </c>
      <c r="Y1171">
        <v>1.48506</v>
      </c>
      <c r="Z1171">
        <v>0</v>
      </c>
      <c r="AA1171">
        <v>0</v>
      </c>
      <c r="AB1171">
        <v>0</v>
      </c>
      <c r="AC1171">
        <v>0</v>
      </c>
      <c r="AD1171">
        <v>93.4</v>
      </c>
      <c r="AF1171" s="15">
        <v>2541</v>
      </c>
      <c r="AG1171">
        <v>49</v>
      </c>
      <c r="AH1171">
        <v>0.73</v>
      </c>
      <c r="AI1171">
        <v>5.05</v>
      </c>
      <c r="AJ1171">
        <v>11.2</v>
      </c>
      <c r="AK1171">
        <v>0.41</v>
      </c>
      <c r="AL1171">
        <v>15.2</v>
      </c>
      <c r="AM1171">
        <v>16.8</v>
      </c>
      <c r="AN1171">
        <v>0.28000000000000003</v>
      </c>
      <c r="AO1171">
        <v>0.02</v>
      </c>
      <c r="AP1171">
        <v>0</v>
      </c>
      <c r="AR1171" s="38"/>
      <c r="AS1171" s="38"/>
      <c r="AT1171" s="38"/>
      <c r="AU1171" s="38"/>
      <c r="AV1171" s="38"/>
      <c r="AW1171" s="38"/>
      <c r="AX1171" s="38"/>
      <c r="AY1171" s="38"/>
      <c r="AZ1171" s="38"/>
      <c r="BA1171" s="38"/>
      <c r="BB1171" s="38"/>
      <c r="BC1171" s="38"/>
      <c r="DJ1171" s="17"/>
      <c r="EH1171" s="17"/>
      <c r="EI1171" s="17"/>
      <c r="EJ1171" s="17"/>
      <c r="EK1171" s="17"/>
      <c r="EL1171" s="17"/>
      <c r="EM1171" s="17"/>
      <c r="EN1171" s="17"/>
      <c r="EQ1171" s="17"/>
      <c r="ER1171" s="17"/>
      <c r="ES1171" s="17"/>
      <c r="ET1171" s="17"/>
      <c r="EU1171" s="17"/>
      <c r="FW1171" s="40"/>
      <c r="FX1171" s="40"/>
      <c r="FY1171" s="40"/>
      <c r="FZ1171" s="40"/>
      <c r="GA1171" s="40"/>
      <c r="GB1171" s="18"/>
      <c r="GC1171" s="18"/>
      <c r="GD1171" s="19"/>
      <c r="GE1171" s="19"/>
      <c r="GF1171" s="41"/>
      <c r="GG1171" s="41"/>
      <c r="GH1171" s="41"/>
      <c r="GI1171" s="41"/>
      <c r="GJ1171" s="41"/>
      <c r="GK1171" s="41"/>
      <c r="GL1171" s="41"/>
      <c r="GM1171" s="41"/>
      <c r="GN1171" s="41"/>
      <c r="GO1171" s="41"/>
      <c r="GP1171" s="41"/>
      <c r="GQ1171" s="41"/>
      <c r="GR1171" s="41"/>
      <c r="GS1171" s="41"/>
      <c r="GT1171" s="41"/>
      <c r="GU1171" s="41"/>
      <c r="GV1171" s="42"/>
      <c r="GW1171" s="42"/>
      <c r="GX1171" s="42"/>
      <c r="GY1171" s="42"/>
      <c r="GZ1171" s="41"/>
      <c r="HA1171" s="41"/>
      <c r="HB1171" s="41"/>
      <c r="HC1171" s="41"/>
      <c r="HD1171" s="41"/>
      <c r="HE1171" s="41"/>
      <c r="HF1171" s="37"/>
      <c r="HG1171" s="37"/>
      <c r="HH1171" s="43"/>
      <c r="HI1171" s="43"/>
      <c r="HJ1171" s="41"/>
      <c r="HK1171" s="43"/>
      <c r="HL1171" s="42"/>
      <c r="HM1171" s="18"/>
      <c r="HN1171" s="18"/>
      <c r="HO1171" s="42"/>
      <c r="HP1171" s="18"/>
      <c r="HQ1171" s="18"/>
      <c r="HR1171" s="19"/>
      <c r="HS1171" s="43"/>
      <c r="HT1171" s="42"/>
      <c r="HU1171" s="41"/>
      <c r="HV1171" s="41"/>
      <c r="HW1171" s="19"/>
      <c r="HX1171" s="43"/>
      <c r="HY1171" s="19"/>
      <c r="HZ1171" s="41"/>
      <c r="IA1171" s="41"/>
      <c r="IB1171" s="19"/>
    </row>
    <row r="1172" spans="1:236" ht="15.5">
      <c r="A1172" s="15">
        <v>2536</v>
      </c>
      <c r="B1172" t="s">
        <v>1260</v>
      </c>
      <c r="C1172" t="s">
        <v>1258</v>
      </c>
      <c r="D1172">
        <v>4.3</v>
      </c>
      <c r="E1172">
        <f t="shared" si="51"/>
        <v>6.1469499999999897</v>
      </c>
      <c r="F1172">
        <f t="shared" si="52"/>
        <v>6.0999999999999943</v>
      </c>
      <c r="G1172">
        <f t="shared" si="53"/>
        <v>3.9489999999999998</v>
      </c>
      <c r="H1172" t="s">
        <v>1171</v>
      </c>
      <c r="I1172" t="s">
        <v>125</v>
      </c>
      <c r="J1172" t="s">
        <v>162</v>
      </c>
      <c r="K1172" t="s">
        <v>101</v>
      </c>
      <c r="L1172">
        <v>22</v>
      </c>
      <c r="M1172">
        <v>1016</v>
      </c>
      <c r="N1172">
        <v>0</v>
      </c>
      <c r="O1172">
        <v>0.39489999999999997</v>
      </c>
      <c r="P1172" s="15">
        <v>2536</v>
      </c>
      <c r="Q1172">
        <v>52.302300000000002</v>
      </c>
      <c r="R1172">
        <v>0.94838999999999996</v>
      </c>
      <c r="S1172">
        <v>16.6203</v>
      </c>
      <c r="T1172">
        <v>9.0707400000000007</v>
      </c>
      <c r="U1172">
        <v>0.16902</v>
      </c>
      <c r="V1172">
        <v>3.4179599999999999</v>
      </c>
      <c r="W1172">
        <v>7.2396900000000004</v>
      </c>
      <c r="X1172">
        <v>2.9954100000000001</v>
      </c>
      <c r="Y1172">
        <v>1.08924</v>
      </c>
      <c r="Z1172">
        <v>0</v>
      </c>
      <c r="AA1172">
        <v>0</v>
      </c>
      <c r="AB1172">
        <v>0</v>
      </c>
      <c r="AC1172">
        <v>0</v>
      </c>
      <c r="AD1172">
        <v>93.9</v>
      </c>
      <c r="AF1172" s="15">
        <v>2536</v>
      </c>
      <c r="AG1172">
        <v>49.8</v>
      </c>
      <c r="AH1172">
        <v>0.8</v>
      </c>
      <c r="AI1172">
        <v>5.72</v>
      </c>
      <c r="AJ1172">
        <v>10.9</v>
      </c>
      <c r="AK1172">
        <v>0.22</v>
      </c>
      <c r="AL1172">
        <v>14.3</v>
      </c>
      <c r="AM1172">
        <v>17.5</v>
      </c>
      <c r="AN1172">
        <v>0.43</v>
      </c>
      <c r="AO1172">
        <v>0.06</v>
      </c>
      <c r="AP1172">
        <v>0</v>
      </c>
      <c r="AR1172" s="38"/>
      <c r="AS1172" s="38"/>
      <c r="AT1172" s="38"/>
      <c r="AU1172" s="38"/>
      <c r="AV1172" s="38"/>
      <c r="AW1172" s="38"/>
      <c r="AX1172" s="38"/>
      <c r="AY1172" s="38"/>
      <c r="AZ1172" s="38"/>
      <c r="BA1172" s="38"/>
      <c r="BB1172" s="38"/>
      <c r="BC1172" s="38"/>
      <c r="DJ1172" s="17"/>
      <c r="EH1172" s="17"/>
      <c r="EI1172" s="17"/>
      <c r="EJ1172" s="17"/>
      <c r="EK1172" s="17"/>
      <c r="EL1172" s="17"/>
      <c r="EM1172" s="17"/>
      <c r="EN1172" s="17"/>
      <c r="EQ1172" s="17"/>
      <c r="ER1172" s="17"/>
      <c r="ES1172" s="17"/>
      <c r="ET1172" s="17"/>
      <c r="EU1172" s="17"/>
      <c r="FW1172" s="40"/>
      <c r="FX1172" s="40"/>
      <c r="FY1172" s="40"/>
      <c r="FZ1172" s="40"/>
      <c r="GA1172" s="40"/>
      <c r="GB1172" s="18"/>
      <c r="GC1172" s="18"/>
      <c r="GD1172" s="19"/>
      <c r="GE1172" s="19"/>
      <c r="GF1172" s="41"/>
      <c r="GG1172" s="41"/>
      <c r="GH1172" s="41"/>
      <c r="GI1172" s="41"/>
      <c r="GJ1172" s="41"/>
      <c r="GK1172" s="41"/>
      <c r="GL1172" s="41"/>
      <c r="GM1172" s="41"/>
      <c r="GN1172" s="41"/>
      <c r="GO1172" s="41"/>
      <c r="GP1172" s="41"/>
      <c r="GQ1172" s="41"/>
      <c r="GR1172" s="41"/>
      <c r="GS1172" s="41"/>
      <c r="GT1172" s="41"/>
      <c r="GU1172" s="41"/>
      <c r="GV1172" s="42"/>
      <c r="GW1172" s="42"/>
      <c r="GX1172" s="42"/>
      <c r="GY1172" s="42"/>
      <c r="GZ1172" s="41"/>
      <c r="HA1172" s="41"/>
      <c r="HB1172" s="41"/>
      <c r="HC1172" s="41"/>
      <c r="HD1172" s="41"/>
      <c r="HE1172" s="41"/>
      <c r="HF1172" s="37"/>
      <c r="HG1172" s="37"/>
      <c r="HH1172" s="43"/>
      <c r="HI1172" s="43"/>
      <c r="HJ1172" s="41"/>
      <c r="HK1172" s="43"/>
      <c r="HL1172" s="42"/>
      <c r="HM1172" s="18"/>
      <c r="HN1172" s="18"/>
      <c r="HO1172" s="42"/>
      <c r="HP1172" s="18"/>
      <c r="HQ1172" s="18"/>
      <c r="HR1172" s="19"/>
      <c r="HS1172" s="43"/>
      <c r="HT1172" s="42"/>
      <c r="HU1172" s="41"/>
      <c r="HV1172" s="41"/>
      <c r="HW1172" s="19"/>
      <c r="HX1172" s="43"/>
      <c r="HY1172" s="19"/>
      <c r="HZ1172" s="41"/>
      <c r="IA1172" s="41"/>
      <c r="IB1172" s="19"/>
    </row>
    <row r="1173" spans="1:236" ht="15.5">
      <c r="A1173" s="15">
        <v>2543</v>
      </c>
      <c r="B1173" t="s">
        <v>1261</v>
      </c>
      <c r="C1173" t="s">
        <v>1258</v>
      </c>
      <c r="D1173">
        <v>5</v>
      </c>
      <c r="E1173">
        <f t="shared" si="51"/>
        <v>6.8999999999999915</v>
      </c>
      <c r="F1173">
        <f t="shared" si="52"/>
        <v>6.9000000000000057</v>
      </c>
      <c r="G1173">
        <f t="shared" si="53"/>
        <v>4.0600000000000005</v>
      </c>
      <c r="H1173" t="s">
        <v>1171</v>
      </c>
      <c r="I1173" t="s">
        <v>125</v>
      </c>
      <c r="J1173" t="s">
        <v>162</v>
      </c>
      <c r="K1173" t="s">
        <v>101</v>
      </c>
      <c r="L1173">
        <v>32</v>
      </c>
      <c r="M1173">
        <v>1000</v>
      </c>
      <c r="N1173">
        <v>0</v>
      </c>
      <c r="O1173">
        <v>0.40600000000000003</v>
      </c>
      <c r="P1173" s="15">
        <v>2543</v>
      </c>
      <c r="Q1173">
        <v>62.283900000000003</v>
      </c>
      <c r="R1173">
        <v>0.38170999999999999</v>
      </c>
      <c r="S1173">
        <v>15.454599999999999</v>
      </c>
      <c r="T1173">
        <v>2.6347299999999998</v>
      </c>
      <c r="U1173">
        <v>0.13965</v>
      </c>
      <c r="V1173">
        <v>2.0109599999999999</v>
      </c>
      <c r="W1173">
        <v>4.6177599999999996</v>
      </c>
      <c r="X1173">
        <v>3.71469</v>
      </c>
      <c r="Y1173">
        <v>1.8620000000000001</v>
      </c>
      <c r="Z1173">
        <v>0</v>
      </c>
      <c r="AA1173">
        <v>0</v>
      </c>
      <c r="AB1173">
        <v>0</v>
      </c>
      <c r="AC1173">
        <v>0</v>
      </c>
      <c r="AD1173">
        <v>93.1</v>
      </c>
      <c r="AF1173" s="15">
        <v>2543</v>
      </c>
      <c r="AG1173">
        <v>49.1</v>
      </c>
      <c r="AH1173">
        <v>0.85</v>
      </c>
      <c r="AI1173">
        <v>5.45</v>
      </c>
      <c r="AJ1173">
        <v>8.8000000000000007</v>
      </c>
      <c r="AK1173">
        <v>0.4</v>
      </c>
      <c r="AL1173">
        <v>15</v>
      </c>
      <c r="AM1173">
        <v>19.7</v>
      </c>
      <c r="AN1173">
        <v>0.41</v>
      </c>
      <c r="AO1173">
        <v>0</v>
      </c>
      <c r="AP1173">
        <v>0</v>
      </c>
      <c r="AR1173" s="38"/>
      <c r="AS1173" s="38"/>
      <c r="AT1173" s="38"/>
      <c r="AU1173" s="38"/>
      <c r="AV1173" s="38"/>
      <c r="AW1173" s="38"/>
      <c r="AX1173" s="38"/>
      <c r="AY1173" s="38"/>
      <c r="AZ1173" s="38"/>
      <c r="BA1173" s="38"/>
      <c r="BB1173" s="38"/>
      <c r="BC1173" s="38"/>
      <c r="DJ1173" s="17"/>
      <c r="EH1173" s="17"/>
      <c r="EI1173" s="17"/>
      <c r="EJ1173" s="17"/>
      <c r="EK1173" s="17"/>
      <c r="EL1173" s="17"/>
      <c r="EM1173" s="17"/>
      <c r="EN1173" s="17"/>
      <c r="EQ1173" s="17"/>
      <c r="ER1173" s="17"/>
      <c r="ES1173" s="17"/>
      <c r="ET1173" s="17"/>
      <c r="EU1173" s="17"/>
      <c r="FW1173" s="40"/>
      <c r="FX1173" s="40"/>
      <c r="FY1173" s="40"/>
      <c r="FZ1173" s="40"/>
      <c r="GA1173" s="40"/>
      <c r="GB1173" s="18"/>
      <c r="GC1173" s="18"/>
      <c r="GD1173" s="19"/>
      <c r="GE1173" s="19"/>
      <c r="GF1173" s="41"/>
      <c r="GG1173" s="41"/>
      <c r="GH1173" s="41"/>
      <c r="GI1173" s="41"/>
      <c r="GJ1173" s="41"/>
      <c r="GK1173" s="41"/>
      <c r="GL1173" s="41"/>
      <c r="GM1173" s="41"/>
      <c r="GN1173" s="41"/>
      <c r="GO1173" s="41"/>
      <c r="GP1173" s="41"/>
      <c r="GQ1173" s="41"/>
      <c r="GR1173" s="41"/>
      <c r="GS1173" s="41"/>
      <c r="GT1173" s="41"/>
      <c r="GU1173" s="41"/>
      <c r="GV1173" s="42"/>
      <c r="GW1173" s="42"/>
      <c r="GX1173" s="42"/>
      <c r="GY1173" s="42"/>
      <c r="GZ1173" s="41"/>
      <c r="HA1173" s="41"/>
      <c r="HB1173" s="41"/>
      <c r="HC1173" s="41"/>
      <c r="HD1173" s="41"/>
      <c r="HE1173" s="41"/>
      <c r="HF1173" s="37"/>
      <c r="HG1173" s="37"/>
      <c r="HH1173" s="43"/>
      <c r="HI1173" s="43"/>
      <c r="HJ1173" s="41"/>
      <c r="HK1173" s="43"/>
      <c r="HL1173" s="42"/>
      <c r="HM1173" s="18"/>
      <c r="HN1173" s="18"/>
      <c r="HO1173" s="42"/>
      <c r="HP1173" s="18"/>
      <c r="HQ1173" s="18"/>
      <c r="HR1173" s="19"/>
      <c r="HS1173" s="43"/>
      <c r="HT1173" s="42"/>
      <c r="HU1173" s="41"/>
      <c r="HV1173" s="41"/>
      <c r="HW1173" s="19"/>
      <c r="HX1173" s="43"/>
      <c r="HY1173" s="19"/>
      <c r="HZ1173" s="41"/>
      <c r="IA1173" s="41"/>
      <c r="IB1173" s="19"/>
    </row>
    <row r="1174" spans="1:236" ht="15.5">
      <c r="A1174" s="15">
        <v>2535</v>
      </c>
      <c r="B1174" t="s">
        <v>1262</v>
      </c>
      <c r="C1174" t="s">
        <v>1258</v>
      </c>
      <c r="D1174">
        <v>5.4</v>
      </c>
      <c r="E1174">
        <f t="shared" si="51"/>
        <v>7.2814600000000098</v>
      </c>
      <c r="F1174">
        <f t="shared" si="52"/>
        <v>7.2999999999999972</v>
      </c>
      <c r="G1174">
        <f t="shared" si="53"/>
        <v>3.9489999999999998</v>
      </c>
      <c r="H1174" t="s">
        <v>1171</v>
      </c>
      <c r="I1174" t="s">
        <v>125</v>
      </c>
      <c r="J1174" t="s">
        <v>162</v>
      </c>
      <c r="K1174" t="s">
        <v>101</v>
      </c>
      <c r="L1174">
        <v>22</v>
      </c>
      <c r="M1174">
        <v>1016</v>
      </c>
      <c r="N1174">
        <v>0</v>
      </c>
      <c r="O1174">
        <v>0.39489999999999997</v>
      </c>
      <c r="P1174" s="15">
        <v>2535</v>
      </c>
      <c r="Q1174">
        <v>49.779899999999998</v>
      </c>
      <c r="R1174">
        <v>0.81576000000000004</v>
      </c>
      <c r="S1174">
        <v>17.334900000000001</v>
      </c>
      <c r="T1174">
        <v>7.6940999999999997</v>
      </c>
      <c r="U1174">
        <v>0.12051000000000001</v>
      </c>
      <c r="V1174">
        <v>4.1900399999999998</v>
      </c>
      <c r="W1174">
        <v>8.7694200000000002</v>
      </c>
      <c r="X1174">
        <v>3.2444999999999999</v>
      </c>
      <c r="Y1174">
        <v>0.76941000000000004</v>
      </c>
      <c r="Z1174">
        <v>0</v>
      </c>
      <c r="AA1174">
        <v>0</v>
      </c>
      <c r="AB1174">
        <v>0</v>
      </c>
      <c r="AC1174">
        <v>0</v>
      </c>
      <c r="AD1174">
        <v>92.7</v>
      </c>
      <c r="AF1174" s="15">
        <v>2535</v>
      </c>
      <c r="AG1174">
        <v>48.7</v>
      </c>
      <c r="AH1174">
        <v>0.69</v>
      </c>
      <c r="AI1174">
        <v>6.09</v>
      </c>
      <c r="AJ1174">
        <v>8.18</v>
      </c>
      <c r="AK1174">
        <v>0.26</v>
      </c>
      <c r="AL1174">
        <v>14</v>
      </c>
      <c r="AM1174">
        <v>20.5</v>
      </c>
      <c r="AN1174">
        <v>0.42</v>
      </c>
      <c r="AO1174">
        <v>0.08</v>
      </c>
      <c r="AP1174">
        <v>0</v>
      </c>
      <c r="AR1174" s="38"/>
      <c r="AS1174" s="38"/>
      <c r="AT1174" s="38"/>
      <c r="AU1174" s="38"/>
      <c r="AV1174" s="38"/>
      <c r="AW1174" s="38"/>
      <c r="AX1174" s="38"/>
      <c r="AY1174" s="38"/>
      <c r="AZ1174" s="38"/>
      <c r="BA1174" s="38"/>
      <c r="BB1174" s="38"/>
      <c r="BC1174" s="38"/>
      <c r="DJ1174" s="17"/>
      <c r="EH1174" s="17"/>
      <c r="EI1174" s="17"/>
      <c r="EJ1174" s="17"/>
      <c r="EK1174" s="17"/>
      <c r="EL1174" s="17"/>
      <c r="EM1174" s="17"/>
      <c r="EN1174" s="17"/>
      <c r="EQ1174" s="17"/>
      <c r="ER1174" s="17"/>
      <c r="ES1174" s="17"/>
      <c r="ET1174" s="17"/>
      <c r="EU1174" s="17"/>
      <c r="FW1174" s="40"/>
      <c r="FX1174" s="40"/>
      <c r="FY1174" s="40"/>
      <c r="FZ1174" s="40"/>
      <c r="GA1174" s="40"/>
      <c r="GB1174" s="18"/>
      <c r="GC1174" s="18"/>
      <c r="GD1174" s="19"/>
      <c r="GE1174" s="19"/>
      <c r="GF1174" s="41"/>
      <c r="GG1174" s="41"/>
      <c r="GH1174" s="41"/>
      <c r="GI1174" s="41"/>
      <c r="GJ1174" s="41"/>
      <c r="GK1174" s="41"/>
      <c r="GL1174" s="41"/>
      <c r="GM1174" s="41"/>
      <c r="GN1174" s="41"/>
      <c r="GO1174" s="41"/>
      <c r="GP1174" s="41"/>
      <c r="GQ1174" s="41"/>
      <c r="GR1174" s="41"/>
      <c r="GS1174" s="41"/>
      <c r="GT1174" s="41"/>
      <c r="GU1174" s="41"/>
      <c r="GV1174" s="42"/>
      <c r="GW1174" s="42"/>
      <c r="GX1174" s="42"/>
      <c r="GY1174" s="42"/>
      <c r="GZ1174" s="41"/>
      <c r="HA1174" s="41"/>
      <c r="HB1174" s="41"/>
      <c r="HC1174" s="41"/>
      <c r="HD1174" s="41"/>
      <c r="HE1174" s="41"/>
      <c r="HF1174" s="37"/>
      <c r="HG1174" s="37"/>
      <c r="HH1174" s="43"/>
      <c r="HI1174" s="43"/>
      <c r="HJ1174" s="41"/>
      <c r="HK1174" s="43"/>
      <c r="HL1174" s="42"/>
      <c r="HM1174" s="18"/>
      <c r="HN1174" s="18"/>
      <c r="HO1174" s="42"/>
      <c r="HP1174" s="18"/>
      <c r="HQ1174" s="18"/>
      <c r="HR1174" s="19"/>
      <c r="HS1174" s="43"/>
      <c r="HT1174" s="42"/>
      <c r="HU1174" s="41"/>
      <c r="HV1174" s="41"/>
      <c r="HW1174" s="19"/>
      <c r="HX1174" s="43"/>
      <c r="HY1174" s="19"/>
      <c r="HZ1174" s="41"/>
      <c r="IA1174" s="41"/>
      <c r="IB1174" s="19"/>
    </row>
    <row r="1175" spans="1:236" ht="15.5">
      <c r="A1175" s="15">
        <v>2545</v>
      </c>
      <c r="B1175" t="s">
        <v>1263</v>
      </c>
      <c r="C1175" t="s">
        <v>1258</v>
      </c>
      <c r="D1175">
        <v>5.8</v>
      </c>
      <c r="E1175">
        <f t="shared" si="51"/>
        <v>7.7539000000000016</v>
      </c>
      <c r="F1175">
        <f t="shared" si="52"/>
        <v>7.7999999999999972</v>
      </c>
      <c r="G1175">
        <f t="shared" si="53"/>
        <v>4.0579999999999998</v>
      </c>
      <c r="H1175" t="s">
        <v>1171</v>
      </c>
      <c r="I1175" t="s">
        <v>125</v>
      </c>
      <c r="J1175" t="s">
        <v>162</v>
      </c>
      <c r="K1175" t="s">
        <v>101</v>
      </c>
      <c r="L1175">
        <v>13</v>
      </c>
      <c r="M1175">
        <v>1025</v>
      </c>
      <c r="N1175">
        <v>0</v>
      </c>
      <c r="O1175">
        <v>0.40579999999999999</v>
      </c>
      <c r="P1175" s="15">
        <v>2545</v>
      </c>
      <c r="Q1175">
        <v>56.518599999999999</v>
      </c>
      <c r="R1175">
        <v>0.39645999999999998</v>
      </c>
      <c r="S1175">
        <v>17.1492</v>
      </c>
      <c r="T1175">
        <v>3.2269999999999999</v>
      </c>
      <c r="U1175">
        <v>0.13830000000000001</v>
      </c>
      <c r="V1175">
        <v>3.5404800000000001</v>
      </c>
      <c r="W1175">
        <v>6.5369799999999998</v>
      </c>
      <c r="X1175">
        <v>3.7064400000000002</v>
      </c>
      <c r="Y1175">
        <v>1.03264</v>
      </c>
      <c r="Z1175">
        <v>0</v>
      </c>
      <c r="AA1175">
        <v>0</v>
      </c>
      <c r="AB1175">
        <v>0</v>
      </c>
      <c r="AC1175">
        <v>0</v>
      </c>
      <c r="AD1175">
        <v>92.2</v>
      </c>
      <c r="AF1175" s="15">
        <v>2545</v>
      </c>
      <c r="AG1175">
        <v>47.3</v>
      </c>
      <c r="AH1175">
        <v>0.63</v>
      </c>
      <c r="AI1175">
        <v>6.79</v>
      </c>
      <c r="AJ1175">
        <v>7.91</v>
      </c>
      <c r="AK1175">
        <v>0.38</v>
      </c>
      <c r="AL1175">
        <v>14.3</v>
      </c>
      <c r="AM1175">
        <v>21.1</v>
      </c>
      <c r="AN1175">
        <v>0.44</v>
      </c>
      <c r="AO1175">
        <v>0.05</v>
      </c>
      <c r="AP1175">
        <v>0</v>
      </c>
      <c r="AR1175" s="38"/>
      <c r="AS1175" s="38"/>
      <c r="AT1175" s="38"/>
      <c r="AU1175" s="38"/>
      <c r="AV1175" s="38"/>
      <c r="AW1175" s="38"/>
      <c r="AX1175" s="38"/>
      <c r="AY1175" s="38"/>
      <c r="AZ1175" s="38"/>
      <c r="BA1175" s="38"/>
      <c r="BB1175" s="38"/>
      <c r="BC1175" s="38"/>
      <c r="DJ1175" s="17"/>
      <c r="EH1175" s="17"/>
      <c r="EI1175" s="17"/>
      <c r="EJ1175" s="17"/>
      <c r="EK1175" s="17"/>
      <c r="EL1175" s="17"/>
      <c r="EM1175" s="17"/>
      <c r="EN1175" s="17"/>
      <c r="EQ1175" s="17"/>
      <c r="ER1175" s="17"/>
      <c r="ES1175" s="17"/>
      <c r="ET1175" s="17"/>
      <c r="EU1175" s="17"/>
      <c r="FW1175" s="40"/>
      <c r="FX1175" s="40"/>
      <c r="FY1175" s="40"/>
      <c r="FZ1175" s="40"/>
      <c r="GA1175" s="40"/>
      <c r="GB1175" s="18"/>
      <c r="GC1175" s="18"/>
      <c r="GD1175" s="19"/>
      <c r="GE1175" s="19"/>
      <c r="GF1175" s="41"/>
      <c r="GG1175" s="41"/>
      <c r="GH1175" s="41"/>
      <c r="GI1175" s="41"/>
      <c r="GJ1175" s="41"/>
      <c r="GK1175" s="41"/>
      <c r="GL1175" s="41"/>
      <c r="GM1175" s="41"/>
      <c r="GN1175" s="41"/>
      <c r="GO1175" s="41"/>
      <c r="GP1175" s="41"/>
      <c r="GQ1175" s="41"/>
      <c r="GR1175" s="41"/>
      <c r="GS1175" s="41"/>
      <c r="GT1175" s="41"/>
      <c r="GU1175" s="41"/>
      <c r="GV1175" s="42"/>
      <c r="GW1175" s="42"/>
      <c r="GX1175" s="42"/>
      <c r="GY1175" s="42"/>
      <c r="GZ1175" s="41"/>
      <c r="HA1175" s="41"/>
      <c r="HB1175" s="41"/>
      <c r="HC1175" s="41"/>
      <c r="HD1175" s="41"/>
      <c r="HE1175" s="41"/>
      <c r="HF1175" s="37"/>
      <c r="HG1175" s="37"/>
      <c r="HH1175" s="43"/>
      <c r="HI1175" s="43"/>
      <c r="HJ1175" s="41"/>
      <c r="HK1175" s="43"/>
      <c r="HL1175" s="42"/>
      <c r="HM1175" s="18"/>
      <c r="HN1175" s="18"/>
      <c r="HO1175" s="42"/>
      <c r="HP1175" s="18"/>
      <c r="HQ1175" s="18"/>
      <c r="HR1175" s="19"/>
      <c r="HS1175" s="43"/>
      <c r="HT1175" s="42"/>
      <c r="HU1175" s="41"/>
      <c r="HV1175" s="41"/>
      <c r="HW1175" s="19"/>
      <c r="HX1175" s="43"/>
      <c r="HY1175" s="19"/>
      <c r="HZ1175" s="41"/>
      <c r="IA1175" s="41"/>
      <c r="IB1175" s="19"/>
    </row>
    <row r="1176" spans="1:236" ht="15.5">
      <c r="A1176" s="15">
        <v>2533</v>
      </c>
      <c r="B1176" t="s">
        <v>1264</v>
      </c>
      <c r="C1176" t="s">
        <v>1258</v>
      </c>
      <c r="D1176">
        <v>5.9</v>
      </c>
      <c r="E1176">
        <f t="shared" si="51"/>
        <v>7.5462500000000006</v>
      </c>
      <c r="F1176">
        <f t="shared" si="52"/>
        <v>7.5</v>
      </c>
      <c r="G1176">
        <f t="shared" si="53"/>
        <v>4.2699999999999996</v>
      </c>
      <c r="H1176" t="s">
        <v>1171</v>
      </c>
      <c r="I1176" t="s">
        <v>125</v>
      </c>
      <c r="J1176" t="s">
        <v>162</v>
      </c>
      <c r="K1176" t="s">
        <v>101</v>
      </c>
      <c r="L1176">
        <v>40</v>
      </c>
      <c r="M1176">
        <v>1000</v>
      </c>
      <c r="N1176">
        <v>0</v>
      </c>
      <c r="O1176">
        <v>0.42699999999999999</v>
      </c>
      <c r="P1176" s="15">
        <v>2533</v>
      </c>
      <c r="Q1176">
        <v>53.7425</v>
      </c>
      <c r="R1176">
        <v>1.3042499999999999</v>
      </c>
      <c r="S1176">
        <v>16.1875</v>
      </c>
      <c r="T1176">
        <v>9.1020000000000003</v>
      </c>
      <c r="U1176">
        <v>0.15725</v>
      </c>
      <c r="V1176">
        <v>2.4049999999999998</v>
      </c>
      <c r="W1176">
        <v>5.7442500000000001</v>
      </c>
      <c r="X1176">
        <v>2.5067499999999998</v>
      </c>
      <c r="Y1176">
        <v>1.3042499999999999</v>
      </c>
      <c r="Z1176">
        <v>0</v>
      </c>
      <c r="AA1176">
        <v>0</v>
      </c>
      <c r="AB1176">
        <v>0</v>
      </c>
      <c r="AC1176">
        <v>0</v>
      </c>
      <c r="AD1176">
        <v>92.5</v>
      </c>
      <c r="AF1176" s="15">
        <v>2533</v>
      </c>
      <c r="AG1176">
        <v>49.4</v>
      </c>
      <c r="AH1176">
        <v>0.87</v>
      </c>
      <c r="AI1176">
        <v>4.5999999999999996</v>
      </c>
      <c r="AJ1176">
        <v>13.5</v>
      </c>
      <c r="AK1176">
        <v>0.38</v>
      </c>
      <c r="AL1176">
        <v>14.1</v>
      </c>
      <c r="AM1176">
        <v>16.8</v>
      </c>
      <c r="AN1176">
        <v>0.32</v>
      </c>
      <c r="AO1176">
        <v>0.08</v>
      </c>
      <c r="AP1176">
        <v>0</v>
      </c>
      <c r="AR1176" s="38"/>
      <c r="AS1176" s="38"/>
      <c r="AT1176" s="38"/>
      <c r="AU1176" s="38"/>
      <c r="AV1176" s="38"/>
      <c r="AW1176" s="38"/>
      <c r="AX1176" s="38"/>
      <c r="AY1176" s="38"/>
      <c r="AZ1176" s="38"/>
      <c r="BA1176" s="38"/>
      <c r="BB1176" s="38"/>
      <c r="BC1176" s="38"/>
      <c r="DJ1176" s="17"/>
      <c r="EH1176" s="17"/>
      <c r="EI1176" s="17"/>
      <c r="EJ1176" s="17"/>
      <c r="EK1176" s="17"/>
      <c r="EL1176" s="17"/>
      <c r="EM1176" s="17"/>
      <c r="EN1176" s="17"/>
      <c r="EQ1176" s="17"/>
      <c r="ER1176" s="17"/>
      <c r="ES1176" s="17"/>
      <c r="ET1176" s="17"/>
      <c r="EU1176" s="17"/>
      <c r="FW1176" s="40"/>
      <c r="FX1176" s="40"/>
      <c r="FY1176" s="40"/>
      <c r="FZ1176" s="40"/>
      <c r="GA1176" s="40"/>
      <c r="GB1176" s="18"/>
      <c r="GC1176" s="18"/>
      <c r="GD1176" s="19"/>
      <c r="GE1176" s="19"/>
      <c r="GF1176" s="41"/>
      <c r="GG1176" s="41"/>
      <c r="GH1176" s="41"/>
      <c r="GI1176" s="41"/>
      <c r="GJ1176" s="41"/>
      <c r="GK1176" s="41"/>
      <c r="GL1176" s="41"/>
      <c r="GM1176" s="41"/>
      <c r="GN1176" s="41"/>
      <c r="GO1176" s="41"/>
      <c r="GP1176" s="41"/>
      <c r="GQ1176" s="41"/>
      <c r="GR1176" s="41"/>
      <c r="GS1176" s="41"/>
      <c r="GT1176" s="41"/>
      <c r="GU1176" s="41"/>
      <c r="GV1176" s="42"/>
      <c r="GW1176" s="42"/>
      <c r="GX1176" s="42"/>
      <c r="GY1176" s="42"/>
      <c r="GZ1176" s="41"/>
      <c r="HA1176" s="41"/>
      <c r="HB1176" s="41"/>
      <c r="HC1176" s="41"/>
      <c r="HD1176" s="41"/>
      <c r="HE1176" s="41"/>
      <c r="HF1176" s="37"/>
      <c r="HG1176" s="37"/>
      <c r="HH1176" s="43"/>
      <c r="HI1176" s="43"/>
      <c r="HJ1176" s="41"/>
      <c r="HK1176" s="43"/>
      <c r="HL1176" s="42"/>
      <c r="HM1176" s="18"/>
      <c r="HN1176" s="18"/>
      <c r="HO1176" s="42"/>
      <c r="HP1176" s="18"/>
      <c r="HQ1176" s="18"/>
      <c r="HR1176" s="19"/>
      <c r="HS1176" s="43"/>
      <c r="HT1176" s="42"/>
      <c r="HU1176" s="41"/>
      <c r="HV1176" s="41"/>
      <c r="HW1176" s="19"/>
      <c r="HX1176" s="43"/>
      <c r="HY1176" s="19"/>
      <c r="HZ1176" s="41"/>
      <c r="IA1176" s="41"/>
      <c r="IB1176" s="19"/>
    </row>
    <row r="1177" spans="1:236" ht="15.5">
      <c r="A1177" s="15">
        <v>2540</v>
      </c>
      <c r="B1177" t="s">
        <v>1265</v>
      </c>
      <c r="C1177" t="s">
        <v>1258</v>
      </c>
      <c r="D1177">
        <v>6.4</v>
      </c>
      <c r="E1177">
        <f t="shared" si="51"/>
        <v>8.5182999999999964</v>
      </c>
      <c r="F1177">
        <f t="shared" si="52"/>
        <v>8.5</v>
      </c>
      <c r="G1177">
        <f t="shared" si="53"/>
        <v>4.048</v>
      </c>
      <c r="H1177" t="s">
        <v>1171</v>
      </c>
      <c r="I1177" t="s">
        <v>125</v>
      </c>
      <c r="J1177" t="s">
        <v>162</v>
      </c>
      <c r="K1177" t="s">
        <v>101</v>
      </c>
      <c r="L1177">
        <v>49</v>
      </c>
      <c r="M1177">
        <v>995</v>
      </c>
      <c r="N1177">
        <v>0</v>
      </c>
      <c r="O1177">
        <v>0.40479999999999999</v>
      </c>
      <c r="P1177" s="15">
        <v>2540</v>
      </c>
      <c r="Q1177">
        <v>52.063499999999998</v>
      </c>
      <c r="R1177">
        <v>0.7137</v>
      </c>
      <c r="S1177">
        <v>17.293500000000002</v>
      </c>
      <c r="T1177">
        <v>6.9997499999999997</v>
      </c>
      <c r="U1177">
        <v>0.13725000000000001</v>
      </c>
      <c r="V1177">
        <v>3.2025000000000001</v>
      </c>
      <c r="W1177">
        <v>7.5945</v>
      </c>
      <c r="X1177">
        <v>2.9371499999999999</v>
      </c>
      <c r="Y1177">
        <v>0.53985000000000005</v>
      </c>
      <c r="Z1177">
        <v>0</v>
      </c>
      <c r="AA1177">
        <v>0</v>
      </c>
      <c r="AB1177">
        <v>0</v>
      </c>
      <c r="AC1177">
        <v>0</v>
      </c>
      <c r="AD1177">
        <v>91.5</v>
      </c>
      <c r="AF1177" s="15">
        <v>2540</v>
      </c>
      <c r="AG1177">
        <v>49</v>
      </c>
      <c r="AH1177">
        <v>0.78</v>
      </c>
      <c r="AI1177">
        <v>5.92</v>
      </c>
      <c r="AJ1177">
        <v>10</v>
      </c>
      <c r="AK1177">
        <v>0.39</v>
      </c>
      <c r="AL1177">
        <v>14.5</v>
      </c>
      <c r="AM1177">
        <v>19.100000000000001</v>
      </c>
      <c r="AN1177">
        <v>0.39</v>
      </c>
      <c r="AO1177">
        <v>0.04</v>
      </c>
      <c r="AP1177">
        <v>0</v>
      </c>
      <c r="AR1177" s="38"/>
      <c r="AS1177" s="38"/>
      <c r="AT1177" s="38"/>
      <c r="AU1177" s="38"/>
      <c r="AV1177" s="38"/>
      <c r="AW1177" s="38"/>
      <c r="AX1177" s="38"/>
      <c r="AY1177" s="38"/>
      <c r="AZ1177" s="38"/>
      <c r="BA1177" s="38"/>
      <c r="BB1177" s="38"/>
      <c r="BC1177" s="38"/>
      <c r="DJ1177" s="17"/>
      <c r="EH1177" s="17"/>
      <c r="EI1177" s="17"/>
      <c r="EJ1177" s="17"/>
      <c r="EK1177" s="17"/>
      <c r="EL1177" s="17"/>
      <c r="EM1177" s="17"/>
      <c r="EN1177" s="17"/>
      <c r="EQ1177" s="17"/>
      <c r="ER1177" s="17"/>
      <c r="ES1177" s="17"/>
      <c r="ET1177" s="17"/>
      <c r="EU1177" s="17"/>
      <c r="FW1177" s="40"/>
      <c r="FX1177" s="40"/>
      <c r="FY1177" s="40"/>
      <c r="FZ1177" s="40"/>
      <c r="GA1177" s="40"/>
      <c r="GB1177" s="18"/>
      <c r="GC1177" s="18"/>
      <c r="GD1177" s="19"/>
      <c r="GE1177" s="19"/>
      <c r="GF1177" s="41"/>
      <c r="GG1177" s="41"/>
      <c r="GH1177" s="41"/>
      <c r="GI1177" s="41"/>
      <c r="GJ1177" s="41"/>
      <c r="GK1177" s="41"/>
      <c r="GL1177" s="41"/>
      <c r="GM1177" s="41"/>
      <c r="GN1177" s="41"/>
      <c r="GO1177" s="41"/>
      <c r="GP1177" s="41"/>
      <c r="GQ1177" s="41"/>
      <c r="GR1177" s="41"/>
      <c r="GS1177" s="41"/>
      <c r="GT1177" s="41"/>
      <c r="GU1177" s="41"/>
      <c r="GV1177" s="42"/>
      <c r="GW1177" s="42"/>
      <c r="GX1177" s="42"/>
      <c r="GY1177" s="42"/>
      <c r="GZ1177" s="41"/>
      <c r="HA1177" s="41"/>
      <c r="HB1177" s="41"/>
      <c r="HC1177" s="41"/>
      <c r="HD1177" s="41"/>
      <c r="HE1177" s="41"/>
      <c r="HF1177" s="37"/>
      <c r="HG1177" s="37"/>
      <c r="HH1177" s="43"/>
      <c r="HI1177" s="43"/>
      <c r="HJ1177" s="41"/>
      <c r="HK1177" s="43"/>
      <c r="HL1177" s="42"/>
      <c r="HM1177" s="18"/>
      <c r="HN1177" s="18"/>
      <c r="HO1177" s="42"/>
      <c r="HP1177" s="18"/>
      <c r="HQ1177" s="18"/>
      <c r="HR1177" s="19"/>
      <c r="HS1177" s="43"/>
      <c r="HT1177" s="42"/>
      <c r="HU1177" s="41"/>
      <c r="HV1177" s="41"/>
      <c r="HW1177" s="19"/>
      <c r="HX1177" s="43"/>
      <c r="HY1177" s="19"/>
      <c r="HZ1177" s="41"/>
      <c r="IA1177" s="41"/>
      <c r="IB1177" s="19"/>
    </row>
    <row r="1178" spans="1:236" ht="15.5">
      <c r="A1178" s="15">
        <v>2532</v>
      </c>
      <c r="B1178" t="s">
        <v>1266</v>
      </c>
      <c r="C1178" t="s">
        <v>1258</v>
      </c>
      <c r="D1178">
        <v>6.8</v>
      </c>
      <c r="E1178">
        <f t="shared" si="51"/>
        <v>8.9091099999999983</v>
      </c>
      <c r="F1178">
        <f t="shared" si="52"/>
        <v>8.9000000000000057</v>
      </c>
      <c r="G1178">
        <f t="shared" si="53"/>
        <v>4.2699999999999996</v>
      </c>
      <c r="H1178" t="s">
        <v>1171</v>
      </c>
      <c r="I1178" t="s">
        <v>125</v>
      </c>
      <c r="J1178" t="s">
        <v>162</v>
      </c>
      <c r="K1178" t="s">
        <v>101</v>
      </c>
      <c r="L1178">
        <v>40</v>
      </c>
      <c r="M1178">
        <v>1000</v>
      </c>
      <c r="N1178">
        <v>0</v>
      </c>
      <c r="O1178">
        <v>0.42699999999999999</v>
      </c>
      <c r="P1178" s="15">
        <v>2532</v>
      </c>
      <c r="Q1178">
        <v>51.380400000000002</v>
      </c>
      <c r="R1178">
        <v>0.77434999999999998</v>
      </c>
      <c r="S1178">
        <v>17.035699999999999</v>
      </c>
      <c r="T1178">
        <v>7.6159600000000003</v>
      </c>
      <c r="U1178">
        <v>3.644E-2</v>
      </c>
      <c r="V1178">
        <v>3.2067199999999998</v>
      </c>
      <c r="W1178">
        <v>6.7778400000000003</v>
      </c>
      <c r="X1178">
        <v>3.4071400000000001</v>
      </c>
      <c r="Y1178">
        <v>0.85633999999999999</v>
      </c>
      <c r="Z1178">
        <v>0</v>
      </c>
      <c r="AA1178">
        <v>0</v>
      </c>
      <c r="AB1178">
        <v>0</v>
      </c>
      <c r="AC1178">
        <v>0</v>
      </c>
      <c r="AD1178">
        <v>91.1</v>
      </c>
      <c r="AF1178" s="15">
        <v>2532</v>
      </c>
      <c r="AG1178">
        <v>49.4</v>
      </c>
      <c r="AH1178">
        <v>0.76</v>
      </c>
      <c r="AI1178">
        <v>5.78</v>
      </c>
      <c r="AJ1178">
        <v>9.4700000000000006</v>
      </c>
      <c r="AK1178">
        <v>0.43</v>
      </c>
      <c r="AL1178">
        <v>13.54</v>
      </c>
      <c r="AM1178">
        <v>19.36</v>
      </c>
      <c r="AN1178">
        <v>0.44</v>
      </c>
      <c r="AO1178">
        <v>0.08</v>
      </c>
      <c r="AP1178">
        <v>0</v>
      </c>
      <c r="AR1178" s="38"/>
      <c r="AS1178" s="38"/>
      <c r="AT1178" s="38"/>
      <c r="AU1178" s="38"/>
      <c r="AV1178" s="38"/>
      <c r="AW1178" s="38"/>
      <c r="AX1178" s="38"/>
      <c r="AY1178" s="38"/>
      <c r="AZ1178" s="38"/>
      <c r="BA1178" s="38"/>
      <c r="BB1178" s="38"/>
      <c r="BC1178" s="38"/>
      <c r="DJ1178" s="17"/>
      <c r="EH1178" s="17"/>
      <c r="EI1178" s="17"/>
      <c r="EJ1178" s="17"/>
      <c r="EK1178" s="17"/>
      <c r="EL1178" s="17"/>
      <c r="EM1178" s="17"/>
      <c r="EN1178" s="17"/>
      <c r="EQ1178" s="17"/>
      <c r="ER1178" s="17"/>
      <c r="ES1178" s="17"/>
      <c r="ET1178" s="17"/>
      <c r="EU1178" s="17"/>
      <c r="FW1178" s="40"/>
      <c r="FX1178" s="40"/>
      <c r="FY1178" s="40"/>
      <c r="FZ1178" s="40"/>
      <c r="GA1178" s="40"/>
      <c r="GB1178" s="18"/>
      <c r="GC1178" s="18"/>
      <c r="GD1178" s="19"/>
      <c r="GE1178" s="19"/>
      <c r="GF1178" s="41"/>
      <c r="GG1178" s="41"/>
      <c r="GH1178" s="41"/>
      <c r="GI1178" s="41"/>
      <c r="GJ1178" s="41"/>
      <c r="GK1178" s="41"/>
      <c r="GL1178" s="41"/>
      <c r="GM1178" s="41"/>
      <c r="GN1178" s="41"/>
      <c r="GO1178" s="41"/>
      <c r="GP1178" s="41"/>
      <c r="GQ1178" s="41"/>
      <c r="GR1178" s="41"/>
      <c r="GS1178" s="41"/>
      <c r="GT1178" s="41"/>
      <c r="GU1178" s="41"/>
      <c r="GV1178" s="42"/>
      <c r="GW1178" s="42"/>
      <c r="GX1178" s="42"/>
      <c r="GY1178" s="42"/>
      <c r="GZ1178" s="41"/>
      <c r="HA1178" s="41"/>
      <c r="HB1178" s="41"/>
      <c r="HC1178" s="41"/>
      <c r="HD1178" s="41"/>
      <c r="HE1178" s="41"/>
      <c r="HF1178" s="37"/>
      <c r="HG1178" s="37"/>
      <c r="HH1178" s="43"/>
      <c r="HI1178" s="43"/>
      <c r="HJ1178" s="41"/>
      <c r="HK1178" s="43"/>
      <c r="HL1178" s="42"/>
      <c r="HM1178" s="18"/>
      <c r="HN1178" s="18"/>
      <c r="HO1178" s="42"/>
      <c r="HP1178" s="18"/>
      <c r="HQ1178" s="18"/>
      <c r="HR1178" s="19"/>
      <c r="HS1178" s="43"/>
      <c r="HT1178" s="42"/>
      <c r="HU1178" s="41"/>
      <c r="HV1178" s="41"/>
      <c r="HW1178" s="19"/>
      <c r="HX1178" s="43"/>
      <c r="HY1178" s="19"/>
      <c r="HZ1178" s="41"/>
      <c r="IA1178" s="41"/>
      <c r="IB1178" s="19"/>
    </row>
    <row r="1179" spans="1:236" ht="15.5">
      <c r="A1179" s="15">
        <v>2531</v>
      </c>
      <c r="B1179" t="s">
        <v>1267</v>
      </c>
      <c r="C1179" t="s">
        <v>1258</v>
      </c>
      <c r="D1179">
        <v>8.1</v>
      </c>
      <c r="E1179">
        <f t="shared" si="51"/>
        <v>12.017599999999987</v>
      </c>
      <c r="F1179">
        <f t="shared" si="52"/>
        <v>12</v>
      </c>
      <c r="G1179">
        <f t="shared" si="53"/>
        <v>4.2699999999999996</v>
      </c>
      <c r="H1179" t="s">
        <v>1171</v>
      </c>
      <c r="I1179" t="s">
        <v>125</v>
      </c>
      <c r="J1179" t="s">
        <v>162</v>
      </c>
      <c r="K1179" t="s">
        <v>101</v>
      </c>
      <c r="L1179">
        <v>40</v>
      </c>
      <c r="M1179">
        <v>1000</v>
      </c>
      <c r="N1179">
        <v>0</v>
      </c>
      <c r="O1179">
        <v>0.42699999999999999</v>
      </c>
      <c r="P1179" s="15">
        <v>2531</v>
      </c>
      <c r="Q1179">
        <v>46.991999999999997</v>
      </c>
      <c r="R1179">
        <v>0.73040000000000005</v>
      </c>
      <c r="S1179">
        <v>16.984000000000002</v>
      </c>
      <c r="T1179">
        <v>7.2423999999999999</v>
      </c>
      <c r="U1179">
        <v>0.18479999999999999</v>
      </c>
      <c r="V1179">
        <v>3.7928000000000002</v>
      </c>
      <c r="W1179">
        <v>8.4128000000000007</v>
      </c>
      <c r="X1179">
        <v>2.9567999999999999</v>
      </c>
      <c r="Y1179">
        <v>0.68640000000000001</v>
      </c>
      <c r="Z1179">
        <v>0</v>
      </c>
      <c r="AA1179">
        <v>0</v>
      </c>
      <c r="AB1179">
        <v>0</v>
      </c>
      <c r="AC1179">
        <v>0</v>
      </c>
      <c r="AD1179">
        <v>88</v>
      </c>
      <c r="AF1179" s="15">
        <v>2531</v>
      </c>
      <c r="AG1179">
        <v>50.1</v>
      </c>
      <c r="AH1179">
        <v>0.56999999999999995</v>
      </c>
      <c r="AI1179">
        <v>4.17</v>
      </c>
      <c r="AJ1179">
        <v>6.63</v>
      </c>
      <c r="AK1179">
        <v>0.21</v>
      </c>
      <c r="AL1179">
        <v>14.5</v>
      </c>
      <c r="AM1179">
        <v>22.1</v>
      </c>
      <c r="AN1179">
        <v>0.2</v>
      </c>
      <c r="AO1179">
        <v>0.03</v>
      </c>
      <c r="AP1179">
        <v>0</v>
      </c>
      <c r="AR1179" s="38"/>
      <c r="AS1179" s="38"/>
      <c r="AT1179" s="38"/>
      <c r="AU1179" s="38"/>
      <c r="AV1179" s="38"/>
      <c r="AW1179" s="38"/>
      <c r="AX1179" s="38"/>
      <c r="AY1179" s="38"/>
      <c r="AZ1179" s="38"/>
      <c r="BA1179" s="38"/>
      <c r="BB1179" s="38"/>
      <c r="BC1179" s="38"/>
      <c r="DJ1179" s="17"/>
      <c r="EH1179" s="17"/>
      <c r="EI1179" s="17"/>
      <c r="EJ1179" s="17"/>
      <c r="EK1179" s="17"/>
      <c r="EL1179" s="17"/>
      <c r="EM1179" s="17"/>
      <c r="EN1179" s="17"/>
      <c r="EQ1179" s="17"/>
      <c r="ER1179" s="17"/>
      <c r="ES1179" s="17"/>
      <c r="ET1179" s="17"/>
      <c r="EU1179" s="17"/>
      <c r="FW1179" s="40"/>
      <c r="FX1179" s="40"/>
      <c r="FY1179" s="40"/>
      <c r="FZ1179" s="40"/>
      <c r="GA1179" s="40"/>
      <c r="GB1179" s="18"/>
      <c r="GC1179" s="18"/>
      <c r="GD1179" s="19"/>
      <c r="GE1179" s="19"/>
      <c r="GF1179" s="41"/>
      <c r="GG1179" s="41"/>
      <c r="GH1179" s="41"/>
      <c r="GI1179" s="41"/>
      <c r="GJ1179" s="41"/>
      <c r="GK1179" s="41"/>
      <c r="GL1179" s="41"/>
      <c r="GM1179" s="41"/>
      <c r="GN1179" s="41"/>
      <c r="GO1179" s="41"/>
      <c r="GP1179" s="41"/>
      <c r="GQ1179" s="41"/>
      <c r="GR1179" s="41"/>
      <c r="GS1179" s="41"/>
      <c r="GT1179" s="41"/>
      <c r="GU1179" s="41"/>
      <c r="GV1179" s="42"/>
      <c r="GW1179" s="42"/>
      <c r="GX1179" s="42"/>
      <c r="GY1179" s="42"/>
      <c r="GZ1179" s="41"/>
      <c r="HA1179" s="41"/>
      <c r="HB1179" s="41"/>
      <c r="HC1179" s="41"/>
      <c r="HD1179" s="41"/>
      <c r="HE1179" s="41"/>
      <c r="HF1179" s="37"/>
      <c r="HG1179" s="37"/>
      <c r="HH1179" s="43"/>
      <c r="HI1179" s="43"/>
      <c r="HJ1179" s="41"/>
      <c r="HK1179" s="43"/>
      <c r="HL1179" s="42"/>
      <c r="HM1179" s="18"/>
      <c r="HN1179" s="18"/>
      <c r="HO1179" s="42"/>
      <c r="HP1179" s="18"/>
      <c r="HQ1179" s="18"/>
      <c r="HR1179" s="19"/>
      <c r="HS1179" s="43"/>
      <c r="HT1179" s="42"/>
      <c r="HU1179" s="41"/>
      <c r="HV1179" s="41"/>
      <c r="HW1179" s="19"/>
      <c r="HX1179" s="43"/>
      <c r="HY1179" s="19"/>
      <c r="HZ1179" s="41"/>
      <c r="IA1179" s="41"/>
      <c r="IB1179" s="19"/>
    </row>
    <row r="1180" spans="1:236" ht="15.5">
      <c r="A1180" s="15">
        <v>2542</v>
      </c>
      <c r="B1180" t="s">
        <v>1268</v>
      </c>
      <c r="C1180" t="s">
        <v>1258</v>
      </c>
      <c r="D1180">
        <v>8.3000000000000007</v>
      </c>
      <c r="E1180">
        <f t="shared" si="51"/>
        <v>11.035600000000002</v>
      </c>
      <c r="F1180">
        <f t="shared" si="52"/>
        <v>11</v>
      </c>
      <c r="G1180">
        <f t="shared" si="53"/>
        <v>4.0600000000000005</v>
      </c>
      <c r="H1180" t="s">
        <v>1171</v>
      </c>
      <c r="I1180" t="s">
        <v>125</v>
      </c>
      <c r="J1180" t="s">
        <v>162</v>
      </c>
      <c r="K1180" t="s">
        <v>101</v>
      </c>
      <c r="L1180">
        <v>32</v>
      </c>
      <c r="M1180">
        <v>1000</v>
      </c>
      <c r="N1180">
        <v>0</v>
      </c>
      <c r="O1180">
        <v>0.40600000000000003</v>
      </c>
      <c r="P1180" s="15">
        <v>2542</v>
      </c>
      <c r="Q1180">
        <v>50.73</v>
      </c>
      <c r="R1180">
        <v>0.40050000000000002</v>
      </c>
      <c r="S1180">
        <v>18.067</v>
      </c>
      <c r="T1180">
        <v>2.7501000000000002</v>
      </c>
      <c r="U1180">
        <v>0.21360000000000001</v>
      </c>
      <c r="V1180">
        <v>3.8803999999999998</v>
      </c>
      <c r="W1180">
        <v>8.7753999999999994</v>
      </c>
      <c r="X1180">
        <v>3.3374999999999999</v>
      </c>
      <c r="Y1180">
        <v>0.80989999999999995</v>
      </c>
      <c r="Z1180">
        <v>0</v>
      </c>
      <c r="AA1180">
        <v>0</v>
      </c>
      <c r="AB1180">
        <v>0</v>
      </c>
      <c r="AC1180">
        <v>0</v>
      </c>
      <c r="AD1180">
        <v>89</v>
      </c>
      <c r="AF1180" s="15">
        <v>2542</v>
      </c>
      <c r="AG1180">
        <v>43.6</v>
      </c>
      <c r="AH1180">
        <v>0.96</v>
      </c>
      <c r="AI1180">
        <v>9.23</v>
      </c>
      <c r="AJ1180">
        <v>9.67</v>
      </c>
      <c r="AK1180">
        <v>0.04</v>
      </c>
      <c r="AL1180">
        <v>11.4</v>
      </c>
      <c r="AM1180">
        <v>23.6</v>
      </c>
      <c r="AN1180">
        <v>0.33</v>
      </c>
      <c r="AO1180">
        <v>0.03</v>
      </c>
      <c r="AP1180">
        <v>0</v>
      </c>
      <c r="AR1180" s="38"/>
      <c r="AS1180" s="38"/>
      <c r="AT1180" s="38"/>
      <c r="AU1180" s="38"/>
      <c r="AV1180" s="38"/>
      <c r="AW1180" s="38"/>
      <c r="AX1180" s="38"/>
      <c r="AY1180" s="38"/>
      <c r="AZ1180" s="38"/>
      <c r="BA1180" s="38"/>
      <c r="BB1180" s="38"/>
      <c r="BC1180" s="38"/>
      <c r="DJ1180" s="17"/>
      <c r="EH1180" s="17"/>
      <c r="EI1180" s="17"/>
      <c r="EJ1180" s="17"/>
      <c r="EK1180" s="17"/>
      <c r="EL1180" s="17"/>
      <c r="EM1180" s="17"/>
      <c r="EN1180" s="17"/>
      <c r="EQ1180" s="17"/>
      <c r="ER1180" s="17"/>
      <c r="ES1180" s="17"/>
      <c r="ET1180" s="17"/>
      <c r="EU1180" s="17"/>
      <c r="FW1180" s="40"/>
      <c r="FX1180" s="40"/>
      <c r="FY1180" s="40"/>
      <c r="FZ1180" s="40"/>
      <c r="GA1180" s="40"/>
      <c r="GB1180" s="18"/>
      <c r="GC1180" s="18"/>
      <c r="GD1180" s="19"/>
      <c r="GE1180" s="19"/>
      <c r="GF1180" s="41"/>
      <c r="GG1180" s="41"/>
      <c r="GH1180" s="41"/>
      <c r="GI1180" s="41"/>
      <c r="GJ1180" s="41"/>
      <c r="GK1180" s="41"/>
      <c r="GL1180" s="41"/>
      <c r="GM1180" s="41"/>
      <c r="GN1180" s="41"/>
      <c r="GO1180" s="41"/>
      <c r="GP1180" s="41"/>
      <c r="GQ1180" s="41"/>
      <c r="GR1180" s="41"/>
      <c r="GS1180" s="41"/>
      <c r="GT1180" s="41"/>
      <c r="GU1180" s="41"/>
      <c r="GV1180" s="42"/>
      <c r="GW1180" s="42"/>
      <c r="GX1180" s="42"/>
      <c r="GY1180" s="42"/>
      <c r="GZ1180" s="41"/>
      <c r="HA1180" s="41"/>
      <c r="HB1180" s="41"/>
      <c r="HC1180" s="41"/>
      <c r="HD1180" s="41"/>
      <c r="HE1180" s="41"/>
      <c r="HF1180" s="37"/>
      <c r="HG1180" s="37"/>
      <c r="HH1180" s="43"/>
      <c r="HI1180" s="43"/>
      <c r="HJ1180" s="41"/>
      <c r="HK1180" s="43"/>
      <c r="HL1180" s="42"/>
      <c r="HM1180" s="18"/>
      <c r="HN1180" s="18"/>
      <c r="HO1180" s="42"/>
      <c r="HP1180" s="18"/>
      <c r="HQ1180" s="18"/>
      <c r="HR1180" s="19"/>
      <c r="HS1180" s="43"/>
      <c r="HT1180" s="42"/>
      <c r="HU1180" s="41"/>
      <c r="HV1180" s="41"/>
      <c r="HW1180" s="19"/>
      <c r="HX1180" s="43"/>
      <c r="HY1180" s="19"/>
      <c r="HZ1180" s="41"/>
      <c r="IA1180" s="41"/>
      <c r="IB1180" s="19"/>
    </row>
    <row r="1181" spans="1:236" ht="15.5">
      <c r="A1181" s="15">
        <v>1427</v>
      </c>
      <c r="B1181" t="s">
        <v>1269</v>
      </c>
      <c r="C1181" t="s">
        <v>1270</v>
      </c>
      <c r="D1181">
        <v>4.41</v>
      </c>
      <c r="E1181">
        <f t="shared" si="51"/>
        <v>-9.9999999999909051E-3</v>
      </c>
      <c r="F1181">
        <f t="shared" si="52"/>
        <v>4.4099999999999966</v>
      </c>
      <c r="G1181">
        <f t="shared" si="53"/>
        <v>4</v>
      </c>
      <c r="H1181" t="s">
        <v>1271</v>
      </c>
      <c r="I1181" t="s">
        <v>125</v>
      </c>
      <c r="J1181" t="s">
        <v>181</v>
      </c>
      <c r="K1181" t="s">
        <v>498</v>
      </c>
      <c r="L1181">
        <v>63</v>
      </c>
      <c r="M1181">
        <v>950</v>
      </c>
      <c r="N1181">
        <v>5</v>
      </c>
      <c r="O1181">
        <v>0.4</v>
      </c>
      <c r="P1181" s="15">
        <v>1427</v>
      </c>
      <c r="Q1181">
        <v>74.84</v>
      </c>
      <c r="R1181">
        <v>0.22</v>
      </c>
      <c r="S1181">
        <v>13.62</v>
      </c>
      <c r="T1181">
        <v>1.83</v>
      </c>
      <c r="U1181">
        <v>0.1</v>
      </c>
      <c r="V1181">
        <v>0.66</v>
      </c>
      <c r="W1181">
        <v>1.99</v>
      </c>
      <c r="X1181">
        <v>4.16</v>
      </c>
      <c r="Y1181">
        <v>2.59</v>
      </c>
      <c r="Z1181">
        <v>0</v>
      </c>
      <c r="AA1181">
        <v>0</v>
      </c>
      <c r="AB1181">
        <v>0</v>
      </c>
      <c r="AC1181">
        <v>0</v>
      </c>
      <c r="AD1181">
        <v>95.59</v>
      </c>
      <c r="AF1181" s="15">
        <v>1427</v>
      </c>
      <c r="AG1181">
        <v>52.53</v>
      </c>
      <c r="AH1181">
        <v>0.12</v>
      </c>
      <c r="AI1181">
        <v>3.19</v>
      </c>
      <c r="AJ1181">
        <v>6.57</v>
      </c>
      <c r="AK1181">
        <v>0</v>
      </c>
      <c r="AL1181">
        <v>16.03</v>
      </c>
      <c r="AM1181">
        <v>17.440000000000001</v>
      </c>
      <c r="AN1181">
        <v>0.68</v>
      </c>
      <c r="AO1181">
        <v>0.16</v>
      </c>
      <c r="AP1181">
        <v>0</v>
      </c>
      <c r="AR1181" s="38"/>
      <c r="AS1181" s="38"/>
      <c r="AT1181" s="38"/>
      <c r="AU1181" s="38"/>
      <c r="AV1181" s="38"/>
      <c r="AW1181" s="38"/>
      <c r="AX1181" s="38"/>
      <c r="AY1181" s="38"/>
      <c r="AZ1181" s="38"/>
      <c r="BA1181" s="38"/>
      <c r="BB1181" s="38"/>
      <c r="BC1181" s="38"/>
      <c r="DJ1181" s="17"/>
      <c r="EH1181" s="17"/>
      <c r="EI1181" s="17"/>
      <c r="EJ1181" s="17"/>
      <c r="EK1181" s="17"/>
      <c r="EL1181" s="17"/>
      <c r="EM1181" s="17"/>
      <c r="EN1181" s="17"/>
      <c r="EQ1181" s="17"/>
      <c r="ER1181" s="17"/>
      <c r="ES1181" s="17"/>
      <c r="ET1181" s="17"/>
      <c r="EU1181" s="17"/>
      <c r="FW1181" s="40"/>
      <c r="FX1181" s="40"/>
      <c r="FY1181" s="40"/>
      <c r="FZ1181" s="40"/>
      <c r="GA1181" s="40"/>
      <c r="GB1181" s="18"/>
      <c r="GC1181" s="18"/>
      <c r="GD1181" s="19"/>
      <c r="GE1181" s="19"/>
      <c r="GF1181" s="41"/>
      <c r="GG1181" s="41"/>
      <c r="GH1181" s="41"/>
      <c r="GI1181" s="41"/>
      <c r="GJ1181" s="41"/>
      <c r="GK1181" s="41"/>
      <c r="GL1181" s="41"/>
      <c r="GM1181" s="41"/>
      <c r="GN1181" s="41"/>
      <c r="GO1181" s="41"/>
      <c r="GP1181" s="41"/>
      <c r="GQ1181" s="41"/>
      <c r="GR1181" s="41"/>
      <c r="GS1181" s="41"/>
      <c r="GT1181" s="41"/>
      <c r="GU1181" s="41"/>
      <c r="GV1181" s="42"/>
      <c r="GW1181" s="42"/>
      <c r="GX1181" s="42"/>
      <c r="GY1181" s="42"/>
      <c r="GZ1181" s="41"/>
      <c r="HA1181" s="41"/>
      <c r="HB1181" s="41"/>
      <c r="HC1181" s="41"/>
      <c r="HD1181" s="41"/>
      <c r="HE1181" s="41"/>
      <c r="HF1181" s="37"/>
      <c r="HG1181" s="37"/>
      <c r="HH1181" s="43"/>
      <c r="HI1181" s="43"/>
      <c r="HJ1181" s="41"/>
      <c r="HK1181" s="43"/>
      <c r="HL1181" s="42"/>
      <c r="HM1181" s="18"/>
      <c r="HN1181" s="18"/>
      <c r="HO1181" s="42"/>
      <c r="HP1181" s="18"/>
      <c r="HQ1181" s="18"/>
      <c r="HR1181" s="19"/>
      <c r="HS1181" s="43"/>
      <c r="HT1181" s="42"/>
      <c r="HU1181" s="41"/>
      <c r="HV1181" s="41"/>
      <c r="HW1181" s="19"/>
      <c r="HX1181" s="43"/>
      <c r="HY1181" s="19"/>
      <c r="HZ1181" s="41"/>
      <c r="IA1181" s="41"/>
      <c r="IB1181" s="19"/>
    </row>
    <row r="1182" spans="1:236" ht="15.5">
      <c r="A1182" s="15">
        <v>1447</v>
      </c>
      <c r="B1182" t="s">
        <v>1272</v>
      </c>
      <c r="C1182" t="s">
        <v>1270</v>
      </c>
      <c r="D1182">
        <v>4.79</v>
      </c>
      <c r="E1182">
        <f t="shared" si="51"/>
        <v>4.7900050000000078</v>
      </c>
      <c r="F1182">
        <f t="shared" si="52"/>
        <v>4.7900000000000063</v>
      </c>
      <c r="G1182">
        <f t="shared" si="53"/>
        <v>9.8000000000000007</v>
      </c>
      <c r="H1182" t="s">
        <v>1271</v>
      </c>
      <c r="I1182" t="s">
        <v>125</v>
      </c>
      <c r="J1182" t="s">
        <v>181</v>
      </c>
      <c r="K1182" t="s">
        <v>498</v>
      </c>
      <c r="L1182">
        <v>50</v>
      </c>
      <c r="M1182">
        <v>995</v>
      </c>
      <c r="N1182">
        <v>5</v>
      </c>
      <c r="O1182">
        <v>0.98</v>
      </c>
      <c r="P1182" s="15">
        <v>1447</v>
      </c>
      <c r="Q1182">
        <v>66.294700000000006</v>
      </c>
      <c r="R1182">
        <v>0.314193</v>
      </c>
      <c r="S1182">
        <v>16.223800000000001</v>
      </c>
      <c r="T1182">
        <v>1.4186300000000001</v>
      </c>
      <c r="U1182">
        <v>0.12377299999999999</v>
      </c>
      <c r="V1182">
        <v>0.84736900000000004</v>
      </c>
      <c r="W1182">
        <v>2.9229500000000002</v>
      </c>
      <c r="X1182">
        <v>5.1508599999999998</v>
      </c>
      <c r="Y1182">
        <v>1.9137200000000001</v>
      </c>
      <c r="Z1182">
        <v>0</v>
      </c>
      <c r="AA1182">
        <v>0</v>
      </c>
      <c r="AB1182">
        <v>0</v>
      </c>
      <c r="AC1182">
        <v>0</v>
      </c>
      <c r="AD1182">
        <v>95.21</v>
      </c>
      <c r="AF1182" s="15">
        <v>1447</v>
      </c>
      <c r="AG1182">
        <v>48.83</v>
      </c>
      <c r="AH1182">
        <v>0.62</v>
      </c>
      <c r="AI1182">
        <v>7.63</v>
      </c>
      <c r="AJ1182">
        <v>9.48</v>
      </c>
      <c r="AK1182">
        <v>0.31</v>
      </c>
      <c r="AL1182">
        <v>13.35</v>
      </c>
      <c r="AM1182">
        <v>18.79</v>
      </c>
      <c r="AN1182">
        <v>1.06</v>
      </c>
      <c r="AO1182">
        <v>0.02</v>
      </c>
      <c r="AP1182">
        <v>0</v>
      </c>
      <c r="AR1182" s="38"/>
      <c r="AS1182" s="38"/>
      <c r="AT1182" s="38"/>
      <c r="AU1182" s="38"/>
      <c r="AV1182" s="38"/>
      <c r="AW1182" s="38"/>
      <c r="AX1182" s="38"/>
      <c r="AY1182" s="38"/>
      <c r="AZ1182" s="38"/>
      <c r="BA1182" s="38"/>
      <c r="BB1182" s="38"/>
      <c r="BC1182" s="38"/>
      <c r="DJ1182" s="17"/>
      <c r="EH1182" s="17"/>
      <c r="EI1182" s="17"/>
      <c r="EJ1182" s="17"/>
      <c r="EK1182" s="17"/>
      <c r="EL1182" s="17"/>
      <c r="EM1182" s="17"/>
      <c r="EN1182" s="17"/>
      <c r="EQ1182" s="17"/>
      <c r="ER1182" s="17"/>
      <c r="ES1182" s="17"/>
      <c r="ET1182" s="17"/>
      <c r="EU1182" s="17"/>
      <c r="FW1182" s="40"/>
      <c r="FX1182" s="40"/>
      <c r="FY1182" s="40"/>
      <c r="FZ1182" s="40"/>
      <c r="GA1182" s="40"/>
      <c r="GB1182" s="18"/>
      <c r="GC1182" s="18"/>
      <c r="GD1182" s="19"/>
      <c r="GE1182" s="19"/>
      <c r="GF1182" s="41"/>
      <c r="GG1182" s="41"/>
      <c r="GH1182" s="41"/>
      <c r="GI1182" s="41"/>
      <c r="GJ1182" s="41"/>
      <c r="GK1182" s="41"/>
      <c r="GL1182" s="41"/>
      <c r="GM1182" s="41"/>
      <c r="GN1182" s="41"/>
      <c r="GO1182" s="41"/>
      <c r="GP1182" s="41"/>
      <c r="GQ1182" s="41"/>
      <c r="GR1182" s="41"/>
      <c r="GS1182" s="41"/>
      <c r="GT1182" s="41"/>
      <c r="GU1182" s="41"/>
      <c r="GV1182" s="42"/>
      <c r="GW1182" s="42"/>
      <c r="GX1182" s="42"/>
      <c r="GY1182" s="42"/>
      <c r="GZ1182" s="41"/>
      <c r="HA1182" s="41"/>
      <c r="HB1182" s="41"/>
      <c r="HC1182" s="41"/>
      <c r="HD1182" s="41"/>
      <c r="HE1182" s="41"/>
      <c r="HF1182" s="37"/>
      <c r="HG1182" s="37"/>
      <c r="HH1182" s="43"/>
      <c r="HI1182" s="43"/>
      <c r="HJ1182" s="41"/>
      <c r="HK1182" s="43"/>
      <c r="HL1182" s="42"/>
      <c r="HM1182" s="18"/>
      <c r="HN1182" s="18"/>
      <c r="HO1182" s="42"/>
      <c r="HP1182" s="18"/>
      <c r="HQ1182" s="18"/>
      <c r="HR1182" s="19"/>
      <c r="HS1182" s="43"/>
      <c r="HT1182" s="42"/>
      <c r="HU1182" s="41"/>
      <c r="HV1182" s="41"/>
      <c r="HW1182" s="19"/>
      <c r="HX1182" s="43"/>
      <c r="HY1182" s="19"/>
      <c r="HZ1182" s="41"/>
      <c r="IA1182" s="41"/>
      <c r="IB1182" s="19"/>
    </row>
    <row r="1183" spans="1:236" ht="15.5">
      <c r="A1183" s="15">
        <v>1446</v>
      </c>
      <c r="B1183" t="s">
        <v>1273</v>
      </c>
      <c r="C1183" t="s">
        <v>1270</v>
      </c>
      <c r="D1183">
        <v>5.31</v>
      </c>
      <c r="E1183">
        <f t="shared" si="51"/>
        <v>5.3005119999999692</v>
      </c>
      <c r="F1183">
        <f t="shared" si="52"/>
        <v>5.3100000000000023</v>
      </c>
      <c r="G1183">
        <f t="shared" si="53"/>
        <v>9.8000000000000007</v>
      </c>
      <c r="H1183" t="s">
        <v>1271</v>
      </c>
      <c r="I1183" t="s">
        <v>125</v>
      </c>
      <c r="J1183" t="s">
        <v>181</v>
      </c>
      <c r="K1183" t="s">
        <v>498</v>
      </c>
      <c r="L1183">
        <v>50</v>
      </c>
      <c r="M1183">
        <v>995</v>
      </c>
      <c r="N1183">
        <v>5</v>
      </c>
      <c r="O1183">
        <v>0.98</v>
      </c>
      <c r="P1183" s="15">
        <v>1446</v>
      </c>
      <c r="Q1183">
        <v>64.218800000000002</v>
      </c>
      <c r="R1183">
        <v>0.303008</v>
      </c>
      <c r="S1183">
        <v>16.182500000000001</v>
      </c>
      <c r="T1183">
        <v>1.7328300000000001</v>
      </c>
      <c r="U1183">
        <v>9.4689999999999996E-2</v>
      </c>
      <c r="V1183">
        <v>1.4676899999999999</v>
      </c>
      <c r="W1183">
        <v>3.8822899999999998</v>
      </c>
      <c r="X1183">
        <v>5.2363600000000003</v>
      </c>
      <c r="Y1183">
        <v>1.5813200000000001</v>
      </c>
      <c r="Z1183">
        <v>0</v>
      </c>
      <c r="AA1183">
        <v>0</v>
      </c>
      <c r="AB1183">
        <v>0</v>
      </c>
      <c r="AC1183">
        <v>0</v>
      </c>
      <c r="AD1183">
        <v>94.69</v>
      </c>
      <c r="AF1183" s="15">
        <v>1446</v>
      </c>
      <c r="AG1183">
        <v>49.92</v>
      </c>
      <c r="AH1183">
        <v>0.48</v>
      </c>
      <c r="AI1183">
        <v>6.01</v>
      </c>
      <c r="AJ1183">
        <v>8.2799999999999994</v>
      </c>
      <c r="AK1183">
        <v>0.28999999999999998</v>
      </c>
      <c r="AL1183">
        <v>13.54</v>
      </c>
      <c r="AM1183">
        <v>20.23</v>
      </c>
      <c r="AN1183">
        <v>1.01</v>
      </c>
      <c r="AO1183">
        <v>0.04</v>
      </c>
      <c r="AP1183">
        <v>0</v>
      </c>
      <c r="AR1183" s="38"/>
      <c r="AS1183" s="38"/>
      <c r="AT1183" s="38"/>
      <c r="AU1183" s="38"/>
      <c r="AV1183" s="38"/>
      <c r="AW1183" s="38"/>
      <c r="AX1183" s="38"/>
      <c r="AY1183" s="38"/>
      <c r="AZ1183" s="38"/>
      <c r="BA1183" s="38"/>
      <c r="BB1183" s="38"/>
      <c r="BC1183" s="38"/>
      <c r="DJ1183" s="17"/>
      <c r="EH1183" s="17"/>
      <c r="EI1183" s="17"/>
      <c r="EJ1183" s="17"/>
      <c r="EK1183" s="17"/>
      <c r="EL1183" s="17"/>
      <c r="EM1183" s="17"/>
      <c r="EN1183" s="17"/>
      <c r="EQ1183" s="17"/>
      <c r="ER1183" s="17"/>
      <c r="ES1183" s="17"/>
      <c r="ET1183" s="17"/>
      <c r="EU1183" s="17"/>
      <c r="FW1183" s="40"/>
      <c r="FX1183" s="40"/>
      <c r="FY1183" s="40"/>
      <c r="FZ1183" s="40"/>
      <c r="GA1183" s="40"/>
      <c r="GB1183" s="18"/>
      <c r="GC1183" s="18"/>
      <c r="GD1183" s="19"/>
      <c r="GE1183" s="19"/>
      <c r="GF1183" s="41"/>
      <c r="GG1183" s="41"/>
      <c r="GH1183" s="41"/>
      <c r="GI1183" s="41"/>
      <c r="GJ1183" s="41"/>
      <c r="GK1183" s="41"/>
      <c r="GL1183" s="41"/>
      <c r="GM1183" s="41"/>
      <c r="GN1183" s="41"/>
      <c r="GO1183" s="41"/>
      <c r="GP1183" s="41"/>
      <c r="GQ1183" s="41"/>
      <c r="GR1183" s="41"/>
      <c r="GS1183" s="41"/>
      <c r="GT1183" s="41"/>
      <c r="GU1183" s="41"/>
      <c r="GV1183" s="42"/>
      <c r="GW1183" s="42"/>
      <c r="GX1183" s="42"/>
      <c r="GY1183" s="42"/>
      <c r="GZ1183" s="41"/>
      <c r="HA1183" s="41"/>
      <c r="HB1183" s="41"/>
      <c r="HC1183" s="41"/>
      <c r="HD1183" s="41"/>
      <c r="HE1183" s="41"/>
      <c r="HF1183" s="37"/>
      <c r="HG1183" s="37"/>
      <c r="HH1183" s="43"/>
      <c r="HI1183" s="43"/>
      <c r="HJ1183" s="41"/>
      <c r="HK1183" s="43"/>
      <c r="HL1183" s="42"/>
      <c r="HM1183" s="18"/>
      <c r="HN1183" s="18"/>
      <c r="HO1183" s="42"/>
      <c r="HP1183" s="18"/>
      <c r="HQ1183" s="18"/>
      <c r="HR1183" s="19"/>
      <c r="HS1183" s="43"/>
      <c r="HT1183" s="42"/>
      <c r="HU1183" s="41"/>
      <c r="HV1183" s="41"/>
      <c r="HW1183" s="19"/>
      <c r="HX1183" s="43"/>
      <c r="HY1183" s="19"/>
      <c r="HZ1183" s="41"/>
      <c r="IA1183" s="41"/>
      <c r="IB1183" s="19"/>
    </row>
    <row r="1184" spans="1:236" ht="15.5">
      <c r="A1184" s="15">
        <v>1426</v>
      </c>
      <c r="B1184" t="s">
        <v>1274</v>
      </c>
      <c r="C1184" t="s">
        <v>1270</v>
      </c>
      <c r="D1184">
        <v>5.46</v>
      </c>
      <c r="E1184">
        <f t="shared" si="51"/>
        <v>1.0000000000005116E-2</v>
      </c>
      <c r="F1184">
        <f t="shared" si="52"/>
        <v>5.4599999999999937</v>
      </c>
      <c r="G1184">
        <f t="shared" si="53"/>
        <v>4</v>
      </c>
      <c r="H1184" t="s">
        <v>1271</v>
      </c>
      <c r="I1184" t="s">
        <v>125</v>
      </c>
      <c r="J1184" t="s">
        <v>181</v>
      </c>
      <c r="K1184" t="s">
        <v>498</v>
      </c>
      <c r="L1184">
        <v>63</v>
      </c>
      <c r="M1184">
        <v>950</v>
      </c>
      <c r="N1184">
        <v>5</v>
      </c>
      <c r="O1184">
        <v>0.4</v>
      </c>
      <c r="P1184" s="15">
        <v>1426</v>
      </c>
      <c r="Q1184">
        <v>71.650000000000006</v>
      </c>
      <c r="R1184">
        <v>0.24</v>
      </c>
      <c r="S1184">
        <v>15.26</v>
      </c>
      <c r="T1184">
        <v>2.08</v>
      </c>
      <c r="U1184">
        <v>7.0000000000000007E-2</v>
      </c>
      <c r="V1184">
        <v>1</v>
      </c>
      <c r="W1184">
        <v>2.99</v>
      </c>
      <c r="X1184">
        <v>4.5</v>
      </c>
      <c r="Y1184">
        <v>2.2000000000000002</v>
      </c>
      <c r="Z1184">
        <v>0</v>
      </c>
      <c r="AA1184">
        <v>0</v>
      </c>
      <c r="AB1184">
        <v>0</v>
      </c>
      <c r="AC1184">
        <v>0</v>
      </c>
      <c r="AD1184">
        <v>94.54</v>
      </c>
      <c r="AF1184" s="15">
        <v>1426</v>
      </c>
      <c r="AG1184">
        <v>52.11</v>
      </c>
      <c r="AH1184">
        <v>0.35</v>
      </c>
      <c r="AI1184">
        <v>5.03</v>
      </c>
      <c r="AJ1184">
        <v>6.78</v>
      </c>
      <c r="AK1184">
        <v>0.59</v>
      </c>
      <c r="AL1184">
        <v>14.26</v>
      </c>
      <c r="AM1184">
        <v>18.14</v>
      </c>
      <c r="AN1184">
        <v>0.89</v>
      </c>
      <c r="AO1184">
        <v>0.2</v>
      </c>
      <c r="AP1184">
        <v>0</v>
      </c>
      <c r="AR1184" s="38"/>
      <c r="AS1184" s="38"/>
      <c r="AT1184" s="38"/>
      <c r="AU1184" s="38"/>
      <c r="AV1184" s="38"/>
      <c r="AW1184" s="38"/>
      <c r="AX1184" s="38"/>
      <c r="AY1184" s="38"/>
      <c r="AZ1184" s="38"/>
      <c r="BA1184" s="38"/>
      <c r="BB1184" s="38"/>
      <c r="BC1184" s="38"/>
      <c r="DJ1184" s="17"/>
      <c r="EH1184" s="17"/>
      <c r="EI1184" s="17"/>
      <c r="EJ1184" s="17"/>
      <c r="EK1184" s="17"/>
      <c r="EL1184" s="17"/>
      <c r="EM1184" s="17"/>
      <c r="EN1184" s="17"/>
      <c r="EQ1184" s="17"/>
      <c r="ER1184" s="17"/>
      <c r="ES1184" s="17"/>
      <c r="ET1184" s="17"/>
      <c r="EU1184" s="17"/>
      <c r="FW1184" s="40"/>
      <c r="FX1184" s="40"/>
      <c r="FY1184" s="40"/>
      <c r="FZ1184" s="40"/>
      <c r="GA1184" s="40"/>
      <c r="GB1184" s="18"/>
      <c r="GC1184" s="18"/>
      <c r="GD1184" s="19"/>
      <c r="GE1184" s="19"/>
      <c r="GF1184" s="41"/>
      <c r="GG1184" s="41"/>
      <c r="GH1184" s="41"/>
      <c r="GI1184" s="41"/>
      <c r="GJ1184" s="41"/>
      <c r="GK1184" s="41"/>
      <c r="GL1184" s="41"/>
      <c r="GM1184" s="41"/>
      <c r="GN1184" s="41"/>
      <c r="GO1184" s="41"/>
      <c r="GP1184" s="41"/>
      <c r="GQ1184" s="41"/>
      <c r="GR1184" s="41"/>
      <c r="GS1184" s="41"/>
      <c r="GT1184" s="41"/>
      <c r="GU1184" s="41"/>
      <c r="GV1184" s="42"/>
      <c r="GW1184" s="42"/>
      <c r="GX1184" s="42"/>
      <c r="GY1184" s="42"/>
      <c r="GZ1184" s="41"/>
      <c r="HA1184" s="41"/>
      <c r="HB1184" s="41"/>
      <c r="HC1184" s="41"/>
      <c r="HD1184" s="41"/>
      <c r="HE1184" s="41"/>
      <c r="HF1184" s="37"/>
      <c r="HG1184" s="37"/>
      <c r="HH1184" s="43"/>
      <c r="HI1184" s="43"/>
      <c r="HJ1184" s="41"/>
      <c r="HK1184" s="43"/>
      <c r="HL1184" s="42"/>
      <c r="HM1184" s="18"/>
      <c r="HN1184" s="18"/>
      <c r="HO1184" s="42"/>
      <c r="HP1184" s="18"/>
      <c r="HQ1184" s="18"/>
      <c r="HR1184" s="19"/>
      <c r="HS1184" s="43"/>
      <c r="HT1184" s="42"/>
      <c r="HU1184" s="41"/>
      <c r="HV1184" s="41"/>
      <c r="HW1184" s="19"/>
      <c r="HX1184" s="43"/>
      <c r="HY1184" s="19"/>
      <c r="HZ1184" s="41"/>
      <c r="IA1184" s="41"/>
      <c r="IB1184" s="19"/>
    </row>
    <row r="1185" spans="1:236" ht="15.5">
      <c r="A1185" s="15">
        <v>1444</v>
      </c>
      <c r="B1185" t="s">
        <v>1275</v>
      </c>
      <c r="C1185" t="s">
        <v>1270</v>
      </c>
      <c r="D1185">
        <v>5.96</v>
      </c>
      <c r="E1185">
        <f t="shared" si="51"/>
        <v>5.9599739999999883</v>
      </c>
      <c r="F1185">
        <f t="shared" si="52"/>
        <v>5.9599999999999937</v>
      </c>
      <c r="G1185">
        <f t="shared" si="53"/>
        <v>9.6</v>
      </c>
      <c r="H1185" t="s">
        <v>1271</v>
      </c>
      <c r="I1185" t="s">
        <v>125</v>
      </c>
      <c r="J1185" t="s">
        <v>181</v>
      </c>
      <c r="K1185" t="s">
        <v>498</v>
      </c>
      <c r="L1185">
        <v>125</v>
      </c>
      <c r="M1185">
        <v>943</v>
      </c>
      <c r="N1185">
        <v>5</v>
      </c>
      <c r="O1185">
        <v>0.96</v>
      </c>
      <c r="P1185" s="15">
        <v>1444</v>
      </c>
      <c r="Q1185">
        <v>69.1006</v>
      </c>
      <c r="R1185">
        <v>0.2351</v>
      </c>
      <c r="S1185">
        <v>13.842700000000001</v>
      </c>
      <c r="T1185">
        <v>0.92159199999999997</v>
      </c>
      <c r="U1185">
        <v>0.112848</v>
      </c>
      <c r="V1185">
        <v>0.83695600000000003</v>
      </c>
      <c r="W1185">
        <v>2.20994</v>
      </c>
      <c r="X1185">
        <v>4.4574999999999996</v>
      </c>
      <c r="Y1185">
        <v>2.3227899999999999</v>
      </c>
      <c r="Z1185">
        <v>0</v>
      </c>
      <c r="AA1185">
        <v>0</v>
      </c>
      <c r="AB1185">
        <v>0</v>
      </c>
      <c r="AC1185">
        <v>0</v>
      </c>
      <c r="AD1185">
        <v>94.04</v>
      </c>
      <c r="AF1185" s="15">
        <v>1444</v>
      </c>
      <c r="AG1185">
        <v>51.71</v>
      </c>
      <c r="AH1185">
        <v>0.49</v>
      </c>
      <c r="AI1185">
        <v>6.55</v>
      </c>
      <c r="AJ1185">
        <v>7.21</v>
      </c>
      <c r="AK1185">
        <v>0.42</v>
      </c>
      <c r="AL1185">
        <v>13.89</v>
      </c>
      <c r="AM1185">
        <v>18.72</v>
      </c>
      <c r="AN1185">
        <v>1.21</v>
      </c>
      <c r="AO1185">
        <v>0.13</v>
      </c>
      <c r="AP1185">
        <v>0</v>
      </c>
      <c r="AR1185" s="38"/>
      <c r="AS1185" s="38"/>
      <c r="AT1185" s="38"/>
      <c r="AU1185" s="38"/>
      <c r="AV1185" s="38"/>
      <c r="AW1185" s="38"/>
      <c r="AX1185" s="38"/>
      <c r="AY1185" s="38"/>
      <c r="AZ1185" s="38"/>
      <c r="BA1185" s="38"/>
      <c r="BB1185" s="38"/>
      <c r="BC1185" s="38"/>
      <c r="DJ1185" s="17"/>
      <c r="EH1185" s="17"/>
      <c r="EI1185" s="17"/>
      <c r="EJ1185" s="17"/>
      <c r="EK1185" s="17"/>
      <c r="EL1185" s="17"/>
      <c r="EM1185" s="17"/>
      <c r="EN1185" s="17"/>
      <c r="EQ1185" s="17"/>
      <c r="ER1185" s="17"/>
      <c r="ES1185" s="17"/>
      <c r="ET1185" s="17"/>
      <c r="EU1185" s="17"/>
      <c r="FW1185" s="40"/>
      <c r="FX1185" s="40"/>
      <c r="FY1185" s="40"/>
      <c r="FZ1185" s="40"/>
      <c r="GA1185" s="40"/>
      <c r="GB1185" s="18"/>
      <c r="GC1185" s="18"/>
      <c r="GD1185" s="19"/>
      <c r="GE1185" s="19"/>
      <c r="GF1185" s="41"/>
      <c r="GG1185" s="41"/>
      <c r="GH1185" s="41"/>
      <c r="GI1185" s="41"/>
      <c r="GJ1185" s="41"/>
      <c r="GK1185" s="41"/>
      <c r="GL1185" s="41"/>
      <c r="GM1185" s="41"/>
      <c r="GN1185" s="41"/>
      <c r="GO1185" s="41"/>
      <c r="GP1185" s="41"/>
      <c r="GQ1185" s="41"/>
      <c r="GR1185" s="41"/>
      <c r="GS1185" s="41"/>
      <c r="GT1185" s="41"/>
      <c r="GU1185" s="41"/>
      <c r="GV1185" s="42"/>
      <c r="GW1185" s="42"/>
      <c r="GX1185" s="42"/>
      <c r="GY1185" s="42"/>
      <c r="GZ1185" s="41"/>
      <c r="HA1185" s="41"/>
      <c r="HB1185" s="41"/>
      <c r="HC1185" s="41"/>
      <c r="HD1185" s="41"/>
      <c r="HE1185" s="41"/>
      <c r="HF1185" s="37"/>
      <c r="HG1185" s="37"/>
      <c r="HH1185" s="43"/>
      <c r="HI1185" s="43"/>
      <c r="HJ1185" s="41"/>
      <c r="HK1185" s="43"/>
      <c r="HL1185" s="42"/>
      <c r="HM1185" s="18"/>
      <c r="HN1185" s="18"/>
      <c r="HO1185" s="42"/>
      <c r="HP1185" s="18"/>
      <c r="HQ1185" s="18"/>
      <c r="HR1185" s="19"/>
      <c r="HS1185" s="43"/>
      <c r="HT1185" s="42"/>
      <c r="HU1185" s="41"/>
      <c r="HV1185" s="41"/>
      <c r="HW1185" s="19"/>
      <c r="HX1185" s="43"/>
      <c r="HY1185" s="19"/>
      <c r="HZ1185" s="41"/>
      <c r="IA1185" s="41"/>
      <c r="IB1185" s="19"/>
    </row>
    <row r="1186" spans="1:236" ht="15.5">
      <c r="A1186" s="15">
        <v>1443</v>
      </c>
      <c r="B1186" t="s">
        <v>1276</v>
      </c>
      <c r="C1186" t="s">
        <v>1270</v>
      </c>
      <c r="D1186">
        <v>6.81</v>
      </c>
      <c r="E1186">
        <f t="shared" si="51"/>
        <v>90.690003000000004</v>
      </c>
      <c r="F1186">
        <f t="shared" si="52"/>
        <v>90.69</v>
      </c>
      <c r="G1186">
        <f t="shared" si="53"/>
        <v>9.6</v>
      </c>
      <c r="H1186" t="s">
        <v>1271</v>
      </c>
      <c r="I1186" t="s">
        <v>125</v>
      </c>
      <c r="J1186" t="s">
        <v>181</v>
      </c>
      <c r="K1186" t="s">
        <v>498</v>
      </c>
      <c r="L1186">
        <v>125</v>
      </c>
      <c r="M1186">
        <v>943</v>
      </c>
      <c r="N1186">
        <v>5</v>
      </c>
      <c r="O1186">
        <v>0.96</v>
      </c>
      <c r="P1186" s="15">
        <v>1443</v>
      </c>
      <c r="Q1186">
        <v>6.5356199999999998</v>
      </c>
      <c r="R1186">
        <v>2.2343999999999999E-2</v>
      </c>
      <c r="S1186">
        <v>1.56687</v>
      </c>
      <c r="T1186">
        <v>0.10799599999999999</v>
      </c>
      <c r="U1186">
        <v>7.4479999999999998E-3</v>
      </c>
      <c r="V1186">
        <v>9.0306999999999998E-2</v>
      </c>
      <c r="W1186">
        <v>0.30443700000000001</v>
      </c>
      <c r="X1186">
        <v>0.50460199999999999</v>
      </c>
      <c r="Y1186">
        <v>0.170373</v>
      </c>
      <c r="Z1186">
        <v>0</v>
      </c>
      <c r="AA1186">
        <v>0</v>
      </c>
      <c r="AB1186">
        <v>0</v>
      </c>
      <c r="AC1186">
        <v>0</v>
      </c>
      <c r="AD1186">
        <v>9.31</v>
      </c>
      <c r="AF1186" s="15">
        <v>1443</v>
      </c>
      <c r="AG1186">
        <v>49.09</v>
      </c>
      <c r="AH1186">
        <v>0.6</v>
      </c>
      <c r="AI1186">
        <v>7.65</v>
      </c>
      <c r="AJ1186">
        <v>7.9</v>
      </c>
      <c r="AK1186">
        <v>0.35</v>
      </c>
      <c r="AL1186">
        <v>13.06</v>
      </c>
      <c r="AM1186">
        <v>20.329999999999998</v>
      </c>
      <c r="AN1186">
        <v>1.1100000000000001</v>
      </c>
      <c r="AO1186">
        <v>0.06</v>
      </c>
      <c r="AP1186">
        <v>0</v>
      </c>
      <c r="AR1186" s="38"/>
      <c r="AS1186" s="38"/>
      <c r="AT1186" s="38"/>
      <c r="AU1186" s="38"/>
      <c r="AV1186" s="38"/>
      <c r="AW1186" s="38"/>
      <c r="AX1186" s="38"/>
      <c r="AY1186" s="38"/>
      <c r="AZ1186" s="38"/>
      <c r="BA1186" s="38"/>
      <c r="BB1186" s="38"/>
      <c r="BC1186" s="38"/>
      <c r="DJ1186" s="17"/>
      <c r="EH1186" s="17"/>
      <c r="EI1186" s="17"/>
      <c r="EJ1186" s="17"/>
      <c r="EK1186" s="17"/>
      <c r="EL1186" s="17"/>
      <c r="EM1186" s="17"/>
      <c r="EN1186" s="17"/>
      <c r="EQ1186" s="17"/>
      <c r="ER1186" s="17"/>
      <c r="ES1186" s="17"/>
      <c r="ET1186" s="17"/>
      <c r="EU1186" s="17"/>
      <c r="FW1186" s="40"/>
      <c r="FX1186" s="40"/>
      <c r="FY1186" s="40"/>
      <c r="FZ1186" s="40"/>
      <c r="GA1186" s="40"/>
      <c r="GB1186" s="18"/>
      <c r="GC1186" s="18"/>
      <c r="GD1186" s="19"/>
      <c r="GE1186" s="19"/>
      <c r="GF1186" s="41"/>
      <c r="GG1186" s="41"/>
      <c r="GH1186" s="41"/>
      <c r="GI1186" s="41"/>
      <c r="GJ1186" s="41"/>
      <c r="GK1186" s="41"/>
      <c r="GL1186" s="41"/>
      <c r="GM1186" s="41"/>
      <c r="GN1186" s="41"/>
      <c r="GO1186" s="41"/>
      <c r="GP1186" s="41"/>
      <c r="GQ1186" s="41"/>
      <c r="GR1186" s="41"/>
      <c r="GS1186" s="41"/>
      <c r="GT1186" s="41"/>
      <c r="GU1186" s="41"/>
      <c r="GV1186" s="42"/>
      <c r="GW1186" s="42"/>
      <c r="GX1186" s="42"/>
      <c r="GY1186" s="42"/>
      <c r="GZ1186" s="41"/>
      <c r="HA1186" s="41"/>
      <c r="HB1186" s="41"/>
      <c r="HC1186" s="41"/>
      <c r="HD1186" s="41"/>
      <c r="HE1186" s="41"/>
      <c r="HF1186" s="37"/>
      <c r="HG1186" s="37"/>
      <c r="HH1186" s="43"/>
      <c r="HI1186" s="43"/>
      <c r="HJ1186" s="41"/>
      <c r="HK1186" s="43"/>
      <c r="HL1186" s="42"/>
      <c r="HM1186" s="18"/>
      <c r="HN1186" s="18"/>
      <c r="HO1186" s="42"/>
      <c r="HP1186" s="18"/>
      <c r="HQ1186" s="18"/>
      <c r="HR1186" s="19"/>
      <c r="HS1186" s="43"/>
      <c r="HT1186" s="42"/>
      <c r="HU1186" s="41"/>
      <c r="HV1186" s="41"/>
      <c r="HW1186" s="19"/>
      <c r="HX1186" s="43"/>
      <c r="HY1186" s="19"/>
      <c r="HZ1186" s="41"/>
      <c r="IA1186" s="41"/>
      <c r="IB1186" s="19"/>
    </row>
    <row r="1187" spans="1:236" ht="15.5">
      <c r="A1187" s="15">
        <v>1437</v>
      </c>
      <c r="B1187" t="s">
        <v>1277</v>
      </c>
      <c r="C1187" t="s">
        <v>1270</v>
      </c>
      <c r="D1187">
        <v>7.96</v>
      </c>
      <c r="E1187">
        <f t="shared" si="51"/>
        <v>0</v>
      </c>
      <c r="F1187">
        <f t="shared" si="52"/>
        <v>7.9599999999999937</v>
      </c>
      <c r="G1187">
        <f t="shared" si="53"/>
        <v>8.2999999999999989</v>
      </c>
      <c r="H1187" t="s">
        <v>1271</v>
      </c>
      <c r="I1187" t="s">
        <v>125</v>
      </c>
      <c r="J1187" t="s">
        <v>181</v>
      </c>
      <c r="K1187" t="s">
        <v>498</v>
      </c>
      <c r="L1187">
        <v>143</v>
      </c>
      <c r="M1187">
        <v>892</v>
      </c>
      <c r="N1187">
        <v>5</v>
      </c>
      <c r="O1187">
        <v>0.83</v>
      </c>
      <c r="P1187" s="15">
        <v>1437</v>
      </c>
      <c r="Q1187">
        <v>71.34</v>
      </c>
      <c r="R1187">
        <v>0.21</v>
      </c>
      <c r="S1187">
        <v>16.649999999999999</v>
      </c>
      <c r="T1187">
        <v>0.95</v>
      </c>
      <c r="U1187">
        <v>0.12</v>
      </c>
      <c r="V1187">
        <v>0.56999999999999995</v>
      </c>
      <c r="W1187">
        <v>3.68</v>
      </c>
      <c r="X1187">
        <v>4.41</v>
      </c>
      <c r="Y1187">
        <v>2.0699999999999998</v>
      </c>
      <c r="Z1187">
        <v>0</v>
      </c>
      <c r="AA1187">
        <v>0</v>
      </c>
      <c r="AB1187">
        <v>0</v>
      </c>
      <c r="AC1187">
        <v>0</v>
      </c>
      <c r="AD1187">
        <v>92.04</v>
      </c>
      <c r="AF1187" s="15">
        <v>1437</v>
      </c>
      <c r="AG1187">
        <v>48.41</v>
      </c>
      <c r="AH1187">
        <v>0.73</v>
      </c>
      <c r="AI1187">
        <v>7.06</v>
      </c>
      <c r="AJ1187">
        <v>8.01</v>
      </c>
      <c r="AK1187">
        <v>0.33</v>
      </c>
      <c r="AL1187">
        <v>12.44</v>
      </c>
      <c r="AM1187">
        <v>21.88</v>
      </c>
      <c r="AN1187">
        <v>0.99</v>
      </c>
      <c r="AO1187">
        <v>0.02</v>
      </c>
      <c r="AP1187">
        <v>0</v>
      </c>
      <c r="AR1187" s="38"/>
      <c r="AS1187" s="38"/>
      <c r="AT1187" s="38"/>
      <c r="AU1187" s="38"/>
      <c r="AV1187" s="38"/>
      <c r="AW1187" s="38"/>
      <c r="AX1187" s="38"/>
      <c r="AY1187" s="38"/>
      <c r="AZ1187" s="38"/>
      <c r="BA1187" s="38"/>
      <c r="BB1187" s="38"/>
      <c r="BC1187" s="38"/>
      <c r="DJ1187" s="17"/>
      <c r="EH1187" s="17"/>
      <c r="EI1187" s="17"/>
      <c r="EJ1187" s="17"/>
      <c r="EK1187" s="17"/>
      <c r="EL1187" s="17"/>
      <c r="EM1187" s="17"/>
      <c r="EN1187" s="17"/>
      <c r="EQ1187" s="17"/>
      <c r="ER1187" s="17"/>
      <c r="ES1187" s="17"/>
      <c r="ET1187" s="17"/>
      <c r="EU1187" s="17"/>
      <c r="FW1187" s="40"/>
      <c r="FX1187" s="40"/>
      <c r="FY1187" s="40"/>
      <c r="FZ1187" s="40"/>
      <c r="GA1187" s="40"/>
      <c r="GB1187" s="18"/>
      <c r="GC1187" s="18"/>
      <c r="GD1187" s="19"/>
      <c r="GE1187" s="19"/>
      <c r="GF1187" s="41"/>
      <c r="GG1187" s="41"/>
      <c r="GH1187" s="41"/>
      <c r="GI1187" s="41"/>
      <c r="GJ1187" s="41"/>
      <c r="GK1187" s="41"/>
      <c r="GL1187" s="41"/>
      <c r="GM1187" s="41"/>
      <c r="GN1187" s="41"/>
      <c r="GO1187" s="41"/>
      <c r="GP1187" s="41"/>
      <c r="GQ1187" s="41"/>
      <c r="GR1187" s="41"/>
      <c r="GS1187" s="41"/>
      <c r="GT1187" s="41"/>
      <c r="GU1187" s="41"/>
      <c r="GV1187" s="42"/>
      <c r="GW1187" s="42"/>
      <c r="GX1187" s="42"/>
      <c r="GY1187" s="42"/>
      <c r="GZ1187" s="41"/>
      <c r="HA1187" s="41"/>
      <c r="HB1187" s="41"/>
      <c r="HC1187" s="41"/>
      <c r="HD1187" s="41"/>
      <c r="HE1187" s="41"/>
      <c r="HF1187" s="37"/>
      <c r="HG1187" s="37"/>
      <c r="HH1187" s="43"/>
      <c r="HI1187" s="43"/>
      <c r="HJ1187" s="41"/>
      <c r="HK1187" s="43"/>
      <c r="HL1187" s="42"/>
      <c r="HM1187" s="18"/>
      <c r="HN1187" s="18"/>
      <c r="HO1187" s="42"/>
      <c r="HP1187" s="18"/>
      <c r="HQ1187" s="18"/>
      <c r="HR1187" s="19"/>
      <c r="HS1187" s="43"/>
      <c r="HT1187" s="42"/>
      <c r="HU1187" s="41"/>
      <c r="HV1187" s="41"/>
      <c r="HW1187" s="19"/>
      <c r="HX1187" s="43"/>
      <c r="HY1187" s="19"/>
      <c r="HZ1187" s="41"/>
      <c r="IA1187" s="41"/>
      <c r="IB1187" s="19"/>
    </row>
    <row r="1188" spans="1:236" ht="15.5">
      <c r="A1188" s="15">
        <v>1441</v>
      </c>
      <c r="B1188" t="s">
        <v>1278</v>
      </c>
      <c r="C1188" t="s">
        <v>1270</v>
      </c>
      <c r="D1188">
        <v>8.15</v>
      </c>
      <c r="E1188">
        <f t="shared" si="51"/>
        <v>9.0776299999999992</v>
      </c>
      <c r="F1188">
        <f t="shared" si="52"/>
        <v>8.1500000000000057</v>
      </c>
      <c r="G1188">
        <f t="shared" si="53"/>
        <v>9.6999999999999993</v>
      </c>
      <c r="H1188" t="s">
        <v>1271</v>
      </c>
      <c r="I1188" t="s">
        <v>125</v>
      </c>
      <c r="J1188" t="s">
        <v>181</v>
      </c>
      <c r="K1188" t="s">
        <v>498</v>
      </c>
      <c r="L1188">
        <v>146</v>
      </c>
      <c r="M1188">
        <v>892</v>
      </c>
      <c r="N1188">
        <v>5</v>
      </c>
      <c r="O1188">
        <v>0.97</v>
      </c>
      <c r="P1188" s="15">
        <v>1441</v>
      </c>
      <c r="Q1188">
        <v>66.095299999999995</v>
      </c>
      <c r="R1188">
        <v>0.24799499999999999</v>
      </c>
      <c r="S1188">
        <v>15.0726</v>
      </c>
      <c r="T1188">
        <v>1.0287200000000001</v>
      </c>
      <c r="U1188">
        <v>0.101035</v>
      </c>
      <c r="V1188">
        <v>0.53273000000000004</v>
      </c>
      <c r="W1188">
        <v>2.8749099999999999</v>
      </c>
      <c r="X1188">
        <v>3.0218600000000002</v>
      </c>
      <c r="Y1188">
        <v>1.94722</v>
      </c>
      <c r="Z1188">
        <v>0</v>
      </c>
      <c r="AA1188">
        <v>0</v>
      </c>
      <c r="AB1188">
        <v>0</v>
      </c>
      <c r="AC1188">
        <v>0</v>
      </c>
      <c r="AD1188">
        <v>91.85</v>
      </c>
      <c r="AF1188" s="15">
        <v>1441</v>
      </c>
      <c r="AG1188">
        <v>48.02</v>
      </c>
      <c r="AH1188">
        <v>0.61</v>
      </c>
      <c r="AI1188">
        <v>7.41</v>
      </c>
      <c r="AJ1188">
        <v>8.31</v>
      </c>
      <c r="AK1188">
        <v>0.3</v>
      </c>
      <c r="AL1188">
        <v>11.57</v>
      </c>
      <c r="AM1188">
        <v>20.61</v>
      </c>
      <c r="AN1188">
        <v>1.1000000000000001</v>
      </c>
      <c r="AO1188">
        <v>0.1</v>
      </c>
      <c r="AP1188">
        <v>0</v>
      </c>
      <c r="AR1188" s="38"/>
      <c r="AS1188" s="38"/>
      <c r="AT1188" s="38"/>
      <c r="AU1188" s="38"/>
      <c r="AV1188" s="38"/>
      <c r="AW1188" s="38"/>
      <c r="AX1188" s="38"/>
      <c r="AY1188" s="38"/>
      <c r="AZ1188" s="38"/>
      <c r="BA1188" s="38"/>
      <c r="BB1188" s="38"/>
      <c r="BC1188" s="38"/>
      <c r="DJ1188" s="17"/>
      <c r="EH1188" s="17"/>
      <c r="EI1188" s="17"/>
      <c r="EJ1188" s="17"/>
      <c r="EK1188" s="17"/>
      <c r="EL1188" s="17"/>
      <c r="EM1188" s="17"/>
      <c r="EN1188" s="17"/>
      <c r="EQ1188" s="17"/>
      <c r="ER1188" s="17"/>
      <c r="ES1188" s="17"/>
      <c r="ET1188" s="17"/>
      <c r="EU1188" s="17"/>
      <c r="FW1188" s="40"/>
      <c r="FX1188" s="40"/>
      <c r="FY1188" s="40"/>
      <c r="FZ1188" s="40"/>
      <c r="GA1188" s="40"/>
      <c r="GB1188" s="18"/>
      <c r="GC1188" s="18"/>
      <c r="GD1188" s="19"/>
      <c r="GE1188" s="19"/>
      <c r="GF1188" s="41"/>
      <c r="GG1188" s="41"/>
      <c r="GH1188" s="41"/>
      <c r="GI1188" s="41"/>
      <c r="GJ1188" s="41"/>
      <c r="GK1188" s="41"/>
      <c r="GL1188" s="41"/>
      <c r="GM1188" s="41"/>
      <c r="GN1188" s="41"/>
      <c r="GO1188" s="41"/>
      <c r="GP1188" s="41"/>
      <c r="GQ1188" s="41"/>
      <c r="GR1188" s="41"/>
      <c r="GS1188" s="41"/>
      <c r="GT1188" s="41"/>
      <c r="GU1188" s="41"/>
      <c r="GV1188" s="42"/>
      <c r="GW1188" s="42"/>
      <c r="GX1188" s="42"/>
      <c r="GY1188" s="42"/>
      <c r="GZ1188" s="41"/>
      <c r="HA1188" s="41"/>
      <c r="HB1188" s="41"/>
      <c r="HC1188" s="41"/>
      <c r="HD1188" s="41"/>
      <c r="HE1188" s="41"/>
      <c r="HF1188" s="37"/>
      <c r="HG1188" s="37"/>
      <c r="HH1188" s="43"/>
      <c r="HI1188" s="43"/>
      <c r="HJ1188" s="41"/>
      <c r="HK1188" s="43"/>
      <c r="HL1188" s="42"/>
      <c r="HM1188" s="18"/>
      <c r="HN1188" s="18"/>
      <c r="HO1188" s="42"/>
      <c r="HP1188" s="18"/>
      <c r="HQ1188" s="18"/>
      <c r="HR1188" s="19"/>
      <c r="HS1188" s="43"/>
      <c r="HT1188" s="42"/>
      <c r="HU1188" s="41"/>
      <c r="HV1188" s="41"/>
      <c r="HW1188" s="19"/>
      <c r="HX1188" s="43"/>
      <c r="HY1188" s="19"/>
      <c r="HZ1188" s="41"/>
      <c r="IA1188" s="41"/>
      <c r="IB1188" s="19"/>
    </row>
    <row r="1189" spans="1:236" ht="15.5">
      <c r="A1189" s="15">
        <v>1442</v>
      </c>
      <c r="B1189" t="s">
        <v>1279</v>
      </c>
      <c r="C1189" t="s">
        <v>1270</v>
      </c>
      <c r="D1189">
        <v>8.52</v>
      </c>
      <c r="E1189">
        <f t="shared" si="51"/>
        <v>8.5108299999999844</v>
      </c>
      <c r="F1189">
        <f t="shared" si="52"/>
        <v>8.519999999999996</v>
      </c>
      <c r="G1189">
        <f t="shared" si="53"/>
        <v>9.6</v>
      </c>
      <c r="H1189" t="s">
        <v>1271</v>
      </c>
      <c r="I1189" t="s">
        <v>125</v>
      </c>
      <c r="J1189" t="s">
        <v>181</v>
      </c>
      <c r="K1189" t="s">
        <v>498</v>
      </c>
      <c r="L1189">
        <v>125</v>
      </c>
      <c r="M1189">
        <v>943</v>
      </c>
      <c r="N1189">
        <v>5</v>
      </c>
      <c r="O1189">
        <v>0.96</v>
      </c>
      <c r="P1189" s="15">
        <v>1442</v>
      </c>
      <c r="Q1189">
        <v>63.084600000000002</v>
      </c>
      <c r="R1189">
        <v>0.237848</v>
      </c>
      <c r="S1189">
        <v>15.9267</v>
      </c>
      <c r="T1189">
        <v>1.30816</v>
      </c>
      <c r="U1189">
        <v>6.4035999999999996E-2</v>
      </c>
      <c r="V1189">
        <v>0.93309600000000004</v>
      </c>
      <c r="W1189">
        <v>3.6866400000000001</v>
      </c>
      <c r="X1189">
        <v>4.8209999999999997</v>
      </c>
      <c r="Y1189">
        <v>1.42709</v>
      </c>
      <c r="Z1189">
        <v>0</v>
      </c>
      <c r="AA1189">
        <v>0</v>
      </c>
      <c r="AB1189">
        <v>0</v>
      </c>
      <c r="AC1189">
        <v>0</v>
      </c>
      <c r="AD1189">
        <v>91.48</v>
      </c>
      <c r="AF1189" s="15">
        <v>1442</v>
      </c>
      <c r="AG1189">
        <v>48.72</v>
      </c>
      <c r="AH1189">
        <v>0.61</v>
      </c>
      <c r="AI1189">
        <v>6.88</v>
      </c>
      <c r="AJ1189">
        <v>7.38</v>
      </c>
      <c r="AK1189">
        <v>0.21</v>
      </c>
      <c r="AL1189">
        <v>12.96</v>
      </c>
      <c r="AM1189">
        <v>22</v>
      </c>
      <c r="AN1189">
        <v>0.94</v>
      </c>
      <c r="AO1189">
        <v>0.04</v>
      </c>
      <c r="AP1189">
        <v>0</v>
      </c>
      <c r="AR1189" s="38"/>
      <c r="AS1189" s="38"/>
      <c r="AT1189" s="38"/>
      <c r="AU1189" s="38"/>
      <c r="AV1189" s="38"/>
      <c r="AW1189" s="38"/>
      <c r="AX1189" s="38"/>
      <c r="AY1189" s="38"/>
      <c r="AZ1189" s="38"/>
      <c r="BA1189" s="38"/>
      <c r="BB1189" s="38"/>
      <c r="BC1189" s="38"/>
      <c r="DJ1189" s="17"/>
      <c r="EH1189" s="17"/>
      <c r="EI1189" s="17"/>
      <c r="EJ1189" s="17"/>
      <c r="EK1189" s="17"/>
      <c r="EL1189" s="17"/>
      <c r="EM1189" s="17"/>
      <c r="EN1189" s="17"/>
      <c r="EQ1189" s="17"/>
      <c r="ER1189" s="17"/>
      <c r="ES1189" s="17"/>
      <c r="ET1189" s="17"/>
      <c r="EU1189" s="17"/>
      <c r="FW1189" s="40"/>
      <c r="FX1189" s="40"/>
      <c r="FY1189" s="40"/>
      <c r="FZ1189" s="40"/>
      <c r="GA1189" s="40"/>
      <c r="GB1189" s="18"/>
      <c r="GC1189" s="18"/>
      <c r="GD1189" s="19"/>
      <c r="GE1189" s="19"/>
      <c r="GF1189" s="41"/>
      <c r="GG1189" s="41"/>
      <c r="GH1189" s="41"/>
      <c r="GI1189" s="41"/>
      <c r="GJ1189" s="41"/>
      <c r="GK1189" s="41"/>
      <c r="GL1189" s="41"/>
      <c r="GM1189" s="41"/>
      <c r="GN1189" s="41"/>
      <c r="GO1189" s="41"/>
      <c r="GP1189" s="41"/>
      <c r="GQ1189" s="41"/>
      <c r="GR1189" s="41"/>
      <c r="GS1189" s="41"/>
      <c r="GT1189" s="41"/>
      <c r="GU1189" s="41"/>
      <c r="GV1189" s="42"/>
      <c r="GW1189" s="42"/>
      <c r="GX1189" s="42"/>
      <c r="GY1189" s="42"/>
      <c r="GZ1189" s="41"/>
      <c r="HA1189" s="41"/>
      <c r="HB1189" s="41"/>
      <c r="HC1189" s="41"/>
      <c r="HD1189" s="41"/>
      <c r="HE1189" s="41"/>
      <c r="HF1189" s="37"/>
      <c r="HG1189" s="37"/>
      <c r="HH1189" s="43"/>
      <c r="HI1189" s="43"/>
      <c r="HJ1189" s="41"/>
      <c r="HK1189" s="43"/>
      <c r="HL1189" s="42"/>
      <c r="HM1189" s="18"/>
      <c r="HN1189" s="18"/>
      <c r="HO1189" s="42"/>
      <c r="HP1189" s="18"/>
      <c r="HQ1189" s="18"/>
      <c r="HR1189" s="19"/>
      <c r="HS1189" s="43"/>
      <c r="HT1189" s="42"/>
      <c r="HU1189" s="41"/>
      <c r="HV1189" s="41"/>
      <c r="HW1189" s="19"/>
      <c r="HX1189" s="43"/>
      <c r="HY1189" s="19"/>
      <c r="HZ1189" s="41"/>
      <c r="IA1189" s="41"/>
      <c r="IB1189" s="19"/>
    </row>
    <row r="1190" spans="1:236" ht="15.5">
      <c r="A1190" s="15">
        <v>1436</v>
      </c>
      <c r="B1190" t="s">
        <v>1280</v>
      </c>
      <c r="C1190" t="s">
        <v>1270</v>
      </c>
      <c r="D1190">
        <v>9.32</v>
      </c>
      <c r="E1190">
        <f t="shared" ref="E1190:E1239" si="54">100-SUM(Q1190:AA1190)</f>
        <v>1.999999999998181E-2</v>
      </c>
      <c r="F1190">
        <f t="shared" ref="F1190:F1239" si="55">100-AD1190</f>
        <v>9.3199999999999932</v>
      </c>
      <c r="G1190">
        <f t="shared" ref="G1190:G1239" si="56">10*O1190</f>
        <v>8.2999999999999989</v>
      </c>
      <c r="H1190" t="s">
        <v>1271</v>
      </c>
      <c r="I1190" t="s">
        <v>125</v>
      </c>
      <c r="J1190" t="s">
        <v>181</v>
      </c>
      <c r="K1190" t="s">
        <v>498</v>
      </c>
      <c r="L1190">
        <v>143</v>
      </c>
      <c r="M1190">
        <v>892</v>
      </c>
      <c r="N1190">
        <v>5</v>
      </c>
      <c r="O1190">
        <v>0.83</v>
      </c>
      <c r="P1190" s="15">
        <v>1436</v>
      </c>
      <c r="Q1190">
        <v>69.67</v>
      </c>
      <c r="R1190">
        <v>0.23</v>
      </c>
      <c r="S1190">
        <v>17.579999999999998</v>
      </c>
      <c r="T1190">
        <v>1.06</v>
      </c>
      <c r="U1190">
        <v>0.04</v>
      </c>
      <c r="V1190">
        <v>0.54</v>
      </c>
      <c r="W1190">
        <v>4.1100000000000003</v>
      </c>
      <c r="X1190">
        <v>4.99</v>
      </c>
      <c r="Y1190">
        <v>1.76</v>
      </c>
      <c r="Z1190">
        <v>0</v>
      </c>
      <c r="AA1190">
        <v>0</v>
      </c>
      <c r="AB1190">
        <v>0</v>
      </c>
      <c r="AC1190">
        <v>0</v>
      </c>
      <c r="AD1190">
        <v>90.68</v>
      </c>
      <c r="AF1190" s="15">
        <v>1436</v>
      </c>
      <c r="AG1190">
        <v>49.89</v>
      </c>
      <c r="AH1190">
        <v>0.91</v>
      </c>
      <c r="AI1190">
        <v>8.7200000000000006</v>
      </c>
      <c r="AJ1190">
        <v>8.11</v>
      </c>
      <c r="AK1190">
        <v>0.27</v>
      </c>
      <c r="AL1190">
        <v>11.5</v>
      </c>
      <c r="AM1190">
        <v>22.08</v>
      </c>
      <c r="AN1190">
        <v>0.98</v>
      </c>
      <c r="AO1190">
        <v>0.01</v>
      </c>
      <c r="AP1190">
        <v>0</v>
      </c>
      <c r="AR1190" s="38"/>
      <c r="AS1190" s="38"/>
      <c r="AT1190" s="38"/>
      <c r="AU1190" s="38"/>
      <c r="AV1190" s="38"/>
      <c r="AW1190" s="38"/>
      <c r="AX1190" s="38"/>
      <c r="AY1190" s="38"/>
      <c r="AZ1190" s="38"/>
      <c r="BA1190" s="38"/>
      <c r="BB1190" s="38"/>
      <c r="BC1190" s="38"/>
      <c r="DJ1190" s="17"/>
      <c r="EH1190" s="17"/>
      <c r="EI1190" s="17"/>
      <c r="EJ1190" s="17"/>
      <c r="EK1190" s="17"/>
      <c r="EL1190" s="17"/>
      <c r="EM1190" s="17"/>
      <c r="EN1190" s="17"/>
      <c r="EQ1190" s="17"/>
      <c r="ER1190" s="17"/>
      <c r="ES1190" s="17"/>
      <c r="ET1190" s="17"/>
      <c r="EU1190" s="17"/>
      <c r="FW1190" s="40"/>
      <c r="FX1190" s="40"/>
      <c r="FY1190" s="40"/>
      <c r="FZ1190" s="40"/>
      <c r="GA1190" s="40"/>
      <c r="GB1190" s="18"/>
      <c r="GC1190" s="18"/>
      <c r="GD1190" s="19"/>
      <c r="GE1190" s="19"/>
      <c r="GF1190" s="41"/>
      <c r="GG1190" s="41"/>
      <c r="GH1190" s="41"/>
      <c r="GI1190" s="41"/>
      <c r="GJ1190" s="41"/>
      <c r="GK1190" s="41"/>
      <c r="GL1190" s="41"/>
      <c r="GM1190" s="41"/>
      <c r="GN1190" s="41"/>
      <c r="GO1190" s="41"/>
      <c r="GP1190" s="41"/>
      <c r="GQ1190" s="41"/>
      <c r="GR1190" s="41"/>
      <c r="GS1190" s="41"/>
      <c r="GT1190" s="41"/>
      <c r="GU1190" s="41"/>
      <c r="GV1190" s="42"/>
      <c r="GW1190" s="42"/>
      <c r="GX1190" s="42"/>
      <c r="GY1190" s="42"/>
      <c r="GZ1190" s="41"/>
      <c r="HA1190" s="41"/>
      <c r="HB1190" s="41"/>
      <c r="HC1190" s="41"/>
      <c r="HD1190" s="41"/>
      <c r="HE1190" s="41"/>
      <c r="HF1190" s="37"/>
      <c r="HG1190" s="37"/>
      <c r="HH1190" s="43"/>
      <c r="HI1190" s="43"/>
      <c r="HJ1190" s="41"/>
      <c r="HK1190" s="43"/>
      <c r="HL1190" s="42"/>
      <c r="HM1190" s="18"/>
      <c r="HN1190" s="18"/>
      <c r="HO1190" s="42"/>
      <c r="HP1190" s="18"/>
      <c r="HQ1190" s="18"/>
      <c r="HR1190" s="19"/>
      <c r="HS1190" s="43"/>
      <c r="HT1190" s="42"/>
      <c r="HU1190" s="41"/>
      <c r="HV1190" s="41"/>
      <c r="HW1190" s="19"/>
      <c r="HX1190" s="43"/>
      <c r="HY1190" s="19"/>
      <c r="HZ1190" s="41"/>
      <c r="IA1190" s="41"/>
      <c r="IB1190" s="19"/>
    </row>
    <row r="1191" spans="1:236" ht="15.5">
      <c r="A1191" s="15">
        <v>1440</v>
      </c>
      <c r="B1191" t="s">
        <v>1281</v>
      </c>
      <c r="C1191" t="s">
        <v>1270</v>
      </c>
      <c r="D1191">
        <v>10.4</v>
      </c>
      <c r="E1191">
        <f t="shared" si="54"/>
        <v>10.400000000000006</v>
      </c>
      <c r="F1191">
        <f t="shared" si="55"/>
        <v>10.400000000000006</v>
      </c>
      <c r="G1191">
        <f t="shared" si="56"/>
        <v>9.6999999999999993</v>
      </c>
      <c r="H1191" t="s">
        <v>1271</v>
      </c>
      <c r="I1191" t="s">
        <v>125</v>
      </c>
      <c r="J1191" t="s">
        <v>181</v>
      </c>
      <c r="K1191" t="s">
        <v>498</v>
      </c>
      <c r="L1191">
        <v>146</v>
      </c>
      <c r="M1191">
        <v>892</v>
      </c>
      <c r="N1191">
        <v>5</v>
      </c>
      <c r="O1191">
        <v>0.97</v>
      </c>
      <c r="P1191" s="15">
        <v>1440</v>
      </c>
      <c r="Q1191">
        <v>62.72</v>
      </c>
      <c r="R1191">
        <v>0.23296</v>
      </c>
      <c r="S1191">
        <v>15.8592</v>
      </c>
      <c r="T1191">
        <v>1.0931200000000001</v>
      </c>
      <c r="U1191">
        <v>9.8559999999999995E-2</v>
      </c>
      <c r="V1191">
        <v>0.67200000000000004</v>
      </c>
      <c r="W1191">
        <v>3.6915200000000001</v>
      </c>
      <c r="X1191">
        <v>3.7363200000000001</v>
      </c>
      <c r="Y1191">
        <v>1.4963200000000001</v>
      </c>
      <c r="Z1191">
        <v>0</v>
      </c>
      <c r="AA1191">
        <v>0</v>
      </c>
      <c r="AB1191">
        <v>0</v>
      </c>
      <c r="AC1191">
        <v>0</v>
      </c>
      <c r="AD1191">
        <v>89.6</v>
      </c>
      <c r="AF1191" s="15">
        <v>1440</v>
      </c>
      <c r="AG1191">
        <v>49.55</v>
      </c>
      <c r="AH1191">
        <v>0.31</v>
      </c>
      <c r="AI1191">
        <v>5.03</v>
      </c>
      <c r="AJ1191">
        <v>5.93</v>
      </c>
      <c r="AK1191">
        <v>0.34</v>
      </c>
      <c r="AL1191">
        <v>13.79</v>
      </c>
      <c r="AM1191">
        <v>22.7</v>
      </c>
      <c r="AN1191">
        <v>0.88</v>
      </c>
      <c r="AO1191">
        <v>0.02</v>
      </c>
      <c r="AP1191">
        <v>0</v>
      </c>
      <c r="AR1191" s="38"/>
      <c r="AS1191" s="38"/>
      <c r="AT1191" s="38"/>
      <c r="AU1191" s="38"/>
      <c r="AV1191" s="38"/>
      <c r="AW1191" s="38"/>
      <c r="AX1191" s="38"/>
      <c r="AY1191" s="38"/>
      <c r="AZ1191" s="38"/>
      <c r="BA1191" s="38"/>
      <c r="BB1191" s="38"/>
      <c r="BC1191" s="38"/>
      <c r="DJ1191" s="17"/>
      <c r="EH1191" s="17"/>
      <c r="EI1191" s="17"/>
      <c r="EJ1191" s="17"/>
      <c r="EK1191" s="17"/>
      <c r="EL1191" s="17"/>
      <c r="EM1191" s="17"/>
      <c r="EN1191" s="17"/>
      <c r="EQ1191" s="17"/>
      <c r="ER1191" s="17"/>
      <c r="ES1191" s="17"/>
      <c r="ET1191" s="17"/>
      <c r="EU1191" s="17"/>
      <c r="FW1191" s="40"/>
      <c r="FX1191" s="40"/>
      <c r="FY1191" s="40"/>
      <c r="FZ1191" s="40"/>
      <c r="GA1191" s="40"/>
      <c r="GB1191" s="18"/>
      <c r="GC1191" s="18"/>
      <c r="GD1191" s="19"/>
      <c r="GE1191" s="19"/>
      <c r="GF1191" s="41"/>
      <c r="GG1191" s="41"/>
      <c r="GH1191" s="41"/>
      <c r="GI1191" s="41"/>
      <c r="GJ1191" s="41"/>
      <c r="GK1191" s="41"/>
      <c r="GL1191" s="41"/>
      <c r="GM1191" s="41"/>
      <c r="GN1191" s="41"/>
      <c r="GO1191" s="41"/>
      <c r="GP1191" s="41"/>
      <c r="GQ1191" s="41"/>
      <c r="GR1191" s="41"/>
      <c r="GS1191" s="41"/>
      <c r="GT1191" s="41"/>
      <c r="GU1191" s="41"/>
      <c r="GV1191" s="42"/>
      <c r="GW1191" s="42"/>
      <c r="GX1191" s="42"/>
      <c r="GY1191" s="42"/>
      <c r="GZ1191" s="41"/>
      <c r="HA1191" s="41"/>
      <c r="HB1191" s="41"/>
      <c r="HC1191" s="41"/>
      <c r="HD1191" s="41"/>
      <c r="HE1191" s="41"/>
      <c r="HF1191" s="37"/>
      <c r="HG1191" s="37"/>
      <c r="HH1191" s="43"/>
      <c r="HI1191" s="43"/>
      <c r="HJ1191" s="41"/>
      <c r="HK1191" s="43"/>
      <c r="HL1191" s="42"/>
      <c r="HM1191" s="18"/>
      <c r="HN1191" s="18"/>
      <c r="HO1191" s="42"/>
      <c r="HP1191" s="18"/>
      <c r="HQ1191" s="18"/>
      <c r="HR1191" s="19"/>
      <c r="HS1191" s="43"/>
      <c r="HT1191" s="42"/>
      <c r="HU1191" s="41"/>
      <c r="HV1191" s="41"/>
      <c r="HW1191" s="19"/>
      <c r="HX1191" s="43"/>
      <c r="HY1191" s="19"/>
      <c r="HZ1191" s="41"/>
      <c r="IA1191" s="41"/>
      <c r="IB1191" s="19"/>
    </row>
    <row r="1192" spans="1:236" ht="15.5">
      <c r="A1192" s="15">
        <v>352</v>
      </c>
      <c r="B1192" t="s">
        <v>1282</v>
      </c>
      <c r="C1192" t="s">
        <v>1283</v>
      </c>
      <c r="D1192">
        <v>3.5</v>
      </c>
      <c r="E1192">
        <f t="shared" si="54"/>
        <v>0.31999999999999318</v>
      </c>
      <c r="F1192">
        <f t="shared" si="55"/>
        <v>5.3161000000000058</v>
      </c>
      <c r="G1192">
        <f t="shared" si="56"/>
        <v>1.55</v>
      </c>
      <c r="H1192" t="s">
        <v>1171</v>
      </c>
      <c r="I1192" t="s">
        <v>161</v>
      </c>
      <c r="J1192" t="s">
        <v>162</v>
      </c>
      <c r="K1192" t="s">
        <v>879</v>
      </c>
      <c r="L1192">
        <v>0</v>
      </c>
      <c r="M1192">
        <v>794</v>
      </c>
      <c r="N1192">
        <v>8</v>
      </c>
      <c r="O1192">
        <v>0.155</v>
      </c>
      <c r="P1192" s="15">
        <v>352</v>
      </c>
      <c r="Q1192">
        <v>76.41</v>
      </c>
      <c r="R1192">
        <v>0.09</v>
      </c>
      <c r="S1192">
        <v>11.89</v>
      </c>
      <c r="T1192">
        <v>1.44</v>
      </c>
      <c r="U1192">
        <v>0</v>
      </c>
      <c r="V1192">
        <v>0.05</v>
      </c>
      <c r="W1192">
        <v>0.37</v>
      </c>
      <c r="X1192">
        <v>4.53</v>
      </c>
      <c r="Y1192">
        <v>4.9000000000000004</v>
      </c>
      <c r="Z1192">
        <v>0</v>
      </c>
      <c r="AA1192">
        <v>0</v>
      </c>
      <c r="AB1192">
        <v>0</v>
      </c>
      <c r="AC1192">
        <v>0</v>
      </c>
      <c r="AD1192">
        <v>94.683899999999994</v>
      </c>
      <c r="AF1192" s="15">
        <v>352</v>
      </c>
      <c r="AG1192">
        <v>51.37</v>
      </c>
      <c r="AH1192">
        <v>0.77</v>
      </c>
      <c r="AI1192">
        <v>1.95</v>
      </c>
      <c r="AJ1192">
        <v>9.33</v>
      </c>
      <c r="AK1192">
        <v>0.56000000000000005</v>
      </c>
      <c r="AL1192">
        <v>10.69</v>
      </c>
      <c r="AM1192">
        <v>20.190000000000001</v>
      </c>
      <c r="AN1192">
        <v>1.62</v>
      </c>
      <c r="AO1192">
        <v>0.32</v>
      </c>
      <c r="AP1192">
        <v>0</v>
      </c>
      <c r="AR1192" s="38"/>
      <c r="AS1192" s="38"/>
      <c r="AT1192" s="38"/>
      <c r="AU1192" s="38"/>
      <c r="AV1192" s="38"/>
      <c r="AW1192" s="38"/>
      <c r="AX1192" s="38"/>
      <c r="AY1192" s="38"/>
      <c r="AZ1192" s="38"/>
      <c r="BA1192" s="38"/>
      <c r="BB1192" s="38"/>
      <c r="BC1192" s="38"/>
      <c r="DJ1192" s="17"/>
      <c r="EH1192" s="17"/>
      <c r="EI1192" s="17"/>
      <c r="EJ1192" s="17"/>
      <c r="EK1192" s="17"/>
      <c r="EM1192" s="17"/>
      <c r="EN1192" s="17"/>
      <c r="EQ1192" s="17"/>
      <c r="ER1192" s="17"/>
      <c r="ES1192" s="17"/>
      <c r="ET1192" s="17"/>
      <c r="EU1192" s="17"/>
      <c r="FW1192" s="40"/>
      <c r="FX1192" s="40"/>
      <c r="FY1192" s="40"/>
      <c r="FZ1192" s="40"/>
      <c r="GA1192" s="40"/>
      <c r="GB1192" s="18"/>
      <c r="GC1192" s="18"/>
      <c r="GD1192" s="19"/>
      <c r="GE1192" s="19"/>
      <c r="GF1192" s="41"/>
      <c r="GG1192" s="41"/>
      <c r="GH1192" s="41"/>
      <c r="GI1192" s="41"/>
      <c r="GJ1192" s="41"/>
      <c r="GK1192" s="41"/>
      <c r="GL1192" s="41"/>
      <c r="GM1192" s="41"/>
      <c r="GN1192" s="41"/>
      <c r="GO1192" s="41"/>
      <c r="GP1192" s="41"/>
      <c r="GQ1192" s="41"/>
      <c r="GR1192" s="41"/>
      <c r="GS1192" s="41"/>
      <c r="GT1192" s="41"/>
      <c r="GU1192" s="41"/>
      <c r="GV1192" s="42"/>
      <c r="GW1192" s="42"/>
      <c r="GX1192" s="42"/>
      <c r="GY1192" s="42"/>
      <c r="GZ1192" s="41"/>
      <c r="HA1192" s="41"/>
      <c r="HB1192" s="41"/>
      <c r="HC1192" s="41"/>
      <c r="HD1192" s="41"/>
      <c r="HE1192" s="41"/>
      <c r="HF1192" s="37"/>
      <c r="HG1192" s="37"/>
      <c r="HH1192" s="43"/>
      <c r="HI1192" s="43"/>
      <c r="HJ1192" s="41"/>
      <c r="HK1192" s="43"/>
      <c r="HL1192" s="42"/>
      <c r="HM1192" s="18"/>
      <c r="HN1192" s="18"/>
      <c r="HO1192" s="42"/>
      <c r="HP1192" s="18"/>
      <c r="HQ1192" s="18"/>
      <c r="HR1192" s="19"/>
      <c r="HS1192" s="43"/>
      <c r="HT1192" s="42"/>
      <c r="HU1192" s="41"/>
      <c r="HV1192" s="41"/>
      <c r="HW1192" s="19"/>
      <c r="HX1192" s="43"/>
      <c r="HY1192" s="19"/>
      <c r="HZ1192" s="41"/>
      <c r="IA1192" s="41"/>
      <c r="IB1192" s="19"/>
    </row>
    <row r="1193" spans="1:236" ht="15.5">
      <c r="A1193" s="15">
        <v>353</v>
      </c>
      <c r="B1193" t="s">
        <v>1284</v>
      </c>
      <c r="C1193" t="s">
        <v>1283</v>
      </c>
      <c r="D1193">
        <v>2.1</v>
      </c>
      <c r="E1193">
        <f t="shared" si="54"/>
        <v>0.37000000000000455</v>
      </c>
      <c r="F1193">
        <f t="shared" si="55"/>
        <v>3.4831999999999965</v>
      </c>
      <c r="G1193">
        <f t="shared" si="56"/>
        <v>1.55</v>
      </c>
      <c r="H1193" t="s">
        <v>1171</v>
      </c>
      <c r="I1193" t="s">
        <v>161</v>
      </c>
      <c r="J1193" t="s">
        <v>162</v>
      </c>
      <c r="K1193" t="s">
        <v>879</v>
      </c>
      <c r="L1193">
        <v>0</v>
      </c>
      <c r="M1193">
        <v>794</v>
      </c>
      <c r="N1193">
        <v>8</v>
      </c>
      <c r="O1193">
        <v>0.155</v>
      </c>
      <c r="P1193" s="15">
        <v>353</v>
      </c>
      <c r="Q1193">
        <v>77.55</v>
      </c>
      <c r="R1193">
        <v>0.11</v>
      </c>
      <c r="S1193">
        <v>11.48</v>
      </c>
      <c r="T1193">
        <v>1.32</v>
      </c>
      <c r="U1193">
        <v>0</v>
      </c>
      <c r="V1193">
        <v>0.06</v>
      </c>
      <c r="W1193">
        <v>0.28999999999999998</v>
      </c>
      <c r="X1193">
        <v>3.89</v>
      </c>
      <c r="Y1193">
        <v>4.93</v>
      </c>
      <c r="Z1193">
        <v>0</v>
      </c>
      <c r="AA1193">
        <v>0</v>
      </c>
      <c r="AB1193">
        <v>0</v>
      </c>
      <c r="AC1193">
        <v>0</v>
      </c>
      <c r="AD1193">
        <v>96.516800000000003</v>
      </c>
      <c r="AF1193" s="15">
        <v>353</v>
      </c>
      <c r="AG1193">
        <v>45.78</v>
      </c>
      <c r="AH1193">
        <v>4.3499999999999996</v>
      </c>
      <c r="AI1193">
        <v>5.65</v>
      </c>
      <c r="AJ1193">
        <v>7.9</v>
      </c>
      <c r="AK1193">
        <v>0.03</v>
      </c>
      <c r="AL1193">
        <v>11.04</v>
      </c>
      <c r="AM1193">
        <v>22.7</v>
      </c>
      <c r="AN1193">
        <v>0.96</v>
      </c>
      <c r="AO1193">
        <v>0.12</v>
      </c>
      <c r="AP1193">
        <v>0</v>
      </c>
      <c r="AR1193" s="38"/>
      <c r="AS1193" s="38"/>
      <c r="AT1193" s="38"/>
      <c r="AU1193" s="38"/>
      <c r="AV1193" s="38"/>
      <c r="AW1193" s="38"/>
      <c r="AX1193" s="38"/>
      <c r="AY1193" s="38"/>
      <c r="AZ1193" s="38"/>
      <c r="BA1193" s="38"/>
      <c r="BB1193" s="38"/>
      <c r="BC1193" s="38"/>
      <c r="DJ1193" s="17"/>
      <c r="EH1193" s="17"/>
      <c r="EI1193" s="17"/>
      <c r="EJ1193" s="17"/>
      <c r="EK1193" s="17"/>
      <c r="EM1193" s="17"/>
      <c r="EN1193" s="17"/>
      <c r="EQ1193" s="17"/>
      <c r="ER1193" s="17"/>
      <c r="ES1193" s="17"/>
      <c r="ET1193" s="17"/>
      <c r="EU1193" s="17"/>
      <c r="FW1193" s="40"/>
      <c r="FX1193" s="40"/>
      <c r="FY1193" s="40"/>
      <c r="FZ1193" s="40"/>
      <c r="GA1193" s="40"/>
      <c r="GB1193" s="18"/>
      <c r="GC1193" s="18"/>
      <c r="GD1193" s="19"/>
      <c r="GE1193" s="19"/>
      <c r="GF1193" s="41"/>
      <c r="GG1193" s="41"/>
      <c r="GH1193" s="41"/>
      <c r="GI1193" s="41"/>
      <c r="GJ1193" s="41"/>
      <c r="GK1193" s="41"/>
      <c r="GL1193" s="41"/>
      <c r="GM1193" s="41"/>
      <c r="GN1193" s="41"/>
      <c r="GO1193" s="41"/>
      <c r="GP1193" s="41"/>
      <c r="GQ1193" s="41"/>
      <c r="GR1193" s="41"/>
      <c r="GS1193" s="41"/>
      <c r="GT1193" s="41"/>
      <c r="GU1193" s="41"/>
      <c r="GV1193" s="42"/>
      <c r="GW1193" s="42"/>
      <c r="GX1193" s="42"/>
      <c r="GY1193" s="42"/>
      <c r="GZ1193" s="41"/>
      <c r="HA1193" s="41"/>
      <c r="HB1193" s="41"/>
      <c r="HC1193" s="41"/>
      <c r="HD1193" s="41"/>
      <c r="HE1193" s="41"/>
      <c r="HF1193" s="37"/>
      <c r="HG1193" s="37"/>
      <c r="HH1193" s="43"/>
      <c r="HI1193" s="43"/>
      <c r="HJ1193" s="41"/>
      <c r="HK1193" s="43"/>
      <c r="HL1193" s="42"/>
      <c r="HM1193" s="18"/>
      <c r="HN1193" s="18"/>
      <c r="HO1193" s="42"/>
      <c r="HP1193" s="18"/>
      <c r="HQ1193" s="18"/>
      <c r="HR1193" s="19"/>
      <c r="HS1193" s="43"/>
      <c r="HT1193" s="42"/>
      <c r="HU1193" s="41"/>
      <c r="HV1193" s="41"/>
      <c r="HW1193" s="19"/>
      <c r="HX1193" s="43"/>
      <c r="HY1193" s="19"/>
      <c r="HZ1193" s="41"/>
      <c r="IA1193" s="41"/>
      <c r="IB1193" s="19"/>
    </row>
    <row r="1194" spans="1:236" ht="15.5">
      <c r="A1194" s="15">
        <v>355</v>
      </c>
      <c r="B1194" t="s">
        <v>1285</v>
      </c>
      <c r="C1194" t="s">
        <v>1283</v>
      </c>
      <c r="D1194">
        <v>4.2</v>
      </c>
      <c r="E1194">
        <f t="shared" si="54"/>
        <v>0.28000000000000114</v>
      </c>
      <c r="F1194">
        <f t="shared" si="55"/>
        <v>6.0581999999999994</v>
      </c>
      <c r="G1194">
        <f t="shared" si="56"/>
        <v>1.52</v>
      </c>
      <c r="H1194" t="s">
        <v>1171</v>
      </c>
      <c r="I1194" t="s">
        <v>161</v>
      </c>
      <c r="J1194" t="s">
        <v>162</v>
      </c>
      <c r="K1194" t="s">
        <v>879</v>
      </c>
      <c r="L1194">
        <v>0</v>
      </c>
      <c r="M1194">
        <v>752</v>
      </c>
      <c r="N1194">
        <v>8</v>
      </c>
      <c r="O1194">
        <v>0.152</v>
      </c>
      <c r="P1194" s="15">
        <v>355</v>
      </c>
      <c r="Q1194">
        <v>76.81</v>
      </c>
      <c r="R1194">
        <v>7.0000000000000007E-2</v>
      </c>
      <c r="S1194">
        <v>11.83</v>
      </c>
      <c r="T1194">
        <v>1.31</v>
      </c>
      <c r="U1194">
        <v>0</v>
      </c>
      <c r="V1194">
        <v>0.04</v>
      </c>
      <c r="W1194">
        <v>0.31</v>
      </c>
      <c r="X1194">
        <v>4.57</v>
      </c>
      <c r="Y1194">
        <v>4.78</v>
      </c>
      <c r="Z1194">
        <v>0</v>
      </c>
      <c r="AA1194">
        <v>0</v>
      </c>
      <c r="AB1194">
        <v>0</v>
      </c>
      <c r="AC1194">
        <v>0</v>
      </c>
      <c r="AD1194">
        <v>93.941800000000001</v>
      </c>
      <c r="AF1194" s="15">
        <v>355</v>
      </c>
      <c r="AG1194">
        <v>52.53</v>
      </c>
      <c r="AH1194">
        <v>0.16</v>
      </c>
      <c r="AI1194">
        <v>1.54</v>
      </c>
      <c r="AJ1194">
        <v>14.93</v>
      </c>
      <c r="AK1194">
        <v>0.78</v>
      </c>
      <c r="AL1194">
        <v>9.07</v>
      </c>
      <c r="AM1194">
        <v>18.54</v>
      </c>
      <c r="AN1194">
        <v>2.6</v>
      </c>
      <c r="AO1194">
        <v>0.27</v>
      </c>
      <c r="AP1194">
        <v>0</v>
      </c>
      <c r="AR1194" s="38"/>
      <c r="AS1194" s="38"/>
      <c r="AT1194" s="38"/>
      <c r="AU1194" s="38"/>
      <c r="AV1194" s="38"/>
      <c r="AW1194" s="38"/>
      <c r="AX1194" s="38"/>
      <c r="AY1194" s="38"/>
      <c r="AZ1194" s="38"/>
      <c r="BA1194" s="38"/>
      <c r="BB1194" s="38"/>
      <c r="BC1194" s="38"/>
      <c r="DJ1194" s="17"/>
      <c r="EH1194" s="17"/>
      <c r="EI1194" s="17"/>
      <c r="EJ1194" s="17"/>
      <c r="EK1194" s="17"/>
      <c r="EM1194" s="17"/>
      <c r="EN1194" s="17"/>
      <c r="EQ1194" s="17"/>
      <c r="ER1194" s="17"/>
      <c r="ES1194" s="17"/>
      <c r="ET1194" s="17"/>
      <c r="EU1194" s="17"/>
      <c r="FW1194" s="40"/>
      <c r="FX1194" s="40"/>
      <c r="FY1194" s="40"/>
      <c r="FZ1194" s="40"/>
      <c r="GA1194" s="40"/>
      <c r="GB1194" s="18"/>
      <c r="GC1194" s="18"/>
      <c r="GD1194" s="19"/>
      <c r="GE1194" s="19"/>
      <c r="GF1194" s="41"/>
      <c r="GG1194" s="41"/>
      <c r="GH1194" s="41"/>
      <c r="GI1194" s="41"/>
      <c r="GJ1194" s="41"/>
      <c r="GK1194" s="41"/>
      <c r="GL1194" s="41"/>
      <c r="GM1194" s="41"/>
      <c r="GN1194" s="41"/>
      <c r="GO1194" s="41"/>
      <c r="GP1194" s="41"/>
      <c r="GQ1194" s="41"/>
      <c r="GR1194" s="41"/>
      <c r="GS1194" s="41"/>
      <c r="GT1194" s="41"/>
      <c r="GU1194" s="41"/>
      <c r="GV1194" s="42"/>
      <c r="GW1194" s="42"/>
      <c r="GX1194" s="42"/>
      <c r="GY1194" s="42"/>
      <c r="GZ1194" s="41"/>
      <c r="HA1194" s="41"/>
      <c r="HB1194" s="41"/>
      <c r="HC1194" s="41"/>
      <c r="HD1194" s="41"/>
      <c r="HE1194" s="41"/>
      <c r="HF1194" s="37"/>
      <c r="HG1194" s="37"/>
      <c r="HH1194" s="43"/>
      <c r="HI1194" s="43"/>
      <c r="HJ1194" s="41"/>
      <c r="HK1194" s="43"/>
      <c r="HL1194" s="42"/>
      <c r="HM1194" s="18"/>
      <c r="HN1194" s="18"/>
      <c r="HO1194" s="42"/>
      <c r="HP1194" s="18"/>
      <c r="HQ1194" s="18"/>
      <c r="HR1194" s="19"/>
      <c r="HS1194" s="43"/>
      <c r="HT1194" s="42"/>
      <c r="HU1194" s="41"/>
      <c r="HV1194" s="41"/>
      <c r="HW1194" s="19"/>
      <c r="HX1194" s="43"/>
      <c r="HY1194" s="19"/>
      <c r="HZ1194" s="41"/>
      <c r="IA1194" s="41"/>
      <c r="IB1194" s="19"/>
    </row>
    <row r="1195" spans="1:236" ht="15.5">
      <c r="A1195" s="15">
        <v>356</v>
      </c>
      <c r="B1195" t="s">
        <v>1286</v>
      </c>
      <c r="C1195" t="s">
        <v>1283</v>
      </c>
      <c r="D1195">
        <v>3.9</v>
      </c>
      <c r="E1195">
        <f t="shared" si="54"/>
        <v>0.34999999999999432</v>
      </c>
      <c r="F1195">
        <f t="shared" si="55"/>
        <v>5.7189999999999941</v>
      </c>
      <c r="G1195">
        <f t="shared" si="56"/>
        <v>1.52</v>
      </c>
      <c r="H1195" t="s">
        <v>1171</v>
      </c>
      <c r="I1195" t="s">
        <v>161</v>
      </c>
      <c r="J1195" t="s">
        <v>162</v>
      </c>
      <c r="K1195" t="s">
        <v>879</v>
      </c>
      <c r="L1195">
        <v>0</v>
      </c>
      <c r="M1195">
        <v>752</v>
      </c>
      <c r="N1195">
        <v>8</v>
      </c>
      <c r="O1195">
        <v>0.152</v>
      </c>
      <c r="P1195" s="15">
        <v>356</v>
      </c>
      <c r="Q1195">
        <v>77.2</v>
      </c>
      <c r="R1195">
        <v>0.09</v>
      </c>
      <c r="S1195">
        <v>11.49</v>
      </c>
      <c r="T1195">
        <v>1.36</v>
      </c>
      <c r="U1195">
        <v>0</v>
      </c>
      <c r="V1195">
        <v>0.02</v>
      </c>
      <c r="W1195">
        <v>0.28000000000000003</v>
      </c>
      <c r="X1195">
        <v>4.45</v>
      </c>
      <c r="Y1195">
        <v>4.76</v>
      </c>
      <c r="Z1195">
        <v>0</v>
      </c>
      <c r="AA1195">
        <v>0</v>
      </c>
      <c r="AB1195">
        <v>0</v>
      </c>
      <c r="AC1195">
        <v>0</v>
      </c>
      <c r="AD1195">
        <v>94.281000000000006</v>
      </c>
      <c r="AF1195" s="15">
        <v>356</v>
      </c>
      <c r="AG1195">
        <v>45.47</v>
      </c>
      <c r="AH1195">
        <v>3.94</v>
      </c>
      <c r="AI1195">
        <v>6.15</v>
      </c>
      <c r="AJ1195">
        <v>7.66</v>
      </c>
      <c r="AK1195">
        <v>0.03</v>
      </c>
      <c r="AL1195">
        <v>11.31</v>
      </c>
      <c r="AM1195">
        <v>22.56</v>
      </c>
      <c r="AN1195">
        <v>0.88</v>
      </c>
      <c r="AO1195">
        <v>0.15</v>
      </c>
      <c r="AP1195">
        <v>0</v>
      </c>
      <c r="AR1195" s="38"/>
      <c r="AS1195" s="38"/>
      <c r="AT1195" s="38"/>
      <c r="AU1195" s="38"/>
      <c r="AV1195" s="38"/>
      <c r="AW1195" s="38"/>
      <c r="AX1195" s="38"/>
      <c r="AY1195" s="38"/>
      <c r="AZ1195" s="38"/>
      <c r="BA1195" s="38"/>
      <c r="BB1195" s="38"/>
      <c r="BC1195" s="38"/>
      <c r="DJ1195" s="17"/>
      <c r="EH1195" s="17"/>
      <c r="EI1195" s="17"/>
      <c r="EJ1195" s="17"/>
      <c r="EK1195" s="17"/>
      <c r="EM1195" s="17"/>
      <c r="EN1195" s="17"/>
      <c r="EQ1195" s="17"/>
      <c r="ER1195" s="17"/>
      <c r="ES1195" s="17"/>
      <c r="ET1195" s="17"/>
      <c r="EU1195" s="17"/>
      <c r="FW1195" s="40"/>
      <c r="FX1195" s="40"/>
      <c r="FY1195" s="40"/>
      <c r="FZ1195" s="40"/>
      <c r="GA1195" s="40"/>
      <c r="GB1195" s="18"/>
      <c r="GC1195" s="18"/>
      <c r="GD1195" s="19"/>
      <c r="GE1195" s="19"/>
      <c r="GF1195" s="41"/>
      <c r="GG1195" s="41"/>
      <c r="GH1195" s="41"/>
      <c r="GI1195" s="41"/>
      <c r="GJ1195" s="41"/>
      <c r="GK1195" s="41"/>
      <c r="GL1195" s="41"/>
      <c r="GM1195" s="41"/>
      <c r="GN1195" s="41"/>
      <c r="GO1195" s="41"/>
      <c r="GP1195" s="41"/>
      <c r="GQ1195" s="41"/>
      <c r="GR1195" s="41"/>
      <c r="GS1195" s="41"/>
      <c r="GT1195" s="41"/>
      <c r="GU1195" s="41"/>
      <c r="GV1195" s="42"/>
      <c r="GW1195" s="42"/>
      <c r="GX1195" s="42"/>
      <c r="GY1195" s="42"/>
      <c r="GZ1195" s="41"/>
      <c r="HA1195" s="41"/>
      <c r="HB1195" s="41"/>
      <c r="HC1195" s="41"/>
      <c r="HD1195" s="41"/>
      <c r="HE1195" s="41"/>
      <c r="HF1195" s="37"/>
      <c r="HG1195" s="37"/>
      <c r="HH1195" s="43"/>
      <c r="HI1195" s="43"/>
      <c r="HJ1195" s="41"/>
      <c r="HK1195" s="43"/>
      <c r="HL1195" s="42"/>
      <c r="HM1195" s="18"/>
      <c r="HN1195" s="18"/>
      <c r="HO1195" s="42"/>
      <c r="HP1195" s="18"/>
      <c r="HQ1195" s="18"/>
      <c r="HR1195" s="19"/>
      <c r="HS1195" s="43"/>
      <c r="HT1195" s="42"/>
      <c r="HU1195" s="41"/>
      <c r="HV1195" s="41"/>
      <c r="HW1195" s="19"/>
      <c r="HX1195" s="43"/>
      <c r="HY1195" s="19"/>
      <c r="HZ1195" s="41"/>
      <c r="IA1195" s="41"/>
      <c r="IB1195" s="19"/>
    </row>
    <row r="1196" spans="1:236" ht="15.5">
      <c r="A1196" s="15">
        <v>360</v>
      </c>
      <c r="B1196" t="s">
        <v>1287</v>
      </c>
      <c r="C1196" t="s">
        <v>1283</v>
      </c>
      <c r="D1196">
        <v>2.5</v>
      </c>
      <c r="E1196">
        <f t="shared" si="54"/>
        <v>0.44000000000001194</v>
      </c>
      <c r="F1196">
        <f t="shared" si="55"/>
        <v>8.0392999999999972</v>
      </c>
      <c r="G1196">
        <f t="shared" si="56"/>
        <v>1.55</v>
      </c>
      <c r="H1196" t="s">
        <v>1171</v>
      </c>
      <c r="I1196" t="s">
        <v>161</v>
      </c>
      <c r="J1196" t="s">
        <v>162</v>
      </c>
      <c r="K1196" t="s">
        <v>879</v>
      </c>
      <c r="L1196">
        <v>0</v>
      </c>
      <c r="M1196">
        <v>696</v>
      </c>
      <c r="N1196">
        <v>8</v>
      </c>
      <c r="O1196">
        <v>0.155</v>
      </c>
      <c r="P1196" s="15">
        <v>360</v>
      </c>
      <c r="Q1196">
        <v>77.09</v>
      </c>
      <c r="R1196">
        <v>0.05</v>
      </c>
      <c r="S1196">
        <v>12.33</v>
      </c>
      <c r="T1196">
        <v>0.99</v>
      </c>
      <c r="U1196">
        <v>0</v>
      </c>
      <c r="V1196">
        <v>0.03</v>
      </c>
      <c r="W1196">
        <v>0.3</v>
      </c>
      <c r="X1196">
        <v>4.07</v>
      </c>
      <c r="Y1196">
        <v>4.7</v>
      </c>
      <c r="Z1196">
        <v>0</v>
      </c>
      <c r="AA1196">
        <v>0</v>
      </c>
      <c r="AB1196">
        <v>0</v>
      </c>
      <c r="AC1196">
        <v>0</v>
      </c>
      <c r="AD1196">
        <v>91.960700000000003</v>
      </c>
      <c r="AF1196" s="15">
        <v>360</v>
      </c>
      <c r="AG1196">
        <v>51.71</v>
      </c>
      <c r="AH1196">
        <v>1.08</v>
      </c>
      <c r="AI1196">
        <v>3.02</v>
      </c>
      <c r="AJ1196">
        <v>8.89</v>
      </c>
      <c r="AK1196">
        <v>0.44</v>
      </c>
      <c r="AL1196">
        <v>10.24</v>
      </c>
      <c r="AM1196">
        <v>19.8</v>
      </c>
      <c r="AN1196">
        <v>3.07</v>
      </c>
      <c r="AO1196">
        <v>0.53</v>
      </c>
      <c r="AP1196">
        <v>0</v>
      </c>
      <c r="AR1196" s="38"/>
      <c r="AS1196" s="38"/>
      <c r="AT1196" s="38"/>
      <c r="AU1196" s="38"/>
      <c r="AV1196" s="38"/>
      <c r="AW1196" s="38"/>
      <c r="AX1196" s="38"/>
      <c r="AY1196" s="38"/>
      <c r="AZ1196" s="38"/>
      <c r="BA1196" s="38"/>
      <c r="BB1196" s="38"/>
      <c r="BC1196" s="38"/>
      <c r="DJ1196" s="17"/>
      <c r="EH1196" s="17"/>
      <c r="EI1196" s="17"/>
      <c r="EJ1196" s="17"/>
      <c r="EK1196" s="17"/>
      <c r="EM1196" s="17"/>
      <c r="EN1196" s="17"/>
      <c r="EQ1196" s="17"/>
      <c r="ER1196" s="17"/>
      <c r="ES1196" s="17"/>
      <c r="ET1196" s="17"/>
      <c r="EU1196" s="17"/>
      <c r="FW1196" s="40"/>
      <c r="FX1196" s="40"/>
      <c r="FY1196" s="40"/>
      <c r="FZ1196" s="40"/>
      <c r="GA1196" s="40"/>
      <c r="GB1196" s="18"/>
      <c r="GC1196" s="18"/>
      <c r="GD1196" s="19"/>
      <c r="GE1196" s="19"/>
      <c r="GF1196" s="41"/>
      <c r="GG1196" s="41"/>
      <c r="GH1196" s="41"/>
      <c r="GI1196" s="41"/>
      <c r="GJ1196" s="41"/>
      <c r="GK1196" s="41"/>
      <c r="GL1196" s="41"/>
      <c r="GM1196" s="41"/>
      <c r="GN1196" s="41"/>
      <c r="GO1196" s="41"/>
      <c r="GP1196" s="41"/>
      <c r="GQ1196" s="41"/>
      <c r="GR1196" s="41"/>
      <c r="GS1196" s="41"/>
      <c r="GT1196" s="41"/>
      <c r="GU1196" s="41"/>
      <c r="GV1196" s="42"/>
      <c r="GW1196" s="42"/>
      <c r="GX1196" s="42"/>
      <c r="GY1196" s="42"/>
      <c r="GZ1196" s="41"/>
      <c r="HA1196" s="41"/>
      <c r="HB1196" s="41"/>
      <c r="HC1196" s="41"/>
      <c r="HD1196" s="41"/>
      <c r="HE1196" s="41"/>
      <c r="HF1196" s="37"/>
      <c r="HG1196" s="37"/>
      <c r="HH1196" s="43"/>
      <c r="HI1196" s="43"/>
      <c r="HJ1196" s="41"/>
      <c r="HK1196" s="43"/>
      <c r="HL1196" s="42"/>
      <c r="HM1196" s="18"/>
      <c r="HN1196" s="18"/>
      <c r="HO1196" s="42"/>
      <c r="HP1196" s="18"/>
      <c r="HQ1196" s="18"/>
      <c r="HR1196" s="19"/>
      <c r="HS1196" s="43"/>
      <c r="HT1196" s="42"/>
      <c r="HU1196" s="41"/>
      <c r="HV1196" s="41"/>
      <c r="HW1196" s="19"/>
      <c r="HX1196" s="43"/>
      <c r="HY1196" s="19"/>
      <c r="HZ1196" s="41"/>
      <c r="IA1196" s="41"/>
      <c r="IB1196" s="19"/>
    </row>
    <row r="1197" spans="1:236" ht="15.5">
      <c r="A1197" s="15">
        <v>363</v>
      </c>
      <c r="B1197" t="s">
        <v>1288</v>
      </c>
      <c r="C1197" t="s">
        <v>1283</v>
      </c>
      <c r="D1197">
        <v>2.2000000000000002</v>
      </c>
      <c r="E1197">
        <f t="shared" si="54"/>
        <v>0.61999999999999034</v>
      </c>
      <c r="F1197">
        <f t="shared" si="55"/>
        <v>2.6989999999999981</v>
      </c>
      <c r="G1197">
        <f t="shared" si="56"/>
        <v>0.52</v>
      </c>
      <c r="H1197" t="s">
        <v>1171</v>
      </c>
      <c r="I1197" t="s">
        <v>161</v>
      </c>
      <c r="J1197" t="s">
        <v>162</v>
      </c>
      <c r="K1197" t="s">
        <v>879</v>
      </c>
      <c r="L1197">
        <v>0</v>
      </c>
      <c r="M1197">
        <v>790</v>
      </c>
      <c r="N1197">
        <v>8</v>
      </c>
      <c r="O1197">
        <v>5.1999999999999998E-2</v>
      </c>
      <c r="P1197" s="15">
        <v>363</v>
      </c>
      <c r="Q1197">
        <v>78.180000000000007</v>
      </c>
      <c r="R1197">
        <v>0.11</v>
      </c>
      <c r="S1197">
        <v>11.42</v>
      </c>
      <c r="T1197">
        <v>0.79</v>
      </c>
      <c r="U1197">
        <v>0</v>
      </c>
      <c r="V1197">
        <v>0.05</v>
      </c>
      <c r="W1197">
        <v>0.22</v>
      </c>
      <c r="X1197">
        <v>3.91</v>
      </c>
      <c r="Y1197">
        <v>4.7</v>
      </c>
      <c r="Z1197">
        <v>0</v>
      </c>
      <c r="AA1197">
        <v>0</v>
      </c>
      <c r="AB1197">
        <v>0</v>
      </c>
      <c r="AC1197">
        <v>0</v>
      </c>
      <c r="AD1197">
        <v>97.301000000000002</v>
      </c>
      <c r="AF1197" s="15">
        <v>363</v>
      </c>
      <c r="AG1197">
        <v>53.28</v>
      </c>
      <c r="AH1197">
        <v>0.13</v>
      </c>
      <c r="AI1197">
        <v>0.87</v>
      </c>
      <c r="AJ1197">
        <v>10.31</v>
      </c>
      <c r="AK1197">
        <v>0.43</v>
      </c>
      <c r="AL1197">
        <v>13.57</v>
      </c>
      <c r="AM1197">
        <v>20.03</v>
      </c>
      <c r="AN1197">
        <v>0.31</v>
      </c>
      <c r="AO1197">
        <v>0.12</v>
      </c>
      <c r="AP1197">
        <v>0</v>
      </c>
      <c r="AR1197" s="38"/>
      <c r="AS1197" s="38"/>
      <c r="AT1197" s="38"/>
      <c r="AU1197" s="38"/>
      <c r="AV1197" s="38"/>
      <c r="AW1197" s="38"/>
      <c r="AX1197" s="38"/>
      <c r="AY1197" s="38"/>
      <c r="AZ1197" s="38"/>
      <c r="BA1197" s="38"/>
      <c r="BB1197" s="38"/>
      <c r="BC1197" s="38"/>
      <c r="DJ1197" s="17"/>
      <c r="EH1197" s="17"/>
      <c r="EI1197" s="17"/>
      <c r="EJ1197" s="17"/>
      <c r="EK1197" s="17"/>
      <c r="EM1197" s="17"/>
      <c r="EN1197" s="17"/>
      <c r="EQ1197" s="17"/>
      <c r="ER1197" s="17"/>
      <c r="ES1197" s="17"/>
      <c r="ET1197" s="17"/>
      <c r="EU1197" s="17"/>
      <c r="FW1197" s="40"/>
      <c r="FX1197" s="40"/>
      <c r="FY1197" s="40"/>
      <c r="FZ1197" s="40"/>
      <c r="GA1197" s="40"/>
      <c r="GB1197" s="18"/>
      <c r="GC1197" s="18"/>
      <c r="GD1197" s="19"/>
      <c r="GE1197" s="19"/>
      <c r="GF1197" s="41"/>
      <c r="GG1197" s="41"/>
      <c r="GH1197" s="41"/>
      <c r="GI1197" s="41"/>
      <c r="GJ1197" s="41"/>
      <c r="GK1197" s="41"/>
      <c r="GL1197" s="41"/>
      <c r="GM1197" s="41"/>
      <c r="GN1197" s="41"/>
      <c r="GO1197" s="41"/>
      <c r="GP1197" s="41"/>
      <c r="GQ1197" s="41"/>
      <c r="GR1197" s="41"/>
      <c r="GS1197" s="41"/>
      <c r="GT1197" s="41"/>
      <c r="GU1197" s="41"/>
      <c r="GV1197" s="42"/>
      <c r="GW1197" s="42"/>
      <c r="GX1197" s="42"/>
      <c r="GY1197" s="42"/>
      <c r="GZ1197" s="41"/>
      <c r="HA1197" s="41"/>
      <c r="HB1197" s="41"/>
      <c r="HC1197" s="41"/>
      <c r="HD1197" s="41"/>
      <c r="HE1197" s="41"/>
      <c r="HF1197" s="37"/>
      <c r="HG1197" s="37"/>
      <c r="HH1197" s="43"/>
      <c r="HI1197" s="43"/>
      <c r="HJ1197" s="41"/>
      <c r="HK1197" s="43"/>
      <c r="HL1197" s="42"/>
      <c r="HM1197" s="18"/>
      <c r="HN1197" s="18"/>
      <c r="HO1197" s="42"/>
      <c r="HP1197" s="18"/>
      <c r="HQ1197" s="18"/>
      <c r="HR1197" s="19"/>
      <c r="HS1197" s="43"/>
      <c r="HT1197" s="42"/>
      <c r="HU1197" s="41"/>
      <c r="HV1197" s="41"/>
      <c r="HW1197" s="19"/>
      <c r="HX1197" s="43"/>
      <c r="HY1197" s="19"/>
      <c r="HZ1197" s="41"/>
      <c r="IA1197" s="41"/>
      <c r="IB1197" s="19"/>
    </row>
    <row r="1198" spans="1:236" ht="15.5">
      <c r="A1198" s="15">
        <v>365</v>
      </c>
      <c r="B1198" t="s">
        <v>1289</v>
      </c>
      <c r="C1198" t="s">
        <v>1283</v>
      </c>
      <c r="D1198">
        <v>2.5</v>
      </c>
      <c r="E1198">
        <f t="shared" si="54"/>
        <v>0.96000000000000796</v>
      </c>
      <c r="F1198">
        <f t="shared" si="55"/>
        <v>3.0691000000000059</v>
      </c>
      <c r="G1198">
        <f t="shared" si="56"/>
        <v>0.52</v>
      </c>
      <c r="H1198" t="s">
        <v>1171</v>
      </c>
      <c r="I1198" t="s">
        <v>161</v>
      </c>
      <c r="J1198" t="s">
        <v>162</v>
      </c>
      <c r="K1198" t="s">
        <v>879</v>
      </c>
      <c r="L1198">
        <v>0</v>
      </c>
      <c r="M1198">
        <v>790</v>
      </c>
      <c r="N1198">
        <v>8</v>
      </c>
      <c r="O1198">
        <v>5.1999999999999998E-2</v>
      </c>
      <c r="P1198" s="15">
        <v>365</v>
      </c>
      <c r="Q1198">
        <v>75.97</v>
      </c>
      <c r="R1198">
        <v>0.19</v>
      </c>
      <c r="S1198">
        <v>11.91</v>
      </c>
      <c r="T1198">
        <v>1.33</v>
      </c>
      <c r="U1198">
        <v>0</v>
      </c>
      <c r="V1198">
        <v>0.03</v>
      </c>
      <c r="W1198">
        <v>0.28000000000000003</v>
      </c>
      <c r="X1198">
        <v>4.26</v>
      </c>
      <c r="Y1198">
        <v>5.07</v>
      </c>
      <c r="Z1198">
        <v>0</v>
      </c>
      <c r="AA1198">
        <v>0</v>
      </c>
      <c r="AB1198">
        <v>0</v>
      </c>
      <c r="AC1198">
        <v>0</v>
      </c>
      <c r="AD1198">
        <v>96.930899999999994</v>
      </c>
      <c r="AF1198" s="15">
        <v>365</v>
      </c>
      <c r="AG1198">
        <v>53.02</v>
      </c>
      <c r="AH1198">
        <v>1.1299999999999999</v>
      </c>
      <c r="AI1198">
        <v>2.4900000000000002</v>
      </c>
      <c r="AJ1198">
        <v>8.4499999999999993</v>
      </c>
      <c r="AK1198">
        <v>0.02</v>
      </c>
      <c r="AL1198">
        <v>12.06</v>
      </c>
      <c r="AM1198">
        <v>20.66</v>
      </c>
      <c r="AN1198">
        <v>0.88</v>
      </c>
      <c r="AO1198">
        <v>0.28999999999999998</v>
      </c>
      <c r="AP1198">
        <v>0</v>
      </c>
      <c r="AR1198" s="38"/>
      <c r="AS1198" s="38"/>
      <c r="AT1198" s="38"/>
      <c r="AU1198" s="38"/>
      <c r="AV1198" s="38"/>
      <c r="AW1198" s="38"/>
      <c r="AX1198" s="38"/>
      <c r="AY1198" s="38"/>
      <c r="AZ1198" s="38"/>
      <c r="BA1198" s="38"/>
      <c r="BB1198" s="38"/>
      <c r="BC1198" s="38"/>
      <c r="DJ1198" s="17"/>
      <c r="EH1198" s="17"/>
      <c r="EI1198" s="17"/>
      <c r="EJ1198" s="17"/>
      <c r="EK1198" s="17"/>
      <c r="EM1198" s="17"/>
      <c r="EN1198" s="17"/>
      <c r="EQ1198" s="17"/>
      <c r="ER1198" s="17"/>
      <c r="ES1198" s="17"/>
      <c r="ET1198" s="17"/>
      <c r="EU1198" s="17"/>
      <c r="FW1198" s="40"/>
      <c r="FX1198" s="40"/>
      <c r="FY1198" s="40"/>
      <c r="FZ1198" s="40"/>
      <c r="GA1198" s="40"/>
      <c r="GB1198" s="18"/>
      <c r="GC1198" s="18"/>
      <c r="GD1198" s="19"/>
      <c r="GE1198" s="19"/>
      <c r="GF1198" s="41"/>
      <c r="GG1198" s="41"/>
      <c r="GH1198" s="41"/>
      <c r="GI1198" s="41"/>
      <c r="GJ1198" s="41"/>
      <c r="GK1198" s="41"/>
      <c r="GL1198" s="41"/>
      <c r="GM1198" s="41"/>
      <c r="GN1198" s="41"/>
      <c r="GO1198" s="41"/>
      <c r="GP1198" s="41"/>
      <c r="GQ1198" s="41"/>
      <c r="GR1198" s="41"/>
      <c r="GS1198" s="41"/>
      <c r="GT1198" s="41"/>
      <c r="GU1198" s="41"/>
      <c r="GV1198" s="42"/>
      <c r="GW1198" s="42"/>
      <c r="GX1198" s="42"/>
      <c r="GY1198" s="42"/>
      <c r="GZ1198" s="41"/>
      <c r="HA1198" s="41"/>
      <c r="HB1198" s="41"/>
      <c r="HC1198" s="41"/>
      <c r="HD1198" s="41"/>
      <c r="HE1198" s="41"/>
      <c r="HF1198" s="37"/>
      <c r="HG1198" s="37"/>
      <c r="HH1198" s="43"/>
      <c r="HI1198" s="43"/>
      <c r="HJ1198" s="41"/>
      <c r="HK1198" s="43"/>
      <c r="HL1198" s="42"/>
      <c r="HM1198" s="18"/>
      <c r="HN1198" s="18"/>
      <c r="HO1198" s="42"/>
      <c r="HP1198" s="18"/>
      <c r="HQ1198" s="18"/>
      <c r="HR1198" s="19"/>
      <c r="HS1198" s="43"/>
      <c r="HT1198" s="42"/>
      <c r="HU1198" s="41"/>
      <c r="HV1198" s="41"/>
      <c r="HW1198" s="19"/>
      <c r="HX1198" s="43"/>
      <c r="HY1198" s="19"/>
      <c r="HZ1198" s="41"/>
      <c r="IA1198" s="41"/>
      <c r="IB1198" s="19"/>
    </row>
    <row r="1199" spans="1:236" ht="15.5">
      <c r="A1199" s="15">
        <v>412</v>
      </c>
      <c r="B1199" t="s">
        <v>1290</v>
      </c>
      <c r="C1199" t="s">
        <v>1283</v>
      </c>
      <c r="D1199">
        <v>5</v>
      </c>
      <c r="E1199">
        <f t="shared" si="54"/>
        <v>1.6499999999999773</v>
      </c>
      <c r="F1199">
        <f t="shared" si="55"/>
        <v>7.9232999999999976</v>
      </c>
      <c r="G1199">
        <f t="shared" si="56"/>
        <v>1.55</v>
      </c>
      <c r="H1199" t="s">
        <v>1171</v>
      </c>
      <c r="I1199" t="s">
        <v>161</v>
      </c>
      <c r="J1199" t="s">
        <v>162</v>
      </c>
      <c r="K1199" t="s">
        <v>879</v>
      </c>
      <c r="L1199">
        <v>0</v>
      </c>
      <c r="M1199">
        <v>679</v>
      </c>
      <c r="N1199">
        <v>8</v>
      </c>
      <c r="O1199">
        <v>0.155</v>
      </c>
      <c r="P1199" s="15">
        <v>412</v>
      </c>
      <c r="Q1199">
        <v>73.42</v>
      </c>
      <c r="R1199">
        <v>0.14000000000000001</v>
      </c>
      <c r="S1199">
        <v>10.71</v>
      </c>
      <c r="T1199">
        <v>3.81</v>
      </c>
      <c r="U1199">
        <v>0</v>
      </c>
      <c r="V1199">
        <v>0.03</v>
      </c>
      <c r="W1199">
        <v>0.01</v>
      </c>
      <c r="X1199">
        <v>5.75</v>
      </c>
      <c r="Y1199">
        <v>4.4800000000000004</v>
      </c>
      <c r="Z1199">
        <v>0</v>
      </c>
      <c r="AA1199">
        <v>0</v>
      </c>
      <c r="AB1199">
        <v>0</v>
      </c>
      <c r="AC1199">
        <v>0</v>
      </c>
      <c r="AD1199">
        <v>92.076700000000002</v>
      </c>
      <c r="AF1199" s="15">
        <v>412</v>
      </c>
      <c r="AG1199">
        <v>49.7</v>
      </c>
      <c r="AH1199">
        <v>1.3</v>
      </c>
      <c r="AI1199">
        <v>0.65</v>
      </c>
      <c r="AJ1199">
        <v>30.62</v>
      </c>
      <c r="AK1199">
        <v>0.09</v>
      </c>
      <c r="AL1199">
        <v>0.28000000000000003</v>
      </c>
      <c r="AM1199">
        <v>0.57999999999999996</v>
      </c>
      <c r="AN1199">
        <v>12.92</v>
      </c>
      <c r="AO1199">
        <v>7.0000000000000007E-2</v>
      </c>
      <c r="AP1199">
        <v>0</v>
      </c>
      <c r="AR1199" s="38"/>
      <c r="AS1199" s="38"/>
      <c r="AT1199" s="38"/>
      <c r="AU1199" s="38"/>
      <c r="AV1199" s="38"/>
      <c r="AW1199" s="38"/>
      <c r="AX1199" s="38"/>
      <c r="AY1199" s="38"/>
      <c r="AZ1199" s="38"/>
      <c r="BA1199" s="38"/>
      <c r="BB1199" s="38"/>
      <c r="BC1199" s="38"/>
      <c r="DJ1199" s="17"/>
      <c r="EH1199" s="17"/>
      <c r="EI1199" s="17"/>
      <c r="EJ1199" s="17"/>
      <c r="EK1199" s="17"/>
      <c r="EM1199" s="17"/>
      <c r="EN1199" s="17"/>
      <c r="EQ1199" s="17"/>
      <c r="ER1199" s="17"/>
      <c r="ES1199" s="17"/>
      <c r="ET1199" s="17"/>
      <c r="EU1199" s="17"/>
      <c r="FW1199" s="40"/>
      <c r="FX1199" s="40"/>
      <c r="FY1199" s="40"/>
      <c r="FZ1199" s="40"/>
      <c r="GA1199" s="40"/>
      <c r="GB1199" s="18"/>
      <c r="GC1199" s="18"/>
      <c r="GD1199" s="19"/>
      <c r="GE1199" s="19"/>
      <c r="GF1199" s="41"/>
      <c r="GG1199" s="41"/>
      <c r="GH1199" s="41"/>
      <c r="GI1199" s="41"/>
      <c r="GJ1199" s="41"/>
      <c r="GK1199" s="41"/>
      <c r="GL1199" s="41"/>
      <c r="GM1199" s="41"/>
      <c r="GN1199" s="41"/>
      <c r="GO1199" s="41"/>
      <c r="GP1199" s="41"/>
      <c r="GQ1199" s="41"/>
      <c r="GR1199" s="41"/>
      <c r="GS1199" s="41"/>
      <c r="GT1199" s="41"/>
      <c r="GU1199" s="41"/>
      <c r="GV1199" s="42"/>
      <c r="GW1199" s="42"/>
      <c r="GX1199" s="42"/>
      <c r="GY1199" s="42"/>
      <c r="GZ1199" s="41"/>
      <c r="HA1199" s="41"/>
      <c r="HB1199" s="41"/>
      <c r="HC1199" s="41"/>
      <c r="HD1199" s="41"/>
      <c r="HE1199" s="41"/>
      <c r="HF1199" s="37"/>
      <c r="HG1199" s="37"/>
      <c r="HH1199" s="43"/>
      <c r="HI1199" s="43"/>
      <c r="HJ1199" s="41"/>
      <c r="HK1199" s="43"/>
      <c r="HL1199" s="42"/>
      <c r="HM1199" s="18"/>
      <c r="HN1199" s="18"/>
      <c r="HO1199" s="42"/>
      <c r="HP1199" s="18"/>
      <c r="HQ1199" s="18"/>
      <c r="HR1199" s="19"/>
      <c r="HS1199" s="43"/>
      <c r="HT1199" s="42"/>
      <c r="HU1199" s="41"/>
      <c r="HV1199" s="41"/>
      <c r="HW1199" s="19"/>
      <c r="HX1199" s="43"/>
      <c r="HY1199" s="19"/>
      <c r="HZ1199" s="41"/>
      <c r="IA1199" s="41"/>
      <c r="IB1199" s="19"/>
    </row>
    <row r="1200" spans="1:236" ht="15.5">
      <c r="A1200" s="15">
        <v>414</v>
      </c>
      <c r="B1200" t="s">
        <v>1291</v>
      </c>
      <c r="C1200" t="s">
        <v>1283</v>
      </c>
      <c r="D1200">
        <v>3.9</v>
      </c>
      <c r="E1200">
        <f t="shared" si="54"/>
        <v>3.4299999999999784</v>
      </c>
      <c r="F1200">
        <f t="shared" si="55"/>
        <v>8.3517999999999972</v>
      </c>
      <c r="G1200">
        <f t="shared" si="56"/>
        <v>1.55</v>
      </c>
      <c r="H1200" t="s">
        <v>1171</v>
      </c>
      <c r="I1200" t="s">
        <v>161</v>
      </c>
      <c r="J1200" t="s">
        <v>162</v>
      </c>
      <c r="K1200" t="s">
        <v>879</v>
      </c>
      <c r="L1200">
        <v>0</v>
      </c>
      <c r="M1200">
        <v>679</v>
      </c>
      <c r="N1200">
        <v>8</v>
      </c>
      <c r="O1200">
        <v>0.155</v>
      </c>
      <c r="P1200" s="15">
        <v>414</v>
      </c>
      <c r="Q1200">
        <v>70.67</v>
      </c>
      <c r="R1200">
        <v>0.17</v>
      </c>
      <c r="S1200">
        <v>11.67</v>
      </c>
      <c r="T1200">
        <v>3.04</v>
      </c>
      <c r="U1200">
        <v>0</v>
      </c>
      <c r="V1200">
        <v>0.01</v>
      </c>
      <c r="W1200">
        <v>0</v>
      </c>
      <c r="X1200">
        <v>6.36</v>
      </c>
      <c r="Y1200">
        <v>4.6500000000000004</v>
      </c>
      <c r="Z1200">
        <v>0</v>
      </c>
      <c r="AA1200">
        <v>0</v>
      </c>
      <c r="AB1200">
        <v>0</v>
      </c>
      <c r="AC1200">
        <v>0</v>
      </c>
      <c r="AD1200">
        <v>91.648200000000003</v>
      </c>
      <c r="AF1200" s="15">
        <v>414</v>
      </c>
      <c r="AG1200">
        <v>52.15</v>
      </c>
      <c r="AH1200">
        <v>1.1499999999999999</v>
      </c>
      <c r="AI1200">
        <v>0.5</v>
      </c>
      <c r="AJ1200">
        <v>29.24</v>
      </c>
      <c r="AK1200">
        <v>0.19</v>
      </c>
      <c r="AL1200">
        <v>0.08</v>
      </c>
      <c r="AM1200">
        <v>0.32</v>
      </c>
      <c r="AN1200">
        <v>13.13</v>
      </c>
      <c r="AO1200">
        <v>0.02</v>
      </c>
      <c r="AP1200">
        <v>0</v>
      </c>
      <c r="AR1200" s="38"/>
      <c r="AS1200" s="38"/>
      <c r="AT1200" s="38"/>
      <c r="AU1200" s="38"/>
      <c r="AV1200" s="38"/>
      <c r="AW1200" s="38"/>
      <c r="AX1200" s="38"/>
      <c r="AY1200" s="38"/>
      <c r="AZ1200" s="38"/>
      <c r="BA1200" s="38"/>
      <c r="BB1200" s="38"/>
      <c r="BC1200" s="38"/>
      <c r="DJ1200" s="17"/>
      <c r="EH1200" s="17"/>
      <c r="EI1200" s="17"/>
      <c r="EJ1200" s="17"/>
      <c r="EK1200" s="17"/>
      <c r="EM1200" s="17"/>
      <c r="EN1200" s="17"/>
      <c r="EQ1200" s="17"/>
      <c r="ER1200" s="17"/>
      <c r="ES1200" s="17"/>
      <c r="ET1200" s="17"/>
      <c r="EU1200" s="17"/>
      <c r="FW1200" s="40"/>
      <c r="FX1200" s="40"/>
      <c r="FY1200" s="40"/>
      <c r="FZ1200" s="40"/>
      <c r="GA1200" s="40"/>
      <c r="GB1200" s="18"/>
      <c r="GC1200" s="18"/>
      <c r="GD1200" s="19"/>
      <c r="GE1200" s="19"/>
      <c r="GF1200" s="41"/>
      <c r="GG1200" s="41"/>
      <c r="GH1200" s="41"/>
      <c r="GI1200" s="41"/>
      <c r="GJ1200" s="41"/>
      <c r="GK1200" s="41"/>
      <c r="GL1200" s="41"/>
      <c r="GM1200" s="41"/>
      <c r="GN1200" s="41"/>
      <c r="GO1200" s="41"/>
      <c r="GP1200" s="41"/>
      <c r="GQ1200" s="41"/>
      <c r="GR1200" s="41"/>
      <c r="GS1200" s="41"/>
      <c r="GT1200" s="41"/>
      <c r="GU1200" s="41"/>
      <c r="GV1200" s="42"/>
      <c r="GW1200" s="42"/>
      <c r="GX1200" s="42"/>
      <c r="GY1200" s="42"/>
      <c r="GZ1200" s="41"/>
      <c r="HA1200" s="41"/>
      <c r="HB1200" s="41"/>
      <c r="HC1200" s="41"/>
      <c r="HD1200" s="41"/>
      <c r="HE1200" s="41"/>
      <c r="HF1200" s="37"/>
      <c r="HG1200" s="37"/>
      <c r="HH1200" s="43"/>
      <c r="HI1200" s="43"/>
      <c r="HJ1200" s="41"/>
      <c r="HK1200" s="43"/>
      <c r="HL1200" s="42"/>
      <c r="HM1200" s="18"/>
      <c r="HN1200" s="18"/>
      <c r="HO1200" s="42"/>
      <c r="HP1200" s="18"/>
      <c r="HQ1200" s="18"/>
      <c r="HR1200" s="19"/>
      <c r="HS1200" s="43"/>
      <c r="HT1200" s="42"/>
      <c r="HU1200" s="41"/>
      <c r="HV1200" s="41"/>
      <c r="HW1200" s="19"/>
      <c r="HX1200" s="43"/>
      <c r="HY1200" s="19"/>
      <c r="HZ1200" s="41"/>
      <c r="IA1200" s="41"/>
      <c r="IB1200" s="19"/>
    </row>
    <row r="1201" spans="1:236" ht="15.5">
      <c r="A1201" s="15">
        <v>428</v>
      </c>
      <c r="B1201" t="s">
        <v>1292</v>
      </c>
      <c r="C1201" t="s">
        <v>1283</v>
      </c>
      <c r="D1201">
        <v>1.5</v>
      </c>
      <c r="E1201">
        <f t="shared" si="54"/>
        <v>4.2999999999999829</v>
      </c>
      <c r="F1201">
        <f t="shared" si="55"/>
        <v>3.3267000000000024</v>
      </c>
      <c r="G1201">
        <f t="shared" si="56"/>
        <v>1.5</v>
      </c>
      <c r="H1201" t="s">
        <v>1171</v>
      </c>
      <c r="I1201" t="s">
        <v>161</v>
      </c>
      <c r="J1201" t="s">
        <v>162</v>
      </c>
      <c r="K1201" t="s">
        <v>879</v>
      </c>
      <c r="L1201">
        <v>0</v>
      </c>
      <c r="M1201">
        <v>784</v>
      </c>
      <c r="N1201">
        <v>8</v>
      </c>
      <c r="O1201">
        <v>0.15</v>
      </c>
      <c r="P1201" s="15">
        <v>428</v>
      </c>
      <c r="Q1201">
        <v>67.28</v>
      </c>
      <c r="R1201">
        <v>0.53</v>
      </c>
      <c r="S1201">
        <v>9.35</v>
      </c>
      <c r="T1201">
        <v>6.43</v>
      </c>
      <c r="U1201">
        <v>0.18</v>
      </c>
      <c r="V1201">
        <v>0.01</v>
      </c>
      <c r="W1201">
        <v>0.04</v>
      </c>
      <c r="X1201">
        <v>6.75</v>
      </c>
      <c r="Y1201">
        <v>5.13</v>
      </c>
      <c r="Z1201">
        <v>0</v>
      </c>
      <c r="AA1201">
        <v>0</v>
      </c>
      <c r="AB1201">
        <v>0</v>
      </c>
      <c r="AC1201">
        <v>0</v>
      </c>
      <c r="AD1201">
        <v>96.673299999999998</v>
      </c>
      <c r="AF1201" s="15">
        <v>428</v>
      </c>
      <c r="AG1201">
        <v>52.03</v>
      </c>
      <c r="AH1201">
        <v>1.35</v>
      </c>
      <c r="AI1201">
        <v>1.1200000000000001</v>
      </c>
      <c r="AJ1201">
        <v>28.44</v>
      </c>
      <c r="AK1201">
        <v>7.0000000000000007E-2</v>
      </c>
      <c r="AL1201">
        <v>0.06</v>
      </c>
      <c r="AM1201">
        <v>0.22</v>
      </c>
      <c r="AN1201">
        <v>12.04</v>
      </c>
      <c r="AO1201">
        <v>0.22</v>
      </c>
      <c r="AP1201">
        <v>0</v>
      </c>
      <c r="AR1201" s="38"/>
      <c r="AS1201" s="38"/>
      <c r="AT1201" s="38"/>
      <c r="AU1201" s="38"/>
      <c r="AV1201" s="38"/>
      <c r="AW1201" s="38"/>
      <c r="AX1201" s="38"/>
      <c r="AY1201" s="38"/>
      <c r="AZ1201" s="38"/>
      <c r="BA1201" s="38"/>
      <c r="BB1201" s="38"/>
      <c r="BC1201" s="38"/>
      <c r="DJ1201" s="17"/>
      <c r="EH1201" s="17"/>
      <c r="EI1201" s="17"/>
      <c r="EJ1201" s="17"/>
      <c r="EK1201" s="17"/>
      <c r="EM1201" s="17"/>
      <c r="EN1201" s="17"/>
      <c r="EQ1201" s="17"/>
      <c r="ER1201" s="17"/>
      <c r="ES1201" s="17"/>
      <c r="ET1201" s="17"/>
      <c r="EU1201" s="17"/>
      <c r="FW1201" s="40"/>
      <c r="FX1201" s="40"/>
      <c r="FY1201" s="40"/>
      <c r="FZ1201" s="40"/>
      <c r="GA1201" s="40"/>
      <c r="GB1201" s="18"/>
      <c r="GC1201" s="18"/>
      <c r="GD1201" s="19"/>
      <c r="GE1201" s="19"/>
      <c r="GF1201" s="41"/>
      <c r="GG1201" s="41"/>
      <c r="GH1201" s="41"/>
      <c r="GI1201" s="41"/>
      <c r="GJ1201" s="41"/>
      <c r="GK1201" s="41"/>
      <c r="GL1201" s="41"/>
      <c r="GM1201" s="41"/>
      <c r="GN1201" s="41"/>
      <c r="GO1201" s="41"/>
      <c r="GP1201" s="41"/>
      <c r="GQ1201" s="41"/>
      <c r="GR1201" s="41"/>
      <c r="GS1201" s="41"/>
      <c r="GT1201" s="41"/>
      <c r="GU1201" s="41"/>
      <c r="GV1201" s="42"/>
      <c r="GW1201" s="42"/>
      <c r="GX1201" s="42"/>
      <c r="GY1201" s="42"/>
      <c r="GZ1201" s="41"/>
      <c r="HA1201" s="41"/>
      <c r="HB1201" s="41"/>
      <c r="HC1201" s="41"/>
      <c r="HD1201" s="41"/>
      <c r="HE1201" s="41"/>
      <c r="HF1201" s="37"/>
      <c r="HG1201" s="37"/>
      <c r="HH1201" s="43"/>
      <c r="HI1201" s="43"/>
      <c r="HJ1201" s="41"/>
      <c r="HK1201" s="43"/>
      <c r="HL1201" s="42"/>
      <c r="HM1201" s="18"/>
      <c r="HN1201" s="18"/>
      <c r="HO1201" s="42"/>
      <c r="HP1201" s="18"/>
      <c r="HQ1201" s="18"/>
      <c r="HR1201" s="19"/>
      <c r="HS1201" s="43"/>
      <c r="HT1201" s="42"/>
      <c r="HU1201" s="41"/>
      <c r="HV1201" s="41"/>
      <c r="HW1201" s="19"/>
      <c r="HX1201" s="43"/>
      <c r="HY1201" s="19"/>
      <c r="HZ1201" s="41"/>
      <c r="IA1201" s="41"/>
      <c r="IB1201" s="19"/>
    </row>
    <row r="1202" spans="1:236" ht="15.5">
      <c r="A1202" s="15">
        <v>20030</v>
      </c>
      <c r="B1202" t="s">
        <v>1293</v>
      </c>
      <c r="C1202" t="s">
        <v>1294</v>
      </c>
      <c r="D1202">
        <v>6.2</v>
      </c>
      <c r="E1202">
        <f t="shared" si="54"/>
        <v>6.0000000000002274E-2</v>
      </c>
      <c r="F1202">
        <f t="shared" si="55"/>
        <v>7.2000000000000028</v>
      </c>
      <c r="G1202">
        <f t="shared" si="56"/>
        <v>2</v>
      </c>
      <c r="H1202" t="s">
        <v>48</v>
      </c>
      <c r="I1202" t="s">
        <v>161</v>
      </c>
      <c r="J1202" t="s">
        <v>162</v>
      </c>
      <c r="K1202" t="s">
        <v>101</v>
      </c>
      <c r="L1202">
        <v>24</v>
      </c>
      <c r="M1202">
        <v>1050</v>
      </c>
      <c r="N1202">
        <v>5</v>
      </c>
      <c r="O1202">
        <v>0.2</v>
      </c>
      <c r="P1202" s="15">
        <v>20030</v>
      </c>
      <c r="Q1202">
        <v>49.4</v>
      </c>
      <c r="R1202">
        <v>0.72</v>
      </c>
      <c r="S1202">
        <v>19.2</v>
      </c>
      <c r="T1202">
        <v>8.2799999999999994</v>
      </c>
      <c r="U1202">
        <v>0.15</v>
      </c>
      <c r="V1202">
        <v>6.58</v>
      </c>
      <c r="W1202">
        <v>12.6</v>
      </c>
      <c r="X1202">
        <v>2.77</v>
      </c>
      <c r="Y1202">
        <v>0.12</v>
      </c>
      <c r="Z1202">
        <v>0.06</v>
      </c>
      <c r="AA1202">
        <v>0.06</v>
      </c>
      <c r="AB1202">
        <v>0</v>
      </c>
      <c r="AC1202">
        <v>0</v>
      </c>
      <c r="AD1202">
        <v>92.8</v>
      </c>
      <c r="AF1202" s="15">
        <v>20030</v>
      </c>
      <c r="AG1202">
        <v>50.9</v>
      </c>
      <c r="AH1202">
        <v>0.38</v>
      </c>
      <c r="AI1202">
        <v>4.37</v>
      </c>
      <c r="AJ1202">
        <v>4.5599999999999996</v>
      </c>
      <c r="AK1202">
        <v>0</v>
      </c>
      <c r="AL1202">
        <v>15.4</v>
      </c>
      <c r="AM1202">
        <v>23.1</v>
      </c>
      <c r="AN1202">
        <v>0.2</v>
      </c>
      <c r="AO1202">
        <v>0</v>
      </c>
      <c r="AP1202">
        <v>0.71</v>
      </c>
      <c r="AR1202" s="38"/>
      <c r="AS1202" s="38"/>
      <c r="AT1202" s="38"/>
      <c r="AU1202" s="38"/>
      <c r="AV1202" s="38"/>
      <c r="AW1202" s="38"/>
      <c r="AX1202" s="38"/>
      <c r="AY1202" s="38"/>
      <c r="AZ1202" s="38"/>
      <c r="BA1202" s="38"/>
      <c r="BB1202" s="38"/>
      <c r="BC1202" s="38"/>
      <c r="DJ1202" s="17"/>
      <c r="EH1202" s="17"/>
      <c r="EI1202" s="17"/>
      <c r="EJ1202" s="17"/>
      <c r="EK1202" s="17"/>
      <c r="EL1202" s="17"/>
      <c r="EM1202" s="17"/>
      <c r="EN1202" s="17"/>
      <c r="EQ1202" s="17"/>
      <c r="ER1202" s="17"/>
      <c r="ES1202" s="17"/>
      <c r="ET1202" s="17"/>
      <c r="EU1202" s="17"/>
      <c r="FW1202" s="40"/>
      <c r="FX1202" s="40"/>
      <c r="FY1202" s="40"/>
      <c r="FZ1202" s="40"/>
      <c r="GA1202" s="40"/>
      <c r="GB1202" s="18"/>
      <c r="GC1202" s="18"/>
      <c r="GD1202" s="19"/>
      <c r="GE1202" s="19"/>
      <c r="GF1202" s="41"/>
      <c r="GG1202" s="41"/>
      <c r="GH1202" s="41"/>
      <c r="GI1202" s="41"/>
      <c r="GJ1202" s="41"/>
      <c r="GK1202" s="41"/>
      <c r="GL1202" s="41"/>
      <c r="GM1202" s="41"/>
      <c r="GN1202" s="41"/>
      <c r="GO1202" s="41"/>
      <c r="GP1202" s="41"/>
      <c r="GQ1202" s="41"/>
      <c r="GR1202" s="41"/>
      <c r="GS1202" s="41"/>
      <c r="GT1202" s="41"/>
      <c r="GU1202" s="41"/>
      <c r="GV1202" s="42"/>
      <c r="GW1202" s="42"/>
      <c r="GX1202" s="42"/>
      <c r="GY1202" s="42"/>
      <c r="GZ1202" s="41"/>
      <c r="HA1202" s="41"/>
      <c r="HB1202" s="41"/>
      <c r="HC1202" s="41"/>
      <c r="HD1202" s="41"/>
      <c r="HE1202" s="41"/>
      <c r="HF1202" s="37"/>
      <c r="HG1202" s="37"/>
      <c r="HH1202" s="43"/>
      <c r="HI1202" s="43"/>
      <c r="HJ1202" s="41"/>
      <c r="HK1202" s="43"/>
      <c r="HL1202" s="42"/>
      <c r="HM1202" s="18"/>
      <c r="HN1202" s="18"/>
      <c r="HO1202" s="42"/>
      <c r="HP1202" s="18"/>
      <c r="HQ1202" s="18"/>
      <c r="HR1202" s="19"/>
      <c r="HS1202" s="43"/>
      <c r="HT1202" s="42"/>
      <c r="HU1202" s="41"/>
      <c r="HV1202" s="41"/>
      <c r="HW1202" s="19"/>
      <c r="HX1202" s="43"/>
      <c r="HY1202" s="19"/>
      <c r="HZ1202" s="41"/>
      <c r="IA1202" s="41"/>
      <c r="IB1202" s="19"/>
    </row>
    <row r="1203" spans="1:236" ht="15.5">
      <c r="A1203" s="15">
        <v>20031</v>
      </c>
      <c r="B1203" t="s">
        <v>1295</v>
      </c>
      <c r="C1203" t="s">
        <v>1294</v>
      </c>
      <c r="D1203">
        <v>6.2</v>
      </c>
      <c r="E1203">
        <f t="shared" si="54"/>
        <v>-1.9999999999996021E-2</v>
      </c>
      <c r="F1203">
        <f t="shared" si="55"/>
        <v>7.2000000000000028</v>
      </c>
      <c r="G1203">
        <f t="shared" si="56"/>
        <v>2</v>
      </c>
      <c r="H1203" t="s">
        <v>48</v>
      </c>
      <c r="I1203" t="s">
        <v>161</v>
      </c>
      <c r="J1203" t="s">
        <v>162</v>
      </c>
      <c r="K1203" t="s">
        <v>101</v>
      </c>
      <c r="L1203">
        <v>41</v>
      </c>
      <c r="M1203">
        <v>1035</v>
      </c>
      <c r="N1203">
        <v>5</v>
      </c>
      <c r="O1203">
        <v>0.2</v>
      </c>
      <c r="P1203" s="15">
        <v>20031</v>
      </c>
      <c r="Q1203">
        <v>49</v>
      </c>
      <c r="R1203">
        <v>0.72</v>
      </c>
      <c r="S1203">
        <v>19.7</v>
      </c>
      <c r="T1203">
        <v>8.69</v>
      </c>
      <c r="U1203">
        <v>0.16</v>
      </c>
      <c r="V1203">
        <v>6.37</v>
      </c>
      <c r="W1203">
        <v>12.1</v>
      </c>
      <c r="X1203">
        <v>3.08</v>
      </c>
      <c r="Y1203">
        <v>0.11</v>
      </c>
      <c r="Z1203">
        <v>0</v>
      </c>
      <c r="AA1203">
        <v>0.09</v>
      </c>
      <c r="AB1203">
        <v>0</v>
      </c>
      <c r="AC1203">
        <v>0</v>
      </c>
      <c r="AD1203">
        <v>92.8</v>
      </c>
      <c r="AF1203" s="15">
        <v>20031</v>
      </c>
      <c r="AG1203">
        <v>51</v>
      </c>
      <c r="AH1203">
        <v>0.47</v>
      </c>
      <c r="AI1203">
        <v>4.4000000000000004</v>
      </c>
      <c r="AJ1203">
        <v>4.7</v>
      </c>
      <c r="AK1203">
        <v>7.0000000000000007E-2</v>
      </c>
      <c r="AL1203">
        <v>15.7</v>
      </c>
      <c r="AM1203">
        <v>22.3</v>
      </c>
      <c r="AN1203">
        <v>0.21</v>
      </c>
      <c r="AO1203">
        <v>0</v>
      </c>
      <c r="AP1203">
        <v>0.67</v>
      </c>
      <c r="AR1203" s="38"/>
      <c r="AS1203" s="38"/>
      <c r="AT1203" s="38"/>
      <c r="AU1203" s="38"/>
      <c r="AV1203" s="38"/>
      <c r="AW1203" s="38"/>
      <c r="AX1203" s="38"/>
      <c r="AY1203" s="38"/>
      <c r="AZ1203" s="38"/>
      <c r="BA1203" s="38"/>
      <c r="BB1203" s="38"/>
      <c r="BC1203" s="38"/>
      <c r="DJ1203" s="17"/>
      <c r="EH1203" s="17"/>
      <c r="EI1203" s="17"/>
      <c r="EJ1203" s="17"/>
      <c r="EK1203" s="17"/>
      <c r="EL1203" s="17"/>
      <c r="EM1203" s="17"/>
      <c r="EN1203" s="17"/>
      <c r="EQ1203" s="17"/>
      <c r="ER1203" s="17"/>
      <c r="ES1203" s="17"/>
      <c r="ET1203" s="17"/>
      <c r="EU1203" s="17"/>
      <c r="FW1203" s="40"/>
      <c r="FX1203" s="40"/>
      <c r="FY1203" s="40"/>
      <c r="FZ1203" s="40"/>
      <c r="GA1203" s="40"/>
      <c r="GB1203" s="18"/>
      <c r="GC1203" s="18"/>
      <c r="GD1203" s="19"/>
      <c r="GE1203" s="19"/>
      <c r="GF1203" s="41"/>
      <c r="GG1203" s="41"/>
      <c r="GH1203" s="41"/>
      <c r="GI1203" s="41"/>
      <c r="GJ1203" s="41"/>
      <c r="GK1203" s="41"/>
      <c r="GL1203" s="41"/>
      <c r="GM1203" s="41"/>
      <c r="GN1203" s="41"/>
      <c r="GO1203" s="41"/>
      <c r="GP1203" s="41"/>
      <c r="GQ1203" s="41"/>
      <c r="GR1203" s="41"/>
      <c r="GS1203" s="41"/>
      <c r="GT1203" s="41"/>
      <c r="GU1203" s="41"/>
      <c r="GV1203" s="42"/>
      <c r="GW1203" s="42"/>
      <c r="GX1203" s="42"/>
      <c r="GY1203" s="42"/>
      <c r="GZ1203" s="41"/>
      <c r="HA1203" s="41"/>
      <c r="HB1203" s="41"/>
      <c r="HC1203" s="41"/>
      <c r="HD1203" s="41"/>
      <c r="HE1203" s="41"/>
      <c r="HF1203" s="37"/>
      <c r="HG1203" s="37"/>
      <c r="HH1203" s="43"/>
      <c r="HI1203" s="43"/>
      <c r="HJ1203" s="41"/>
      <c r="HK1203" s="43"/>
      <c r="HL1203" s="42"/>
      <c r="HM1203" s="18"/>
      <c r="HN1203" s="18"/>
      <c r="HO1203" s="42"/>
      <c r="HP1203" s="18"/>
      <c r="HQ1203" s="18"/>
      <c r="HR1203" s="19"/>
      <c r="HS1203" s="43"/>
      <c r="HT1203" s="42"/>
      <c r="HU1203" s="41"/>
      <c r="HV1203" s="41"/>
      <c r="HW1203" s="19"/>
      <c r="HX1203" s="43"/>
      <c r="HY1203" s="19"/>
      <c r="HZ1203" s="41"/>
      <c r="IA1203" s="41"/>
      <c r="IB1203" s="19"/>
    </row>
    <row r="1204" spans="1:236" ht="15.5">
      <c r="A1204" s="15">
        <v>20032</v>
      </c>
      <c r="B1204" t="s">
        <v>1296</v>
      </c>
      <c r="C1204" t="s">
        <v>1294</v>
      </c>
      <c r="D1204">
        <v>6.2</v>
      </c>
      <c r="E1204">
        <f t="shared" si="54"/>
        <v>-3.0000000000001137E-2</v>
      </c>
      <c r="F1204">
        <f t="shared" si="55"/>
        <v>6.9000000000000057</v>
      </c>
      <c r="G1204">
        <f t="shared" si="56"/>
        <v>2</v>
      </c>
      <c r="H1204" t="s">
        <v>48</v>
      </c>
      <c r="I1204" t="s">
        <v>161</v>
      </c>
      <c r="J1204" t="s">
        <v>162</v>
      </c>
      <c r="K1204" t="s">
        <v>101</v>
      </c>
      <c r="L1204">
        <v>45</v>
      </c>
      <c r="M1204">
        <v>1025</v>
      </c>
      <c r="N1204">
        <v>5</v>
      </c>
      <c r="O1204">
        <v>0.2</v>
      </c>
      <c r="P1204" s="15">
        <v>20032</v>
      </c>
      <c r="Q1204">
        <v>49.1</v>
      </c>
      <c r="R1204">
        <v>0.73</v>
      </c>
      <c r="S1204">
        <v>19.5</v>
      </c>
      <c r="T1204">
        <v>8.77</v>
      </c>
      <c r="U1204">
        <v>0.17</v>
      </c>
      <c r="V1204">
        <v>6.37</v>
      </c>
      <c r="W1204">
        <v>12.2</v>
      </c>
      <c r="X1204">
        <v>2.99</v>
      </c>
      <c r="Y1204">
        <v>0.11</v>
      </c>
      <c r="Z1204">
        <v>0</v>
      </c>
      <c r="AA1204">
        <v>0.09</v>
      </c>
      <c r="AB1204">
        <v>0</v>
      </c>
      <c r="AC1204">
        <v>0</v>
      </c>
      <c r="AD1204">
        <v>93.1</v>
      </c>
      <c r="AF1204" s="15">
        <v>20032</v>
      </c>
      <c r="AG1204">
        <v>51</v>
      </c>
      <c r="AH1204">
        <v>0.5</v>
      </c>
      <c r="AI1204">
        <v>4.6900000000000004</v>
      </c>
      <c r="AJ1204">
        <v>5.14</v>
      </c>
      <c r="AK1204">
        <v>0.1</v>
      </c>
      <c r="AL1204">
        <v>15.5</v>
      </c>
      <c r="AM1204">
        <v>22.1</v>
      </c>
      <c r="AN1204">
        <v>0.21</v>
      </c>
      <c r="AO1204">
        <v>0</v>
      </c>
      <c r="AP1204">
        <v>0.51</v>
      </c>
      <c r="AR1204" s="38"/>
      <c r="AS1204" s="38"/>
      <c r="AT1204" s="38"/>
      <c r="AU1204" s="38"/>
      <c r="AV1204" s="38"/>
      <c r="AW1204" s="38"/>
      <c r="AX1204" s="38"/>
      <c r="AY1204" s="38"/>
      <c r="AZ1204" s="38"/>
      <c r="BA1204" s="38"/>
      <c r="BB1204" s="38"/>
      <c r="BC1204" s="38"/>
      <c r="DJ1204" s="17"/>
      <c r="EH1204" s="17"/>
      <c r="EI1204" s="17"/>
      <c r="EJ1204" s="17"/>
      <c r="EK1204" s="17"/>
      <c r="EL1204" s="17"/>
      <c r="EM1204" s="17"/>
      <c r="EN1204" s="17"/>
      <c r="EQ1204" s="17"/>
      <c r="ER1204" s="17"/>
      <c r="ES1204" s="17"/>
      <c r="ET1204" s="17"/>
      <c r="EU1204" s="17"/>
      <c r="FW1204" s="40"/>
      <c r="FX1204" s="40"/>
      <c r="FY1204" s="40"/>
      <c r="FZ1204" s="40"/>
      <c r="GA1204" s="40"/>
      <c r="GB1204" s="18"/>
      <c r="GC1204" s="18"/>
      <c r="GD1204" s="19"/>
      <c r="GE1204" s="19"/>
      <c r="GF1204" s="41"/>
      <c r="GG1204" s="41"/>
      <c r="GH1204" s="41"/>
      <c r="GI1204" s="41"/>
      <c r="GJ1204" s="41"/>
      <c r="GK1204" s="41"/>
      <c r="GL1204" s="41"/>
      <c r="GM1204" s="41"/>
      <c r="GN1204" s="41"/>
      <c r="GO1204" s="41"/>
      <c r="GP1204" s="41"/>
      <c r="GQ1204" s="41"/>
      <c r="GR1204" s="41"/>
      <c r="GS1204" s="41"/>
      <c r="GT1204" s="41"/>
      <c r="GU1204" s="41"/>
      <c r="GV1204" s="42"/>
      <c r="GW1204" s="42"/>
      <c r="GX1204" s="42"/>
      <c r="GY1204" s="42"/>
      <c r="GZ1204" s="41"/>
      <c r="HA1204" s="41"/>
      <c r="HB1204" s="41"/>
      <c r="HC1204" s="41"/>
      <c r="HD1204" s="41"/>
      <c r="HE1204" s="41"/>
      <c r="HF1204" s="37"/>
      <c r="HG1204" s="37"/>
      <c r="HH1204" s="43"/>
      <c r="HI1204" s="43"/>
      <c r="HJ1204" s="41"/>
      <c r="HK1204" s="43"/>
      <c r="HL1204" s="42"/>
      <c r="HM1204" s="18"/>
      <c r="HN1204" s="18"/>
      <c r="HO1204" s="42"/>
      <c r="HP1204" s="18"/>
      <c r="HQ1204" s="18"/>
      <c r="HR1204" s="19"/>
      <c r="HS1204" s="43"/>
      <c r="HT1204" s="42"/>
      <c r="HU1204" s="41"/>
      <c r="HV1204" s="41"/>
      <c r="HW1204" s="19"/>
      <c r="HX1204" s="43"/>
      <c r="HY1204" s="19"/>
      <c r="HZ1204" s="41"/>
      <c r="IA1204" s="41"/>
      <c r="IB1204" s="19"/>
    </row>
    <row r="1205" spans="1:236" ht="15.5">
      <c r="A1205" s="15">
        <v>20033</v>
      </c>
      <c r="B1205" t="s">
        <v>1297</v>
      </c>
      <c r="C1205" t="s">
        <v>1294</v>
      </c>
      <c r="D1205">
        <v>6.2</v>
      </c>
      <c r="E1205">
        <f t="shared" si="54"/>
        <v>-4.9999999999997158E-2</v>
      </c>
      <c r="F1205">
        <f t="shared" si="55"/>
        <v>6.2999999999999972</v>
      </c>
      <c r="G1205">
        <f t="shared" si="56"/>
        <v>2</v>
      </c>
      <c r="H1205" t="s">
        <v>48</v>
      </c>
      <c r="I1205" t="s">
        <v>161</v>
      </c>
      <c r="J1205" t="s">
        <v>162</v>
      </c>
      <c r="K1205" t="s">
        <v>101</v>
      </c>
      <c r="L1205">
        <v>62</v>
      </c>
      <c r="M1205">
        <v>1000</v>
      </c>
      <c r="N1205">
        <v>5</v>
      </c>
      <c r="O1205">
        <v>0.2</v>
      </c>
      <c r="P1205" s="15">
        <v>20033</v>
      </c>
      <c r="Q1205">
        <v>52.5</v>
      </c>
      <c r="R1205">
        <v>0.98</v>
      </c>
      <c r="S1205">
        <v>19.2</v>
      </c>
      <c r="T1205">
        <v>8.0399999999999991</v>
      </c>
      <c r="U1205">
        <v>0.2</v>
      </c>
      <c r="V1205">
        <v>4.99</v>
      </c>
      <c r="W1205">
        <v>9.64</v>
      </c>
      <c r="X1205">
        <v>4.1500000000000004</v>
      </c>
      <c r="Y1205">
        <v>0.21</v>
      </c>
      <c r="Z1205">
        <v>0</v>
      </c>
      <c r="AA1205">
        <v>0.14000000000000001</v>
      </c>
      <c r="AB1205">
        <v>0</v>
      </c>
      <c r="AC1205">
        <v>0</v>
      </c>
      <c r="AD1205">
        <v>93.7</v>
      </c>
      <c r="AF1205" s="15">
        <v>20033</v>
      </c>
      <c r="AG1205">
        <v>51.1</v>
      </c>
      <c r="AH1205">
        <v>0.63</v>
      </c>
      <c r="AI1205">
        <v>4.41</v>
      </c>
      <c r="AJ1205">
        <v>5.66</v>
      </c>
      <c r="AK1205">
        <v>0.13</v>
      </c>
      <c r="AL1205">
        <v>15.6</v>
      </c>
      <c r="AM1205">
        <v>22.6</v>
      </c>
      <c r="AN1205">
        <v>0.23</v>
      </c>
      <c r="AO1205">
        <v>0</v>
      </c>
      <c r="AP1205">
        <v>0.27</v>
      </c>
      <c r="AR1205" s="38"/>
      <c r="AS1205" s="38"/>
      <c r="AT1205" s="38"/>
      <c r="AU1205" s="38"/>
      <c r="AV1205" s="38"/>
      <c r="AW1205" s="38"/>
      <c r="AX1205" s="38"/>
      <c r="AY1205" s="38"/>
      <c r="AZ1205" s="38"/>
      <c r="BA1205" s="38"/>
      <c r="BB1205" s="38"/>
      <c r="BC1205" s="38"/>
      <c r="DJ1205" s="17"/>
      <c r="EH1205" s="17"/>
      <c r="EI1205" s="17"/>
      <c r="EJ1205" s="17"/>
      <c r="EK1205" s="17"/>
      <c r="EL1205" s="17"/>
      <c r="EM1205" s="17"/>
      <c r="EN1205" s="17"/>
      <c r="EQ1205" s="17"/>
      <c r="ER1205" s="17"/>
      <c r="ES1205" s="17"/>
      <c r="ET1205" s="17"/>
      <c r="EU1205" s="17"/>
      <c r="FW1205" s="40"/>
      <c r="FX1205" s="40"/>
      <c r="FY1205" s="40"/>
      <c r="FZ1205" s="40"/>
      <c r="GA1205" s="40"/>
      <c r="GB1205" s="18"/>
      <c r="GC1205" s="18"/>
      <c r="GD1205" s="19"/>
      <c r="GE1205" s="19"/>
      <c r="GF1205" s="41"/>
      <c r="GG1205" s="41"/>
      <c r="GH1205" s="41"/>
      <c r="GI1205" s="41"/>
      <c r="GJ1205" s="41"/>
      <c r="GK1205" s="41"/>
      <c r="GL1205" s="41"/>
      <c r="GM1205" s="41"/>
      <c r="GN1205" s="41"/>
      <c r="GO1205" s="41"/>
      <c r="GP1205" s="41"/>
      <c r="GQ1205" s="41"/>
      <c r="GR1205" s="41"/>
      <c r="GS1205" s="41"/>
      <c r="GT1205" s="41"/>
      <c r="GU1205" s="41"/>
      <c r="GV1205" s="42"/>
      <c r="GW1205" s="42"/>
      <c r="GX1205" s="42"/>
      <c r="GY1205" s="42"/>
      <c r="GZ1205" s="41"/>
      <c r="HA1205" s="41"/>
      <c r="HB1205" s="41"/>
      <c r="HC1205" s="41"/>
      <c r="HD1205" s="41"/>
      <c r="HE1205" s="41"/>
      <c r="HF1205" s="37"/>
      <c r="HG1205" s="37"/>
      <c r="HH1205" s="43"/>
      <c r="HI1205" s="43"/>
      <c r="HJ1205" s="41"/>
      <c r="HK1205" s="43"/>
      <c r="HL1205" s="42"/>
      <c r="HM1205" s="18"/>
      <c r="HN1205" s="18"/>
      <c r="HO1205" s="42"/>
      <c r="HP1205" s="18"/>
      <c r="HQ1205" s="18"/>
      <c r="HR1205" s="19"/>
      <c r="HS1205" s="43"/>
      <c r="HT1205" s="42"/>
      <c r="HU1205" s="41"/>
      <c r="HV1205" s="41"/>
      <c r="HW1205" s="19"/>
      <c r="HX1205" s="43"/>
      <c r="HY1205" s="19"/>
      <c r="HZ1205" s="41"/>
      <c r="IA1205" s="41"/>
      <c r="IB1205" s="19"/>
    </row>
    <row r="1206" spans="1:236" ht="15.5">
      <c r="A1206" s="15">
        <v>20034</v>
      </c>
      <c r="B1206" t="s">
        <v>1298</v>
      </c>
      <c r="C1206" t="s">
        <v>1294</v>
      </c>
      <c r="D1206">
        <v>6.2</v>
      </c>
      <c r="E1206">
        <f t="shared" si="54"/>
        <v>-4.0000000000006253E-2</v>
      </c>
      <c r="F1206">
        <f t="shared" si="55"/>
        <v>6.4000000000000057</v>
      </c>
      <c r="G1206">
        <f t="shared" si="56"/>
        <v>2</v>
      </c>
      <c r="H1206" t="s">
        <v>48</v>
      </c>
      <c r="I1206" t="s">
        <v>161</v>
      </c>
      <c r="J1206" t="s">
        <v>162</v>
      </c>
      <c r="K1206" t="s">
        <v>101</v>
      </c>
      <c r="L1206">
        <v>20</v>
      </c>
      <c r="M1206">
        <v>1012</v>
      </c>
      <c r="N1206">
        <v>5</v>
      </c>
      <c r="O1206">
        <v>0.2</v>
      </c>
      <c r="P1206" s="15">
        <v>20034</v>
      </c>
      <c r="Q1206">
        <v>51.5</v>
      </c>
      <c r="R1206">
        <v>1.19</v>
      </c>
      <c r="S1206">
        <v>19.2</v>
      </c>
      <c r="T1206">
        <v>8.6999999999999993</v>
      </c>
      <c r="U1206">
        <v>0.19</v>
      </c>
      <c r="V1206">
        <v>4.9800000000000004</v>
      </c>
      <c r="W1206">
        <v>10</v>
      </c>
      <c r="X1206">
        <v>3.72</v>
      </c>
      <c r="Y1206">
        <v>0.42</v>
      </c>
      <c r="Z1206">
        <v>0</v>
      </c>
      <c r="AA1206">
        <v>0.14000000000000001</v>
      </c>
      <c r="AB1206">
        <v>0</v>
      </c>
      <c r="AC1206">
        <v>0</v>
      </c>
      <c r="AD1206">
        <v>93.6</v>
      </c>
      <c r="AF1206" s="15">
        <v>20034</v>
      </c>
      <c r="AG1206">
        <v>50.3</v>
      </c>
      <c r="AH1206">
        <v>0.73</v>
      </c>
      <c r="AI1206">
        <v>4.12</v>
      </c>
      <c r="AJ1206">
        <v>5.83</v>
      </c>
      <c r="AK1206">
        <v>0</v>
      </c>
      <c r="AL1206">
        <v>15</v>
      </c>
      <c r="AM1206">
        <v>22.7</v>
      </c>
      <c r="AN1206">
        <v>0.24</v>
      </c>
      <c r="AO1206">
        <v>0</v>
      </c>
      <c r="AP1206">
        <v>0.28000000000000003</v>
      </c>
      <c r="AR1206" s="38"/>
      <c r="AS1206" s="38"/>
      <c r="AT1206" s="38"/>
      <c r="AU1206" s="38"/>
      <c r="AV1206" s="38"/>
      <c r="AW1206" s="38"/>
      <c r="AX1206" s="38"/>
      <c r="AY1206" s="38"/>
      <c r="AZ1206" s="38"/>
      <c r="BA1206" s="38"/>
      <c r="BB1206" s="38"/>
      <c r="BC1206" s="38"/>
      <c r="DJ1206" s="17"/>
      <c r="EH1206" s="17"/>
      <c r="EI1206" s="17"/>
      <c r="EJ1206" s="17"/>
      <c r="EK1206" s="17"/>
      <c r="EL1206" s="17"/>
      <c r="EM1206" s="17"/>
      <c r="EN1206" s="17"/>
      <c r="EQ1206" s="17"/>
      <c r="ER1206" s="17"/>
      <c r="ES1206" s="17"/>
      <c r="ET1206" s="17"/>
      <c r="EU1206" s="17"/>
      <c r="FW1206" s="40"/>
      <c r="FX1206" s="40"/>
      <c r="FY1206" s="40"/>
      <c r="FZ1206" s="40"/>
      <c r="GA1206" s="40"/>
      <c r="GB1206" s="18"/>
      <c r="GC1206" s="18"/>
      <c r="GD1206" s="19"/>
      <c r="GE1206" s="19"/>
      <c r="GF1206" s="41"/>
      <c r="GG1206" s="41"/>
      <c r="GH1206" s="41"/>
      <c r="GI1206" s="41"/>
      <c r="GJ1206" s="41"/>
      <c r="GK1206" s="41"/>
      <c r="GL1206" s="41"/>
      <c r="GM1206" s="41"/>
      <c r="GN1206" s="41"/>
      <c r="GO1206" s="41"/>
      <c r="GP1206" s="41"/>
      <c r="GQ1206" s="41"/>
      <c r="GR1206" s="41"/>
      <c r="GS1206" s="41"/>
      <c r="GT1206" s="41"/>
      <c r="GU1206" s="41"/>
      <c r="GV1206" s="42"/>
      <c r="GW1206" s="42"/>
      <c r="GX1206" s="42"/>
      <c r="GY1206" s="42"/>
      <c r="GZ1206" s="41"/>
      <c r="HA1206" s="41"/>
      <c r="HB1206" s="41"/>
      <c r="HC1206" s="41"/>
      <c r="HD1206" s="41"/>
      <c r="HE1206" s="41"/>
      <c r="HF1206" s="37"/>
      <c r="HG1206" s="37"/>
      <c r="HH1206" s="43"/>
      <c r="HI1206" s="43"/>
      <c r="HJ1206" s="41"/>
      <c r="HK1206" s="43"/>
      <c r="HL1206" s="42"/>
      <c r="HM1206" s="18"/>
      <c r="HN1206" s="18"/>
      <c r="HO1206" s="42"/>
      <c r="HP1206" s="18"/>
      <c r="HQ1206" s="18"/>
      <c r="HR1206" s="19"/>
      <c r="HS1206" s="43"/>
      <c r="HT1206" s="42"/>
      <c r="HU1206" s="41"/>
      <c r="HV1206" s="41"/>
      <c r="HW1206" s="19"/>
      <c r="HX1206" s="43"/>
      <c r="HY1206" s="19"/>
      <c r="HZ1206" s="41"/>
      <c r="IA1206" s="41"/>
      <c r="IB1206" s="19"/>
    </row>
    <row r="1207" spans="1:236" ht="15.5">
      <c r="A1207" s="15">
        <v>20035</v>
      </c>
      <c r="B1207" t="s">
        <v>1299</v>
      </c>
      <c r="C1207" t="s">
        <v>1294</v>
      </c>
      <c r="D1207">
        <v>6.2</v>
      </c>
      <c r="E1207">
        <f t="shared" si="54"/>
        <v>-1.0000000000005116E-2</v>
      </c>
      <c r="F1207">
        <f t="shared" si="55"/>
        <v>7.2999999999999972</v>
      </c>
      <c r="G1207">
        <f t="shared" si="56"/>
        <v>2</v>
      </c>
      <c r="H1207" t="s">
        <v>48</v>
      </c>
      <c r="I1207" t="s">
        <v>161</v>
      </c>
      <c r="J1207" t="s">
        <v>162</v>
      </c>
      <c r="K1207" t="s">
        <v>101</v>
      </c>
      <c r="L1207">
        <v>30</v>
      </c>
      <c r="M1207">
        <v>1000</v>
      </c>
      <c r="N1207">
        <v>5</v>
      </c>
      <c r="O1207">
        <v>0.2</v>
      </c>
      <c r="P1207" s="15">
        <v>20035</v>
      </c>
      <c r="Q1207">
        <v>51.8</v>
      </c>
      <c r="R1207">
        <v>1.28</v>
      </c>
      <c r="S1207">
        <v>19.399999999999999</v>
      </c>
      <c r="T1207">
        <v>8.6199999999999992</v>
      </c>
      <c r="U1207">
        <v>0.17</v>
      </c>
      <c r="V1207">
        <v>4.5599999999999996</v>
      </c>
      <c r="W1207">
        <v>9.59</v>
      </c>
      <c r="X1207">
        <v>3.96</v>
      </c>
      <c r="Y1207">
        <v>0.45</v>
      </c>
      <c r="Z1207">
        <v>0</v>
      </c>
      <c r="AA1207">
        <v>0.18</v>
      </c>
      <c r="AB1207">
        <v>0</v>
      </c>
      <c r="AC1207">
        <v>0</v>
      </c>
      <c r="AD1207">
        <v>92.7</v>
      </c>
      <c r="AF1207" s="15">
        <v>20035</v>
      </c>
      <c r="AG1207">
        <v>50.5</v>
      </c>
      <c r="AH1207">
        <v>0.93</v>
      </c>
      <c r="AI1207">
        <v>4.5</v>
      </c>
      <c r="AJ1207">
        <v>6.11</v>
      </c>
      <c r="AK1207">
        <v>0.13</v>
      </c>
      <c r="AL1207">
        <v>15</v>
      </c>
      <c r="AM1207">
        <v>22.8</v>
      </c>
      <c r="AN1207">
        <v>0.27</v>
      </c>
      <c r="AO1207">
        <v>0</v>
      </c>
      <c r="AP1207">
        <v>0.23</v>
      </c>
      <c r="AR1207" s="38"/>
      <c r="AS1207" s="38"/>
      <c r="AT1207" s="38"/>
      <c r="AU1207" s="38"/>
      <c r="AV1207" s="38"/>
      <c r="AW1207" s="38"/>
      <c r="AX1207" s="38"/>
      <c r="AY1207" s="38"/>
      <c r="AZ1207" s="38"/>
      <c r="BA1207" s="38"/>
      <c r="BB1207" s="38"/>
      <c r="BC1207" s="38"/>
      <c r="DJ1207" s="17"/>
      <c r="EH1207" s="17"/>
      <c r="EI1207" s="17"/>
      <c r="EJ1207" s="17"/>
      <c r="EK1207" s="17"/>
      <c r="EL1207" s="17"/>
      <c r="EM1207" s="17"/>
      <c r="EN1207" s="17"/>
      <c r="EQ1207" s="17"/>
      <c r="ER1207" s="17"/>
      <c r="ES1207" s="17"/>
      <c r="ET1207" s="17"/>
      <c r="EU1207" s="17"/>
      <c r="FW1207" s="40"/>
      <c r="FX1207" s="40"/>
      <c r="FY1207" s="40"/>
      <c r="FZ1207" s="40"/>
      <c r="GA1207" s="40"/>
      <c r="GB1207" s="18"/>
      <c r="GC1207" s="18"/>
      <c r="GD1207" s="19"/>
      <c r="GE1207" s="19"/>
      <c r="GF1207" s="41"/>
      <c r="GG1207" s="41"/>
      <c r="GH1207" s="41"/>
      <c r="GI1207" s="41"/>
      <c r="GJ1207" s="41"/>
      <c r="GK1207" s="41"/>
      <c r="GL1207" s="41"/>
      <c r="GM1207" s="41"/>
      <c r="GN1207" s="41"/>
      <c r="GO1207" s="41"/>
      <c r="GP1207" s="41"/>
      <c r="GQ1207" s="41"/>
      <c r="GR1207" s="41"/>
      <c r="GS1207" s="41"/>
      <c r="GT1207" s="41"/>
      <c r="GU1207" s="41"/>
      <c r="GV1207" s="42"/>
      <c r="GW1207" s="42"/>
      <c r="GX1207" s="42"/>
      <c r="GY1207" s="42"/>
      <c r="GZ1207" s="41"/>
      <c r="HA1207" s="41"/>
      <c r="HB1207" s="41"/>
      <c r="HC1207" s="41"/>
      <c r="HD1207" s="41"/>
      <c r="HE1207" s="41"/>
      <c r="HF1207" s="37"/>
      <c r="HG1207" s="37"/>
      <c r="HH1207" s="43"/>
      <c r="HI1207" s="43"/>
      <c r="HJ1207" s="41"/>
      <c r="HK1207" s="43"/>
      <c r="HL1207" s="42"/>
      <c r="HM1207" s="18"/>
      <c r="HN1207" s="18"/>
      <c r="HO1207" s="42"/>
      <c r="HP1207" s="18"/>
      <c r="HQ1207" s="18"/>
      <c r="HR1207" s="19"/>
      <c r="HS1207" s="43"/>
      <c r="HT1207" s="42"/>
      <c r="HU1207" s="41"/>
      <c r="HV1207" s="41"/>
      <c r="HW1207" s="19"/>
      <c r="HX1207" s="43"/>
      <c r="HY1207" s="19"/>
      <c r="HZ1207" s="41"/>
      <c r="IA1207" s="41"/>
      <c r="IB1207" s="19"/>
    </row>
    <row r="1208" spans="1:236" ht="15.5">
      <c r="A1208" s="15">
        <v>20036</v>
      </c>
      <c r="B1208" t="s">
        <v>1300</v>
      </c>
      <c r="C1208" t="s">
        <v>1294</v>
      </c>
      <c r="D1208">
        <v>6.2</v>
      </c>
      <c r="E1208">
        <f t="shared" si="54"/>
        <v>3.0000000000015348E-2</v>
      </c>
      <c r="F1208">
        <f t="shared" si="55"/>
        <v>7</v>
      </c>
      <c r="G1208">
        <f t="shared" si="56"/>
        <v>2</v>
      </c>
      <c r="H1208" t="s">
        <v>48</v>
      </c>
      <c r="I1208" t="s">
        <v>161</v>
      </c>
      <c r="J1208" t="s">
        <v>162</v>
      </c>
      <c r="K1208" t="s">
        <v>101</v>
      </c>
      <c r="L1208">
        <v>32</v>
      </c>
      <c r="M1208">
        <v>1012</v>
      </c>
      <c r="N1208">
        <v>5</v>
      </c>
      <c r="O1208">
        <v>0.2</v>
      </c>
      <c r="P1208" s="15">
        <v>20036</v>
      </c>
      <c r="Q1208">
        <v>52.9</v>
      </c>
      <c r="R1208">
        <v>1.08</v>
      </c>
      <c r="S1208">
        <v>19.100000000000001</v>
      </c>
      <c r="T1208">
        <v>7.9</v>
      </c>
      <c r="U1208">
        <v>0.17</v>
      </c>
      <c r="V1208">
        <v>4.8</v>
      </c>
      <c r="W1208">
        <v>9.66</v>
      </c>
      <c r="X1208">
        <v>3.41</v>
      </c>
      <c r="Y1208">
        <v>0.82</v>
      </c>
      <c r="Z1208">
        <v>0</v>
      </c>
      <c r="AA1208">
        <v>0.13</v>
      </c>
      <c r="AB1208">
        <v>0</v>
      </c>
      <c r="AC1208">
        <v>0</v>
      </c>
      <c r="AD1208">
        <v>93</v>
      </c>
      <c r="AF1208" s="15">
        <v>20036</v>
      </c>
      <c r="AG1208">
        <v>51.4</v>
      </c>
      <c r="AH1208">
        <v>0.63</v>
      </c>
      <c r="AI1208">
        <v>3.56</v>
      </c>
      <c r="AJ1208">
        <v>5.43</v>
      </c>
      <c r="AK1208">
        <v>0.06</v>
      </c>
      <c r="AL1208">
        <v>15.7</v>
      </c>
      <c r="AM1208">
        <v>22.6</v>
      </c>
      <c r="AN1208">
        <v>0.19</v>
      </c>
      <c r="AO1208">
        <v>0</v>
      </c>
      <c r="AP1208">
        <v>0.34</v>
      </c>
      <c r="AR1208" s="38"/>
      <c r="AS1208" s="38"/>
      <c r="AT1208" s="38"/>
      <c r="AU1208" s="38"/>
      <c r="AV1208" s="38"/>
      <c r="AW1208" s="38"/>
      <c r="AX1208" s="38"/>
      <c r="AY1208" s="38"/>
      <c r="AZ1208" s="38"/>
      <c r="BA1208" s="38"/>
      <c r="BB1208" s="38"/>
      <c r="BC1208" s="38"/>
      <c r="DJ1208" s="17"/>
      <c r="EH1208" s="17"/>
      <c r="EI1208" s="17"/>
      <c r="EJ1208" s="17"/>
      <c r="EK1208" s="17"/>
      <c r="EL1208" s="17"/>
      <c r="EM1208" s="17"/>
      <c r="EN1208" s="17"/>
      <c r="EQ1208" s="17"/>
      <c r="ER1208" s="17"/>
      <c r="ES1208" s="17"/>
      <c r="ET1208" s="17"/>
      <c r="EU1208" s="17"/>
      <c r="FW1208" s="40"/>
      <c r="FX1208" s="40"/>
      <c r="FY1208" s="40"/>
      <c r="FZ1208" s="40"/>
      <c r="GA1208" s="40"/>
      <c r="GB1208" s="18"/>
      <c r="GC1208" s="18"/>
      <c r="GD1208" s="19"/>
      <c r="GE1208" s="19"/>
      <c r="GF1208" s="41"/>
      <c r="GG1208" s="41"/>
      <c r="GH1208" s="41"/>
      <c r="GI1208" s="41"/>
      <c r="GJ1208" s="41"/>
      <c r="GK1208" s="41"/>
      <c r="GL1208" s="41"/>
      <c r="GM1208" s="41"/>
      <c r="GN1208" s="41"/>
      <c r="GO1208" s="41"/>
      <c r="GP1208" s="41"/>
      <c r="GQ1208" s="41"/>
      <c r="GR1208" s="41"/>
      <c r="GS1208" s="41"/>
      <c r="GT1208" s="41"/>
      <c r="GU1208" s="41"/>
      <c r="GV1208" s="42"/>
      <c r="GW1208" s="42"/>
      <c r="GX1208" s="42"/>
      <c r="GY1208" s="42"/>
      <c r="GZ1208" s="41"/>
      <c r="HA1208" s="41"/>
      <c r="HB1208" s="41"/>
      <c r="HC1208" s="41"/>
      <c r="HD1208" s="41"/>
      <c r="HE1208" s="41"/>
      <c r="HF1208" s="37"/>
      <c r="HG1208" s="37"/>
      <c r="HH1208" s="43"/>
      <c r="HI1208" s="43"/>
      <c r="HJ1208" s="41"/>
      <c r="HK1208" s="43"/>
      <c r="HL1208" s="42"/>
      <c r="HM1208" s="18"/>
      <c r="HN1208" s="18"/>
      <c r="HO1208" s="42"/>
      <c r="HP1208" s="18"/>
      <c r="HQ1208" s="18"/>
      <c r="HR1208" s="19"/>
      <c r="HS1208" s="43"/>
      <c r="HT1208" s="42"/>
      <c r="HU1208" s="41"/>
      <c r="HV1208" s="41"/>
      <c r="HW1208" s="19"/>
      <c r="HX1208" s="43"/>
      <c r="HY1208" s="19"/>
      <c r="HZ1208" s="41"/>
      <c r="IA1208" s="41"/>
      <c r="IB1208" s="19"/>
    </row>
    <row r="1209" spans="1:236" ht="15.5">
      <c r="A1209" s="15">
        <v>20037</v>
      </c>
      <c r="B1209" t="s">
        <v>1301</v>
      </c>
      <c r="C1209" t="s">
        <v>1294</v>
      </c>
      <c r="D1209">
        <v>6.2</v>
      </c>
      <c r="E1209">
        <f t="shared" si="54"/>
        <v>2.0000000000010232E-2</v>
      </c>
      <c r="F1209">
        <f t="shared" si="55"/>
        <v>6.7000000000000028</v>
      </c>
      <c r="G1209">
        <f t="shared" si="56"/>
        <v>2</v>
      </c>
      <c r="H1209" t="s">
        <v>48</v>
      </c>
      <c r="I1209" t="s">
        <v>161</v>
      </c>
      <c r="J1209" t="s">
        <v>162</v>
      </c>
      <c r="K1209" t="s">
        <v>101</v>
      </c>
      <c r="L1209">
        <v>31</v>
      </c>
      <c r="M1209">
        <v>1000</v>
      </c>
      <c r="N1209">
        <v>5</v>
      </c>
      <c r="O1209">
        <v>0.2</v>
      </c>
      <c r="P1209" s="15">
        <v>20037</v>
      </c>
      <c r="Q1209">
        <v>52.7</v>
      </c>
      <c r="R1209">
        <v>1.06</v>
      </c>
      <c r="S1209">
        <v>19.3</v>
      </c>
      <c r="T1209">
        <v>7.75</v>
      </c>
      <c r="U1209">
        <v>0.14000000000000001</v>
      </c>
      <c r="V1209">
        <v>4.83</v>
      </c>
      <c r="W1209">
        <v>9.8000000000000007</v>
      </c>
      <c r="X1209">
        <v>3.44</v>
      </c>
      <c r="Y1209">
        <v>0.8</v>
      </c>
      <c r="Z1209">
        <v>0</v>
      </c>
      <c r="AA1209">
        <v>0.16</v>
      </c>
      <c r="AB1209">
        <v>0</v>
      </c>
      <c r="AC1209">
        <v>0</v>
      </c>
      <c r="AD1209">
        <v>93.3</v>
      </c>
      <c r="AF1209" s="15">
        <v>20037</v>
      </c>
      <c r="AG1209">
        <v>51.4</v>
      </c>
      <c r="AH1209">
        <v>0.63</v>
      </c>
      <c r="AI1209">
        <v>3.67</v>
      </c>
      <c r="AJ1209">
        <v>5.27</v>
      </c>
      <c r="AK1209">
        <v>0.1</v>
      </c>
      <c r="AL1209">
        <v>15.7</v>
      </c>
      <c r="AM1209">
        <v>22.7</v>
      </c>
      <c r="AN1209">
        <v>0.21</v>
      </c>
      <c r="AO1209">
        <v>0</v>
      </c>
      <c r="AP1209">
        <v>0.28000000000000003</v>
      </c>
      <c r="AR1209" s="38"/>
      <c r="AS1209" s="38"/>
      <c r="AT1209" s="38"/>
      <c r="AU1209" s="38"/>
      <c r="AV1209" s="38"/>
      <c r="AW1209" s="38"/>
      <c r="AX1209" s="38"/>
      <c r="AY1209" s="38"/>
      <c r="AZ1209" s="38"/>
      <c r="BA1209" s="38"/>
      <c r="BB1209" s="38"/>
      <c r="BC1209" s="38"/>
      <c r="DJ1209" s="17"/>
      <c r="EH1209" s="17"/>
      <c r="EI1209" s="17"/>
      <c r="EJ1209" s="17"/>
      <c r="EK1209" s="17"/>
      <c r="EL1209" s="17"/>
      <c r="EM1209" s="17"/>
      <c r="EN1209" s="17"/>
      <c r="EQ1209" s="17"/>
      <c r="ER1209" s="17"/>
      <c r="ES1209" s="17"/>
      <c r="ET1209" s="17"/>
      <c r="EU1209" s="17"/>
      <c r="FW1209" s="40"/>
      <c r="FX1209" s="40"/>
      <c r="FY1209" s="40"/>
      <c r="FZ1209" s="40"/>
      <c r="GA1209" s="40"/>
      <c r="GB1209" s="18"/>
      <c r="GC1209" s="18"/>
      <c r="GD1209" s="19"/>
      <c r="GE1209" s="19"/>
      <c r="GF1209" s="41"/>
      <c r="GG1209" s="41"/>
      <c r="GH1209" s="41"/>
      <c r="GI1209" s="41"/>
      <c r="GJ1209" s="41"/>
      <c r="GK1209" s="41"/>
      <c r="GL1209" s="41"/>
      <c r="GM1209" s="41"/>
      <c r="GN1209" s="41"/>
      <c r="GO1209" s="41"/>
      <c r="GP1209" s="41"/>
      <c r="GQ1209" s="41"/>
      <c r="GR1209" s="41"/>
      <c r="GS1209" s="41"/>
      <c r="GT1209" s="41"/>
      <c r="GU1209" s="41"/>
      <c r="GV1209" s="42"/>
      <c r="GW1209" s="42"/>
      <c r="GX1209" s="42"/>
      <c r="GY1209" s="42"/>
      <c r="GZ1209" s="41"/>
      <c r="HA1209" s="41"/>
      <c r="HB1209" s="41"/>
      <c r="HC1209" s="41"/>
      <c r="HD1209" s="41"/>
      <c r="HE1209" s="41"/>
      <c r="HF1209" s="37"/>
      <c r="HG1209" s="37"/>
      <c r="HH1209" s="43"/>
      <c r="HI1209" s="43"/>
      <c r="HJ1209" s="41"/>
      <c r="HK1209" s="43"/>
      <c r="HL1209" s="42"/>
      <c r="HM1209" s="18"/>
      <c r="HN1209" s="18"/>
      <c r="HO1209" s="42"/>
      <c r="HP1209" s="18"/>
      <c r="HQ1209" s="18"/>
      <c r="HR1209" s="19"/>
      <c r="HS1209" s="43"/>
      <c r="HT1209" s="42"/>
      <c r="HU1209" s="41"/>
      <c r="HV1209" s="41"/>
      <c r="HW1209" s="19"/>
      <c r="HX1209" s="43"/>
      <c r="HY1209" s="19"/>
      <c r="HZ1209" s="41"/>
      <c r="IA1209" s="41"/>
      <c r="IB1209" s="19"/>
    </row>
    <row r="1210" spans="1:236" ht="15.5">
      <c r="A1210" s="15">
        <v>20038</v>
      </c>
      <c r="B1210" t="s">
        <v>1302</v>
      </c>
      <c r="C1210" t="s">
        <v>1294</v>
      </c>
      <c r="D1210">
        <v>6.2</v>
      </c>
      <c r="E1210">
        <f t="shared" si="54"/>
        <v>-4.0000000000006253E-2</v>
      </c>
      <c r="F1210">
        <f t="shared" si="55"/>
        <v>7.5</v>
      </c>
      <c r="G1210">
        <f t="shared" si="56"/>
        <v>2</v>
      </c>
      <c r="H1210" t="s">
        <v>48</v>
      </c>
      <c r="I1210" t="s">
        <v>161</v>
      </c>
      <c r="J1210" t="s">
        <v>162</v>
      </c>
      <c r="K1210" t="s">
        <v>101</v>
      </c>
      <c r="L1210">
        <v>72</v>
      </c>
      <c r="M1210">
        <v>965</v>
      </c>
      <c r="N1210">
        <v>5</v>
      </c>
      <c r="O1210">
        <v>0.2</v>
      </c>
      <c r="P1210" s="15">
        <v>20038</v>
      </c>
      <c r="Q1210">
        <v>59.1</v>
      </c>
      <c r="R1210">
        <v>0.54</v>
      </c>
      <c r="S1210">
        <v>19.100000000000001</v>
      </c>
      <c r="T1210">
        <v>5.22</v>
      </c>
      <c r="U1210">
        <v>0.19</v>
      </c>
      <c r="V1210">
        <v>3.25</v>
      </c>
      <c r="W1210">
        <v>7.45</v>
      </c>
      <c r="X1210">
        <v>4</v>
      </c>
      <c r="Y1210">
        <v>0.88</v>
      </c>
      <c r="Z1210">
        <v>0</v>
      </c>
      <c r="AA1210">
        <v>0.31</v>
      </c>
      <c r="AB1210">
        <v>0</v>
      </c>
      <c r="AC1210">
        <v>0</v>
      </c>
      <c r="AD1210">
        <v>92.5</v>
      </c>
      <c r="AF1210" s="15">
        <v>20038</v>
      </c>
      <c r="AG1210">
        <v>47.3</v>
      </c>
      <c r="AH1210">
        <v>1.75</v>
      </c>
      <c r="AI1210">
        <v>7.85</v>
      </c>
      <c r="AJ1210">
        <v>6.51</v>
      </c>
      <c r="AK1210">
        <v>0.14000000000000001</v>
      </c>
      <c r="AL1210">
        <v>13.1</v>
      </c>
      <c r="AM1210">
        <v>22.5</v>
      </c>
      <c r="AN1210">
        <v>0.25</v>
      </c>
      <c r="AO1210">
        <v>0</v>
      </c>
      <c r="AP1210">
        <v>0.22</v>
      </c>
      <c r="AR1210" s="38"/>
      <c r="AS1210" s="38"/>
      <c r="AT1210" s="38"/>
      <c r="AU1210" s="38"/>
      <c r="AV1210" s="38"/>
      <c r="AW1210" s="38"/>
      <c r="AX1210" s="38"/>
      <c r="AY1210" s="38"/>
      <c r="AZ1210" s="38"/>
      <c r="BA1210" s="38"/>
      <c r="BB1210" s="38"/>
      <c r="BC1210" s="38"/>
      <c r="DJ1210" s="17"/>
      <c r="EH1210" s="17"/>
      <c r="EI1210" s="17"/>
      <c r="EJ1210" s="17"/>
      <c r="EK1210" s="17"/>
      <c r="EL1210" s="17"/>
      <c r="EM1210" s="17"/>
      <c r="EN1210" s="17"/>
      <c r="EQ1210" s="17"/>
      <c r="ER1210" s="17"/>
      <c r="ES1210" s="17"/>
      <c r="ET1210" s="17"/>
      <c r="EU1210" s="17"/>
      <c r="FW1210" s="40"/>
      <c r="FX1210" s="40"/>
      <c r="FY1210" s="40"/>
      <c r="FZ1210" s="40"/>
      <c r="GA1210" s="40"/>
      <c r="GB1210" s="18"/>
      <c r="GC1210" s="18"/>
      <c r="GD1210" s="19"/>
      <c r="GE1210" s="19"/>
      <c r="GF1210" s="41"/>
      <c r="GG1210" s="41"/>
      <c r="GH1210" s="41"/>
      <c r="GI1210" s="41"/>
      <c r="GJ1210" s="41"/>
      <c r="GK1210" s="41"/>
      <c r="GL1210" s="41"/>
      <c r="GM1210" s="41"/>
      <c r="GN1210" s="41"/>
      <c r="GO1210" s="41"/>
      <c r="GP1210" s="41"/>
      <c r="GQ1210" s="41"/>
      <c r="GR1210" s="41"/>
      <c r="GS1210" s="41"/>
      <c r="GT1210" s="41"/>
      <c r="GU1210" s="41"/>
      <c r="GV1210" s="42"/>
      <c r="GW1210" s="42"/>
      <c r="GX1210" s="42"/>
      <c r="GY1210" s="42"/>
      <c r="GZ1210" s="41"/>
      <c r="HA1210" s="41"/>
      <c r="HB1210" s="41"/>
      <c r="HC1210" s="41"/>
      <c r="HD1210" s="41"/>
      <c r="HE1210" s="41"/>
      <c r="HF1210" s="37"/>
      <c r="HG1210" s="37"/>
      <c r="HH1210" s="43"/>
      <c r="HI1210" s="43"/>
      <c r="HJ1210" s="41"/>
      <c r="HK1210" s="43"/>
      <c r="HL1210" s="42"/>
      <c r="HM1210" s="18"/>
      <c r="HN1210" s="18"/>
      <c r="HO1210" s="42"/>
      <c r="HP1210" s="18"/>
      <c r="HQ1210" s="18"/>
      <c r="HR1210" s="19"/>
      <c r="HS1210" s="43"/>
      <c r="HT1210" s="42"/>
      <c r="HU1210" s="41"/>
      <c r="HV1210" s="41"/>
      <c r="HW1210" s="19"/>
      <c r="HX1210" s="43"/>
      <c r="HY1210" s="19"/>
      <c r="HZ1210" s="41"/>
      <c r="IA1210" s="41"/>
      <c r="IB1210" s="19"/>
    </row>
    <row r="1211" spans="1:236" ht="15.5">
      <c r="A1211" s="15">
        <v>20056</v>
      </c>
      <c r="B1211" t="s">
        <v>1303</v>
      </c>
      <c r="C1211" t="s">
        <v>1294</v>
      </c>
      <c r="D1211">
        <v>6.2</v>
      </c>
      <c r="E1211">
        <f t="shared" si="54"/>
        <v>-7.9999999999984084E-2</v>
      </c>
      <c r="F1211">
        <f t="shared" si="55"/>
        <v>6.4000000000000057</v>
      </c>
      <c r="G1211">
        <f t="shared" si="56"/>
        <v>2</v>
      </c>
      <c r="H1211" t="s">
        <v>48</v>
      </c>
      <c r="I1211" t="s">
        <v>161</v>
      </c>
      <c r="J1211" t="s">
        <v>162</v>
      </c>
      <c r="K1211" t="s">
        <v>101</v>
      </c>
      <c r="L1211">
        <v>44</v>
      </c>
      <c r="M1211">
        <v>965</v>
      </c>
      <c r="N1211">
        <v>5</v>
      </c>
      <c r="O1211">
        <v>0.2</v>
      </c>
      <c r="P1211" s="15">
        <v>20056</v>
      </c>
      <c r="Q1211">
        <v>55.9</v>
      </c>
      <c r="R1211">
        <v>0.83</v>
      </c>
      <c r="S1211">
        <v>20.2</v>
      </c>
      <c r="T1211">
        <v>6.37</v>
      </c>
      <c r="U1211">
        <v>0.14000000000000001</v>
      </c>
      <c r="V1211">
        <v>3.52</v>
      </c>
      <c r="W1211">
        <v>7.35</v>
      </c>
      <c r="X1211">
        <v>4.8499999999999996</v>
      </c>
      <c r="Y1211">
        <v>0.76</v>
      </c>
      <c r="Z1211">
        <v>0</v>
      </c>
      <c r="AA1211">
        <v>0.16</v>
      </c>
      <c r="AB1211">
        <v>0</v>
      </c>
      <c r="AC1211">
        <v>0</v>
      </c>
      <c r="AD1211">
        <v>93.6</v>
      </c>
      <c r="AF1211" s="15">
        <v>20056</v>
      </c>
      <c r="AG1211">
        <v>51.4</v>
      </c>
      <c r="AH1211">
        <v>0.59</v>
      </c>
      <c r="AI1211">
        <v>2.86</v>
      </c>
      <c r="AJ1211">
        <v>6.61</v>
      </c>
      <c r="AK1211">
        <v>0.21</v>
      </c>
      <c r="AL1211">
        <v>15.5</v>
      </c>
      <c r="AM1211">
        <v>21.9</v>
      </c>
      <c r="AN1211">
        <v>0.22</v>
      </c>
      <c r="AO1211">
        <v>0</v>
      </c>
      <c r="AP1211">
        <v>0.17</v>
      </c>
      <c r="AR1211" s="38"/>
      <c r="AS1211" s="38"/>
      <c r="AT1211" s="38"/>
      <c r="AU1211" s="38"/>
      <c r="AV1211" s="38"/>
      <c r="AW1211" s="38"/>
      <c r="AX1211" s="38"/>
      <c r="AY1211" s="38"/>
      <c r="AZ1211" s="38"/>
      <c r="BA1211" s="38"/>
      <c r="BB1211" s="38"/>
      <c r="BC1211" s="38"/>
      <c r="DJ1211" s="17"/>
      <c r="EH1211" s="17"/>
      <c r="EI1211" s="17"/>
      <c r="EJ1211" s="17"/>
      <c r="EK1211" s="17"/>
      <c r="EL1211" s="17"/>
      <c r="EM1211" s="17"/>
      <c r="EN1211" s="17"/>
      <c r="EQ1211" s="17"/>
      <c r="ER1211" s="17"/>
      <c r="ES1211" s="17"/>
      <c r="ET1211" s="17"/>
      <c r="EU1211" s="17"/>
      <c r="FW1211" s="40"/>
      <c r="FX1211" s="40"/>
      <c r="FY1211" s="40"/>
      <c r="FZ1211" s="40"/>
      <c r="GA1211" s="40"/>
      <c r="GB1211" s="18"/>
      <c r="GC1211" s="18"/>
      <c r="GD1211" s="19"/>
      <c r="GE1211" s="19"/>
      <c r="GF1211" s="41"/>
      <c r="GG1211" s="41"/>
      <c r="GH1211" s="41"/>
      <c r="GI1211" s="41"/>
      <c r="GJ1211" s="41"/>
      <c r="GK1211" s="41"/>
      <c r="GL1211" s="41"/>
      <c r="GM1211" s="41"/>
      <c r="GN1211" s="41"/>
      <c r="GO1211" s="41"/>
      <c r="GP1211" s="41"/>
      <c r="GQ1211" s="41"/>
      <c r="GR1211" s="41"/>
      <c r="GS1211" s="41"/>
      <c r="GT1211" s="41"/>
      <c r="GU1211" s="41"/>
      <c r="GV1211" s="42"/>
      <c r="GW1211" s="42"/>
      <c r="GX1211" s="42"/>
      <c r="GY1211" s="42"/>
      <c r="GZ1211" s="41"/>
      <c r="HA1211" s="41"/>
      <c r="HB1211" s="41"/>
      <c r="HC1211" s="41"/>
      <c r="HD1211" s="41"/>
      <c r="HE1211" s="41"/>
      <c r="HF1211" s="37"/>
      <c r="HG1211" s="37"/>
      <c r="HH1211" s="43"/>
      <c r="HI1211" s="43"/>
      <c r="HJ1211" s="41"/>
      <c r="HK1211" s="43"/>
      <c r="HL1211" s="42"/>
      <c r="HM1211" s="18"/>
      <c r="HN1211" s="18"/>
      <c r="HO1211" s="42"/>
      <c r="HP1211" s="18"/>
      <c r="HQ1211" s="18"/>
      <c r="HR1211" s="19"/>
      <c r="HS1211" s="43"/>
      <c r="HT1211" s="42"/>
      <c r="HU1211" s="41"/>
      <c r="HV1211" s="41"/>
      <c r="HW1211" s="19"/>
      <c r="HX1211" s="43"/>
      <c r="HY1211" s="19"/>
      <c r="HZ1211" s="41"/>
      <c r="IA1211" s="41"/>
      <c r="IB1211" s="19"/>
    </row>
    <row r="1212" spans="1:236" ht="15.5">
      <c r="A1212" s="15">
        <v>20057</v>
      </c>
      <c r="B1212" t="s">
        <v>1304</v>
      </c>
      <c r="C1212" t="s">
        <v>1294</v>
      </c>
      <c r="D1212">
        <v>6.2</v>
      </c>
      <c r="E1212">
        <f t="shared" si="54"/>
        <v>1.0000000000019327E-2</v>
      </c>
      <c r="F1212">
        <f t="shared" si="55"/>
        <v>4.9000000000000057</v>
      </c>
      <c r="G1212">
        <f t="shared" si="56"/>
        <v>2</v>
      </c>
      <c r="H1212" t="s">
        <v>48</v>
      </c>
      <c r="I1212" t="s">
        <v>161</v>
      </c>
      <c r="J1212" t="s">
        <v>162</v>
      </c>
      <c r="K1212" t="s">
        <v>101</v>
      </c>
      <c r="L1212">
        <v>54</v>
      </c>
      <c r="M1212">
        <v>985</v>
      </c>
      <c r="N1212">
        <v>5</v>
      </c>
      <c r="O1212">
        <v>0.2</v>
      </c>
      <c r="P1212" s="15">
        <v>20057</v>
      </c>
      <c r="Q1212">
        <v>54.8</v>
      </c>
      <c r="R1212">
        <v>0.62</v>
      </c>
      <c r="S1212">
        <v>20.100000000000001</v>
      </c>
      <c r="T1212">
        <v>6.58</v>
      </c>
      <c r="U1212">
        <v>0.16</v>
      </c>
      <c r="V1212">
        <v>3.32</v>
      </c>
      <c r="W1212">
        <v>7.63</v>
      </c>
      <c r="X1212">
        <v>5.56</v>
      </c>
      <c r="Y1212">
        <v>0.94</v>
      </c>
      <c r="Z1212">
        <v>0</v>
      </c>
      <c r="AA1212">
        <v>0.28000000000000003</v>
      </c>
      <c r="AB1212">
        <v>0</v>
      </c>
      <c r="AC1212">
        <v>0</v>
      </c>
      <c r="AD1212">
        <v>95.1</v>
      </c>
      <c r="AF1212" s="15">
        <v>20057</v>
      </c>
      <c r="AG1212">
        <v>49.4</v>
      </c>
      <c r="AH1212">
        <v>1.08</v>
      </c>
      <c r="AI1212">
        <v>5.82</v>
      </c>
      <c r="AJ1212">
        <v>6.35</v>
      </c>
      <c r="AK1212">
        <v>0.13</v>
      </c>
      <c r="AL1212">
        <v>14.4</v>
      </c>
      <c r="AM1212">
        <v>23</v>
      </c>
      <c r="AN1212">
        <v>0.34</v>
      </c>
      <c r="AO1212">
        <v>0</v>
      </c>
      <c r="AP1212">
        <v>0.08</v>
      </c>
      <c r="AR1212" s="38"/>
      <c r="AS1212" s="38"/>
      <c r="AT1212" s="38"/>
      <c r="AU1212" s="38"/>
      <c r="AV1212" s="38"/>
      <c r="AW1212" s="38"/>
      <c r="AX1212" s="38"/>
      <c r="AY1212" s="38"/>
      <c r="AZ1212" s="38"/>
      <c r="BA1212" s="38"/>
      <c r="BB1212" s="38"/>
      <c r="BC1212" s="38"/>
      <c r="DJ1212" s="17"/>
      <c r="EH1212" s="17"/>
      <c r="EI1212" s="17"/>
      <c r="EJ1212" s="17"/>
      <c r="EK1212" s="17"/>
      <c r="EL1212" s="17"/>
      <c r="EM1212" s="17"/>
      <c r="EN1212" s="17"/>
      <c r="EQ1212" s="17"/>
      <c r="ER1212" s="17"/>
      <c r="ES1212" s="17"/>
      <c r="ET1212" s="17"/>
      <c r="EU1212" s="17"/>
      <c r="FW1212" s="40"/>
      <c r="FX1212" s="40"/>
      <c r="FY1212" s="40"/>
      <c r="FZ1212" s="40"/>
      <c r="GA1212" s="40"/>
      <c r="GB1212" s="18"/>
      <c r="GC1212" s="18"/>
      <c r="GD1212" s="19"/>
      <c r="GE1212" s="19"/>
      <c r="GF1212" s="41"/>
      <c r="GG1212" s="41"/>
      <c r="GH1212" s="41"/>
      <c r="GI1212" s="41"/>
      <c r="GJ1212" s="41"/>
      <c r="GK1212" s="41"/>
      <c r="GL1212" s="41"/>
      <c r="GM1212" s="41"/>
      <c r="GN1212" s="41"/>
      <c r="GO1212" s="41"/>
      <c r="GP1212" s="41"/>
      <c r="GQ1212" s="41"/>
      <c r="GR1212" s="41"/>
      <c r="GS1212" s="41"/>
      <c r="GT1212" s="41"/>
      <c r="GU1212" s="41"/>
      <c r="GV1212" s="42"/>
      <c r="GW1212" s="42"/>
      <c r="GX1212" s="42"/>
      <c r="GY1212" s="42"/>
      <c r="GZ1212" s="41"/>
      <c r="HA1212" s="41"/>
      <c r="HB1212" s="41"/>
      <c r="HC1212" s="41"/>
      <c r="HD1212" s="41"/>
      <c r="HE1212" s="41"/>
      <c r="HF1212" s="37"/>
      <c r="HG1212" s="37"/>
      <c r="HH1212" s="43"/>
      <c r="HI1212" s="43"/>
      <c r="HJ1212" s="41"/>
      <c r="HK1212" s="43"/>
      <c r="HL1212" s="42"/>
      <c r="HM1212" s="18"/>
      <c r="HN1212" s="18"/>
      <c r="HO1212" s="42"/>
      <c r="HP1212" s="18"/>
      <c r="HQ1212" s="18"/>
      <c r="HR1212" s="19"/>
      <c r="HS1212" s="43"/>
      <c r="HT1212" s="42"/>
      <c r="HU1212" s="41"/>
      <c r="HV1212" s="41"/>
      <c r="HW1212" s="19"/>
      <c r="HX1212" s="43"/>
      <c r="HY1212" s="19"/>
      <c r="HZ1212" s="41"/>
      <c r="IA1212" s="41"/>
      <c r="IB1212" s="19"/>
    </row>
    <row r="1213" spans="1:236" ht="15.5">
      <c r="A1213" s="15">
        <v>20058</v>
      </c>
      <c r="B1213" t="s">
        <v>1305</v>
      </c>
      <c r="C1213" t="s">
        <v>1294</v>
      </c>
      <c r="D1213">
        <v>6.2</v>
      </c>
      <c r="E1213">
        <f t="shared" si="54"/>
        <v>-4.9999999999997158E-2</v>
      </c>
      <c r="F1213">
        <f t="shared" si="55"/>
        <v>5.7999999999999972</v>
      </c>
      <c r="G1213">
        <f t="shared" si="56"/>
        <v>2</v>
      </c>
      <c r="H1213" t="s">
        <v>48</v>
      </c>
      <c r="I1213" t="s">
        <v>161</v>
      </c>
      <c r="J1213" t="s">
        <v>162</v>
      </c>
      <c r="K1213" t="s">
        <v>101</v>
      </c>
      <c r="L1213">
        <v>49</v>
      </c>
      <c r="M1213">
        <v>965</v>
      </c>
      <c r="N1213">
        <v>5</v>
      </c>
      <c r="O1213">
        <v>0.2</v>
      </c>
      <c r="P1213" s="15">
        <v>20058</v>
      </c>
      <c r="Q1213">
        <v>56.2</v>
      </c>
      <c r="R1213">
        <v>0.34</v>
      </c>
      <c r="S1213">
        <v>20.399999999999999</v>
      </c>
      <c r="T1213">
        <v>5.88</v>
      </c>
      <c r="U1213">
        <v>0.2</v>
      </c>
      <c r="V1213">
        <v>2.58</v>
      </c>
      <c r="W1213">
        <v>7.18</v>
      </c>
      <c r="X1213">
        <v>6.02</v>
      </c>
      <c r="Y1213">
        <v>1.02</v>
      </c>
      <c r="Z1213">
        <v>0</v>
      </c>
      <c r="AA1213">
        <v>0.23</v>
      </c>
      <c r="AB1213">
        <v>0</v>
      </c>
      <c r="AC1213">
        <v>0</v>
      </c>
      <c r="AD1213">
        <v>94.2</v>
      </c>
      <c r="AF1213" s="15">
        <v>20058</v>
      </c>
      <c r="AG1213">
        <v>51</v>
      </c>
      <c r="AH1213">
        <v>0.56000000000000005</v>
      </c>
      <c r="AI1213">
        <v>4.1399999999999997</v>
      </c>
      <c r="AJ1213">
        <v>7.33</v>
      </c>
      <c r="AK1213">
        <v>0.2</v>
      </c>
      <c r="AL1213">
        <v>14.4</v>
      </c>
      <c r="AM1213">
        <v>22.4</v>
      </c>
      <c r="AN1213">
        <v>0.31</v>
      </c>
      <c r="AO1213">
        <v>0</v>
      </c>
      <c r="AP1213">
        <v>0.09</v>
      </c>
      <c r="AR1213" s="38"/>
      <c r="AS1213" s="38"/>
      <c r="AT1213" s="38"/>
      <c r="AU1213" s="38"/>
      <c r="AV1213" s="38"/>
      <c r="AW1213" s="38"/>
      <c r="AX1213" s="38"/>
      <c r="AY1213" s="38"/>
      <c r="AZ1213" s="38"/>
      <c r="BA1213" s="38"/>
      <c r="BB1213" s="38"/>
      <c r="BC1213" s="38"/>
      <c r="DJ1213" s="17"/>
      <c r="EH1213" s="17"/>
      <c r="EI1213" s="17"/>
      <c r="EJ1213" s="17"/>
      <c r="EK1213" s="17"/>
      <c r="EL1213" s="17"/>
      <c r="EM1213" s="17"/>
      <c r="EN1213" s="17"/>
      <c r="EQ1213" s="17"/>
      <c r="ER1213" s="17"/>
      <c r="ES1213" s="17"/>
      <c r="ET1213" s="17"/>
      <c r="EU1213" s="17"/>
      <c r="FW1213" s="40"/>
      <c r="FX1213" s="40"/>
      <c r="FY1213" s="40"/>
      <c r="FZ1213" s="40"/>
      <c r="GA1213" s="40"/>
      <c r="GB1213" s="18"/>
      <c r="GC1213" s="18"/>
      <c r="GD1213" s="19"/>
      <c r="GE1213" s="19"/>
      <c r="GF1213" s="41"/>
      <c r="GG1213" s="41"/>
      <c r="GH1213" s="41"/>
      <c r="GI1213" s="41"/>
      <c r="GJ1213" s="41"/>
      <c r="GK1213" s="41"/>
      <c r="GL1213" s="41"/>
      <c r="GM1213" s="41"/>
      <c r="GN1213" s="41"/>
      <c r="GO1213" s="41"/>
      <c r="GP1213" s="41"/>
      <c r="GQ1213" s="41"/>
      <c r="GR1213" s="41"/>
      <c r="GS1213" s="41"/>
      <c r="GT1213" s="41"/>
      <c r="GU1213" s="41"/>
      <c r="GV1213" s="42"/>
      <c r="GW1213" s="42"/>
      <c r="GX1213" s="42"/>
      <c r="GY1213" s="42"/>
      <c r="GZ1213" s="41"/>
      <c r="HA1213" s="41"/>
      <c r="HB1213" s="41"/>
      <c r="HC1213" s="41"/>
      <c r="HD1213" s="41"/>
      <c r="HE1213" s="41"/>
      <c r="HF1213" s="37"/>
      <c r="HG1213" s="37"/>
      <c r="HH1213" s="43"/>
      <c r="HI1213" s="43"/>
      <c r="HJ1213" s="41"/>
      <c r="HK1213" s="43"/>
      <c r="HL1213" s="42"/>
      <c r="HM1213" s="18"/>
      <c r="HN1213" s="18"/>
      <c r="HO1213" s="42"/>
      <c r="HP1213" s="18"/>
      <c r="HQ1213" s="18"/>
      <c r="HR1213" s="19"/>
      <c r="HS1213" s="43"/>
      <c r="HT1213" s="42"/>
      <c r="HU1213" s="41"/>
      <c r="HV1213" s="41"/>
      <c r="HW1213" s="19"/>
      <c r="HX1213" s="43"/>
      <c r="HY1213" s="19"/>
      <c r="HZ1213" s="41"/>
      <c r="IA1213" s="41"/>
      <c r="IB1213" s="19"/>
    </row>
    <row r="1214" spans="1:236" ht="15.5">
      <c r="A1214" s="15">
        <v>20059</v>
      </c>
      <c r="B1214" t="s">
        <v>1306</v>
      </c>
      <c r="C1214" t="s">
        <v>1294</v>
      </c>
      <c r="D1214">
        <v>6.2</v>
      </c>
      <c r="E1214">
        <f t="shared" si="54"/>
        <v>-9.0000000000003411E-2</v>
      </c>
      <c r="F1214">
        <f t="shared" si="55"/>
        <v>6.4000000000000057</v>
      </c>
      <c r="G1214">
        <f t="shared" si="56"/>
        <v>2</v>
      </c>
      <c r="H1214" t="s">
        <v>48</v>
      </c>
      <c r="I1214" t="s">
        <v>161</v>
      </c>
      <c r="J1214" t="s">
        <v>162</v>
      </c>
      <c r="K1214" t="s">
        <v>101</v>
      </c>
      <c r="L1214">
        <v>49</v>
      </c>
      <c r="M1214">
        <v>965</v>
      </c>
      <c r="N1214">
        <v>5</v>
      </c>
      <c r="O1214">
        <v>0.2</v>
      </c>
      <c r="P1214" s="15">
        <v>20059</v>
      </c>
      <c r="Q1214">
        <v>55.4</v>
      </c>
      <c r="R1214">
        <v>0.6</v>
      </c>
      <c r="S1214">
        <v>19.899999999999999</v>
      </c>
      <c r="T1214">
        <v>6.8</v>
      </c>
      <c r="U1214">
        <v>0.17</v>
      </c>
      <c r="V1214">
        <v>3.64</v>
      </c>
      <c r="W1214">
        <v>7.67</v>
      </c>
      <c r="X1214">
        <v>4.6399999999999997</v>
      </c>
      <c r="Y1214">
        <v>1.02</v>
      </c>
      <c r="Z1214">
        <v>0</v>
      </c>
      <c r="AA1214">
        <v>0.25</v>
      </c>
      <c r="AB1214">
        <v>0</v>
      </c>
      <c r="AC1214">
        <v>0</v>
      </c>
      <c r="AD1214">
        <v>93.6</v>
      </c>
      <c r="AF1214" s="15">
        <v>20059</v>
      </c>
      <c r="AG1214">
        <v>49.3</v>
      </c>
      <c r="AH1214">
        <v>0.99</v>
      </c>
      <c r="AI1214">
        <v>5.54</v>
      </c>
      <c r="AJ1214">
        <v>7.14</v>
      </c>
      <c r="AK1214">
        <v>0.25</v>
      </c>
      <c r="AL1214">
        <v>14.4</v>
      </c>
      <c r="AM1214">
        <v>22.3</v>
      </c>
      <c r="AN1214">
        <v>0.24</v>
      </c>
      <c r="AO1214">
        <v>0</v>
      </c>
      <c r="AP1214">
        <v>0.09</v>
      </c>
      <c r="AR1214" s="38"/>
      <c r="AS1214" s="38"/>
      <c r="AT1214" s="38"/>
      <c r="AU1214" s="38"/>
      <c r="AV1214" s="38"/>
      <c r="AW1214" s="38"/>
      <c r="AX1214" s="38"/>
      <c r="AY1214" s="38"/>
      <c r="AZ1214" s="38"/>
      <c r="BA1214" s="38"/>
      <c r="BB1214" s="38"/>
      <c r="BC1214" s="38"/>
      <c r="DJ1214" s="17"/>
      <c r="EH1214" s="17"/>
      <c r="EI1214" s="17"/>
      <c r="EJ1214" s="17"/>
      <c r="EK1214" s="17"/>
      <c r="EL1214" s="17"/>
      <c r="EM1214" s="17"/>
      <c r="EN1214" s="17"/>
      <c r="EQ1214" s="17"/>
      <c r="ER1214" s="17"/>
      <c r="ES1214" s="17"/>
      <c r="ET1214" s="17"/>
      <c r="EU1214" s="17"/>
      <c r="FW1214" s="40"/>
      <c r="FX1214" s="40"/>
      <c r="FY1214" s="40"/>
      <c r="FZ1214" s="40"/>
      <c r="GA1214" s="40"/>
      <c r="GB1214" s="18"/>
      <c r="GC1214" s="18"/>
      <c r="GD1214" s="19"/>
      <c r="GE1214" s="19"/>
      <c r="GF1214" s="41"/>
      <c r="GG1214" s="41"/>
      <c r="GH1214" s="41"/>
      <c r="GI1214" s="41"/>
      <c r="GJ1214" s="41"/>
      <c r="GK1214" s="41"/>
      <c r="GL1214" s="41"/>
      <c r="GM1214" s="41"/>
      <c r="GN1214" s="41"/>
      <c r="GO1214" s="41"/>
      <c r="GP1214" s="41"/>
      <c r="GQ1214" s="41"/>
      <c r="GR1214" s="41"/>
      <c r="GS1214" s="41"/>
      <c r="GT1214" s="41"/>
      <c r="GU1214" s="41"/>
      <c r="GV1214" s="42"/>
      <c r="GW1214" s="42"/>
      <c r="GX1214" s="42"/>
      <c r="GY1214" s="42"/>
      <c r="GZ1214" s="41"/>
      <c r="HA1214" s="41"/>
      <c r="HB1214" s="41"/>
      <c r="HC1214" s="41"/>
      <c r="HD1214" s="41"/>
      <c r="HE1214" s="41"/>
      <c r="HF1214" s="37"/>
      <c r="HG1214" s="37"/>
      <c r="HH1214" s="43"/>
      <c r="HI1214" s="43"/>
      <c r="HJ1214" s="41"/>
      <c r="HK1214" s="43"/>
      <c r="HL1214" s="42"/>
      <c r="HM1214" s="18"/>
      <c r="HN1214" s="18"/>
      <c r="HO1214" s="42"/>
      <c r="HP1214" s="18"/>
      <c r="HQ1214" s="18"/>
      <c r="HR1214" s="19"/>
      <c r="HS1214" s="43"/>
      <c r="HT1214" s="42"/>
      <c r="HU1214" s="41"/>
      <c r="HV1214" s="41"/>
      <c r="HW1214" s="19"/>
      <c r="HX1214" s="43"/>
      <c r="HY1214" s="19"/>
      <c r="HZ1214" s="41"/>
      <c r="IA1214" s="41"/>
      <c r="IB1214" s="19"/>
    </row>
    <row r="1215" spans="1:236" ht="15.5">
      <c r="A1215" s="15">
        <v>20061</v>
      </c>
      <c r="B1215" t="s">
        <v>1307</v>
      </c>
      <c r="C1215" t="s">
        <v>1294</v>
      </c>
      <c r="D1215">
        <v>3.8</v>
      </c>
      <c r="E1215">
        <f t="shared" si="54"/>
        <v>-6.0000000000016485E-2</v>
      </c>
      <c r="F1215">
        <f t="shared" si="55"/>
        <v>5.5</v>
      </c>
      <c r="G1215">
        <f t="shared" si="56"/>
        <v>1</v>
      </c>
      <c r="H1215" t="s">
        <v>48</v>
      </c>
      <c r="I1215" t="s">
        <v>161</v>
      </c>
      <c r="J1215" t="s">
        <v>207</v>
      </c>
      <c r="K1215" t="s">
        <v>101</v>
      </c>
      <c r="L1215">
        <v>10</v>
      </c>
      <c r="M1215">
        <v>1082</v>
      </c>
      <c r="N1215">
        <v>5</v>
      </c>
      <c r="O1215">
        <v>0.1</v>
      </c>
      <c r="P1215" s="15">
        <v>20061</v>
      </c>
      <c r="Q1215">
        <v>51.1</v>
      </c>
      <c r="R1215">
        <v>0.93</v>
      </c>
      <c r="S1215">
        <v>17.5</v>
      </c>
      <c r="T1215">
        <v>8.91</v>
      </c>
      <c r="U1215">
        <v>0.18</v>
      </c>
      <c r="V1215">
        <v>6.09</v>
      </c>
      <c r="W1215">
        <v>11.5</v>
      </c>
      <c r="X1215">
        <v>3.53</v>
      </c>
      <c r="Y1215">
        <v>0.17</v>
      </c>
      <c r="Z1215">
        <v>0</v>
      </c>
      <c r="AA1215">
        <v>0.15</v>
      </c>
      <c r="AB1215">
        <v>0</v>
      </c>
      <c r="AC1215">
        <v>0</v>
      </c>
      <c r="AD1215">
        <v>94.5</v>
      </c>
      <c r="AF1215" s="15">
        <v>20061</v>
      </c>
      <c r="AG1215">
        <v>51.5</v>
      </c>
      <c r="AH1215">
        <v>0.5</v>
      </c>
      <c r="AI1215">
        <v>3.7</v>
      </c>
      <c r="AJ1215">
        <v>5.18</v>
      </c>
      <c r="AK1215">
        <v>0.09</v>
      </c>
      <c r="AL1215">
        <v>15.8</v>
      </c>
      <c r="AM1215">
        <v>22.8</v>
      </c>
      <c r="AN1215">
        <v>0.24</v>
      </c>
      <c r="AO1215">
        <v>0</v>
      </c>
      <c r="AP1215">
        <v>0.66</v>
      </c>
      <c r="AR1215" s="38"/>
      <c r="AS1215" s="38"/>
      <c r="AT1215" s="38"/>
      <c r="AU1215" s="38"/>
      <c r="AV1215" s="38"/>
      <c r="AW1215" s="38"/>
      <c r="AX1215" s="38"/>
      <c r="AY1215" s="38"/>
      <c r="AZ1215" s="38"/>
      <c r="BA1215" s="38"/>
      <c r="BB1215" s="38"/>
      <c r="BC1215" s="38"/>
      <c r="DJ1215" s="17"/>
      <c r="EH1215" s="17"/>
      <c r="EI1215" s="17"/>
      <c r="EJ1215" s="17"/>
      <c r="EK1215" s="17"/>
      <c r="EL1215" s="17"/>
      <c r="EM1215" s="17"/>
      <c r="EN1215" s="17"/>
      <c r="EQ1215" s="17"/>
      <c r="ER1215" s="17"/>
      <c r="ES1215" s="17"/>
      <c r="ET1215" s="17"/>
      <c r="EU1215" s="17"/>
      <c r="FW1215" s="40"/>
      <c r="FX1215" s="40"/>
      <c r="FY1215" s="40"/>
      <c r="FZ1215" s="40"/>
      <c r="GA1215" s="40"/>
      <c r="GB1215" s="18"/>
      <c r="GC1215" s="18"/>
      <c r="GD1215" s="19"/>
      <c r="GE1215" s="19"/>
      <c r="GF1215" s="41"/>
      <c r="GG1215" s="41"/>
      <c r="GH1215" s="41"/>
      <c r="GI1215" s="41"/>
      <c r="GJ1215" s="41"/>
      <c r="GK1215" s="41"/>
      <c r="GL1215" s="41"/>
      <c r="GM1215" s="41"/>
      <c r="GN1215" s="41"/>
      <c r="GO1215" s="41"/>
      <c r="GP1215" s="41"/>
      <c r="GQ1215" s="41"/>
      <c r="GR1215" s="41"/>
      <c r="GS1215" s="41"/>
      <c r="GT1215" s="41"/>
      <c r="GU1215" s="41"/>
      <c r="GV1215" s="42"/>
      <c r="GW1215" s="42"/>
      <c r="GX1215" s="42"/>
      <c r="GY1215" s="42"/>
      <c r="GZ1215" s="41"/>
      <c r="HA1215" s="41"/>
      <c r="HB1215" s="41"/>
      <c r="HC1215" s="41"/>
      <c r="HD1215" s="41"/>
      <c r="HE1215" s="41"/>
      <c r="HF1215" s="37"/>
      <c r="HG1215" s="37"/>
      <c r="HH1215" s="43"/>
      <c r="HI1215" s="43"/>
      <c r="HJ1215" s="41"/>
      <c r="HK1215" s="43"/>
      <c r="HL1215" s="42"/>
      <c r="HM1215" s="18"/>
      <c r="HN1215" s="18"/>
      <c r="HO1215" s="42"/>
      <c r="HP1215" s="18"/>
      <c r="HQ1215" s="18"/>
      <c r="HR1215" s="19"/>
      <c r="HS1215" s="43"/>
      <c r="HT1215" s="42"/>
      <c r="HU1215" s="41"/>
      <c r="HV1215" s="41"/>
      <c r="HW1215" s="19"/>
      <c r="HX1215" s="43"/>
      <c r="HY1215" s="19"/>
      <c r="HZ1215" s="41"/>
      <c r="IA1215" s="41"/>
      <c r="IB1215" s="19"/>
    </row>
    <row r="1216" spans="1:236" ht="15.5">
      <c r="A1216" s="15">
        <v>20062</v>
      </c>
      <c r="B1216" t="s">
        <v>1308</v>
      </c>
      <c r="C1216" t="s">
        <v>1294</v>
      </c>
      <c r="D1216">
        <v>3.8</v>
      </c>
      <c r="E1216">
        <f t="shared" si="54"/>
        <v>0</v>
      </c>
      <c r="F1216">
        <f t="shared" si="55"/>
        <v>5.2000000000000028</v>
      </c>
      <c r="G1216">
        <f t="shared" si="56"/>
        <v>1</v>
      </c>
      <c r="H1216" t="s">
        <v>48</v>
      </c>
      <c r="I1216" t="s">
        <v>161</v>
      </c>
      <c r="J1216" t="s">
        <v>162</v>
      </c>
      <c r="K1216" t="s">
        <v>101</v>
      </c>
      <c r="L1216">
        <v>23</v>
      </c>
      <c r="M1216">
        <v>1050</v>
      </c>
      <c r="N1216">
        <v>5</v>
      </c>
      <c r="O1216">
        <v>0.1</v>
      </c>
      <c r="P1216" s="15">
        <v>20062</v>
      </c>
      <c r="Q1216">
        <v>53.2</v>
      </c>
      <c r="R1216">
        <v>1.18</v>
      </c>
      <c r="S1216">
        <v>17.7</v>
      </c>
      <c r="T1216">
        <v>8.1199999999999992</v>
      </c>
      <c r="U1216">
        <v>0.14000000000000001</v>
      </c>
      <c r="V1216">
        <v>5.03</v>
      </c>
      <c r="W1216">
        <v>10</v>
      </c>
      <c r="X1216">
        <v>3.53</v>
      </c>
      <c r="Y1216">
        <v>0.87</v>
      </c>
      <c r="Z1216">
        <v>0</v>
      </c>
      <c r="AA1216">
        <v>0.23</v>
      </c>
      <c r="AB1216">
        <v>0</v>
      </c>
      <c r="AC1216">
        <v>0</v>
      </c>
      <c r="AD1216">
        <v>94.8</v>
      </c>
      <c r="AF1216" s="15">
        <v>20062</v>
      </c>
      <c r="AG1216">
        <v>52.1</v>
      </c>
      <c r="AH1216">
        <v>0.6</v>
      </c>
      <c r="AI1216">
        <v>3</v>
      </c>
      <c r="AJ1216">
        <v>5.6</v>
      </c>
      <c r="AK1216">
        <v>0.11</v>
      </c>
      <c r="AL1216">
        <v>16.399999999999999</v>
      </c>
      <c r="AM1216">
        <v>21.9</v>
      </c>
      <c r="AN1216">
        <v>0.22</v>
      </c>
      <c r="AO1216">
        <v>0</v>
      </c>
      <c r="AP1216">
        <v>0.5</v>
      </c>
      <c r="AR1216" s="38"/>
      <c r="AS1216" s="38"/>
      <c r="AT1216" s="38"/>
      <c r="AU1216" s="38"/>
      <c r="AV1216" s="38"/>
      <c r="AW1216" s="38"/>
      <c r="AX1216" s="38"/>
      <c r="AY1216" s="38"/>
      <c r="AZ1216" s="38"/>
      <c r="BA1216" s="38"/>
      <c r="BB1216" s="38"/>
      <c r="BC1216" s="38"/>
      <c r="DJ1216" s="17"/>
      <c r="EH1216" s="17"/>
      <c r="EI1216" s="17"/>
      <c r="EJ1216" s="17"/>
      <c r="EK1216" s="17"/>
      <c r="EL1216" s="17"/>
      <c r="EM1216" s="17"/>
      <c r="EN1216" s="17"/>
      <c r="EQ1216" s="17"/>
      <c r="ER1216" s="17"/>
      <c r="ES1216" s="17"/>
      <c r="ET1216" s="17"/>
      <c r="EU1216" s="17"/>
      <c r="FW1216" s="40"/>
      <c r="FX1216" s="40"/>
      <c r="FY1216" s="40"/>
      <c r="FZ1216" s="40"/>
      <c r="GA1216" s="40"/>
      <c r="GB1216" s="18"/>
      <c r="GC1216" s="18"/>
      <c r="GD1216" s="19"/>
      <c r="GE1216" s="19"/>
      <c r="GF1216" s="41"/>
      <c r="GG1216" s="41"/>
      <c r="GH1216" s="41"/>
      <c r="GI1216" s="41"/>
      <c r="GJ1216" s="41"/>
      <c r="GK1216" s="41"/>
      <c r="GL1216" s="41"/>
      <c r="GM1216" s="41"/>
      <c r="GN1216" s="41"/>
      <c r="GO1216" s="41"/>
      <c r="GP1216" s="41"/>
      <c r="GQ1216" s="41"/>
      <c r="GR1216" s="41"/>
      <c r="GS1216" s="41"/>
      <c r="GT1216" s="41"/>
      <c r="GU1216" s="41"/>
      <c r="GV1216" s="42"/>
      <c r="GW1216" s="42"/>
      <c r="GX1216" s="42"/>
      <c r="GY1216" s="42"/>
      <c r="GZ1216" s="41"/>
      <c r="HA1216" s="41"/>
      <c r="HB1216" s="41"/>
      <c r="HC1216" s="41"/>
      <c r="HD1216" s="41"/>
      <c r="HE1216" s="41"/>
      <c r="HF1216" s="37"/>
      <c r="HG1216" s="37"/>
      <c r="HH1216" s="43"/>
      <c r="HI1216" s="43"/>
      <c r="HJ1216" s="41"/>
      <c r="HK1216" s="43"/>
      <c r="HL1216" s="42"/>
      <c r="HM1216" s="18"/>
      <c r="HN1216" s="18"/>
      <c r="HO1216" s="42"/>
      <c r="HP1216" s="18"/>
      <c r="HQ1216" s="18"/>
      <c r="HR1216" s="19"/>
      <c r="HS1216" s="43"/>
      <c r="HT1216" s="42"/>
      <c r="HU1216" s="41"/>
      <c r="HV1216" s="41"/>
      <c r="HW1216" s="19"/>
      <c r="HX1216" s="43"/>
      <c r="HY1216" s="19"/>
      <c r="HZ1216" s="41"/>
      <c r="IA1216" s="41"/>
      <c r="IB1216" s="19"/>
    </row>
    <row r="1217" spans="1:236" ht="15.5">
      <c r="A1217" s="15">
        <v>20063</v>
      </c>
      <c r="B1217" t="s">
        <v>1309</v>
      </c>
      <c r="C1217" t="s">
        <v>1294</v>
      </c>
      <c r="D1217">
        <v>3.8</v>
      </c>
      <c r="E1217">
        <f t="shared" si="54"/>
        <v>5.9999999999988063E-2</v>
      </c>
      <c r="F1217">
        <f t="shared" si="55"/>
        <v>4.5999999999999943</v>
      </c>
      <c r="G1217">
        <f t="shared" si="56"/>
        <v>1</v>
      </c>
      <c r="H1217" t="s">
        <v>48</v>
      </c>
      <c r="I1217" t="s">
        <v>161</v>
      </c>
      <c r="J1217" t="s">
        <v>162</v>
      </c>
      <c r="K1217" t="s">
        <v>101</v>
      </c>
      <c r="L1217">
        <v>24</v>
      </c>
      <c r="M1217">
        <v>1035</v>
      </c>
      <c r="N1217">
        <v>5</v>
      </c>
      <c r="O1217">
        <v>0.1</v>
      </c>
      <c r="P1217" s="15">
        <v>20063</v>
      </c>
      <c r="Q1217">
        <v>54.8</v>
      </c>
      <c r="R1217">
        <v>1.38</v>
      </c>
      <c r="S1217">
        <v>17.5</v>
      </c>
      <c r="T1217">
        <v>8.1</v>
      </c>
      <c r="U1217">
        <v>0.17</v>
      </c>
      <c r="V1217">
        <v>4.1399999999999997</v>
      </c>
      <c r="W1217">
        <v>8.51</v>
      </c>
      <c r="X1217">
        <v>4.01</v>
      </c>
      <c r="Y1217">
        <v>1.0900000000000001</v>
      </c>
      <c r="Z1217">
        <v>0</v>
      </c>
      <c r="AA1217">
        <v>0.24</v>
      </c>
      <c r="AB1217">
        <v>0</v>
      </c>
      <c r="AC1217">
        <v>0</v>
      </c>
      <c r="AD1217">
        <v>95.4</v>
      </c>
      <c r="AF1217" s="15">
        <v>20063</v>
      </c>
      <c r="AG1217">
        <v>51.8</v>
      </c>
      <c r="AH1217">
        <v>0.88</v>
      </c>
      <c r="AI1217">
        <v>3.2</v>
      </c>
      <c r="AJ1217">
        <v>7.1</v>
      </c>
      <c r="AK1217">
        <v>0.17</v>
      </c>
      <c r="AL1217">
        <v>15.6</v>
      </c>
      <c r="AM1217">
        <v>21.6</v>
      </c>
      <c r="AN1217">
        <v>0.27</v>
      </c>
      <c r="AO1217">
        <v>0</v>
      </c>
      <c r="AP1217">
        <v>0.24</v>
      </c>
      <c r="AR1217" s="38"/>
      <c r="AS1217" s="38"/>
      <c r="AT1217" s="38"/>
      <c r="AU1217" s="38"/>
      <c r="AV1217" s="38"/>
      <c r="AW1217" s="38"/>
      <c r="AX1217" s="38"/>
      <c r="AY1217" s="38"/>
      <c r="AZ1217" s="38"/>
      <c r="BA1217" s="38"/>
      <c r="BB1217" s="38"/>
      <c r="BC1217" s="38"/>
      <c r="DJ1217" s="17"/>
      <c r="EH1217" s="17"/>
      <c r="EI1217" s="17"/>
      <c r="EJ1217" s="17"/>
      <c r="EK1217" s="17"/>
      <c r="EL1217" s="17"/>
      <c r="EM1217" s="17"/>
      <c r="EN1217" s="17"/>
      <c r="EQ1217" s="17"/>
      <c r="ER1217" s="17"/>
      <c r="ES1217" s="17"/>
      <c r="ET1217" s="17"/>
      <c r="EU1217" s="17"/>
      <c r="FW1217" s="40"/>
      <c r="FX1217" s="40"/>
      <c r="FY1217" s="40"/>
      <c r="FZ1217" s="40"/>
      <c r="GA1217" s="40"/>
      <c r="GB1217" s="18"/>
      <c r="GC1217" s="18"/>
      <c r="GD1217" s="19"/>
      <c r="GE1217" s="19"/>
      <c r="GF1217" s="41"/>
      <c r="GG1217" s="41"/>
      <c r="GH1217" s="41"/>
      <c r="GI1217" s="41"/>
      <c r="GJ1217" s="41"/>
      <c r="GK1217" s="41"/>
      <c r="GL1217" s="41"/>
      <c r="GM1217" s="41"/>
      <c r="GN1217" s="41"/>
      <c r="GO1217" s="41"/>
      <c r="GP1217" s="41"/>
      <c r="GQ1217" s="41"/>
      <c r="GR1217" s="41"/>
      <c r="GS1217" s="41"/>
      <c r="GT1217" s="41"/>
      <c r="GU1217" s="41"/>
      <c r="GV1217" s="42"/>
      <c r="GW1217" s="42"/>
      <c r="GX1217" s="42"/>
      <c r="GY1217" s="42"/>
      <c r="GZ1217" s="41"/>
      <c r="HA1217" s="41"/>
      <c r="HB1217" s="41"/>
      <c r="HC1217" s="41"/>
      <c r="HD1217" s="41"/>
      <c r="HE1217" s="41"/>
      <c r="HF1217" s="37"/>
      <c r="HG1217" s="37"/>
      <c r="HH1217" s="43"/>
      <c r="HI1217" s="43"/>
      <c r="HJ1217" s="41"/>
      <c r="HK1217" s="43"/>
      <c r="HL1217" s="42"/>
      <c r="HM1217" s="18"/>
      <c r="HN1217" s="18"/>
      <c r="HO1217" s="42"/>
      <c r="HP1217" s="18"/>
      <c r="HQ1217" s="18"/>
      <c r="HR1217" s="19"/>
      <c r="HS1217" s="43"/>
      <c r="HT1217" s="42"/>
      <c r="HU1217" s="41"/>
      <c r="HV1217" s="41"/>
      <c r="HW1217" s="19"/>
      <c r="HX1217" s="43"/>
      <c r="HY1217" s="19"/>
      <c r="HZ1217" s="41"/>
      <c r="IA1217" s="41"/>
      <c r="IB1217" s="19"/>
    </row>
    <row r="1218" spans="1:236" ht="15.5">
      <c r="A1218" s="15">
        <v>20064</v>
      </c>
      <c r="B1218" t="s">
        <v>1310</v>
      </c>
      <c r="C1218" t="s">
        <v>1294</v>
      </c>
      <c r="D1218">
        <v>3.8</v>
      </c>
      <c r="E1218">
        <f t="shared" si="54"/>
        <v>5.0000000000011369E-2</v>
      </c>
      <c r="F1218">
        <f t="shared" si="55"/>
        <v>5.0999999999999943</v>
      </c>
      <c r="G1218">
        <f t="shared" si="56"/>
        <v>1</v>
      </c>
      <c r="H1218" t="s">
        <v>48</v>
      </c>
      <c r="I1218" t="s">
        <v>161</v>
      </c>
      <c r="J1218" t="s">
        <v>162</v>
      </c>
      <c r="K1218" t="s">
        <v>101</v>
      </c>
      <c r="L1218">
        <v>18</v>
      </c>
      <c r="M1218">
        <v>1020</v>
      </c>
      <c r="N1218">
        <v>5</v>
      </c>
      <c r="O1218">
        <v>0.1</v>
      </c>
      <c r="P1218" s="15">
        <v>20064</v>
      </c>
      <c r="Q1218">
        <v>55.8</v>
      </c>
      <c r="R1218">
        <v>1.49</v>
      </c>
      <c r="S1218">
        <v>17.399999999999999</v>
      </c>
      <c r="T1218">
        <v>8.24</v>
      </c>
      <c r="U1218">
        <v>0.18</v>
      </c>
      <c r="V1218">
        <v>3.45</v>
      </c>
      <c r="W1218">
        <v>7.71</v>
      </c>
      <c r="X1218">
        <v>4.18</v>
      </c>
      <c r="Y1218">
        <v>1.23</v>
      </c>
      <c r="Z1218">
        <v>0</v>
      </c>
      <c r="AA1218">
        <v>0.27</v>
      </c>
      <c r="AB1218">
        <v>0</v>
      </c>
      <c r="AC1218">
        <v>0</v>
      </c>
      <c r="AD1218">
        <v>94.9</v>
      </c>
      <c r="AF1218" s="15">
        <v>20064</v>
      </c>
      <c r="AG1218">
        <v>51.8</v>
      </c>
      <c r="AH1218">
        <v>0.77</v>
      </c>
      <c r="AI1218">
        <v>3</v>
      </c>
      <c r="AJ1218">
        <v>7.15</v>
      </c>
      <c r="AK1218">
        <v>0.2</v>
      </c>
      <c r="AL1218">
        <v>15.6</v>
      </c>
      <c r="AM1218">
        <v>21.6</v>
      </c>
      <c r="AN1218">
        <v>0.25</v>
      </c>
      <c r="AO1218">
        <v>0</v>
      </c>
      <c r="AP1218">
        <v>0.16</v>
      </c>
      <c r="AR1218" s="38"/>
      <c r="AS1218" s="38"/>
      <c r="AT1218" s="38"/>
      <c r="AU1218" s="38"/>
      <c r="AV1218" s="38"/>
      <c r="AW1218" s="38"/>
      <c r="AX1218" s="38"/>
      <c r="AY1218" s="38"/>
      <c r="AZ1218" s="38"/>
      <c r="BA1218" s="38"/>
      <c r="BB1218" s="38"/>
      <c r="BC1218" s="38"/>
      <c r="DJ1218" s="17"/>
      <c r="EH1218" s="17"/>
      <c r="EI1218" s="17"/>
      <c r="EJ1218" s="17"/>
      <c r="EK1218" s="17"/>
      <c r="EL1218" s="17"/>
      <c r="EM1218" s="17"/>
      <c r="EN1218" s="17"/>
      <c r="EQ1218" s="17"/>
      <c r="ER1218" s="17"/>
      <c r="ES1218" s="17"/>
      <c r="ET1218" s="17"/>
      <c r="EU1218" s="17"/>
      <c r="FW1218" s="40"/>
      <c r="FX1218" s="40"/>
      <c r="FY1218" s="40"/>
      <c r="FZ1218" s="40"/>
      <c r="GA1218" s="40"/>
      <c r="GB1218" s="18"/>
      <c r="GC1218" s="18"/>
      <c r="GD1218" s="19"/>
      <c r="GE1218" s="19"/>
      <c r="GF1218" s="41"/>
      <c r="GG1218" s="41"/>
      <c r="GH1218" s="41"/>
      <c r="GI1218" s="41"/>
      <c r="GJ1218" s="41"/>
      <c r="GK1218" s="41"/>
      <c r="GL1218" s="41"/>
      <c r="GM1218" s="41"/>
      <c r="GN1218" s="41"/>
      <c r="GO1218" s="41"/>
      <c r="GP1218" s="41"/>
      <c r="GQ1218" s="41"/>
      <c r="GR1218" s="41"/>
      <c r="GS1218" s="41"/>
      <c r="GT1218" s="41"/>
      <c r="GU1218" s="41"/>
      <c r="GV1218" s="42"/>
      <c r="GW1218" s="42"/>
      <c r="GX1218" s="42"/>
      <c r="GY1218" s="42"/>
      <c r="GZ1218" s="41"/>
      <c r="HA1218" s="41"/>
      <c r="HB1218" s="41"/>
      <c r="HC1218" s="41"/>
      <c r="HD1218" s="41"/>
      <c r="HE1218" s="41"/>
      <c r="HF1218" s="37"/>
      <c r="HG1218" s="37"/>
      <c r="HH1218" s="43"/>
      <c r="HI1218" s="43"/>
      <c r="HJ1218" s="41"/>
      <c r="HK1218" s="43"/>
      <c r="HL1218" s="42"/>
      <c r="HM1218" s="18"/>
      <c r="HN1218" s="18"/>
      <c r="HO1218" s="42"/>
      <c r="HP1218" s="18"/>
      <c r="HQ1218" s="18"/>
      <c r="HR1218" s="19"/>
      <c r="HS1218" s="43"/>
      <c r="HT1218" s="42"/>
      <c r="HU1218" s="41"/>
      <c r="HV1218" s="41"/>
      <c r="HW1218" s="19"/>
      <c r="HX1218" s="43"/>
      <c r="HY1218" s="19"/>
      <c r="HZ1218" s="41"/>
      <c r="IA1218" s="41"/>
      <c r="IB1218" s="19"/>
    </row>
    <row r="1219" spans="1:236" ht="15.5">
      <c r="A1219" s="15">
        <v>1328</v>
      </c>
      <c r="B1219" t="s">
        <v>1311</v>
      </c>
      <c r="C1219" t="s">
        <v>1312</v>
      </c>
      <c r="D1219">
        <f>100-AD1219</f>
        <v>8.7900000000000063</v>
      </c>
      <c r="E1219">
        <f t="shared" si="54"/>
        <v>-1.0000000000005116E-2</v>
      </c>
      <c r="F1219">
        <f t="shared" si="55"/>
        <v>8.7900000000000063</v>
      </c>
      <c r="G1219">
        <f t="shared" si="56"/>
        <v>10</v>
      </c>
      <c r="H1219" t="s">
        <v>1313</v>
      </c>
      <c r="I1219" t="s">
        <v>105</v>
      </c>
      <c r="J1219" t="s">
        <v>181</v>
      </c>
      <c r="K1219" t="s">
        <v>101</v>
      </c>
      <c r="L1219">
        <v>361</v>
      </c>
      <c r="M1219">
        <v>900</v>
      </c>
      <c r="N1219">
        <v>0</v>
      </c>
      <c r="O1219">
        <v>1</v>
      </c>
      <c r="P1219" s="15">
        <v>1328</v>
      </c>
      <c r="Q1219">
        <v>70.53</v>
      </c>
      <c r="R1219">
        <v>0.56999999999999995</v>
      </c>
      <c r="S1219">
        <v>17.48</v>
      </c>
      <c r="T1219">
        <v>2.23</v>
      </c>
      <c r="U1219">
        <v>0.06</v>
      </c>
      <c r="V1219">
        <v>0.94</v>
      </c>
      <c r="W1219">
        <v>4.09</v>
      </c>
      <c r="X1219">
        <v>3.16</v>
      </c>
      <c r="Y1219">
        <v>0.95</v>
      </c>
      <c r="Z1219">
        <v>0</v>
      </c>
      <c r="AA1219">
        <v>0</v>
      </c>
      <c r="AB1219">
        <v>0</v>
      </c>
      <c r="AC1219">
        <v>0</v>
      </c>
      <c r="AD1219">
        <v>91.21</v>
      </c>
      <c r="AF1219" s="15">
        <v>1328</v>
      </c>
      <c r="AG1219">
        <v>51.51</v>
      </c>
      <c r="AH1219">
        <v>0.74</v>
      </c>
      <c r="AI1219">
        <v>7.45</v>
      </c>
      <c r="AJ1219">
        <v>2.63</v>
      </c>
      <c r="AK1219">
        <v>0</v>
      </c>
      <c r="AL1219">
        <v>13.99</v>
      </c>
      <c r="AM1219">
        <v>22.19</v>
      </c>
      <c r="AN1219">
        <v>1.49</v>
      </c>
      <c r="AO1219">
        <v>0</v>
      </c>
      <c r="AP1219">
        <v>0</v>
      </c>
      <c r="AR1219" s="38"/>
      <c r="AS1219" s="38"/>
      <c r="AT1219" s="38"/>
      <c r="AU1219" s="38"/>
      <c r="AV1219" s="38"/>
      <c r="AW1219" s="38"/>
      <c r="AX1219" s="38"/>
      <c r="AY1219" s="38"/>
      <c r="AZ1219" s="38"/>
      <c r="BA1219" s="38"/>
      <c r="BB1219" s="38"/>
      <c r="BC1219" s="38"/>
      <c r="DJ1219" s="17"/>
      <c r="EH1219" s="17"/>
      <c r="EI1219" s="17"/>
      <c r="EJ1219" s="17"/>
      <c r="EK1219" s="17"/>
      <c r="EL1219" s="17"/>
      <c r="EM1219" s="17"/>
      <c r="EN1219" s="17"/>
      <c r="EQ1219" s="17"/>
      <c r="ER1219" s="17"/>
      <c r="ES1219" s="17"/>
      <c r="ET1219" s="17"/>
      <c r="EU1219" s="17"/>
      <c r="FW1219" s="40"/>
      <c r="FX1219" s="40"/>
      <c r="FY1219" s="40"/>
      <c r="FZ1219" s="40"/>
      <c r="GA1219" s="40"/>
      <c r="GB1219" s="18"/>
      <c r="GC1219" s="18"/>
      <c r="GD1219" s="19"/>
      <c r="GE1219" s="19"/>
      <c r="GF1219" s="41"/>
      <c r="GG1219" s="41"/>
      <c r="GH1219" s="41"/>
      <c r="GI1219" s="41"/>
      <c r="GJ1219" s="41"/>
      <c r="GK1219" s="41"/>
      <c r="GL1219" s="41"/>
      <c r="GM1219" s="41"/>
      <c r="GN1219" s="41"/>
      <c r="GO1219" s="41"/>
      <c r="GP1219" s="41"/>
      <c r="GQ1219" s="41"/>
      <c r="GR1219" s="41"/>
      <c r="GS1219" s="41"/>
      <c r="GT1219" s="41"/>
      <c r="GU1219" s="41"/>
      <c r="GV1219" s="42"/>
      <c r="GW1219" s="42"/>
      <c r="GX1219" s="42"/>
      <c r="GY1219" s="42"/>
      <c r="GZ1219" s="41"/>
      <c r="HA1219" s="41"/>
      <c r="HB1219" s="41"/>
      <c r="HC1219" s="41"/>
      <c r="HD1219" s="41"/>
      <c r="HE1219" s="41"/>
      <c r="HF1219" s="37"/>
      <c r="HG1219" s="37"/>
      <c r="HH1219" s="43"/>
      <c r="HI1219" s="43"/>
      <c r="HJ1219" s="41"/>
      <c r="HK1219" s="43"/>
      <c r="HL1219" s="42"/>
      <c r="HM1219" s="18"/>
      <c r="HN1219" s="18"/>
      <c r="HO1219" s="42"/>
      <c r="HP1219" s="18"/>
      <c r="HQ1219" s="18"/>
      <c r="HR1219" s="19"/>
      <c r="HS1219" s="43"/>
      <c r="HT1219" s="42"/>
      <c r="HU1219" s="41"/>
      <c r="HV1219" s="41"/>
      <c r="HW1219" s="19"/>
      <c r="HX1219" s="43"/>
      <c r="HY1219" s="19"/>
      <c r="HZ1219" s="41"/>
      <c r="IA1219" s="41"/>
      <c r="IB1219" s="19"/>
    </row>
    <row r="1220" spans="1:236" ht="15.5">
      <c r="A1220" s="15">
        <v>1329</v>
      </c>
      <c r="B1220" t="s">
        <v>1314</v>
      </c>
      <c r="C1220" t="s">
        <v>1312</v>
      </c>
      <c r="D1220">
        <f t="shared" ref="D1220:D1235" si="57">100-AD1220</f>
        <v>5.5799999999999983</v>
      </c>
      <c r="E1220">
        <f t="shared" si="54"/>
        <v>9.9999999999909051E-3</v>
      </c>
      <c r="F1220">
        <f t="shared" si="55"/>
        <v>5.5799999999999983</v>
      </c>
      <c r="G1220">
        <f t="shared" si="56"/>
        <v>10</v>
      </c>
      <c r="H1220" t="s">
        <v>1313</v>
      </c>
      <c r="I1220" t="s">
        <v>105</v>
      </c>
      <c r="J1220" t="s">
        <v>181</v>
      </c>
      <c r="K1220" t="s">
        <v>101</v>
      </c>
      <c r="L1220">
        <v>385</v>
      </c>
      <c r="M1220">
        <v>950</v>
      </c>
      <c r="N1220">
        <v>0</v>
      </c>
      <c r="O1220">
        <v>1</v>
      </c>
      <c r="P1220" s="15">
        <v>1329</v>
      </c>
      <c r="Q1220">
        <v>66.37</v>
      </c>
      <c r="R1220">
        <v>0.62</v>
      </c>
      <c r="S1220">
        <v>18.11</v>
      </c>
      <c r="T1220">
        <v>3.2</v>
      </c>
      <c r="U1220">
        <v>0.02</v>
      </c>
      <c r="V1220">
        <v>1.48</v>
      </c>
      <c r="W1220">
        <v>4.83</v>
      </c>
      <c r="X1220">
        <v>4.4400000000000004</v>
      </c>
      <c r="Y1220">
        <v>0.92</v>
      </c>
      <c r="Z1220">
        <v>0</v>
      </c>
      <c r="AA1220">
        <v>0</v>
      </c>
      <c r="AB1220">
        <v>0</v>
      </c>
      <c r="AC1220">
        <v>0</v>
      </c>
      <c r="AD1220">
        <v>94.42</v>
      </c>
      <c r="AF1220" s="15">
        <v>1329</v>
      </c>
      <c r="AG1220">
        <v>51.8</v>
      </c>
      <c r="AH1220">
        <v>0.4</v>
      </c>
      <c r="AI1220">
        <v>5.12</v>
      </c>
      <c r="AJ1220">
        <v>7.4</v>
      </c>
      <c r="AK1220">
        <v>0</v>
      </c>
      <c r="AL1220">
        <v>14.07</v>
      </c>
      <c r="AM1220">
        <v>19.899999999999999</v>
      </c>
      <c r="AN1220">
        <v>0.83</v>
      </c>
      <c r="AO1220">
        <v>0</v>
      </c>
      <c r="AP1220">
        <v>0</v>
      </c>
      <c r="AR1220" s="38"/>
      <c r="AS1220" s="38"/>
      <c r="AT1220" s="38"/>
      <c r="AU1220" s="38"/>
      <c r="AV1220" s="38"/>
      <c r="AW1220" s="38"/>
      <c r="AX1220" s="38"/>
      <c r="AY1220" s="38"/>
      <c r="AZ1220" s="38"/>
      <c r="BA1220" s="38"/>
      <c r="BB1220" s="38"/>
      <c r="BC1220" s="38"/>
      <c r="DJ1220" s="17"/>
      <c r="EH1220" s="17"/>
      <c r="EI1220" s="17"/>
      <c r="EJ1220" s="17"/>
      <c r="EK1220" s="17"/>
      <c r="EL1220" s="17"/>
      <c r="EM1220" s="17"/>
      <c r="EN1220" s="17"/>
      <c r="EQ1220" s="17"/>
      <c r="ER1220" s="17"/>
      <c r="ES1220" s="17"/>
      <c r="ET1220" s="17"/>
      <c r="EU1220" s="17"/>
      <c r="FW1220" s="40"/>
      <c r="FX1220" s="40"/>
      <c r="FY1220" s="40"/>
      <c r="FZ1220" s="40"/>
      <c r="GA1220" s="40"/>
      <c r="GB1220" s="18"/>
      <c r="GC1220" s="18"/>
      <c r="GD1220" s="19"/>
      <c r="GE1220" s="19"/>
      <c r="GF1220" s="41"/>
      <c r="GG1220" s="41"/>
      <c r="GH1220" s="41"/>
      <c r="GI1220" s="41"/>
      <c r="GJ1220" s="41"/>
      <c r="GK1220" s="41"/>
      <c r="GL1220" s="41"/>
      <c r="GM1220" s="41"/>
      <c r="GN1220" s="41"/>
      <c r="GO1220" s="41"/>
      <c r="GP1220" s="41"/>
      <c r="GQ1220" s="41"/>
      <c r="GR1220" s="41"/>
      <c r="GS1220" s="41"/>
      <c r="GT1220" s="41"/>
      <c r="GU1220" s="41"/>
      <c r="GV1220" s="42"/>
      <c r="GW1220" s="42"/>
      <c r="GX1220" s="42"/>
      <c r="GY1220" s="42"/>
      <c r="GZ1220" s="41"/>
      <c r="HA1220" s="41"/>
      <c r="HB1220" s="41"/>
      <c r="HC1220" s="41"/>
      <c r="HD1220" s="41"/>
      <c r="HE1220" s="41"/>
      <c r="HF1220" s="37"/>
      <c r="HG1220" s="37"/>
      <c r="HH1220" s="43"/>
      <c r="HI1220" s="43"/>
      <c r="HJ1220" s="41"/>
      <c r="HK1220" s="43"/>
      <c r="HL1220" s="42"/>
      <c r="HM1220" s="18"/>
      <c r="HN1220" s="18"/>
      <c r="HO1220" s="42"/>
      <c r="HP1220" s="18"/>
      <c r="HQ1220" s="18"/>
      <c r="HR1220" s="19"/>
      <c r="HS1220" s="43"/>
      <c r="HT1220" s="42"/>
      <c r="HU1220" s="41"/>
      <c r="HV1220" s="41"/>
      <c r="HW1220" s="19"/>
      <c r="HX1220" s="43"/>
      <c r="HY1220" s="19"/>
      <c r="HZ1220" s="41"/>
      <c r="IA1220" s="41"/>
      <c r="IB1220" s="19"/>
    </row>
    <row r="1221" spans="1:236" ht="15.5">
      <c r="A1221" s="15">
        <v>1330</v>
      </c>
      <c r="B1221" t="s">
        <v>1315</v>
      </c>
      <c r="C1221" t="s">
        <v>1312</v>
      </c>
      <c r="D1221">
        <f t="shared" si="57"/>
        <v>6.5499999999999972</v>
      </c>
      <c r="E1221">
        <f t="shared" si="54"/>
        <v>0</v>
      </c>
      <c r="F1221">
        <f t="shared" si="55"/>
        <v>6.5499999999999972</v>
      </c>
      <c r="G1221">
        <f t="shared" si="56"/>
        <v>10</v>
      </c>
      <c r="H1221" t="s">
        <v>1313</v>
      </c>
      <c r="I1221" t="s">
        <v>105</v>
      </c>
      <c r="J1221" t="s">
        <v>181</v>
      </c>
      <c r="K1221" t="s">
        <v>101</v>
      </c>
      <c r="L1221">
        <v>142</v>
      </c>
      <c r="M1221">
        <v>1000</v>
      </c>
      <c r="N1221">
        <v>0</v>
      </c>
      <c r="O1221">
        <v>1</v>
      </c>
      <c r="P1221" s="15">
        <v>1330</v>
      </c>
      <c r="Q1221">
        <v>67.88</v>
      </c>
      <c r="R1221">
        <v>0.89</v>
      </c>
      <c r="S1221">
        <v>17.079999999999998</v>
      </c>
      <c r="T1221">
        <v>3.71</v>
      </c>
      <c r="U1221">
        <v>0.09</v>
      </c>
      <c r="V1221">
        <v>1.19</v>
      </c>
      <c r="W1221">
        <v>3.3</v>
      </c>
      <c r="X1221">
        <v>3.79</v>
      </c>
      <c r="Y1221">
        <v>2.0699999999999998</v>
      </c>
      <c r="Z1221">
        <v>0</v>
      </c>
      <c r="AA1221">
        <v>0</v>
      </c>
      <c r="AB1221">
        <v>0</v>
      </c>
      <c r="AC1221">
        <v>0</v>
      </c>
      <c r="AD1221">
        <v>93.45</v>
      </c>
      <c r="AF1221" s="15">
        <v>1330</v>
      </c>
      <c r="AG1221">
        <v>51.2</v>
      </c>
      <c r="AH1221">
        <v>0.87</v>
      </c>
      <c r="AI1221">
        <v>4.05</v>
      </c>
      <c r="AJ1221">
        <v>8.5</v>
      </c>
      <c r="AK1221">
        <v>0</v>
      </c>
      <c r="AL1221">
        <v>14.54</v>
      </c>
      <c r="AM1221">
        <v>19.59</v>
      </c>
      <c r="AN1221">
        <v>0.49</v>
      </c>
      <c r="AO1221">
        <v>0</v>
      </c>
      <c r="AP1221">
        <v>0</v>
      </c>
      <c r="AR1221" s="38"/>
      <c r="AS1221" s="38"/>
      <c r="AT1221" s="38"/>
      <c r="AU1221" s="38"/>
      <c r="AV1221" s="38"/>
      <c r="AW1221" s="38"/>
      <c r="AX1221" s="38"/>
      <c r="AY1221" s="38"/>
      <c r="AZ1221" s="38"/>
      <c r="BA1221" s="38"/>
      <c r="BB1221" s="38"/>
      <c r="BC1221" s="38"/>
      <c r="DJ1221" s="17"/>
      <c r="EH1221" s="17"/>
      <c r="EI1221" s="17"/>
      <c r="EJ1221" s="17"/>
      <c r="EK1221" s="17"/>
      <c r="EL1221" s="17"/>
      <c r="EM1221" s="17"/>
      <c r="EN1221" s="17"/>
      <c r="EQ1221" s="17"/>
      <c r="ER1221" s="17"/>
      <c r="ES1221" s="17"/>
      <c r="ET1221" s="17"/>
      <c r="EU1221" s="17"/>
      <c r="FW1221" s="40"/>
      <c r="FX1221" s="40"/>
      <c r="FY1221" s="40"/>
      <c r="FZ1221" s="40"/>
      <c r="GA1221" s="40"/>
      <c r="GB1221" s="18"/>
      <c r="GC1221" s="18"/>
      <c r="GD1221" s="19"/>
      <c r="GE1221" s="19"/>
      <c r="GF1221" s="41"/>
      <c r="GG1221" s="41"/>
      <c r="GH1221" s="41"/>
      <c r="GI1221" s="41"/>
      <c r="GJ1221" s="41"/>
      <c r="GK1221" s="41"/>
      <c r="GL1221" s="41"/>
      <c r="GM1221" s="41"/>
      <c r="GN1221" s="41"/>
      <c r="GO1221" s="41"/>
      <c r="GP1221" s="41"/>
      <c r="GQ1221" s="41"/>
      <c r="GR1221" s="41"/>
      <c r="GS1221" s="41"/>
      <c r="GT1221" s="41"/>
      <c r="GU1221" s="41"/>
      <c r="GV1221" s="42"/>
      <c r="GW1221" s="42"/>
      <c r="GX1221" s="42"/>
      <c r="GY1221" s="42"/>
      <c r="GZ1221" s="41"/>
      <c r="HA1221" s="41"/>
      <c r="HB1221" s="41"/>
      <c r="HC1221" s="41"/>
      <c r="HD1221" s="41"/>
      <c r="HE1221" s="41"/>
      <c r="HF1221" s="37"/>
      <c r="HG1221" s="37"/>
      <c r="HH1221" s="43"/>
      <c r="HI1221" s="43"/>
      <c r="HJ1221" s="41"/>
      <c r="HK1221" s="43"/>
      <c r="HL1221" s="42"/>
      <c r="HM1221" s="18"/>
      <c r="HN1221" s="18"/>
      <c r="HO1221" s="42"/>
      <c r="HP1221" s="18"/>
      <c r="HQ1221" s="18"/>
      <c r="HR1221" s="19"/>
      <c r="HS1221" s="43"/>
      <c r="HT1221" s="42"/>
      <c r="HU1221" s="41"/>
      <c r="HV1221" s="41"/>
      <c r="HW1221" s="19"/>
      <c r="HX1221" s="43"/>
      <c r="HY1221" s="19"/>
      <c r="HZ1221" s="41"/>
      <c r="IA1221" s="41"/>
      <c r="IB1221" s="19"/>
    </row>
    <row r="1222" spans="1:236" ht="15.5">
      <c r="A1222" s="15">
        <v>1334</v>
      </c>
      <c r="B1222" t="s">
        <v>1316</v>
      </c>
      <c r="C1222" t="s">
        <v>1312</v>
      </c>
      <c r="D1222">
        <f t="shared" si="57"/>
        <v>5.4200000000000017</v>
      </c>
      <c r="E1222">
        <f t="shared" si="54"/>
        <v>9.9999999999909051E-3</v>
      </c>
      <c r="F1222">
        <f t="shared" si="55"/>
        <v>5.4200000000000017</v>
      </c>
      <c r="G1222">
        <f t="shared" si="56"/>
        <v>15</v>
      </c>
      <c r="H1222" t="s">
        <v>1313</v>
      </c>
      <c r="I1222" t="s">
        <v>105</v>
      </c>
      <c r="J1222" t="s">
        <v>181</v>
      </c>
      <c r="K1222" t="s">
        <v>101</v>
      </c>
      <c r="L1222">
        <v>332</v>
      </c>
      <c r="M1222">
        <v>950</v>
      </c>
      <c r="N1222">
        <v>0</v>
      </c>
      <c r="O1222">
        <v>1.5</v>
      </c>
      <c r="P1222" s="15">
        <v>1334</v>
      </c>
      <c r="Q1222">
        <v>74.209999999999994</v>
      </c>
      <c r="R1222">
        <v>0.28000000000000003</v>
      </c>
      <c r="S1222">
        <v>15.67</v>
      </c>
      <c r="T1222">
        <v>0.81</v>
      </c>
      <c r="U1222">
        <v>0.03</v>
      </c>
      <c r="V1222">
        <v>0.81</v>
      </c>
      <c r="W1222">
        <v>2.58</v>
      </c>
      <c r="X1222">
        <v>4.17</v>
      </c>
      <c r="Y1222">
        <v>1.43</v>
      </c>
      <c r="Z1222">
        <v>0</v>
      </c>
      <c r="AA1222">
        <v>0</v>
      </c>
      <c r="AB1222">
        <v>0</v>
      </c>
      <c r="AC1222">
        <v>0</v>
      </c>
      <c r="AD1222">
        <v>94.58</v>
      </c>
      <c r="AF1222" s="15">
        <v>1334</v>
      </c>
      <c r="AG1222">
        <v>52.37</v>
      </c>
      <c r="AH1222">
        <v>0.43</v>
      </c>
      <c r="AI1222">
        <v>5.3</v>
      </c>
      <c r="AJ1222">
        <v>3.38</v>
      </c>
      <c r="AK1222">
        <v>0</v>
      </c>
      <c r="AL1222">
        <v>15.23</v>
      </c>
      <c r="AM1222">
        <v>21.29</v>
      </c>
      <c r="AN1222">
        <v>1.43</v>
      </c>
      <c r="AO1222">
        <v>0</v>
      </c>
      <c r="AP1222">
        <v>0</v>
      </c>
      <c r="AR1222" s="38"/>
      <c r="AS1222" s="38"/>
      <c r="AT1222" s="38"/>
      <c r="AU1222" s="38"/>
      <c r="AV1222" s="38"/>
      <c r="AW1222" s="38"/>
      <c r="AX1222" s="38"/>
      <c r="AY1222" s="38"/>
      <c r="AZ1222" s="38"/>
      <c r="BA1222" s="38"/>
      <c r="BB1222" s="38"/>
      <c r="BC1222" s="38"/>
      <c r="DJ1222" s="17"/>
      <c r="EH1222" s="17"/>
      <c r="EI1222" s="17"/>
      <c r="EJ1222" s="17"/>
      <c r="EK1222" s="17"/>
      <c r="EL1222" s="17"/>
      <c r="EM1222" s="17"/>
      <c r="EN1222" s="17"/>
      <c r="EQ1222" s="17"/>
      <c r="ER1222" s="17"/>
      <c r="ES1222" s="17"/>
      <c r="ET1222" s="17"/>
      <c r="EU1222" s="17"/>
      <c r="FW1222" s="40"/>
      <c r="FX1222" s="40"/>
      <c r="FY1222" s="40"/>
      <c r="FZ1222" s="40"/>
      <c r="GA1222" s="40"/>
      <c r="GB1222" s="18"/>
      <c r="GC1222" s="18"/>
      <c r="GD1222" s="19"/>
      <c r="GE1222" s="19"/>
      <c r="GF1222" s="41"/>
      <c r="GG1222" s="41"/>
      <c r="GH1222" s="41"/>
      <c r="GI1222" s="41"/>
      <c r="GJ1222" s="41"/>
      <c r="GK1222" s="41"/>
      <c r="GL1222" s="41"/>
      <c r="GM1222" s="41"/>
      <c r="GN1222" s="41"/>
      <c r="GO1222" s="41"/>
      <c r="GP1222" s="41"/>
      <c r="GQ1222" s="41"/>
      <c r="GR1222" s="41"/>
      <c r="GS1222" s="41"/>
      <c r="GT1222" s="41"/>
      <c r="GU1222" s="41"/>
      <c r="GV1222" s="42"/>
      <c r="GW1222" s="42"/>
      <c r="GX1222" s="42"/>
      <c r="GY1222" s="42"/>
      <c r="GZ1222" s="41"/>
      <c r="HA1222" s="41"/>
      <c r="HB1222" s="41"/>
      <c r="HC1222" s="41"/>
      <c r="HD1222" s="41"/>
      <c r="HE1222" s="41"/>
      <c r="HF1222" s="37"/>
      <c r="HG1222" s="37"/>
      <c r="HH1222" s="43"/>
      <c r="HI1222" s="43"/>
      <c r="HJ1222" s="41"/>
      <c r="HK1222" s="43"/>
      <c r="HL1222" s="42"/>
      <c r="HM1222" s="18"/>
      <c r="HN1222" s="18"/>
      <c r="HO1222" s="42"/>
      <c r="HP1222" s="18"/>
      <c r="HQ1222" s="18"/>
      <c r="HR1222" s="19"/>
      <c r="HS1222" s="43"/>
      <c r="HT1222" s="42"/>
      <c r="HU1222" s="41"/>
      <c r="HV1222" s="41"/>
      <c r="HW1222" s="19"/>
      <c r="HX1222" s="43"/>
      <c r="HY1222" s="19"/>
      <c r="HZ1222" s="41"/>
      <c r="IA1222" s="41"/>
      <c r="IB1222" s="19"/>
    </row>
    <row r="1223" spans="1:236" ht="15.5">
      <c r="A1223" s="15">
        <v>1335</v>
      </c>
      <c r="B1223" t="s">
        <v>1317</v>
      </c>
      <c r="C1223" t="s">
        <v>1312</v>
      </c>
      <c r="D1223">
        <f t="shared" si="57"/>
        <v>6.1299999999999955</v>
      </c>
      <c r="E1223">
        <f t="shared" si="54"/>
        <v>0</v>
      </c>
      <c r="F1223">
        <f t="shared" si="55"/>
        <v>6.1299999999999955</v>
      </c>
      <c r="G1223">
        <f t="shared" si="56"/>
        <v>15</v>
      </c>
      <c r="H1223" t="s">
        <v>1313</v>
      </c>
      <c r="I1223" t="s">
        <v>105</v>
      </c>
      <c r="J1223" t="s">
        <v>181</v>
      </c>
      <c r="K1223" t="s">
        <v>101</v>
      </c>
      <c r="L1223">
        <v>191</v>
      </c>
      <c r="M1223">
        <v>1000</v>
      </c>
      <c r="N1223">
        <v>0</v>
      </c>
      <c r="O1223">
        <v>1.5</v>
      </c>
      <c r="P1223" s="15">
        <v>1335</v>
      </c>
      <c r="Q1223">
        <v>73</v>
      </c>
      <c r="R1223">
        <v>0.55000000000000004</v>
      </c>
      <c r="S1223">
        <v>16.62</v>
      </c>
      <c r="T1223">
        <v>1.23</v>
      </c>
      <c r="U1223">
        <v>0.03</v>
      </c>
      <c r="V1223">
        <v>1.01</v>
      </c>
      <c r="W1223">
        <v>2.94</v>
      </c>
      <c r="X1223">
        <v>3.67</v>
      </c>
      <c r="Y1223">
        <v>0.95</v>
      </c>
      <c r="Z1223">
        <v>0</v>
      </c>
      <c r="AA1223">
        <v>0</v>
      </c>
      <c r="AB1223">
        <v>0</v>
      </c>
      <c r="AC1223">
        <v>0</v>
      </c>
      <c r="AD1223">
        <v>93.87</v>
      </c>
      <c r="AF1223" s="15">
        <v>1335</v>
      </c>
      <c r="AG1223">
        <v>52.39</v>
      </c>
      <c r="AH1223">
        <v>0.46</v>
      </c>
      <c r="AI1223">
        <v>6.42</v>
      </c>
      <c r="AJ1223">
        <v>3.85</v>
      </c>
      <c r="AK1223">
        <v>0</v>
      </c>
      <c r="AL1223">
        <v>15.12</v>
      </c>
      <c r="AM1223">
        <v>20.05</v>
      </c>
      <c r="AN1223">
        <v>1.33</v>
      </c>
      <c r="AO1223">
        <v>0</v>
      </c>
      <c r="AP1223">
        <v>0</v>
      </c>
      <c r="AR1223" s="38"/>
      <c r="AS1223" s="38"/>
      <c r="AT1223" s="38"/>
      <c r="AU1223" s="38"/>
      <c r="AV1223" s="38"/>
      <c r="AW1223" s="38"/>
      <c r="AX1223" s="38"/>
      <c r="AY1223" s="38"/>
      <c r="AZ1223" s="38"/>
      <c r="BA1223" s="38"/>
      <c r="BB1223" s="38"/>
      <c r="BC1223" s="38"/>
      <c r="DJ1223" s="17"/>
      <c r="EH1223" s="17"/>
      <c r="EI1223" s="17"/>
      <c r="EJ1223" s="17"/>
      <c r="EK1223" s="17"/>
      <c r="EL1223" s="17"/>
      <c r="EM1223" s="17"/>
      <c r="EN1223" s="17"/>
      <c r="EQ1223" s="17"/>
      <c r="ER1223" s="17"/>
      <c r="ES1223" s="17"/>
      <c r="ET1223" s="17"/>
      <c r="EU1223" s="17"/>
      <c r="FW1223" s="40"/>
      <c r="FX1223" s="40"/>
      <c r="FY1223" s="40"/>
      <c r="FZ1223" s="40"/>
      <c r="GA1223" s="40"/>
      <c r="GB1223" s="18"/>
      <c r="GC1223" s="18"/>
      <c r="GD1223" s="19"/>
      <c r="GE1223" s="19"/>
      <c r="GF1223" s="41"/>
      <c r="GG1223" s="41"/>
      <c r="GH1223" s="41"/>
      <c r="GI1223" s="41"/>
      <c r="GJ1223" s="41"/>
      <c r="GK1223" s="41"/>
      <c r="GL1223" s="41"/>
      <c r="GM1223" s="41"/>
      <c r="GN1223" s="41"/>
      <c r="GO1223" s="41"/>
      <c r="GP1223" s="41"/>
      <c r="GQ1223" s="41"/>
      <c r="GR1223" s="41"/>
      <c r="GS1223" s="41"/>
      <c r="GT1223" s="41"/>
      <c r="GU1223" s="41"/>
      <c r="GV1223" s="42"/>
      <c r="GW1223" s="42"/>
      <c r="GX1223" s="42"/>
      <c r="GY1223" s="42"/>
      <c r="GZ1223" s="41"/>
      <c r="HA1223" s="41"/>
      <c r="HB1223" s="41"/>
      <c r="HC1223" s="41"/>
      <c r="HD1223" s="41"/>
      <c r="HE1223" s="41"/>
      <c r="HF1223" s="37"/>
      <c r="HG1223" s="37"/>
      <c r="HH1223" s="43"/>
      <c r="HI1223" s="43"/>
      <c r="HJ1223" s="41"/>
      <c r="HK1223" s="43"/>
      <c r="HL1223" s="42"/>
      <c r="HM1223" s="18"/>
      <c r="HN1223" s="18"/>
      <c r="HO1223" s="42"/>
      <c r="HP1223" s="18"/>
      <c r="HQ1223" s="18"/>
      <c r="HR1223" s="19"/>
      <c r="HS1223" s="43"/>
      <c r="HT1223" s="42"/>
      <c r="HU1223" s="41"/>
      <c r="HV1223" s="41"/>
      <c r="HW1223" s="19"/>
      <c r="HX1223" s="43"/>
      <c r="HY1223" s="19"/>
      <c r="HZ1223" s="41"/>
      <c r="IA1223" s="41"/>
      <c r="IB1223" s="19"/>
    </row>
    <row r="1224" spans="1:236" ht="15.5">
      <c r="A1224" s="15">
        <v>1336</v>
      </c>
      <c r="B1224" t="s">
        <v>1318</v>
      </c>
      <c r="C1224" t="s">
        <v>1312</v>
      </c>
      <c r="D1224">
        <f t="shared" si="57"/>
        <v>5.3499999999999943</v>
      </c>
      <c r="E1224">
        <f t="shared" si="54"/>
        <v>9.9999999999909051E-3</v>
      </c>
      <c r="F1224">
        <f t="shared" si="55"/>
        <v>5.3499999999999943</v>
      </c>
      <c r="G1224">
        <f t="shared" si="56"/>
        <v>15</v>
      </c>
      <c r="H1224" t="s">
        <v>1313</v>
      </c>
      <c r="I1224" t="s">
        <v>105</v>
      </c>
      <c r="J1224" t="s">
        <v>181</v>
      </c>
      <c r="K1224" t="s">
        <v>101</v>
      </c>
      <c r="L1224">
        <v>95</v>
      </c>
      <c r="M1224">
        <v>1050</v>
      </c>
      <c r="N1224">
        <v>0</v>
      </c>
      <c r="O1224">
        <v>1.5</v>
      </c>
      <c r="P1224" s="15">
        <v>1336</v>
      </c>
      <c r="Q1224">
        <v>71.430000000000007</v>
      </c>
      <c r="R1224">
        <v>0.76</v>
      </c>
      <c r="S1224">
        <v>15.76</v>
      </c>
      <c r="T1224">
        <v>2.2999999999999998</v>
      </c>
      <c r="U1224">
        <v>0.06</v>
      </c>
      <c r="V1224">
        <v>1.02</v>
      </c>
      <c r="W1224">
        <v>2.5499999999999998</v>
      </c>
      <c r="X1224">
        <v>3.96</v>
      </c>
      <c r="Y1224">
        <v>2.15</v>
      </c>
      <c r="Z1224">
        <v>0</v>
      </c>
      <c r="AA1224">
        <v>0</v>
      </c>
      <c r="AB1224">
        <v>0</v>
      </c>
      <c r="AC1224">
        <v>0</v>
      </c>
      <c r="AD1224">
        <v>94.65</v>
      </c>
      <c r="AF1224" s="15">
        <v>1336</v>
      </c>
      <c r="AG1224">
        <v>52.31</v>
      </c>
      <c r="AH1224">
        <v>0.14000000000000001</v>
      </c>
      <c r="AI1224">
        <v>5.85</v>
      </c>
      <c r="AJ1224">
        <v>5.01</v>
      </c>
      <c r="AK1224">
        <v>0</v>
      </c>
      <c r="AL1224">
        <v>14.56</v>
      </c>
      <c r="AM1224">
        <v>20.37</v>
      </c>
      <c r="AN1224">
        <v>1.24</v>
      </c>
      <c r="AO1224">
        <v>0</v>
      </c>
      <c r="AP1224">
        <v>0</v>
      </c>
      <c r="AR1224" s="38"/>
      <c r="AS1224" s="38"/>
      <c r="AT1224" s="38"/>
      <c r="AU1224" s="38"/>
      <c r="AV1224" s="38"/>
      <c r="AW1224" s="38"/>
      <c r="AX1224" s="38"/>
      <c r="AY1224" s="38"/>
      <c r="AZ1224" s="38"/>
      <c r="BA1224" s="38"/>
      <c r="BB1224" s="38"/>
      <c r="BC1224" s="38"/>
      <c r="DJ1224" s="17"/>
      <c r="EH1224" s="17"/>
      <c r="EI1224" s="17"/>
      <c r="EJ1224" s="17"/>
      <c r="EK1224" s="17"/>
      <c r="EL1224" s="17"/>
      <c r="EM1224" s="17"/>
      <c r="EN1224" s="17"/>
      <c r="EQ1224" s="17"/>
      <c r="ER1224" s="17"/>
      <c r="ES1224" s="17"/>
      <c r="ET1224" s="17"/>
      <c r="EU1224" s="17"/>
      <c r="FW1224" s="40"/>
      <c r="FX1224" s="40"/>
      <c r="FY1224" s="40"/>
      <c r="FZ1224" s="40"/>
      <c r="GA1224" s="40"/>
      <c r="GB1224" s="18"/>
      <c r="GC1224" s="18"/>
      <c r="GD1224" s="19"/>
      <c r="GE1224" s="19"/>
      <c r="GF1224" s="41"/>
      <c r="GG1224" s="41"/>
      <c r="GH1224" s="41"/>
      <c r="GI1224" s="41"/>
      <c r="GJ1224" s="41"/>
      <c r="GK1224" s="41"/>
      <c r="GL1224" s="41"/>
      <c r="GM1224" s="41"/>
      <c r="GN1224" s="41"/>
      <c r="GO1224" s="41"/>
      <c r="GP1224" s="41"/>
      <c r="GQ1224" s="41"/>
      <c r="GR1224" s="41"/>
      <c r="GS1224" s="41"/>
      <c r="GT1224" s="41"/>
      <c r="GU1224" s="41"/>
      <c r="GV1224" s="42"/>
      <c r="GW1224" s="42"/>
      <c r="GX1224" s="42"/>
      <c r="GY1224" s="42"/>
      <c r="GZ1224" s="41"/>
      <c r="HA1224" s="41"/>
      <c r="HB1224" s="41"/>
      <c r="HC1224" s="41"/>
      <c r="HD1224" s="41"/>
      <c r="HE1224" s="41"/>
      <c r="HF1224" s="37"/>
      <c r="HG1224" s="37"/>
      <c r="HH1224" s="43"/>
      <c r="HI1224" s="43"/>
      <c r="HJ1224" s="41"/>
      <c r="HK1224" s="43"/>
      <c r="HL1224" s="42"/>
      <c r="HM1224" s="18"/>
      <c r="HN1224" s="18"/>
      <c r="HO1224" s="42"/>
      <c r="HP1224" s="18"/>
      <c r="HQ1224" s="18"/>
      <c r="HR1224" s="19"/>
      <c r="HS1224" s="43"/>
      <c r="HT1224" s="42"/>
      <c r="HU1224" s="41"/>
      <c r="HV1224" s="41"/>
      <c r="HW1224" s="19"/>
      <c r="HX1224" s="43"/>
      <c r="HY1224" s="19"/>
      <c r="HZ1224" s="41"/>
      <c r="IA1224" s="41"/>
      <c r="IB1224" s="19"/>
    </row>
    <row r="1225" spans="1:236" ht="15.5">
      <c r="A1225" s="15">
        <v>1339</v>
      </c>
      <c r="B1225" t="s">
        <v>1319</v>
      </c>
      <c r="C1225" t="s">
        <v>1312</v>
      </c>
      <c r="D1225">
        <f t="shared" si="57"/>
        <v>5.2199999999999989</v>
      </c>
      <c r="E1225">
        <f t="shared" si="54"/>
        <v>1.0000000000005116E-2</v>
      </c>
      <c r="F1225">
        <f t="shared" si="55"/>
        <v>5.2199999999999989</v>
      </c>
      <c r="G1225">
        <f t="shared" si="56"/>
        <v>18</v>
      </c>
      <c r="H1225" t="s">
        <v>1313</v>
      </c>
      <c r="I1225" t="s">
        <v>105</v>
      </c>
      <c r="J1225" t="s">
        <v>181</v>
      </c>
      <c r="K1225" t="s">
        <v>101</v>
      </c>
      <c r="L1225">
        <v>114</v>
      </c>
      <c r="M1225">
        <v>1050</v>
      </c>
      <c r="N1225">
        <v>0</v>
      </c>
      <c r="O1225">
        <v>1.8</v>
      </c>
      <c r="P1225" s="15">
        <v>1339</v>
      </c>
      <c r="Q1225">
        <v>70.97</v>
      </c>
      <c r="R1225">
        <v>0.71</v>
      </c>
      <c r="S1225">
        <v>17.05</v>
      </c>
      <c r="T1225">
        <v>1.1499999999999999</v>
      </c>
      <c r="U1225">
        <v>0.03</v>
      </c>
      <c r="V1225">
        <v>1.08</v>
      </c>
      <c r="W1225">
        <v>4.08</v>
      </c>
      <c r="X1225">
        <v>3.84</v>
      </c>
      <c r="Y1225">
        <v>1.08</v>
      </c>
      <c r="Z1225">
        <v>0</v>
      </c>
      <c r="AA1225">
        <v>0</v>
      </c>
      <c r="AB1225">
        <v>0</v>
      </c>
      <c r="AC1225">
        <v>0</v>
      </c>
      <c r="AD1225">
        <v>94.78</v>
      </c>
      <c r="AF1225" s="15">
        <v>1339</v>
      </c>
      <c r="AG1225">
        <v>55.42</v>
      </c>
      <c r="AH1225">
        <v>0.06</v>
      </c>
      <c r="AI1225">
        <v>8.84</v>
      </c>
      <c r="AJ1225">
        <v>2.17</v>
      </c>
      <c r="AK1225">
        <v>0</v>
      </c>
      <c r="AL1225">
        <v>11.94</v>
      </c>
      <c r="AM1225">
        <v>17.91</v>
      </c>
      <c r="AN1225">
        <v>4.3</v>
      </c>
      <c r="AO1225">
        <v>0</v>
      </c>
      <c r="AP1225">
        <v>0</v>
      </c>
      <c r="AR1225" s="38"/>
      <c r="AS1225" s="38"/>
      <c r="AT1225" s="38"/>
      <c r="AU1225" s="38"/>
      <c r="AV1225" s="38"/>
      <c r="AW1225" s="38"/>
      <c r="AX1225" s="38"/>
      <c r="AY1225" s="38"/>
      <c r="AZ1225" s="38"/>
      <c r="BA1225" s="38"/>
      <c r="BB1225" s="38"/>
      <c r="BC1225" s="38"/>
      <c r="DJ1225" s="17"/>
      <c r="EH1225" s="17"/>
      <c r="EI1225" s="17"/>
      <c r="EJ1225" s="17"/>
      <c r="EK1225" s="17"/>
      <c r="EL1225" s="17"/>
      <c r="EM1225" s="17"/>
      <c r="EN1225" s="17"/>
      <c r="EQ1225" s="17"/>
      <c r="ER1225" s="17"/>
      <c r="ES1225" s="17"/>
      <c r="ET1225" s="17"/>
      <c r="EU1225" s="17"/>
      <c r="FW1225" s="40"/>
      <c r="FX1225" s="40"/>
      <c r="FY1225" s="40"/>
      <c r="FZ1225" s="40"/>
      <c r="GA1225" s="40"/>
      <c r="GB1225" s="18"/>
      <c r="GC1225" s="18"/>
      <c r="GD1225" s="19"/>
      <c r="GE1225" s="19"/>
      <c r="GF1225" s="41"/>
      <c r="GG1225" s="41"/>
      <c r="GH1225" s="41"/>
      <c r="GI1225" s="41"/>
      <c r="GJ1225" s="41"/>
      <c r="GK1225" s="41"/>
      <c r="GL1225" s="41"/>
      <c r="GM1225" s="41"/>
      <c r="GN1225" s="41"/>
      <c r="GO1225" s="41"/>
      <c r="GP1225" s="41"/>
      <c r="GQ1225" s="41"/>
      <c r="GR1225" s="41"/>
      <c r="GS1225" s="41"/>
      <c r="GT1225" s="41"/>
      <c r="GU1225" s="41"/>
      <c r="GV1225" s="42"/>
      <c r="GW1225" s="42"/>
      <c r="GX1225" s="42"/>
      <c r="GY1225" s="42"/>
      <c r="GZ1225" s="41"/>
      <c r="HA1225" s="41"/>
      <c r="HB1225" s="41"/>
      <c r="HC1225" s="41"/>
      <c r="HD1225" s="41"/>
      <c r="HE1225" s="41"/>
      <c r="HF1225" s="37"/>
      <c r="HG1225" s="37"/>
      <c r="HH1225" s="43"/>
      <c r="HI1225" s="43"/>
      <c r="HJ1225" s="41"/>
      <c r="HK1225" s="43"/>
      <c r="HL1225" s="42"/>
      <c r="HM1225" s="18"/>
      <c r="HN1225" s="18"/>
      <c r="HO1225" s="42"/>
      <c r="HP1225" s="18"/>
      <c r="HQ1225" s="18"/>
      <c r="HR1225" s="19"/>
      <c r="HS1225" s="43"/>
      <c r="HT1225" s="42"/>
      <c r="HU1225" s="41"/>
      <c r="HV1225" s="41"/>
      <c r="HW1225" s="19"/>
      <c r="HX1225" s="43"/>
      <c r="HY1225" s="19"/>
      <c r="HZ1225" s="41"/>
      <c r="IA1225" s="41"/>
      <c r="IB1225" s="19"/>
    </row>
    <row r="1226" spans="1:236" ht="15.5">
      <c r="A1226" s="15">
        <v>1344</v>
      </c>
      <c r="B1226" t="s">
        <v>1320</v>
      </c>
      <c r="C1226" t="s">
        <v>1312</v>
      </c>
      <c r="D1226">
        <f t="shared" si="57"/>
        <v>6.3199999999999932</v>
      </c>
      <c r="E1226">
        <f t="shared" si="54"/>
        <v>-1.0000000000005116E-2</v>
      </c>
      <c r="F1226">
        <f t="shared" si="55"/>
        <v>6.3199999999999932</v>
      </c>
      <c r="G1226">
        <f t="shared" si="56"/>
        <v>21</v>
      </c>
      <c r="H1226" t="s">
        <v>1313</v>
      </c>
      <c r="I1226" t="s">
        <v>105</v>
      </c>
      <c r="J1226" t="s">
        <v>181</v>
      </c>
      <c r="K1226" t="s">
        <v>101</v>
      </c>
      <c r="L1226">
        <v>114</v>
      </c>
      <c r="M1226">
        <v>975</v>
      </c>
      <c r="N1226">
        <v>0</v>
      </c>
      <c r="O1226">
        <v>2.1</v>
      </c>
      <c r="P1226" s="15">
        <v>1344</v>
      </c>
      <c r="Q1226">
        <v>73.25</v>
      </c>
      <c r="R1226">
        <v>0.31</v>
      </c>
      <c r="S1226">
        <v>16.63</v>
      </c>
      <c r="T1226">
        <v>0.76</v>
      </c>
      <c r="U1226">
        <v>0.02</v>
      </c>
      <c r="V1226">
        <v>0.39</v>
      </c>
      <c r="W1226">
        <v>2.0299999999999998</v>
      </c>
      <c r="X1226">
        <v>3.42</v>
      </c>
      <c r="Y1226">
        <v>3.2</v>
      </c>
      <c r="Z1226">
        <v>0</v>
      </c>
      <c r="AA1226">
        <v>0</v>
      </c>
      <c r="AB1226">
        <v>0</v>
      </c>
      <c r="AC1226">
        <v>0</v>
      </c>
      <c r="AD1226">
        <v>93.68</v>
      </c>
      <c r="AF1226" s="15">
        <v>1344</v>
      </c>
      <c r="AG1226">
        <v>50.62</v>
      </c>
      <c r="AH1226">
        <v>0.7</v>
      </c>
      <c r="AI1226">
        <v>11.5</v>
      </c>
      <c r="AJ1226">
        <v>3.03</v>
      </c>
      <c r="AK1226">
        <v>0</v>
      </c>
      <c r="AL1226">
        <v>10.87</v>
      </c>
      <c r="AM1226">
        <v>19.04</v>
      </c>
      <c r="AN1226">
        <v>3.89</v>
      </c>
      <c r="AO1226">
        <v>0</v>
      </c>
      <c r="AP1226">
        <v>0</v>
      </c>
      <c r="AR1226" s="38"/>
      <c r="AS1226" s="38"/>
      <c r="AT1226" s="38"/>
      <c r="AU1226" s="38"/>
      <c r="AV1226" s="38"/>
      <c r="AW1226" s="38"/>
      <c r="AX1226" s="38"/>
      <c r="AY1226" s="38"/>
      <c r="AZ1226" s="38"/>
      <c r="BA1226" s="38"/>
      <c r="BB1226" s="38"/>
      <c r="BC1226" s="38"/>
      <c r="DJ1226" s="17"/>
      <c r="EH1226" s="17"/>
      <c r="EI1226" s="17"/>
      <c r="EJ1226" s="17"/>
      <c r="EK1226" s="17"/>
      <c r="EL1226" s="17"/>
      <c r="EM1226" s="17"/>
      <c r="EN1226" s="17"/>
      <c r="EQ1226" s="17"/>
      <c r="ER1226" s="17"/>
      <c r="ES1226" s="17"/>
      <c r="ET1226" s="17"/>
      <c r="EU1226" s="17"/>
      <c r="FW1226" s="40"/>
      <c r="FX1226" s="40"/>
      <c r="FY1226" s="40"/>
      <c r="FZ1226" s="40"/>
      <c r="GA1226" s="40"/>
      <c r="GB1226" s="18"/>
      <c r="GC1226" s="18"/>
      <c r="GD1226" s="19"/>
      <c r="GE1226" s="19"/>
      <c r="GF1226" s="41"/>
      <c r="GG1226" s="41"/>
      <c r="GH1226" s="41"/>
      <c r="GI1226" s="41"/>
      <c r="GJ1226" s="41"/>
      <c r="GK1226" s="41"/>
      <c r="GL1226" s="41"/>
      <c r="GM1226" s="41"/>
      <c r="GN1226" s="41"/>
      <c r="GO1226" s="41"/>
      <c r="GP1226" s="41"/>
      <c r="GQ1226" s="41"/>
      <c r="GR1226" s="41"/>
      <c r="GS1226" s="41"/>
      <c r="GT1226" s="41"/>
      <c r="GU1226" s="41"/>
      <c r="GV1226" s="42"/>
      <c r="GW1226" s="42"/>
      <c r="GX1226" s="42"/>
      <c r="GY1226" s="42"/>
      <c r="GZ1226" s="41"/>
      <c r="HA1226" s="41"/>
      <c r="HB1226" s="41"/>
      <c r="HC1226" s="41"/>
      <c r="HD1226" s="41"/>
      <c r="HE1226" s="41"/>
      <c r="HF1226" s="37"/>
      <c r="HG1226" s="37"/>
      <c r="HH1226" s="43"/>
      <c r="HI1226" s="43"/>
      <c r="HJ1226" s="41"/>
      <c r="HK1226" s="43"/>
      <c r="HL1226" s="42"/>
      <c r="HM1226" s="18"/>
      <c r="HN1226" s="18"/>
      <c r="HO1226" s="42"/>
      <c r="HP1226" s="18"/>
      <c r="HQ1226" s="18"/>
      <c r="HR1226" s="19"/>
      <c r="HS1226" s="43"/>
      <c r="HT1226" s="42"/>
      <c r="HU1226" s="41"/>
      <c r="HV1226" s="41"/>
      <c r="HW1226" s="19"/>
      <c r="HX1226" s="43"/>
      <c r="HY1226" s="19"/>
      <c r="HZ1226" s="41"/>
      <c r="IA1226" s="41"/>
      <c r="IB1226" s="19"/>
    </row>
    <row r="1227" spans="1:236" ht="15.5">
      <c r="A1227" s="15">
        <v>1346</v>
      </c>
      <c r="B1227" t="s">
        <v>1321</v>
      </c>
      <c r="C1227" t="s">
        <v>1312</v>
      </c>
      <c r="D1227">
        <f t="shared" si="57"/>
        <v>4.8499999999999943</v>
      </c>
      <c r="E1227">
        <f t="shared" si="54"/>
        <v>0</v>
      </c>
      <c r="F1227">
        <f t="shared" si="55"/>
        <v>4.8499999999999943</v>
      </c>
      <c r="G1227">
        <f t="shared" si="56"/>
        <v>21</v>
      </c>
      <c r="H1227" t="s">
        <v>1313</v>
      </c>
      <c r="I1227" t="s">
        <v>105</v>
      </c>
      <c r="J1227" t="s">
        <v>181</v>
      </c>
      <c r="K1227" t="s">
        <v>101</v>
      </c>
      <c r="L1227">
        <v>98</v>
      </c>
      <c r="M1227">
        <v>1025</v>
      </c>
      <c r="N1227">
        <v>0</v>
      </c>
      <c r="O1227">
        <v>2.1</v>
      </c>
      <c r="P1227" s="15">
        <v>1346</v>
      </c>
      <c r="Q1227">
        <v>71.13</v>
      </c>
      <c r="R1227">
        <v>0.4</v>
      </c>
      <c r="S1227">
        <v>16.72</v>
      </c>
      <c r="T1227">
        <v>0.93</v>
      </c>
      <c r="U1227">
        <v>7.0000000000000007E-2</v>
      </c>
      <c r="V1227">
        <v>0.68</v>
      </c>
      <c r="W1227">
        <v>3.07</v>
      </c>
      <c r="X1227">
        <v>5.21</v>
      </c>
      <c r="Y1227">
        <v>1.79</v>
      </c>
      <c r="Z1227">
        <v>0</v>
      </c>
      <c r="AA1227">
        <v>0</v>
      </c>
      <c r="AB1227">
        <v>0</v>
      </c>
      <c r="AC1227">
        <v>0</v>
      </c>
      <c r="AD1227">
        <v>95.15</v>
      </c>
      <c r="AF1227" s="15">
        <v>1346</v>
      </c>
      <c r="AG1227">
        <v>52.45</v>
      </c>
      <c r="AH1227">
        <v>0.91</v>
      </c>
      <c r="AI1227">
        <v>8.86</v>
      </c>
      <c r="AJ1227">
        <v>3.6</v>
      </c>
      <c r="AK1227">
        <v>0</v>
      </c>
      <c r="AL1227">
        <v>11.2</v>
      </c>
      <c r="AM1227">
        <v>19.88</v>
      </c>
      <c r="AN1227">
        <v>2.96</v>
      </c>
      <c r="AO1227">
        <v>0</v>
      </c>
      <c r="AP1227">
        <v>0</v>
      </c>
      <c r="AR1227" s="38"/>
      <c r="AS1227" s="38"/>
      <c r="AT1227" s="38"/>
      <c r="AU1227" s="38"/>
      <c r="AV1227" s="38"/>
      <c r="AW1227" s="38"/>
      <c r="AX1227" s="38"/>
      <c r="AY1227" s="38"/>
      <c r="AZ1227" s="38"/>
      <c r="BA1227" s="38"/>
      <c r="BB1227" s="38"/>
      <c r="BC1227" s="38"/>
      <c r="DJ1227" s="17"/>
      <c r="EH1227" s="17"/>
      <c r="EI1227" s="17"/>
      <c r="EJ1227" s="17"/>
      <c r="EK1227" s="17"/>
      <c r="EL1227" s="17"/>
      <c r="EM1227" s="17"/>
      <c r="EN1227" s="17"/>
      <c r="EQ1227" s="17"/>
      <c r="ER1227" s="17"/>
      <c r="ES1227" s="17"/>
      <c r="ET1227" s="17"/>
      <c r="EU1227" s="17"/>
      <c r="FW1227" s="40"/>
      <c r="FX1227" s="40"/>
      <c r="FY1227" s="40"/>
      <c r="FZ1227" s="40"/>
      <c r="GA1227" s="40"/>
      <c r="GB1227" s="18"/>
      <c r="GC1227" s="18"/>
      <c r="GD1227" s="19"/>
      <c r="GE1227" s="19"/>
      <c r="GF1227" s="41"/>
      <c r="GG1227" s="41"/>
      <c r="GH1227" s="41"/>
      <c r="GI1227" s="41"/>
      <c r="GJ1227" s="41"/>
      <c r="GK1227" s="41"/>
      <c r="GL1227" s="41"/>
      <c r="GM1227" s="41"/>
      <c r="GN1227" s="41"/>
      <c r="GO1227" s="41"/>
      <c r="GP1227" s="41"/>
      <c r="GQ1227" s="41"/>
      <c r="GR1227" s="41"/>
      <c r="GS1227" s="41"/>
      <c r="GT1227" s="41"/>
      <c r="GU1227" s="41"/>
      <c r="GV1227" s="42"/>
      <c r="GW1227" s="42"/>
      <c r="GX1227" s="42"/>
      <c r="GY1227" s="42"/>
      <c r="GZ1227" s="41"/>
      <c r="HA1227" s="41"/>
      <c r="HB1227" s="41"/>
      <c r="HC1227" s="41"/>
      <c r="HD1227" s="41"/>
      <c r="HE1227" s="41"/>
      <c r="HF1227" s="37"/>
      <c r="HG1227" s="37"/>
      <c r="HH1227" s="43"/>
      <c r="HI1227" s="43"/>
      <c r="HJ1227" s="41"/>
      <c r="HK1227" s="43"/>
      <c r="HL1227" s="42"/>
      <c r="HM1227" s="18"/>
      <c r="HN1227" s="18"/>
      <c r="HO1227" s="42"/>
      <c r="HP1227" s="18"/>
      <c r="HQ1227" s="18"/>
      <c r="HR1227" s="19"/>
      <c r="HS1227" s="43"/>
      <c r="HT1227" s="42"/>
      <c r="HU1227" s="41"/>
      <c r="HV1227" s="41"/>
      <c r="HW1227" s="19"/>
      <c r="HX1227" s="43"/>
      <c r="HY1227" s="19"/>
      <c r="HZ1227" s="41"/>
      <c r="IA1227" s="41"/>
      <c r="IB1227" s="19"/>
    </row>
    <row r="1228" spans="1:236" ht="15.5">
      <c r="A1228" s="15">
        <v>1347</v>
      </c>
      <c r="B1228" t="s">
        <v>1322</v>
      </c>
      <c r="C1228" t="s">
        <v>1312</v>
      </c>
      <c r="D1228">
        <f t="shared" si="57"/>
        <v>3.9399999999999977</v>
      </c>
      <c r="E1228">
        <f t="shared" si="54"/>
        <v>0</v>
      </c>
      <c r="F1228">
        <f t="shared" si="55"/>
        <v>3.9399999999999977</v>
      </c>
      <c r="G1228">
        <f t="shared" si="56"/>
        <v>21</v>
      </c>
      <c r="H1228" t="s">
        <v>1313</v>
      </c>
      <c r="I1228" t="s">
        <v>105</v>
      </c>
      <c r="J1228" t="s">
        <v>181</v>
      </c>
      <c r="K1228" t="s">
        <v>101</v>
      </c>
      <c r="L1228">
        <v>78</v>
      </c>
      <c r="M1228">
        <v>1050</v>
      </c>
      <c r="N1228">
        <v>0</v>
      </c>
      <c r="O1228">
        <v>2.1</v>
      </c>
      <c r="P1228" s="15">
        <v>1347</v>
      </c>
      <c r="Q1228">
        <v>70.64</v>
      </c>
      <c r="R1228">
        <v>0.53</v>
      </c>
      <c r="S1228">
        <v>16.54</v>
      </c>
      <c r="T1228">
        <v>1.37</v>
      </c>
      <c r="U1228">
        <v>0.13</v>
      </c>
      <c r="V1228">
        <v>0.83</v>
      </c>
      <c r="W1228">
        <v>3.78</v>
      </c>
      <c r="X1228">
        <v>4.5599999999999996</v>
      </c>
      <c r="Y1228">
        <v>1.62</v>
      </c>
      <c r="Z1228">
        <v>0</v>
      </c>
      <c r="AA1228">
        <v>0</v>
      </c>
      <c r="AB1228">
        <v>0</v>
      </c>
      <c r="AC1228">
        <v>0</v>
      </c>
      <c r="AD1228">
        <v>96.06</v>
      </c>
      <c r="AF1228" s="15">
        <v>1347</v>
      </c>
      <c r="AG1228">
        <v>50.97</v>
      </c>
      <c r="AH1228">
        <v>0.78</v>
      </c>
      <c r="AI1228">
        <v>12.11</v>
      </c>
      <c r="AJ1228">
        <v>3.22</v>
      </c>
      <c r="AK1228">
        <v>0</v>
      </c>
      <c r="AL1228">
        <v>11.39</v>
      </c>
      <c r="AM1228">
        <v>19.309999999999999</v>
      </c>
      <c r="AN1228">
        <v>2.5</v>
      </c>
      <c r="AO1228">
        <v>0</v>
      </c>
      <c r="AP1228">
        <v>0</v>
      </c>
      <c r="AR1228" s="38"/>
      <c r="AS1228" s="38"/>
      <c r="AT1228" s="38"/>
      <c r="AU1228" s="38"/>
      <c r="AV1228" s="38"/>
      <c r="AW1228" s="38"/>
      <c r="AX1228" s="38"/>
      <c r="AY1228" s="38"/>
      <c r="AZ1228" s="38"/>
      <c r="BA1228" s="38"/>
      <c r="BB1228" s="38"/>
      <c r="BC1228" s="38"/>
      <c r="DJ1228" s="17"/>
      <c r="EH1228" s="17"/>
      <c r="EI1228" s="17"/>
      <c r="EJ1228" s="17"/>
      <c r="EK1228" s="17"/>
      <c r="EL1228" s="17"/>
      <c r="EM1228" s="17"/>
      <c r="EN1228" s="17"/>
      <c r="EQ1228" s="17"/>
      <c r="ER1228" s="17"/>
      <c r="ES1228" s="17"/>
      <c r="ET1228" s="17"/>
      <c r="EU1228" s="17"/>
      <c r="FW1228" s="40"/>
      <c r="FX1228" s="40"/>
      <c r="FY1228" s="40"/>
      <c r="FZ1228" s="40"/>
      <c r="GA1228" s="40"/>
      <c r="GB1228" s="18"/>
      <c r="GC1228" s="18"/>
      <c r="GD1228" s="19"/>
      <c r="GE1228" s="19"/>
      <c r="GF1228" s="41"/>
      <c r="GG1228" s="41"/>
      <c r="GH1228" s="41"/>
      <c r="GI1228" s="41"/>
      <c r="GJ1228" s="41"/>
      <c r="GK1228" s="41"/>
      <c r="GL1228" s="41"/>
      <c r="GM1228" s="41"/>
      <c r="GN1228" s="41"/>
      <c r="GO1228" s="41"/>
      <c r="GP1228" s="41"/>
      <c r="GQ1228" s="41"/>
      <c r="GR1228" s="41"/>
      <c r="GS1228" s="41"/>
      <c r="GT1228" s="41"/>
      <c r="GU1228" s="41"/>
      <c r="GV1228" s="42"/>
      <c r="GW1228" s="42"/>
      <c r="GX1228" s="42"/>
      <c r="GY1228" s="42"/>
      <c r="GZ1228" s="41"/>
      <c r="HA1228" s="41"/>
      <c r="HB1228" s="41"/>
      <c r="HC1228" s="41"/>
      <c r="HD1228" s="41"/>
      <c r="HE1228" s="41"/>
      <c r="HF1228" s="37"/>
      <c r="HG1228" s="37"/>
      <c r="HH1228" s="43"/>
      <c r="HI1228" s="43"/>
      <c r="HJ1228" s="41"/>
      <c r="HK1228" s="43"/>
      <c r="HL1228" s="42"/>
      <c r="HM1228" s="18"/>
      <c r="HN1228" s="18"/>
      <c r="HO1228" s="42"/>
      <c r="HP1228" s="18"/>
      <c r="HQ1228" s="18"/>
      <c r="HR1228" s="19"/>
      <c r="HS1228" s="43"/>
      <c r="HT1228" s="42"/>
      <c r="HU1228" s="41"/>
      <c r="HV1228" s="41"/>
      <c r="HW1228" s="19"/>
      <c r="HX1228" s="43"/>
      <c r="HY1228" s="19"/>
      <c r="HZ1228" s="41"/>
      <c r="IA1228" s="41"/>
      <c r="IB1228" s="19"/>
    </row>
    <row r="1229" spans="1:236" ht="15.5">
      <c r="A1229" s="15">
        <v>1348</v>
      </c>
      <c r="B1229" t="s">
        <v>1323</v>
      </c>
      <c r="C1229" t="s">
        <v>1312</v>
      </c>
      <c r="D1229">
        <f t="shared" si="57"/>
        <v>2.4300000000000068</v>
      </c>
      <c r="E1229">
        <f t="shared" si="54"/>
        <v>0</v>
      </c>
      <c r="F1229">
        <f t="shared" si="55"/>
        <v>2.4300000000000068</v>
      </c>
      <c r="G1229">
        <f t="shared" si="56"/>
        <v>21</v>
      </c>
      <c r="H1229" t="s">
        <v>1313</v>
      </c>
      <c r="I1229" t="s">
        <v>105</v>
      </c>
      <c r="J1229" t="s">
        <v>181</v>
      </c>
      <c r="K1229" t="s">
        <v>101</v>
      </c>
      <c r="L1229">
        <v>69</v>
      </c>
      <c r="M1229">
        <v>1100</v>
      </c>
      <c r="N1229">
        <v>0</v>
      </c>
      <c r="O1229">
        <v>2.1</v>
      </c>
      <c r="P1229" s="15">
        <v>1348</v>
      </c>
      <c r="Q1229">
        <v>70.489999999999995</v>
      </c>
      <c r="R1229">
        <v>0.79</v>
      </c>
      <c r="S1229">
        <v>17.309999999999999</v>
      </c>
      <c r="T1229">
        <v>0.99</v>
      </c>
      <c r="U1229">
        <v>0.04</v>
      </c>
      <c r="V1229">
        <v>0.93</v>
      </c>
      <c r="W1229">
        <v>4.09</v>
      </c>
      <c r="X1229">
        <v>4.24</v>
      </c>
      <c r="Y1229">
        <v>1.1200000000000001</v>
      </c>
      <c r="Z1229">
        <v>0</v>
      </c>
      <c r="AA1229">
        <v>0</v>
      </c>
      <c r="AB1229">
        <v>0</v>
      </c>
      <c r="AC1229">
        <v>0</v>
      </c>
      <c r="AD1229">
        <v>97.57</v>
      </c>
      <c r="AF1229" s="15">
        <v>1348</v>
      </c>
      <c r="AG1229">
        <v>51.69</v>
      </c>
      <c r="AH1229">
        <v>0.92</v>
      </c>
      <c r="AI1229">
        <v>10.06</v>
      </c>
      <c r="AJ1229">
        <v>2.96</v>
      </c>
      <c r="AK1229">
        <v>0</v>
      </c>
      <c r="AL1229">
        <v>11.08</v>
      </c>
      <c r="AM1229">
        <v>20.48</v>
      </c>
      <c r="AN1229">
        <v>2.5299999999999998</v>
      </c>
      <c r="AO1229">
        <v>0</v>
      </c>
      <c r="AP1229">
        <v>0</v>
      </c>
      <c r="AR1229" s="38"/>
      <c r="AS1229" s="38"/>
      <c r="AT1229" s="38"/>
      <c r="AU1229" s="38"/>
      <c r="AV1229" s="38"/>
      <c r="AW1229" s="38"/>
      <c r="AX1229" s="38"/>
      <c r="AY1229" s="38"/>
      <c r="AZ1229" s="38"/>
      <c r="BA1229" s="38"/>
      <c r="BB1229" s="38"/>
      <c r="BC1229" s="38"/>
      <c r="DJ1229" s="17"/>
      <c r="EH1229" s="17"/>
      <c r="EI1229" s="17"/>
      <c r="EJ1229" s="17"/>
      <c r="EK1229" s="17"/>
      <c r="EL1229" s="17"/>
      <c r="EM1229" s="17"/>
      <c r="EN1229" s="17"/>
      <c r="EQ1229" s="17"/>
      <c r="ER1229" s="17"/>
      <c r="ES1229" s="17"/>
      <c r="ET1229" s="17"/>
      <c r="EU1229" s="17"/>
      <c r="FW1229" s="40"/>
      <c r="FX1229" s="40"/>
      <c r="FY1229" s="40"/>
      <c r="FZ1229" s="40"/>
      <c r="GA1229" s="40"/>
      <c r="GB1229" s="18"/>
      <c r="GC1229" s="18"/>
      <c r="GD1229" s="19"/>
      <c r="GE1229" s="19"/>
      <c r="GF1229" s="41"/>
      <c r="GG1229" s="41"/>
      <c r="GH1229" s="41"/>
      <c r="GI1229" s="41"/>
      <c r="GJ1229" s="41"/>
      <c r="GK1229" s="41"/>
      <c r="GL1229" s="41"/>
      <c r="GM1229" s="41"/>
      <c r="GN1229" s="41"/>
      <c r="GO1229" s="41"/>
      <c r="GP1229" s="41"/>
      <c r="GQ1229" s="41"/>
      <c r="GR1229" s="41"/>
      <c r="GS1229" s="41"/>
      <c r="GT1229" s="41"/>
      <c r="GU1229" s="41"/>
      <c r="GV1229" s="42"/>
      <c r="GW1229" s="42"/>
      <c r="GX1229" s="42"/>
      <c r="GY1229" s="42"/>
      <c r="GZ1229" s="41"/>
      <c r="HA1229" s="41"/>
      <c r="HB1229" s="41"/>
      <c r="HC1229" s="41"/>
      <c r="HD1229" s="41"/>
      <c r="HE1229" s="41"/>
      <c r="HF1229" s="37"/>
      <c r="HG1229" s="37"/>
      <c r="HH1229" s="43"/>
      <c r="HI1229" s="43"/>
      <c r="HJ1229" s="41"/>
      <c r="HK1229" s="43"/>
      <c r="HL1229" s="42"/>
      <c r="HM1229" s="18"/>
      <c r="HN1229" s="18"/>
      <c r="HO1229" s="42"/>
      <c r="HP1229" s="18"/>
      <c r="HQ1229" s="18"/>
      <c r="HR1229" s="19"/>
      <c r="HS1229" s="43"/>
      <c r="HT1229" s="42"/>
      <c r="HU1229" s="41"/>
      <c r="HV1229" s="41"/>
      <c r="HW1229" s="19"/>
      <c r="HX1229" s="43"/>
      <c r="HY1229" s="19"/>
      <c r="HZ1229" s="41"/>
      <c r="IA1229" s="41"/>
      <c r="IB1229" s="19"/>
    </row>
    <row r="1230" spans="1:236" ht="15.5">
      <c r="A1230" s="15">
        <v>1351</v>
      </c>
      <c r="B1230" t="s">
        <v>1324</v>
      </c>
      <c r="C1230" t="s">
        <v>1312</v>
      </c>
      <c r="D1230">
        <f t="shared" si="57"/>
        <v>11.010000000000005</v>
      </c>
      <c r="E1230">
        <f t="shared" si="54"/>
        <v>-9.9999999999909051E-3</v>
      </c>
      <c r="F1230">
        <f t="shared" si="55"/>
        <v>11.010000000000005</v>
      </c>
      <c r="G1230">
        <f t="shared" si="56"/>
        <v>27</v>
      </c>
      <c r="H1230" t="s">
        <v>666</v>
      </c>
      <c r="I1230" t="s">
        <v>105</v>
      </c>
      <c r="J1230" t="s">
        <v>181</v>
      </c>
      <c r="K1230" t="s">
        <v>101</v>
      </c>
      <c r="L1230">
        <v>149</v>
      </c>
      <c r="M1230">
        <v>1025</v>
      </c>
      <c r="N1230">
        <v>0</v>
      </c>
      <c r="O1230">
        <v>2.7</v>
      </c>
      <c r="P1230" s="15">
        <v>1351</v>
      </c>
      <c r="Q1230">
        <v>75.709999999999994</v>
      </c>
      <c r="R1230">
        <v>0.19</v>
      </c>
      <c r="S1230">
        <v>15.52</v>
      </c>
      <c r="T1230">
        <v>0.56999999999999995</v>
      </c>
      <c r="U1230">
        <v>0.02</v>
      </c>
      <c r="V1230">
        <v>0.26</v>
      </c>
      <c r="W1230">
        <v>1.53</v>
      </c>
      <c r="X1230">
        <v>2.68</v>
      </c>
      <c r="Y1230">
        <v>3.53</v>
      </c>
      <c r="Z1230">
        <v>0</v>
      </c>
      <c r="AA1230">
        <v>0</v>
      </c>
      <c r="AB1230">
        <v>0</v>
      </c>
      <c r="AC1230">
        <v>0</v>
      </c>
      <c r="AD1230">
        <v>88.99</v>
      </c>
      <c r="AF1230" s="15">
        <v>1351</v>
      </c>
      <c r="AG1230">
        <v>52.63</v>
      </c>
      <c r="AH1230">
        <v>0.5</v>
      </c>
      <c r="AI1230">
        <v>13.24</v>
      </c>
      <c r="AJ1230">
        <v>2.54</v>
      </c>
      <c r="AK1230">
        <v>0</v>
      </c>
      <c r="AL1230">
        <v>9.2899999999999991</v>
      </c>
      <c r="AM1230">
        <v>16.73</v>
      </c>
      <c r="AN1230">
        <v>3.84</v>
      </c>
      <c r="AO1230">
        <v>0</v>
      </c>
      <c r="AP1230">
        <v>0</v>
      </c>
      <c r="AR1230" s="38"/>
      <c r="AS1230" s="38"/>
      <c r="AT1230" s="38"/>
      <c r="AU1230" s="38"/>
      <c r="AV1230" s="38"/>
      <c r="AW1230" s="38"/>
      <c r="AX1230" s="38"/>
      <c r="AY1230" s="38"/>
      <c r="AZ1230" s="38"/>
      <c r="BA1230" s="38"/>
      <c r="BB1230" s="38"/>
      <c r="BC1230" s="38"/>
      <c r="DJ1230" s="17"/>
      <c r="EH1230" s="17"/>
      <c r="EI1230" s="17"/>
      <c r="EJ1230" s="17"/>
      <c r="EK1230" s="17"/>
      <c r="EL1230" s="17"/>
      <c r="EM1230" s="17"/>
      <c r="EN1230" s="17"/>
      <c r="EQ1230" s="17"/>
      <c r="ER1230" s="17"/>
      <c r="ES1230" s="17"/>
      <c r="ET1230" s="17"/>
      <c r="EU1230" s="17"/>
      <c r="FW1230" s="40"/>
      <c r="FX1230" s="40"/>
      <c r="FY1230" s="40"/>
      <c r="FZ1230" s="40"/>
      <c r="GA1230" s="40"/>
      <c r="GB1230" s="18"/>
      <c r="GC1230" s="18"/>
      <c r="GD1230" s="19"/>
      <c r="GE1230" s="19"/>
      <c r="GF1230" s="41"/>
      <c r="GG1230" s="41"/>
      <c r="GH1230" s="41"/>
      <c r="GI1230" s="41"/>
      <c r="GJ1230" s="41"/>
      <c r="GK1230" s="41"/>
      <c r="GL1230" s="41"/>
      <c r="GM1230" s="41"/>
      <c r="GN1230" s="41"/>
      <c r="GO1230" s="41"/>
      <c r="GP1230" s="41"/>
      <c r="GQ1230" s="41"/>
      <c r="GR1230" s="41"/>
      <c r="GS1230" s="41"/>
      <c r="GT1230" s="41"/>
      <c r="GU1230" s="41"/>
      <c r="GV1230" s="42"/>
      <c r="GW1230" s="42"/>
      <c r="GX1230" s="42"/>
      <c r="GY1230" s="42"/>
      <c r="GZ1230" s="41"/>
      <c r="HA1230" s="41"/>
      <c r="HB1230" s="41"/>
      <c r="HC1230" s="41"/>
      <c r="HD1230" s="41"/>
      <c r="HE1230" s="41"/>
      <c r="HF1230" s="37"/>
      <c r="HG1230" s="37"/>
      <c r="HH1230" s="43"/>
      <c r="HI1230" s="43"/>
      <c r="HJ1230" s="41"/>
      <c r="HK1230" s="43"/>
      <c r="HL1230" s="42"/>
      <c r="HM1230" s="18"/>
      <c r="HN1230" s="18"/>
      <c r="HO1230" s="42"/>
      <c r="HP1230" s="18"/>
      <c r="HQ1230" s="18"/>
      <c r="HR1230" s="19"/>
      <c r="HS1230" s="43"/>
      <c r="HT1230" s="42"/>
      <c r="HU1230" s="41"/>
      <c r="HV1230" s="41"/>
      <c r="HW1230" s="19"/>
      <c r="HX1230" s="43"/>
      <c r="HY1230" s="19"/>
      <c r="HZ1230" s="41"/>
      <c r="IA1230" s="41"/>
      <c r="IB1230" s="19"/>
    </row>
    <row r="1231" spans="1:236" ht="15.5">
      <c r="A1231" s="15">
        <v>1353</v>
      </c>
      <c r="B1231" t="s">
        <v>1325</v>
      </c>
      <c r="C1231" t="s">
        <v>1312</v>
      </c>
      <c r="D1231">
        <f t="shared" si="57"/>
        <v>11.780000000000001</v>
      </c>
      <c r="E1231">
        <f t="shared" si="54"/>
        <v>0</v>
      </c>
      <c r="F1231">
        <f t="shared" si="55"/>
        <v>11.780000000000001</v>
      </c>
      <c r="G1231">
        <f t="shared" si="56"/>
        <v>27</v>
      </c>
      <c r="H1231" t="s">
        <v>666</v>
      </c>
      <c r="I1231" t="s">
        <v>105</v>
      </c>
      <c r="J1231" t="s">
        <v>181</v>
      </c>
      <c r="K1231" t="s">
        <v>101</v>
      </c>
      <c r="L1231">
        <v>118</v>
      </c>
      <c r="M1231">
        <v>1100</v>
      </c>
      <c r="N1231">
        <v>0</v>
      </c>
      <c r="O1231">
        <v>2.7</v>
      </c>
      <c r="P1231" s="15">
        <v>1353</v>
      </c>
      <c r="Q1231">
        <v>73.66</v>
      </c>
      <c r="R1231">
        <v>0.41</v>
      </c>
      <c r="S1231">
        <v>16.16</v>
      </c>
      <c r="T1231">
        <v>0.73</v>
      </c>
      <c r="U1231">
        <v>0.01</v>
      </c>
      <c r="V1231">
        <v>0.55000000000000004</v>
      </c>
      <c r="W1231">
        <v>3.01</v>
      </c>
      <c r="X1231">
        <v>3.29</v>
      </c>
      <c r="Y1231">
        <v>2.1800000000000002</v>
      </c>
      <c r="Z1231">
        <v>0</v>
      </c>
      <c r="AA1231">
        <v>0</v>
      </c>
      <c r="AB1231">
        <v>0</v>
      </c>
      <c r="AC1231">
        <v>0</v>
      </c>
      <c r="AD1231">
        <v>88.22</v>
      </c>
      <c r="AF1231" s="15">
        <v>1353</v>
      </c>
      <c r="AG1231">
        <v>52.43</v>
      </c>
      <c r="AH1231">
        <v>0.68</v>
      </c>
      <c r="AI1231">
        <v>13.53</v>
      </c>
      <c r="AJ1231">
        <v>2.34</v>
      </c>
      <c r="AK1231">
        <v>0</v>
      </c>
      <c r="AL1231">
        <v>9.51</v>
      </c>
      <c r="AM1231">
        <v>17.23</v>
      </c>
      <c r="AN1231">
        <v>3.41</v>
      </c>
      <c r="AO1231">
        <v>0</v>
      </c>
      <c r="AP1231">
        <v>0</v>
      </c>
      <c r="AR1231" s="38"/>
      <c r="AS1231" s="38"/>
      <c r="AT1231" s="38"/>
      <c r="AU1231" s="38"/>
      <c r="AV1231" s="38"/>
      <c r="AW1231" s="38"/>
      <c r="AX1231" s="38"/>
      <c r="AY1231" s="38"/>
      <c r="AZ1231" s="38"/>
      <c r="BA1231" s="38"/>
      <c r="BB1231" s="38"/>
      <c r="BC1231" s="38"/>
      <c r="DJ1231" s="17"/>
      <c r="EH1231" s="17"/>
      <c r="EI1231" s="17"/>
      <c r="EJ1231" s="17"/>
      <c r="EK1231" s="17"/>
      <c r="EL1231" s="17"/>
      <c r="EM1231" s="17"/>
      <c r="EN1231" s="17"/>
      <c r="EQ1231" s="17"/>
      <c r="ER1231" s="17"/>
      <c r="ES1231" s="17"/>
      <c r="ET1231" s="17"/>
      <c r="EU1231" s="17"/>
      <c r="FW1231" s="40"/>
      <c r="FX1231" s="40"/>
      <c r="FY1231" s="40"/>
      <c r="FZ1231" s="40"/>
      <c r="GA1231" s="40"/>
      <c r="GB1231" s="18"/>
      <c r="GC1231" s="18"/>
      <c r="GD1231" s="19"/>
      <c r="GE1231" s="19"/>
      <c r="GF1231" s="41"/>
      <c r="GG1231" s="41"/>
      <c r="GH1231" s="41"/>
      <c r="GI1231" s="41"/>
      <c r="GJ1231" s="41"/>
      <c r="GK1231" s="41"/>
      <c r="GL1231" s="41"/>
      <c r="GM1231" s="41"/>
      <c r="GN1231" s="41"/>
      <c r="GO1231" s="41"/>
      <c r="GP1231" s="41"/>
      <c r="GQ1231" s="41"/>
      <c r="GR1231" s="41"/>
      <c r="GS1231" s="41"/>
      <c r="GT1231" s="41"/>
      <c r="GU1231" s="41"/>
      <c r="GV1231" s="42"/>
      <c r="GW1231" s="42"/>
      <c r="GX1231" s="42"/>
      <c r="GY1231" s="42"/>
      <c r="GZ1231" s="41"/>
      <c r="HA1231" s="41"/>
      <c r="HB1231" s="41"/>
      <c r="HC1231" s="41"/>
      <c r="HD1231" s="41"/>
      <c r="HE1231" s="41"/>
      <c r="HF1231" s="37"/>
      <c r="HG1231" s="37"/>
      <c r="HH1231" s="43"/>
      <c r="HI1231" s="43"/>
      <c r="HJ1231" s="41"/>
      <c r="HK1231" s="43"/>
      <c r="HL1231" s="42"/>
      <c r="HM1231" s="18"/>
      <c r="HN1231" s="18"/>
      <c r="HO1231" s="42"/>
      <c r="HP1231" s="18"/>
      <c r="HQ1231" s="18"/>
      <c r="HR1231" s="19"/>
      <c r="HS1231" s="43"/>
      <c r="HT1231" s="42"/>
      <c r="HU1231" s="41"/>
      <c r="HV1231" s="41"/>
      <c r="HW1231" s="19"/>
      <c r="HX1231" s="43"/>
      <c r="HY1231" s="19"/>
      <c r="HZ1231" s="41"/>
      <c r="IA1231" s="41"/>
      <c r="IB1231" s="19"/>
    </row>
    <row r="1232" spans="1:236" ht="15.5">
      <c r="A1232" s="15">
        <v>1354</v>
      </c>
      <c r="B1232" t="s">
        <v>1326</v>
      </c>
      <c r="C1232" t="s">
        <v>1312</v>
      </c>
      <c r="D1232">
        <f t="shared" si="57"/>
        <v>8.0600000000000023</v>
      </c>
      <c r="E1232">
        <f t="shared" si="54"/>
        <v>-1.0000000000005116E-2</v>
      </c>
      <c r="F1232">
        <f t="shared" si="55"/>
        <v>8.0600000000000023</v>
      </c>
      <c r="G1232">
        <f t="shared" si="56"/>
        <v>27</v>
      </c>
      <c r="H1232" t="s">
        <v>666</v>
      </c>
      <c r="I1232" t="s">
        <v>105</v>
      </c>
      <c r="J1232" t="s">
        <v>181</v>
      </c>
      <c r="K1232" t="s">
        <v>101</v>
      </c>
      <c r="L1232">
        <v>78</v>
      </c>
      <c r="M1232">
        <v>1125</v>
      </c>
      <c r="N1232">
        <v>0</v>
      </c>
      <c r="O1232">
        <v>2.7</v>
      </c>
      <c r="P1232" s="15">
        <v>1354</v>
      </c>
      <c r="Q1232">
        <v>73.25</v>
      </c>
      <c r="R1232">
        <v>0.56999999999999995</v>
      </c>
      <c r="S1232">
        <v>15.9</v>
      </c>
      <c r="T1232">
        <v>0.92</v>
      </c>
      <c r="U1232">
        <v>0.03</v>
      </c>
      <c r="V1232">
        <v>0.55000000000000004</v>
      </c>
      <c r="W1232">
        <v>3.04</v>
      </c>
      <c r="X1232">
        <v>3.55</v>
      </c>
      <c r="Y1232">
        <v>2.2000000000000002</v>
      </c>
      <c r="Z1232">
        <v>0</v>
      </c>
      <c r="AA1232">
        <v>0</v>
      </c>
      <c r="AB1232">
        <v>0</v>
      </c>
      <c r="AC1232">
        <v>0</v>
      </c>
      <c r="AD1232">
        <v>91.94</v>
      </c>
      <c r="AF1232" s="15">
        <v>1354</v>
      </c>
      <c r="AG1232">
        <v>50.89</v>
      </c>
      <c r="AH1232">
        <v>0.77</v>
      </c>
      <c r="AI1232">
        <v>14.52</v>
      </c>
      <c r="AJ1232">
        <v>2.12</v>
      </c>
      <c r="AK1232">
        <v>0</v>
      </c>
      <c r="AL1232">
        <v>9.51</v>
      </c>
      <c r="AM1232">
        <v>17.96</v>
      </c>
      <c r="AN1232">
        <v>2.99</v>
      </c>
      <c r="AO1232">
        <v>0</v>
      </c>
      <c r="AP1232">
        <v>0</v>
      </c>
      <c r="AR1232" s="38"/>
      <c r="AS1232" s="38"/>
      <c r="AT1232" s="38"/>
      <c r="AU1232" s="38"/>
      <c r="AV1232" s="38"/>
      <c r="AW1232" s="38"/>
      <c r="AX1232" s="38"/>
      <c r="AY1232" s="38"/>
      <c r="AZ1232" s="38"/>
      <c r="BA1232" s="38"/>
      <c r="BB1232" s="38"/>
      <c r="BC1232" s="38"/>
      <c r="DJ1232" s="17"/>
      <c r="EH1232" s="17"/>
      <c r="EI1232" s="17"/>
      <c r="EJ1232" s="17"/>
      <c r="EK1232" s="17"/>
      <c r="EL1232" s="17"/>
      <c r="EM1232" s="17"/>
      <c r="EN1232" s="17"/>
      <c r="EQ1232" s="17"/>
      <c r="ER1232" s="17"/>
      <c r="ES1232" s="17"/>
      <c r="ET1232" s="17"/>
      <c r="EU1232" s="17"/>
      <c r="FW1232" s="40"/>
      <c r="FX1232" s="40"/>
      <c r="FY1232" s="40"/>
      <c r="FZ1232" s="40"/>
      <c r="GA1232" s="40"/>
      <c r="GB1232" s="18"/>
      <c r="GC1232" s="18"/>
      <c r="GD1232" s="19"/>
      <c r="GE1232" s="19"/>
      <c r="GF1232" s="41"/>
      <c r="GG1232" s="41"/>
      <c r="GH1232" s="41"/>
      <c r="GI1232" s="41"/>
      <c r="GJ1232" s="41"/>
      <c r="GK1232" s="41"/>
      <c r="GL1232" s="41"/>
      <c r="GM1232" s="41"/>
      <c r="GN1232" s="41"/>
      <c r="GO1232" s="41"/>
      <c r="GP1232" s="41"/>
      <c r="GQ1232" s="41"/>
      <c r="GR1232" s="41"/>
      <c r="GS1232" s="41"/>
      <c r="GT1232" s="41"/>
      <c r="GU1232" s="41"/>
      <c r="GV1232" s="42"/>
      <c r="GW1232" s="42"/>
      <c r="GX1232" s="42"/>
      <c r="GY1232" s="42"/>
      <c r="GZ1232" s="41"/>
      <c r="HA1232" s="41"/>
      <c r="HB1232" s="41"/>
      <c r="HC1232" s="41"/>
      <c r="HD1232" s="41"/>
      <c r="HE1232" s="41"/>
      <c r="HF1232" s="37"/>
      <c r="HG1232" s="37"/>
      <c r="HH1232" s="43"/>
      <c r="HI1232" s="43"/>
      <c r="HJ1232" s="41"/>
      <c r="HK1232" s="43"/>
      <c r="HL1232" s="42"/>
      <c r="HM1232" s="18"/>
      <c r="HN1232" s="18"/>
      <c r="HO1232" s="42"/>
      <c r="HP1232" s="18"/>
      <c r="HQ1232" s="18"/>
      <c r="HR1232" s="19"/>
      <c r="HS1232" s="43"/>
      <c r="HT1232" s="42"/>
      <c r="HU1232" s="41"/>
      <c r="HV1232" s="41"/>
      <c r="HW1232" s="19"/>
      <c r="HX1232" s="43"/>
      <c r="HY1232" s="19"/>
      <c r="HZ1232" s="41"/>
      <c r="IA1232" s="41"/>
      <c r="IB1232" s="19"/>
    </row>
    <row r="1233" spans="1:236" ht="15.5">
      <c r="A1233" s="15">
        <v>1355</v>
      </c>
      <c r="B1233" t="s">
        <v>1327</v>
      </c>
      <c r="C1233" t="s">
        <v>1312</v>
      </c>
      <c r="D1233">
        <f t="shared" si="57"/>
        <v>5.5799999999999983</v>
      </c>
      <c r="E1233">
        <f t="shared" si="54"/>
        <v>-9.9999999999909051E-3</v>
      </c>
      <c r="F1233">
        <f t="shared" si="55"/>
        <v>5.5799999999999983</v>
      </c>
      <c r="G1233">
        <f t="shared" si="56"/>
        <v>27</v>
      </c>
      <c r="H1233" t="s">
        <v>666</v>
      </c>
      <c r="I1233" t="s">
        <v>105</v>
      </c>
      <c r="J1233" t="s">
        <v>181</v>
      </c>
      <c r="K1233" t="s">
        <v>101</v>
      </c>
      <c r="L1233">
        <v>53</v>
      </c>
      <c r="M1233">
        <v>1150</v>
      </c>
      <c r="N1233">
        <v>0</v>
      </c>
      <c r="O1233">
        <v>2.7</v>
      </c>
      <c r="P1233" s="15">
        <v>1355</v>
      </c>
      <c r="Q1233">
        <v>71.650000000000006</v>
      </c>
      <c r="R1233">
        <v>0.74</v>
      </c>
      <c r="S1233">
        <v>16.57</v>
      </c>
      <c r="T1233">
        <v>1.1299999999999999</v>
      </c>
      <c r="U1233">
        <v>0.02</v>
      </c>
      <c r="V1233">
        <v>0.66</v>
      </c>
      <c r="W1233">
        <v>3.83</v>
      </c>
      <c r="X1233">
        <v>3.61</v>
      </c>
      <c r="Y1233">
        <v>1.8</v>
      </c>
      <c r="Z1233">
        <v>0</v>
      </c>
      <c r="AA1233">
        <v>0</v>
      </c>
      <c r="AB1233">
        <v>0</v>
      </c>
      <c r="AC1233">
        <v>0</v>
      </c>
      <c r="AD1233">
        <v>94.42</v>
      </c>
      <c r="AF1233" s="15">
        <v>1355</v>
      </c>
      <c r="AG1233">
        <v>48.62</v>
      </c>
      <c r="AH1233">
        <v>0.66</v>
      </c>
      <c r="AI1233">
        <v>19.010000000000002</v>
      </c>
      <c r="AJ1233">
        <v>2.94</v>
      </c>
      <c r="AK1233">
        <v>0</v>
      </c>
      <c r="AL1233">
        <v>6.83</v>
      </c>
      <c r="AM1233">
        <v>18.32</v>
      </c>
      <c r="AN1233">
        <v>2.85</v>
      </c>
      <c r="AO1233">
        <v>0</v>
      </c>
      <c r="AP1233">
        <v>0</v>
      </c>
      <c r="AR1233" s="38"/>
      <c r="AS1233" s="38"/>
      <c r="AT1233" s="38"/>
      <c r="AU1233" s="38"/>
      <c r="AV1233" s="38"/>
      <c r="AW1233" s="38"/>
      <c r="AX1233" s="38"/>
      <c r="AY1233" s="38"/>
      <c r="AZ1233" s="38"/>
      <c r="BA1233" s="38"/>
      <c r="BB1233" s="38"/>
      <c r="BC1233" s="38"/>
      <c r="DJ1233" s="17"/>
      <c r="EH1233" s="17"/>
      <c r="EI1233" s="17"/>
      <c r="EJ1233" s="17"/>
      <c r="EK1233" s="17"/>
      <c r="EL1233" s="17"/>
      <c r="EM1233" s="17"/>
      <c r="EN1233" s="17"/>
      <c r="EQ1233" s="17"/>
      <c r="ER1233" s="17"/>
      <c r="ES1233" s="17"/>
      <c r="ET1233" s="17"/>
      <c r="EU1233" s="17"/>
      <c r="FW1233" s="40"/>
      <c r="FX1233" s="40"/>
      <c r="FY1233" s="40"/>
      <c r="FZ1233" s="40"/>
      <c r="GA1233" s="40"/>
      <c r="GB1233" s="18"/>
      <c r="GC1233" s="18"/>
      <c r="GD1233" s="19"/>
      <c r="GE1233" s="19"/>
      <c r="GF1233" s="41"/>
      <c r="GG1233" s="41"/>
      <c r="GH1233" s="41"/>
      <c r="GI1233" s="41"/>
      <c r="GJ1233" s="41"/>
      <c r="GK1233" s="41"/>
      <c r="GL1233" s="41"/>
      <c r="GM1233" s="41"/>
      <c r="GN1233" s="41"/>
      <c r="GO1233" s="41"/>
      <c r="GP1233" s="41"/>
      <c r="GQ1233" s="41"/>
      <c r="GR1233" s="41"/>
      <c r="GS1233" s="41"/>
      <c r="GT1233" s="41"/>
      <c r="GU1233" s="41"/>
      <c r="GV1233" s="42"/>
      <c r="GW1233" s="42"/>
      <c r="GX1233" s="42"/>
      <c r="GY1233" s="42"/>
      <c r="GZ1233" s="41"/>
      <c r="HA1233" s="41"/>
      <c r="HB1233" s="41"/>
      <c r="HC1233" s="41"/>
      <c r="HD1233" s="41"/>
      <c r="HE1233" s="41"/>
      <c r="HF1233" s="37"/>
      <c r="HG1233" s="37"/>
      <c r="HH1233" s="43"/>
      <c r="HI1233" s="43"/>
      <c r="HJ1233" s="41"/>
      <c r="HK1233" s="43"/>
      <c r="HL1233" s="42"/>
      <c r="HM1233" s="18"/>
      <c r="HN1233" s="18"/>
      <c r="HO1233" s="42"/>
      <c r="HP1233" s="18"/>
      <c r="HQ1233" s="18"/>
      <c r="HR1233" s="19"/>
      <c r="HS1233" s="43"/>
      <c r="HT1233" s="42"/>
      <c r="HU1233" s="41"/>
      <c r="HV1233" s="41"/>
      <c r="HW1233" s="19"/>
      <c r="HX1233" s="43"/>
      <c r="HY1233" s="19"/>
      <c r="HZ1233" s="41"/>
      <c r="IA1233" s="41"/>
      <c r="IB1233" s="19"/>
    </row>
    <row r="1234" spans="1:236" ht="15.5">
      <c r="A1234" s="15">
        <v>1357</v>
      </c>
      <c r="B1234" t="s">
        <v>1328</v>
      </c>
      <c r="C1234" t="s">
        <v>1312</v>
      </c>
      <c r="D1234">
        <f t="shared" si="57"/>
        <v>8.5100000000000051</v>
      </c>
      <c r="E1234">
        <f t="shared" si="54"/>
        <v>2.0000000000024443E-2</v>
      </c>
      <c r="F1234">
        <f t="shared" si="55"/>
        <v>8.5100000000000051</v>
      </c>
      <c r="G1234">
        <f t="shared" si="56"/>
        <v>32</v>
      </c>
      <c r="H1234" t="s">
        <v>666</v>
      </c>
      <c r="I1234" t="s">
        <v>105</v>
      </c>
      <c r="J1234" t="s">
        <v>181</v>
      </c>
      <c r="K1234" t="s">
        <v>101</v>
      </c>
      <c r="L1234">
        <v>173</v>
      </c>
      <c r="M1234">
        <v>1000</v>
      </c>
      <c r="N1234">
        <v>0</v>
      </c>
      <c r="O1234">
        <v>3.2</v>
      </c>
      <c r="P1234" s="15">
        <v>1357</v>
      </c>
      <c r="Q1234">
        <v>74</v>
      </c>
      <c r="R1234">
        <v>0.3</v>
      </c>
      <c r="S1234">
        <v>14.93</v>
      </c>
      <c r="T1234">
        <v>0.56999999999999995</v>
      </c>
      <c r="U1234">
        <v>0.03</v>
      </c>
      <c r="V1234">
        <v>0.31</v>
      </c>
      <c r="W1234">
        <v>1.61</v>
      </c>
      <c r="X1234">
        <v>3.1</v>
      </c>
      <c r="Y1234">
        <v>5.13</v>
      </c>
      <c r="Z1234">
        <v>0</v>
      </c>
      <c r="AA1234">
        <v>0</v>
      </c>
      <c r="AB1234">
        <v>0</v>
      </c>
      <c r="AC1234">
        <v>0</v>
      </c>
      <c r="AD1234">
        <v>91.49</v>
      </c>
      <c r="AF1234" s="15">
        <v>1357</v>
      </c>
      <c r="AG1234">
        <v>53.55</v>
      </c>
      <c r="AH1234">
        <v>0.43</v>
      </c>
      <c r="AI1234">
        <v>12.06</v>
      </c>
      <c r="AJ1234">
        <v>2.15</v>
      </c>
      <c r="AK1234">
        <v>0</v>
      </c>
      <c r="AL1234">
        <v>10.119999999999999</v>
      </c>
      <c r="AM1234">
        <v>15.99</v>
      </c>
      <c r="AN1234">
        <v>4.34</v>
      </c>
      <c r="AO1234">
        <v>0</v>
      </c>
      <c r="AP1234">
        <v>0</v>
      </c>
      <c r="AR1234" s="38"/>
      <c r="AS1234" s="38"/>
      <c r="AT1234" s="38"/>
      <c r="AU1234" s="38"/>
      <c r="AV1234" s="38"/>
      <c r="AW1234" s="38"/>
      <c r="AX1234" s="38"/>
      <c r="AY1234" s="38"/>
      <c r="AZ1234" s="38"/>
      <c r="BA1234" s="38"/>
      <c r="BB1234" s="38"/>
      <c r="BC1234" s="38"/>
      <c r="DJ1234" s="17"/>
      <c r="EH1234" s="17"/>
      <c r="EI1234" s="17"/>
      <c r="EJ1234" s="17"/>
      <c r="EK1234" s="17"/>
      <c r="EL1234" s="17"/>
      <c r="EM1234" s="17"/>
      <c r="EN1234" s="17"/>
      <c r="EQ1234" s="17"/>
      <c r="ER1234" s="17"/>
      <c r="ES1234" s="17"/>
      <c r="ET1234" s="17"/>
      <c r="EU1234" s="17"/>
      <c r="FW1234" s="40"/>
      <c r="FX1234" s="40"/>
      <c r="FY1234" s="40"/>
      <c r="FZ1234" s="40"/>
      <c r="GA1234" s="40"/>
      <c r="GB1234" s="18"/>
      <c r="GC1234" s="18"/>
      <c r="GD1234" s="19"/>
      <c r="GE1234" s="19"/>
      <c r="GF1234" s="41"/>
      <c r="GG1234" s="41"/>
      <c r="GH1234" s="41"/>
      <c r="GI1234" s="41"/>
      <c r="GJ1234" s="41"/>
      <c r="GK1234" s="41"/>
      <c r="GL1234" s="41"/>
      <c r="GM1234" s="41"/>
      <c r="GN1234" s="41"/>
      <c r="GO1234" s="41"/>
      <c r="GP1234" s="41"/>
      <c r="GQ1234" s="41"/>
      <c r="GR1234" s="41"/>
      <c r="GS1234" s="41"/>
      <c r="GT1234" s="41"/>
      <c r="GU1234" s="41"/>
      <c r="GV1234" s="42"/>
      <c r="GW1234" s="42"/>
      <c r="GX1234" s="42"/>
      <c r="GY1234" s="42"/>
      <c r="GZ1234" s="41"/>
      <c r="HA1234" s="41"/>
      <c r="HB1234" s="41"/>
      <c r="HC1234" s="41"/>
      <c r="HD1234" s="41"/>
      <c r="HE1234" s="41"/>
      <c r="HF1234" s="37"/>
      <c r="HG1234" s="37"/>
      <c r="HH1234" s="43"/>
      <c r="HI1234" s="43"/>
      <c r="HJ1234" s="41"/>
      <c r="HK1234" s="43"/>
      <c r="HL1234" s="42"/>
      <c r="HM1234" s="18"/>
      <c r="HN1234" s="18"/>
      <c r="HO1234" s="42"/>
      <c r="HP1234" s="18"/>
      <c r="HQ1234" s="18"/>
      <c r="HR1234" s="19"/>
      <c r="HS1234" s="43"/>
      <c r="HT1234" s="42"/>
      <c r="HU1234" s="41"/>
      <c r="HV1234" s="41"/>
      <c r="HW1234" s="19"/>
      <c r="HX1234" s="43"/>
      <c r="HY1234" s="19"/>
      <c r="HZ1234" s="41"/>
      <c r="IA1234" s="41"/>
      <c r="IB1234" s="19"/>
    </row>
    <row r="1235" spans="1:236" ht="15.5">
      <c r="A1235" s="15">
        <v>1359</v>
      </c>
      <c r="B1235" t="s">
        <v>1329</v>
      </c>
      <c r="C1235" t="s">
        <v>1312</v>
      </c>
      <c r="D1235">
        <f t="shared" si="57"/>
        <v>6.730000000000004</v>
      </c>
      <c r="E1235">
        <f t="shared" si="54"/>
        <v>0</v>
      </c>
      <c r="F1235">
        <f t="shared" si="55"/>
        <v>6.730000000000004</v>
      </c>
      <c r="G1235">
        <f t="shared" si="56"/>
        <v>32</v>
      </c>
      <c r="H1235" t="s">
        <v>666</v>
      </c>
      <c r="I1235" t="s">
        <v>105</v>
      </c>
      <c r="J1235" t="s">
        <v>181</v>
      </c>
      <c r="K1235" t="s">
        <v>101</v>
      </c>
      <c r="L1235">
        <v>29</v>
      </c>
      <c r="M1235">
        <v>1100</v>
      </c>
      <c r="N1235">
        <v>0</v>
      </c>
      <c r="O1235">
        <v>3.2</v>
      </c>
      <c r="P1235" s="15">
        <v>1359</v>
      </c>
      <c r="Q1235">
        <v>69.88</v>
      </c>
      <c r="R1235">
        <v>1.24</v>
      </c>
      <c r="S1235">
        <v>16.36</v>
      </c>
      <c r="T1235">
        <v>1.65</v>
      </c>
      <c r="U1235">
        <v>0.02</v>
      </c>
      <c r="V1235">
        <v>0.96</v>
      </c>
      <c r="W1235">
        <v>4.7</v>
      </c>
      <c r="X1235">
        <v>3.53</v>
      </c>
      <c r="Y1235">
        <v>1.66</v>
      </c>
      <c r="Z1235">
        <v>0</v>
      </c>
      <c r="AA1235">
        <v>0</v>
      </c>
      <c r="AB1235">
        <v>0</v>
      </c>
      <c r="AC1235">
        <v>0</v>
      </c>
      <c r="AD1235">
        <v>93.27</v>
      </c>
      <c r="AF1235" s="15">
        <v>1359</v>
      </c>
      <c r="AG1235">
        <v>54.78</v>
      </c>
      <c r="AH1235">
        <v>0.03</v>
      </c>
      <c r="AI1235">
        <v>8.57</v>
      </c>
      <c r="AJ1235">
        <v>2.12</v>
      </c>
      <c r="AK1235">
        <v>0</v>
      </c>
      <c r="AL1235">
        <v>11.83</v>
      </c>
      <c r="AM1235">
        <v>17.45</v>
      </c>
      <c r="AN1235">
        <v>4.84</v>
      </c>
      <c r="AO1235">
        <v>0</v>
      </c>
      <c r="AP1235">
        <v>0</v>
      </c>
      <c r="AR1235" s="38"/>
      <c r="AS1235" s="38"/>
      <c r="AT1235" s="38"/>
      <c r="AU1235" s="38"/>
      <c r="AV1235" s="38"/>
      <c r="AW1235" s="38"/>
      <c r="AX1235" s="38"/>
      <c r="AY1235" s="38"/>
      <c r="AZ1235" s="38"/>
      <c r="BA1235" s="38"/>
      <c r="BB1235" s="38"/>
      <c r="BC1235" s="38"/>
      <c r="DJ1235" s="17"/>
      <c r="EH1235" s="17"/>
      <c r="EI1235" s="17"/>
      <c r="EJ1235" s="17"/>
      <c r="EK1235" s="17"/>
      <c r="EL1235" s="17"/>
      <c r="EM1235" s="17"/>
      <c r="EN1235" s="17"/>
      <c r="EQ1235" s="17"/>
      <c r="ER1235" s="17"/>
      <c r="ES1235" s="17"/>
      <c r="ET1235" s="17"/>
      <c r="EU1235" s="17"/>
      <c r="FW1235" s="40"/>
      <c r="FX1235" s="40"/>
      <c r="FY1235" s="40"/>
      <c r="FZ1235" s="40"/>
      <c r="GA1235" s="40"/>
      <c r="GB1235" s="18"/>
      <c r="GC1235" s="18"/>
      <c r="GD1235" s="19"/>
      <c r="GE1235" s="19"/>
      <c r="GF1235" s="41"/>
      <c r="GG1235" s="41"/>
      <c r="GH1235" s="41"/>
      <c r="GI1235" s="41"/>
      <c r="GJ1235" s="41"/>
      <c r="GK1235" s="41"/>
      <c r="GL1235" s="41"/>
      <c r="GM1235" s="41"/>
      <c r="GN1235" s="41"/>
      <c r="GO1235" s="41"/>
      <c r="GP1235" s="41"/>
      <c r="GQ1235" s="41"/>
      <c r="GR1235" s="41"/>
      <c r="GS1235" s="41"/>
      <c r="GT1235" s="41"/>
      <c r="GU1235" s="41"/>
      <c r="GV1235" s="42"/>
      <c r="GW1235" s="42"/>
      <c r="GX1235" s="42"/>
      <c r="GY1235" s="42"/>
      <c r="GZ1235" s="41"/>
      <c r="HA1235" s="41"/>
      <c r="HB1235" s="41"/>
      <c r="HC1235" s="41"/>
      <c r="HD1235" s="41"/>
      <c r="HE1235" s="41"/>
      <c r="HF1235" s="37"/>
      <c r="HG1235" s="37"/>
      <c r="HH1235" s="43"/>
      <c r="HI1235" s="43"/>
      <c r="HJ1235" s="41"/>
      <c r="HK1235" s="43"/>
      <c r="HL1235" s="42"/>
      <c r="HM1235" s="18"/>
      <c r="HN1235" s="18"/>
      <c r="HO1235" s="42"/>
      <c r="HP1235" s="18"/>
      <c r="HQ1235" s="18"/>
      <c r="HR1235" s="19"/>
      <c r="HS1235" s="43"/>
      <c r="HT1235" s="42"/>
      <c r="HU1235" s="41"/>
      <c r="HV1235" s="41"/>
      <c r="HW1235" s="19"/>
      <c r="HX1235" s="43"/>
      <c r="HY1235" s="19"/>
      <c r="HZ1235" s="41"/>
      <c r="IA1235" s="41"/>
      <c r="IB1235" s="19"/>
    </row>
    <row r="1236" spans="1:236" ht="15.5">
      <c r="A1236" s="15">
        <v>3227</v>
      </c>
      <c r="B1236">
        <v>64</v>
      </c>
      <c r="C1236" t="s">
        <v>1330</v>
      </c>
      <c r="D1236">
        <v>4.5</v>
      </c>
      <c r="E1236">
        <f t="shared" si="54"/>
        <v>4.5400000000000063</v>
      </c>
      <c r="F1236">
        <f t="shared" si="55"/>
        <v>1.0000000000005116E-2</v>
      </c>
      <c r="G1236">
        <f t="shared" si="56"/>
        <v>2</v>
      </c>
      <c r="H1236" t="s">
        <v>1331</v>
      </c>
      <c r="I1236" t="s">
        <v>125</v>
      </c>
      <c r="J1236" t="s">
        <v>207</v>
      </c>
      <c r="K1236" t="s">
        <v>101</v>
      </c>
      <c r="L1236">
        <v>32</v>
      </c>
      <c r="M1236">
        <v>1030</v>
      </c>
      <c r="N1236">
        <v>5</v>
      </c>
      <c r="O1236">
        <v>0.2</v>
      </c>
      <c r="P1236" s="15">
        <v>3227</v>
      </c>
      <c r="Q1236">
        <v>57.07</v>
      </c>
      <c r="R1236">
        <v>0.74</v>
      </c>
      <c r="S1236">
        <v>16.440000000000001</v>
      </c>
      <c r="T1236">
        <v>6.39</v>
      </c>
      <c r="U1236">
        <v>0.18</v>
      </c>
      <c r="V1236">
        <v>4.18</v>
      </c>
      <c r="W1236">
        <v>8.16</v>
      </c>
      <c r="X1236">
        <v>1.98</v>
      </c>
      <c r="Y1236">
        <v>0.32</v>
      </c>
      <c r="Z1236">
        <v>0</v>
      </c>
      <c r="AA1236">
        <v>0</v>
      </c>
      <c r="AB1236">
        <v>0</v>
      </c>
      <c r="AC1236">
        <v>0</v>
      </c>
      <c r="AD1236">
        <v>99.99</v>
      </c>
      <c r="AF1236" s="15">
        <v>3227</v>
      </c>
      <c r="AG1236">
        <v>53.96</v>
      </c>
      <c r="AH1236">
        <v>0.24</v>
      </c>
      <c r="AI1236">
        <v>2.04</v>
      </c>
      <c r="AJ1236">
        <v>6.79</v>
      </c>
      <c r="AK1236">
        <v>0.28999999999999998</v>
      </c>
      <c r="AL1236">
        <v>18.05</v>
      </c>
      <c r="AM1236">
        <v>19.38</v>
      </c>
      <c r="AN1236">
        <v>0.21</v>
      </c>
      <c r="AO1236">
        <v>0</v>
      </c>
      <c r="AP1236">
        <v>0</v>
      </c>
      <c r="AR1236" s="38"/>
      <c r="AS1236" s="38"/>
      <c r="AT1236" s="38"/>
      <c r="AU1236" s="38"/>
      <c r="AV1236" s="38"/>
      <c r="AW1236" s="38"/>
      <c r="AX1236" s="38"/>
      <c r="AY1236" s="38"/>
      <c r="AZ1236" s="38"/>
      <c r="BA1236" s="38"/>
      <c r="BB1236" s="38"/>
      <c r="BC1236" s="38"/>
      <c r="DJ1236" s="17"/>
      <c r="EH1236" s="17"/>
      <c r="EI1236" s="17"/>
      <c r="EJ1236" s="17"/>
      <c r="EK1236" s="17"/>
      <c r="EL1236" s="17"/>
      <c r="EM1236" s="17"/>
      <c r="EN1236" s="17"/>
      <c r="EQ1236" s="17"/>
      <c r="ER1236" s="17"/>
      <c r="ES1236" s="17"/>
      <c r="ET1236" s="17"/>
      <c r="EU1236" s="17"/>
      <c r="FW1236" s="40"/>
      <c r="FX1236" s="40"/>
      <c r="FY1236" s="40"/>
      <c r="FZ1236" s="40"/>
      <c r="GA1236" s="40"/>
      <c r="GB1236" s="18"/>
      <c r="GC1236" s="18"/>
      <c r="GD1236" s="19"/>
      <c r="GE1236" s="19"/>
      <c r="GF1236" s="41"/>
      <c r="GG1236" s="41"/>
      <c r="GH1236" s="41"/>
      <c r="GI1236" s="41"/>
      <c r="GJ1236" s="41"/>
      <c r="GK1236" s="41"/>
      <c r="GL1236" s="41"/>
      <c r="GM1236" s="41"/>
      <c r="GN1236" s="41"/>
      <c r="GO1236" s="41"/>
      <c r="GP1236" s="41"/>
      <c r="GQ1236" s="41"/>
      <c r="GR1236" s="41"/>
      <c r="GS1236" s="41"/>
      <c r="GT1236" s="41"/>
      <c r="GU1236" s="41"/>
      <c r="GV1236" s="42"/>
      <c r="GW1236" s="42"/>
      <c r="GX1236" s="42"/>
      <c r="GY1236" s="42"/>
      <c r="GZ1236" s="41"/>
      <c r="HA1236" s="41"/>
      <c r="HB1236" s="41"/>
      <c r="HC1236" s="41"/>
      <c r="HD1236" s="41"/>
      <c r="HE1236" s="41"/>
      <c r="HF1236" s="37"/>
      <c r="HG1236" s="37"/>
      <c r="HH1236" s="43"/>
      <c r="HI1236" s="43"/>
      <c r="HJ1236" s="41"/>
      <c r="HK1236" s="43"/>
      <c r="HL1236" s="42"/>
      <c r="HM1236" s="18"/>
      <c r="HN1236" s="18"/>
      <c r="HO1236" s="42"/>
      <c r="HP1236" s="18"/>
      <c r="HQ1236" s="18"/>
      <c r="HR1236" s="19"/>
      <c r="HS1236" s="43"/>
      <c r="HT1236" s="42"/>
      <c r="HU1236" s="41"/>
      <c r="HV1236" s="41"/>
      <c r="HW1236" s="19"/>
      <c r="HX1236" s="43"/>
      <c r="HY1236" s="19"/>
      <c r="HZ1236" s="41"/>
      <c r="IA1236" s="41"/>
      <c r="IB1236" s="19"/>
    </row>
    <row r="1237" spans="1:236" ht="15.5">
      <c r="A1237" s="15">
        <v>2173</v>
      </c>
      <c r="B1237" t="s">
        <v>1332</v>
      </c>
      <c r="C1237" t="s">
        <v>973</v>
      </c>
      <c r="D1237">
        <v>0.78</v>
      </c>
      <c r="E1237">
        <f t="shared" si="54"/>
        <v>3.019999999999996</v>
      </c>
      <c r="F1237">
        <f t="shared" si="55"/>
        <v>1.8299999999999983</v>
      </c>
      <c r="G1237">
        <f t="shared" si="56"/>
        <v>2</v>
      </c>
      <c r="H1237" t="s">
        <v>598</v>
      </c>
      <c r="I1237" t="s">
        <v>125</v>
      </c>
      <c r="J1237" t="s">
        <v>197</v>
      </c>
      <c r="K1237" t="s">
        <v>698</v>
      </c>
      <c r="L1237">
        <v>50</v>
      </c>
      <c r="M1237">
        <v>1042</v>
      </c>
      <c r="N1237">
        <v>0</v>
      </c>
      <c r="O1237">
        <v>0.2</v>
      </c>
      <c r="P1237" s="15">
        <v>2173</v>
      </c>
      <c r="Q1237">
        <v>50.94</v>
      </c>
      <c r="R1237">
        <v>0.85</v>
      </c>
      <c r="S1237">
        <v>20.14</v>
      </c>
      <c r="T1237">
        <v>4.97</v>
      </c>
      <c r="U1237">
        <v>0.19</v>
      </c>
      <c r="V1237">
        <v>2.15</v>
      </c>
      <c r="W1237">
        <v>5.94</v>
      </c>
      <c r="X1237">
        <v>4.08</v>
      </c>
      <c r="Y1237">
        <v>7.35</v>
      </c>
      <c r="Z1237">
        <v>0</v>
      </c>
      <c r="AA1237">
        <v>0.37</v>
      </c>
      <c r="AB1237">
        <v>0</v>
      </c>
      <c r="AC1237">
        <v>0</v>
      </c>
      <c r="AD1237">
        <v>98.17</v>
      </c>
      <c r="AF1237" s="15">
        <v>2173</v>
      </c>
      <c r="AG1237">
        <v>42.01</v>
      </c>
      <c r="AH1237">
        <v>1.73</v>
      </c>
      <c r="AI1237">
        <v>11.37</v>
      </c>
      <c r="AJ1237">
        <v>10.29</v>
      </c>
      <c r="AK1237">
        <v>0</v>
      </c>
      <c r="AL1237">
        <v>10.050000000000001</v>
      </c>
      <c r="AM1237">
        <v>22.59</v>
      </c>
      <c r="AN1237">
        <v>0.48</v>
      </c>
      <c r="AO1237">
        <v>0.02</v>
      </c>
      <c r="AP1237">
        <v>0</v>
      </c>
      <c r="AR1237" s="38"/>
      <c r="AS1237" s="38"/>
      <c r="AT1237" s="38"/>
      <c r="AU1237" s="38"/>
      <c r="AV1237" s="38"/>
      <c r="AW1237" s="38"/>
      <c r="AX1237" s="38"/>
      <c r="AY1237" s="38"/>
      <c r="AZ1237" s="38"/>
      <c r="BA1237" s="38"/>
      <c r="BB1237" s="38"/>
      <c r="BC1237" s="38"/>
      <c r="DJ1237" s="17"/>
      <c r="EH1237" s="17"/>
      <c r="EI1237" s="17"/>
      <c r="EJ1237" s="17"/>
      <c r="EK1237" s="17"/>
      <c r="EL1237" s="17"/>
      <c r="EM1237" s="17"/>
      <c r="EN1237" s="17"/>
      <c r="EQ1237" s="17"/>
      <c r="ER1237" s="17"/>
      <c r="ES1237" s="17"/>
      <c r="ET1237" s="17"/>
      <c r="EU1237" s="17"/>
      <c r="FW1237" s="40"/>
      <c r="FX1237" s="40"/>
      <c r="FY1237" s="40"/>
      <c r="FZ1237" s="40"/>
      <c r="GA1237" s="40"/>
      <c r="GB1237" s="18"/>
      <c r="GC1237" s="18"/>
      <c r="GD1237" s="19"/>
      <c r="GE1237" s="19"/>
      <c r="GF1237" s="41"/>
      <c r="GG1237" s="41"/>
      <c r="GH1237" s="41"/>
      <c r="GI1237" s="41"/>
      <c r="GJ1237" s="41"/>
      <c r="GK1237" s="41"/>
      <c r="GL1237" s="41"/>
      <c r="GM1237" s="41"/>
      <c r="GN1237" s="41"/>
      <c r="GO1237" s="41"/>
      <c r="GP1237" s="41"/>
      <c r="GQ1237" s="41"/>
      <c r="GR1237" s="41"/>
      <c r="GS1237" s="41"/>
      <c r="GT1237" s="41"/>
      <c r="GU1237" s="41"/>
      <c r="GV1237" s="42"/>
      <c r="GW1237" s="42"/>
      <c r="GX1237" s="42"/>
      <c r="GY1237" s="42"/>
      <c r="GZ1237" s="41"/>
      <c r="HA1237" s="41"/>
      <c r="HB1237" s="41"/>
      <c r="HC1237" s="41"/>
      <c r="HD1237" s="41"/>
      <c r="HE1237" s="41"/>
      <c r="HF1237" s="37"/>
      <c r="HG1237" s="37"/>
      <c r="HH1237" s="43"/>
      <c r="HI1237" s="43"/>
      <c r="HJ1237" s="41"/>
      <c r="HK1237" s="43"/>
      <c r="HL1237" s="42"/>
      <c r="HM1237" s="18"/>
      <c r="HN1237" s="18"/>
      <c r="HO1237" s="42"/>
      <c r="HP1237" s="18"/>
      <c r="HQ1237" s="18"/>
      <c r="HR1237" s="19"/>
      <c r="HS1237" s="43"/>
      <c r="HT1237" s="42"/>
      <c r="HU1237" s="41"/>
      <c r="HV1237" s="41"/>
      <c r="HW1237" s="19"/>
      <c r="HX1237" s="43"/>
      <c r="HY1237" s="19"/>
      <c r="HZ1237" s="41"/>
      <c r="IA1237" s="41"/>
      <c r="IB1237" s="19"/>
    </row>
    <row r="1238" spans="1:236" ht="15.5">
      <c r="A1238" s="15">
        <v>2171</v>
      </c>
      <c r="B1238" t="s">
        <v>1333</v>
      </c>
      <c r="C1238" t="s">
        <v>973</v>
      </c>
      <c r="D1238">
        <v>1.01</v>
      </c>
      <c r="E1238">
        <f t="shared" si="54"/>
        <v>4.2600000000000051</v>
      </c>
      <c r="F1238">
        <f t="shared" si="55"/>
        <v>2.8799999999999955</v>
      </c>
      <c r="G1238">
        <f t="shared" si="56"/>
        <v>2</v>
      </c>
      <c r="H1238" t="s">
        <v>598</v>
      </c>
      <c r="I1238" t="s">
        <v>125</v>
      </c>
      <c r="J1238" t="s">
        <v>197</v>
      </c>
      <c r="K1238" t="s">
        <v>698</v>
      </c>
      <c r="L1238">
        <v>48</v>
      </c>
      <c r="M1238">
        <v>1070</v>
      </c>
      <c r="N1238">
        <v>0</v>
      </c>
      <c r="O1238">
        <v>0.2</v>
      </c>
      <c r="P1238" s="15">
        <v>2171</v>
      </c>
      <c r="Q1238">
        <v>47.87</v>
      </c>
      <c r="R1238">
        <v>0.97</v>
      </c>
      <c r="S1238">
        <v>18.43</v>
      </c>
      <c r="T1238">
        <v>5.71</v>
      </c>
      <c r="U1238">
        <v>0.22</v>
      </c>
      <c r="V1238">
        <v>3.21</v>
      </c>
      <c r="W1238">
        <v>8.5399999999999991</v>
      </c>
      <c r="X1238">
        <v>2.98</v>
      </c>
      <c r="Y1238">
        <v>7.02</v>
      </c>
      <c r="Z1238">
        <v>0</v>
      </c>
      <c r="AA1238">
        <v>0.79</v>
      </c>
      <c r="AB1238">
        <v>0</v>
      </c>
      <c r="AC1238">
        <v>0</v>
      </c>
      <c r="AD1238">
        <v>97.12</v>
      </c>
      <c r="AF1238" s="15">
        <v>2171</v>
      </c>
      <c r="AG1238">
        <v>42.98</v>
      </c>
      <c r="AH1238">
        <v>1.94</v>
      </c>
      <c r="AI1238">
        <v>10.43</v>
      </c>
      <c r="AJ1238">
        <v>8.6</v>
      </c>
      <c r="AK1238">
        <v>0</v>
      </c>
      <c r="AL1238">
        <v>10.98</v>
      </c>
      <c r="AM1238">
        <v>23.22</v>
      </c>
      <c r="AN1238">
        <v>0.28000000000000003</v>
      </c>
      <c r="AO1238">
        <v>0.02</v>
      </c>
      <c r="AP1238">
        <v>0</v>
      </c>
      <c r="AR1238" s="38"/>
      <c r="AS1238" s="38"/>
      <c r="AT1238" s="38"/>
      <c r="AU1238" s="38"/>
      <c r="AV1238" s="38"/>
      <c r="AW1238" s="38"/>
      <c r="AX1238" s="38"/>
      <c r="AY1238" s="38"/>
      <c r="AZ1238" s="38"/>
      <c r="BA1238" s="38"/>
      <c r="BB1238" s="38"/>
      <c r="BC1238" s="38"/>
      <c r="DJ1238" s="17"/>
      <c r="EH1238" s="17"/>
      <c r="EI1238" s="17"/>
      <c r="EJ1238" s="17"/>
      <c r="EK1238" s="17"/>
      <c r="EL1238" s="17"/>
      <c r="EM1238" s="17"/>
      <c r="EN1238" s="17"/>
      <c r="EQ1238" s="17"/>
      <c r="ER1238" s="17"/>
      <c r="ES1238" s="17"/>
      <c r="ET1238" s="17"/>
      <c r="EU1238" s="17"/>
      <c r="FW1238" s="40"/>
      <c r="FX1238" s="40"/>
      <c r="FY1238" s="40"/>
      <c r="FZ1238" s="40"/>
      <c r="GA1238" s="40"/>
      <c r="GB1238" s="18"/>
      <c r="GC1238" s="18"/>
      <c r="GD1238" s="19"/>
      <c r="GE1238" s="19"/>
      <c r="GF1238" s="41"/>
      <c r="GG1238" s="41"/>
      <c r="GH1238" s="41"/>
      <c r="GI1238" s="41"/>
      <c r="GJ1238" s="41"/>
      <c r="GK1238" s="41"/>
      <c r="GL1238" s="41"/>
      <c r="GM1238" s="41"/>
      <c r="GN1238" s="41"/>
      <c r="GO1238" s="41"/>
      <c r="GP1238" s="41"/>
      <c r="GQ1238" s="41"/>
      <c r="GR1238" s="41"/>
      <c r="GS1238" s="41"/>
      <c r="GT1238" s="41"/>
      <c r="GU1238" s="41"/>
      <c r="GV1238" s="42"/>
      <c r="GW1238" s="42"/>
      <c r="GX1238" s="42"/>
      <c r="GY1238" s="42"/>
      <c r="GZ1238" s="41"/>
      <c r="HA1238" s="41"/>
      <c r="HB1238" s="41"/>
      <c r="HC1238" s="41"/>
      <c r="HD1238" s="41"/>
      <c r="HE1238" s="41"/>
      <c r="HF1238" s="37"/>
      <c r="HG1238" s="37"/>
      <c r="HH1238" s="43"/>
      <c r="HI1238" s="43"/>
      <c r="HJ1238" s="41"/>
      <c r="HK1238" s="43"/>
      <c r="HL1238" s="42"/>
      <c r="HM1238" s="18"/>
      <c r="HN1238" s="18"/>
      <c r="HO1238" s="42"/>
      <c r="HP1238" s="18"/>
      <c r="HQ1238" s="18"/>
      <c r="HR1238" s="19"/>
      <c r="HS1238" s="43"/>
      <c r="HT1238" s="42"/>
      <c r="HU1238" s="41"/>
      <c r="HV1238" s="41"/>
      <c r="HW1238" s="19"/>
      <c r="HX1238" s="43"/>
      <c r="HY1238" s="19"/>
      <c r="HZ1238" s="41"/>
      <c r="IA1238" s="41"/>
      <c r="IB1238" s="19"/>
    </row>
    <row r="1239" spans="1:236" ht="15.5">
      <c r="A1239" s="15">
        <v>2172</v>
      </c>
      <c r="B1239" t="s">
        <v>1334</v>
      </c>
      <c r="C1239" t="s">
        <v>973</v>
      </c>
      <c r="D1239">
        <v>1.3</v>
      </c>
      <c r="E1239">
        <f t="shared" si="54"/>
        <v>3.6800000000000068</v>
      </c>
      <c r="F1239">
        <f t="shared" si="55"/>
        <v>1.980000000000004</v>
      </c>
      <c r="G1239">
        <f t="shared" si="56"/>
        <v>2</v>
      </c>
      <c r="H1239" t="s">
        <v>598</v>
      </c>
      <c r="I1239" t="s">
        <v>125</v>
      </c>
      <c r="J1239" t="s">
        <v>197</v>
      </c>
      <c r="K1239" t="s">
        <v>698</v>
      </c>
      <c r="L1239">
        <v>49</v>
      </c>
      <c r="M1239">
        <v>1042</v>
      </c>
      <c r="N1239">
        <v>0</v>
      </c>
      <c r="O1239">
        <v>0.2</v>
      </c>
      <c r="P1239" s="15">
        <v>2172</v>
      </c>
      <c r="Q1239">
        <v>51.83</v>
      </c>
      <c r="R1239">
        <v>0.66</v>
      </c>
      <c r="S1239">
        <v>19.75</v>
      </c>
      <c r="T1239">
        <v>4.04</v>
      </c>
      <c r="U1239">
        <v>0.15</v>
      </c>
      <c r="V1239">
        <v>1.63</v>
      </c>
      <c r="W1239">
        <v>5.57</v>
      </c>
      <c r="X1239">
        <v>4.1100000000000003</v>
      </c>
      <c r="Y1239">
        <v>8.23</v>
      </c>
      <c r="Z1239">
        <v>0</v>
      </c>
      <c r="AA1239">
        <v>0.35</v>
      </c>
      <c r="AB1239">
        <v>0</v>
      </c>
      <c r="AC1239">
        <v>0</v>
      </c>
      <c r="AD1239">
        <v>98.02</v>
      </c>
      <c r="AF1239" s="15">
        <v>2172</v>
      </c>
      <c r="AG1239">
        <v>39.11</v>
      </c>
      <c r="AH1239">
        <v>1.46</v>
      </c>
      <c r="AI1239">
        <v>12.15</v>
      </c>
      <c r="AJ1239">
        <v>13.25</v>
      </c>
      <c r="AK1239">
        <v>0</v>
      </c>
      <c r="AL1239">
        <v>8.64</v>
      </c>
      <c r="AM1239">
        <v>22.92</v>
      </c>
      <c r="AN1239">
        <v>0.41</v>
      </c>
      <c r="AO1239">
        <v>0.03</v>
      </c>
      <c r="AP1239">
        <v>0</v>
      </c>
      <c r="AR1239" s="38"/>
      <c r="AS1239" s="38"/>
      <c r="AT1239" s="38"/>
      <c r="AU1239" s="38"/>
      <c r="AV1239" s="38"/>
      <c r="AW1239" s="38"/>
      <c r="AX1239" s="38"/>
      <c r="AY1239" s="38"/>
      <c r="AZ1239" s="38"/>
      <c r="BA1239" s="38"/>
      <c r="BB1239" s="38"/>
      <c r="BC1239" s="38"/>
      <c r="DJ1239" s="17"/>
      <c r="EH1239" s="17"/>
      <c r="EI1239" s="17"/>
      <c r="EJ1239" s="17"/>
      <c r="EK1239" s="17"/>
      <c r="EL1239" s="17"/>
      <c r="EM1239" s="17"/>
      <c r="EN1239" s="17"/>
      <c r="EQ1239" s="17"/>
      <c r="ER1239" s="17"/>
      <c r="ES1239" s="17"/>
      <c r="ET1239" s="17"/>
      <c r="EU1239" s="17"/>
      <c r="FW1239" s="40"/>
      <c r="FX1239" s="40"/>
      <c r="FY1239" s="40"/>
      <c r="FZ1239" s="40"/>
      <c r="GA1239" s="40"/>
      <c r="GB1239" s="18"/>
      <c r="GC1239" s="18"/>
      <c r="GD1239" s="19"/>
      <c r="GE1239" s="19"/>
      <c r="GF1239" s="41"/>
      <c r="GG1239" s="41"/>
      <c r="GH1239" s="41"/>
      <c r="GI1239" s="41"/>
      <c r="GJ1239" s="41"/>
      <c r="GK1239" s="41"/>
      <c r="GL1239" s="41"/>
      <c r="GM1239" s="41"/>
      <c r="GN1239" s="41"/>
      <c r="GO1239" s="41"/>
      <c r="GP1239" s="41"/>
      <c r="GQ1239" s="41"/>
      <c r="GR1239" s="41"/>
      <c r="GS1239" s="41"/>
      <c r="GT1239" s="41"/>
      <c r="GU1239" s="41"/>
      <c r="GV1239" s="42"/>
      <c r="GW1239" s="42"/>
      <c r="GX1239" s="42"/>
      <c r="GY1239" s="42"/>
      <c r="GZ1239" s="41"/>
      <c r="HA1239" s="41"/>
      <c r="HB1239" s="41"/>
      <c r="HC1239" s="41"/>
      <c r="HD1239" s="41"/>
      <c r="HE1239" s="41"/>
      <c r="HF1239" s="37"/>
      <c r="HG1239" s="37"/>
      <c r="HH1239" s="43"/>
      <c r="HI1239" s="43"/>
      <c r="HJ1239" s="41"/>
      <c r="HK1239" s="43"/>
      <c r="HL1239" s="42"/>
      <c r="HM1239" s="18"/>
      <c r="HN1239" s="18"/>
      <c r="HO1239" s="42"/>
      <c r="HP1239" s="18"/>
      <c r="HQ1239" s="18"/>
      <c r="HR1239" s="19"/>
      <c r="HS1239" s="43"/>
      <c r="HT1239" s="42"/>
      <c r="HU1239" s="41"/>
      <c r="HV1239" s="41"/>
      <c r="HW1239" s="19"/>
      <c r="HX1239" s="43"/>
      <c r="HY1239" s="19"/>
      <c r="HZ1239" s="41"/>
      <c r="IA1239" s="41"/>
      <c r="IB1239" s="19"/>
    </row>
    <row r="1240" spans="1:236" ht="15.5">
      <c r="B1240" t="s">
        <v>1335</v>
      </c>
      <c r="C1240" t="s">
        <v>1336</v>
      </c>
      <c r="G1240" s="49">
        <v>9.3000000000000007</v>
      </c>
      <c r="M1240" s="49">
        <v>1260</v>
      </c>
      <c r="Q1240" s="50">
        <v>46.04</v>
      </c>
      <c r="R1240" s="50">
        <v>1.63</v>
      </c>
      <c r="S1240" s="50">
        <v>16.100000000000001</v>
      </c>
      <c r="T1240" s="50">
        <v>10.49</v>
      </c>
      <c r="U1240" s="50">
        <v>0.11</v>
      </c>
      <c r="V1240" s="50">
        <v>8.1199999999999992</v>
      </c>
      <c r="W1240" s="50">
        <v>10.210000000000001</v>
      </c>
      <c r="X1240" s="50">
        <v>2.57</v>
      </c>
      <c r="Y1240" s="50">
        <v>0.51</v>
      </c>
      <c r="AG1240" s="50">
        <v>48.9</v>
      </c>
      <c r="AH1240" s="50">
        <v>0.71</v>
      </c>
      <c r="AI1240" s="50">
        <v>8.6199999999999992</v>
      </c>
      <c r="AJ1240" s="50">
        <v>6.96</v>
      </c>
      <c r="AK1240" s="50">
        <v>0.16</v>
      </c>
      <c r="AL1240" s="50">
        <v>17.72</v>
      </c>
      <c r="AM1240" s="50">
        <v>13.86</v>
      </c>
      <c r="AN1240" s="50">
        <v>0.44</v>
      </c>
      <c r="AO1240" s="50">
        <v>0.01</v>
      </c>
      <c r="AR1240" s="38"/>
      <c r="AS1240" s="38"/>
      <c r="AT1240" s="38"/>
      <c r="AU1240" s="38"/>
      <c r="AV1240" s="38"/>
      <c r="AW1240" s="38"/>
      <c r="AX1240" s="38"/>
      <c r="AY1240" s="38"/>
      <c r="AZ1240" s="38"/>
      <c r="BA1240" s="38"/>
      <c r="BB1240" s="38"/>
      <c r="BC1240" s="38"/>
      <c r="DJ1240" s="17"/>
      <c r="EH1240" s="17"/>
      <c r="EI1240" s="17"/>
      <c r="EJ1240" s="17"/>
      <c r="EK1240" s="17"/>
      <c r="EM1240" s="17"/>
      <c r="EN1240" s="17"/>
      <c r="EQ1240" s="17"/>
      <c r="ER1240" s="17"/>
      <c r="ES1240" s="17"/>
      <c r="ET1240" s="17"/>
      <c r="EU1240" s="17"/>
      <c r="FW1240" s="40"/>
      <c r="FX1240" s="40"/>
      <c r="FY1240" s="40"/>
      <c r="FZ1240" s="40"/>
      <c r="GA1240" s="40"/>
      <c r="GB1240" s="18"/>
      <c r="GC1240" s="18"/>
      <c r="GD1240" s="19"/>
      <c r="GE1240" s="19"/>
      <c r="GF1240" s="41"/>
      <c r="GG1240" s="41"/>
      <c r="GH1240" s="41"/>
      <c r="GI1240" s="41"/>
      <c r="GJ1240" s="41"/>
      <c r="GK1240" s="41"/>
      <c r="GL1240" s="41"/>
      <c r="GM1240" s="41"/>
      <c r="GN1240" s="41"/>
      <c r="GO1240" s="41"/>
      <c r="GP1240" s="41"/>
      <c r="GQ1240" s="41"/>
      <c r="GR1240" s="41"/>
      <c r="GS1240" s="41"/>
      <c r="GT1240" s="41"/>
      <c r="GU1240" s="41"/>
      <c r="GV1240" s="42"/>
      <c r="GW1240" s="42"/>
      <c r="GX1240" s="42"/>
      <c r="GY1240" s="42"/>
      <c r="GZ1240" s="41"/>
      <c r="HA1240" s="41"/>
      <c r="HB1240" s="41"/>
      <c r="HC1240" s="41"/>
      <c r="HD1240" s="41"/>
      <c r="HE1240" s="41"/>
      <c r="HF1240" s="37"/>
      <c r="HG1240" s="37"/>
      <c r="HH1240" s="43"/>
      <c r="HI1240" s="43"/>
      <c r="HJ1240" s="41"/>
      <c r="HK1240" s="43"/>
      <c r="HL1240" s="42"/>
      <c r="HM1240" s="18"/>
      <c r="HN1240" s="18"/>
      <c r="HO1240" s="42"/>
      <c r="HP1240" s="18"/>
      <c r="HQ1240" s="18"/>
      <c r="HR1240" s="19"/>
      <c r="HS1240" s="43"/>
      <c r="HT1240" s="42"/>
      <c r="HU1240" s="41"/>
      <c r="HV1240" s="41"/>
      <c r="HW1240" s="19"/>
      <c r="HX1240" s="43"/>
      <c r="HY1240" s="19"/>
      <c r="HZ1240" s="41"/>
      <c r="IA1240" s="41"/>
      <c r="IB1240" s="19"/>
    </row>
    <row r="1241" spans="1:236" ht="15.5">
      <c r="B1241" s="51" t="s">
        <v>1337</v>
      </c>
      <c r="C1241" t="s">
        <v>1338</v>
      </c>
      <c r="G1241" s="49">
        <v>9.3000000000000007</v>
      </c>
      <c r="M1241" s="49">
        <v>1240</v>
      </c>
      <c r="Q1241" s="50">
        <v>47.05</v>
      </c>
      <c r="R1241" s="50">
        <v>1.76</v>
      </c>
      <c r="S1241" s="50">
        <v>16.809999999999999</v>
      </c>
      <c r="T1241" s="50">
        <v>11.1</v>
      </c>
      <c r="U1241" s="50">
        <v>0.22</v>
      </c>
      <c r="V1241" s="50">
        <v>7.59</v>
      </c>
      <c r="W1241" s="50">
        <v>10.18</v>
      </c>
      <c r="X1241" s="50">
        <v>2.77</v>
      </c>
      <c r="Y1241" s="50">
        <v>0.53</v>
      </c>
      <c r="AG1241" s="50">
        <v>49.83</v>
      </c>
      <c r="AH1241" s="50">
        <v>0.75</v>
      </c>
      <c r="AI1241" s="50">
        <v>8.11</v>
      </c>
      <c r="AJ1241" s="50">
        <v>7.29</v>
      </c>
      <c r="AK1241" s="50">
        <v>0.22</v>
      </c>
      <c r="AL1241" s="50">
        <v>16.809999999999999</v>
      </c>
      <c r="AM1241" s="50">
        <v>14.87</v>
      </c>
      <c r="AN1241" s="50">
        <v>0.45</v>
      </c>
      <c r="AO1241" s="50">
        <v>0.01</v>
      </c>
      <c r="AR1241" s="38"/>
      <c r="AS1241" s="38"/>
      <c r="AT1241" s="38"/>
      <c r="AU1241" s="38"/>
      <c r="AV1241" s="38"/>
      <c r="AW1241" s="38"/>
      <c r="AX1241" s="38"/>
      <c r="AY1241" s="38"/>
      <c r="AZ1241" s="38"/>
      <c r="BA1241" s="38"/>
      <c r="BB1241" s="38"/>
      <c r="BC1241" s="38"/>
      <c r="DJ1241" s="17"/>
      <c r="EH1241" s="17"/>
      <c r="EI1241" s="17"/>
      <c r="EJ1241" s="17"/>
      <c r="EK1241" s="17"/>
      <c r="EM1241" s="17"/>
      <c r="EN1241" s="17"/>
      <c r="EQ1241" s="17"/>
      <c r="ER1241" s="17"/>
      <c r="ES1241" s="17"/>
      <c r="ET1241" s="17"/>
      <c r="EU1241" s="17"/>
      <c r="FW1241" s="40"/>
      <c r="FX1241" s="40"/>
      <c r="FY1241" s="40"/>
      <c r="FZ1241" s="40"/>
      <c r="GA1241" s="40"/>
      <c r="GB1241" s="18"/>
      <c r="GC1241" s="18"/>
      <c r="GD1241" s="19"/>
      <c r="GE1241" s="19"/>
      <c r="GF1241" s="41"/>
      <c r="GG1241" s="41"/>
      <c r="GH1241" s="41"/>
      <c r="GI1241" s="41"/>
      <c r="GJ1241" s="41"/>
      <c r="GK1241" s="41"/>
      <c r="GL1241" s="41"/>
      <c r="GM1241" s="41"/>
      <c r="GN1241" s="41"/>
      <c r="GO1241" s="41"/>
      <c r="GP1241" s="41"/>
      <c r="GQ1241" s="41"/>
      <c r="GR1241" s="41"/>
      <c r="GS1241" s="41"/>
      <c r="GT1241" s="41"/>
      <c r="GU1241" s="41"/>
      <c r="GV1241" s="42"/>
      <c r="GW1241" s="42"/>
      <c r="GX1241" s="42"/>
      <c r="GY1241" s="42"/>
      <c r="GZ1241" s="41"/>
      <c r="HA1241" s="41"/>
      <c r="HB1241" s="41"/>
      <c r="HC1241" s="41"/>
      <c r="HD1241" s="41"/>
      <c r="HE1241" s="41"/>
      <c r="HF1241" s="37"/>
      <c r="HG1241" s="37"/>
      <c r="HH1241" s="43"/>
      <c r="HI1241" s="43"/>
      <c r="HJ1241" s="41"/>
      <c r="HK1241" s="43"/>
      <c r="HL1241" s="42"/>
      <c r="HM1241" s="18"/>
      <c r="HN1241" s="18"/>
      <c r="HO1241" s="42"/>
      <c r="HP1241" s="18"/>
      <c r="HQ1241" s="18"/>
      <c r="HR1241" s="19"/>
      <c r="HS1241" s="43"/>
      <c r="HT1241" s="42"/>
      <c r="HU1241" s="41"/>
      <c r="HV1241" s="41"/>
      <c r="HW1241" s="19"/>
      <c r="HX1241" s="43"/>
      <c r="HY1241" s="19"/>
      <c r="HZ1241" s="41"/>
      <c r="IA1241" s="41"/>
      <c r="IB1241" s="19"/>
    </row>
    <row r="1242" spans="1:236" ht="15.5">
      <c r="B1242" s="51" t="s">
        <v>1339</v>
      </c>
      <c r="C1242" t="s">
        <v>1340</v>
      </c>
      <c r="G1242" s="49">
        <v>9.3000000000000007</v>
      </c>
      <c r="M1242" s="49">
        <v>1220</v>
      </c>
      <c r="Q1242" s="50">
        <v>45.08</v>
      </c>
      <c r="R1242" s="50">
        <v>2.4700000000000002</v>
      </c>
      <c r="S1242" s="50">
        <v>15.9</v>
      </c>
      <c r="T1242" s="50">
        <v>13.21</v>
      </c>
      <c r="U1242" s="50">
        <v>0.18</v>
      </c>
      <c r="V1242" s="50">
        <v>6.46</v>
      </c>
      <c r="W1242" s="50">
        <v>9.1300000000000008</v>
      </c>
      <c r="X1242" s="50">
        <v>3.04</v>
      </c>
      <c r="Y1242" s="50">
        <v>0.81</v>
      </c>
      <c r="AG1242" s="50">
        <v>48.54</v>
      </c>
      <c r="AH1242" s="50">
        <v>1.03</v>
      </c>
      <c r="AI1242" s="50">
        <v>7.93</v>
      </c>
      <c r="AJ1242" s="50">
        <v>9.4499999999999993</v>
      </c>
      <c r="AK1242" s="50">
        <v>0.25</v>
      </c>
      <c r="AL1242" s="50">
        <v>15.79</v>
      </c>
      <c r="AM1242" s="50">
        <v>14.3</v>
      </c>
      <c r="AN1242" s="50">
        <v>0.55000000000000004</v>
      </c>
      <c r="AO1242" s="50">
        <v>0.01</v>
      </c>
      <c r="AR1242" s="38"/>
      <c r="AS1242" s="38"/>
      <c r="AT1242" s="38"/>
      <c r="AU1242" s="38"/>
      <c r="AV1242" s="38"/>
      <c r="AW1242" s="38"/>
      <c r="AX1242" s="38"/>
      <c r="AY1242" s="38"/>
      <c r="AZ1242" s="38"/>
      <c r="BA1242" s="38"/>
      <c r="BB1242" s="38"/>
      <c r="BC1242" s="38"/>
      <c r="DJ1242" s="17"/>
      <c r="EH1242" s="17"/>
      <c r="EI1242" s="17"/>
      <c r="EJ1242" s="17"/>
      <c r="EK1242" s="17"/>
      <c r="EM1242" s="17"/>
      <c r="EN1242" s="17"/>
      <c r="EQ1242" s="17"/>
      <c r="ER1242" s="17"/>
      <c r="ES1242" s="17"/>
      <c r="ET1242" s="17"/>
      <c r="EU1242" s="17"/>
      <c r="FW1242" s="40"/>
      <c r="FX1242" s="40"/>
      <c r="FY1242" s="40"/>
      <c r="FZ1242" s="40"/>
      <c r="GA1242" s="40"/>
      <c r="GB1242" s="18"/>
      <c r="GC1242" s="18"/>
      <c r="GD1242" s="19"/>
      <c r="GE1242" s="19"/>
      <c r="GF1242" s="41"/>
      <c r="GG1242" s="41"/>
      <c r="GH1242" s="41"/>
      <c r="GI1242" s="41"/>
      <c r="GJ1242" s="41"/>
      <c r="GK1242" s="41"/>
      <c r="GL1242" s="41"/>
      <c r="GM1242" s="41"/>
      <c r="GN1242" s="41"/>
      <c r="GO1242" s="41"/>
      <c r="GP1242" s="41"/>
      <c r="GQ1242" s="41"/>
      <c r="GR1242" s="41"/>
      <c r="GS1242" s="41"/>
      <c r="GT1242" s="41"/>
      <c r="GU1242" s="41"/>
      <c r="GV1242" s="42"/>
      <c r="GW1242" s="42"/>
      <c r="GX1242" s="42"/>
      <c r="GY1242" s="42"/>
      <c r="GZ1242" s="41"/>
      <c r="HA1242" s="41"/>
      <c r="HB1242" s="41"/>
      <c r="HC1242" s="41"/>
      <c r="HD1242" s="41"/>
      <c r="HE1242" s="41"/>
      <c r="HF1242" s="37"/>
      <c r="HG1242" s="37"/>
      <c r="HH1242" s="43"/>
      <c r="HI1242" s="43"/>
      <c r="HJ1242" s="41"/>
      <c r="HK1242" s="43"/>
      <c r="HL1242" s="42"/>
      <c r="HM1242" s="18"/>
      <c r="HN1242" s="18"/>
      <c r="HO1242" s="42"/>
      <c r="HP1242" s="18"/>
      <c r="HQ1242" s="18"/>
      <c r="HR1242" s="19"/>
      <c r="HS1242" s="43"/>
      <c r="HT1242" s="42"/>
      <c r="HU1242" s="41"/>
      <c r="HV1242" s="41"/>
      <c r="HW1242" s="19"/>
      <c r="HX1242" s="43"/>
      <c r="HY1242" s="19"/>
      <c r="HZ1242" s="41"/>
      <c r="IA1242" s="41"/>
      <c r="IB1242" s="19"/>
    </row>
    <row r="1243" spans="1:236" ht="15.5">
      <c r="B1243" s="51" t="s">
        <v>1341</v>
      </c>
      <c r="C1243" t="s">
        <v>1342</v>
      </c>
      <c r="G1243" s="49">
        <v>9.3000000000000007</v>
      </c>
      <c r="M1243" s="49">
        <v>1200</v>
      </c>
      <c r="Q1243" s="50">
        <v>43.81</v>
      </c>
      <c r="R1243" s="50">
        <v>3.37</v>
      </c>
      <c r="S1243" s="50">
        <v>15.35</v>
      </c>
      <c r="T1243" s="50">
        <v>14.66</v>
      </c>
      <c r="U1243" s="50">
        <v>0.18</v>
      </c>
      <c r="V1243" s="50">
        <v>5.77</v>
      </c>
      <c r="W1243" s="50">
        <v>8.44</v>
      </c>
      <c r="X1243" s="50">
        <v>3.25</v>
      </c>
      <c r="Y1243" s="50">
        <v>1.1499999999999999</v>
      </c>
      <c r="AG1243" s="50">
        <v>47.18</v>
      </c>
      <c r="AH1243" s="50">
        <v>1.32</v>
      </c>
      <c r="AI1243" s="50">
        <v>9.0299999999999994</v>
      </c>
      <c r="AJ1243" s="50">
        <v>10.48</v>
      </c>
      <c r="AK1243" s="50">
        <v>0.24</v>
      </c>
      <c r="AL1243" s="50">
        <v>14.12</v>
      </c>
      <c r="AM1243" s="50">
        <v>14.94</v>
      </c>
      <c r="AN1243" s="50">
        <v>0.64</v>
      </c>
      <c r="AO1243" s="50">
        <v>0</v>
      </c>
      <c r="AR1243" s="38"/>
      <c r="AS1243" s="38"/>
      <c r="AT1243" s="38"/>
      <c r="AU1243" s="38"/>
      <c r="AV1243" s="38"/>
      <c r="AW1243" s="38"/>
      <c r="AX1243" s="38"/>
      <c r="AY1243" s="38"/>
      <c r="AZ1243" s="38"/>
      <c r="BA1243" s="38"/>
      <c r="BB1243" s="38"/>
      <c r="BC1243" s="38"/>
      <c r="DJ1243" s="17"/>
      <c r="EH1243" s="17"/>
      <c r="EI1243" s="17"/>
      <c r="EJ1243" s="17"/>
      <c r="EK1243" s="17"/>
      <c r="EM1243" s="17"/>
      <c r="EN1243" s="17"/>
      <c r="EQ1243" s="17"/>
      <c r="ER1243" s="17"/>
      <c r="ES1243" s="17"/>
      <c r="ET1243" s="17"/>
      <c r="EU1243" s="17"/>
      <c r="FW1243" s="40"/>
      <c r="FX1243" s="40"/>
      <c r="FY1243" s="40"/>
      <c r="FZ1243" s="40"/>
      <c r="GA1243" s="40"/>
      <c r="GB1243" s="18"/>
      <c r="GC1243" s="18"/>
      <c r="GD1243" s="19"/>
      <c r="GE1243" s="19"/>
      <c r="GF1243" s="41"/>
      <c r="GG1243" s="41"/>
      <c r="GH1243" s="41"/>
      <c r="GI1243" s="41"/>
      <c r="GJ1243" s="41"/>
      <c r="GK1243" s="41"/>
      <c r="GL1243" s="41"/>
      <c r="GM1243" s="41"/>
      <c r="GN1243" s="41"/>
      <c r="GO1243" s="41"/>
      <c r="GP1243" s="41"/>
      <c r="GQ1243" s="41"/>
      <c r="GR1243" s="41"/>
      <c r="GS1243" s="41"/>
      <c r="GT1243" s="41"/>
      <c r="GU1243" s="41"/>
      <c r="GV1243" s="42"/>
      <c r="GW1243" s="42"/>
      <c r="GX1243" s="42"/>
      <c r="GY1243" s="42"/>
      <c r="GZ1243" s="41"/>
      <c r="HA1243" s="41"/>
      <c r="HB1243" s="41"/>
      <c r="HC1243" s="41"/>
      <c r="HD1243" s="41"/>
      <c r="HE1243" s="41"/>
      <c r="HF1243" s="37"/>
      <c r="HG1243" s="37"/>
      <c r="HH1243" s="43"/>
      <c r="HI1243" s="43"/>
      <c r="HJ1243" s="41"/>
      <c r="HK1243" s="43"/>
      <c r="HL1243" s="42"/>
      <c r="HM1243" s="18"/>
      <c r="HN1243" s="18"/>
      <c r="HO1243" s="42"/>
      <c r="HP1243" s="18"/>
      <c r="HQ1243" s="18"/>
      <c r="HR1243" s="19"/>
      <c r="HS1243" s="43"/>
      <c r="HT1243" s="42"/>
      <c r="HU1243" s="41"/>
      <c r="HV1243" s="41"/>
      <c r="HW1243" s="19"/>
      <c r="HX1243" s="43"/>
      <c r="HY1243" s="19"/>
      <c r="HZ1243" s="41"/>
      <c r="IA1243" s="41"/>
      <c r="IB1243" s="19"/>
    </row>
    <row r="1244" spans="1:236" ht="15.5">
      <c r="B1244" s="51" t="s">
        <v>1343</v>
      </c>
      <c r="C1244" t="s">
        <v>1344</v>
      </c>
      <c r="G1244" s="49">
        <v>9.3000000000000007</v>
      </c>
      <c r="M1244" s="49">
        <v>1180</v>
      </c>
      <c r="Q1244" s="50">
        <v>41.88</v>
      </c>
      <c r="R1244" s="50">
        <v>4.57</v>
      </c>
      <c r="S1244" s="50">
        <v>14.62</v>
      </c>
      <c r="T1244" s="50">
        <v>15.13</v>
      </c>
      <c r="U1244" s="50">
        <v>0.25</v>
      </c>
      <c r="V1244" s="50">
        <v>5.45</v>
      </c>
      <c r="W1244" s="50">
        <v>8.14</v>
      </c>
      <c r="X1244" s="50">
        <v>3.02</v>
      </c>
      <c r="Y1244" s="50">
        <v>1.35</v>
      </c>
      <c r="AG1244" s="50">
        <v>46.78</v>
      </c>
      <c r="AH1244" s="50">
        <v>1.98</v>
      </c>
      <c r="AI1244" s="50">
        <v>9.1999999999999993</v>
      </c>
      <c r="AJ1244" s="50">
        <v>10.29</v>
      </c>
      <c r="AK1244" s="50">
        <v>0.23</v>
      </c>
      <c r="AL1244" s="50">
        <v>13.32</v>
      </c>
      <c r="AM1244" s="50">
        <v>15.23</v>
      </c>
      <c r="AN1244" s="50">
        <v>0.66</v>
      </c>
      <c r="AO1244" s="50">
        <v>0.02</v>
      </c>
      <c r="AR1244" s="38"/>
      <c r="AS1244" s="38"/>
      <c r="AT1244" s="38"/>
      <c r="AU1244" s="38"/>
      <c r="AV1244" s="38"/>
      <c r="AW1244" s="38"/>
      <c r="AX1244" s="38"/>
      <c r="AY1244" s="38"/>
      <c r="AZ1244" s="38"/>
      <c r="BA1244" s="38"/>
      <c r="BB1244" s="38"/>
      <c r="BC1244" s="38"/>
      <c r="DJ1244" s="17"/>
      <c r="EH1244" s="17"/>
      <c r="EI1244" s="17"/>
      <c r="EJ1244" s="17"/>
      <c r="EK1244" s="17"/>
      <c r="EM1244" s="17"/>
      <c r="EN1244" s="17"/>
      <c r="EQ1244" s="17"/>
      <c r="ER1244" s="17"/>
      <c r="ES1244" s="17"/>
      <c r="ET1244" s="17"/>
      <c r="EU1244" s="17"/>
      <c r="FW1244" s="40"/>
      <c r="FX1244" s="40"/>
      <c r="FY1244" s="40"/>
      <c r="FZ1244" s="40"/>
      <c r="GA1244" s="40"/>
      <c r="GB1244" s="18"/>
      <c r="GC1244" s="18"/>
      <c r="GD1244" s="19"/>
      <c r="GE1244" s="19"/>
      <c r="GF1244" s="41"/>
      <c r="GG1244" s="41"/>
      <c r="GH1244" s="41"/>
      <c r="GI1244" s="41"/>
      <c r="GJ1244" s="41"/>
      <c r="GK1244" s="41"/>
      <c r="GL1244" s="41"/>
      <c r="GM1244" s="41"/>
      <c r="GN1244" s="41"/>
      <c r="GO1244" s="41"/>
      <c r="GP1244" s="41"/>
      <c r="GQ1244" s="41"/>
      <c r="GR1244" s="41"/>
      <c r="GS1244" s="41"/>
      <c r="GT1244" s="41"/>
      <c r="GU1244" s="41"/>
      <c r="GV1244" s="42"/>
      <c r="GW1244" s="42"/>
      <c r="GX1244" s="42"/>
      <c r="GY1244" s="42"/>
      <c r="GZ1244" s="41"/>
      <c r="HA1244" s="41"/>
      <c r="HB1244" s="41"/>
      <c r="HC1244" s="41"/>
      <c r="HD1244" s="41"/>
      <c r="HE1244" s="41"/>
      <c r="HF1244" s="37"/>
      <c r="HG1244" s="37"/>
      <c r="HH1244" s="43"/>
      <c r="HI1244" s="43"/>
      <c r="HJ1244" s="41"/>
      <c r="HK1244" s="43"/>
      <c r="HL1244" s="42"/>
      <c r="HM1244" s="18"/>
      <c r="HN1244" s="18"/>
      <c r="HO1244" s="42"/>
      <c r="HP1244" s="18"/>
      <c r="HQ1244" s="18"/>
      <c r="HR1244" s="19"/>
      <c r="HS1244" s="43"/>
      <c r="HT1244" s="42"/>
      <c r="HU1244" s="41"/>
      <c r="HV1244" s="41"/>
      <c r="HW1244" s="19"/>
      <c r="HX1244" s="43"/>
      <c r="HY1244" s="19"/>
      <c r="HZ1244" s="41"/>
      <c r="IA1244" s="41"/>
      <c r="IB1244" s="19"/>
    </row>
    <row r="1245" spans="1:236" ht="15.5">
      <c r="B1245" s="51" t="s">
        <v>1345</v>
      </c>
      <c r="C1245" t="s">
        <v>1346</v>
      </c>
      <c r="G1245" s="49">
        <v>9.3000000000000007</v>
      </c>
      <c r="M1245" s="49">
        <v>1160</v>
      </c>
      <c r="Q1245" s="50">
        <v>41.01</v>
      </c>
      <c r="R1245" s="50">
        <v>6.11</v>
      </c>
      <c r="S1245" s="50">
        <v>13.38</v>
      </c>
      <c r="T1245" s="50">
        <v>17.04</v>
      </c>
      <c r="U1245" s="50">
        <v>0.23</v>
      </c>
      <c r="V1245" s="50">
        <v>4.13</v>
      </c>
      <c r="W1245" s="50">
        <v>8.75</v>
      </c>
      <c r="X1245" s="50">
        <v>2.69</v>
      </c>
      <c r="Y1245" s="50">
        <v>1.64</v>
      </c>
      <c r="AG1245" s="50">
        <v>47.15</v>
      </c>
      <c r="AH1245" s="50">
        <v>2.2400000000000002</v>
      </c>
      <c r="AI1245" s="50">
        <v>8.64</v>
      </c>
      <c r="AJ1245" s="50">
        <v>11.18</v>
      </c>
      <c r="AK1245" s="50">
        <v>0.17</v>
      </c>
      <c r="AL1245" s="50">
        <v>13.43</v>
      </c>
      <c r="AM1245" s="50">
        <v>14.73</v>
      </c>
      <c r="AN1245" s="50">
        <v>0.67</v>
      </c>
      <c r="AO1245" s="50">
        <v>0.01</v>
      </c>
      <c r="AR1245" s="38"/>
      <c r="AS1245" s="38"/>
      <c r="AT1245" s="38"/>
      <c r="AU1245" s="38"/>
      <c r="AV1245" s="38"/>
      <c r="AW1245" s="38"/>
      <c r="AX1245" s="38"/>
      <c r="AY1245" s="38"/>
      <c r="AZ1245" s="38"/>
      <c r="BA1245" s="38"/>
      <c r="BB1245" s="38"/>
      <c r="BC1245" s="38"/>
      <c r="DJ1245" s="17"/>
      <c r="EH1245" s="17"/>
      <c r="EI1245" s="17"/>
      <c r="EJ1245" s="17"/>
      <c r="EK1245" s="17"/>
      <c r="EM1245" s="17"/>
      <c r="EN1245" s="17"/>
      <c r="EQ1245" s="17"/>
      <c r="ER1245" s="17"/>
      <c r="ES1245" s="17"/>
      <c r="ET1245" s="17"/>
      <c r="EU1245" s="17"/>
      <c r="FW1245" s="40"/>
      <c r="FX1245" s="40"/>
      <c r="FY1245" s="40"/>
      <c r="FZ1245" s="40"/>
      <c r="GA1245" s="40"/>
      <c r="GB1245" s="18"/>
      <c r="GC1245" s="18"/>
      <c r="GD1245" s="19"/>
      <c r="GE1245" s="19"/>
      <c r="GF1245" s="41"/>
      <c r="GG1245" s="41"/>
      <c r="GH1245" s="41"/>
      <c r="GI1245" s="41"/>
      <c r="GJ1245" s="41"/>
      <c r="GK1245" s="41"/>
      <c r="GL1245" s="41"/>
      <c r="GM1245" s="41"/>
      <c r="GN1245" s="41"/>
      <c r="GO1245" s="41"/>
      <c r="GP1245" s="41"/>
      <c r="GQ1245" s="41"/>
      <c r="GR1245" s="41"/>
      <c r="GS1245" s="41"/>
      <c r="GT1245" s="41"/>
      <c r="GU1245" s="41"/>
      <c r="GV1245" s="42"/>
      <c r="GW1245" s="42"/>
      <c r="GX1245" s="42"/>
      <c r="GY1245" s="42"/>
      <c r="GZ1245" s="41"/>
      <c r="HA1245" s="41"/>
      <c r="HB1245" s="41"/>
      <c r="HC1245" s="41"/>
      <c r="HD1245" s="41"/>
      <c r="HE1245" s="41"/>
      <c r="HF1245" s="37"/>
      <c r="HG1245" s="37"/>
      <c r="HH1245" s="43"/>
      <c r="HI1245" s="43"/>
      <c r="HJ1245" s="41"/>
      <c r="HK1245" s="43"/>
      <c r="HL1245" s="42"/>
      <c r="HM1245" s="18"/>
      <c r="HN1245" s="18"/>
      <c r="HO1245" s="42"/>
      <c r="HP1245" s="18"/>
      <c r="HQ1245" s="18"/>
      <c r="HR1245" s="19"/>
      <c r="HS1245" s="43"/>
      <c r="HT1245" s="42"/>
      <c r="HU1245" s="41"/>
      <c r="HV1245" s="41"/>
      <c r="HW1245" s="19"/>
      <c r="HX1245" s="43"/>
      <c r="HY1245" s="19"/>
      <c r="HZ1245" s="41"/>
      <c r="IA1245" s="41"/>
      <c r="IB1245" s="19"/>
    </row>
    <row r="1246" spans="1:236" ht="15.5">
      <c r="B1246" s="51" t="s">
        <v>1347</v>
      </c>
      <c r="C1246" t="s">
        <v>1348</v>
      </c>
      <c r="G1246" s="49">
        <v>6.8</v>
      </c>
      <c r="M1246" s="49">
        <v>1200</v>
      </c>
      <c r="Q1246" s="50">
        <v>47.32</v>
      </c>
      <c r="R1246" s="50">
        <v>2.35</v>
      </c>
      <c r="S1246" s="50">
        <v>15.17</v>
      </c>
      <c r="T1246" s="50">
        <v>12.14</v>
      </c>
      <c r="U1246" s="50">
        <v>0.19</v>
      </c>
      <c r="V1246" s="50">
        <v>6.81</v>
      </c>
      <c r="W1246" s="50">
        <v>10.43</v>
      </c>
      <c r="X1246" s="50">
        <v>2.61</v>
      </c>
      <c r="Y1246" s="50">
        <v>0.66</v>
      </c>
      <c r="AG1246" s="50">
        <v>50.01</v>
      </c>
      <c r="AH1246" s="50">
        <v>1.06</v>
      </c>
      <c r="AI1246" s="50">
        <v>4.99</v>
      </c>
      <c r="AJ1246" s="50">
        <v>7.4</v>
      </c>
      <c r="AK1246" s="50">
        <v>0.19</v>
      </c>
      <c r="AL1246" s="50">
        <v>15.65</v>
      </c>
      <c r="AM1246" s="50">
        <v>18.600000000000001</v>
      </c>
      <c r="AN1246" s="50">
        <v>0.41</v>
      </c>
      <c r="AO1246" s="50">
        <v>0</v>
      </c>
      <c r="AR1246" s="38"/>
      <c r="AS1246" s="38"/>
      <c r="AT1246" s="38"/>
      <c r="AU1246" s="38"/>
      <c r="AV1246" s="38"/>
      <c r="AW1246" s="38"/>
      <c r="AX1246" s="38"/>
      <c r="AY1246" s="38"/>
      <c r="AZ1246" s="38"/>
      <c r="BA1246" s="38"/>
      <c r="BB1246" s="38"/>
      <c r="BC1246" s="38"/>
      <c r="DJ1246" s="17"/>
      <c r="EH1246" s="17"/>
      <c r="EI1246" s="17"/>
      <c r="EJ1246" s="17"/>
      <c r="EK1246" s="17"/>
      <c r="EM1246" s="17"/>
      <c r="EN1246" s="17"/>
      <c r="EQ1246" s="17"/>
      <c r="ER1246" s="17"/>
      <c r="ES1246" s="17"/>
      <c r="ET1246" s="17"/>
      <c r="EU1246" s="17"/>
      <c r="FW1246" s="40"/>
      <c r="FX1246" s="40"/>
      <c r="FY1246" s="40"/>
      <c r="FZ1246" s="40"/>
      <c r="GA1246" s="40"/>
      <c r="GB1246" s="18"/>
      <c r="GC1246" s="18"/>
      <c r="GD1246" s="19"/>
      <c r="GE1246" s="19"/>
      <c r="GF1246" s="41"/>
      <c r="GG1246" s="41"/>
      <c r="GH1246" s="41"/>
      <c r="GI1246" s="41"/>
      <c r="GJ1246" s="41"/>
      <c r="GK1246" s="41"/>
      <c r="GL1246" s="41"/>
      <c r="GM1246" s="41"/>
      <c r="GN1246" s="41"/>
      <c r="GO1246" s="41"/>
      <c r="GP1246" s="41"/>
      <c r="GQ1246" s="41"/>
      <c r="GR1246" s="41"/>
      <c r="GS1246" s="41"/>
      <c r="GT1246" s="41"/>
      <c r="GU1246" s="41"/>
      <c r="GV1246" s="42"/>
      <c r="GW1246" s="42"/>
      <c r="GX1246" s="42"/>
      <c r="GY1246" s="42"/>
      <c r="GZ1246" s="41"/>
      <c r="HA1246" s="41"/>
      <c r="HB1246" s="41"/>
      <c r="HC1246" s="41"/>
      <c r="HD1246" s="41"/>
      <c r="HE1246" s="41"/>
      <c r="HF1246" s="37"/>
      <c r="HG1246" s="37"/>
      <c r="HH1246" s="43"/>
      <c r="HI1246" s="43"/>
      <c r="HJ1246" s="41"/>
      <c r="HK1246" s="43"/>
      <c r="HL1246" s="42"/>
      <c r="HM1246" s="18"/>
      <c r="HN1246" s="18"/>
      <c r="HO1246" s="42"/>
      <c r="HP1246" s="18"/>
      <c r="HQ1246" s="18"/>
      <c r="HR1246" s="19"/>
      <c r="HS1246" s="43"/>
      <c r="HT1246" s="42"/>
      <c r="HU1246" s="41"/>
      <c r="HV1246" s="41"/>
      <c r="HW1246" s="19"/>
      <c r="HX1246" s="43"/>
      <c r="HY1246" s="19"/>
      <c r="HZ1246" s="41"/>
      <c r="IA1246" s="41"/>
      <c r="IB1246" s="19"/>
    </row>
    <row r="1247" spans="1:236" ht="15.5">
      <c r="B1247" s="51" t="s">
        <v>1349</v>
      </c>
      <c r="C1247" t="s">
        <v>1350</v>
      </c>
      <c r="G1247" s="49">
        <v>6.8</v>
      </c>
      <c r="M1247" s="49">
        <v>1180</v>
      </c>
      <c r="Q1247" s="50">
        <v>46.68</v>
      </c>
      <c r="R1247" s="50">
        <v>2.76</v>
      </c>
      <c r="S1247" s="50">
        <v>14.2</v>
      </c>
      <c r="T1247" s="50">
        <v>13.14</v>
      </c>
      <c r="U1247" s="50">
        <v>0.21</v>
      </c>
      <c r="V1247" s="50">
        <v>6.1</v>
      </c>
      <c r="W1247" s="50">
        <v>9.99</v>
      </c>
      <c r="X1247" s="50">
        <v>2.74</v>
      </c>
      <c r="Y1247" s="50">
        <v>0.96</v>
      </c>
      <c r="AG1247" s="50">
        <v>48.69</v>
      </c>
      <c r="AH1247" s="50">
        <v>1.82</v>
      </c>
      <c r="AI1247" s="50">
        <v>6.37</v>
      </c>
      <c r="AJ1247" s="50">
        <v>7.39</v>
      </c>
      <c r="AK1247" s="50">
        <v>0.18</v>
      </c>
      <c r="AL1247" s="50">
        <v>14.04</v>
      </c>
      <c r="AM1247" s="50">
        <v>19.100000000000001</v>
      </c>
      <c r="AN1247" s="50">
        <v>0.41</v>
      </c>
      <c r="AO1247" s="50">
        <v>0.02</v>
      </c>
      <c r="AR1247" s="38"/>
      <c r="AS1247" s="38"/>
      <c r="AT1247" s="38"/>
      <c r="AU1247" s="38"/>
      <c r="AV1247" s="38"/>
      <c r="AW1247" s="38"/>
      <c r="AX1247" s="38"/>
      <c r="AY1247" s="38"/>
      <c r="AZ1247" s="38"/>
      <c r="BA1247" s="38"/>
      <c r="BB1247" s="38"/>
      <c r="BC1247" s="38"/>
      <c r="DJ1247" s="17"/>
      <c r="EH1247" s="17"/>
      <c r="EI1247" s="17"/>
      <c r="EJ1247" s="17"/>
      <c r="EK1247" s="17"/>
      <c r="EM1247" s="17"/>
      <c r="EN1247" s="17"/>
      <c r="EQ1247" s="17"/>
      <c r="ER1247" s="17"/>
      <c r="ES1247" s="17"/>
      <c r="ET1247" s="17"/>
      <c r="EU1247" s="17"/>
      <c r="FW1247" s="40"/>
      <c r="FX1247" s="40"/>
      <c r="FY1247" s="40"/>
      <c r="FZ1247" s="40"/>
      <c r="GA1247" s="40"/>
      <c r="GB1247" s="18"/>
      <c r="GC1247" s="18"/>
      <c r="GD1247" s="19"/>
      <c r="GE1247" s="19"/>
      <c r="GF1247" s="41"/>
      <c r="GG1247" s="41"/>
      <c r="GH1247" s="41"/>
      <c r="GI1247" s="41"/>
      <c r="GJ1247" s="41"/>
      <c r="GK1247" s="41"/>
      <c r="GL1247" s="41"/>
      <c r="GM1247" s="41"/>
      <c r="GN1247" s="41"/>
      <c r="GO1247" s="41"/>
      <c r="GP1247" s="41"/>
      <c r="GQ1247" s="41"/>
      <c r="GR1247" s="41"/>
      <c r="GS1247" s="41"/>
      <c r="GT1247" s="41"/>
      <c r="GU1247" s="41"/>
      <c r="GV1247" s="42"/>
      <c r="GW1247" s="42"/>
      <c r="GX1247" s="42"/>
      <c r="GY1247" s="42"/>
      <c r="GZ1247" s="41"/>
      <c r="HA1247" s="41"/>
      <c r="HB1247" s="41"/>
      <c r="HC1247" s="41"/>
      <c r="HD1247" s="41"/>
      <c r="HE1247" s="41"/>
      <c r="HF1247" s="37"/>
      <c r="HG1247" s="37"/>
      <c r="HH1247" s="43"/>
      <c r="HI1247" s="43"/>
      <c r="HJ1247" s="41"/>
      <c r="HK1247" s="43"/>
      <c r="HL1247" s="42"/>
      <c r="HM1247" s="18"/>
      <c r="HN1247" s="18"/>
      <c r="HO1247" s="42"/>
      <c r="HP1247" s="18"/>
      <c r="HQ1247" s="18"/>
      <c r="HR1247" s="19"/>
      <c r="HS1247" s="43"/>
      <c r="HT1247" s="42"/>
      <c r="HU1247" s="41"/>
      <c r="HV1247" s="41"/>
      <c r="HW1247" s="19"/>
      <c r="HX1247" s="43"/>
      <c r="HY1247" s="19"/>
      <c r="HZ1247" s="41"/>
      <c r="IA1247" s="41"/>
      <c r="IB1247" s="19"/>
    </row>
    <row r="1248" spans="1:236" ht="15.5">
      <c r="B1248" s="51" t="s">
        <v>1351</v>
      </c>
      <c r="C1248" t="s">
        <v>1352</v>
      </c>
      <c r="G1248" s="49">
        <v>6.8</v>
      </c>
      <c r="M1248" s="49">
        <v>1160</v>
      </c>
      <c r="Q1248" s="52">
        <v>45.38</v>
      </c>
      <c r="R1248" s="52">
        <v>3.24</v>
      </c>
      <c r="S1248" s="52">
        <v>14.03</v>
      </c>
      <c r="T1248" s="52">
        <v>13.85</v>
      </c>
      <c r="U1248" s="52">
        <v>0.22</v>
      </c>
      <c r="V1248" s="52">
        <v>5.35</v>
      </c>
      <c r="W1248" s="52">
        <v>9.48</v>
      </c>
      <c r="X1248" s="52">
        <v>3.2</v>
      </c>
      <c r="Y1248" s="52">
        <v>1.07</v>
      </c>
      <c r="AG1248" s="50">
        <v>49.06</v>
      </c>
      <c r="AH1248" s="50">
        <v>1.61</v>
      </c>
      <c r="AI1248" s="50">
        <v>5.04</v>
      </c>
      <c r="AJ1248" s="50">
        <v>8.86</v>
      </c>
      <c r="AK1248" s="50">
        <v>0.23</v>
      </c>
      <c r="AL1248" s="50">
        <v>14.23</v>
      </c>
      <c r="AM1248" s="50">
        <v>18.43</v>
      </c>
      <c r="AN1248" s="50">
        <v>0.4</v>
      </c>
      <c r="AO1248" s="50">
        <v>0.01</v>
      </c>
      <c r="AR1248" s="38"/>
      <c r="AS1248" s="38"/>
      <c r="AT1248" s="38"/>
      <c r="AU1248" s="38"/>
      <c r="AV1248" s="38"/>
      <c r="AW1248" s="38"/>
      <c r="AX1248" s="38"/>
      <c r="AY1248" s="38"/>
      <c r="AZ1248" s="38"/>
      <c r="BA1248" s="38"/>
      <c r="BB1248" s="38"/>
      <c r="BC1248" s="38"/>
      <c r="DJ1248" s="17"/>
      <c r="EH1248" s="17"/>
      <c r="EI1248" s="17"/>
      <c r="EJ1248" s="17"/>
      <c r="EK1248" s="17"/>
      <c r="EM1248" s="17"/>
      <c r="EN1248" s="17"/>
      <c r="EQ1248" s="17"/>
      <c r="ER1248" s="17"/>
      <c r="ES1248" s="17"/>
      <c r="ET1248" s="17"/>
      <c r="EU1248" s="17"/>
      <c r="FW1248" s="40"/>
      <c r="FX1248" s="40"/>
      <c r="FY1248" s="40"/>
      <c r="FZ1248" s="40"/>
      <c r="GA1248" s="40"/>
      <c r="GB1248" s="18"/>
      <c r="GC1248" s="18"/>
      <c r="GD1248" s="19"/>
      <c r="GE1248" s="19"/>
      <c r="GF1248" s="41"/>
      <c r="GG1248" s="41"/>
      <c r="GH1248" s="41"/>
      <c r="GI1248" s="41"/>
      <c r="GJ1248" s="41"/>
      <c r="GK1248" s="41"/>
      <c r="GL1248" s="41"/>
      <c r="GM1248" s="41"/>
      <c r="GN1248" s="41"/>
      <c r="GO1248" s="41"/>
      <c r="GP1248" s="41"/>
      <c r="GQ1248" s="41"/>
      <c r="GR1248" s="41"/>
      <c r="GS1248" s="41"/>
      <c r="GT1248" s="41"/>
      <c r="GU1248" s="41"/>
      <c r="GV1248" s="42"/>
      <c r="GW1248" s="42"/>
      <c r="GX1248" s="42"/>
      <c r="GY1248" s="42"/>
      <c r="GZ1248" s="41"/>
      <c r="HA1248" s="41"/>
      <c r="HB1248" s="41"/>
      <c r="HC1248" s="41"/>
      <c r="HD1248" s="41"/>
      <c r="HE1248" s="41"/>
      <c r="HF1248" s="37"/>
      <c r="HG1248" s="37"/>
      <c r="HH1248" s="43"/>
      <c r="HI1248" s="43"/>
      <c r="HJ1248" s="41"/>
      <c r="HK1248" s="43"/>
      <c r="HL1248" s="42"/>
      <c r="HM1248" s="18"/>
      <c r="HN1248" s="18"/>
      <c r="HO1248" s="42"/>
      <c r="HP1248" s="18"/>
      <c r="HQ1248" s="18"/>
      <c r="HR1248" s="19"/>
      <c r="HS1248" s="43"/>
      <c r="HT1248" s="42"/>
      <c r="HU1248" s="41"/>
      <c r="HV1248" s="41"/>
      <c r="HW1248" s="19"/>
      <c r="HX1248" s="43"/>
      <c r="HY1248" s="19"/>
      <c r="HZ1248" s="41"/>
      <c r="IA1248" s="41"/>
      <c r="IB1248" s="19"/>
    </row>
    <row r="1249" spans="2:236" ht="15.5">
      <c r="B1249" s="51" t="s">
        <v>1353</v>
      </c>
      <c r="C1249" t="s">
        <v>1354</v>
      </c>
      <c r="G1249" s="49">
        <v>6.8</v>
      </c>
      <c r="M1249" s="49">
        <v>1140</v>
      </c>
      <c r="Q1249" s="52">
        <v>44.48</v>
      </c>
      <c r="R1249" s="52">
        <v>5.66</v>
      </c>
      <c r="S1249" s="52">
        <v>12.9</v>
      </c>
      <c r="T1249" s="52">
        <v>14.96</v>
      </c>
      <c r="U1249" s="52">
        <v>0.26</v>
      </c>
      <c r="V1249" s="52">
        <v>4.95</v>
      </c>
      <c r="W1249" s="52">
        <v>9.11</v>
      </c>
      <c r="X1249" s="52">
        <v>2.82</v>
      </c>
      <c r="Y1249" s="52">
        <v>1.56</v>
      </c>
      <c r="AG1249" s="50">
        <v>48</v>
      </c>
      <c r="AH1249" s="50">
        <v>2.56</v>
      </c>
      <c r="AI1249" s="50">
        <v>6.58</v>
      </c>
      <c r="AJ1249" s="50">
        <v>9.2799999999999994</v>
      </c>
      <c r="AK1249" s="50">
        <v>0.3</v>
      </c>
      <c r="AL1249" s="50">
        <v>12.8</v>
      </c>
      <c r="AM1249" s="50">
        <v>18.37</v>
      </c>
      <c r="AN1249" s="50">
        <v>0.56000000000000005</v>
      </c>
      <c r="AO1249" s="50">
        <v>0.05</v>
      </c>
      <c r="AR1249" s="38"/>
      <c r="AS1249" s="38"/>
      <c r="AT1249" s="38"/>
      <c r="AU1249" s="38"/>
      <c r="AV1249" s="38"/>
      <c r="AW1249" s="38"/>
      <c r="AX1249" s="38"/>
      <c r="AY1249" s="38"/>
      <c r="AZ1249" s="38"/>
      <c r="BA1249" s="38"/>
      <c r="BB1249" s="38"/>
      <c r="BC1249" s="38"/>
      <c r="DJ1249" s="17"/>
      <c r="EH1249" s="17"/>
      <c r="EI1249" s="17"/>
      <c r="EJ1249" s="17"/>
      <c r="EK1249" s="17"/>
      <c r="EM1249" s="17"/>
      <c r="EN1249" s="17"/>
      <c r="EQ1249" s="17"/>
      <c r="ER1249" s="17"/>
      <c r="ES1249" s="17"/>
      <c r="ET1249" s="17"/>
      <c r="EU1249" s="17"/>
      <c r="FW1249" s="40"/>
      <c r="FX1249" s="40"/>
      <c r="FY1249" s="40"/>
      <c r="FZ1249" s="40"/>
      <c r="GA1249" s="40"/>
      <c r="GB1249" s="18"/>
      <c r="GC1249" s="18"/>
      <c r="GD1249" s="19"/>
      <c r="GE1249" s="19"/>
      <c r="GF1249" s="41"/>
      <c r="GG1249" s="41"/>
      <c r="GH1249" s="41"/>
      <c r="GI1249" s="41"/>
      <c r="GJ1249" s="41"/>
      <c r="GK1249" s="41"/>
      <c r="GL1249" s="41"/>
      <c r="GM1249" s="41"/>
      <c r="GN1249" s="41"/>
      <c r="GO1249" s="41"/>
      <c r="GP1249" s="41"/>
      <c r="GQ1249" s="41"/>
      <c r="GR1249" s="41"/>
      <c r="GS1249" s="41"/>
      <c r="GT1249" s="41"/>
      <c r="GU1249" s="41"/>
      <c r="GV1249" s="42"/>
      <c r="GW1249" s="42"/>
      <c r="GX1249" s="42"/>
      <c r="GY1249" s="42"/>
      <c r="GZ1249" s="41"/>
      <c r="HA1249" s="41"/>
      <c r="HB1249" s="41"/>
      <c r="HC1249" s="41"/>
      <c r="HD1249" s="41"/>
      <c r="HE1249" s="41"/>
      <c r="HF1249" s="37"/>
      <c r="HG1249" s="37"/>
      <c r="HH1249" s="43"/>
      <c r="HI1249" s="43"/>
      <c r="HJ1249" s="41"/>
      <c r="HK1249" s="43"/>
      <c r="HL1249" s="42"/>
      <c r="HM1249" s="18"/>
      <c r="HN1249" s="18"/>
      <c r="HO1249" s="42"/>
      <c r="HP1249" s="18"/>
      <c r="HQ1249" s="18"/>
      <c r="HR1249" s="19"/>
      <c r="HS1249" s="43"/>
      <c r="HT1249" s="42"/>
      <c r="HU1249" s="41"/>
      <c r="HV1249" s="41"/>
      <c r="HW1249" s="19"/>
      <c r="HX1249" s="43"/>
      <c r="HY1249" s="19"/>
      <c r="HZ1249" s="41"/>
      <c r="IA1249" s="41"/>
      <c r="IB1249" s="19"/>
    </row>
    <row r="1250" spans="2:236" ht="15.5">
      <c r="B1250" s="51" t="s">
        <v>1355</v>
      </c>
      <c r="C1250" t="s">
        <v>1356</v>
      </c>
      <c r="G1250" s="49">
        <v>4.3</v>
      </c>
      <c r="M1250" s="49">
        <v>1180</v>
      </c>
      <c r="Q1250" s="52">
        <v>47.66</v>
      </c>
      <c r="R1250" s="52">
        <v>2.75</v>
      </c>
      <c r="S1250" s="52">
        <v>14.07</v>
      </c>
      <c r="T1250" s="52">
        <v>12.56</v>
      </c>
      <c r="U1250" s="52">
        <v>0.22</v>
      </c>
      <c r="V1250" s="52">
        <v>6</v>
      </c>
      <c r="W1250" s="52">
        <v>10.68</v>
      </c>
      <c r="X1250" s="52">
        <v>2.89</v>
      </c>
      <c r="Y1250" s="52">
        <v>0.78</v>
      </c>
      <c r="AG1250" s="50">
        <v>50.13</v>
      </c>
      <c r="AH1250" s="50">
        <v>1.28</v>
      </c>
      <c r="AI1250" s="50">
        <v>5.15</v>
      </c>
      <c r="AJ1250" s="50">
        <v>6.97</v>
      </c>
      <c r="AK1250" s="50">
        <v>0.11</v>
      </c>
      <c r="AL1250" s="50">
        <v>14.92</v>
      </c>
      <c r="AM1250" s="50">
        <v>19.440000000000001</v>
      </c>
      <c r="AN1250" s="50">
        <v>0.3</v>
      </c>
      <c r="AO1250" s="50">
        <v>0</v>
      </c>
      <c r="AR1250" s="38"/>
      <c r="AS1250" s="38"/>
      <c r="AT1250" s="38"/>
      <c r="AU1250" s="38"/>
      <c r="AV1250" s="38"/>
      <c r="AW1250" s="38"/>
      <c r="AX1250" s="38"/>
      <c r="AY1250" s="38"/>
      <c r="AZ1250" s="38"/>
      <c r="BA1250" s="38"/>
      <c r="BB1250" s="38"/>
      <c r="BC1250" s="38"/>
      <c r="DJ1250" s="17"/>
      <c r="EH1250" s="17"/>
      <c r="EI1250" s="17"/>
      <c r="EJ1250" s="17"/>
      <c r="EK1250" s="17"/>
      <c r="EM1250" s="17"/>
      <c r="EN1250" s="17"/>
      <c r="EQ1250" s="17"/>
      <c r="ER1250" s="17"/>
      <c r="ES1250" s="17"/>
      <c r="ET1250" s="17"/>
      <c r="EU1250" s="17"/>
      <c r="FW1250" s="40"/>
      <c r="FX1250" s="40"/>
      <c r="FY1250" s="40"/>
      <c r="FZ1250" s="40"/>
      <c r="GA1250" s="40"/>
      <c r="GB1250" s="18"/>
      <c r="GC1250" s="18"/>
      <c r="GD1250" s="19"/>
      <c r="GE1250" s="19"/>
      <c r="GF1250" s="41"/>
      <c r="GG1250" s="41"/>
      <c r="GH1250" s="41"/>
      <c r="GI1250" s="41"/>
      <c r="GJ1250" s="41"/>
      <c r="GK1250" s="41"/>
      <c r="GL1250" s="41"/>
      <c r="GM1250" s="41"/>
      <c r="GN1250" s="41"/>
      <c r="GO1250" s="41"/>
      <c r="GP1250" s="41"/>
      <c r="GQ1250" s="41"/>
      <c r="GR1250" s="41"/>
      <c r="GS1250" s="41"/>
      <c r="GT1250" s="41"/>
      <c r="GU1250" s="41"/>
      <c r="GV1250" s="42"/>
      <c r="GW1250" s="42"/>
      <c r="GX1250" s="42"/>
      <c r="GY1250" s="42"/>
      <c r="GZ1250" s="41"/>
      <c r="HA1250" s="41"/>
      <c r="HB1250" s="41"/>
      <c r="HC1250" s="41"/>
      <c r="HD1250" s="41"/>
      <c r="HE1250" s="41"/>
      <c r="HF1250" s="37"/>
      <c r="HG1250" s="37"/>
      <c r="HH1250" s="43"/>
      <c r="HI1250" s="43"/>
      <c r="HJ1250" s="41"/>
      <c r="HK1250" s="43"/>
      <c r="HL1250" s="42"/>
      <c r="HM1250" s="18"/>
      <c r="HN1250" s="18"/>
      <c r="HO1250" s="42"/>
      <c r="HP1250" s="18"/>
      <c r="HQ1250" s="18"/>
      <c r="HR1250" s="19"/>
      <c r="HS1250" s="43"/>
      <c r="HT1250" s="42"/>
      <c r="HU1250" s="41"/>
      <c r="HV1250" s="41"/>
      <c r="HW1250" s="19"/>
      <c r="HX1250" s="43"/>
      <c r="HY1250" s="19"/>
      <c r="HZ1250" s="41"/>
      <c r="IA1250" s="41"/>
      <c r="IB1250" s="19"/>
    </row>
    <row r="1251" spans="2:236" ht="15.5">
      <c r="B1251" s="51" t="s">
        <v>1357</v>
      </c>
      <c r="C1251" t="s">
        <v>1358</v>
      </c>
      <c r="G1251" s="49">
        <v>4.3</v>
      </c>
      <c r="M1251" s="49">
        <v>1160</v>
      </c>
      <c r="Q1251" s="52">
        <v>46.18</v>
      </c>
      <c r="R1251" s="52">
        <v>3.36</v>
      </c>
      <c r="S1251" s="52">
        <v>13.8</v>
      </c>
      <c r="T1251" s="52">
        <v>13.02</v>
      </c>
      <c r="U1251" s="52">
        <v>0.2</v>
      </c>
      <c r="V1251" s="52">
        <v>5.23</v>
      </c>
      <c r="W1251" s="52">
        <v>9.91</v>
      </c>
      <c r="X1251" s="52">
        <v>3.05</v>
      </c>
      <c r="Y1251" s="52">
        <v>1.04</v>
      </c>
      <c r="AG1251" s="50">
        <v>48.5</v>
      </c>
      <c r="AH1251" s="50">
        <v>1.68</v>
      </c>
      <c r="AI1251" s="50">
        <v>4.79</v>
      </c>
      <c r="AJ1251" s="50">
        <v>8.1300000000000008</v>
      </c>
      <c r="AK1251" s="50">
        <v>0.14000000000000001</v>
      </c>
      <c r="AL1251" s="50">
        <v>14.08</v>
      </c>
      <c r="AM1251" s="50">
        <v>18.66</v>
      </c>
      <c r="AN1251" s="50">
        <v>0.36</v>
      </c>
      <c r="AO1251" s="50">
        <v>0.01</v>
      </c>
      <c r="AR1251" s="38"/>
      <c r="AS1251" s="38"/>
      <c r="AT1251" s="38"/>
      <c r="AU1251" s="38"/>
      <c r="AV1251" s="38"/>
      <c r="AW1251" s="38"/>
      <c r="AX1251" s="38"/>
      <c r="AY1251" s="38"/>
      <c r="AZ1251" s="38"/>
      <c r="BA1251" s="38"/>
      <c r="BB1251" s="38"/>
      <c r="BC1251" s="38"/>
      <c r="DJ1251" s="17"/>
      <c r="EH1251" s="17"/>
      <c r="EI1251" s="17"/>
      <c r="EJ1251" s="17"/>
      <c r="EK1251" s="17"/>
      <c r="EM1251" s="17"/>
      <c r="EN1251" s="17"/>
      <c r="EQ1251" s="17"/>
      <c r="ER1251" s="17"/>
      <c r="ES1251" s="17"/>
      <c r="ET1251" s="17"/>
      <c r="EU1251" s="17"/>
      <c r="FW1251" s="40"/>
      <c r="FX1251" s="40"/>
      <c r="FY1251" s="40"/>
      <c r="FZ1251" s="40"/>
      <c r="GA1251" s="40"/>
      <c r="GB1251" s="18"/>
      <c r="GC1251" s="18"/>
      <c r="GD1251" s="19"/>
      <c r="GE1251" s="19"/>
      <c r="GF1251" s="41"/>
      <c r="GG1251" s="41"/>
      <c r="GH1251" s="41"/>
      <c r="GI1251" s="41"/>
      <c r="GJ1251" s="41"/>
      <c r="GK1251" s="41"/>
      <c r="GL1251" s="41"/>
      <c r="GM1251" s="41"/>
      <c r="GN1251" s="41"/>
      <c r="GO1251" s="41"/>
      <c r="GP1251" s="41"/>
      <c r="GQ1251" s="41"/>
      <c r="GR1251" s="41"/>
      <c r="GS1251" s="41"/>
      <c r="GT1251" s="41"/>
      <c r="GU1251" s="41"/>
      <c r="GV1251" s="42"/>
      <c r="GW1251" s="42"/>
      <c r="GX1251" s="42"/>
      <c r="GY1251" s="42"/>
      <c r="GZ1251" s="41"/>
      <c r="HA1251" s="41"/>
      <c r="HB1251" s="41"/>
      <c r="HC1251" s="41"/>
      <c r="HD1251" s="41"/>
      <c r="HE1251" s="41"/>
      <c r="HF1251" s="37"/>
      <c r="HG1251" s="37"/>
      <c r="HH1251" s="43"/>
      <c r="HI1251" s="43"/>
      <c r="HJ1251" s="41"/>
      <c r="HK1251" s="43"/>
      <c r="HL1251" s="42"/>
      <c r="HM1251" s="18"/>
      <c r="HN1251" s="18"/>
      <c r="HO1251" s="42"/>
      <c r="HP1251" s="18"/>
      <c r="HQ1251" s="18"/>
      <c r="HR1251" s="19"/>
      <c r="HS1251" s="43"/>
      <c r="HT1251" s="42"/>
      <c r="HU1251" s="41"/>
      <c r="HV1251" s="41"/>
      <c r="HW1251" s="19"/>
      <c r="HX1251" s="43"/>
      <c r="HY1251" s="19"/>
      <c r="HZ1251" s="41"/>
      <c r="IA1251" s="41"/>
      <c r="IB1251" s="19"/>
    </row>
    <row r="1252" spans="2:236" ht="15.5">
      <c r="B1252" t="s">
        <v>1359</v>
      </c>
      <c r="C1252" t="s">
        <v>1360</v>
      </c>
      <c r="G1252" s="49">
        <v>4.3</v>
      </c>
      <c r="M1252" s="49">
        <v>1140</v>
      </c>
      <c r="Q1252" s="52">
        <v>45.99</v>
      </c>
      <c r="R1252" s="52">
        <v>4.33</v>
      </c>
      <c r="S1252" s="52">
        <v>13.34</v>
      </c>
      <c r="T1252" s="52">
        <v>13.69</v>
      </c>
      <c r="U1252" s="52">
        <v>0.2</v>
      </c>
      <c r="V1252" s="52">
        <v>4.72</v>
      </c>
      <c r="W1252" s="52">
        <v>9.25</v>
      </c>
      <c r="X1252" s="52">
        <v>3.03</v>
      </c>
      <c r="Y1252" s="52">
        <v>1.37</v>
      </c>
      <c r="AG1252" s="50">
        <v>49.57</v>
      </c>
      <c r="AH1252" s="50">
        <v>1.82</v>
      </c>
      <c r="AI1252" s="50">
        <v>4.4800000000000004</v>
      </c>
      <c r="AJ1252" s="50">
        <v>9.08</v>
      </c>
      <c r="AK1252" s="50">
        <v>0.21</v>
      </c>
      <c r="AL1252" s="50">
        <v>14.61</v>
      </c>
      <c r="AM1252" s="50">
        <v>18.399999999999999</v>
      </c>
      <c r="AN1252" s="50">
        <v>0.43</v>
      </c>
      <c r="AO1252" s="50">
        <v>0.03</v>
      </c>
      <c r="AR1252" s="38"/>
      <c r="AS1252" s="38"/>
      <c r="AT1252" s="38"/>
      <c r="AU1252" s="38"/>
      <c r="AV1252" s="38"/>
      <c r="AW1252" s="38"/>
      <c r="AX1252" s="38"/>
      <c r="AY1252" s="38"/>
      <c r="AZ1252" s="38"/>
      <c r="BA1252" s="38"/>
      <c r="BB1252" s="38"/>
      <c r="BC1252" s="38"/>
      <c r="DJ1252" s="17"/>
      <c r="EH1252" s="17"/>
      <c r="EI1252" s="17"/>
      <c r="EJ1252" s="17"/>
      <c r="EK1252" s="17"/>
      <c r="EM1252" s="17"/>
      <c r="EN1252" s="17"/>
      <c r="EQ1252" s="17"/>
      <c r="ER1252" s="17"/>
      <c r="ES1252" s="17"/>
      <c r="ET1252" s="17"/>
      <c r="EU1252" s="17"/>
      <c r="FW1252" s="40"/>
      <c r="FX1252" s="40"/>
      <c r="FY1252" s="40"/>
      <c r="FZ1252" s="40"/>
      <c r="GA1252" s="40"/>
      <c r="GB1252" s="18"/>
      <c r="GC1252" s="18"/>
      <c r="GD1252" s="19"/>
      <c r="GE1252" s="19"/>
      <c r="GF1252" s="41"/>
      <c r="GG1252" s="41"/>
      <c r="GH1252" s="41"/>
      <c r="GI1252" s="41"/>
      <c r="GJ1252" s="41"/>
      <c r="GK1252" s="41"/>
      <c r="GL1252" s="41"/>
      <c r="GM1252" s="41"/>
      <c r="GN1252" s="41"/>
      <c r="GO1252" s="41"/>
      <c r="GP1252" s="41"/>
      <c r="GQ1252" s="41"/>
      <c r="GR1252" s="41"/>
      <c r="GS1252" s="41"/>
      <c r="GT1252" s="41"/>
      <c r="GU1252" s="41"/>
      <c r="GV1252" s="42"/>
      <c r="GW1252" s="42"/>
      <c r="GX1252" s="42"/>
      <c r="GY1252" s="42"/>
      <c r="GZ1252" s="41"/>
      <c r="HA1252" s="41"/>
      <c r="HB1252" s="41"/>
      <c r="HC1252" s="41"/>
      <c r="HD1252" s="41"/>
      <c r="HE1252" s="41"/>
      <c r="HF1252" s="37"/>
      <c r="HG1252" s="37"/>
      <c r="HH1252" s="43"/>
      <c r="HI1252" s="43"/>
      <c r="HJ1252" s="41"/>
      <c r="HK1252" s="43"/>
      <c r="HL1252" s="42"/>
      <c r="HM1252" s="18"/>
      <c r="HN1252" s="18"/>
      <c r="HO1252" s="42"/>
      <c r="HP1252" s="18"/>
      <c r="HQ1252" s="18"/>
      <c r="HR1252" s="19"/>
      <c r="HS1252" s="43"/>
      <c r="HT1252" s="42"/>
      <c r="HU1252" s="41"/>
      <c r="HV1252" s="41"/>
      <c r="HW1252" s="19"/>
      <c r="HX1252" s="43"/>
      <c r="HY1252" s="19"/>
      <c r="HZ1252" s="41"/>
      <c r="IA1252" s="41"/>
      <c r="IB1252" s="19"/>
    </row>
    <row r="1253" spans="2:236" ht="15.5">
      <c r="B1253" s="51" t="s">
        <v>1361</v>
      </c>
      <c r="C1253" t="s">
        <v>1362</v>
      </c>
      <c r="G1253" s="49">
        <v>4.3</v>
      </c>
      <c r="M1253" s="49">
        <v>1120</v>
      </c>
      <c r="Q1253" s="52">
        <v>46.15</v>
      </c>
      <c r="R1253" s="52">
        <v>5.21</v>
      </c>
      <c r="S1253" s="52">
        <v>13.59</v>
      </c>
      <c r="T1253" s="52">
        <v>13.57</v>
      </c>
      <c r="U1253" s="52">
        <v>0.13</v>
      </c>
      <c r="V1253" s="52">
        <v>4.37</v>
      </c>
      <c r="W1253" s="52">
        <v>8.8800000000000008</v>
      </c>
      <c r="X1253" s="52">
        <v>3.05</v>
      </c>
      <c r="Y1253" s="52">
        <v>1.8</v>
      </c>
      <c r="AG1253" s="50">
        <v>47.07</v>
      </c>
      <c r="AH1253" s="50">
        <v>2.77</v>
      </c>
      <c r="AI1253" s="50">
        <v>5.38</v>
      </c>
      <c r="AJ1253" s="50">
        <v>10.6</v>
      </c>
      <c r="AK1253" s="50">
        <v>0.25</v>
      </c>
      <c r="AL1253" s="50">
        <v>12.71</v>
      </c>
      <c r="AM1253" s="50">
        <v>18.850000000000001</v>
      </c>
      <c r="AN1253" s="50">
        <v>0.41</v>
      </c>
      <c r="AO1253" s="50">
        <v>0.02</v>
      </c>
      <c r="AR1253" s="38"/>
      <c r="AS1253" s="38"/>
      <c r="AT1253" s="38"/>
      <c r="AU1253" s="38"/>
      <c r="AV1253" s="38"/>
      <c r="AW1253" s="38"/>
      <c r="AX1253" s="38"/>
      <c r="AY1253" s="38"/>
      <c r="AZ1253" s="38"/>
      <c r="BA1253" s="38"/>
      <c r="BB1253" s="38"/>
      <c r="BC1253" s="38"/>
      <c r="DJ1253" s="17"/>
      <c r="EH1253" s="17"/>
      <c r="EI1253" s="17"/>
      <c r="EJ1253" s="17"/>
      <c r="EK1253" s="17"/>
      <c r="EM1253" s="17"/>
      <c r="EN1253" s="17"/>
      <c r="EQ1253" s="17"/>
      <c r="ER1253" s="17"/>
      <c r="ES1253" s="17"/>
      <c r="ET1253" s="17"/>
      <c r="EU1253" s="17"/>
      <c r="FW1253" s="40"/>
      <c r="FX1253" s="40"/>
      <c r="FY1253" s="40"/>
      <c r="FZ1253" s="40"/>
      <c r="GA1253" s="40"/>
      <c r="GB1253" s="18"/>
      <c r="GC1253" s="18"/>
      <c r="GD1253" s="19"/>
      <c r="GE1253" s="19"/>
      <c r="GF1253" s="41"/>
      <c r="GG1253" s="41"/>
      <c r="GH1253" s="41"/>
      <c r="GI1253" s="41"/>
      <c r="GJ1253" s="41"/>
      <c r="GK1253" s="41"/>
      <c r="GL1253" s="41"/>
      <c r="GM1253" s="41"/>
      <c r="GN1253" s="41"/>
      <c r="GO1253" s="41"/>
      <c r="GP1253" s="41"/>
      <c r="GQ1253" s="41"/>
      <c r="GR1253" s="41"/>
      <c r="GS1253" s="41"/>
      <c r="GT1253" s="41"/>
      <c r="GU1253" s="41"/>
      <c r="GV1253" s="42"/>
      <c r="GW1253" s="42"/>
      <c r="GX1253" s="42"/>
      <c r="GY1253" s="42"/>
      <c r="GZ1253" s="41"/>
      <c r="HA1253" s="41"/>
      <c r="HB1253" s="41"/>
      <c r="HC1253" s="41"/>
      <c r="HD1253" s="41"/>
      <c r="HE1253" s="41"/>
      <c r="HF1253" s="37"/>
      <c r="HG1253" s="37"/>
      <c r="HH1253" s="43"/>
      <c r="HI1253" s="43"/>
      <c r="HJ1253" s="41"/>
      <c r="HK1253" s="43"/>
      <c r="HL1253" s="42"/>
      <c r="HM1253" s="18"/>
      <c r="HN1253" s="18"/>
      <c r="HO1253" s="42"/>
      <c r="HP1253" s="18"/>
      <c r="HQ1253" s="18"/>
      <c r="HR1253" s="19"/>
      <c r="HS1253" s="43"/>
      <c r="HT1253" s="42"/>
      <c r="HU1253" s="41"/>
      <c r="HV1253" s="41"/>
      <c r="HW1253" s="19"/>
      <c r="HX1253" s="43"/>
      <c r="HY1253" s="19"/>
      <c r="HZ1253" s="41"/>
      <c r="IA1253" s="41"/>
      <c r="IB1253" s="19"/>
    </row>
    <row r="1254" spans="2:236" ht="15.5">
      <c r="B1254" s="51" t="s">
        <v>1363</v>
      </c>
      <c r="C1254" t="s">
        <v>1364</v>
      </c>
      <c r="G1254" s="49">
        <v>2.8</v>
      </c>
      <c r="M1254" s="49">
        <v>1160</v>
      </c>
      <c r="Q1254" s="52">
        <v>47.79</v>
      </c>
      <c r="R1254" s="52">
        <v>2.85</v>
      </c>
      <c r="S1254" s="52">
        <v>13.95</v>
      </c>
      <c r="T1254" s="52">
        <v>12.55</v>
      </c>
      <c r="U1254" s="52">
        <v>0.17</v>
      </c>
      <c r="V1254" s="52">
        <v>5.73</v>
      </c>
      <c r="W1254" s="52">
        <v>10.72</v>
      </c>
      <c r="X1254" s="52">
        <v>3.07</v>
      </c>
      <c r="Y1254" s="52">
        <v>0.88</v>
      </c>
      <c r="AG1254" s="50">
        <v>49.23</v>
      </c>
      <c r="AH1254" s="50">
        <v>1.73</v>
      </c>
      <c r="AI1254" s="50">
        <v>5.07</v>
      </c>
      <c r="AJ1254" s="50">
        <v>7.08</v>
      </c>
      <c r="AK1254" s="50">
        <v>0.18</v>
      </c>
      <c r="AL1254" s="50">
        <v>14.68</v>
      </c>
      <c r="AM1254" s="50">
        <v>20.14</v>
      </c>
      <c r="AN1254" s="50">
        <v>0.35</v>
      </c>
      <c r="AO1254">
        <v>0.01</v>
      </c>
      <c r="AR1254" s="38"/>
      <c r="AS1254" s="38"/>
      <c r="AT1254" s="38"/>
      <c r="AU1254" s="38"/>
      <c r="AV1254" s="38"/>
      <c r="AW1254" s="38"/>
      <c r="AX1254" s="38"/>
      <c r="AY1254" s="38"/>
      <c r="AZ1254" s="38"/>
      <c r="BA1254" s="38"/>
      <c r="BB1254" s="38"/>
      <c r="BC1254" s="38"/>
      <c r="DJ1254" s="17"/>
      <c r="EH1254" s="17"/>
      <c r="EI1254" s="17"/>
      <c r="EJ1254" s="17"/>
      <c r="EK1254" s="17"/>
      <c r="EM1254" s="17"/>
      <c r="EN1254" s="17"/>
      <c r="EQ1254" s="17"/>
      <c r="ER1254" s="17"/>
      <c r="ES1254" s="17"/>
      <c r="ET1254" s="17"/>
      <c r="EU1254" s="17"/>
      <c r="FW1254" s="40"/>
      <c r="FX1254" s="40"/>
      <c r="FY1254" s="40"/>
      <c r="FZ1254" s="40"/>
      <c r="GA1254" s="40"/>
      <c r="GB1254" s="18"/>
      <c r="GC1254" s="18"/>
      <c r="GD1254" s="19"/>
      <c r="GE1254" s="19"/>
      <c r="GF1254" s="41"/>
      <c r="GG1254" s="41"/>
      <c r="GH1254" s="41"/>
      <c r="GI1254" s="41"/>
      <c r="GJ1254" s="41"/>
      <c r="GK1254" s="41"/>
      <c r="GL1254" s="41"/>
      <c r="GM1254" s="41"/>
      <c r="GN1254" s="41"/>
      <c r="GO1254" s="41"/>
      <c r="GP1254" s="41"/>
      <c r="GQ1254" s="41"/>
      <c r="GR1254" s="41"/>
      <c r="GS1254" s="41"/>
      <c r="GT1254" s="41"/>
      <c r="GU1254" s="41"/>
      <c r="GV1254" s="42"/>
      <c r="GW1254" s="42"/>
      <c r="GX1254" s="42"/>
      <c r="GY1254" s="42"/>
      <c r="GZ1254" s="41"/>
      <c r="HA1254" s="41"/>
      <c r="HB1254" s="41"/>
      <c r="HC1254" s="41"/>
      <c r="HD1254" s="41"/>
      <c r="HE1254" s="41"/>
      <c r="HF1254" s="37"/>
      <c r="HG1254" s="37"/>
      <c r="HH1254" s="43"/>
      <c r="HI1254" s="43"/>
      <c r="HJ1254" s="41"/>
      <c r="HK1254" s="43"/>
      <c r="HL1254" s="42"/>
      <c r="HM1254" s="18"/>
      <c r="HN1254" s="18"/>
      <c r="HO1254" s="42"/>
      <c r="HP1254" s="18"/>
      <c r="HQ1254" s="18"/>
      <c r="HR1254" s="19"/>
      <c r="HS1254" s="43"/>
      <c r="HT1254" s="42"/>
      <c r="HU1254" s="41"/>
      <c r="HV1254" s="41"/>
      <c r="HW1254" s="19"/>
      <c r="HX1254" s="43"/>
      <c r="HY1254" s="19"/>
      <c r="HZ1254" s="41"/>
      <c r="IA1254" s="41"/>
      <c r="IB1254" s="19"/>
    </row>
    <row r="1255" spans="2:236" ht="15.5">
      <c r="B1255" s="51" t="s">
        <v>1365</v>
      </c>
      <c r="C1255" t="s">
        <v>1366</v>
      </c>
      <c r="G1255" s="49">
        <v>2.8</v>
      </c>
      <c r="M1255" s="49">
        <v>1140</v>
      </c>
      <c r="Q1255" s="52">
        <v>47.35</v>
      </c>
      <c r="R1255" s="52">
        <v>3.42</v>
      </c>
      <c r="S1255" s="52">
        <v>13.37</v>
      </c>
      <c r="T1255" s="52">
        <v>13.41</v>
      </c>
      <c r="U1255" s="52">
        <v>0.22</v>
      </c>
      <c r="V1255" s="52">
        <v>5.18</v>
      </c>
      <c r="W1255" s="52">
        <v>10.15</v>
      </c>
      <c r="X1255" s="52">
        <v>3.12</v>
      </c>
      <c r="Y1255" s="52">
        <v>1.05</v>
      </c>
      <c r="AG1255" s="50">
        <v>49.43</v>
      </c>
      <c r="AH1255" s="50">
        <v>2.15</v>
      </c>
      <c r="AI1255" s="50">
        <v>4.49</v>
      </c>
      <c r="AJ1255" s="50">
        <v>7.97</v>
      </c>
      <c r="AK1255" s="50">
        <v>0.15</v>
      </c>
      <c r="AL1255" s="50">
        <v>13.95</v>
      </c>
      <c r="AM1255" s="50">
        <v>20.36</v>
      </c>
      <c r="AN1255" s="50">
        <v>0.32</v>
      </c>
      <c r="AO1255" s="50">
        <v>0.01</v>
      </c>
      <c r="AR1255" s="38"/>
      <c r="AS1255" s="38"/>
      <c r="AT1255" s="38"/>
      <c r="AU1255" s="38"/>
      <c r="AV1255" s="38"/>
      <c r="AW1255" s="38"/>
      <c r="AX1255" s="38"/>
      <c r="AY1255" s="38"/>
      <c r="AZ1255" s="38"/>
      <c r="BA1255" s="38"/>
      <c r="BB1255" s="38"/>
      <c r="BC1255" s="38"/>
      <c r="DJ1255" s="17"/>
      <c r="EH1255" s="17"/>
      <c r="EI1255" s="17"/>
      <c r="EJ1255" s="17"/>
      <c r="EK1255" s="17"/>
      <c r="EM1255" s="17"/>
      <c r="EN1255" s="17"/>
      <c r="EQ1255" s="17"/>
      <c r="ER1255" s="17"/>
      <c r="ES1255" s="17"/>
      <c r="ET1255" s="17"/>
      <c r="EU1255" s="17"/>
      <c r="FW1255" s="40"/>
      <c r="FX1255" s="40"/>
      <c r="FY1255" s="40"/>
      <c r="FZ1255" s="40"/>
      <c r="GA1255" s="40"/>
      <c r="GB1255" s="18"/>
      <c r="GC1255" s="18"/>
      <c r="GD1255" s="19"/>
      <c r="GE1255" s="19"/>
      <c r="GF1255" s="41"/>
      <c r="GG1255" s="41"/>
      <c r="GH1255" s="41"/>
      <c r="GI1255" s="41"/>
      <c r="GJ1255" s="41"/>
      <c r="GK1255" s="41"/>
      <c r="GL1255" s="41"/>
      <c r="GM1255" s="41"/>
      <c r="GN1255" s="41"/>
      <c r="GO1255" s="41"/>
      <c r="GP1255" s="41"/>
      <c r="GQ1255" s="41"/>
      <c r="GR1255" s="41"/>
      <c r="GS1255" s="41"/>
      <c r="GT1255" s="41"/>
      <c r="GU1255" s="41"/>
      <c r="GV1255" s="42"/>
      <c r="GW1255" s="42"/>
      <c r="GX1255" s="42"/>
      <c r="GY1255" s="42"/>
      <c r="GZ1255" s="41"/>
      <c r="HA1255" s="41"/>
      <c r="HB1255" s="41"/>
      <c r="HC1255" s="41"/>
      <c r="HD1255" s="41"/>
      <c r="HE1255" s="41"/>
      <c r="HF1255" s="37"/>
      <c r="HG1255" s="37"/>
      <c r="HH1255" s="43"/>
      <c r="HI1255" s="43"/>
      <c r="HJ1255" s="41"/>
      <c r="HK1255" s="43"/>
      <c r="HL1255" s="42"/>
      <c r="HM1255" s="18"/>
      <c r="HN1255" s="18"/>
      <c r="HO1255" s="42"/>
      <c r="HP1255" s="18"/>
      <c r="HQ1255" s="18"/>
      <c r="HR1255" s="19"/>
      <c r="HS1255" s="43"/>
      <c r="HT1255" s="42"/>
      <c r="HU1255" s="41"/>
      <c r="HV1255" s="41"/>
      <c r="HW1255" s="19"/>
      <c r="HX1255" s="43"/>
      <c r="HY1255" s="19"/>
      <c r="HZ1255" s="41"/>
      <c r="IA1255" s="41"/>
      <c r="IB1255" s="19"/>
    </row>
    <row r="1256" spans="2:236" ht="15.5">
      <c r="B1256" s="51" t="s">
        <v>1367</v>
      </c>
      <c r="C1256" t="s">
        <v>1368</v>
      </c>
      <c r="G1256" s="49">
        <v>2.8</v>
      </c>
      <c r="M1256" s="49">
        <v>1120</v>
      </c>
      <c r="Q1256" s="52">
        <v>48.01</v>
      </c>
      <c r="R1256" s="52">
        <v>4.17</v>
      </c>
      <c r="S1256" s="52">
        <v>13.25</v>
      </c>
      <c r="T1256" s="52">
        <v>13.39</v>
      </c>
      <c r="U1256" s="52">
        <v>0.23</v>
      </c>
      <c r="V1256" s="52">
        <v>4.8099999999999996</v>
      </c>
      <c r="W1256" s="52">
        <v>9.57</v>
      </c>
      <c r="X1256" s="52">
        <v>3.47</v>
      </c>
      <c r="Y1256" s="52">
        <v>1.42</v>
      </c>
      <c r="AG1256" s="50">
        <v>48.83</v>
      </c>
      <c r="AH1256" s="50">
        <v>2.67</v>
      </c>
      <c r="AI1256" s="50">
        <v>5.13</v>
      </c>
      <c r="AJ1256" s="50">
        <v>8.69</v>
      </c>
      <c r="AK1256" s="50">
        <v>0.21</v>
      </c>
      <c r="AL1256" s="50">
        <v>12.94</v>
      </c>
      <c r="AM1256" s="50">
        <v>20.62</v>
      </c>
      <c r="AN1256" s="50">
        <v>0.37</v>
      </c>
      <c r="AO1256" s="50">
        <v>0.02</v>
      </c>
      <c r="AR1256" s="38"/>
      <c r="AS1256" s="38"/>
      <c r="AT1256" s="38"/>
      <c r="AU1256" s="38"/>
      <c r="AV1256" s="38"/>
      <c r="AW1256" s="38"/>
      <c r="AX1256" s="38"/>
      <c r="AY1256" s="38"/>
      <c r="AZ1256" s="38"/>
      <c r="BA1256" s="38"/>
      <c r="BB1256" s="38"/>
      <c r="BC1256" s="38"/>
      <c r="DJ1256" s="17"/>
      <c r="EH1256" s="17"/>
      <c r="EI1256" s="17"/>
      <c r="EJ1256" s="17"/>
      <c r="EK1256" s="17"/>
      <c r="EM1256" s="17"/>
      <c r="EN1256" s="17"/>
      <c r="EQ1256" s="17"/>
      <c r="ER1256" s="17"/>
      <c r="ES1256" s="17"/>
      <c r="ET1256" s="17"/>
      <c r="EU1256" s="17"/>
      <c r="FW1256" s="40"/>
      <c r="FX1256" s="40"/>
      <c r="FY1256" s="40"/>
      <c r="FZ1256" s="40"/>
      <c r="GA1256" s="40"/>
      <c r="GB1256" s="18"/>
      <c r="GC1256" s="18"/>
      <c r="GD1256" s="19"/>
      <c r="GE1256" s="19"/>
      <c r="GF1256" s="41"/>
      <c r="GG1256" s="41"/>
      <c r="GH1256" s="41"/>
      <c r="GI1256" s="41"/>
      <c r="GJ1256" s="41"/>
      <c r="GK1256" s="41"/>
      <c r="GL1256" s="41"/>
      <c r="GM1256" s="41"/>
      <c r="GN1256" s="41"/>
      <c r="GO1256" s="41"/>
      <c r="GP1256" s="41"/>
      <c r="GQ1256" s="41"/>
      <c r="GR1256" s="41"/>
      <c r="GS1256" s="41"/>
      <c r="GT1256" s="41"/>
      <c r="GU1256" s="41"/>
      <c r="GV1256" s="42"/>
      <c r="GW1256" s="42"/>
      <c r="GX1256" s="42"/>
      <c r="GY1256" s="42"/>
      <c r="GZ1256" s="41"/>
      <c r="HA1256" s="41"/>
      <c r="HB1256" s="41"/>
      <c r="HC1256" s="41"/>
      <c r="HD1256" s="41"/>
      <c r="HE1256" s="41"/>
      <c r="HF1256" s="37"/>
      <c r="HG1256" s="37"/>
      <c r="HH1256" s="43"/>
      <c r="HI1256" s="43"/>
      <c r="HJ1256" s="41"/>
      <c r="HK1256" s="43"/>
      <c r="HL1256" s="42"/>
      <c r="HM1256" s="18"/>
      <c r="HN1256" s="18"/>
      <c r="HO1256" s="42"/>
      <c r="HP1256" s="18"/>
      <c r="HQ1256" s="18"/>
      <c r="HR1256" s="19"/>
      <c r="HS1256" s="43"/>
      <c r="HT1256" s="42"/>
      <c r="HU1256" s="41"/>
      <c r="HV1256" s="41"/>
      <c r="HW1256" s="19"/>
      <c r="HX1256" s="43"/>
      <c r="HY1256" s="19"/>
      <c r="HZ1256" s="41"/>
      <c r="IA1256" s="41"/>
      <c r="IB1256" s="19"/>
    </row>
    <row r="1257" spans="2:236" s="15" customFormat="1" ht="15.5">
      <c r="B1257" s="53" t="s">
        <v>1369</v>
      </c>
      <c r="C1257" s="15" t="s">
        <v>1370</v>
      </c>
      <c r="G1257" s="53">
        <v>1E-3</v>
      </c>
      <c r="M1257" s="53">
        <v>1150</v>
      </c>
      <c r="Q1257" s="54">
        <v>48.1</v>
      </c>
      <c r="R1257" s="54">
        <v>2.82</v>
      </c>
      <c r="S1257" s="54">
        <v>12.78</v>
      </c>
      <c r="T1257" s="54">
        <v>12.44</v>
      </c>
      <c r="U1257" s="54">
        <v>0.2</v>
      </c>
      <c r="V1257" s="54">
        <v>6.25</v>
      </c>
      <c r="W1257" s="54">
        <v>11.2</v>
      </c>
      <c r="X1257" s="54">
        <v>2.44</v>
      </c>
      <c r="Y1257" s="54">
        <v>0.74</v>
      </c>
      <c r="AG1257" s="55">
        <v>49.05</v>
      </c>
      <c r="AH1257" s="55">
        <v>1.33</v>
      </c>
      <c r="AI1257" s="55">
        <v>4.4000000000000004</v>
      </c>
      <c r="AJ1257" s="55">
        <v>6.76</v>
      </c>
      <c r="AK1257" s="55">
        <v>0.22</v>
      </c>
      <c r="AL1257" s="55">
        <v>14.65</v>
      </c>
      <c r="AM1257" s="55">
        <v>20.36</v>
      </c>
      <c r="AN1257" s="55">
        <v>0.27</v>
      </c>
      <c r="AO1257" s="55">
        <v>0.01</v>
      </c>
      <c r="DJ1257" s="34"/>
      <c r="EH1257" s="34"/>
      <c r="EI1257" s="34"/>
      <c r="EJ1257" s="34"/>
      <c r="EK1257" s="17"/>
      <c r="EL1257"/>
      <c r="EM1257" s="17"/>
      <c r="EN1257" s="17"/>
      <c r="EP1257"/>
      <c r="EQ1257" s="17"/>
      <c r="ER1257" s="17"/>
      <c r="ES1257" s="17"/>
      <c r="ET1257" s="17"/>
      <c r="EU1257" s="17"/>
      <c r="FW1257" s="56"/>
      <c r="FX1257" s="56"/>
      <c r="FY1257" s="56"/>
      <c r="FZ1257" s="56"/>
      <c r="GA1257" s="56"/>
      <c r="GB1257" s="57"/>
      <c r="GC1257" s="57"/>
      <c r="GD1257" s="58"/>
      <c r="GE1257" s="58"/>
      <c r="GF1257" s="59"/>
      <c r="GG1257" s="59"/>
      <c r="GH1257" s="59"/>
      <c r="GI1257" s="59"/>
      <c r="GJ1257" s="59"/>
      <c r="GK1257" s="59"/>
      <c r="GL1257" s="59"/>
      <c r="GM1257" s="59"/>
      <c r="GN1257" s="59"/>
      <c r="GO1257" s="59"/>
      <c r="GP1257" s="59"/>
      <c r="GQ1257" s="59"/>
      <c r="GR1257" s="59"/>
      <c r="GS1257" s="59"/>
      <c r="GT1257" s="59"/>
      <c r="GU1257" s="59"/>
      <c r="GV1257" s="60"/>
      <c r="GW1257" s="60"/>
      <c r="GX1257" s="60"/>
      <c r="GY1257" s="60"/>
      <c r="GZ1257" s="59"/>
      <c r="HA1257" s="59"/>
      <c r="HB1257" s="59"/>
      <c r="HC1257" s="59"/>
      <c r="HD1257" s="59"/>
      <c r="HE1257" s="59"/>
      <c r="HF1257" s="37"/>
      <c r="HG1257" s="37"/>
      <c r="HH1257" s="61"/>
      <c r="HI1257" s="61"/>
      <c r="HJ1257" s="59"/>
      <c r="HK1257" s="61"/>
      <c r="HL1257" s="60"/>
      <c r="HM1257" s="57"/>
      <c r="HN1257" s="57"/>
      <c r="HO1257" s="60"/>
      <c r="HP1257" s="57"/>
      <c r="HQ1257" s="57"/>
      <c r="HR1257" s="58"/>
      <c r="HS1257" s="61"/>
      <c r="HT1257" s="60"/>
      <c r="HU1257" s="59"/>
      <c r="HV1257" s="59"/>
      <c r="HW1257" s="58"/>
      <c r="HX1257" s="61"/>
      <c r="HY1257" s="58"/>
      <c r="HZ1257" s="59"/>
      <c r="IA1257" s="59"/>
      <c r="IB1257" s="58"/>
    </row>
    <row r="1258" spans="2:236" s="15" customFormat="1" ht="15.5">
      <c r="B1258" s="53" t="s">
        <v>1371</v>
      </c>
      <c r="C1258" s="15" t="s">
        <v>1372</v>
      </c>
      <c r="G1258" s="53">
        <v>1E-3</v>
      </c>
      <c r="M1258" s="53">
        <v>1130</v>
      </c>
      <c r="Q1258" s="54">
        <v>47.99</v>
      </c>
      <c r="R1258" s="54">
        <v>3.13</v>
      </c>
      <c r="S1258" s="54">
        <v>12.42</v>
      </c>
      <c r="T1258" s="54">
        <v>13.41</v>
      </c>
      <c r="U1258" s="54">
        <v>0.2</v>
      </c>
      <c r="V1258" s="54">
        <v>5.66</v>
      </c>
      <c r="W1258" s="54">
        <v>10.210000000000001</v>
      </c>
      <c r="X1258" s="54">
        <v>2.5</v>
      </c>
      <c r="Y1258" s="54">
        <v>0.88900000000000001</v>
      </c>
      <c r="AG1258" s="55">
        <v>48.96</v>
      </c>
      <c r="AH1258" s="55">
        <v>1.46</v>
      </c>
      <c r="AI1258" s="55">
        <v>3.96</v>
      </c>
      <c r="AJ1258" s="55">
        <v>8.4600000000000009</v>
      </c>
      <c r="AK1258" s="55">
        <v>0.15</v>
      </c>
      <c r="AL1258" s="55">
        <v>14.47</v>
      </c>
      <c r="AM1258" s="55">
        <v>19.3</v>
      </c>
      <c r="AN1258" s="55">
        <v>0.27</v>
      </c>
      <c r="AO1258" s="55">
        <v>0.02</v>
      </c>
      <c r="DJ1258" s="34"/>
      <c r="EH1258" s="34"/>
      <c r="EI1258" s="34"/>
      <c r="EJ1258" s="34"/>
      <c r="EK1258" s="17"/>
      <c r="EL1258"/>
      <c r="EM1258" s="17"/>
      <c r="EN1258" s="17"/>
      <c r="EP1258"/>
      <c r="EQ1258" s="17"/>
      <c r="ER1258" s="17"/>
      <c r="ES1258" s="17"/>
      <c r="ET1258" s="17"/>
      <c r="EU1258" s="17"/>
      <c r="FW1258" s="56"/>
      <c r="FX1258" s="56"/>
      <c r="FY1258" s="56"/>
      <c r="FZ1258" s="56"/>
      <c r="GA1258" s="56"/>
      <c r="GB1258" s="57"/>
      <c r="GC1258" s="57"/>
      <c r="GD1258" s="58"/>
      <c r="GE1258" s="58"/>
      <c r="GF1258" s="59"/>
      <c r="GG1258" s="59"/>
      <c r="GH1258" s="59"/>
      <c r="GI1258" s="59"/>
      <c r="GJ1258" s="59"/>
      <c r="GK1258" s="59"/>
      <c r="GL1258" s="59"/>
      <c r="GM1258" s="59"/>
      <c r="GN1258" s="59"/>
      <c r="GO1258" s="59"/>
      <c r="GP1258" s="59"/>
      <c r="GQ1258" s="59"/>
      <c r="GR1258" s="59"/>
      <c r="GS1258" s="59"/>
      <c r="GT1258" s="59"/>
      <c r="GU1258" s="59"/>
      <c r="GV1258" s="60"/>
      <c r="GW1258" s="60"/>
      <c r="GX1258" s="60"/>
      <c r="GY1258" s="60"/>
      <c r="GZ1258" s="59"/>
      <c r="HA1258" s="59"/>
      <c r="HB1258" s="59"/>
      <c r="HC1258" s="59"/>
      <c r="HD1258" s="59"/>
      <c r="HE1258" s="59"/>
      <c r="HF1258" s="37"/>
      <c r="HG1258" s="37"/>
      <c r="HH1258" s="61"/>
      <c r="HI1258" s="61"/>
      <c r="HJ1258" s="59"/>
      <c r="HK1258" s="61"/>
      <c r="HL1258" s="60"/>
      <c r="HM1258" s="57"/>
      <c r="HN1258" s="57"/>
      <c r="HO1258" s="60"/>
      <c r="HP1258" s="57"/>
      <c r="HQ1258" s="57"/>
      <c r="HR1258" s="58"/>
      <c r="HS1258" s="61"/>
      <c r="HT1258" s="60"/>
      <c r="HU1258" s="59"/>
      <c r="HV1258" s="59"/>
      <c r="HW1258" s="58"/>
      <c r="HX1258" s="61"/>
      <c r="HY1258" s="58"/>
      <c r="HZ1258" s="59"/>
      <c r="IA1258" s="59"/>
      <c r="IB1258" s="58"/>
    </row>
    <row r="1259" spans="2:236" s="15" customFormat="1" ht="15.5">
      <c r="B1259" s="53" t="s">
        <v>1373</v>
      </c>
      <c r="C1259" s="15" t="s">
        <v>1374</v>
      </c>
      <c r="G1259" s="53">
        <v>1E-3</v>
      </c>
      <c r="M1259" s="53">
        <v>1100</v>
      </c>
      <c r="Q1259" s="54">
        <v>50.03</v>
      </c>
      <c r="R1259" s="54">
        <v>4.45</v>
      </c>
      <c r="S1259" s="54">
        <v>12.06</v>
      </c>
      <c r="T1259" s="54">
        <v>11.78</v>
      </c>
      <c r="U1259" s="54">
        <v>0.17</v>
      </c>
      <c r="V1259" s="54">
        <v>4.47</v>
      </c>
      <c r="W1259" s="54">
        <v>7.99</v>
      </c>
      <c r="X1259" s="54">
        <v>2.99</v>
      </c>
      <c r="Y1259" s="54">
        <v>1.61</v>
      </c>
      <c r="AG1259" s="55">
        <v>47.55</v>
      </c>
      <c r="AH1259" s="55">
        <v>2.16</v>
      </c>
      <c r="AI1259" s="55">
        <v>4.75</v>
      </c>
      <c r="AJ1259" s="55">
        <v>9.5399999999999991</v>
      </c>
      <c r="AK1259" s="55">
        <v>0.27</v>
      </c>
      <c r="AL1259" s="55">
        <v>12.95</v>
      </c>
      <c r="AM1259" s="55">
        <v>19.920000000000002</v>
      </c>
      <c r="AN1259" s="55">
        <v>0.34</v>
      </c>
      <c r="AO1259" s="55">
        <v>0.02</v>
      </c>
      <c r="DJ1259" s="34"/>
      <c r="EH1259" s="34"/>
      <c r="EI1259" s="34"/>
      <c r="EJ1259" s="34"/>
      <c r="EK1259" s="17"/>
      <c r="EL1259"/>
      <c r="EM1259" s="17"/>
      <c r="EN1259" s="17"/>
      <c r="EP1259"/>
      <c r="EQ1259" s="17"/>
      <c r="ER1259" s="17"/>
      <c r="ES1259" s="17"/>
      <c r="ET1259" s="17"/>
      <c r="EU1259" s="17"/>
      <c r="FW1259" s="56"/>
      <c r="FX1259" s="56"/>
      <c r="FY1259" s="56"/>
      <c r="FZ1259" s="56"/>
      <c r="GA1259" s="56"/>
      <c r="GB1259" s="57"/>
      <c r="GC1259" s="57"/>
      <c r="GD1259" s="58"/>
      <c r="GE1259" s="58"/>
      <c r="GF1259" s="59"/>
      <c r="GG1259" s="59"/>
      <c r="GH1259" s="59"/>
      <c r="GI1259" s="59"/>
      <c r="GJ1259" s="59"/>
      <c r="GK1259" s="59"/>
      <c r="GL1259" s="59"/>
      <c r="GM1259" s="59"/>
      <c r="GN1259" s="59"/>
      <c r="GO1259" s="59"/>
      <c r="GP1259" s="59"/>
      <c r="GQ1259" s="59"/>
      <c r="GR1259" s="59"/>
      <c r="GS1259" s="59"/>
      <c r="GT1259" s="59"/>
      <c r="GU1259" s="59"/>
      <c r="GV1259" s="60"/>
      <c r="GW1259" s="60"/>
      <c r="GX1259" s="60"/>
      <c r="GY1259" s="60"/>
      <c r="GZ1259" s="59"/>
      <c r="HA1259" s="59"/>
      <c r="HB1259" s="59"/>
      <c r="HC1259" s="59"/>
      <c r="HD1259" s="59"/>
      <c r="HE1259" s="59"/>
      <c r="HF1259" s="37"/>
      <c r="HG1259" s="37"/>
      <c r="HH1259" s="61"/>
      <c r="HI1259" s="61"/>
      <c r="HJ1259" s="59"/>
      <c r="HK1259" s="61"/>
      <c r="HL1259" s="60"/>
      <c r="HM1259" s="57"/>
      <c r="HN1259" s="57"/>
      <c r="HO1259" s="60"/>
      <c r="HP1259" s="57"/>
      <c r="HQ1259" s="57"/>
      <c r="HR1259" s="58"/>
      <c r="HS1259" s="61"/>
      <c r="HT1259" s="60"/>
      <c r="HU1259" s="59"/>
      <c r="HV1259" s="59"/>
      <c r="HW1259" s="58"/>
      <c r="HX1259" s="61"/>
      <c r="HY1259" s="58"/>
      <c r="HZ1259" s="59"/>
      <c r="IA1259" s="59"/>
      <c r="IB1259" s="58"/>
    </row>
    <row r="1260" spans="2:236" s="15" customFormat="1" ht="15.5">
      <c r="B1260" s="53" t="s">
        <v>1375</v>
      </c>
      <c r="C1260" s="15" t="s">
        <v>1376</v>
      </c>
      <c r="G1260" s="53">
        <v>1E-3</v>
      </c>
      <c r="M1260" s="53">
        <v>1080</v>
      </c>
      <c r="Q1260" s="54">
        <v>52.01</v>
      </c>
      <c r="R1260" s="54">
        <v>3.68</v>
      </c>
      <c r="S1260" s="54">
        <v>12.29</v>
      </c>
      <c r="T1260" s="54">
        <v>10.29</v>
      </c>
      <c r="U1260" s="54">
        <v>0.2</v>
      </c>
      <c r="V1260" s="54">
        <v>3.85</v>
      </c>
      <c r="W1260" s="54">
        <v>7.06</v>
      </c>
      <c r="X1260" s="54">
        <v>3.29</v>
      </c>
      <c r="Y1260" s="54">
        <v>2.14</v>
      </c>
      <c r="AG1260" s="55">
        <v>47.69</v>
      </c>
      <c r="AH1260" s="55">
        <v>2.15</v>
      </c>
      <c r="AI1260" s="55">
        <v>4.2699999999999996</v>
      </c>
      <c r="AJ1260" s="55">
        <v>10.85</v>
      </c>
      <c r="AK1260" s="55">
        <v>0.3</v>
      </c>
      <c r="AL1260" s="55">
        <v>13.02</v>
      </c>
      <c r="AM1260" s="55">
        <v>19.02</v>
      </c>
      <c r="AN1260" s="55">
        <v>0.39</v>
      </c>
      <c r="AO1260" s="55">
        <v>0.05</v>
      </c>
      <c r="DJ1260" s="34"/>
      <c r="EH1260" s="34"/>
      <c r="EI1260" s="34"/>
      <c r="EJ1260" s="34"/>
      <c r="EK1260" s="17"/>
      <c r="EL1260"/>
      <c r="EM1260" s="17"/>
      <c r="EN1260" s="17"/>
      <c r="EP1260"/>
      <c r="EQ1260" s="17"/>
      <c r="ER1260" s="17"/>
      <c r="ES1260" s="17"/>
      <c r="ET1260" s="17"/>
      <c r="EU1260" s="17"/>
      <c r="FW1260" s="56"/>
      <c r="FX1260" s="56"/>
      <c r="FY1260" s="56"/>
      <c r="FZ1260" s="56"/>
      <c r="GA1260" s="56"/>
      <c r="GB1260" s="57"/>
      <c r="GC1260" s="57"/>
      <c r="GD1260" s="58"/>
      <c r="GE1260" s="58"/>
      <c r="GF1260" s="59"/>
      <c r="GG1260" s="59"/>
      <c r="GH1260" s="59"/>
      <c r="GI1260" s="59"/>
      <c r="GJ1260" s="59"/>
      <c r="GK1260" s="59"/>
      <c r="GL1260" s="59"/>
      <c r="GM1260" s="59"/>
      <c r="GN1260" s="59"/>
      <c r="GO1260" s="59"/>
      <c r="GP1260" s="59"/>
      <c r="GQ1260" s="59"/>
      <c r="GR1260" s="59"/>
      <c r="GS1260" s="59"/>
      <c r="GT1260" s="59"/>
      <c r="GU1260" s="59"/>
      <c r="GV1260" s="60"/>
      <c r="GW1260" s="60"/>
      <c r="GX1260" s="60"/>
      <c r="GY1260" s="60"/>
      <c r="GZ1260" s="59"/>
      <c r="HA1260" s="59"/>
      <c r="HB1260" s="59"/>
      <c r="HC1260" s="59"/>
      <c r="HD1260" s="59"/>
      <c r="HE1260" s="59"/>
      <c r="HF1260" s="37"/>
      <c r="HG1260" s="37"/>
      <c r="HH1260" s="61"/>
      <c r="HI1260" s="61"/>
      <c r="HJ1260" s="59"/>
      <c r="HK1260" s="61"/>
      <c r="HL1260" s="60"/>
      <c r="HM1260" s="57"/>
      <c r="HN1260" s="57"/>
      <c r="HO1260" s="60"/>
      <c r="HP1260" s="57"/>
      <c r="HQ1260" s="57"/>
      <c r="HR1260" s="58"/>
      <c r="HS1260" s="61"/>
      <c r="HT1260" s="60"/>
      <c r="HU1260" s="59"/>
      <c r="HV1260" s="59"/>
      <c r="HW1260" s="58"/>
      <c r="HX1260" s="61"/>
      <c r="HY1260" s="58"/>
      <c r="HZ1260" s="59"/>
      <c r="IA1260" s="59"/>
      <c r="IB1260" s="58"/>
    </row>
    <row r="1262" spans="2:236" ht="15.5">
      <c r="FL1262" s="15"/>
      <c r="FM1262" s="1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5CC2A-3482-4E19-A4E3-9170DEFE7528}">
  <dimension ref="A1:AX853"/>
  <sheetViews>
    <sheetView tabSelected="1" topLeftCell="A381" workbookViewId="0">
      <selection activeCell="C391" sqref="C391"/>
    </sheetView>
  </sheetViews>
  <sheetFormatPr defaultRowHeight="14.5"/>
  <cols>
    <col min="3" max="3" width="55.26953125" customWidth="1"/>
  </cols>
  <sheetData>
    <row r="1" spans="1:50">
      <c r="B1" s="62" t="s">
        <v>1379</v>
      </c>
      <c r="C1" s="62" t="s">
        <v>1380</v>
      </c>
      <c r="D1" s="62" t="s">
        <v>59</v>
      </c>
      <c r="E1" s="62" t="s">
        <v>1381</v>
      </c>
      <c r="F1" s="62" t="s">
        <v>1382</v>
      </c>
      <c r="G1" s="62" t="s">
        <v>1383</v>
      </c>
      <c r="H1" s="62" t="s">
        <v>1384</v>
      </c>
      <c r="I1" s="62" t="s">
        <v>1385</v>
      </c>
      <c r="J1" s="62" t="s">
        <v>1386</v>
      </c>
      <c r="K1" s="62" t="s">
        <v>1387</v>
      </c>
      <c r="L1" s="62" t="s">
        <v>1388</v>
      </c>
      <c r="M1" s="62" t="s">
        <v>1389</v>
      </c>
      <c r="N1" s="62" t="s">
        <v>1390</v>
      </c>
      <c r="O1" s="62" t="s">
        <v>1391</v>
      </c>
      <c r="P1" s="62" t="s">
        <v>1392</v>
      </c>
      <c r="Q1" s="62" t="s">
        <v>1393</v>
      </c>
      <c r="R1" s="62" t="s">
        <v>1394</v>
      </c>
      <c r="S1" s="62" t="s">
        <v>1395</v>
      </c>
      <c r="T1" s="62" t="s">
        <v>1396</v>
      </c>
      <c r="U1" s="62" t="s">
        <v>1397</v>
      </c>
      <c r="V1" s="62" t="s">
        <v>64</v>
      </c>
      <c r="W1" s="62" t="s">
        <v>1398</v>
      </c>
      <c r="X1" s="62" t="s">
        <v>1399</v>
      </c>
      <c r="Y1" s="62" t="s">
        <v>1400</v>
      </c>
      <c r="Z1" s="62" t="s">
        <v>1401</v>
      </c>
      <c r="AA1" s="62" t="s">
        <v>1402</v>
      </c>
      <c r="AB1" s="62" t="s">
        <v>1403</v>
      </c>
      <c r="AC1" s="62" t="s">
        <v>1404</v>
      </c>
      <c r="AD1" s="62" t="s">
        <v>1405</v>
      </c>
      <c r="AE1" s="62" t="s">
        <v>1406</v>
      </c>
      <c r="AF1" s="62" t="s">
        <v>1407</v>
      </c>
      <c r="AG1" s="62" t="s">
        <v>1408</v>
      </c>
      <c r="AH1" s="62" t="s">
        <v>1409</v>
      </c>
      <c r="AI1" s="62" t="s">
        <v>1410</v>
      </c>
      <c r="AJ1" s="62" t="s">
        <v>1411</v>
      </c>
      <c r="AK1" s="62" t="s">
        <v>1412</v>
      </c>
      <c r="AL1" s="62" t="s">
        <v>1413</v>
      </c>
      <c r="AM1" s="62" t="s">
        <v>1414</v>
      </c>
      <c r="AN1" s="62" t="s">
        <v>1415</v>
      </c>
      <c r="AO1" s="62" t="s">
        <v>1416</v>
      </c>
      <c r="AP1" s="62" t="s">
        <v>1417</v>
      </c>
      <c r="AQ1" s="62" t="s">
        <v>1418</v>
      </c>
      <c r="AR1" s="62" t="s">
        <v>1419</v>
      </c>
      <c r="AS1" s="62" t="s">
        <v>1420</v>
      </c>
      <c r="AT1" s="62" t="s">
        <v>1421</v>
      </c>
      <c r="AU1" s="62" t="s">
        <v>1422</v>
      </c>
      <c r="AV1" s="62" t="s">
        <v>1423</v>
      </c>
      <c r="AW1" s="62" t="s">
        <v>1424</v>
      </c>
      <c r="AX1" s="62" t="s">
        <v>1425</v>
      </c>
    </row>
    <row r="2" spans="1:50">
      <c r="A2" s="62">
        <v>0</v>
      </c>
      <c r="B2">
        <v>0</v>
      </c>
      <c r="C2" t="s">
        <v>1426</v>
      </c>
      <c r="D2" t="s">
        <v>1427</v>
      </c>
      <c r="E2">
        <v>46.900001525878999</v>
      </c>
      <c r="F2">
        <v>1.0700000524521001</v>
      </c>
      <c r="G2">
        <v>5.0000000745057997E-2</v>
      </c>
      <c r="H2">
        <v>9.1400003433228001</v>
      </c>
      <c r="I2">
        <v>0.23999999463558</v>
      </c>
      <c r="J2">
        <v>10.699999809265</v>
      </c>
      <c r="K2">
        <v>0.30000001192093001</v>
      </c>
      <c r="L2">
        <v>10</v>
      </c>
      <c r="M2">
        <v>20.299999237061002</v>
      </c>
      <c r="N2">
        <v>0.58999997377395996</v>
      </c>
      <c r="O2">
        <v>2.9999999329448E-2</v>
      </c>
      <c r="P2">
        <v>1.9999999552965001E-2</v>
      </c>
      <c r="Q2">
        <v>0</v>
      </c>
      <c r="R2">
        <v>0</v>
      </c>
      <c r="S2">
        <v>1223.1500000000001</v>
      </c>
      <c r="T2">
        <v>12.000000476837</v>
      </c>
      <c r="U2">
        <v>48</v>
      </c>
      <c r="V2" t="s">
        <v>1428</v>
      </c>
      <c r="X2" t="s">
        <v>1429</v>
      </c>
      <c r="Y2" t="s">
        <v>1430</v>
      </c>
      <c r="Z2" t="s">
        <v>1431</v>
      </c>
      <c r="AA2" t="s">
        <v>1431</v>
      </c>
      <c r="AB2" t="s">
        <v>1431</v>
      </c>
      <c r="AC2" t="s">
        <v>1432</v>
      </c>
      <c r="AD2" t="s">
        <v>1431</v>
      </c>
      <c r="AE2" t="s">
        <v>1426</v>
      </c>
      <c r="AF2">
        <v>56.700000762938998</v>
      </c>
      <c r="AG2">
        <v>0.75</v>
      </c>
      <c r="AH2">
        <v>16.5</v>
      </c>
      <c r="AI2">
        <v>4.0100002288818004</v>
      </c>
      <c r="AJ2">
        <v>0.10999999940395</v>
      </c>
      <c r="AK2">
        <v>1.2000000476837001</v>
      </c>
      <c r="AL2">
        <v>5.5199999809265003</v>
      </c>
      <c r="AM2">
        <v>2.6199998855590998</v>
      </c>
      <c r="AN2">
        <v>1.6000000238419001</v>
      </c>
      <c r="AO2">
        <v>0</v>
      </c>
      <c r="AP2">
        <v>0</v>
      </c>
      <c r="AQ2">
        <v>9</v>
      </c>
      <c r="AT2">
        <v>1223.1500000000001</v>
      </c>
      <c r="AU2">
        <v>12.000000476837</v>
      </c>
      <c r="AV2" t="s">
        <v>1430</v>
      </c>
    </row>
    <row r="3" spans="1:50">
      <c r="A3" s="62">
        <v>1</v>
      </c>
      <c r="B3">
        <v>1</v>
      </c>
      <c r="C3" t="s">
        <v>1426</v>
      </c>
      <c r="D3" t="s">
        <v>1433</v>
      </c>
      <c r="E3">
        <v>48.099998474121001</v>
      </c>
      <c r="F3">
        <v>0.85000002384186002</v>
      </c>
      <c r="G3">
        <v>2.9999999329448E-2</v>
      </c>
      <c r="H3">
        <v>8.3199996948241992</v>
      </c>
      <c r="I3">
        <v>0.60000002384186002</v>
      </c>
      <c r="J3">
        <v>12.300000190735</v>
      </c>
      <c r="K3">
        <v>0.28999999165535001</v>
      </c>
      <c r="L3">
        <v>10.5</v>
      </c>
      <c r="M3">
        <v>18.5</v>
      </c>
      <c r="N3">
        <v>0.70999997854232999</v>
      </c>
      <c r="O3">
        <v>7.9999998211861004E-2</v>
      </c>
      <c r="P3">
        <v>9.9999997764825994E-3</v>
      </c>
      <c r="Q3">
        <v>0</v>
      </c>
      <c r="R3">
        <v>0</v>
      </c>
      <c r="S3">
        <v>1223.1500000000001</v>
      </c>
      <c r="T3">
        <v>12.000000476837</v>
      </c>
      <c r="U3">
        <v>49</v>
      </c>
      <c r="V3" t="s">
        <v>1428</v>
      </c>
      <c r="X3" t="s">
        <v>1434</v>
      </c>
      <c r="Y3" t="s">
        <v>1430</v>
      </c>
      <c r="Z3" t="s">
        <v>1431</v>
      </c>
      <c r="AA3" t="s">
        <v>1431</v>
      </c>
      <c r="AB3" t="s">
        <v>1431</v>
      </c>
      <c r="AC3" t="s">
        <v>1432</v>
      </c>
      <c r="AD3" t="s">
        <v>1431</v>
      </c>
      <c r="AE3" t="s">
        <v>1426</v>
      </c>
      <c r="AF3">
        <v>61.099998474121001</v>
      </c>
      <c r="AG3">
        <v>0.75</v>
      </c>
      <c r="AH3">
        <v>15.60000038147</v>
      </c>
      <c r="AI3">
        <v>4.2899999618529998</v>
      </c>
      <c r="AJ3">
        <v>9.0000003576279006E-2</v>
      </c>
      <c r="AK3">
        <v>1.0299999713898</v>
      </c>
      <c r="AL3">
        <v>5.0700001716614</v>
      </c>
      <c r="AM3">
        <v>2.9000000953674001</v>
      </c>
      <c r="AN3">
        <v>1.8500000238419001</v>
      </c>
      <c r="AO3">
        <v>0</v>
      </c>
      <c r="AP3">
        <v>0</v>
      </c>
      <c r="AQ3">
        <v>7.5</v>
      </c>
      <c r="AT3">
        <v>1223.1500000000001</v>
      </c>
      <c r="AU3">
        <v>12.000000476837</v>
      </c>
      <c r="AV3" t="s">
        <v>1430</v>
      </c>
    </row>
    <row r="4" spans="1:50">
      <c r="A4" s="62">
        <v>2</v>
      </c>
      <c r="B4">
        <v>2</v>
      </c>
      <c r="C4" t="s">
        <v>1426</v>
      </c>
      <c r="D4" t="s">
        <v>1435</v>
      </c>
      <c r="E4">
        <v>48.299999237061002</v>
      </c>
      <c r="F4">
        <v>0.70999997854232999</v>
      </c>
      <c r="G4">
        <v>9.0000003576279006E-2</v>
      </c>
      <c r="H4">
        <v>7.8000001907348997</v>
      </c>
      <c r="I4">
        <v>0.69999998807907005</v>
      </c>
      <c r="J4">
        <v>11.199999809265</v>
      </c>
      <c r="K4">
        <v>0.40000000596045998</v>
      </c>
      <c r="L4">
        <v>12.199999809265</v>
      </c>
      <c r="M4">
        <v>19.200000762938998</v>
      </c>
      <c r="N4">
        <v>0.60000002384186002</v>
      </c>
      <c r="O4">
        <v>1.9999999552965001E-2</v>
      </c>
      <c r="P4">
        <v>3.9999999105930002E-2</v>
      </c>
      <c r="Q4">
        <v>0</v>
      </c>
      <c r="R4">
        <v>0</v>
      </c>
      <c r="S4">
        <v>1273.1500000000001</v>
      </c>
      <c r="T4">
        <v>12.000000476837</v>
      </c>
      <c r="U4">
        <v>49</v>
      </c>
      <c r="V4" t="s">
        <v>1428</v>
      </c>
      <c r="X4" t="s">
        <v>1436</v>
      </c>
      <c r="Y4" t="s">
        <v>1430</v>
      </c>
      <c r="Z4" t="s">
        <v>1431</v>
      </c>
      <c r="AA4" t="s">
        <v>1431</v>
      </c>
      <c r="AB4" t="s">
        <v>1431</v>
      </c>
      <c r="AC4" t="s">
        <v>1432</v>
      </c>
      <c r="AD4" t="s">
        <v>1431</v>
      </c>
      <c r="AE4" t="s">
        <v>1426</v>
      </c>
      <c r="AF4">
        <v>55.400001525878999</v>
      </c>
      <c r="AG4">
        <v>0.87000000476837003</v>
      </c>
      <c r="AH4">
        <v>16.60000038147</v>
      </c>
      <c r="AI4">
        <v>6.9099998474120996</v>
      </c>
      <c r="AJ4">
        <v>0.17000000178814001</v>
      </c>
      <c r="AK4">
        <v>1.9299999475478999</v>
      </c>
      <c r="AL4">
        <v>6.6700000762939</v>
      </c>
      <c r="AM4">
        <v>2.5799999237060001</v>
      </c>
      <c r="AN4">
        <v>1.5199999809264999</v>
      </c>
      <c r="AO4">
        <v>0</v>
      </c>
      <c r="AP4">
        <v>0</v>
      </c>
      <c r="AQ4">
        <v>7.7</v>
      </c>
      <c r="AT4">
        <v>1273.1500000000001</v>
      </c>
      <c r="AU4">
        <v>12.000000476837</v>
      </c>
      <c r="AV4" t="s">
        <v>1430</v>
      </c>
    </row>
    <row r="5" spans="1:50">
      <c r="A5" s="62">
        <v>3</v>
      </c>
      <c r="B5">
        <v>3</v>
      </c>
      <c r="C5" t="s">
        <v>1426</v>
      </c>
      <c r="D5" t="s">
        <v>1437</v>
      </c>
      <c r="E5">
        <v>48.799999237061002</v>
      </c>
      <c r="F5">
        <v>0.63999998569489003</v>
      </c>
      <c r="G5">
        <v>0.10000000149012001</v>
      </c>
      <c r="H5">
        <v>6.5300002098082999</v>
      </c>
      <c r="I5">
        <v>0.56000000238419001</v>
      </c>
      <c r="J5">
        <v>16.200000762938998</v>
      </c>
      <c r="K5">
        <v>0.5</v>
      </c>
      <c r="L5">
        <v>10.10000038147</v>
      </c>
      <c r="M5">
        <v>16.39999961853</v>
      </c>
      <c r="N5">
        <v>0.63999998569489003</v>
      </c>
      <c r="O5">
        <v>0.10999999940395</v>
      </c>
      <c r="P5">
        <v>7.0000000298023002E-2</v>
      </c>
      <c r="Q5">
        <v>0</v>
      </c>
      <c r="R5">
        <v>0</v>
      </c>
      <c r="S5">
        <v>1173.1500000000001</v>
      </c>
      <c r="T5">
        <v>12.000000476837</v>
      </c>
      <c r="U5">
        <v>48</v>
      </c>
      <c r="V5" t="s">
        <v>1428</v>
      </c>
      <c r="X5" t="s">
        <v>1438</v>
      </c>
      <c r="Y5" t="s">
        <v>1430</v>
      </c>
      <c r="Z5" t="s">
        <v>1432</v>
      </c>
      <c r="AA5" t="s">
        <v>1431</v>
      </c>
      <c r="AB5" t="s">
        <v>1431</v>
      </c>
      <c r="AC5" t="s">
        <v>1432</v>
      </c>
      <c r="AD5" t="s">
        <v>1432</v>
      </c>
      <c r="AE5" t="s">
        <v>1426</v>
      </c>
      <c r="AF5">
        <v>62.799999237061002</v>
      </c>
      <c r="AG5">
        <v>0.44999998807906999</v>
      </c>
      <c r="AH5">
        <v>14.699999809265</v>
      </c>
      <c r="AI5">
        <v>2.8399999141693</v>
      </c>
      <c r="AJ5">
        <v>5.0000000745057997E-2</v>
      </c>
      <c r="AK5">
        <v>0.89999997615813998</v>
      </c>
      <c r="AL5">
        <v>4.1199998855590998</v>
      </c>
      <c r="AM5">
        <v>2.4600000381470002</v>
      </c>
      <c r="AN5">
        <v>2.3199999332428001</v>
      </c>
      <c r="AO5">
        <v>0</v>
      </c>
      <c r="AP5">
        <v>0</v>
      </c>
      <c r="AQ5">
        <v>5.4</v>
      </c>
      <c r="AT5">
        <v>1173.1500000000001</v>
      </c>
      <c r="AU5">
        <v>12.000000476837</v>
      </c>
      <c r="AV5" t="s">
        <v>1430</v>
      </c>
    </row>
    <row r="6" spans="1:50">
      <c r="A6" s="62">
        <v>4</v>
      </c>
      <c r="B6">
        <v>4</v>
      </c>
      <c r="C6" t="s">
        <v>1439</v>
      </c>
      <c r="D6" t="s">
        <v>1293</v>
      </c>
      <c r="E6">
        <v>50.900001525878999</v>
      </c>
      <c r="F6">
        <v>0.37999999523162997</v>
      </c>
      <c r="G6">
        <v>7.0000000298023002E-2</v>
      </c>
      <c r="H6">
        <v>4.3699998855590998</v>
      </c>
      <c r="I6">
        <v>0.18000000715256001</v>
      </c>
      <c r="J6">
        <v>4.5599999427795002</v>
      </c>
      <c r="K6">
        <v>0</v>
      </c>
      <c r="L6">
        <v>15.39999961853</v>
      </c>
      <c r="M6">
        <v>23.10000038147</v>
      </c>
      <c r="N6">
        <v>0.20000000298022999</v>
      </c>
      <c r="O6">
        <v>1.9999999552965001E-2</v>
      </c>
      <c r="P6">
        <v>0</v>
      </c>
      <c r="Q6">
        <v>0.70999997854232999</v>
      </c>
      <c r="R6">
        <v>0</v>
      </c>
      <c r="S6">
        <v>1323.15</v>
      </c>
      <c r="T6">
        <v>2.0000000298023002</v>
      </c>
      <c r="U6">
        <v>24</v>
      </c>
      <c r="V6" t="s">
        <v>1440</v>
      </c>
      <c r="W6">
        <v>7</v>
      </c>
      <c r="X6" t="s">
        <v>1441</v>
      </c>
      <c r="Y6" t="s">
        <v>1442</v>
      </c>
      <c r="Z6" t="s">
        <v>1432</v>
      </c>
      <c r="AA6" t="s">
        <v>1432</v>
      </c>
      <c r="AB6" t="s">
        <v>1431</v>
      </c>
      <c r="AC6" t="s">
        <v>1432</v>
      </c>
      <c r="AD6" t="s">
        <v>1431</v>
      </c>
      <c r="AE6" t="s">
        <v>1439</v>
      </c>
      <c r="AF6">
        <v>49.400001525878999</v>
      </c>
      <c r="AG6">
        <v>0.72000002861023005</v>
      </c>
      <c r="AH6">
        <v>19.200000762938998</v>
      </c>
      <c r="AI6">
        <v>8.2799997329712003</v>
      </c>
      <c r="AJ6">
        <v>0.15000000596046001</v>
      </c>
      <c r="AK6">
        <v>6.5799999237061</v>
      </c>
      <c r="AL6">
        <v>12.60000038147</v>
      </c>
      <c r="AM6">
        <v>2.7699999809264999</v>
      </c>
      <c r="AN6">
        <v>0.11999999731779</v>
      </c>
      <c r="AO6">
        <v>5.9999998658895E-2</v>
      </c>
      <c r="AP6">
        <v>5.9999998658895E-2</v>
      </c>
      <c r="AQ6">
        <v>6</v>
      </c>
      <c r="AT6">
        <v>1323.15</v>
      </c>
      <c r="AU6">
        <v>2.0000000298023002</v>
      </c>
      <c r="AV6" t="s">
        <v>1442</v>
      </c>
    </row>
    <row r="7" spans="1:50">
      <c r="A7" s="62">
        <v>5</v>
      </c>
      <c r="B7">
        <v>5</v>
      </c>
      <c r="C7" t="s">
        <v>1439</v>
      </c>
      <c r="D7" t="s">
        <v>1295</v>
      </c>
      <c r="E7">
        <v>49.299999237061002</v>
      </c>
      <c r="F7">
        <v>0.54000002145767001</v>
      </c>
      <c r="G7">
        <v>5.0000000745057997E-2</v>
      </c>
      <c r="H7">
        <v>5.9499998092651003</v>
      </c>
      <c r="I7">
        <v>0.25</v>
      </c>
      <c r="J7">
        <v>5.9299998283386</v>
      </c>
      <c r="K7">
        <v>7.9999998211861004E-2</v>
      </c>
      <c r="L7">
        <v>14.800000190735</v>
      </c>
      <c r="M7">
        <v>22.200000762938998</v>
      </c>
      <c r="N7">
        <v>0.23999999463558</v>
      </c>
      <c r="O7">
        <v>2.9999999329448E-2</v>
      </c>
      <c r="P7">
        <v>0</v>
      </c>
      <c r="Q7">
        <v>0.52999997138976995</v>
      </c>
      <c r="R7">
        <v>0</v>
      </c>
      <c r="S7">
        <v>1308.1500000000001</v>
      </c>
      <c r="T7">
        <v>2.0000000298023002</v>
      </c>
      <c r="U7">
        <v>41</v>
      </c>
      <c r="V7" t="s">
        <v>1440</v>
      </c>
      <c r="W7">
        <v>10</v>
      </c>
      <c r="X7" t="s">
        <v>1443</v>
      </c>
      <c r="Y7" t="s">
        <v>1442</v>
      </c>
      <c r="Z7" t="s">
        <v>1432</v>
      </c>
      <c r="AA7" t="s">
        <v>1432</v>
      </c>
      <c r="AB7" t="s">
        <v>1431</v>
      </c>
      <c r="AC7" t="s">
        <v>1432</v>
      </c>
      <c r="AD7" t="s">
        <v>1431</v>
      </c>
      <c r="AE7" t="s">
        <v>1439</v>
      </c>
      <c r="AF7">
        <v>49</v>
      </c>
      <c r="AG7">
        <v>0.72000002861023005</v>
      </c>
      <c r="AH7">
        <v>19.700000762938998</v>
      </c>
      <c r="AI7">
        <v>8.6899995803833008</v>
      </c>
      <c r="AJ7">
        <v>0.15999999642372001</v>
      </c>
      <c r="AK7">
        <v>6.3699998855590998</v>
      </c>
      <c r="AL7">
        <v>12.10000038147</v>
      </c>
      <c r="AM7">
        <v>3.0799999237060001</v>
      </c>
      <c r="AN7">
        <v>0.10999999940395</v>
      </c>
      <c r="AO7">
        <v>0</v>
      </c>
      <c r="AP7">
        <v>9.0000003576279006E-2</v>
      </c>
      <c r="AQ7">
        <v>6</v>
      </c>
      <c r="AT7">
        <v>1308.1500000000001</v>
      </c>
      <c r="AU7">
        <v>2.0000000298023002</v>
      </c>
      <c r="AV7" t="s">
        <v>1442</v>
      </c>
    </row>
    <row r="8" spans="1:50">
      <c r="A8" s="62">
        <v>6</v>
      </c>
      <c r="B8">
        <v>5</v>
      </c>
      <c r="C8" t="s">
        <v>1439</v>
      </c>
      <c r="D8" t="s">
        <v>1295</v>
      </c>
      <c r="E8">
        <v>49.299999237061002</v>
      </c>
      <c r="F8">
        <v>0.54000002145767001</v>
      </c>
      <c r="G8">
        <v>5.0000000745057997E-2</v>
      </c>
      <c r="H8">
        <v>5.9499998092651003</v>
      </c>
      <c r="I8">
        <v>0.25</v>
      </c>
      <c r="J8">
        <v>5.9299998283386</v>
      </c>
      <c r="K8">
        <v>7.9999998211861004E-2</v>
      </c>
      <c r="L8">
        <v>14.800000190735</v>
      </c>
      <c r="M8">
        <v>22.200000762938998</v>
      </c>
      <c r="N8">
        <v>0.23999999463558</v>
      </c>
      <c r="O8">
        <v>2.9999999329448E-2</v>
      </c>
      <c r="P8">
        <v>0</v>
      </c>
      <c r="Q8">
        <v>0.52999997138976995</v>
      </c>
      <c r="R8">
        <v>0</v>
      </c>
      <c r="S8">
        <v>1308.1500000000001</v>
      </c>
      <c r="T8">
        <v>2.0000000298023002</v>
      </c>
      <c r="U8">
        <v>41</v>
      </c>
      <c r="V8" t="s">
        <v>1440</v>
      </c>
      <c r="W8">
        <v>10</v>
      </c>
      <c r="X8" t="s">
        <v>1443</v>
      </c>
      <c r="Y8" t="s">
        <v>1442</v>
      </c>
      <c r="Z8" t="s">
        <v>1432</v>
      </c>
      <c r="AA8" t="s">
        <v>1432</v>
      </c>
      <c r="AB8" t="s">
        <v>1431</v>
      </c>
      <c r="AC8" t="s">
        <v>1432</v>
      </c>
      <c r="AD8" t="s">
        <v>1431</v>
      </c>
      <c r="AE8" t="s">
        <v>1439</v>
      </c>
      <c r="AF8">
        <v>49</v>
      </c>
      <c r="AG8">
        <v>0.72000002861023005</v>
      </c>
      <c r="AH8">
        <v>19.700000762938998</v>
      </c>
      <c r="AI8">
        <v>8.6899995803833008</v>
      </c>
      <c r="AJ8">
        <v>0.15999999642372001</v>
      </c>
      <c r="AK8">
        <v>6.3699998855590998</v>
      </c>
      <c r="AL8">
        <v>12.10000038147</v>
      </c>
      <c r="AM8">
        <v>3.0799999237060001</v>
      </c>
      <c r="AN8">
        <v>0.10999999940395</v>
      </c>
      <c r="AO8">
        <v>0</v>
      </c>
      <c r="AP8">
        <v>9.0000003576279006E-2</v>
      </c>
      <c r="AQ8">
        <v>6</v>
      </c>
      <c r="AT8">
        <v>1308.1500000000001</v>
      </c>
      <c r="AU8">
        <v>2.0000000298023002</v>
      </c>
      <c r="AV8" t="s">
        <v>1442</v>
      </c>
    </row>
    <row r="9" spans="1:50">
      <c r="A9" s="62">
        <v>7</v>
      </c>
      <c r="B9">
        <v>6</v>
      </c>
      <c r="C9" t="s">
        <v>1439</v>
      </c>
      <c r="D9" t="s">
        <v>1295</v>
      </c>
      <c r="E9">
        <v>51</v>
      </c>
      <c r="F9">
        <v>0.46999999880790999</v>
      </c>
      <c r="G9">
        <v>3.9999999105930002E-2</v>
      </c>
      <c r="H9">
        <v>4.4000000953673997</v>
      </c>
      <c r="I9">
        <v>0.5</v>
      </c>
      <c r="J9">
        <v>4.6999998092651003</v>
      </c>
      <c r="K9">
        <v>7.0000000298023002E-2</v>
      </c>
      <c r="L9">
        <v>15.699999809265</v>
      </c>
      <c r="M9">
        <v>22.299999237061002</v>
      </c>
      <c r="N9">
        <v>0.20999999344348999</v>
      </c>
      <c r="O9">
        <v>2.9999999329448E-2</v>
      </c>
      <c r="P9">
        <v>0</v>
      </c>
      <c r="Q9">
        <v>0.67000001668929998</v>
      </c>
      <c r="R9">
        <v>0</v>
      </c>
      <c r="S9">
        <v>1308.1500000000001</v>
      </c>
      <c r="T9">
        <v>2.0000000298023002</v>
      </c>
      <c r="U9">
        <v>41</v>
      </c>
      <c r="V9" t="s">
        <v>1440</v>
      </c>
      <c r="W9">
        <v>9</v>
      </c>
      <c r="X9" t="s">
        <v>1443</v>
      </c>
      <c r="Y9" t="s">
        <v>1442</v>
      </c>
      <c r="Z9" t="s">
        <v>1432</v>
      </c>
      <c r="AA9" t="s">
        <v>1432</v>
      </c>
      <c r="AB9" t="s">
        <v>1431</v>
      </c>
      <c r="AC9" t="s">
        <v>1432</v>
      </c>
      <c r="AD9" t="s">
        <v>1431</v>
      </c>
      <c r="AE9" t="s">
        <v>1439</v>
      </c>
      <c r="AF9">
        <v>49</v>
      </c>
      <c r="AG9">
        <v>0.72000002861023005</v>
      </c>
      <c r="AH9">
        <v>19.700000762938998</v>
      </c>
      <c r="AI9">
        <v>8.6899995803833008</v>
      </c>
      <c r="AJ9">
        <v>0.15999999642372001</v>
      </c>
      <c r="AK9">
        <v>6.3699998855590998</v>
      </c>
      <c r="AL9">
        <v>12.10000038147</v>
      </c>
      <c r="AM9">
        <v>3.0799999237060001</v>
      </c>
      <c r="AN9">
        <v>0.10999999940395</v>
      </c>
      <c r="AO9">
        <v>0</v>
      </c>
      <c r="AP9">
        <v>9.0000003576279006E-2</v>
      </c>
      <c r="AQ9">
        <v>6</v>
      </c>
      <c r="AT9">
        <v>1308.1500000000001</v>
      </c>
      <c r="AU9">
        <v>2.0000000298023002</v>
      </c>
      <c r="AV9" t="s">
        <v>1442</v>
      </c>
    </row>
    <row r="10" spans="1:50">
      <c r="A10" s="62">
        <v>8</v>
      </c>
      <c r="B10">
        <v>6</v>
      </c>
      <c r="C10" t="s">
        <v>1439</v>
      </c>
      <c r="D10" t="s">
        <v>1295</v>
      </c>
      <c r="E10">
        <v>51</v>
      </c>
      <c r="F10">
        <v>0.46999999880790999</v>
      </c>
      <c r="G10">
        <v>3.9999999105930002E-2</v>
      </c>
      <c r="H10">
        <v>4.4000000953673997</v>
      </c>
      <c r="I10">
        <v>0.5</v>
      </c>
      <c r="J10">
        <v>4.6999998092651003</v>
      </c>
      <c r="K10">
        <v>7.0000000298023002E-2</v>
      </c>
      <c r="L10">
        <v>15.699999809265</v>
      </c>
      <c r="M10">
        <v>22.299999237061002</v>
      </c>
      <c r="N10">
        <v>0.20999999344348999</v>
      </c>
      <c r="O10">
        <v>2.9999999329448E-2</v>
      </c>
      <c r="P10">
        <v>0</v>
      </c>
      <c r="Q10">
        <v>0.67000001668929998</v>
      </c>
      <c r="R10">
        <v>0</v>
      </c>
      <c r="S10">
        <v>1308.1500000000001</v>
      </c>
      <c r="T10">
        <v>2.0000000298023002</v>
      </c>
      <c r="U10">
        <v>41</v>
      </c>
      <c r="V10" t="s">
        <v>1440</v>
      </c>
      <c r="W10">
        <v>9</v>
      </c>
      <c r="X10" t="s">
        <v>1443</v>
      </c>
      <c r="Y10" t="s">
        <v>1442</v>
      </c>
      <c r="Z10" t="s">
        <v>1432</v>
      </c>
      <c r="AA10" t="s">
        <v>1432</v>
      </c>
      <c r="AB10" t="s">
        <v>1431</v>
      </c>
      <c r="AC10" t="s">
        <v>1432</v>
      </c>
      <c r="AD10" t="s">
        <v>1431</v>
      </c>
      <c r="AE10" t="s">
        <v>1439</v>
      </c>
      <c r="AF10">
        <v>49</v>
      </c>
      <c r="AG10">
        <v>0.72000002861023005</v>
      </c>
      <c r="AH10">
        <v>19.700000762938998</v>
      </c>
      <c r="AI10">
        <v>8.6899995803833008</v>
      </c>
      <c r="AJ10">
        <v>0.15999999642372001</v>
      </c>
      <c r="AK10">
        <v>6.3699998855590998</v>
      </c>
      <c r="AL10">
        <v>12.10000038147</v>
      </c>
      <c r="AM10">
        <v>3.0799999237060001</v>
      </c>
      <c r="AN10">
        <v>0.10999999940395</v>
      </c>
      <c r="AO10">
        <v>0</v>
      </c>
      <c r="AP10">
        <v>9.0000003576279006E-2</v>
      </c>
      <c r="AQ10">
        <v>6</v>
      </c>
      <c r="AT10">
        <v>1308.1500000000001</v>
      </c>
      <c r="AU10">
        <v>2.0000000298023002</v>
      </c>
      <c r="AV10" t="s">
        <v>1442</v>
      </c>
    </row>
    <row r="11" spans="1:50">
      <c r="A11" s="62">
        <v>9</v>
      </c>
      <c r="B11">
        <v>7</v>
      </c>
      <c r="C11" t="s">
        <v>1439</v>
      </c>
      <c r="D11" t="s">
        <v>1296</v>
      </c>
      <c r="E11">
        <v>51</v>
      </c>
      <c r="F11">
        <v>0.5</v>
      </c>
      <c r="G11">
        <v>7.0000000298023002E-2</v>
      </c>
      <c r="H11">
        <v>4.6900000572204998</v>
      </c>
      <c r="I11">
        <v>0.51999998092651001</v>
      </c>
      <c r="J11">
        <v>5.1399998664856001</v>
      </c>
      <c r="K11">
        <v>0.10000000149012001</v>
      </c>
      <c r="L11">
        <v>15.5</v>
      </c>
      <c r="M11">
        <v>22.10000038147</v>
      </c>
      <c r="N11">
        <v>0.20999999344348999</v>
      </c>
      <c r="O11">
        <v>1.9999999552965001E-2</v>
      </c>
      <c r="P11">
        <v>0</v>
      </c>
      <c r="Q11">
        <v>0.50999999046325994</v>
      </c>
      <c r="R11">
        <v>0</v>
      </c>
      <c r="S11">
        <v>1298.1500000000001</v>
      </c>
      <c r="T11">
        <v>2.0000000298023002</v>
      </c>
      <c r="U11">
        <v>45</v>
      </c>
      <c r="V11" t="s">
        <v>1440</v>
      </c>
      <c r="W11">
        <v>7</v>
      </c>
      <c r="X11" t="s">
        <v>1444</v>
      </c>
      <c r="Y11" t="s">
        <v>1442</v>
      </c>
      <c r="Z11" t="s">
        <v>1432</v>
      </c>
      <c r="AA11" t="s">
        <v>1432</v>
      </c>
      <c r="AB11" t="s">
        <v>1431</v>
      </c>
      <c r="AC11" t="s">
        <v>1432</v>
      </c>
      <c r="AD11" t="s">
        <v>1431</v>
      </c>
      <c r="AE11" t="s">
        <v>1439</v>
      </c>
      <c r="AF11">
        <v>49.099998474121001</v>
      </c>
      <c r="AG11">
        <v>0.73000001907348999</v>
      </c>
      <c r="AH11">
        <v>19.5</v>
      </c>
      <c r="AI11">
        <v>8.7700004577637003</v>
      </c>
      <c r="AJ11">
        <v>0.17000000178814001</v>
      </c>
      <c r="AK11">
        <v>6.3699998855590998</v>
      </c>
      <c r="AL11">
        <v>12.199999809265</v>
      </c>
      <c r="AM11">
        <v>2.9900000095367001</v>
      </c>
      <c r="AN11">
        <v>0.10999999940395</v>
      </c>
      <c r="AO11">
        <v>0</v>
      </c>
      <c r="AP11">
        <v>9.0000003576279006E-2</v>
      </c>
      <c r="AQ11">
        <v>6</v>
      </c>
      <c r="AT11">
        <v>1298.1500000000001</v>
      </c>
      <c r="AU11">
        <v>2.0000000298023002</v>
      </c>
      <c r="AV11" t="s">
        <v>1442</v>
      </c>
    </row>
    <row r="12" spans="1:50">
      <c r="A12" s="62">
        <v>10</v>
      </c>
      <c r="B12">
        <v>8</v>
      </c>
      <c r="C12" t="s">
        <v>1439</v>
      </c>
      <c r="D12" t="s">
        <v>1297</v>
      </c>
      <c r="E12">
        <v>51.099998474121001</v>
      </c>
      <c r="F12">
        <v>0.62999999523162997</v>
      </c>
      <c r="G12">
        <v>0.11999999731779</v>
      </c>
      <c r="H12">
        <v>4.4099998474120996</v>
      </c>
      <c r="I12">
        <v>0.57999998331070002</v>
      </c>
      <c r="J12">
        <v>5.6599998474120996</v>
      </c>
      <c r="K12">
        <v>0.12999999523163</v>
      </c>
      <c r="L12">
        <v>15.60000038147</v>
      </c>
      <c r="M12">
        <v>22.60000038147</v>
      </c>
      <c r="N12">
        <v>0.23000000417232</v>
      </c>
      <c r="O12">
        <v>3.9999999105930002E-2</v>
      </c>
      <c r="P12">
        <v>0</v>
      </c>
      <c r="Q12">
        <v>0.27000001072884</v>
      </c>
      <c r="R12">
        <v>0</v>
      </c>
      <c r="S12">
        <v>1273.1500000000001</v>
      </c>
      <c r="T12">
        <v>2.0000000298023002</v>
      </c>
      <c r="U12">
        <v>62</v>
      </c>
      <c r="V12" t="s">
        <v>1440</v>
      </c>
      <c r="W12">
        <v>9</v>
      </c>
      <c r="X12" t="s">
        <v>1445</v>
      </c>
      <c r="Y12" t="s">
        <v>1442</v>
      </c>
      <c r="Z12" t="s">
        <v>1432</v>
      </c>
      <c r="AA12" t="s">
        <v>1432</v>
      </c>
      <c r="AB12" t="s">
        <v>1431</v>
      </c>
      <c r="AC12" t="s">
        <v>1432</v>
      </c>
      <c r="AD12" t="s">
        <v>1431</v>
      </c>
      <c r="AE12" t="s">
        <v>1439</v>
      </c>
      <c r="AF12">
        <v>52.5</v>
      </c>
      <c r="AG12">
        <v>0.98000001907348999</v>
      </c>
      <c r="AH12">
        <v>19.200000762938998</v>
      </c>
      <c r="AI12">
        <v>8.0399999618530007</v>
      </c>
      <c r="AJ12">
        <v>0.20000000298022999</v>
      </c>
      <c r="AK12">
        <v>4.9899997711181996</v>
      </c>
      <c r="AL12">
        <v>9.6400003433228001</v>
      </c>
      <c r="AM12">
        <v>4.1500000953673997</v>
      </c>
      <c r="AN12">
        <v>0.20999999344348999</v>
      </c>
      <c r="AO12">
        <v>0</v>
      </c>
      <c r="AP12">
        <v>0.14000000059605</v>
      </c>
      <c r="AQ12">
        <v>6</v>
      </c>
      <c r="AT12">
        <v>1273.1500000000001</v>
      </c>
      <c r="AU12">
        <v>2.0000000298023002</v>
      </c>
      <c r="AV12" t="s">
        <v>1442</v>
      </c>
    </row>
    <row r="13" spans="1:50">
      <c r="A13" s="62">
        <v>11</v>
      </c>
      <c r="B13">
        <v>9</v>
      </c>
      <c r="C13" t="s">
        <v>1439</v>
      </c>
      <c r="D13" t="s">
        <v>1298</v>
      </c>
      <c r="E13">
        <v>50.299999237061002</v>
      </c>
      <c r="F13">
        <v>0.73000001907348999</v>
      </c>
      <c r="G13">
        <v>3.9999999105930002E-2</v>
      </c>
      <c r="H13">
        <v>4.1199998855590998</v>
      </c>
      <c r="I13">
        <v>0.25</v>
      </c>
      <c r="J13">
        <v>5.8299999237061</v>
      </c>
      <c r="K13">
        <v>0</v>
      </c>
      <c r="L13">
        <v>15</v>
      </c>
      <c r="M13">
        <v>22.700000762938998</v>
      </c>
      <c r="N13">
        <v>0.23999999463558</v>
      </c>
      <c r="O13">
        <v>1.9999999552965001E-2</v>
      </c>
      <c r="P13">
        <v>0</v>
      </c>
      <c r="Q13">
        <v>0.28000000119209001</v>
      </c>
      <c r="R13">
        <v>0</v>
      </c>
      <c r="S13">
        <v>1285.1500000000001</v>
      </c>
      <c r="T13">
        <v>2.0000000298023002</v>
      </c>
      <c r="U13">
        <v>20</v>
      </c>
      <c r="V13" t="s">
        <v>1440</v>
      </c>
      <c r="W13">
        <v>13</v>
      </c>
      <c r="X13" t="s">
        <v>1446</v>
      </c>
      <c r="Y13" t="s">
        <v>1442</v>
      </c>
      <c r="Z13" t="s">
        <v>1432</v>
      </c>
      <c r="AA13" t="s">
        <v>1432</v>
      </c>
      <c r="AB13" t="s">
        <v>1431</v>
      </c>
      <c r="AC13" t="s">
        <v>1432</v>
      </c>
      <c r="AD13" t="s">
        <v>1431</v>
      </c>
      <c r="AE13" t="s">
        <v>1439</v>
      </c>
      <c r="AF13">
        <v>51.5</v>
      </c>
      <c r="AG13">
        <v>1.1900000572205001</v>
      </c>
      <c r="AH13">
        <v>19.200000762938998</v>
      </c>
      <c r="AI13">
        <v>8.6999998092650994</v>
      </c>
      <c r="AJ13">
        <v>0.18999999761580999</v>
      </c>
      <c r="AK13">
        <v>4.9800000190734997</v>
      </c>
      <c r="AL13">
        <v>10</v>
      </c>
      <c r="AM13">
        <v>3.7200000286102002</v>
      </c>
      <c r="AN13">
        <v>0.41999998688697998</v>
      </c>
      <c r="AO13">
        <v>0</v>
      </c>
      <c r="AP13">
        <v>0.14000000059605</v>
      </c>
      <c r="AQ13">
        <v>6</v>
      </c>
      <c r="AT13">
        <v>1285.1500000000001</v>
      </c>
      <c r="AU13">
        <v>2.0000000298023002</v>
      </c>
      <c r="AV13" t="s">
        <v>1442</v>
      </c>
    </row>
    <row r="14" spans="1:50">
      <c r="A14" s="62">
        <v>12</v>
      </c>
      <c r="B14">
        <v>10</v>
      </c>
      <c r="C14" t="s">
        <v>1439</v>
      </c>
      <c r="D14" t="s">
        <v>1299</v>
      </c>
      <c r="E14">
        <v>50.5</v>
      </c>
      <c r="F14">
        <v>0.93000000715256004</v>
      </c>
      <c r="G14">
        <v>7.9999998211861004E-2</v>
      </c>
      <c r="H14">
        <v>4.5</v>
      </c>
      <c r="I14">
        <v>0.46000000834464999</v>
      </c>
      <c r="J14">
        <v>6.1100001335143999</v>
      </c>
      <c r="K14">
        <v>0.12999999523163</v>
      </c>
      <c r="L14">
        <v>15</v>
      </c>
      <c r="M14">
        <v>22.799999237061002</v>
      </c>
      <c r="N14">
        <v>0.27000001072884</v>
      </c>
      <c r="O14">
        <v>2.9999999329448E-2</v>
      </c>
      <c r="P14">
        <v>0</v>
      </c>
      <c r="Q14">
        <v>0.23000000417232</v>
      </c>
      <c r="R14">
        <v>0</v>
      </c>
      <c r="S14">
        <v>1273.1500000000001</v>
      </c>
      <c r="T14">
        <v>2.0000000298023002</v>
      </c>
      <c r="U14">
        <v>30</v>
      </c>
      <c r="V14" t="s">
        <v>1440</v>
      </c>
      <c r="W14">
        <v>11</v>
      </c>
      <c r="X14" t="s">
        <v>1447</v>
      </c>
      <c r="Y14" t="s">
        <v>1442</v>
      </c>
      <c r="Z14" t="s">
        <v>1432</v>
      </c>
      <c r="AA14" t="s">
        <v>1432</v>
      </c>
      <c r="AB14" t="s">
        <v>1431</v>
      </c>
      <c r="AC14" t="s">
        <v>1432</v>
      </c>
      <c r="AD14" t="s">
        <v>1431</v>
      </c>
      <c r="AE14" t="s">
        <v>1439</v>
      </c>
      <c r="AF14">
        <v>51.799999237061002</v>
      </c>
      <c r="AG14">
        <v>1.2799999713898</v>
      </c>
      <c r="AH14">
        <v>19.39999961853</v>
      </c>
      <c r="AI14">
        <v>8.6199998855590998</v>
      </c>
      <c r="AJ14">
        <v>0.17000000178814001</v>
      </c>
      <c r="AK14">
        <v>4.5599999427795002</v>
      </c>
      <c r="AL14">
        <v>9.5900001525878995</v>
      </c>
      <c r="AM14">
        <v>3.9600000381470002</v>
      </c>
      <c r="AN14">
        <v>0.44999998807906999</v>
      </c>
      <c r="AO14">
        <v>0</v>
      </c>
      <c r="AP14">
        <v>0.18000000715256001</v>
      </c>
      <c r="AQ14">
        <v>6</v>
      </c>
      <c r="AT14">
        <v>1273.1500000000001</v>
      </c>
      <c r="AU14">
        <v>2.0000000298023002</v>
      </c>
      <c r="AV14" t="s">
        <v>1442</v>
      </c>
    </row>
    <row r="15" spans="1:50">
      <c r="A15" s="62">
        <v>13</v>
      </c>
      <c r="B15">
        <v>11</v>
      </c>
      <c r="C15" t="s">
        <v>1439</v>
      </c>
      <c r="D15" t="s">
        <v>1300</v>
      </c>
      <c r="E15">
        <v>51.400001525878999</v>
      </c>
      <c r="F15">
        <v>0.62999999523162997</v>
      </c>
      <c r="G15">
        <v>2.9999999329448E-2</v>
      </c>
      <c r="H15">
        <v>3.5599999427795002</v>
      </c>
      <c r="I15">
        <v>2.9999999329448E-2</v>
      </c>
      <c r="J15">
        <v>5.4299998283386</v>
      </c>
      <c r="K15">
        <v>5.9999998658895E-2</v>
      </c>
      <c r="L15">
        <v>15.699999809265</v>
      </c>
      <c r="M15">
        <v>22.60000038147</v>
      </c>
      <c r="N15">
        <v>0.18999999761580999</v>
      </c>
      <c r="O15">
        <v>1.9999999552965001E-2</v>
      </c>
      <c r="P15">
        <v>0</v>
      </c>
      <c r="Q15">
        <v>0.34000000357628002</v>
      </c>
      <c r="R15">
        <v>0</v>
      </c>
      <c r="S15">
        <v>1285.1500000000001</v>
      </c>
      <c r="T15">
        <v>2.0000000298023002</v>
      </c>
      <c r="U15">
        <v>32</v>
      </c>
      <c r="V15" t="s">
        <v>1440</v>
      </c>
      <c r="W15">
        <v>7</v>
      </c>
      <c r="X15" t="s">
        <v>1448</v>
      </c>
      <c r="Y15" t="s">
        <v>1442</v>
      </c>
      <c r="Z15" t="s">
        <v>1432</v>
      </c>
      <c r="AA15" t="s">
        <v>1432</v>
      </c>
      <c r="AB15" t="s">
        <v>1431</v>
      </c>
      <c r="AC15" t="s">
        <v>1432</v>
      </c>
      <c r="AD15" t="s">
        <v>1431</v>
      </c>
      <c r="AE15" t="s">
        <v>1439</v>
      </c>
      <c r="AF15">
        <v>52.900001525878999</v>
      </c>
      <c r="AG15">
        <v>1.0800000429153001</v>
      </c>
      <c r="AH15">
        <v>19.10000038147</v>
      </c>
      <c r="AI15">
        <v>7.9000000953673997</v>
      </c>
      <c r="AJ15">
        <v>0.17000000178814001</v>
      </c>
      <c r="AK15">
        <v>4.8000001907348997</v>
      </c>
      <c r="AL15">
        <v>9.6599998474121005</v>
      </c>
      <c r="AM15">
        <v>3.4100000858307</v>
      </c>
      <c r="AN15">
        <v>0.81999999284743996</v>
      </c>
      <c r="AO15">
        <v>0</v>
      </c>
      <c r="AP15">
        <v>0.12999999523163</v>
      </c>
      <c r="AQ15">
        <v>6</v>
      </c>
      <c r="AT15">
        <v>1285.1500000000001</v>
      </c>
      <c r="AU15">
        <v>2.0000000298023002</v>
      </c>
      <c r="AV15" t="s">
        <v>1442</v>
      </c>
    </row>
    <row r="16" spans="1:50">
      <c r="A16" s="62">
        <v>14</v>
      </c>
      <c r="B16">
        <v>12</v>
      </c>
      <c r="C16" t="s">
        <v>1439</v>
      </c>
      <c r="D16" t="s">
        <v>1301</v>
      </c>
      <c r="E16">
        <v>51.400001525878999</v>
      </c>
      <c r="F16">
        <v>0.62999999523162997</v>
      </c>
      <c r="G16">
        <v>7.0000000298023002E-2</v>
      </c>
      <c r="H16">
        <v>3.6700000762939999</v>
      </c>
      <c r="I16">
        <v>0.56000000238419001</v>
      </c>
      <c r="J16">
        <v>5.2699999809265003</v>
      </c>
      <c r="K16">
        <v>0.10000000149012001</v>
      </c>
      <c r="L16">
        <v>15.699999809265</v>
      </c>
      <c r="M16">
        <v>22.700000762938998</v>
      </c>
      <c r="N16">
        <v>0.20999999344348999</v>
      </c>
      <c r="O16">
        <v>9.0000003576279006E-2</v>
      </c>
      <c r="P16">
        <v>0</v>
      </c>
      <c r="Q16">
        <v>0.28000000119209001</v>
      </c>
      <c r="R16">
        <v>0</v>
      </c>
      <c r="S16">
        <v>1273.1500000000001</v>
      </c>
      <c r="T16">
        <v>2.0000000298023002</v>
      </c>
      <c r="U16">
        <v>31</v>
      </c>
      <c r="V16" t="s">
        <v>1440</v>
      </c>
      <c r="W16">
        <v>9</v>
      </c>
      <c r="X16" t="s">
        <v>1449</v>
      </c>
      <c r="Y16" t="s">
        <v>1442</v>
      </c>
      <c r="Z16" t="s">
        <v>1432</v>
      </c>
      <c r="AA16" t="s">
        <v>1432</v>
      </c>
      <c r="AB16" t="s">
        <v>1431</v>
      </c>
      <c r="AC16" t="s">
        <v>1432</v>
      </c>
      <c r="AD16" t="s">
        <v>1431</v>
      </c>
      <c r="AE16" t="s">
        <v>1439</v>
      </c>
      <c r="AF16">
        <v>52.700000762938998</v>
      </c>
      <c r="AG16">
        <v>1.0599999427794999</v>
      </c>
      <c r="AH16">
        <v>19.299999237061002</v>
      </c>
      <c r="AI16">
        <v>7.75</v>
      </c>
      <c r="AJ16">
        <v>0.14000000059605</v>
      </c>
      <c r="AK16">
        <v>4.8299999237061</v>
      </c>
      <c r="AL16">
        <v>9.8000001907349006</v>
      </c>
      <c r="AM16">
        <v>3.4400000572204998</v>
      </c>
      <c r="AN16">
        <v>0.80000001192092995</v>
      </c>
      <c r="AO16">
        <v>0</v>
      </c>
      <c r="AP16">
        <v>0.15999999642372001</v>
      </c>
      <c r="AQ16">
        <v>6</v>
      </c>
      <c r="AT16">
        <v>1273.1500000000001</v>
      </c>
      <c r="AU16">
        <v>2.0000000298023002</v>
      </c>
      <c r="AV16" t="s">
        <v>1442</v>
      </c>
    </row>
    <row r="17" spans="1:48">
      <c r="A17" s="62">
        <v>15</v>
      </c>
      <c r="B17">
        <v>13</v>
      </c>
      <c r="C17" t="s">
        <v>1439</v>
      </c>
      <c r="D17" t="s">
        <v>1302</v>
      </c>
      <c r="E17">
        <v>47.299999237061002</v>
      </c>
      <c r="F17">
        <v>1.75</v>
      </c>
      <c r="G17">
        <v>0.21999999880790999</v>
      </c>
      <c r="H17">
        <v>7.8499999046326003</v>
      </c>
      <c r="I17">
        <v>0.93999999761580999</v>
      </c>
      <c r="J17">
        <v>6.5100002288818004</v>
      </c>
      <c r="K17">
        <v>0.14000000059605</v>
      </c>
      <c r="L17">
        <v>13.10000038147</v>
      </c>
      <c r="M17">
        <v>22.5</v>
      </c>
      <c r="N17">
        <v>0.25</v>
      </c>
      <c r="O17">
        <v>2.9999999329448E-2</v>
      </c>
      <c r="P17">
        <v>0</v>
      </c>
      <c r="Q17">
        <v>0.21999999880790999</v>
      </c>
      <c r="R17">
        <v>0</v>
      </c>
      <c r="S17">
        <v>1238.1500000000001</v>
      </c>
      <c r="T17">
        <v>2.0000000298023002</v>
      </c>
      <c r="U17">
        <v>72</v>
      </c>
      <c r="V17" t="s">
        <v>1440</v>
      </c>
      <c r="W17">
        <v>6</v>
      </c>
      <c r="X17" t="s">
        <v>1450</v>
      </c>
      <c r="Y17" t="s">
        <v>1442</v>
      </c>
      <c r="Z17" t="s">
        <v>1432</v>
      </c>
      <c r="AA17" t="s">
        <v>1432</v>
      </c>
      <c r="AB17" t="s">
        <v>1432</v>
      </c>
      <c r="AC17" t="s">
        <v>1432</v>
      </c>
      <c r="AD17" t="s">
        <v>1431</v>
      </c>
      <c r="AE17" t="s">
        <v>1439</v>
      </c>
      <c r="AF17">
        <v>59.099998474121001</v>
      </c>
      <c r="AG17">
        <v>0.54000002145767001</v>
      </c>
      <c r="AH17">
        <v>19.10000038147</v>
      </c>
      <c r="AI17">
        <v>5.2199997901917001</v>
      </c>
      <c r="AJ17">
        <v>0.18999999761580999</v>
      </c>
      <c r="AK17">
        <v>3.25</v>
      </c>
      <c r="AL17">
        <v>7.4499998092651003</v>
      </c>
      <c r="AM17">
        <v>4</v>
      </c>
      <c r="AN17">
        <v>0.87999999523162997</v>
      </c>
      <c r="AO17">
        <v>0</v>
      </c>
      <c r="AP17">
        <v>0.31000000238419001</v>
      </c>
      <c r="AQ17">
        <v>6</v>
      </c>
      <c r="AT17">
        <v>1238.1500000000001</v>
      </c>
      <c r="AU17">
        <v>2.0000000298023002</v>
      </c>
      <c r="AV17" t="s">
        <v>1442</v>
      </c>
    </row>
    <row r="18" spans="1:48">
      <c r="A18" s="62">
        <v>16</v>
      </c>
      <c r="B18">
        <v>14</v>
      </c>
      <c r="C18" t="s">
        <v>1439</v>
      </c>
      <c r="D18" t="s">
        <v>1303</v>
      </c>
      <c r="E18">
        <v>48.200000762938998</v>
      </c>
      <c r="F18">
        <v>1.3999999761580999</v>
      </c>
      <c r="G18">
        <v>0.17000000178814001</v>
      </c>
      <c r="H18">
        <v>6.6199998855590998</v>
      </c>
      <c r="I18">
        <v>0.40000000596045998</v>
      </c>
      <c r="J18">
        <v>6.5599999427795002</v>
      </c>
      <c r="K18">
        <v>0.14000000059605</v>
      </c>
      <c r="L18">
        <v>13.60000038147</v>
      </c>
      <c r="M18">
        <v>22.299999237061002</v>
      </c>
      <c r="N18">
        <v>0.31999999284744002</v>
      </c>
      <c r="O18">
        <v>1.9999999552965001E-2</v>
      </c>
      <c r="P18">
        <v>0</v>
      </c>
      <c r="Q18">
        <v>0.21999999880790999</v>
      </c>
      <c r="R18">
        <v>0</v>
      </c>
      <c r="S18">
        <v>1238.1500000000001</v>
      </c>
      <c r="T18">
        <v>2.0000000298023002</v>
      </c>
      <c r="U18">
        <v>44</v>
      </c>
      <c r="V18" t="s">
        <v>1440</v>
      </c>
      <c r="W18">
        <v>10</v>
      </c>
      <c r="X18" t="s">
        <v>1451</v>
      </c>
      <c r="Y18" t="s">
        <v>1442</v>
      </c>
      <c r="Z18" t="s">
        <v>1432</v>
      </c>
      <c r="AA18" t="s">
        <v>1432</v>
      </c>
      <c r="AB18" t="s">
        <v>1431</v>
      </c>
      <c r="AC18" t="s">
        <v>1432</v>
      </c>
      <c r="AD18" t="s">
        <v>1431</v>
      </c>
      <c r="AE18" t="s">
        <v>1439</v>
      </c>
      <c r="AF18">
        <v>55.900001525878999</v>
      </c>
      <c r="AG18">
        <v>0.82999998331070002</v>
      </c>
      <c r="AH18">
        <v>20.200000762938998</v>
      </c>
      <c r="AI18">
        <v>6.3699998855590998</v>
      </c>
      <c r="AJ18">
        <v>0.14000000059605</v>
      </c>
      <c r="AK18">
        <v>3.5199999809264999</v>
      </c>
      <c r="AL18">
        <v>7.3499999046326003</v>
      </c>
      <c r="AM18">
        <v>4.8499999046326003</v>
      </c>
      <c r="AN18">
        <v>0.75999999046325994</v>
      </c>
      <c r="AO18">
        <v>0</v>
      </c>
      <c r="AP18">
        <v>0.15999999642372001</v>
      </c>
      <c r="AQ18">
        <v>6</v>
      </c>
      <c r="AT18">
        <v>1238.1500000000001</v>
      </c>
      <c r="AU18">
        <v>2.0000000298023002</v>
      </c>
      <c r="AV18" t="s">
        <v>1442</v>
      </c>
    </row>
    <row r="19" spans="1:48">
      <c r="A19" s="62">
        <v>17</v>
      </c>
      <c r="B19">
        <v>14</v>
      </c>
      <c r="C19" t="s">
        <v>1439</v>
      </c>
      <c r="D19" t="s">
        <v>1303</v>
      </c>
      <c r="E19">
        <v>48.200000762938998</v>
      </c>
      <c r="F19">
        <v>1.3999999761580999</v>
      </c>
      <c r="G19">
        <v>0.17000000178814001</v>
      </c>
      <c r="H19">
        <v>6.6199998855590998</v>
      </c>
      <c r="I19">
        <v>0.40000000596045998</v>
      </c>
      <c r="J19">
        <v>6.5599999427795002</v>
      </c>
      <c r="K19">
        <v>0.14000000059605</v>
      </c>
      <c r="L19">
        <v>13.60000038147</v>
      </c>
      <c r="M19">
        <v>22.299999237061002</v>
      </c>
      <c r="N19">
        <v>0.31999999284744002</v>
      </c>
      <c r="O19">
        <v>1.9999999552965001E-2</v>
      </c>
      <c r="P19">
        <v>0</v>
      </c>
      <c r="Q19">
        <v>0.21999999880790999</v>
      </c>
      <c r="R19">
        <v>0</v>
      </c>
      <c r="S19">
        <v>1238.1500000000001</v>
      </c>
      <c r="T19">
        <v>2.0000000298023002</v>
      </c>
      <c r="U19">
        <v>44</v>
      </c>
      <c r="V19" t="s">
        <v>1440</v>
      </c>
      <c r="W19">
        <v>10</v>
      </c>
      <c r="X19" t="s">
        <v>1451</v>
      </c>
      <c r="Y19" t="s">
        <v>1442</v>
      </c>
      <c r="Z19" t="s">
        <v>1432</v>
      </c>
      <c r="AA19" t="s">
        <v>1432</v>
      </c>
      <c r="AB19" t="s">
        <v>1431</v>
      </c>
      <c r="AC19" t="s">
        <v>1432</v>
      </c>
      <c r="AD19" t="s">
        <v>1431</v>
      </c>
      <c r="AE19" t="s">
        <v>1439</v>
      </c>
      <c r="AF19">
        <v>55.900001525878999</v>
      </c>
      <c r="AG19">
        <v>0.82999998331070002</v>
      </c>
      <c r="AH19">
        <v>20.200000762938998</v>
      </c>
      <c r="AI19">
        <v>6.3699998855590998</v>
      </c>
      <c r="AJ19">
        <v>0.14000000059605</v>
      </c>
      <c r="AK19">
        <v>3.5199999809264999</v>
      </c>
      <c r="AL19">
        <v>7.3499999046326003</v>
      </c>
      <c r="AM19">
        <v>4.8499999046326003</v>
      </c>
      <c r="AN19">
        <v>0.75999999046325994</v>
      </c>
      <c r="AO19">
        <v>0</v>
      </c>
      <c r="AP19">
        <v>0.15999999642372001</v>
      </c>
      <c r="AQ19">
        <v>6</v>
      </c>
      <c r="AT19">
        <v>1238.1500000000001</v>
      </c>
      <c r="AU19">
        <v>2.0000000298023002</v>
      </c>
      <c r="AV19" t="s">
        <v>1442</v>
      </c>
    </row>
    <row r="20" spans="1:48">
      <c r="A20" s="62">
        <v>18</v>
      </c>
      <c r="B20">
        <v>15</v>
      </c>
      <c r="C20" t="s">
        <v>1439</v>
      </c>
      <c r="D20" t="s">
        <v>1303</v>
      </c>
      <c r="E20">
        <v>51.400001525878999</v>
      </c>
      <c r="F20">
        <v>0.58999997377395996</v>
      </c>
      <c r="G20">
        <v>9.0000003576279006E-2</v>
      </c>
      <c r="H20">
        <v>2.8599998950957999</v>
      </c>
      <c r="I20">
        <v>0.56999999284743996</v>
      </c>
      <c r="J20">
        <v>6.6100001335143999</v>
      </c>
      <c r="K20">
        <v>0.20999999344348999</v>
      </c>
      <c r="L20">
        <v>15.5</v>
      </c>
      <c r="M20">
        <v>21.89999961853</v>
      </c>
      <c r="N20">
        <v>0.21999999880790999</v>
      </c>
      <c r="O20">
        <v>5.0000000745057997E-2</v>
      </c>
      <c r="P20">
        <v>0</v>
      </c>
      <c r="Q20">
        <v>0.17000000178814001</v>
      </c>
      <c r="R20">
        <v>0</v>
      </c>
      <c r="S20">
        <v>1238.1500000000001</v>
      </c>
      <c r="T20">
        <v>2.0000000298023002</v>
      </c>
      <c r="U20">
        <v>44</v>
      </c>
      <c r="V20" t="s">
        <v>1440</v>
      </c>
      <c r="W20">
        <v>5</v>
      </c>
      <c r="X20" t="s">
        <v>1451</v>
      </c>
      <c r="Y20" t="s">
        <v>1442</v>
      </c>
      <c r="Z20" t="s">
        <v>1432</v>
      </c>
      <c r="AA20" t="s">
        <v>1432</v>
      </c>
      <c r="AB20" t="s">
        <v>1431</v>
      </c>
      <c r="AC20" t="s">
        <v>1432</v>
      </c>
      <c r="AD20" t="s">
        <v>1431</v>
      </c>
      <c r="AE20" t="s">
        <v>1439</v>
      </c>
      <c r="AF20">
        <v>55.900001525878999</v>
      </c>
      <c r="AG20">
        <v>0.82999998331070002</v>
      </c>
      <c r="AH20">
        <v>20.200000762938998</v>
      </c>
      <c r="AI20">
        <v>6.3699998855590998</v>
      </c>
      <c r="AJ20">
        <v>0.14000000059605</v>
      </c>
      <c r="AK20">
        <v>3.5199999809264999</v>
      </c>
      <c r="AL20">
        <v>7.3499999046326003</v>
      </c>
      <c r="AM20">
        <v>4.8499999046326003</v>
      </c>
      <c r="AN20">
        <v>0.75999999046325994</v>
      </c>
      <c r="AO20">
        <v>0</v>
      </c>
      <c r="AP20">
        <v>0.15999999642372001</v>
      </c>
      <c r="AQ20">
        <v>6</v>
      </c>
      <c r="AT20">
        <v>1238.1500000000001</v>
      </c>
      <c r="AU20">
        <v>2.0000000298023002</v>
      </c>
      <c r="AV20" t="s">
        <v>1442</v>
      </c>
    </row>
    <row r="21" spans="1:48">
      <c r="A21" s="62">
        <v>19</v>
      </c>
      <c r="B21">
        <v>15</v>
      </c>
      <c r="C21" t="s">
        <v>1439</v>
      </c>
      <c r="D21" t="s">
        <v>1303</v>
      </c>
      <c r="E21">
        <v>51.400001525878999</v>
      </c>
      <c r="F21">
        <v>0.58999997377395996</v>
      </c>
      <c r="G21">
        <v>9.0000003576279006E-2</v>
      </c>
      <c r="H21">
        <v>2.8599998950957999</v>
      </c>
      <c r="I21">
        <v>0.56999999284743996</v>
      </c>
      <c r="J21">
        <v>6.6100001335143999</v>
      </c>
      <c r="K21">
        <v>0.20999999344348999</v>
      </c>
      <c r="L21">
        <v>15.5</v>
      </c>
      <c r="M21">
        <v>21.89999961853</v>
      </c>
      <c r="N21">
        <v>0.21999999880790999</v>
      </c>
      <c r="O21">
        <v>5.0000000745057997E-2</v>
      </c>
      <c r="P21">
        <v>0</v>
      </c>
      <c r="Q21">
        <v>0.17000000178814001</v>
      </c>
      <c r="R21">
        <v>0</v>
      </c>
      <c r="S21">
        <v>1238.1500000000001</v>
      </c>
      <c r="T21">
        <v>2.0000000298023002</v>
      </c>
      <c r="U21">
        <v>44</v>
      </c>
      <c r="V21" t="s">
        <v>1440</v>
      </c>
      <c r="W21">
        <v>5</v>
      </c>
      <c r="X21" t="s">
        <v>1451</v>
      </c>
      <c r="Y21" t="s">
        <v>1442</v>
      </c>
      <c r="Z21" t="s">
        <v>1432</v>
      </c>
      <c r="AA21" t="s">
        <v>1432</v>
      </c>
      <c r="AB21" t="s">
        <v>1431</v>
      </c>
      <c r="AC21" t="s">
        <v>1432</v>
      </c>
      <c r="AD21" t="s">
        <v>1431</v>
      </c>
      <c r="AE21" t="s">
        <v>1439</v>
      </c>
      <c r="AF21">
        <v>55.900001525878999</v>
      </c>
      <c r="AG21">
        <v>0.82999998331070002</v>
      </c>
      <c r="AH21">
        <v>20.200000762938998</v>
      </c>
      <c r="AI21">
        <v>6.3699998855590998</v>
      </c>
      <c r="AJ21">
        <v>0.14000000059605</v>
      </c>
      <c r="AK21">
        <v>3.5199999809264999</v>
      </c>
      <c r="AL21">
        <v>7.3499999046326003</v>
      </c>
      <c r="AM21">
        <v>4.8499999046326003</v>
      </c>
      <c r="AN21">
        <v>0.75999999046325994</v>
      </c>
      <c r="AO21">
        <v>0</v>
      </c>
      <c r="AP21">
        <v>0.15999999642372001</v>
      </c>
      <c r="AQ21">
        <v>6</v>
      </c>
      <c r="AT21">
        <v>1238.1500000000001</v>
      </c>
      <c r="AU21">
        <v>2.0000000298023002</v>
      </c>
      <c r="AV21" t="s">
        <v>1442</v>
      </c>
    </row>
    <row r="22" spans="1:48">
      <c r="A22" s="62">
        <v>20</v>
      </c>
      <c r="B22">
        <v>16</v>
      </c>
      <c r="C22" t="s">
        <v>1439</v>
      </c>
      <c r="D22" t="s">
        <v>1304</v>
      </c>
      <c r="E22">
        <v>47.299999237061002</v>
      </c>
      <c r="F22">
        <v>1.9099999666214</v>
      </c>
      <c r="G22">
        <v>0.23999999463558</v>
      </c>
      <c r="H22">
        <v>7.5599999427795002</v>
      </c>
      <c r="I22">
        <v>0.60000002384186002</v>
      </c>
      <c r="J22">
        <v>6.6100001335143999</v>
      </c>
      <c r="K22">
        <v>0.11999999731779</v>
      </c>
      <c r="L22">
        <v>13.39999961853</v>
      </c>
      <c r="M22">
        <v>22.700000762938998</v>
      </c>
      <c r="N22">
        <v>0.40000000596045998</v>
      </c>
      <c r="O22">
        <v>3.9999999105930002E-2</v>
      </c>
      <c r="P22">
        <v>0</v>
      </c>
      <c r="Q22">
        <v>0.15000000596046001</v>
      </c>
      <c r="R22">
        <v>0</v>
      </c>
      <c r="S22">
        <v>1258.1500000000001</v>
      </c>
      <c r="T22">
        <v>2.0000000298023002</v>
      </c>
      <c r="U22">
        <v>54</v>
      </c>
      <c r="V22" t="s">
        <v>1440</v>
      </c>
      <c r="W22">
        <v>6</v>
      </c>
      <c r="X22" t="s">
        <v>1452</v>
      </c>
      <c r="Y22" t="s">
        <v>1442</v>
      </c>
      <c r="Z22" t="s">
        <v>1431</v>
      </c>
      <c r="AA22" t="s">
        <v>1432</v>
      </c>
      <c r="AB22" t="s">
        <v>1432</v>
      </c>
      <c r="AC22" t="s">
        <v>1432</v>
      </c>
      <c r="AD22" t="s">
        <v>1431</v>
      </c>
      <c r="AE22" t="s">
        <v>1439</v>
      </c>
      <c r="AF22">
        <v>54.799999237061002</v>
      </c>
      <c r="AG22">
        <v>0.62000000476837003</v>
      </c>
      <c r="AH22">
        <v>20.10000038147</v>
      </c>
      <c r="AI22">
        <v>6.5799999237061</v>
      </c>
      <c r="AJ22">
        <v>0.15999999642372001</v>
      </c>
      <c r="AK22">
        <v>3.3199999332428001</v>
      </c>
      <c r="AL22">
        <v>7.6300001144409002</v>
      </c>
      <c r="AM22">
        <v>5.5599999427795002</v>
      </c>
      <c r="AN22">
        <v>0.93999999761580999</v>
      </c>
      <c r="AO22">
        <v>0</v>
      </c>
      <c r="AP22">
        <v>0.28000000119209001</v>
      </c>
      <c r="AQ22">
        <v>6</v>
      </c>
      <c r="AT22">
        <v>1258.1500000000001</v>
      </c>
      <c r="AU22">
        <v>2.0000000298023002</v>
      </c>
      <c r="AV22" t="s">
        <v>1442</v>
      </c>
    </row>
    <row r="23" spans="1:48">
      <c r="A23" s="62">
        <v>21</v>
      </c>
      <c r="B23">
        <v>16</v>
      </c>
      <c r="C23" t="s">
        <v>1439</v>
      </c>
      <c r="D23" t="s">
        <v>1304</v>
      </c>
      <c r="E23">
        <v>47.299999237061002</v>
      </c>
      <c r="F23">
        <v>1.9099999666214</v>
      </c>
      <c r="G23">
        <v>0.23999999463558</v>
      </c>
      <c r="H23">
        <v>7.5599999427795002</v>
      </c>
      <c r="I23">
        <v>0.60000002384186002</v>
      </c>
      <c r="J23">
        <v>6.6100001335143999</v>
      </c>
      <c r="K23">
        <v>0.11999999731779</v>
      </c>
      <c r="L23">
        <v>13.39999961853</v>
      </c>
      <c r="M23">
        <v>22.700000762938998</v>
      </c>
      <c r="N23">
        <v>0.40000000596045998</v>
      </c>
      <c r="O23">
        <v>3.9999999105930002E-2</v>
      </c>
      <c r="P23">
        <v>0</v>
      </c>
      <c r="Q23">
        <v>0.15000000596046001</v>
      </c>
      <c r="R23">
        <v>0</v>
      </c>
      <c r="S23">
        <v>1258.1500000000001</v>
      </c>
      <c r="T23">
        <v>2.0000000298023002</v>
      </c>
      <c r="U23">
        <v>54</v>
      </c>
      <c r="V23" t="s">
        <v>1440</v>
      </c>
      <c r="W23">
        <v>6</v>
      </c>
      <c r="X23" t="s">
        <v>1452</v>
      </c>
      <c r="Y23" t="s">
        <v>1442</v>
      </c>
      <c r="Z23" t="s">
        <v>1431</v>
      </c>
      <c r="AA23" t="s">
        <v>1432</v>
      </c>
      <c r="AB23" t="s">
        <v>1432</v>
      </c>
      <c r="AC23" t="s">
        <v>1432</v>
      </c>
      <c r="AD23" t="s">
        <v>1431</v>
      </c>
      <c r="AE23" t="s">
        <v>1439</v>
      </c>
      <c r="AF23">
        <v>54.799999237061002</v>
      </c>
      <c r="AG23">
        <v>0.62000000476837003</v>
      </c>
      <c r="AH23">
        <v>20.10000038147</v>
      </c>
      <c r="AI23">
        <v>6.5799999237061</v>
      </c>
      <c r="AJ23">
        <v>0.15999999642372001</v>
      </c>
      <c r="AK23">
        <v>3.3199999332428001</v>
      </c>
      <c r="AL23">
        <v>7.6300001144409002</v>
      </c>
      <c r="AM23">
        <v>5.5599999427795002</v>
      </c>
      <c r="AN23">
        <v>0.93999999761580999</v>
      </c>
      <c r="AO23">
        <v>0</v>
      </c>
      <c r="AP23">
        <v>0.28000000119209001</v>
      </c>
      <c r="AQ23">
        <v>6</v>
      </c>
      <c r="AT23">
        <v>1258.1500000000001</v>
      </c>
      <c r="AU23">
        <v>2.0000000298023002</v>
      </c>
      <c r="AV23" t="s">
        <v>1442</v>
      </c>
    </row>
    <row r="24" spans="1:48">
      <c r="A24" s="62">
        <v>22</v>
      </c>
      <c r="B24">
        <v>17</v>
      </c>
      <c r="C24" t="s">
        <v>1439</v>
      </c>
      <c r="D24" t="s">
        <v>1304</v>
      </c>
      <c r="E24">
        <v>49.400001525878999</v>
      </c>
      <c r="F24">
        <v>1.0800000429153001</v>
      </c>
      <c r="G24">
        <v>0.18000000715256001</v>
      </c>
      <c r="H24">
        <v>5.8200001716614</v>
      </c>
      <c r="I24">
        <v>0.89999997615813998</v>
      </c>
      <c r="J24">
        <v>6.3499999046326003</v>
      </c>
      <c r="K24">
        <v>0.12999999523163</v>
      </c>
      <c r="L24">
        <v>14.39999961853</v>
      </c>
      <c r="M24">
        <v>23</v>
      </c>
      <c r="N24">
        <v>0.34000000357628002</v>
      </c>
      <c r="O24">
        <v>7.0000000298023002E-2</v>
      </c>
      <c r="P24">
        <v>0</v>
      </c>
      <c r="Q24">
        <v>7.9999998211861004E-2</v>
      </c>
      <c r="R24">
        <v>0</v>
      </c>
      <c r="S24">
        <v>1258.1500000000001</v>
      </c>
      <c r="T24">
        <v>2.0000000298023002</v>
      </c>
      <c r="U24">
        <v>54</v>
      </c>
      <c r="V24" t="s">
        <v>1440</v>
      </c>
      <c r="W24">
        <v>6</v>
      </c>
      <c r="X24" t="s">
        <v>1452</v>
      </c>
      <c r="Y24" t="s">
        <v>1442</v>
      </c>
      <c r="Z24" t="s">
        <v>1431</v>
      </c>
      <c r="AA24" t="s">
        <v>1432</v>
      </c>
      <c r="AB24" t="s">
        <v>1432</v>
      </c>
      <c r="AC24" t="s">
        <v>1432</v>
      </c>
      <c r="AD24" t="s">
        <v>1431</v>
      </c>
      <c r="AE24" t="s">
        <v>1439</v>
      </c>
      <c r="AF24">
        <v>54.799999237061002</v>
      </c>
      <c r="AG24">
        <v>0.62000000476837003</v>
      </c>
      <c r="AH24">
        <v>20.10000038147</v>
      </c>
      <c r="AI24">
        <v>6.5799999237061</v>
      </c>
      <c r="AJ24">
        <v>0.15999999642372001</v>
      </c>
      <c r="AK24">
        <v>3.3199999332428001</v>
      </c>
      <c r="AL24">
        <v>7.6300001144409002</v>
      </c>
      <c r="AM24">
        <v>5.5599999427795002</v>
      </c>
      <c r="AN24">
        <v>0.93999999761580999</v>
      </c>
      <c r="AO24">
        <v>0</v>
      </c>
      <c r="AP24">
        <v>0.28000000119209001</v>
      </c>
      <c r="AQ24">
        <v>6</v>
      </c>
      <c r="AT24">
        <v>1258.1500000000001</v>
      </c>
      <c r="AU24">
        <v>2.0000000298023002</v>
      </c>
      <c r="AV24" t="s">
        <v>1442</v>
      </c>
    </row>
    <row r="25" spans="1:48">
      <c r="A25" s="62">
        <v>23</v>
      </c>
      <c r="B25">
        <v>17</v>
      </c>
      <c r="C25" t="s">
        <v>1439</v>
      </c>
      <c r="D25" t="s">
        <v>1304</v>
      </c>
      <c r="E25">
        <v>49.400001525878999</v>
      </c>
      <c r="F25">
        <v>1.0800000429153001</v>
      </c>
      <c r="G25">
        <v>0.18000000715256001</v>
      </c>
      <c r="H25">
        <v>5.8200001716614</v>
      </c>
      <c r="I25">
        <v>0.89999997615813998</v>
      </c>
      <c r="J25">
        <v>6.3499999046326003</v>
      </c>
      <c r="K25">
        <v>0.12999999523163</v>
      </c>
      <c r="L25">
        <v>14.39999961853</v>
      </c>
      <c r="M25">
        <v>23</v>
      </c>
      <c r="N25">
        <v>0.34000000357628002</v>
      </c>
      <c r="O25">
        <v>7.0000000298023002E-2</v>
      </c>
      <c r="P25">
        <v>0</v>
      </c>
      <c r="Q25">
        <v>7.9999998211861004E-2</v>
      </c>
      <c r="R25">
        <v>0</v>
      </c>
      <c r="S25">
        <v>1258.1500000000001</v>
      </c>
      <c r="T25">
        <v>2.0000000298023002</v>
      </c>
      <c r="U25">
        <v>54</v>
      </c>
      <c r="V25" t="s">
        <v>1440</v>
      </c>
      <c r="W25">
        <v>6</v>
      </c>
      <c r="X25" t="s">
        <v>1452</v>
      </c>
      <c r="Y25" t="s">
        <v>1442</v>
      </c>
      <c r="Z25" t="s">
        <v>1431</v>
      </c>
      <c r="AA25" t="s">
        <v>1432</v>
      </c>
      <c r="AB25" t="s">
        <v>1432</v>
      </c>
      <c r="AC25" t="s">
        <v>1432</v>
      </c>
      <c r="AD25" t="s">
        <v>1431</v>
      </c>
      <c r="AE25" t="s">
        <v>1439</v>
      </c>
      <c r="AF25">
        <v>54.799999237061002</v>
      </c>
      <c r="AG25">
        <v>0.62000000476837003</v>
      </c>
      <c r="AH25">
        <v>20.10000038147</v>
      </c>
      <c r="AI25">
        <v>6.5799999237061</v>
      </c>
      <c r="AJ25">
        <v>0.15999999642372001</v>
      </c>
      <c r="AK25">
        <v>3.3199999332428001</v>
      </c>
      <c r="AL25">
        <v>7.6300001144409002</v>
      </c>
      <c r="AM25">
        <v>5.5599999427795002</v>
      </c>
      <c r="AN25">
        <v>0.93999999761580999</v>
      </c>
      <c r="AO25">
        <v>0</v>
      </c>
      <c r="AP25">
        <v>0.28000000119209001</v>
      </c>
      <c r="AQ25">
        <v>6</v>
      </c>
      <c r="AT25">
        <v>1258.1500000000001</v>
      </c>
      <c r="AU25">
        <v>2.0000000298023002</v>
      </c>
      <c r="AV25" t="s">
        <v>1442</v>
      </c>
    </row>
    <row r="26" spans="1:48">
      <c r="A26" s="62">
        <v>24</v>
      </c>
      <c r="B26">
        <v>18</v>
      </c>
      <c r="C26" t="s">
        <v>1439</v>
      </c>
      <c r="D26" t="s">
        <v>1305</v>
      </c>
      <c r="E26">
        <v>48.400001525878999</v>
      </c>
      <c r="F26">
        <v>1.4500000476837001</v>
      </c>
      <c r="G26">
        <v>0.10000000149012001</v>
      </c>
      <c r="H26">
        <v>7.3600001335143999</v>
      </c>
      <c r="I26">
        <v>0.40999999642371998</v>
      </c>
      <c r="J26">
        <v>7.3400001525879004</v>
      </c>
      <c r="K26">
        <v>0.18000000715256001</v>
      </c>
      <c r="L26">
        <v>12.800000190735</v>
      </c>
      <c r="M26">
        <v>22.5</v>
      </c>
      <c r="N26">
        <v>0.37000000476837003</v>
      </c>
      <c r="O26">
        <v>5.9999998658895E-2</v>
      </c>
      <c r="P26">
        <v>0</v>
      </c>
      <c r="Q26">
        <v>0.15000000596046001</v>
      </c>
      <c r="R26">
        <v>0</v>
      </c>
      <c r="S26">
        <v>1238.1500000000001</v>
      </c>
      <c r="T26">
        <v>2.0000000298023002</v>
      </c>
      <c r="U26">
        <v>49</v>
      </c>
      <c r="V26" t="s">
        <v>1440</v>
      </c>
      <c r="W26">
        <v>6</v>
      </c>
      <c r="X26" t="s">
        <v>1453</v>
      </c>
      <c r="Y26" t="s">
        <v>1442</v>
      </c>
      <c r="Z26" t="s">
        <v>1431</v>
      </c>
      <c r="AA26" t="s">
        <v>1431</v>
      </c>
      <c r="AB26" t="s">
        <v>1432</v>
      </c>
      <c r="AC26" t="s">
        <v>1432</v>
      </c>
      <c r="AD26" t="s">
        <v>1431</v>
      </c>
      <c r="AE26" t="s">
        <v>1439</v>
      </c>
      <c r="AF26">
        <v>56.200000762938998</v>
      </c>
      <c r="AG26">
        <v>0.34000000357628002</v>
      </c>
      <c r="AH26">
        <v>20.39999961853</v>
      </c>
      <c r="AI26">
        <v>5.8800001144409002</v>
      </c>
      <c r="AJ26">
        <v>0.20000000298022999</v>
      </c>
      <c r="AK26">
        <v>2.5799999237060001</v>
      </c>
      <c r="AL26">
        <v>7.1799998283386</v>
      </c>
      <c r="AM26">
        <v>6.0199999809265003</v>
      </c>
      <c r="AN26">
        <v>1.0199999809264999</v>
      </c>
      <c r="AO26">
        <v>0</v>
      </c>
      <c r="AP26">
        <v>0.23000000417232</v>
      </c>
      <c r="AQ26">
        <v>6</v>
      </c>
      <c r="AT26">
        <v>1238.1500000000001</v>
      </c>
      <c r="AU26">
        <v>2.0000000298023002</v>
      </c>
      <c r="AV26" t="s">
        <v>1442</v>
      </c>
    </row>
    <row r="27" spans="1:48">
      <c r="A27" s="62">
        <v>25</v>
      </c>
      <c r="B27">
        <v>18</v>
      </c>
      <c r="C27" t="s">
        <v>1439</v>
      </c>
      <c r="D27" t="s">
        <v>1305</v>
      </c>
      <c r="E27">
        <v>48.400001525878999</v>
      </c>
      <c r="F27">
        <v>1.4500000476837001</v>
      </c>
      <c r="G27">
        <v>0.10000000149012001</v>
      </c>
      <c r="H27">
        <v>7.3600001335143999</v>
      </c>
      <c r="I27">
        <v>0.40999999642371998</v>
      </c>
      <c r="J27">
        <v>7.3400001525879004</v>
      </c>
      <c r="K27">
        <v>0.18000000715256001</v>
      </c>
      <c r="L27">
        <v>12.800000190735</v>
      </c>
      <c r="M27">
        <v>22.5</v>
      </c>
      <c r="N27">
        <v>0.37000000476837003</v>
      </c>
      <c r="O27">
        <v>5.9999998658895E-2</v>
      </c>
      <c r="P27">
        <v>0</v>
      </c>
      <c r="Q27">
        <v>0.15000000596046001</v>
      </c>
      <c r="R27">
        <v>0</v>
      </c>
      <c r="S27">
        <v>1238.1500000000001</v>
      </c>
      <c r="T27">
        <v>2.0000000298023002</v>
      </c>
      <c r="U27">
        <v>49</v>
      </c>
      <c r="V27" t="s">
        <v>1440</v>
      </c>
      <c r="W27">
        <v>6</v>
      </c>
      <c r="X27" t="s">
        <v>1453</v>
      </c>
      <c r="Y27" t="s">
        <v>1442</v>
      </c>
      <c r="Z27" t="s">
        <v>1431</v>
      </c>
      <c r="AA27" t="s">
        <v>1431</v>
      </c>
      <c r="AB27" t="s">
        <v>1432</v>
      </c>
      <c r="AC27" t="s">
        <v>1432</v>
      </c>
      <c r="AD27" t="s">
        <v>1431</v>
      </c>
      <c r="AE27" t="s">
        <v>1439</v>
      </c>
      <c r="AF27">
        <v>56.200000762938998</v>
      </c>
      <c r="AG27">
        <v>0.34000000357628002</v>
      </c>
      <c r="AH27">
        <v>20.39999961853</v>
      </c>
      <c r="AI27">
        <v>5.8800001144409002</v>
      </c>
      <c r="AJ27">
        <v>0.20000000298022999</v>
      </c>
      <c r="AK27">
        <v>2.5799999237060001</v>
      </c>
      <c r="AL27">
        <v>7.1799998283386</v>
      </c>
      <c r="AM27">
        <v>6.0199999809265003</v>
      </c>
      <c r="AN27">
        <v>1.0199999809264999</v>
      </c>
      <c r="AO27">
        <v>0</v>
      </c>
      <c r="AP27">
        <v>0.23000000417232</v>
      </c>
      <c r="AQ27">
        <v>6</v>
      </c>
      <c r="AT27">
        <v>1238.1500000000001</v>
      </c>
      <c r="AU27">
        <v>2.0000000298023002</v>
      </c>
      <c r="AV27" t="s">
        <v>1442</v>
      </c>
    </row>
    <row r="28" spans="1:48">
      <c r="A28" s="62">
        <v>26</v>
      </c>
      <c r="B28">
        <v>19</v>
      </c>
      <c r="C28" t="s">
        <v>1439</v>
      </c>
      <c r="D28" t="s">
        <v>1305</v>
      </c>
      <c r="E28">
        <v>51</v>
      </c>
      <c r="F28">
        <v>0.56000000238419001</v>
      </c>
      <c r="G28">
        <v>7.9999998211861004E-2</v>
      </c>
      <c r="H28">
        <v>4.1399998664856001</v>
      </c>
      <c r="I28">
        <v>0.37999999523162997</v>
      </c>
      <c r="J28">
        <v>7.3299999237061</v>
      </c>
      <c r="K28">
        <v>0.20000000298022999</v>
      </c>
      <c r="L28">
        <v>14.39999961853</v>
      </c>
      <c r="M28">
        <v>22.39999961853</v>
      </c>
      <c r="N28">
        <v>0.31000000238419001</v>
      </c>
      <c r="O28">
        <v>2.9999999329448E-2</v>
      </c>
      <c r="P28">
        <v>0</v>
      </c>
      <c r="Q28">
        <v>9.0000003576279006E-2</v>
      </c>
      <c r="R28">
        <v>0</v>
      </c>
      <c r="S28">
        <v>1238.1500000000001</v>
      </c>
      <c r="T28">
        <v>2.0000000298023002</v>
      </c>
      <c r="U28">
        <v>49</v>
      </c>
      <c r="V28" t="s">
        <v>1440</v>
      </c>
      <c r="W28">
        <v>7</v>
      </c>
      <c r="X28" t="s">
        <v>1453</v>
      </c>
      <c r="Y28" t="s">
        <v>1442</v>
      </c>
      <c r="Z28" t="s">
        <v>1431</v>
      </c>
      <c r="AA28" t="s">
        <v>1431</v>
      </c>
      <c r="AB28" t="s">
        <v>1432</v>
      </c>
      <c r="AC28" t="s">
        <v>1432</v>
      </c>
      <c r="AD28" t="s">
        <v>1431</v>
      </c>
      <c r="AE28" t="s">
        <v>1439</v>
      </c>
      <c r="AF28">
        <v>56.200000762938998</v>
      </c>
      <c r="AG28">
        <v>0.34000000357628002</v>
      </c>
      <c r="AH28">
        <v>20.39999961853</v>
      </c>
      <c r="AI28">
        <v>5.8800001144409002</v>
      </c>
      <c r="AJ28">
        <v>0.20000000298022999</v>
      </c>
      <c r="AK28">
        <v>2.5799999237060001</v>
      </c>
      <c r="AL28">
        <v>7.1799998283386</v>
      </c>
      <c r="AM28">
        <v>6.0199999809265003</v>
      </c>
      <c r="AN28">
        <v>1.0199999809264999</v>
      </c>
      <c r="AO28">
        <v>0</v>
      </c>
      <c r="AP28">
        <v>0.23000000417232</v>
      </c>
      <c r="AQ28">
        <v>6</v>
      </c>
      <c r="AT28">
        <v>1238.1500000000001</v>
      </c>
      <c r="AU28">
        <v>2.0000000298023002</v>
      </c>
      <c r="AV28" t="s">
        <v>1442</v>
      </c>
    </row>
    <row r="29" spans="1:48">
      <c r="A29" s="62">
        <v>27</v>
      </c>
      <c r="B29">
        <v>19</v>
      </c>
      <c r="C29" t="s">
        <v>1439</v>
      </c>
      <c r="D29" t="s">
        <v>1305</v>
      </c>
      <c r="E29">
        <v>51</v>
      </c>
      <c r="F29">
        <v>0.56000000238419001</v>
      </c>
      <c r="G29">
        <v>7.9999998211861004E-2</v>
      </c>
      <c r="H29">
        <v>4.1399998664856001</v>
      </c>
      <c r="I29">
        <v>0.37999999523162997</v>
      </c>
      <c r="J29">
        <v>7.3299999237061</v>
      </c>
      <c r="K29">
        <v>0.20000000298022999</v>
      </c>
      <c r="L29">
        <v>14.39999961853</v>
      </c>
      <c r="M29">
        <v>22.39999961853</v>
      </c>
      <c r="N29">
        <v>0.31000000238419001</v>
      </c>
      <c r="O29">
        <v>2.9999999329448E-2</v>
      </c>
      <c r="P29">
        <v>0</v>
      </c>
      <c r="Q29">
        <v>9.0000003576279006E-2</v>
      </c>
      <c r="R29">
        <v>0</v>
      </c>
      <c r="S29">
        <v>1238.1500000000001</v>
      </c>
      <c r="T29">
        <v>2.0000000298023002</v>
      </c>
      <c r="U29">
        <v>49</v>
      </c>
      <c r="V29" t="s">
        <v>1440</v>
      </c>
      <c r="W29">
        <v>7</v>
      </c>
      <c r="X29" t="s">
        <v>1453</v>
      </c>
      <c r="Y29" t="s">
        <v>1442</v>
      </c>
      <c r="Z29" t="s">
        <v>1431</v>
      </c>
      <c r="AA29" t="s">
        <v>1431</v>
      </c>
      <c r="AB29" t="s">
        <v>1432</v>
      </c>
      <c r="AC29" t="s">
        <v>1432</v>
      </c>
      <c r="AD29" t="s">
        <v>1431</v>
      </c>
      <c r="AE29" t="s">
        <v>1439</v>
      </c>
      <c r="AF29">
        <v>56.200000762938998</v>
      </c>
      <c r="AG29">
        <v>0.34000000357628002</v>
      </c>
      <c r="AH29">
        <v>20.39999961853</v>
      </c>
      <c r="AI29">
        <v>5.8800001144409002</v>
      </c>
      <c r="AJ29">
        <v>0.20000000298022999</v>
      </c>
      <c r="AK29">
        <v>2.5799999237060001</v>
      </c>
      <c r="AL29">
        <v>7.1799998283386</v>
      </c>
      <c r="AM29">
        <v>6.0199999809265003</v>
      </c>
      <c r="AN29">
        <v>1.0199999809264999</v>
      </c>
      <c r="AO29">
        <v>0</v>
      </c>
      <c r="AP29">
        <v>0.23000000417232</v>
      </c>
      <c r="AQ29">
        <v>6</v>
      </c>
      <c r="AT29">
        <v>1238.1500000000001</v>
      </c>
      <c r="AU29">
        <v>2.0000000298023002</v>
      </c>
      <c r="AV29" t="s">
        <v>1442</v>
      </c>
    </row>
    <row r="30" spans="1:48">
      <c r="A30" s="62">
        <v>28</v>
      </c>
      <c r="B30">
        <v>20</v>
      </c>
      <c r="C30" t="s">
        <v>1439</v>
      </c>
      <c r="D30" t="s">
        <v>1306</v>
      </c>
      <c r="E30">
        <v>48.200000762938998</v>
      </c>
      <c r="F30">
        <v>1.2599999904632999</v>
      </c>
      <c r="G30">
        <v>0.18000000715256001</v>
      </c>
      <c r="H30">
        <v>7.2800002098082999</v>
      </c>
      <c r="I30">
        <v>0.34999999403954002</v>
      </c>
      <c r="J30">
        <v>6.9200000762939</v>
      </c>
      <c r="K30">
        <v>0.25</v>
      </c>
      <c r="L30">
        <v>13.5</v>
      </c>
      <c r="M30">
        <v>22.5</v>
      </c>
      <c r="N30">
        <v>0.31999999284744002</v>
      </c>
      <c r="O30">
        <v>2.9999999329448E-2</v>
      </c>
      <c r="P30">
        <v>0</v>
      </c>
      <c r="Q30">
        <v>9.0000003576279006E-2</v>
      </c>
      <c r="R30">
        <v>0</v>
      </c>
      <c r="S30">
        <v>1238.1500000000001</v>
      </c>
      <c r="T30">
        <v>2.0000000298023002</v>
      </c>
      <c r="U30">
        <v>49</v>
      </c>
      <c r="V30" t="s">
        <v>1440</v>
      </c>
      <c r="W30">
        <v>5</v>
      </c>
      <c r="X30" t="s">
        <v>1454</v>
      </c>
      <c r="Y30" t="s">
        <v>1442</v>
      </c>
      <c r="Z30" t="s">
        <v>1432</v>
      </c>
      <c r="AA30" t="s">
        <v>1432</v>
      </c>
      <c r="AB30" t="s">
        <v>1432</v>
      </c>
      <c r="AC30" t="s">
        <v>1432</v>
      </c>
      <c r="AD30" t="s">
        <v>1431</v>
      </c>
      <c r="AE30" t="s">
        <v>1439</v>
      </c>
      <c r="AF30">
        <v>55.400001525878999</v>
      </c>
      <c r="AG30">
        <v>0.60000002384186002</v>
      </c>
      <c r="AH30">
        <v>19.89999961853</v>
      </c>
      <c r="AI30">
        <v>6.8000001907348997</v>
      </c>
      <c r="AJ30">
        <v>0.17000000178814001</v>
      </c>
      <c r="AK30">
        <v>3.6400001049042001</v>
      </c>
      <c r="AL30">
        <v>7.6700000762939</v>
      </c>
      <c r="AM30">
        <v>4.6399998664856001</v>
      </c>
      <c r="AN30">
        <v>1.0199999809264999</v>
      </c>
      <c r="AO30">
        <v>0</v>
      </c>
      <c r="AP30">
        <v>0.25</v>
      </c>
      <c r="AQ30">
        <v>6</v>
      </c>
      <c r="AT30">
        <v>1238.1500000000001</v>
      </c>
      <c r="AU30">
        <v>2.0000000298023002</v>
      </c>
      <c r="AV30" t="s">
        <v>1442</v>
      </c>
    </row>
    <row r="31" spans="1:48">
      <c r="A31" s="62">
        <v>29</v>
      </c>
      <c r="B31">
        <v>20</v>
      </c>
      <c r="C31" t="s">
        <v>1439</v>
      </c>
      <c r="D31" t="s">
        <v>1306</v>
      </c>
      <c r="E31">
        <v>48.200000762938998</v>
      </c>
      <c r="F31">
        <v>1.2599999904632999</v>
      </c>
      <c r="G31">
        <v>0.18000000715256001</v>
      </c>
      <c r="H31">
        <v>7.2800002098082999</v>
      </c>
      <c r="I31">
        <v>0.34999999403954002</v>
      </c>
      <c r="J31">
        <v>6.9200000762939</v>
      </c>
      <c r="K31">
        <v>0.25</v>
      </c>
      <c r="L31">
        <v>13.5</v>
      </c>
      <c r="M31">
        <v>22.5</v>
      </c>
      <c r="N31">
        <v>0.31999999284744002</v>
      </c>
      <c r="O31">
        <v>2.9999999329448E-2</v>
      </c>
      <c r="P31">
        <v>0</v>
      </c>
      <c r="Q31">
        <v>9.0000003576279006E-2</v>
      </c>
      <c r="R31">
        <v>0</v>
      </c>
      <c r="S31">
        <v>1238.1500000000001</v>
      </c>
      <c r="T31">
        <v>2.0000000298023002</v>
      </c>
      <c r="U31">
        <v>49</v>
      </c>
      <c r="V31" t="s">
        <v>1440</v>
      </c>
      <c r="W31">
        <v>5</v>
      </c>
      <c r="X31" t="s">
        <v>1454</v>
      </c>
      <c r="Y31" t="s">
        <v>1442</v>
      </c>
      <c r="Z31" t="s">
        <v>1432</v>
      </c>
      <c r="AA31" t="s">
        <v>1432</v>
      </c>
      <c r="AB31" t="s">
        <v>1432</v>
      </c>
      <c r="AC31" t="s">
        <v>1432</v>
      </c>
      <c r="AD31" t="s">
        <v>1431</v>
      </c>
      <c r="AE31" t="s">
        <v>1439</v>
      </c>
      <c r="AF31">
        <v>55.400001525878999</v>
      </c>
      <c r="AG31">
        <v>0.60000002384186002</v>
      </c>
      <c r="AH31">
        <v>19.89999961853</v>
      </c>
      <c r="AI31">
        <v>6.8000001907348997</v>
      </c>
      <c r="AJ31">
        <v>0.17000000178814001</v>
      </c>
      <c r="AK31">
        <v>3.6400001049042001</v>
      </c>
      <c r="AL31">
        <v>7.6700000762939</v>
      </c>
      <c r="AM31">
        <v>4.6399998664856001</v>
      </c>
      <c r="AN31">
        <v>1.0199999809264999</v>
      </c>
      <c r="AO31">
        <v>0</v>
      </c>
      <c r="AP31">
        <v>0.25</v>
      </c>
      <c r="AQ31">
        <v>6</v>
      </c>
      <c r="AT31">
        <v>1238.1500000000001</v>
      </c>
      <c r="AU31">
        <v>2.0000000298023002</v>
      </c>
      <c r="AV31" t="s">
        <v>1442</v>
      </c>
    </row>
    <row r="32" spans="1:48">
      <c r="A32" s="62">
        <v>30</v>
      </c>
      <c r="B32">
        <v>21</v>
      </c>
      <c r="C32" t="s">
        <v>1439</v>
      </c>
      <c r="D32" t="s">
        <v>1306</v>
      </c>
      <c r="E32">
        <v>49.299999237061002</v>
      </c>
      <c r="F32">
        <v>0.99000000953674006</v>
      </c>
      <c r="G32">
        <v>5.9999998658895E-2</v>
      </c>
      <c r="H32">
        <v>5.5399999618529998</v>
      </c>
      <c r="I32">
        <v>0.62000000476837003</v>
      </c>
      <c r="J32">
        <v>7.1399998664856001</v>
      </c>
      <c r="K32">
        <v>0.25</v>
      </c>
      <c r="L32">
        <v>14.39999961853</v>
      </c>
      <c r="M32">
        <v>22.299999237061002</v>
      </c>
      <c r="N32">
        <v>0.23999999463558</v>
      </c>
      <c r="O32">
        <v>3.9999999105930002E-2</v>
      </c>
      <c r="P32">
        <v>0</v>
      </c>
      <c r="Q32">
        <v>9.0000003576279006E-2</v>
      </c>
      <c r="R32">
        <v>0</v>
      </c>
      <c r="S32">
        <v>1238.1500000000001</v>
      </c>
      <c r="T32">
        <v>2.0000000298023002</v>
      </c>
      <c r="U32">
        <v>49</v>
      </c>
      <c r="V32" t="s">
        <v>1440</v>
      </c>
      <c r="W32">
        <v>3</v>
      </c>
      <c r="X32" t="s">
        <v>1454</v>
      </c>
      <c r="Y32" t="s">
        <v>1442</v>
      </c>
      <c r="Z32" t="s">
        <v>1432</v>
      </c>
      <c r="AA32" t="s">
        <v>1432</v>
      </c>
      <c r="AB32" t="s">
        <v>1432</v>
      </c>
      <c r="AC32" t="s">
        <v>1432</v>
      </c>
      <c r="AD32" t="s">
        <v>1431</v>
      </c>
      <c r="AE32" t="s">
        <v>1439</v>
      </c>
      <c r="AF32">
        <v>55.400001525878999</v>
      </c>
      <c r="AG32">
        <v>0.60000002384186002</v>
      </c>
      <c r="AH32">
        <v>19.89999961853</v>
      </c>
      <c r="AI32">
        <v>6.8000001907348997</v>
      </c>
      <c r="AJ32">
        <v>0.17000000178814001</v>
      </c>
      <c r="AK32">
        <v>3.6400001049042001</v>
      </c>
      <c r="AL32">
        <v>7.6700000762939</v>
      </c>
      <c r="AM32">
        <v>4.6399998664856001</v>
      </c>
      <c r="AN32">
        <v>1.0199999809264999</v>
      </c>
      <c r="AO32">
        <v>0</v>
      </c>
      <c r="AP32">
        <v>0.25</v>
      </c>
      <c r="AQ32">
        <v>6</v>
      </c>
      <c r="AT32">
        <v>1238.1500000000001</v>
      </c>
      <c r="AU32">
        <v>2.0000000298023002</v>
      </c>
      <c r="AV32" t="s">
        <v>1442</v>
      </c>
    </row>
    <row r="33" spans="1:48">
      <c r="A33" s="62">
        <v>31</v>
      </c>
      <c r="B33">
        <v>21</v>
      </c>
      <c r="C33" t="s">
        <v>1439</v>
      </c>
      <c r="D33" t="s">
        <v>1306</v>
      </c>
      <c r="E33">
        <v>49.299999237061002</v>
      </c>
      <c r="F33">
        <v>0.99000000953674006</v>
      </c>
      <c r="G33">
        <v>5.9999998658895E-2</v>
      </c>
      <c r="H33">
        <v>5.5399999618529998</v>
      </c>
      <c r="I33">
        <v>0.62000000476837003</v>
      </c>
      <c r="J33">
        <v>7.1399998664856001</v>
      </c>
      <c r="K33">
        <v>0.25</v>
      </c>
      <c r="L33">
        <v>14.39999961853</v>
      </c>
      <c r="M33">
        <v>22.299999237061002</v>
      </c>
      <c r="N33">
        <v>0.23999999463558</v>
      </c>
      <c r="O33">
        <v>3.9999999105930002E-2</v>
      </c>
      <c r="P33">
        <v>0</v>
      </c>
      <c r="Q33">
        <v>9.0000003576279006E-2</v>
      </c>
      <c r="R33">
        <v>0</v>
      </c>
      <c r="S33">
        <v>1238.1500000000001</v>
      </c>
      <c r="T33">
        <v>2.0000000298023002</v>
      </c>
      <c r="U33">
        <v>49</v>
      </c>
      <c r="V33" t="s">
        <v>1440</v>
      </c>
      <c r="W33">
        <v>3</v>
      </c>
      <c r="X33" t="s">
        <v>1454</v>
      </c>
      <c r="Y33" t="s">
        <v>1442</v>
      </c>
      <c r="Z33" t="s">
        <v>1432</v>
      </c>
      <c r="AA33" t="s">
        <v>1432</v>
      </c>
      <c r="AB33" t="s">
        <v>1432</v>
      </c>
      <c r="AC33" t="s">
        <v>1432</v>
      </c>
      <c r="AD33" t="s">
        <v>1431</v>
      </c>
      <c r="AE33" t="s">
        <v>1439</v>
      </c>
      <c r="AF33">
        <v>55.400001525878999</v>
      </c>
      <c r="AG33">
        <v>0.60000002384186002</v>
      </c>
      <c r="AH33">
        <v>19.89999961853</v>
      </c>
      <c r="AI33">
        <v>6.8000001907348997</v>
      </c>
      <c r="AJ33">
        <v>0.17000000178814001</v>
      </c>
      <c r="AK33">
        <v>3.6400001049042001</v>
      </c>
      <c r="AL33">
        <v>7.6700000762939</v>
      </c>
      <c r="AM33">
        <v>4.6399998664856001</v>
      </c>
      <c r="AN33">
        <v>1.0199999809264999</v>
      </c>
      <c r="AO33">
        <v>0</v>
      </c>
      <c r="AP33">
        <v>0.25</v>
      </c>
      <c r="AQ33">
        <v>6</v>
      </c>
      <c r="AT33">
        <v>1238.1500000000001</v>
      </c>
      <c r="AU33">
        <v>2.0000000298023002</v>
      </c>
      <c r="AV33" t="s">
        <v>1442</v>
      </c>
    </row>
    <row r="34" spans="1:48">
      <c r="A34" s="62">
        <v>32</v>
      </c>
      <c r="B34">
        <v>22</v>
      </c>
      <c r="C34" t="s">
        <v>1455</v>
      </c>
      <c r="D34" t="s">
        <v>1307</v>
      </c>
      <c r="E34">
        <v>51.5</v>
      </c>
      <c r="F34">
        <v>0.5</v>
      </c>
      <c r="G34">
        <v>0.10000000149012001</v>
      </c>
      <c r="H34">
        <v>3.7000000476836998</v>
      </c>
      <c r="I34">
        <v>0.60000002384186002</v>
      </c>
      <c r="J34">
        <v>5.1799998283386</v>
      </c>
      <c r="K34">
        <v>9.0000003576279006E-2</v>
      </c>
      <c r="L34">
        <v>15.800000190735</v>
      </c>
      <c r="M34">
        <v>22.799999237061002</v>
      </c>
      <c r="N34">
        <v>0.23999999463558</v>
      </c>
      <c r="O34">
        <v>2.9999999329448E-2</v>
      </c>
      <c r="P34">
        <v>0</v>
      </c>
      <c r="Q34">
        <v>0.66000002622604004</v>
      </c>
      <c r="R34">
        <v>0</v>
      </c>
      <c r="S34">
        <v>1355.15</v>
      </c>
      <c r="T34">
        <v>1.0000000149012001</v>
      </c>
      <c r="U34">
        <v>10</v>
      </c>
      <c r="V34" t="s">
        <v>1440</v>
      </c>
      <c r="W34">
        <v>9</v>
      </c>
      <c r="X34" t="s">
        <v>1456</v>
      </c>
      <c r="Y34" t="s">
        <v>1457</v>
      </c>
      <c r="Z34" t="s">
        <v>1432</v>
      </c>
      <c r="AA34" t="s">
        <v>1432</v>
      </c>
      <c r="AB34" t="s">
        <v>1431</v>
      </c>
      <c r="AC34" t="s">
        <v>1432</v>
      </c>
      <c r="AD34" t="s">
        <v>1431</v>
      </c>
      <c r="AE34" t="s">
        <v>1455</v>
      </c>
      <c r="AF34">
        <v>51.099998474121001</v>
      </c>
      <c r="AG34">
        <v>0.93000000715256004</v>
      </c>
      <c r="AH34">
        <v>17.5</v>
      </c>
      <c r="AI34">
        <v>8.9099998474121005</v>
      </c>
      <c r="AJ34">
        <v>0.18000000715256001</v>
      </c>
      <c r="AK34">
        <v>6.0900001525879004</v>
      </c>
      <c r="AL34">
        <v>11.5</v>
      </c>
      <c r="AM34">
        <v>3.5299999713897998</v>
      </c>
      <c r="AN34">
        <v>0.17000000178814001</v>
      </c>
      <c r="AO34">
        <v>0</v>
      </c>
      <c r="AP34">
        <v>0.15000000596046001</v>
      </c>
      <c r="AQ34">
        <v>3.76</v>
      </c>
      <c r="AT34">
        <v>1355.15</v>
      </c>
      <c r="AU34">
        <v>1.0000000149012001</v>
      </c>
      <c r="AV34" t="s">
        <v>1457</v>
      </c>
    </row>
    <row r="35" spans="1:48">
      <c r="A35" s="62">
        <v>33</v>
      </c>
      <c r="B35">
        <v>23</v>
      </c>
      <c r="C35" t="s">
        <v>1455</v>
      </c>
      <c r="D35" t="s">
        <v>1308</v>
      </c>
      <c r="E35">
        <v>52.099998474121001</v>
      </c>
      <c r="F35">
        <v>0.60000002384186002</v>
      </c>
      <c r="G35">
        <v>3.9999999105930002E-2</v>
      </c>
      <c r="H35">
        <v>3</v>
      </c>
      <c r="I35">
        <v>0.20000000298022999</v>
      </c>
      <c r="J35">
        <v>5.5999999046326003</v>
      </c>
      <c r="K35">
        <v>0.10999999940395</v>
      </c>
      <c r="L35">
        <v>16.39999961853</v>
      </c>
      <c r="M35">
        <v>21.89999961853</v>
      </c>
      <c r="N35">
        <v>0.21999999880790999</v>
      </c>
      <c r="O35">
        <v>1.9999999552965001E-2</v>
      </c>
      <c r="P35">
        <v>0</v>
      </c>
      <c r="Q35">
        <v>0.5</v>
      </c>
      <c r="R35">
        <v>0</v>
      </c>
      <c r="S35">
        <v>1323.15</v>
      </c>
      <c r="T35">
        <v>1.0000000149012001</v>
      </c>
      <c r="U35">
        <v>23</v>
      </c>
      <c r="V35" t="s">
        <v>1440</v>
      </c>
      <c r="W35">
        <v>10</v>
      </c>
      <c r="X35" t="s">
        <v>1458</v>
      </c>
      <c r="Y35" t="s">
        <v>1457</v>
      </c>
      <c r="Z35" t="s">
        <v>1432</v>
      </c>
      <c r="AA35" t="s">
        <v>1432</v>
      </c>
      <c r="AB35" t="s">
        <v>1431</v>
      </c>
      <c r="AC35" t="s">
        <v>1432</v>
      </c>
      <c r="AD35" t="s">
        <v>1431</v>
      </c>
      <c r="AE35" t="s">
        <v>1455</v>
      </c>
      <c r="AF35">
        <v>53.200000762938998</v>
      </c>
      <c r="AG35">
        <v>1.1799999475478999</v>
      </c>
      <c r="AH35">
        <v>17.700000762938998</v>
      </c>
      <c r="AI35">
        <v>8.1199998855590998</v>
      </c>
      <c r="AJ35">
        <v>0.14000000059605</v>
      </c>
      <c r="AK35">
        <v>5.0300002098082999</v>
      </c>
      <c r="AL35">
        <v>10</v>
      </c>
      <c r="AM35">
        <v>3.5299999713897998</v>
      </c>
      <c r="AN35">
        <v>0.87000000476837003</v>
      </c>
      <c r="AO35">
        <v>0</v>
      </c>
      <c r="AP35">
        <v>0.23000000417232</v>
      </c>
      <c r="AQ35">
        <v>3.76</v>
      </c>
      <c r="AT35">
        <v>1323.15</v>
      </c>
      <c r="AU35">
        <v>1.0000000149012001</v>
      </c>
      <c r="AV35" t="s">
        <v>1457</v>
      </c>
    </row>
    <row r="36" spans="1:48">
      <c r="A36" s="62">
        <v>34</v>
      </c>
      <c r="B36">
        <v>24</v>
      </c>
      <c r="C36" t="s">
        <v>1455</v>
      </c>
      <c r="D36" t="s">
        <v>1309</v>
      </c>
      <c r="E36">
        <v>51.799999237061002</v>
      </c>
      <c r="F36">
        <v>0.87999999523162997</v>
      </c>
      <c r="G36">
        <v>0.10000000149012001</v>
      </c>
      <c r="H36">
        <v>3.2000000476836998</v>
      </c>
      <c r="I36">
        <v>0.30000001192093001</v>
      </c>
      <c r="J36">
        <v>7.0999999046326003</v>
      </c>
      <c r="K36">
        <v>0.17000000178814001</v>
      </c>
      <c r="L36">
        <v>15.60000038147</v>
      </c>
      <c r="M36">
        <v>21.60000038147</v>
      </c>
      <c r="N36">
        <v>0.27000001072884</v>
      </c>
      <c r="O36">
        <v>2.9999999329448E-2</v>
      </c>
      <c r="P36">
        <v>0</v>
      </c>
      <c r="Q36">
        <v>0.23999999463558</v>
      </c>
      <c r="R36">
        <v>0</v>
      </c>
      <c r="S36">
        <v>1308.1500000000001</v>
      </c>
      <c r="T36">
        <v>1.0000000149012001</v>
      </c>
      <c r="U36">
        <v>24</v>
      </c>
      <c r="V36" t="s">
        <v>1440</v>
      </c>
      <c r="W36">
        <v>11</v>
      </c>
      <c r="X36" t="s">
        <v>1459</v>
      </c>
      <c r="Y36" t="s">
        <v>1457</v>
      </c>
      <c r="Z36" t="s">
        <v>1432</v>
      </c>
      <c r="AA36" t="s">
        <v>1432</v>
      </c>
      <c r="AB36" t="s">
        <v>1431</v>
      </c>
      <c r="AC36" t="s">
        <v>1432</v>
      </c>
      <c r="AD36" t="s">
        <v>1431</v>
      </c>
      <c r="AE36" t="s">
        <v>1455</v>
      </c>
      <c r="AF36">
        <v>54.799999237061002</v>
      </c>
      <c r="AG36">
        <v>1.3799999952316</v>
      </c>
      <c r="AH36">
        <v>17.5</v>
      </c>
      <c r="AI36">
        <v>8.1000003814696999</v>
      </c>
      <c r="AJ36">
        <v>0.17000000178814001</v>
      </c>
      <c r="AK36">
        <v>4.1399998664856001</v>
      </c>
      <c r="AL36">
        <v>8.5100002288818004</v>
      </c>
      <c r="AM36">
        <v>4.0100002288818004</v>
      </c>
      <c r="AN36">
        <v>1.0900000333786</v>
      </c>
      <c r="AO36">
        <v>0</v>
      </c>
      <c r="AP36">
        <v>0.23999999463558</v>
      </c>
      <c r="AQ36">
        <v>3.76</v>
      </c>
      <c r="AT36">
        <v>1308.1500000000001</v>
      </c>
      <c r="AU36">
        <v>1.0000000149012001</v>
      </c>
      <c r="AV36" t="s">
        <v>1457</v>
      </c>
    </row>
    <row r="37" spans="1:48">
      <c r="A37" s="62">
        <v>35</v>
      </c>
      <c r="B37">
        <v>25</v>
      </c>
      <c r="C37" t="s">
        <v>1455</v>
      </c>
      <c r="D37" t="s">
        <v>1310</v>
      </c>
      <c r="E37">
        <v>51.799999237061002</v>
      </c>
      <c r="F37">
        <v>0.76999998092651001</v>
      </c>
      <c r="G37">
        <v>0.15000000596046001</v>
      </c>
      <c r="H37">
        <v>3</v>
      </c>
      <c r="I37">
        <v>0.5</v>
      </c>
      <c r="J37">
        <v>7.1500000953673997</v>
      </c>
      <c r="K37">
        <v>0.20000000298022999</v>
      </c>
      <c r="L37">
        <v>15.60000038147</v>
      </c>
      <c r="M37">
        <v>21.60000038147</v>
      </c>
      <c r="N37">
        <v>0.25</v>
      </c>
      <c r="O37">
        <v>5.0000000745057997E-2</v>
      </c>
      <c r="P37">
        <v>0</v>
      </c>
      <c r="Q37">
        <v>0.15999999642372001</v>
      </c>
      <c r="R37">
        <v>0</v>
      </c>
      <c r="S37">
        <v>1293.1500000000001</v>
      </c>
      <c r="T37">
        <v>1.0000000149012001</v>
      </c>
      <c r="U37">
        <v>18</v>
      </c>
      <c r="V37" t="s">
        <v>1440</v>
      </c>
      <c r="W37">
        <v>19</v>
      </c>
      <c r="X37" t="s">
        <v>1460</v>
      </c>
      <c r="Y37" t="s">
        <v>1457</v>
      </c>
      <c r="Z37" t="s">
        <v>1432</v>
      </c>
      <c r="AA37" t="s">
        <v>1432</v>
      </c>
      <c r="AB37" t="s">
        <v>1431</v>
      </c>
      <c r="AC37" t="s">
        <v>1432</v>
      </c>
      <c r="AD37" t="s">
        <v>1431</v>
      </c>
      <c r="AE37" t="s">
        <v>1455</v>
      </c>
      <c r="AF37">
        <v>55.799999237061002</v>
      </c>
      <c r="AG37">
        <v>1.4900000095367001</v>
      </c>
      <c r="AH37">
        <v>17.39999961853</v>
      </c>
      <c r="AI37">
        <v>8.2399997711181996</v>
      </c>
      <c r="AJ37">
        <v>0.18000000715256001</v>
      </c>
      <c r="AK37">
        <v>3.4500000476836998</v>
      </c>
      <c r="AL37">
        <v>7.7100000381470002</v>
      </c>
      <c r="AM37">
        <v>4.1799998283386</v>
      </c>
      <c r="AN37">
        <v>1.2300000190735001</v>
      </c>
      <c r="AO37">
        <v>0</v>
      </c>
      <c r="AP37">
        <v>0.27000001072884</v>
      </c>
      <c r="AQ37">
        <v>3.76</v>
      </c>
      <c r="AT37">
        <v>1293.1500000000001</v>
      </c>
      <c r="AU37">
        <v>1.0000000149012001</v>
      </c>
      <c r="AV37" t="s">
        <v>1457</v>
      </c>
    </row>
    <row r="38" spans="1:48">
      <c r="A38" s="62">
        <v>36</v>
      </c>
      <c r="B38">
        <v>26</v>
      </c>
      <c r="C38" t="s">
        <v>1461</v>
      </c>
      <c r="D38" t="s">
        <v>1036</v>
      </c>
      <c r="E38">
        <v>53.319999694823998</v>
      </c>
      <c r="F38">
        <v>0.47999998927116</v>
      </c>
      <c r="G38">
        <v>0</v>
      </c>
      <c r="H38">
        <v>2.25</v>
      </c>
      <c r="I38">
        <v>0</v>
      </c>
      <c r="J38">
        <v>5.9200000762939</v>
      </c>
      <c r="K38">
        <v>0.15000000596046001</v>
      </c>
      <c r="L38">
        <v>16.909999847411999</v>
      </c>
      <c r="M38">
        <v>20.729999542236001</v>
      </c>
      <c r="N38">
        <v>0.28000000119209001</v>
      </c>
      <c r="O38">
        <v>0</v>
      </c>
      <c r="P38">
        <v>0</v>
      </c>
      <c r="Q38">
        <v>0.11999999731779</v>
      </c>
      <c r="R38">
        <v>0</v>
      </c>
      <c r="S38">
        <v>1253.1500000000001</v>
      </c>
      <c r="T38">
        <v>2.0000000298023002</v>
      </c>
      <c r="U38">
        <v>49</v>
      </c>
      <c r="V38" t="s">
        <v>1462</v>
      </c>
      <c r="W38">
        <v>0</v>
      </c>
      <c r="X38" t="s">
        <v>1463</v>
      </c>
      <c r="Y38" t="s">
        <v>1464</v>
      </c>
      <c r="Z38" t="s">
        <v>1431</v>
      </c>
      <c r="AA38" t="s">
        <v>1431</v>
      </c>
      <c r="AB38" t="s">
        <v>1431</v>
      </c>
      <c r="AC38" t="s">
        <v>1432</v>
      </c>
      <c r="AD38" t="s">
        <v>1432</v>
      </c>
      <c r="AE38" t="s">
        <v>1461</v>
      </c>
      <c r="AF38">
        <v>60.169998168945</v>
      </c>
      <c r="AG38">
        <v>0.63999998569489003</v>
      </c>
      <c r="AH38">
        <v>16.680000305176002</v>
      </c>
      <c r="AI38">
        <v>3.484977026226467</v>
      </c>
      <c r="AJ38">
        <v>9.0000003576279006E-2</v>
      </c>
      <c r="AK38">
        <v>2.1400001049042001</v>
      </c>
      <c r="AL38">
        <v>4.6399998664856001</v>
      </c>
      <c r="AM38">
        <v>4.2800002098082999</v>
      </c>
      <c r="AN38">
        <v>1.7999999523162999</v>
      </c>
      <c r="AO38">
        <v>1.9999999552965001E-2</v>
      </c>
      <c r="AP38">
        <v>0</v>
      </c>
      <c r="AQ38">
        <v>5.2399997711181996</v>
      </c>
      <c r="AT38">
        <v>1253.1500000000001</v>
      </c>
      <c r="AU38">
        <v>2.0000000298023002</v>
      </c>
      <c r="AV38" t="s">
        <v>1464</v>
      </c>
    </row>
    <row r="39" spans="1:48">
      <c r="A39" s="62">
        <v>37</v>
      </c>
      <c r="B39">
        <v>27</v>
      </c>
      <c r="C39" t="s">
        <v>1461</v>
      </c>
      <c r="D39" t="s">
        <v>1035</v>
      </c>
      <c r="E39">
        <v>51.060001373291001</v>
      </c>
      <c r="F39">
        <v>0.62000000476837003</v>
      </c>
      <c r="G39">
        <v>0</v>
      </c>
      <c r="H39">
        <v>3.1600000858307</v>
      </c>
      <c r="I39">
        <v>0</v>
      </c>
      <c r="J39">
        <v>6.1799998283386</v>
      </c>
      <c r="K39">
        <v>0.11999999731779</v>
      </c>
      <c r="L39">
        <v>15.779999732971</v>
      </c>
      <c r="M39">
        <v>20.819999694823998</v>
      </c>
      <c r="N39">
        <v>0.27000001072884</v>
      </c>
      <c r="O39">
        <v>0</v>
      </c>
      <c r="P39">
        <v>0</v>
      </c>
      <c r="Q39">
        <v>9.9999997764825994E-3</v>
      </c>
      <c r="R39">
        <v>0</v>
      </c>
      <c r="S39">
        <v>1223.1500000000001</v>
      </c>
      <c r="T39">
        <v>1.9380000233650001</v>
      </c>
      <c r="U39">
        <v>48</v>
      </c>
      <c r="V39" t="s">
        <v>1462</v>
      </c>
      <c r="W39">
        <v>0</v>
      </c>
      <c r="X39" t="s">
        <v>1465</v>
      </c>
      <c r="Y39" t="s">
        <v>1464</v>
      </c>
      <c r="Z39" t="s">
        <v>1431</v>
      </c>
      <c r="AA39" t="s">
        <v>1431</v>
      </c>
      <c r="AB39" t="s">
        <v>1432</v>
      </c>
      <c r="AC39" t="s">
        <v>1432</v>
      </c>
      <c r="AD39" t="s">
        <v>1432</v>
      </c>
      <c r="AE39" t="s">
        <v>1461</v>
      </c>
      <c r="AF39">
        <v>60.590000152587997</v>
      </c>
      <c r="AG39">
        <v>0.75999999046325994</v>
      </c>
      <c r="AH39">
        <v>17.379999160766999</v>
      </c>
      <c r="AI39">
        <v>3.242980511307735</v>
      </c>
      <c r="AJ39">
        <v>5.9999998658895E-2</v>
      </c>
      <c r="AK39">
        <v>1.789999961853</v>
      </c>
      <c r="AL39">
        <v>4.3000001907348997</v>
      </c>
      <c r="AM39">
        <v>4.2699999809265003</v>
      </c>
      <c r="AN39">
        <v>1.8799999952316</v>
      </c>
      <c r="AO39">
        <v>3.9999999105930002E-2</v>
      </c>
      <c r="AP39">
        <v>0</v>
      </c>
      <c r="AQ39">
        <v>5.2100000381470002</v>
      </c>
      <c r="AT39">
        <v>1223.1500000000001</v>
      </c>
      <c r="AU39">
        <v>1.9380000233650001</v>
      </c>
      <c r="AV39" t="s">
        <v>1464</v>
      </c>
    </row>
    <row r="40" spans="1:48">
      <c r="A40" s="62">
        <v>38</v>
      </c>
      <c r="B40">
        <v>28</v>
      </c>
      <c r="C40" t="s">
        <v>1461</v>
      </c>
      <c r="D40" t="s">
        <v>1039</v>
      </c>
      <c r="E40">
        <v>51.990001678467003</v>
      </c>
      <c r="F40">
        <v>0.61000001430510997</v>
      </c>
      <c r="G40">
        <v>0</v>
      </c>
      <c r="H40">
        <v>2.8099999427795002</v>
      </c>
      <c r="I40">
        <v>0</v>
      </c>
      <c r="J40">
        <v>6.5700001716614</v>
      </c>
      <c r="K40">
        <v>0.14000000059605</v>
      </c>
      <c r="L40">
        <v>16.35000038147</v>
      </c>
      <c r="M40">
        <v>20.260000228881999</v>
      </c>
      <c r="N40">
        <v>0.28000000119209001</v>
      </c>
      <c r="O40">
        <v>0</v>
      </c>
      <c r="P40">
        <v>0</v>
      </c>
      <c r="Q40">
        <v>0.20999999344348999</v>
      </c>
      <c r="R40">
        <v>0</v>
      </c>
      <c r="S40">
        <v>1203.1500000000001</v>
      </c>
      <c r="T40">
        <v>2.2800000011921</v>
      </c>
      <c r="U40">
        <v>51</v>
      </c>
      <c r="V40" t="s">
        <v>1462</v>
      </c>
      <c r="W40">
        <v>0</v>
      </c>
      <c r="X40" t="s">
        <v>1466</v>
      </c>
      <c r="Y40" t="s">
        <v>1464</v>
      </c>
      <c r="Z40" t="s">
        <v>1431</v>
      </c>
      <c r="AA40" t="s">
        <v>1431</v>
      </c>
      <c r="AB40" t="s">
        <v>1432</v>
      </c>
      <c r="AC40" t="s">
        <v>1432</v>
      </c>
      <c r="AD40" t="s">
        <v>1432</v>
      </c>
      <c r="AE40" t="s">
        <v>1461</v>
      </c>
      <c r="AF40">
        <v>60.220001220702997</v>
      </c>
      <c r="AG40">
        <v>0.63999998569489003</v>
      </c>
      <c r="AH40">
        <v>16.440000534058001</v>
      </c>
      <c r="AI40">
        <v>3.422972661511964</v>
      </c>
      <c r="AJ40">
        <v>3.9999999105930002E-2</v>
      </c>
      <c r="AK40">
        <v>2.0499999523163002</v>
      </c>
      <c r="AL40">
        <v>4.6199998855590998</v>
      </c>
      <c r="AM40">
        <v>4.1199998855590998</v>
      </c>
      <c r="AN40">
        <v>1.789999961853</v>
      </c>
      <c r="AO40">
        <v>2.9999999329448E-2</v>
      </c>
      <c r="AP40">
        <v>0</v>
      </c>
      <c r="AQ40">
        <v>5.8000001907348997</v>
      </c>
      <c r="AT40">
        <v>1203.1500000000001</v>
      </c>
      <c r="AU40">
        <v>2.2800000011921</v>
      </c>
      <c r="AV40" t="s">
        <v>1464</v>
      </c>
    </row>
    <row r="41" spans="1:48">
      <c r="A41" s="62">
        <v>39</v>
      </c>
      <c r="B41">
        <v>29</v>
      </c>
      <c r="C41" t="s">
        <v>1461</v>
      </c>
      <c r="D41" t="s">
        <v>1034</v>
      </c>
      <c r="E41">
        <v>51.430000305176002</v>
      </c>
      <c r="F41">
        <v>0.66000002622604004</v>
      </c>
      <c r="G41">
        <v>0</v>
      </c>
      <c r="H41">
        <v>3.0299999713897998</v>
      </c>
      <c r="I41">
        <v>0</v>
      </c>
      <c r="J41">
        <v>6.7600002288818004</v>
      </c>
      <c r="K41">
        <v>0.15000000596046001</v>
      </c>
      <c r="L41">
        <v>15.979999542235999</v>
      </c>
      <c r="M41">
        <v>20.979999542236001</v>
      </c>
      <c r="N41">
        <v>0.28999999165535001</v>
      </c>
      <c r="O41">
        <v>0</v>
      </c>
      <c r="P41">
        <v>0</v>
      </c>
      <c r="Q41">
        <v>5.9999998658895E-2</v>
      </c>
      <c r="R41">
        <v>0</v>
      </c>
      <c r="S41">
        <v>1248.1500000000001</v>
      </c>
      <c r="T41">
        <v>1.710000038147</v>
      </c>
      <c r="U41">
        <v>46</v>
      </c>
      <c r="V41" t="s">
        <v>1462</v>
      </c>
      <c r="W41">
        <v>0</v>
      </c>
      <c r="X41" t="s">
        <v>1467</v>
      </c>
      <c r="Y41" t="s">
        <v>1464</v>
      </c>
      <c r="Z41" t="s">
        <v>1431</v>
      </c>
      <c r="AA41" t="s">
        <v>1431</v>
      </c>
      <c r="AB41" t="s">
        <v>1431</v>
      </c>
      <c r="AC41" t="s">
        <v>1432</v>
      </c>
      <c r="AD41" t="s">
        <v>1432</v>
      </c>
      <c r="AE41" t="s">
        <v>1461</v>
      </c>
      <c r="AF41">
        <v>60.799999237061002</v>
      </c>
      <c r="AG41">
        <v>0.64999997615813998</v>
      </c>
      <c r="AH41">
        <v>17.010000228881999</v>
      </c>
      <c r="AI41">
        <v>3.252982632901638</v>
      </c>
      <c r="AJ41">
        <v>5.0000000745057997E-2</v>
      </c>
      <c r="AK41">
        <v>2.4200000762939999</v>
      </c>
      <c r="AL41">
        <v>5.0300002098082999</v>
      </c>
      <c r="AM41">
        <v>4.2199997901917001</v>
      </c>
      <c r="AN41">
        <v>1.789999961853</v>
      </c>
      <c r="AO41">
        <v>3.9999999105930002E-2</v>
      </c>
      <c r="AP41">
        <v>0</v>
      </c>
      <c r="AQ41">
        <v>4.8699998855590998</v>
      </c>
      <c r="AT41">
        <v>1248.1500000000001</v>
      </c>
      <c r="AU41">
        <v>1.710000038147</v>
      </c>
      <c r="AV41" t="s">
        <v>1464</v>
      </c>
    </row>
    <row r="42" spans="1:48">
      <c r="A42" s="62">
        <v>40</v>
      </c>
      <c r="B42">
        <v>30</v>
      </c>
      <c r="C42" t="s">
        <v>1461</v>
      </c>
      <c r="D42" t="s">
        <v>1033</v>
      </c>
      <c r="E42">
        <v>51.490001678467003</v>
      </c>
      <c r="F42">
        <v>0.60000002384186002</v>
      </c>
      <c r="G42">
        <v>0</v>
      </c>
      <c r="H42">
        <v>2.5699999332428001</v>
      </c>
      <c r="I42">
        <v>0</v>
      </c>
      <c r="J42">
        <v>6.9800000190734997</v>
      </c>
      <c r="K42">
        <v>0.21999999880790999</v>
      </c>
      <c r="L42">
        <v>16.770000457763999</v>
      </c>
      <c r="M42">
        <v>19.420000076293999</v>
      </c>
      <c r="N42">
        <v>0.25</v>
      </c>
      <c r="O42">
        <v>0</v>
      </c>
      <c r="P42">
        <v>0</v>
      </c>
      <c r="Q42">
        <v>0.23999999463558</v>
      </c>
      <c r="R42">
        <v>0</v>
      </c>
      <c r="S42">
        <v>1248.1500000000001</v>
      </c>
      <c r="T42">
        <v>1.5099999308586001</v>
      </c>
      <c r="U42">
        <v>48</v>
      </c>
      <c r="V42" t="s">
        <v>1462</v>
      </c>
      <c r="W42">
        <v>0</v>
      </c>
      <c r="X42" t="s">
        <v>1468</v>
      </c>
      <c r="Y42" t="s">
        <v>1464</v>
      </c>
      <c r="Z42" t="s">
        <v>1431</v>
      </c>
      <c r="AA42" t="s">
        <v>1431</v>
      </c>
      <c r="AB42" t="s">
        <v>1431</v>
      </c>
      <c r="AC42" t="s">
        <v>1432</v>
      </c>
      <c r="AD42" t="s">
        <v>1432</v>
      </c>
      <c r="AE42" t="s">
        <v>1461</v>
      </c>
      <c r="AF42">
        <v>59.119998931885</v>
      </c>
      <c r="AG42">
        <v>0.74000000953674006</v>
      </c>
      <c r="AH42">
        <v>17.260000228881999</v>
      </c>
      <c r="AI42">
        <v>3.3219804743862591</v>
      </c>
      <c r="AJ42">
        <v>5.9999998658895E-2</v>
      </c>
      <c r="AK42">
        <v>2.0599999427795002</v>
      </c>
      <c r="AL42">
        <v>4.3400001525879004</v>
      </c>
      <c r="AM42">
        <v>4.6399998664856001</v>
      </c>
      <c r="AN42">
        <v>1.9099999666214</v>
      </c>
      <c r="AO42">
        <v>0</v>
      </c>
      <c r="AP42">
        <v>0</v>
      </c>
      <c r="AQ42">
        <v>4.5300002098082999</v>
      </c>
      <c r="AT42">
        <v>1248.1500000000001</v>
      </c>
      <c r="AU42">
        <v>1.5099999308586001</v>
      </c>
      <c r="AV42" t="s">
        <v>1464</v>
      </c>
    </row>
    <row r="43" spans="1:48">
      <c r="A43" s="62">
        <v>41</v>
      </c>
      <c r="B43">
        <v>31</v>
      </c>
      <c r="C43" t="s">
        <v>1461</v>
      </c>
      <c r="D43" t="s">
        <v>1030</v>
      </c>
      <c r="E43">
        <v>51.150001525878999</v>
      </c>
      <c r="F43">
        <v>0.52999997138976995</v>
      </c>
      <c r="G43">
        <v>0</v>
      </c>
      <c r="H43">
        <v>2.5699999332428001</v>
      </c>
      <c r="I43">
        <v>0</v>
      </c>
      <c r="J43">
        <v>5.5500001907348997</v>
      </c>
      <c r="K43">
        <v>0.15999999642372001</v>
      </c>
      <c r="L43">
        <v>16.370000839233001</v>
      </c>
      <c r="M43">
        <v>21.360000610351999</v>
      </c>
      <c r="N43">
        <v>0.31999999284744002</v>
      </c>
      <c r="O43">
        <v>0</v>
      </c>
      <c r="P43">
        <v>0</v>
      </c>
      <c r="Q43">
        <v>0.18999999761580999</v>
      </c>
      <c r="R43">
        <v>0</v>
      </c>
      <c r="S43">
        <v>1273.1500000000001</v>
      </c>
      <c r="T43">
        <v>1.0980000346898999</v>
      </c>
      <c r="U43">
        <v>46</v>
      </c>
      <c r="V43" t="s">
        <v>1462</v>
      </c>
      <c r="W43">
        <v>0</v>
      </c>
      <c r="X43" t="s">
        <v>1469</v>
      </c>
      <c r="Y43" t="s">
        <v>1470</v>
      </c>
      <c r="Z43" t="s">
        <v>1431</v>
      </c>
      <c r="AA43" t="s">
        <v>1431</v>
      </c>
      <c r="AB43" t="s">
        <v>1431</v>
      </c>
      <c r="AC43" t="s">
        <v>1432</v>
      </c>
      <c r="AD43" t="s">
        <v>1432</v>
      </c>
      <c r="AE43" t="s">
        <v>1461</v>
      </c>
      <c r="AF43">
        <v>61.740001678467003</v>
      </c>
      <c r="AG43">
        <v>0.54000002145767001</v>
      </c>
      <c r="AH43">
        <v>17.069999694823998</v>
      </c>
      <c r="AI43">
        <v>3.4999820357633031</v>
      </c>
      <c r="AJ43">
        <v>2.9999999329448E-2</v>
      </c>
      <c r="AK43">
        <v>2.4100000858307</v>
      </c>
      <c r="AL43">
        <v>5.2600002288818004</v>
      </c>
      <c r="AM43">
        <v>4.1700000762939</v>
      </c>
      <c r="AN43">
        <v>1.5900000333786</v>
      </c>
      <c r="AO43">
        <v>5.9999998658895E-2</v>
      </c>
      <c r="AP43">
        <v>0</v>
      </c>
      <c r="AQ43">
        <v>3.7599999904632999</v>
      </c>
      <c r="AT43">
        <v>1273.1500000000001</v>
      </c>
      <c r="AU43">
        <v>1.0980000346898999</v>
      </c>
      <c r="AV43" t="s">
        <v>1470</v>
      </c>
    </row>
    <row r="44" spans="1:48">
      <c r="A44" s="62">
        <v>42</v>
      </c>
      <c r="B44">
        <v>32</v>
      </c>
      <c r="C44" t="s">
        <v>1461</v>
      </c>
      <c r="D44" t="s">
        <v>1031</v>
      </c>
      <c r="E44">
        <v>51.810001373291001</v>
      </c>
      <c r="F44">
        <v>0.60000002384186002</v>
      </c>
      <c r="G44">
        <v>0</v>
      </c>
      <c r="H44">
        <v>3</v>
      </c>
      <c r="I44">
        <v>0</v>
      </c>
      <c r="J44">
        <v>6.2399997711181996</v>
      </c>
      <c r="K44">
        <v>0.14000000059605</v>
      </c>
      <c r="L44">
        <v>16.129999160766999</v>
      </c>
      <c r="M44">
        <v>21.690000534058001</v>
      </c>
      <c r="N44">
        <v>0.27000001072884</v>
      </c>
      <c r="O44">
        <v>0</v>
      </c>
      <c r="P44">
        <v>0</v>
      </c>
      <c r="Q44">
        <v>9.0000003576279006E-2</v>
      </c>
      <c r="R44">
        <v>0</v>
      </c>
      <c r="S44">
        <v>1223.1500000000001</v>
      </c>
      <c r="T44">
        <v>1.0689999908209</v>
      </c>
      <c r="U44">
        <v>47</v>
      </c>
      <c r="V44" t="s">
        <v>1462</v>
      </c>
      <c r="W44">
        <v>0</v>
      </c>
      <c r="X44" t="s">
        <v>1471</v>
      </c>
      <c r="Y44" t="s">
        <v>1470</v>
      </c>
      <c r="Z44" t="s">
        <v>1432</v>
      </c>
      <c r="AA44" t="s">
        <v>1431</v>
      </c>
      <c r="AB44" t="s">
        <v>1431</v>
      </c>
      <c r="AC44" t="s">
        <v>1432</v>
      </c>
      <c r="AD44" t="s">
        <v>1432</v>
      </c>
      <c r="AE44" t="s">
        <v>1461</v>
      </c>
      <c r="AF44">
        <v>62.869998931885</v>
      </c>
      <c r="AG44">
        <v>0.89999997615813998</v>
      </c>
      <c r="AH44">
        <v>17.010000228881999</v>
      </c>
      <c r="AI44">
        <v>3.4859813027584772</v>
      </c>
      <c r="AJ44">
        <v>3.9999999105930002E-2</v>
      </c>
      <c r="AK44">
        <v>1.9299999475478999</v>
      </c>
      <c r="AL44">
        <v>4.4899997711181996</v>
      </c>
      <c r="AM44">
        <v>4.3600001335143999</v>
      </c>
      <c r="AN44">
        <v>2.0599999427795002</v>
      </c>
      <c r="AO44">
        <v>5.9999998658895E-2</v>
      </c>
      <c r="AP44">
        <v>0</v>
      </c>
      <c r="AQ44">
        <v>3.8099999427795002</v>
      </c>
      <c r="AT44">
        <v>1223.1500000000001</v>
      </c>
      <c r="AU44">
        <v>1.0689999908209</v>
      </c>
      <c r="AV44" t="s">
        <v>1470</v>
      </c>
    </row>
    <row r="45" spans="1:48">
      <c r="A45" s="62">
        <v>43</v>
      </c>
      <c r="B45">
        <v>33</v>
      </c>
      <c r="C45" t="s">
        <v>1461</v>
      </c>
      <c r="D45" t="s">
        <v>1029</v>
      </c>
      <c r="E45">
        <v>51.630001068115</v>
      </c>
      <c r="F45">
        <v>0.57999998331070002</v>
      </c>
      <c r="G45">
        <v>0</v>
      </c>
      <c r="H45">
        <v>2.5399999618529998</v>
      </c>
      <c r="I45">
        <v>0</v>
      </c>
      <c r="J45">
        <v>5.8099999427795002</v>
      </c>
      <c r="K45">
        <v>0.12999999523163</v>
      </c>
      <c r="L45">
        <v>16.860000610351999</v>
      </c>
      <c r="M45">
        <v>20.430000305176002</v>
      </c>
      <c r="N45">
        <v>0.25</v>
      </c>
      <c r="O45">
        <v>0</v>
      </c>
      <c r="P45">
        <v>0</v>
      </c>
      <c r="Q45">
        <v>7.0000000298023002E-2</v>
      </c>
      <c r="R45">
        <v>0</v>
      </c>
      <c r="S45">
        <v>1215.1500000000001</v>
      </c>
      <c r="T45">
        <v>1.0000000149012001</v>
      </c>
      <c r="U45">
        <v>48</v>
      </c>
      <c r="V45" t="s">
        <v>1462</v>
      </c>
      <c r="W45">
        <v>0</v>
      </c>
      <c r="X45" t="s">
        <v>1472</v>
      </c>
      <c r="Y45" t="s">
        <v>1470</v>
      </c>
      <c r="Z45" t="s">
        <v>1432</v>
      </c>
      <c r="AA45" t="s">
        <v>1431</v>
      </c>
      <c r="AB45" t="s">
        <v>1431</v>
      </c>
      <c r="AC45" t="s">
        <v>1432</v>
      </c>
      <c r="AD45" t="s">
        <v>1432</v>
      </c>
      <c r="AE45" t="s">
        <v>1461</v>
      </c>
      <c r="AF45">
        <v>64.220001220702997</v>
      </c>
      <c r="AG45">
        <v>0.76999998092651001</v>
      </c>
      <c r="AH45">
        <v>15.989999771118001</v>
      </c>
      <c r="AI45">
        <v>2.9519824815392619</v>
      </c>
      <c r="AJ45">
        <v>0.10000000149012001</v>
      </c>
      <c r="AK45">
        <v>0.99000000953674006</v>
      </c>
      <c r="AL45">
        <v>3.0499999523163002</v>
      </c>
      <c r="AM45">
        <v>4.8099999427795002</v>
      </c>
      <c r="AN45">
        <v>2.5499999523163002</v>
      </c>
      <c r="AO45">
        <v>7.9999998211861004E-2</v>
      </c>
      <c r="AP45">
        <v>0</v>
      </c>
      <c r="AQ45">
        <v>3.7200000286102002</v>
      </c>
      <c r="AT45">
        <v>1215.1500000000001</v>
      </c>
      <c r="AU45">
        <v>1.0000000149012001</v>
      </c>
      <c r="AV45" t="s">
        <v>1470</v>
      </c>
    </row>
    <row r="46" spans="1:48">
      <c r="A46" s="62">
        <v>44</v>
      </c>
      <c r="B46">
        <v>34</v>
      </c>
      <c r="C46" t="s">
        <v>1461</v>
      </c>
      <c r="D46" t="s">
        <v>1026</v>
      </c>
      <c r="E46">
        <v>51.509998321532997</v>
      </c>
      <c r="F46">
        <v>0.69999998807907005</v>
      </c>
      <c r="G46">
        <v>0</v>
      </c>
      <c r="H46">
        <v>2.7599999904632999</v>
      </c>
      <c r="I46">
        <v>0</v>
      </c>
      <c r="J46">
        <v>7.5</v>
      </c>
      <c r="K46">
        <v>0.20000000298022999</v>
      </c>
      <c r="L46">
        <v>15.729999542235999</v>
      </c>
      <c r="M46">
        <v>20.489999771118001</v>
      </c>
      <c r="N46">
        <v>0.28999999165535001</v>
      </c>
      <c r="O46">
        <v>0</v>
      </c>
      <c r="P46">
        <v>0</v>
      </c>
      <c r="Q46">
        <v>2.9999999329448E-2</v>
      </c>
      <c r="R46">
        <v>0</v>
      </c>
      <c r="S46">
        <v>1273.1500000000001</v>
      </c>
      <c r="T46">
        <v>0.54800000041723007</v>
      </c>
      <c r="U46">
        <v>48</v>
      </c>
      <c r="V46" t="s">
        <v>1462</v>
      </c>
      <c r="W46">
        <v>0</v>
      </c>
      <c r="X46" t="s">
        <v>1473</v>
      </c>
      <c r="Y46" t="s">
        <v>1470</v>
      </c>
      <c r="Z46" t="s">
        <v>1432</v>
      </c>
      <c r="AA46" t="s">
        <v>1431</v>
      </c>
      <c r="AB46" t="s">
        <v>1431</v>
      </c>
      <c r="AC46" t="s">
        <v>1432</v>
      </c>
      <c r="AD46" t="s">
        <v>1432</v>
      </c>
      <c r="AE46" t="s">
        <v>1461</v>
      </c>
      <c r="AF46">
        <v>64.580001831055</v>
      </c>
      <c r="AG46">
        <v>0.68000000715256004</v>
      </c>
      <c r="AH46">
        <v>16.979999542236001</v>
      </c>
      <c r="AI46">
        <v>3.6289798200273609</v>
      </c>
      <c r="AJ46">
        <v>5.9999998658895E-2</v>
      </c>
      <c r="AK46">
        <v>1.6499999761580999</v>
      </c>
      <c r="AL46">
        <v>4.25</v>
      </c>
      <c r="AM46">
        <v>4.6399998664856001</v>
      </c>
      <c r="AN46">
        <v>2.2599999904632999</v>
      </c>
      <c r="AO46">
        <v>2.9999999329448E-2</v>
      </c>
      <c r="AP46">
        <v>0</v>
      </c>
      <c r="AQ46">
        <v>2.5299999713897998</v>
      </c>
      <c r="AT46">
        <v>1273.1500000000001</v>
      </c>
      <c r="AU46">
        <v>0.54800000041723007</v>
      </c>
      <c r="AV46" t="s">
        <v>1470</v>
      </c>
    </row>
    <row r="47" spans="1:48">
      <c r="A47" s="62">
        <v>45</v>
      </c>
      <c r="B47">
        <v>35</v>
      </c>
      <c r="C47" t="s">
        <v>1461</v>
      </c>
      <c r="D47" t="s">
        <v>1028</v>
      </c>
      <c r="E47">
        <v>53.400001525878999</v>
      </c>
      <c r="F47">
        <v>0.51999998092651001</v>
      </c>
      <c r="G47">
        <v>0</v>
      </c>
      <c r="H47">
        <v>2.9300000667571999</v>
      </c>
      <c r="I47">
        <v>0</v>
      </c>
      <c r="J47">
        <v>7.6399998664856001</v>
      </c>
      <c r="K47">
        <v>0.21999999880790999</v>
      </c>
      <c r="L47">
        <v>15.35000038147</v>
      </c>
      <c r="M47">
        <v>18.799999237061002</v>
      </c>
      <c r="N47">
        <v>0.37000000476837003</v>
      </c>
      <c r="O47">
        <v>0</v>
      </c>
      <c r="P47">
        <v>0</v>
      </c>
      <c r="Q47">
        <v>7.0000000298023002E-2</v>
      </c>
      <c r="R47">
        <v>0</v>
      </c>
      <c r="S47">
        <v>1223.1500000000001</v>
      </c>
      <c r="T47">
        <v>0.59300001710652994</v>
      </c>
      <c r="U47">
        <v>48</v>
      </c>
      <c r="V47" t="s">
        <v>1462</v>
      </c>
      <c r="W47">
        <v>0</v>
      </c>
      <c r="X47" t="s">
        <v>1474</v>
      </c>
      <c r="Y47" t="s">
        <v>1470</v>
      </c>
      <c r="Z47" t="s">
        <v>1432</v>
      </c>
      <c r="AA47" t="s">
        <v>1431</v>
      </c>
      <c r="AB47" t="s">
        <v>1431</v>
      </c>
      <c r="AC47" t="s">
        <v>1432</v>
      </c>
      <c r="AD47" t="s">
        <v>1432</v>
      </c>
      <c r="AE47" t="s">
        <v>1461</v>
      </c>
      <c r="AF47">
        <v>66.910003662109006</v>
      </c>
      <c r="AG47">
        <v>0.75</v>
      </c>
      <c r="AH47">
        <v>15.5</v>
      </c>
      <c r="AI47">
        <v>3.0999800476837001</v>
      </c>
      <c r="AJ47">
        <v>2.9999999329448E-2</v>
      </c>
      <c r="AK47">
        <v>1.0599999427794999</v>
      </c>
      <c r="AL47">
        <v>2.8299999237060001</v>
      </c>
      <c r="AM47">
        <v>4.75</v>
      </c>
      <c r="AN47">
        <v>2.6900000572204998</v>
      </c>
      <c r="AO47">
        <v>9.9999997764825994E-3</v>
      </c>
      <c r="AP47">
        <v>0</v>
      </c>
      <c r="AQ47">
        <v>2.7599999904632999</v>
      </c>
      <c r="AT47">
        <v>1223.1500000000001</v>
      </c>
      <c r="AU47">
        <v>0.59300001710652994</v>
      </c>
      <c r="AV47" t="s">
        <v>1470</v>
      </c>
    </row>
    <row r="48" spans="1:48">
      <c r="A48" s="62">
        <v>46</v>
      </c>
      <c r="B48">
        <v>36</v>
      </c>
      <c r="C48" t="s">
        <v>1461</v>
      </c>
      <c r="D48" t="s">
        <v>1038</v>
      </c>
      <c r="E48">
        <v>52.770000457763999</v>
      </c>
      <c r="F48">
        <v>0.40000000596045998</v>
      </c>
      <c r="G48">
        <v>0</v>
      </c>
      <c r="H48">
        <v>1.7999999523162999</v>
      </c>
      <c r="I48">
        <v>0</v>
      </c>
      <c r="J48">
        <v>5.0700001716614</v>
      </c>
      <c r="K48">
        <v>0.18999999761580999</v>
      </c>
      <c r="L48">
        <v>17.579999923706001</v>
      </c>
      <c r="M48">
        <v>20.89999961853</v>
      </c>
      <c r="N48">
        <v>0.28000000119209001</v>
      </c>
      <c r="O48">
        <v>0</v>
      </c>
      <c r="P48">
        <v>0</v>
      </c>
      <c r="Q48">
        <v>0.40999999642371998</v>
      </c>
      <c r="R48">
        <v>0</v>
      </c>
      <c r="S48">
        <v>1273.1500000000001</v>
      </c>
      <c r="T48">
        <v>2.1170000731944998</v>
      </c>
      <c r="U48">
        <v>136</v>
      </c>
      <c r="V48" t="s">
        <v>1462</v>
      </c>
      <c r="W48">
        <v>0</v>
      </c>
      <c r="X48" t="s">
        <v>1475</v>
      </c>
      <c r="Y48" t="s">
        <v>1464</v>
      </c>
      <c r="Z48" t="s">
        <v>1431</v>
      </c>
      <c r="AA48" t="s">
        <v>1431</v>
      </c>
      <c r="AB48" t="s">
        <v>1431</v>
      </c>
      <c r="AC48" t="s">
        <v>1432</v>
      </c>
      <c r="AD48" t="s">
        <v>1432</v>
      </c>
      <c r="AE48" t="s">
        <v>1461</v>
      </c>
      <c r="AF48">
        <v>59.409999847412003</v>
      </c>
      <c r="AG48">
        <v>0.60000002384186002</v>
      </c>
      <c r="AH48">
        <v>15.720000267029</v>
      </c>
      <c r="AI48">
        <v>4.1279737044263412</v>
      </c>
      <c r="AJ48">
        <v>5.9999998658895E-2</v>
      </c>
      <c r="AK48">
        <v>3.0499999523163002</v>
      </c>
      <c r="AL48">
        <v>5.2399997711181996</v>
      </c>
      <c r="AM48">
        <v>3.8699998855590998</v>
      </c>
      <c r="AN48">
        <v>1.8300000429153001</v>
      </c>
      <c r="AO48">
        <v>1.9999999552965001E-2</v>
      </c>
      <c r="AP48">
        <v>0</v>
      </c>
      <c r="AQ48">
        <v>5.4499998092651003</v>
      </c>
      <c r="AT48">
        <v>1273.1500000000001</v>
      </c>
      <c r="AU48">
        <v>2.1170000731944998</v>
      </c>
      <c r="AV48" t="s">
        <v>1464</v>
      </c>
    </row>
    <row r="49" spans="1:48">
      <c r="A49" s="62">
        <v>47</v>
      </c>
      <c r="B49">
        <v>37</v>
      </c>
      <c r="C49" t="s">
        <v>1461</v>
      </c>
      <c r="D49" t="s">
        <v>1037</v>
      </c>
      <c r="E49">
        <v>51.75</v>
      </c>
      <c r="F49">
        <v>0.25999999046326</v>
      </c>
      <c r="G49">
        <v>0</v>
      </c>
      <c r="H49">
        <v>2.4300000667571999</v>
      </c>
      <c r="I49">
        <v>0</v>
      </c>
      <c r="J49">
        <v>6.0500001907348997</v>
      </c>
      <c r="K49">
        <v>0.17000000178814001</v>
      </c>
      <c r="L49">
        <v>16.510000228881999</v>
      </c>
      <c r="M49">
        <v>21.329999923706001</v>
      </c>
      <c r="N49">
        <v>0.33000001311302002</v>
      </c>
      <c r="O49">
        <v>0</v>
      </c>
      <c r="P49">
        <v>0</v>
      </c>
      <c r="Q49">
        <v>0</v>
      </c>
      <c r="R49">
        <v>0</v>
      </c>
      <c r="S49">
        <v>1223.1500000000001</v>
      </c>
      <c r="T49">
        <v>2.0900000631808999</v>
      </c>
      <c r="U49">
        <v>48</v>
      </c>
      <c r="V49" t="s">
        <v>1462</v>
      </c>
      <c r="W49">
        <v>0</v>
      </c>
      <c r="X49" t="s">
        <v>1476</v>
      </c>
      <c r="Y49" t="s">
        <v>1464</v>
      </c>
      <c r="Z49" t="s">
        <v>1431</v>
      </c>
      <c r="AA49" t="s">
        <v>1431</v>
      </c>
      <c r="AB49" t="s">
        <v>1431</v>
      </c>
      <c r="AC49" t="s">
        <v>1432</v>
      </c>
      <c r="AD49" t="s">
        <v>1432</v>
      </c>
      <c r="AE49" t="s">
        <v>1461</v>
      </c>
      <c r="AF49">
        <v>60.430000305176002</v>
      </c>
      <c r="AG49">
        <v>0.61000001430510997</v>
      </c>
      <c r="AH49">
        <v>16.729999542236001</v>
      </c>
      <c r="AI49">
        <v>3.4199699332428</v>
      </c>
      <c r="AJ49">
        <v>5.9999998658895E-2</v>
      </c>
      <c r="AK49">
        <v>2.1400001049042001</v>
      </c>
      <c r="AL49">
        <v>4.6300001144409002</v>
      </c>
      <c r="AM49">
        <v>4.0300002098082999</v>
      </c>
      <c r="AN49">
        <v>1.9800000190735001</v>
      </c>
      <c r="AO49">
        <v>1.9999999552965001E-2</v>
      </c>
      <c r="AP49">
        <v>0</v>
      </c>
      <c r="AQ49">
        <v>5.4499998092651003</v>
      </c>
      <c r="AT49">
        <v>1223.1500000000001</v>
      </c>
      <c r="AU49">
        <v>2.0900000631808999</v>
      </c>
      <c r="AV49" t="s">
        <v>1464</v>
      </c>
    </row>
    <row r="50" spans="1:48">
      <c r="A50" s="62">
        <v>48</v>
      </c>
      <c r="B50">
        <v>38</v>
      </c>
      <c r="C50" t="s">
        <v>1461</v>
      </c>
      <c r="D50" t="s">
        <v>1032</v>
      </c>
      <c r="E50">
        <v>51.310001373291001</v>
      </c>
      <c r="F50">
        <v>0.47999998927116</v>
      </c>
      <c r="G50">
        <v>0</v>
      </c>
      <c r="H50">
        <v>2.4400000572204998</v>
      </c>
      <c r="I50">
        <v>0</v>
      </c>
      <c r="J50">
        <v>6.4800000190734997</v>
      </c>
      <c r="K50">
        <v>0.17000000178814001</v>
      </c>
      <c r="L50">
        <v>16.010000228881999</v>
      </c>
      <c r="M50">
        <v>20.969999313353998</v>
      </c>
      <c r="N50">
        <v>0.28000000119209001</v>
      </c>
      <c r="O50">
        <v>0</v>
      </c>
      <c r="P50">
        <v>0</v>
      </c>
      <c r="Q50">
        <v>0.33000001311302002</v>
      </c>
      <c r="R50">
        <v>0</v>
      </c>
      <c r="S50">
        <v>1273.1500000000001</v>
      </c>
      <c r="T50">
        <v>1.1720000207424</v>
      </c>
      <c r="U50">
        <v>48</v>
      </c>
      <c r="V50" t="s">
        <v>1462</v>
      </c>
      <c r="W50">
        <v>0</v>
      </c>
      <c r="X50" t="s">
        <v>1477</v>
      </c>
      <c r="Y50" t="s">
        <v>1470</v>
      </c>
      <c r="Z50" t="s">
        <v>1432</v>
      </c>
      <c r="AA50" t="s">
        <v>1431</v>
      </c>
      <c r="AB50" t="s">
        <v>1431</v>
      </c>
      <c r="AC50" t="s">
        <v>1432</v>
      </c>
      <c r="AD50" t="s">
        <v>1432</v>
      </c>
      <c r="AE50" t="s">
        <v>1461</v>
      </c>
      <c r="AF50">
        <v>62.349998474121001</v>
      </c>
      <c r="AG50">
        <v>0.73000001907348999</v>
      </c>
      <c r="AH50">
        <v>16.059999465941999</v>
      </c>
      <c r="AI50">
        <v>3.6409783158707731</v>
      </c>
      <c r="AJ50">
        <v>0.10999999940395</v>
      </c>
      <c r="AK50">
        <v>1.6499999761580999</v>
      </c>
      <c r="AL50">
        <v>4.2199997901917001</v>
      </c>
      <c r="AM50">
        <v>4.2399997711181996</v>
      </c>
      <c r="AN50">
        <v>2.2300000190735001</v>
      </c>
      <c r="AO50">
        <v>3.9999999105930002E-2</v>
      </c>
      <c r="AP50">
        <v>0</v>
      </c>
      <c r="AQ50">
        <v>3.9100000858307</v>
      </c>
      <c r="AT50">
        <v>1273.1500000000001</v>
      </c>
      <c r="AU50">
        <v>1.1720000207424</v>
      </c>
      <c r="AV50" t="s">
        <v>1470</v>
      </c>
    </row>
    <row r="51" spans="1:48">
      <c r="A51" s="62">
        <v>49</v>
      </c>
      <c r="B51">
        <v>39</v>
      </c>
      <c r="C51" t="s">
        <v>1478</v>
      </c>
      <c r="D51">
        <v>802</v>
      </c>
      <c r="E51">
        <v>51.200000762938998</v>
      </c>
      <c r="F51">
        <v>0.33000001311302002</v>
      </c>
      <c r="G51">
        <v>0.18999999761580999</v>
      </c>
      <c r="H51">
        <v>7.25</v>
      </c>
      <c r="I51">
        <v>0.93000000715256004</v>
      </c>
      <c r="J51">
        <v>5.8899998664856001</v>
      </c>
      <c r="K51">
        <v>0.15999999642372001</v>
      </c>
      <c r="L51">
        <v>17.700000762938998</v>
      </c>
      <c r="M51">
        <v>17.5</v>
      </c>
      <c r="N51">
        <v>0.43999999761580999</v>
      </c>
      <c r="O51">
        <v>0.10000000149012001</v>
      </c>
      <c r="P51">
        <v>0</v>
      </c>
      <c r="Q51">
        <v>0</v>
      </c>
      <c r="R51">
        <v>0</v>
      </c>
      <c r="S51">
        <v>1523.15</v>
      </c>
      <c r="T51">
        <v>8.0000001192093002</v>
      </c>
      <c r="U51">
        <v>24</v>
      </c>
      <c r="V51" t="s">
        <v>124</v>
      </c>
      <c r="W51">
        <v>7</v>
      </c>
      <c r="X51" t="s">
        <v>1479</v>
      </c>
      <c r="Y51" t="s">
        <v>1480</v>
      </c>
      <c r="Z51" t="s">
        <v>1432</v>
      </c>
      <c r="AA51" t="s">
        <v>1432</v>
      </c>
      <c r="AB51" t="s">
        <v>1431</v>
      </c>
      <c r="AC51" t="s">
        <v>1432</v>
      </c>
      <c r="AD51" t="s">
        <v>1431</v>
      </c>
      <c r="AE51" t="s">
        <v>1478</v>
      </c>
      <c r="AF51">
        <v>48.700000762938998</v>
      </c>
      <c r="AG51">
        <v>0.68999999761580999</v>
      </c>
      <c r="AH51">
        <v>17.200000762938998</v>
      </c>
      <c r="AI51">
        <v>9.6899995803833008</v>
      </c>
      <c r="AJ51">
        <v>9.0000003576279006E-2</v>
      </c>
      <c r="AK51">
        <v>8.5100002288818004</v>
      </c>
      <c r="AL51">
        <v>11.60000038147</v>
      </c>
      <c r="AM51">
        <v>2.6300001144409002</v>
      </c>
      <c r="AN51">
        <v>0.43999999761580999</v>
      </c>
      <c r="AO51">
        <v>0</v>
      </c>
      <c r="AP51">
        <v>0.11999999731779</v>
      </c>
      <c r="AQ51">
        <v>0</v>
      </c>
      <c r="AT51">
        <v>1523.15</v>
      </c>
      <c r="AU51">
        <v>8.0000001192093002</v>
      </c>
      <c r="AV51" t="s">
        <v>1480</v>
      </c>
    </row>
    <row r="52" spans="1:48">
      <c r="A52" s="62">
        <v>50</v>
      </c>
      <c r="B52">
        <v>40</v>
      </c>
      <c r="C52" t="s">
        <v>1478</v>
      </c>
      <c r="D52">
        <v>805</v>
      </c>
      <c r="E52">
        <v>50.5</v>
      </c>
      <c r="F52">
        <v>0.55000001192092995</v>
      </c>
      <c r="G52">
        <v>7.0000000298023002E-2</v>
      </c>
      <c r="H52">
        <v>7.0599999427795002</v>
      </c>
      <c r="I52">
        <v>0.77999997138976995</v>
      </c>
      <c r="J52">
        <v>5.25</v>
      </c>
      <c r="K52">
        <v>0.12999999523163</v>
      </c>
      <c r="L52">
        <v>16.5</v>
      </c>
      <c r="M52">
        <v>18.89999961853</v>
      </c>
      <c r="N52">
        <v>0.33000001311302002</v>
      </c>
      <c r="O52">
        <v>5.9999998658895E-2</v>
      </c>
      <c r="P52">
        <v>0</v>
      </c>
      <c r="Q52">
        <v>0</v>
      </c>
      <c r="R52">
        <v>0</v>
      </c>
      <c r="S52">
        <v>1473.15</v>
      </c>
      <c r="T52">
        <v>8.0000001192093002</v>
      </c>
      <c r="U52">
        <v>24</v>
      </c>
      <c r="V52" t="s">
        <v>124</v>
      </c>
      <c r="W52">
        <v>4</v>
      </c>
      <c r="X52" t="s">
        <v>1481</v>
      </c>
      <c r="Y52" t="s">
        <v>1480</v>
      </c>
      <c r="Z52" t="s">
        <v>1432</v>
      </c>
      <c r="AA52" t="s">
        <v>1432</v>
      </c>
      <c r="AB52" t="s">
        <v>1431</v>
      </c>
      <c r="AC52" t="s">
        <v>1432</v>
      </c>
      <c r="AD52" t="s">
        <v>1431</v>
      </c>
      <c r="AE52" t="s">
        <v>1478</v>
      </c>
      <c r="AF52">
        <v>48.200000762938998</v>
      </c>
      <c r="AG52">
        <v>0.98000001907348999</v>
      </c>
      <c r="AH52">
        <v>16.700000762938998</v>
      </c>
      <c r="AI52">
        <v>9.8299999237059996</v>
      </c>
      <c r="AJ52">
        <v>0.17000000178814001</v>
      </c>
      <c r="AK52">
        <v>8.1300001144409002</v>
      </c>
      <c r="AL52">
        <v>11.800000190735</v>
      </c>
      <c r="AM52">
        <v>2.6400001049042001</v>
      </c>
      <c r="AN52">
        <v>0.41999998688697998</v>
      </c>
      <c r="AO52">
        <v>0</v>
      </c>
      <c r="AP52">
        <v>0.23000000417232</v>
      </c>
      <c r="AQ52">
        <v>0</v>
      </c>
      <c r="AT52">
        <v>1473.15</v>
      </c>
      <c r="AU52">
        <v>8.0000001192093002</v>
      </c>
      <c r="AV52" t="s">
        <v>1480</v>
      </c>
    </row>
    <row r="53" spans="1:48">
      <c r="A53" s="62">
        <v>51</v>
      </c>
      <c r="B53">
        <v>41</v>
      </c>
      <c r="C53" t="s">
        <v>1478</v>
      </c>
      <c r="D53">
        <v>808</v>
      </c>
      <c r="E53">
        <v>50.200000762938998</v>
      </c>
      <c r="F53">
        <v>0.62999999523162997</v>
      </c>
      <c r="G53">
        <v>0.15999999642372001</v>
      </c>
      <c r="H53">
        <v>6.75</v>
      </c>
      <c r="I53">
        <v>0.25999999046326</v>
      </c>
      <c r="J53">
        <v>6.3600001335143999</v>
      </c>
      <c r="K53">
        <v>0.20000000298022999</v>
      </c>
      <c r="L53">
        <v>15.60000038147</v>
      </c>
      <c r="M53">
        <v>19.200000762938998</v>
      </c>
      <c r="N53">
        <v>0.25999999046326</v>
      </c>
      <c r="O53">
        <v>7.9999998211861004E-2</v>
      </c>
      <c r="P53">
        <v>0</v>
      </c>
      <c r="Q53">
        <v>0</v>
      </c>
      <c r="R53">
        <v>0</v>
      </c>
      <c r="S53">
        <v>1473.15</v>
      </c>
      <c r="T53">
        <v>8.0000001192093002</v>
      </c>
      <c r="U53">
        <v>96</v>
      </c>
      <c r="V53" t="s">
        <v>124</v>
      </c>
      <c r="W53">
        <v>6</v>
      </c>
      <c r="X53" t="s">
        <v>1482</v>
      </c>
      <c r="Y53" t="s">
        <v>1480</v>
      </c>
      <c r="Z53" t="s">
        <v>1432</v>
      </c>
      <c r="AA53" t="s">
        <v>1432</v>
      </c>
      <c r="AB53" t="s">
        <v>1431</v>
      </c>
      <c r="AC53" t="s">
        <v>1432</v>
      </c>
      <c r="AD53" t="s">
        <v>1431</v>
      </c>
      <c r="AE53" t="s">
        <v>1478</v>
      </c>
      <c r="AF53">
        <v>47.799999237061002</v>
      </c>
      <c r="AG53">
        <v>1.210000038147</v>
      </c>
      <c r="AH53">
        <v>15.89999961853</v>
      </c>
      <c r="AI53">
        <v>11.300000190735</v>
      </c>
      <c r="AJ53">
        <v>0.25</v>
      </c>
      <c r="AK53">
        <v>7.1700000762939</v>
      </c>
      <c r="AL53">
        <v>11.5</v>
      </c>
      <c r="AM53">
        <v>2.7699999809264999</v>
      </c>
      <c r="AN53">
        <v>0.55000001192092995</v>
      </c>
      <c r="AO53">
        <v>0</v>
      </c>
      <c r="AP53">
        <v>0.18999999761580999</v>
      </c>
      <c r="AQ53">
        <v>0</v>
      </c>
      <c r="AT53">
        <v>1473.15</v>
      </c>
      <c r="AU53">
        <v>8.0000001192093002</v>
      </c>
      <c r="AV53" t="s">
        <v>1480</v>
      </c>
    </row>
    <row r="54" spans="1:48">
      <c r="A54" s="62">
        <v>52</v>
      </c>
      <c r="B54">
        <v>42</v>
      </c>
      <c r="C54" t="s">
        <v>1478</v>
      </c>
      <c r="D54">
        <v>819</v>
      </c>
      <c r="E54">
        <v>50.700000762938998</v>
      </c>
      <c r="F54">
        <v>0.63999998569489003</v>
      </c>
      <c r="G54">
        <v>0.10999999940395</v>
      </c>
      <c r="H54">
        <v>6.0999999046326003</v>
      </c>
      <c r="I54">
        <v>0.10999999940395</v>
      </c>
      <c r="J54">
        <v>7.5</v>
      </c>
      <c r="K54">
        <v>0.18000000715256001</v>
      </c>
      <c r="L54">
        <v>16.5</v>
      </c>
      <c r="M54">
        <v>17.60000038147</v>
      </c>
      <c r="N54">
        <v>0.36000001430512002</v>
      </c>
      <c r="O54">
        <v>5.0000000745057997E-2</v>
      </c>
      <c r="P54">
        <v>0</v>
      </c>
      <c r="Q54">
        <v>0</v>
      </c>
      <c r="R54">
        <v>0</v>
      </c>
      <c r="S54">
        <v>1473.15</v>
      </c>
      <c r="T54">
        <v>8.0000001192093002</v>
      </c>
      <c r="U54">
        <v>72</v>
      </c>
      <c r="V54" t="s">
        <v>124</v>
      </c>
      <c r="W54">
        <v>7</v>
      </c>
      <c r="X54" t="s">
        <v>1483</v>
      </c>
      <c r="Y54" t="s">
        <v>1480</v>
      </c>
      <c r="Z54" t="s">
        <v>1432</v>
      </c>
      <c r="AA54" t="s">
        <v>1432</v>
      </c>
      <c r="AB54" t="s">
        <v>1431</v>
      </c>
      <c r="AC54" t="s">
        <v>1432</v>
      </c>
      <c r="AD54" t="s">
        <v>1431</v>
      </c>
      <c r="AE54" t="s">
        <v>1478</v>
      </c>
      <c r="AF54">
        <v>48.400001525878999</v>
      </c>
      <c r="AG54">
        <v>1.1599999666214</v>
      </c>
      <c r="AH54">
        <v>15.60000038147</v>
      </c>
      <c r="AI54">
        <v>12.699999809265</v>
      </c>
      <c r="AJ54">
        <v>0.30000001192093001</v>
      </c>
      <c r="AK54">
        <v>7.25</v>
      </c>
      <c r="AL54">
        <v>10.800000190735</v>
      </c>
      <c r="AM54">
        <v>2.6500000953674001</v>
      </c>
      <c r="AN54">
        <v>0.54000002145767001</v>
      </c>
      <c r="AO54">
        <v>0</v>
      </c>
      <c r="AP54">
        <v>0.15999999642372001</v>
      </c>
      <c r="AQ54">
        <v>0</v>
      </c>
      <c r="AT54">
        <v>1473.15</v>
      </c>
      <c r="AU54">
        <v>8.0000001192093002</v>
      </c>
      <c r="AV54" t="s">
        <v>1480</v>
      </c>
    </row>
    <row r="55" spans="1:48">
      <c r="A55" s="62">
        <v>53</v>
      </c>
      <c r="B55">
        <v>44</v>
      </c>
      <c r="C55" t="s">
        <v>1478</v>
      </c>
      <c r="D55">
        <v>869</v>
      </c>
      <c r="E55">
        <v>52.099998474121001</v>
      </c>
      <c r="F55">
        <v>0.36000001430512002</v>
      </c>
      <c r="G55">
        <v>9.0000003576279006E-2</v>
      </c>
      <c r="H55">
        <v>2.75</v>
      </c>
      <c r="I55">
        <v>0.37999999523162997</v>
      </c>
      <c r="J55">
        <v>13.800000190735</v>
      </c>
      <c r="K55">
        <v>0.37000000476837003</v>
      </c>
      <c r="L55">
        <v>18.10000038147</v>
      </c>
      <c r="M55">
        <v>12.10000038147</v>
      </c>
      <c r="N55">
        <v>0.37999999523162997</v>
      </c>
      <c r="O55">
        <v>9.0000003576279006E-2</v>
      </c>
      <c r="P55">
        <v>0</v>
      </c>
      <c r="Q55">
        <v>0</v>
      </c>
      <c r="R55">
        <v>0</v>
      </c>
      <c r="S55">
        <v>1423.15</v>
      </c>
      <c r="T55">
        <v>8.0000001192093002</v>
      </c>
      <c r="U55">
        <v>96</v>
      </c>
      <c r="V55" t="s">
        <v>124</v>
      </c>
      <c r="W55">
        <v>5</v>
      </c>
      <c r="X55" t="s">
        <v>1484</v>
      </c>
      <c r="Y55" t="s">
        <v>1480</v>
      </c>
      <c r="Z55" t="s">
        <v>1432</v>
      </c>
      <c r="AA55" t="s">
        <v>1431</v>
      </c>
      <c r="AB55" t="s">
        <v>1431</v>
      </c>
      <c r="AC55" t="s">
        <v>1432</v>
      </c>
      <c r="AD55" t="s">
        <v>1431</v>
      </c>
      <c r="AE55" t="s">
        <v>1478</v>
      </c>
      <c r="AF55">
        <v>49</v>
      </c>
      <c r="AG55">
        <v>2.1300001144409002</v>
      </c>
      <c r="AH55">
        <v>14.300000190735</v>
      </c>
      <c r="AI55">
        <v>14.60000038147</v>
      </c>
      <c r="AJ55">
        <v>0.10999999940395</v>
      </c>
      <c r="AK55">
        <v>5.1199998855590998</v>
      </c>
      <c r="AL55">
        <v>8.7299995422362997</v>
      </c>
      <c r="AM55">
        <v>3.1099998950957999</v>
      </c>
      <c r="AN55">
        <v>1.1399999856948999</v>
      </c>
      <c r="AO55">
        <v>0</v>
      </c>
      <c r="AP55">
        <v>0.33000001311302002</v>
      </c>
      <c r="AQ55">
        <v>0</v>
      </c>
      <c r="AT55">
        <v>1423.15</v>
      </c>
      <c r="AU55">
        <v>8.0000001192093002</v>
      </c>
      <c r="AV55" t="s">
        <v>1480</v>
      </c>
    </row>
    <row r="56" spans="1:48">
      <c r="A56" s="62">
        <v>54</v>
      </c>
      <c r="B56">
        <v>50</v>
      </c>
      <c r="C56" t="s">
        <v>1478</v>
      </c>
      <c r="D56">
        <v>940</v>
      </c>
      <c r="E56">
        <v>52</v>
      </c>
      <c r="F56">
        <v>0.67000001668929998</v>
      </c>
      <c r="G56">
        <v>0.12999999523163</v>
      </c>
      <c r="H56">
        <v>5.1799998283386</v>
      </c>
      <c r="I56">
        <v>7.9999998211861004E-2</v>
      </c>
      <c r="J56">
        <v>10.699999809265</v>
      </c>
      <c r="K56">
        <v>0.33000001311302002</v>
      </c>
      <c r="L56">
        <v>18.89999961853</v>
      </c>
      <c r="M56">
        <v>11.800000190735</v>
      </c>
      <c r="N56">
        <v>5.9999998658895E-2</v>
      </c>
      <c r="O56">
        <v>7.0000000298023002E-2</v>
      </c>
      <c r="P56">
        <v>0</v>
      </c>
      <c r="Q56">
        <v>0</v>
      </c>
      <c r="R56">
        <v>0</v>
      </c>
      <c r="S56">
        <v>1448.15</v>
      </c>
      <c r="T56">
        <v>8.0000001192093002</v>
      </c>
      <c r="U56">
        <v>24</v>
      </c>
      <c r="V56" t="s">
        <v>124</v>
      </c>
      <c r="W56">
        <v>4</v>
      </c>
      <c r="X56" t="s">
        <v>1485</v>
      </c>
      <c r="Y56" t="s">
        <v>1480</v>
      </c>
      <c r="Z56" t="s">
        <v>1432</v>
      </c>
      <c r="AA56" t="s">
        <v>1432</v>
      </c>
      <c r="AB56" t="s">
        <v>1431</v>
      </c>
      <c r="AC56" t="s">
        <v>1432</v>
      </c>
      <c r="AD56" t="s">
        <v>1431</v>
      </c>
      <c r="AE56" t="s">
        <v>1478</v>
      </c>
      <c r="AF56">
        <v>48.299999237061002</v>
      </c>
      <c r="AG56">
        <v>1.2000000476837001</v>
      </c>
      <c r="AH56">
        <v>14.89999961853</v>
      </c>
      <c r="AI56">
        <v>13.89999961853</v>
      </c>
      <c r="AJ56">
        <v>0.36000001430512002</v>
      </c>
      <c r="AK56">
        <v>7.4499998092651003</v>
      </c>
      <c r="AL56">
        <v>9.2299995422362997</v>
      </c>
      <c r="AM56">
        <v>2.3299999237060001</v>
      </c>
      <c r="AN56">
        <v>1.0199999809264999</v>
      </c>
      <c r="AO56">
        <v>0</v>
      </c>
      <c r="AP56">
        <v>0.25</v>
      </c>
      <c r="AQ56">
        <v>0</v>
      </c>
      <c r="AT56">
        <v>1448.15</v>
      </c>
      <c r="AU56">
        <v>8.0000001192093002</v>
      </c>
      <c r="AV56" t="s">
        <v>1480</v>
      </c>
    </row>
    <row r="57" spans="1:48">
      <c r="A57" s="62">
        <v>55</v>
      </c>
      <c r="B57">
        <v>54</v>
      </c>
      <c r="C57" t="s">
        <v>1478</v>
      </c>
      <c r="D57">
        <v>989</v>
      </c>
      <c r="E57">
        <v>49.599998474121001</v>
      </c>
      <c r="F57">
        <v>0.69999998807907005</v>
      </c>
      <c r="G57">
        <v>0</v>
      </c>
      <c r="H57">
        <v>3.6300001144409002</v>
      </c>
      <c r="I57">
        <v>0.36000001430512002</v>
      </c>
      <c r="J57">
        <v>18.299999237061002</v>
      </c>
      <c r="K57">
        <v>0.64999997615813998</v>
      </c>
      <c r="L57">
        <v>15.300000190735</v>
      </c>
      <c r="M57">
        <v>11.10000038147</v>
      </c>
      <c r="N57">
        <v>0.33000001311302002</v>
      </c>
      <c r="O57">
        <v>5.9999998658895E-2</v>
      </c>
      <c r="P57">
        <v>0</v>
      </c>
      <c r="Q57">
        <v>0</v>
      </c>
      <c r="R57">
        <v>0</v>
      </c>
      <c r="S57">
        <v>1398.15</v>
      </c>
      <c r="T57">
        <v>8.0000001192093002</v>
      </c>
      <c r="U57">
        <v>24</v>
      </c>
      <c r="V57" t="s">
        <v>124</v>
      </c>
      <c r="W57">
        <v>2</v>
      </c>
      <c r="X57" t="s">
        <v>1486</v>
      </c>
      <c r="Y57" t="s">
        <v>1480</v>
      </c>
      <c r="Z57" t="s">
        <v>1432</v>
      </c>
      <c r="AA57" t="s">
        <v>1431</v>
      </c>
      <c r="AB57" t="s">
        <v>1431</v>
      </c>
      <c r="AC57" t="s">
        <v>1432</v>
      </c>
      <c r="AD57" t="s">
        <v>1431</v>
      </c>
      <c r="AE57" t="s">
        <v>1478</v>
      </c>
      <c r="AF57">
        <v>56.400001525878999</v>
      </c>
      <c r="AG57">
        <v>1.960000038147</v>
      </c>
      <c r="AH57">
        <v>13.39999961853</v>
      </c>
      <c r="AI57">
        <v>11.800000190735</v>
      </c>
      <c r="AJ57">
        <v>0.31000000238419001</v>
      </c>
      <c r="AK57">
        <v>2.0699999332428001</v>
      </c>
      <c r="AL57">
        <v>5.7600002288818004</v>
      </c>
      <c r="AM57">
        <v>3.25</v>
      </c>
      <c r="AN57">
        <v>3.2899999618529998</v>
      </c>
      <c r="AO57">
        <v>0</v>
      </c>
      <c r="AP57">
        <v>0.54000002145767001</v>
      </c>
      <c r="AQ57">
        <v>0</v>
      </c>
      <c r="AT57">
        <v>1398.15</v>
      </c>
      <c r="AU57">
        <v>8.0000001192093002</v>
      </c>
      <c r="AV57" t="s">
        <v>1480</v>
      </c>
    </row>
    <row r="58" spans="1:48">
      <c r="A58" s="62">
        <v>56</v>
      </c>
      <c r="B58">
        <v>57</v>
      </c>
      <c r="C58" t="s">
        <v>1478</v>
      </c>
      <c r="D58">
        <v>1010</v>
      </c>
      <c r="E58">
        <v>50.900001525878999</v>
      </c>
      <c r="F58">
        <v>0.98000001907348999</v>
      </c>
      <c r="G58">
        <v>9.0000003576279006E-2</v>
      </c>
      <c r="H58">
        <v>2.3499999046325999</v>
      </c>
      <c r="I58">
        <v>0.43999999761580999</v>
      </c>
      <c r="J58">
        <v>17.89999961853</v>
      </c>
      <c r="K58">
        <v>0.44999998807906999</v>
      </c>
      <c r="L58">
        <v>15.800000190735</v>
      </c>
      <c r="M58">
        <v>11.300000190735</v>
      </c>
      <c r="N58">
        <v>0.23999999463558</v>
      </c>
      <c r="O58">
        <v>3.9999999105930002E-2</v>
      </c>
      <c r="P58">
        <v>0</v>
      </c>
      <c r="Q58">
        <v>0</v>
      </c>
      <c r="R58">
        <v>0</v>
      </c>
      <c r="S58">
        <v>1398.15</v>
      </c>
      <c r="T58">
        <v>8.0000001192093002</v>
      </c>
      <c r="U58">
        <v>96</v>
      </c>
      <c r="V58" t="s">
        <v>124</v>
      </c>
      <c r="W58">
        <v>1</v>
      </c>
      <c r="X58" t="s">
        <v>1487</v>
      </c>
      <c r="Y58" t="s">
        <v>1480</v>
      </c>
      <c r="Z58" t="s">
        <v>1432</v>
      </c>
      <c r="AA58" t="s">
        <v>1431</v>
      </c>
      <c r="AB58" t="s">
        <v>1431</v>
      </c>
      <c r="AC58" t="s">
        <v>1432</v>
      </c>
      <c r="AD58" t="s">
        <v>1431</v>
      </c>
      <c r="AE58" t="s">
        <v>1478</v>
      </c>
      <c r="AF58">
        <v>57.200000762938998</v>
      </c>
      <c r="AG58">
        <v>1.6499999761580999</v>
      </c>
      <c r="AH58">
        <v>13.800000190735</v>
      </c>
      <c r="AI58">
        <v>10.89999961853</v>
      </c>
      <c r="AJ58">
        <v>0.23000000417232</v>
      </c>
      <c r="AK58">
        <v>2.2300000190735001</v>
      </c>
      <c r="AL58">
        <v>5.6700000762939</v>
      </c>
      <c r="AM58">
        <v>3.7799999713897998</v>
      </c>
      <c r="AN58">
        <v>3.0199999809264999</v>
      </c>
      <c r="AO58">
        <v>0</v>
      </c>
      <c r="AP58">
        <v>0.40000000596045998</v>
      </c>
      <c r="AQ58">
        <v>0</v>
      </c>
      <c r="AT58">
        <v>1398.15</v>
      </c>
      <c r="AU58">
        <v>8.0000001192093002</v>
      </c>
      <c r="AV58" t="s">
        <v>1480</v>
      </c>
    </row>
    <row r="59" spans="1:48">
      <c r="A59" s="62">
        <v>57</v>
      </c>
      <c r="B59">
        <v>60</v>
      </c>
      <c r="C59" t="s">
        <v>1478</v>
      </c>
      <c r="D59">
        <v>1098</v>
      </c>
      <c r="E59">
        <v>48.799999237061002</v>
      </c>
      <c r="F59">
        <v>1.960000038147</v>
      </c>
      <c r="G59">
        <v>0.18000000715256001</v>
      </c>
      <c r="H59">
        <v>6.5</v>
      </c>
      <c r="I59">
        <v>0.69999998807907005</v>
      </c>
      <c r="J59">
        <v>15.10000038147</v>
      </c>
      <c r="K59">
        <v>0.37000000476837003</v>
      </c>
      <c r="L59">
        <v>12.89999961853</v>
      </c>
      <c r="M59">
        <v>14.699999809265</v>
      </c>
      <c r="N59">
        <v>0.56999999284743996</v>
      </c>
      <c r="O59">
        <v>0.18999999761580999</v>
      </c>
      <c r="P59">
        <v>0</v>
      </c>
      <c r="Q59">
        <v>0</v>
      </c>
      <c r="R59">
        <v>0</v>
      </c>
      <c r="S59">
        <v>1448.15</v>
      </c>
      <c r="T59">
        <v>8.0000001192093002</v>
      </c>
      <c r="U59">
        <v>24</v>
      </c>
      <c r="V59" t="s">
        <v>124</v>
      </c>
      <c r="W59">
        <v>0</v>
      </c>
      <c r="X59" t="s">
        <v>1488</v>
      </c>
      <c r="Y59" t="s">
        <v>1480</v>
      </c>
      <c r="Z59" t="s">
        <v>1432</v>
      </c>
      <c r="AA59" t="s">
        <v>1432</v>
      </c>
      <c r="AB59" t="s">
        <v>1431</v>
      </c>
      <c r="AC59" t="s">
        <v>1432</v>
      </c>
      <c r="AD59" t="s">
        <v>1431</v>
      </c>
      <c r="AE59" t="s">
        <v>1478</v>
      </c>
      <c r="AF59">
        <v>42.799999237061002</v>
      </c>
      <c r="AG59">
        <v>5.6300001144409002</v>
      </c>
      <c r="AH59">
        <v>12.199999809265</v>
      </c>
      <c r="AI59">
        <v>20</v>
      </c>
      <c r="AJ59">
        <v>0.34999999403954002</v>
      </c>
      <c r="AK59">
        <v>3.6300001144409002</v>
      </c>
      <c r="AL59">
        <v>8.1999998092650994</v>
      </c>
      <c r="AM59">
        <v>2.2699999809264999</v>
      </c>
      <c r="AN59">
        <v>2.0599999427795002</v>
      </c>
      <c r="AO59">
        <v>0</v>
      </c>
      <c r="AP59">
        <v>1.5499999523162999</v>
      </c>
      <c r="AQ59">
        <v>0</v>
      </c>
      <c r="AT59">
        <v>1448.15</v>
      </c>
      <c r="AU59">
        <v>8.0000001192093002</v>
      </c>
      <c r="AV59" t="s">
        <v>1480</v>
      </c>
    </row>
    <row r="60" spans="1:48">
      <c r="A60" s="62">
        <v>58</v>
      </c>
      <c r="B60">
        <v>61</v>
      </c>
      <c r="C60" t="s">
        <v>1478</v>
      </c>
      <c r="D60">
        <v>704</v>
      </c>
      <c r="E60">
        <v>51.799999237061002</v>
      </c>
      <c r="F60">
        <v>0.46999999880790999</v>
      </c>
      <c r="G60">
        <v>0.14000000059605</v>
      </c>
      <c r="H60">
        <v>1.8799999952316</v>
      </c>
      <c r="I60">
        <v>0.40999999642371998</v>
      </c>
      <c r="J60">
        <v>10.5</v>
      </c>
      <c r="K60">
        <v>0.44999998807906999</v>
      </c>
      <c r="L60">
        <v>14.699999809265</v>
      </c>
      <c r="M60">
        <v>19.39999961853</v>
      </c>
      <c r="N60">
        <v>0.38999998569487998</v>
      </c>
      <c r="O60">
        <v>5.0000000745057997E-2</v>
      </c>
      <c r="P60">
        <v>0</v>
      </c>
      <c r="Q60">
        <v>0</v>
      </c>
      <c r="R60">
        <v>0</v>
      </c>
      <c r="S60">
        <v>1273.1500000000001</v>
      </c>
      <c r="T60">
        <v>2.0000000298023002</v>
      </c>
      <c r="U60">
        <v>96</v>
      </c>
      <c r="V60" t="s">
        <v>124</v>
      </c>
      <c r="W60">
        <v>5</v>
      </c>
      <c r="X60" t="s">
        <v>1489</v>
      </c>
      <c r="Y60" t="s">
        <v>1490</v>
      </c>
      <c r="Z60" t="s">
        <v>1432</v>
      </c>
      <c r="AA60" t="s">
        <v>1431</v>
      </c>
      <c r="AB60" t="s">
        <v>1431</v>
      </c>
      <c r="AC60" t="s">
        <v>1432</v>
      </c>
      <c r="AD60" t="s">
        <v>1432</v>
      </c>
      <c r="AE60" t="s">
        <v>1478</v>
      </c>
      <c r="AF60">
        <v>65.199996948242003</v>
      </c>
      <c r="AG60">
        <v>1.1100000143051001</v>
      </c>
      <c r="AH60">
        <v>14.60000038147</v>
      </c>
      <c r="AI60">
        <v>2.0699999332428001</v>
      </c>
      <c r="AJ60">
        <v>7.9999998211861004E-2</v>
      </c>
      <c r="AK60">
        <v>0.92000001668929998</v>
      </c>
      <c r="AL60">
        <v>2.4600000381470002</v>
      </c>
      <c r="AM60">
        <v>4.0599999427795002</v>
      </c>
      <c r="AN60">
        <v>4.0999999046326003</v>
      </c>
      <c r="AO60">
        <v>0</v>
      </c>
      <c r="AP60">
        <v>0.25999999046326</v>
      </c>
      <c r="AQ60">
        <v>2</v>
      </c>
      <c r="AT60">
        <v>1273.1500000000001</v>
      </c>
      <c r="AU60">
        <v>2.0000000298023002</v>
      </c>
      <c r="AV60" t="s">
        <v>1490</v>
      </c>
    </row>
    <row r="61" spans="1:48">
      <c r="A61" s="62">
        <v>59</v>
      </c>
      <c r="B61">
        <v>62</v>
      </c>
      <c r="C61" t="s">
        <v>1478</v>
      </c>
      <c r="D61">
        <v>1147</v>
      </c>
      <c r="E61">
        <v>52.299999237061002</v>
      </c>
      <c r="F61">
        <v>0.56999999284743996</v>
      </c>
      <c r="G61">
        <v>7.9999998211861004E-2</v>
      </c>
      <c r="H61">
        <v>1.460000038147</v>
      </c>
      <c r="I61">
        <v>0.15000000596046001</v>
      </c>
      <c r="J61">
        <v>10.800000190735</v>
      </c>
      <c r="K61">
        <v>0.50999999046325994</v>
      </c>
      <c r="L61">
        <v>14.10000038147</v>
      </c>
      <c r="M61">
        <v>19.5</v>
      </c>
      <c r="N61">
        <v>0.18999999761580999</v>
      </c>
      <c r="O61">
        <v>2.9999999329448E-2</v>
      </c>
      <c r="P61">
        <v>0</v>
      </c>
      <c r="Q61">
        <v>0</v>
      </c>
      <c r="R61">
        <v>0</v>
      </c>
      <c r="S61">
        <v>1293.1500000000001</v>
      </c>
      <c r="T61">
        <v>2.0000000298023002</v>
      </c>
      <c r="U61">
        <v>24</v>
      </c>
      <c r="V61" t="s">
        <v>124</v>
      </c>
      <c r="W61">
        <v>5</v>
      </c>
      <c r="X61" t="s">
        <v>1491</v>
      </c>
      <c r="Y61" t="s">
        <v>1490</v>
      </c>
      <c r="Z61" t="s">
        <v>1432</v>
      </c>
      <c r="AA61" t="s">
        <v>1432</v>
      </c>
      <c r="AB61" t="s">
        <v>1431</v>
      </c>
      <c r="AC61" t="s">
        <v>1432</v>
      </c>
      <c r="AD61" t="s">
        <v>1431</v>
      </c>
      <c r="AE61" t="s">
        <v>1478</v>
      </c>
      <c r="AF61">
        <v>60.599998474121001</v>
      </c>
      <c r="AG61">
        <v>1</v>
      </c>
      <c r="AH61">
        <v>16</v>
      </c>
      <c r="AI61">
        <v>5.5599999427795002</v>
      </c>
      <c r="AJ61">
        <v>0.14000000059605</v>
      </c>
      <c r="AK61">
        <v>1.7999999523162999</v>
      </c>
      <c r="AL61">
        <v>4.4699997901917001</v>
      </c>
      <c r="AM61">
        <v>3.6099998950957999</v>
      </c>
      <c r="AN61">
        <v>3.5799999237060001</v>
      </c>
      <c r="AO61">
        <v>0</v>
      </c>
      <c r="AP61">
        <v>0.18000000715256001</v>
      </c>
      <c r="AQ61">
        <v>1.8</v>
      </c>
      <c r="AT61">
        <v>1293.1500000000001</v>
      </c>
      <c r="AU61">
        <v>2.0000000298023002</v>
      </c>
      <c r="AV61" t="s">
        <v>1490</v>
      </c>
    </row>
    <row r="62" spans="1:48">
      <c r="A62" s="62">
        <v>60</v>
      </c>
      <c r="B62">
        <v>63</v>
      </c>
      <c r="C62" t="s">
        <v>1478</v>
      </c>
      <c r="D62">
        <v>1148</v>
      </c>
      <c r="E62">
        <v>51.900001525878999</v>
      </c>
      <c r="F62">
        <v>0.68999999761580999</v>
      </c>
      <c r="G62">
        <v>7.0000000298023002E-2</v>
      </c>
      <c r="H62">
        <v>1.6799999475478999</v>
      </c>
      <c r="I62">
        <v>0.15999999642372001</v>
      </c>
      <c r="J62">
        <v>11</v>
      </c>
      <c r="K62">
        <v>0.31000000238419001</v>
      </c>
      <c r="L62">
        <v>14.300000190735</v>
      </c>
      <c r="M62">
        <v>19.299999237061002</v>
      </c>
      <c r="N62">
        <v>0.37000000476837003</v>
      </c>
      <c r="O62">
        <v>9.0000003576279006E-2</v>
      </c>
      <c r="P62">
        <v>0</v>
      </c>
      <c r="Q62">
        <v>0</v>
      </c>
      <c r="R62">
        <v>0</v>
      </c>
      <c r="S62">
        <v>1293.1500000000001</v>
      </c>
      <c r="T62">
        <v>2.0000000298023002</v>
      </c>
      <c r="U62">
        <v>24</v>
      </c>
      <c r="V62" t="s">
        <v>124</v>
      </c>
      <c r="W62">
        <v>5</v>
      </c>
      <c r="X62" t="s">
        <v>1492</v>
      </c>
      <c r="Y62" t="s">
        <v>1490</v>
      </c>
      <c r="Z62" t="s">
        <v>1432</v>
      </c>
      <c r="AA62" t="s">
        <v>1431</v>
      </c>
      <c r="AB62" t="s">
        <v>1431</v>
      </c>
      <c r="AC62" t="s">
        <v>1432</v>
      </c>
      <c r="AD62" t="s">
        <v>1432</v>
      </c>
      <c r="AE62" t="s">
        <v>1478</v>
      </c>
      <c r="AF62">
        <v>60</v>
      </c>
      <c r="AG62">
        <v>1.1200000047684</v>
      </c>
      <c r="AH62">
        <v>15.300000190735</v>
      </c>
      <c r="AI62">
        <v>6.7199997901917001</v>
      </c>
      <c r="AJ62">
        <v>0.12999999523163</v>
      </c>
      <c r="AK62">
        <v>1.3200000524521001</v>
      </c>
      <c r="AL62">
        <v>4.3400001525879004</v>
      </c>
      <c r="AM62">
        <v>3.7899999618529998</v>
      </c>
      <c r="AN62">
        <v>3.2599999904632999</v>
      </c>
      <c r="AO62">
        <v>0</v>
      </c>
      <c r="AP62">
        <v>0.28000000119209001</v>
      </c>
      <c r="AQ62">
        <v>1.8</v>
      </c>
      <c r="AT62">
        <v>1293.1500000000001</v>
      </c>
      <c r="AU62">
        <v>2.0000000298023002</v>
      </c>
      <c r="AV62" t="s">
        <v>1490</v>
      </c>
    </row>
    <row r="63" spans="1:48">
      <c r="A63" s="62">
        <v>61</v>
      </c>
      <c r="B63">
        <v>64</v>
      </c>
      <c r="C63" t="s">
        <v>1478</v>
      </c>
      <c r="D63">
        <v>1162</v>
      </c>
      <c r="E63">
        <v>51.599998474121001</v>
      </c>
      <c r="F63">
        <v>0.94999998807907005</v>
      </c>
      <c r="G63">
        <v>0.12999999523163</v>
      </c>
      <c r="H63">
        <v>2.8399999141693</v>
      </c>
      <c r="I63">
        <v>0.40999999642371998</v>
      </c>
      <c r="J63">
        <v>9.6899995803833008</v>
      </c>
      <c r="K63">
        <v>0.40999999642371998</v>
      </c>
      <c r="L63">
        <v>14.39999961853</v>
      </c>
      <c r="M63">
        <v>19.200000762938998</v>
      </c>
      <c r="N63">
        <v>0.38999998569487998</v>
      </c>
      <c r="O63">
        <v>0.18999999761580999</v>
      </c>
      <c r="P63">
        <v>0</v>
      </c>
      <c r="Q63">
        <v>0</v>
      </c>
      <c r="R63">
        <v>0</v>
      </c>
      <c r="S63">
        <v>1333.15</v>
      </c>
      <c r="T63">
        <v>2.0000000298023002</v>
      </c>
      <c r="U63">
        <v>24</v>
      </c>
      <c r="V63" t="s">
        <v>124</v>
      </c>
      <c r="W63">
        <v>4</v>
      </c>
      <c r="X63" t="s">
        <v>1493</v>
      </c>
      <c r="Y63" t="s">
        <v>1490</v>
      </c>
      <c r="Z63" t="s">
        <v>1432</v>
      </c>
      <c r="AA63" t="s">
        <v>1432</v>
      </c>
      <c r="AB63" t="s">
        <v>1431</v>
      </c>
      <c r="AC63" t="s">
        <v>1432</v>
      </c>
      <c r="AD63" t="s">
        <v>1431</v>
      </c>
      <c r="AE63" t="s">
        <v>1478</v>
      </c>
      <c r="AF63">
        <v>59.5</v>
      </c>
      <c r="AG63">
        <v>1.6100000143051001</v>
      </c>
      <c r="AH63">
        <v>15.199999809265</v>
      </c>
      <c r="AI63">
        <v>6.3800001144409002</v>
      </c>
      <c r="AJ63">
        <v>0.23999999463558</v>
      </c>
      <c r="AK63">
        <v>2.2599999904632999</v>
      </c>
      <c r="AL63">
        <v>5.9499998092651003</v>
      </c>
      <c r="AM63">
        <v>3.7100000381470002</v>
      </c>
      <c r="AN63">
        <v>1.5800000429153001</v>
      </c>
      <c r="AO63">
        <v>0</v>
      </c>
      <c r="AP63">
        <v>0.30000001192093001</v>
      </c>
      <c r="AQ63">
        <v>1.8</v>
      </c>
      <c r="AT63">
        <v>1333.15</v>
      </c>
      <c r="AU63">
        <v>2.0000000298023002</v>
      </c>
      <c r="AV63" t="s">
        <v>1490</v>
      </c>
    </row>
    <row r="64" spans="1:48">
      <c r="A64" s="62">
        <v>62</v>
      </c>
      <c r="B64">
        <v>65</v>
      </c>
      <c r="C64" t="s">
        <v>1478</v>
      </c>
      <c r="D64">
        <v>1164</v>
      </c>
      <c r="E64">
        <v>51</v>
      </c>
      <c r="F64">
        <v>0.61000001430510997</v>
      </c>
      <c r="G64">
        <v>7.9999998211861004E-2</v>
      </c>
      <c r="H64">
        <v>1.8600000143051001</v>
      </c>
      <c r="I64">
        <v>0.54000002145767001</v>
      </c>
      <c r="J64">
        <v>10.199999809265</v>
      </c>
      <c r="K64">
        <v>0.36000001430512002</v>
      </c>
      <c r="L64">
        <v>14.800000190735</v>
      </c>
      <c r="M64">
        <v>19.89999961853</v>
      </c>
      <c r="N64">
        <v>0.31000000238419001</v>
      </c>
      <c r="O64">
        <v>5.9999998658895E-2</v>
      </c>
      <c r="P64">
        <v>0</v>
      </c>
      <c r="Q64">
        <v>0</v>
      </c>
      <c r="R64">
        <v>0</v>
      </c>
      <c r="S64">
        <v>1333.15</v>
      </c>
      <c r="T64">
        <v>2.0000000298023002</v>
      </c>
      <c r="U64">
        <v>24</v>
      </c>
      <c r="V64" t="s">
        <v>124</v>
      </c>
      <c r="W64">
        <v>7</v>
      </c>
      <c r="X64" t="s">
        <v>1494</v>
      </c>
      <c r="Y64" t="s">
        <v>1490</v>
      </c>
      <c r="Z64" t="s">
        <v>1432</v>
      </c>
      <c r="AA64" t="s">
        <v>1432</v>
      </c>
      <c r="AB64" t="s">
        <v>1431</v>
      </c>
      <c r="AC64" t="s">
        <v>1432</v>
      </c>
      <c r="AD64" t="s">
        <v>1431</v>
      </c>
      <c r="AE64" t="s">
        <v>1478</v>
      </c>
      <c r="AF64">
        <v>61.5</v>
      </c>
      <c r="AG64">
        <v>1.0900000333786</v>
      </c>
      <c r="AH64">
        <v>15.699999809265</v>
      </c>
      <c r="AI64">
        <v>5.4699997901917001</v>
      </c>
      <c r="AJ64">
        <v>0.10999999940395</v>
      </c>
      <c r="AK64">
        <v>2.0599999427795002</v>
      </c>
      <c r="AL64">
        <v>4.9000000953673997</v>
      </c>
      <c r="AM64">
        <v>3.5999999046325999</v>
      </c>
      <c r="AN64">
        <v>2.8699998855590998</v>
      </c>
      <c r="AO64">
        <v>0</v>
      </c>
      <c r="AP64">
        <v>0.20999999344348999</v>
      </c>
      <c r="AQ64">
        <v>1.9</v>
      </c>
      <c r="AT64">
        <v>1333.15</v>
      </c>
      <c r="AU64">
        <v>2.0000000298023002</v>
      </c>
      <c r="AV64" t="s">
        <v>1490</v>
      </c>
    </row>
    <row r="65" spans="1:48">
      <c r="A65" s="62">
        <v>63</v>
      </c>
      <c r="B65">
        <v>66</v>
      </c>
      <c r="C65" t="s">
        <v>1478</v>
      </c>
      <c r="D65">
        <v>1165</v>
      </c>
      <c r="E65">
        <v>51.900001525878999</v>
      </c>
      <c r="F65">
        <v>0.55000001192092995</v>
      </c>
      <c r="G65">
        <v>0.10000000149012001</v>
      </c>
      <c r="H65">
        <v>1.8600000143051001</v>
      </c>
      <c r="I65">
        <v>0.15999999642372001</v>
      </c>
      <c r="J65">
        <v>11.10000038147</v>
      </c>
      <c r="K65">
        <v>0.55000001192092995</v>
      </c>
      <c r="L65">
        <v>14.60000038147</v>
      </c>
      <c r="M65">
        <v>19.299999237061002</v>
      </c>
      <c r="N65">
        <v>0.38999998569487998</v>
      </c>
      <c r="O65">
        <v>7.0000000298023002E-2</v>
      </c>
      <c r="P65">
        <v>0</v>
      </c>
      <c r="Q65">
        <v>0</v>
      </c>
      <c r="R65">
        <v>0</v>
      </c>
      <c r="S65">
        <v>1333.15</v>
      </c>
      <c r="T65">
        <v>2.0000000298023002</v>
      </c>
      <c r="U65">
        <v>24</v>
      </c>
      <c r="V65" t="s">
        <v>124</v>
      </c>
      <c r="W65">
        <v>5</v>
      </c>
      <c r="X65" t="s">
        <v>1495</v>
      </c>
      <c r="Y65" t="s">
        <v>1490</v>
      </c>
      <c r="Z65" t="s">
        <v>1432</v>
      </c>
      <c r="AA65" t="s">
        <v>1431</v>
      </c>
      <c r="AB65" t="s">
        <v>1431</v>
      </c>
      <c r="AC65" t="s">
        <v>1432</v>
      </c>
      <c r="AD65" t="s">
        <v>1432</v>
      </c>
      <c r="AE65" t="s">
        <v>1478</v>
      </c>
      <c r="AF65">
        <v>59.900001525878999</v>
      </c>
      <c r="AG65">
        <v>1.2799999713898</v>
      </c>
      <c r="AH65">
        <v>15.199999809265</v>
      </c>
      <c r="AI65">
        <v>6.9000000953673997</v>
      </c>
      <c r="AJ65">
        <v>0.25</v>
      </c>
      <c r="AK65">
        <v>2.2400000095367001</v>
      </c>
      <c r="AL65">
        <v>5.4600000381470002</v>
      </c>
      <c r="AM65">
        <v>3.5799999237060001</v>
      </c>
      <c r="AN65">
        <v>2.4400000572204998</v>
      </c>
      <c r="AO65">
        <v>0</v>
      </c>
      <c r="AP65">
        <v>0.37999999523162997</v>
      </c>
      <c r="AQ65">
        <v>1.8</v>
      </c>
      <c r="AT65">
        <v>1333.15</v>
      </c>
      <c r="AU65">
        <v>2.0000000298023002</v>
      </c>
      <c r="AV65" t="s">
        <v>1490</v>
      </c>
    </row>
    <row r="66" spans="1:48">
      <c r="A66" s="62">
        <v>64</v>
      </c>
      <c r="B66">
        <v>67</v>
      </c>
      <c r="C66" t="s">
        <v>1478</v>
      </c>
      <c r="D66">
        <v>1173</v>
      </c>
      <c r="E66">
        <v>51.799999237061002</v>
      </c>
      <c r="F66">
        <v>0.40000000596045998</v>
      </c>
      <c r="G66">
        <v>0.10999999940395</v>
      </c>
      <c r="H66">
        <v>1.8400000333786</v>
      </c>
      <c r="I66">
        <v>0.37000000476837003</v>
      </c>
      <c r="J66">
        <v>9.7100000381469993</v>
      </c>
      <c r="K66">
        <v>0.49000000953674</v>
      </c>
      <c r="L66">
        <v>15.10000038147</v>
      </c>
      <c r="M66">
        <v>19.799999237061002</v>
      </c>
      <c r="N66">
        <v>0.25999999046326</v>
      </c>
      <c r="O66">
        <v>7.0000000298023002E-2</v>
      </c>
      <c r="P66">
        <v>0</v>
      </c>
      <c r="Q66">
        <v>0</v>
      </c>
      <c r="R66">
        <v>0</v>
      </c>
      <c r="S66">
        <v>1293.1500000000001</v>
      </c>
      <c r="T66">
        <v>2.0000000298023002</v>
      </c>
      <c r="U66">
        <v>96</v>
      </c>
      <c r="V66" t="s">
        <v>124</v>
      </c>
      <c r="W66">
        <v>5</v>
      </c>
      <c r="X66" t="s">
        <v>1496</v>
      </c>
      <c r="Y66" t="s">
        <v>1490</v>
      </c>
      <c r="Z66" t="s">
        <v>1432</v>
      </c>
      <c r="AA66" t="s">
        <v>1431</v>
      </c>
      <c r="AB66" t="s">
        <v>1431</v>
      </c>
      <c r="AC66" t="s">
        <v>1432</v>
      </c>
      <c r="AD66" t="s">
        <v>1432</v>
      </c>
      <c r="AE66" t="s">
        <v>1478</v>
      </c>
      <c r="AF66">
        <v>68.400001525879006</v>
      </c>
      <c r="AG66">
        <v>1.210000038147</v>
      </c>
      <c r="AH66">
        <v>14.199999809265</v>
      </c>
      <c r="AI66">
        <v>2.1300001144409002</v>
      </c>
      <c r="AJ66">
        <v>0.20000000298022999</v>
      </c>
      <c r="AK66">
        <v>0.85000002384186002</v>
      </c>
      <c r="AL66">
        <v>2.3099999427795002</v>
      </c>
      <c r="AM66">
        <v>3.7300000190735001</v>
      </c>
      <c r="AN66">
        <v>3.9800000190735001</v>
      </c>
      <c r="AO66">
        <v>0</v>
      </c>
      <c r="AP66">
        <v>0.18000000715256001</v>
      </c>
      <c r="AQ66">
        <v>1.9</v>
      </c>
      <c r="AT66">
        <v>1293.1500000000001</v>
      </c>
      <c r="AU66">
        <v>2.0000000298023002</v>
      </c>
      <c r="AV66" t="s">
        <v>1490</v>
      </c>
    </row>
    <row r="67" spans="1:48">
      <c r="A67" s="62">
        <v>65</v>
      </c>
      <c r="B67">
        <v>68</v>
      </c>
      <c r="C67" t="s">
        <v>1478</v>
      </c>
      <c r="D67">
        <v>1174</v>
      </c>
      <c r="E67">
        <v>51.599998474121001</v>
      </c>
      <c r="F67">
        <v>0.47999998927116</v>
      </c>
      <c r="G67">
        <v>0.18999999761580999</v>
      </c>
      <c r="H67">
        <v>1.9800000190735001</v>
      </c>
      <c r="I67">
        <v>0.27000001072884</v>
      </c>
      <c r="J67">
        <v>11.199999809265</v>
      </c>
      <c r="K67">
        <v>0.51999998092651001</v>
      </c>
      <c r="L67">
        <v>14.5</v>
      </c>
      <c r="M67">
        <v>19.299999237061002</v>
      </c>
      <c r="N67">
        <v>0.25</v>
      </c>
      <c r="O67">
        <v>3.9999999105930002E-2</v>
      </c>
      <c r="P67">
        <v>0</v>
      </c>
      <c r="Q67">
        <v>0</v>
      </c>
      <c r="R67">
        <v>0</v>
      </c>
      <c r="S67">
        <v>1293.1500000000001</v>
      </c>
      <c r="T67">
        <v>2.0000000298023002</v>
      </c>
      <c r="U67">
        <v>96</v>
      </c>
      <c r="V67" t="s">
        <v>124</v>
      </c>
      <c r="W67">
        <v>5</v>
      </c>
      <c r="X67" t="s">
        <v>1497</v>
      </c>
      <c r="Y67" t="s">
        <v>1490</v>
      </c>
      <c r="Z67" t="s">
        <v>1432</v>
      </c>
      <c r="AA67" t="s">
        <v>1431</v>
      </c>
      <c r="AB67" t="s">
        <v>1431</v>
      </c>
      <c r="AC67" t="s">
        <v>1432</v>
      </c>
      <c r="AD67" t="s">
        <v>1432</v>
      </c>
      <c r="AE67" t="s">
        <v>1478</v>
      </c>
      <c r="AF67">
        <v>66.099998474120994</v>
      </c>
      <c r="AG67">
        <v>0.76999998092651001</v>
      </c>
      <c r="AH67">
        <v>13.39999961853</v>
      </c>
      <c r="AI67">
        <v>3.6600000858307</v>
      </c>
      <c r="AJ67">
        <v>7.0000000298023002E-2</v>
      </c>
      <c r="AK67">
        <v>0.64999997615813998</v>
      </c>
      <c r="AL67">
        <v>2.4500000476836998</v>
      </c>
      <c r="AM67">
        <v>3.6900000572204998</v>
      </c>
      <c r="AN67">
        <v>3.6199998855590998</v>
      </c>
      <c r="AO67">
        <v>0</v>
      </c>
      <c r="AP67">
        <v>0.23000000417232</v>
      </c>
      <c r="AQ67">
        <v>1.9</v>
      </c>
      <c r="AT67">
        <v>1293.1500000000001</v>
      </c>
      <c r="AU67">
        <v>2.0000000298023002</v>
      </c>
      <c r="AV67" t="s">
        <v>1490</v>
      </c>
    </row>
    <row r="68" spans="1:48">
      <c r="A68" s="62">
        <v>66</v>
      </c>
      <c r="B68">
        <v>69</v>
      </c>
      <c r="C68" t="s">
        <v>1478</v>
      </c>
      <c r="D68">
        <v>1180</v>
      </c>
      <c r="E68">
        <v>50.400001525878999</v>
      </c>
      <c r="F68">
        <v>1.5499999523162999</v>
      </c>
      <c r="G68">
        <v>0.11999999731779</v>
      </c>
      <c r="H68">
        <v>4.5</v>
      </c>
      <c r="I68">
        <v>0.37000000476837003</v>
      </c>
      <c r="J68">
        <v>6.6599998474120996</v>
      </c>
      <c r="K68">
        <v>0.40000000596045998</v>
      </c>
      <c r="L68">
        <v>15.60000038147</v>
      </c>
      <c r="M68">
        <v>19</v>
      </c>
      <c r="N68">
        <v>0.51999998092651001</v>
      </c>
      <c r="O68">
        <v>0.12999999523163</v>
      </c>
      <c r="P68">
        <v>0</v>
      </c>
      <c r="Q68">
        <v>0</v>
      </c>
      <c r="R68">
        <v>0</v>
      </c>
      <c r="S68">
        <v>1373.15</v>
      </c>
      <c r="T68">
        <v>2.0000000298023002</v>
      </c>
      <c r="U68">
        <v>24</v>
      </c>
      <c r="V68" t="s">
        <v>124</v>
      </c>
      <c r="W68">
        <v>4</v>
      </c>
      <c r="X68" t="s">
        <v>1498</v>
      </c>
      <c r="Y68" t="s">
        <v>1490</v>
      </c>
      <c r="Z68" t="s">
        <v>1432</v>
      </c>
      <c r="AA68" t="s">
        <v>1432</v>
      </c>
      <c r="AB68" t="s">
        <v>1431</v>
      </c>
      <c r="AC68" t="s">
        <v>1432</v>
      </c>
      <c r="AD68" t="s">
        <v>1431</v>
      </c>
      <c r="AE68" t="s">
        <v>1478</v>
      </c>
      <c r="AF68">
        <v>55.700000762938998</v>
      </c>
      <c r="AG68">
        <v>1.9900000095367001</v>
      </c>
      <c r="AH68">
        <v>15.800000190735</v>
      </c>
      <c r="AI68">
        <v>5.8699998855590998</v>
      </c>
      <c r="AJ68">
        <v>0.18999999761580999</v>
      </c>
      <c r="AK68">
        <v>3.6600000858307</v>
      </c>
      <c r="AL68">
        <v>7.4400000572204998</v>
      </c>
      <c r="AM68">
        <v>3.9700000286102002</v>
      </c>
      <c r="AN68">
        <v>1.4199999570846999</v>
      </c>
      <c r="AO68">
        <v>0</v>
      </c>
      <c r="AP68">
        <v>0.37999999523162997</v>
      </c>
      <c r="AQ68">
        <v>1.8</v>
      </c>
      <c r="AT68">
        <v>1373.15</v>
      </c>
      <c r="AU68">
        <v>2.0000000298023002</v>
      </c>
      <c r="AV68" t="s">
        <v>1490</v>
      </c>
    </row>
    <row r="69" spans="1:48">
      <c r="A69" s="62">
        <v>67</v>
      </c>
      <c r="B69">
        <v>70</v>
      </c>
      <c r="C69" t="s">
        <v>1478</v>
      </c>
      <c r="D69">
        <v>1234</v>
      </c>
      <c r="E69">
        <v>51</v>
      </c>
      <c r="F69">
        <v>1.8500000238419001</v>
      </c>
      <c r="G69">
        <v>0.11999999731779</v>
      </c>
      <c r="H69">
        <v>3.0699999332428001</v>
      </c>
      <c r="I69">
        <v>0.33000001311302002</v>
      </c>
      <c r="J69">
        <v>7.5300002098082999</v>
      </c>
      <c r="K69">
        <v>0.55000001192092995</v>
      </c>
      <c r="L69">
        <v>16.5</v>
      </c>
      <c r="M69">
        <v>18.10000038147</v>
      </c>
      <c r="N69">
        <v>0.36000001430512002</v>
      </c>
      <c r="O69">
        <v>5.9999998658895E-2</v>
      </c>
      <c r="P69">
        <v>0</v>
      </c>
      <c r="Q69">
        <v>0</v>
      </c>
      <c r="R69">
        <v>0</v>
      </c>
      <c r="S69">
        <v>1393.15</v>
      </c>
      <c r="T69">
        <v>2.0000000298023002</v>
      </c>
      <c r="U69">
        <v>35</v>
      </c>
      <c r="V69" t="s">
        <v>124</v>
      </c>
      <c r="W69">
        <v>4</v>
      </c>
      <c r="X69" t="s">
        <v>1499</v>
      </c>
      <c r="Y69" t="s">
        <v>1490</v>
      </c>
      <c r="Z69" t="s">
        <v>1432</v>
      </c>
      <c r="AA69" t="s">
        <v>1432</v>
      </c>
      <c r="AB69" t="s">
        <v>1431</v>
      </c>
      <c r="AC69" t="s">
        <v>1432</v>
      </c>
      <c r="AD69" t="s">
        <v>1431</v>
      </c>
      <c r="AE69" t="s">
        <v>1478</v>
      </c>
      <c r="AF69">
        <v>56.299999237061002</v>
      </c>
      <c r="AG69">
        <v>2.4300000667571999</v>
      </c>
      <c r="AH69">
        <v>14</v>
      </c>
      <c r="AI69">
        <v>6.8699998855590998</v>
      </c>
      <c r="AJ69">
        <v>0.31000000238419001</v>
      </c>
      <c r="AK69">
        <v>4.1900000572204998</v>
      </c>
      <c r="AL69">
        <v>7.4899997711181996</v>
      </c>
      <c r="AM69">
        <v>3.75</v>
      </c>
      <c r="AN69">
        <v>1.4900000095367001</v>
      </c>
      <c r="AO69">
        <v>0</v>
      </c>
      <c r="AP69">
        <v>0.43999999761580999</v>
      </c>
      <c r="AQ69">
        <v>1.8</v>
      </c>
      <c r="AT69">
        <v>1393.15</v>
      </c>
      <c r="AU69">
        <v>2.0000000298023002</v>
      </c>
      <c r="AV69" t="s">
        <v>1490</v>
      </c>
    </row>
    <row r="70" spans="1:48">
      <c r="A70" s="62">
        <v>68</v>
      </c>
      <c r="B70">
        <v>71</v>
      </c>
      <c r="C70" t="s">
        <v>1478</v>
      </c>
      <c r="D70">
        <v>1248</v>
      </c>
      <c r="E70">
        <v>51.400001525878999</v>
      </c>
      <c r="F70">
        <v>0.52999997138976995</v>
      </c>
      <c r="G70">
        <v>5.0000000745057997E-2</v>
      </c>
      <c r="H70">
        <v>1.7699999809264999</v>
      </c>
      <c r="I70">
        <v>0.25999999046326</v>
      </c>
      <c r="J70">
        <v>10.199999809265</v>
      </c>
      <c r="K70">
        <v>0.37000000476837003</v>
      </c>
      <c r="L70">
        <v>14.60000038147</v>
      </c>
      <c r="M70">
        <v>20</v>
      </c>
      <c r="N70">
        <v>0.28999999165535001</v>
      </c>
      <c r="O70">
        <v>0.10000000149012001</v>
      </c>
      <c r="P70">
        <v>0</v>
      </c>
      <c r="Q70">
        <v>0</v>
      </c>
      <c r="R70">
        <v>0</v>
      </c>
      <c r="S70">
        <v>1293.1500000000001</v>
      </c>
      <c r="T70">
        <v>2.0000000298023002</v>
      </c>
      <c r="U70">
        <v>96</v>
      </c>
      <c r="V70" t="s">
        <v>124</v>
      </c>
      <c r="W70">
        <v>5</v>
      </c>
      <c r="X70" t="s">
        <v>1500</v>
      </c>
      <c r="Y70" t="s">
        <v>1490</v>
      </c>
      <c r="Z70" t="s">
        <v>1432</v>
      </c>
      <c r="AA70" t="s">
        <v>1432</v>
      </c>
      <c r="AB70" t="s">
        <v>1431</v>
      </c>
      <c r="AC70" t="s">
        <v>1432</v>
      </c>
      <c r="AD70" t="s">
        <v>1431</v>
      </c>
      <c r="AE70" t="s">
        <v>1478</v>
      </c>
      <c r="AF70">
        <v>58.700000762938998</v>
      </c>
      <c r="AG70">
        <v>1.1299999952316</v>
      </c>
      <c r="AH70">
        <v>16.5</v>
      </c>
      <c r="AI70">
        <v>5.5999999046326003</v>
      </c>
      <c r="AJ70">
        <v>0.14000000059605</v>
      </c>
      <c r="AK70">
        <v>1.5599999427794999</v>
      </c>
      <c r="AL70">
        <v>4.5500001907348997</v>
      </c>
      <c r="AM70">
        <v>3.8800001144409002</v>
      </c>
      <c r="AN70">
        <v>3.6099998950957999</v>
      </c>
      <c r="AO70">
        <v>0</v>
      </c>
      <c r="AP70">
        <v>0.25</v>
      </c>
      <c r="AQ70">
        <v>1.8</v>
      </c>
      <c r="AT70">
        <v>1293.1500000000001</v>
      </c>
      <c r="AU70">
        <v>2.0000000298023002</v>
      </c>
      <c r="AV70" t="s">
        <v>1490</v>
      </c>
    </row>
    <row r="71" spans="1:48">
      <c r="A71" s="62">
        <v>69</v>
      </c>
      <c r="B71">
        <v>72</v>
      </c>
      <c r="C71" t="s">
        <v>1478</v>
      </c>
      <c r="D71">
        <v>1249</v>
      </c>
      <c r="E71">
        <v>51.799999237061002</v>
      </c>
      <c r="F71">
        <v>0.72000002861023005</v>
      </c>
      <c r="G71">
        <v>0.21999999880790999</v>
      </c>
      <c r="H71">
        <v>2.0599999427795002</v>
      </c>
      <c r="I71">
        <v>0.23000000417232</v>
      </c>
      <c r="J71">
        <v>8.1300001144409002</v>
      </c>
      <c r="K71">
        <v>0.40000000596045998</v>
      </c>
      <c r="L71">
        <v>16.39999961853</v>
      </c>
      <c r="M71">
        <v>19.299999237061002</v>
      </c>
      <c r="N71">
        <v>7.9999998211861004E-2</v>
      </c>
      <c r="O71">
        <v>5.0000000745057997E-2</v>
      </c>
      <c r="P71">
        <v>0</v>
      </c>
      <c r="Q71">
        <v>0</v>
      </c>
      <c r="R71">
        <v>0</v>
      </c>
      <c r="S71">
        <v>1293.1500000000001</v>
      </c>
      <c r="T71">
        <v>2.0000000298023002</v>
      </c>
      <c r="U71">
        <v>96</v>
      </c>
      <c r="V71" t="s">
        <v>124</v>
      </c>
      <c r="W71">
        <v>4</v>
      </c>
      <c r="X71" t="s">
        <v>1501</v>
      </c>
      <c r="Y71" t="s">
        <v>1490</v>
      </c>
      <c r="Z71" t="s">
        <v>1432</v>
      </c>
      <c r="AA71" t="s">
        <v>1431</v>
      </c>
      <c r="AB71" t="s">
        <v>1431</v>
      </c>
      <c r="AC71" t="s">
        <v>1432</v>
      </c>
      <c r="AD71" t="s">
        <v>1431</v>
      </c>
      <c r="AE71" t="s">
        <v>1478</v>
      </c>
      <c r="AF71">
        <v>58.799999237061002</v>
      </c>
      <c r="AG71">
        <v>1.1900000572205001</v>
      </c>
      <c r="AH71">
        <v>16.200000762938998</v>
      </c>
      <c r="AI71">
        <v>4.3200001716614</v>
      </c>
      <c r="AJ71">
        <v>0.20000000298022999</v>
      </c>
      <c r="AK71">
        <v>2.5</v>
      </c>
      <c r="AL71">
        <v>4.8499999046326003</v>
      </c>
      <c r="AM71">
        <v>3.9100000858307</v>
      </c>
      <c r="AN71">
        <v>2.6400001049042001</v>
      </c>
      <c r="AO71">
        <v>0</v>
      </c>
      <c r="AP71">
        <v>0.25</v>
      </c>
      <c r="AQ71">
        <v>1.8</v>
      </c>
      <c r="AT71">
        <v>1293.1500000000001</v>
      </c>
      <c r="AU71">
        <v>2.0000000298023002</v>
      </c>
      <c r="AV71" t="s">
        <v>1490</v>
      </c>
    </row>
    <row r="72" spans="1:48">
      <c r="A72" s="62">
        <v>70</v>
      </c>
      <c r="B72">
        <v>73</v>
      </c>
      <c r="C72" t="s">
        <v>1478</v>
      </c>
      <c r="D72">
        <v>1286</v>
      </c>
      <c r="E72">
        <v>49.900001525878999</v>
      </c>
      <c r="F72">
        <v>0.70999997854232999</v>
      </c>
      <c r="G72">
        <v>0</v>
      </c>
      <c r="H72">
        <v>4.1399998664856001</v>
      </c>
      <c r="I72">
        <v>0</v>
      </c>
      <c r="J72">
        <v>10.60000038147</v>
      </c>
      <c r="K72">
        <v>0.20999999344348999</v>
      </c>
      <c r="L72">
        <v>15.800000190735</v>
      </c>
      <c r="M72">
        <v>15.89999961853</v>
      </c>
      <c r="N72">
        <v>0.27000001072884</v>
      </c>
      <c r="O72">
        <v>0</v>
      </c>
      <c r="P72">
        <v>0</v>
      </c>
      <c r="Q72">
        <v>0</v>
      </c>
      <c r="R72">
        <v>0</v>
      </c>
      <c r="S72">
        <v>1333.15</v>
      </c>
      <c r="T72">
        <v>5</v>
      </c>
      <c r="U72">
        <v>103</v>
      </c>
      <c r="V72" t="s">
        <v>124</v>
      </c>
      <c r="W72">
        <v>1</v>
      </c>
      <c r="X72" t="s">
        <v>1502</v>
      </c>
      <c r="Y72" t="s">
        <v>1503</v>
      </c>
      <c r="Z72" t="s">
        <v>1432</v>
      </c>
      <c r="AA72" t="s">
        <v>1431</v>
      </c>
      <c r="AB72" t="s">
        <v>1431</v>
      </c>
      <c r="AC72" t="s">
        <v>1432</v>
      </c>
      <c r="AD72" t="s">
        <v>1432</v>
      </c>
      <c r="AE72" t="s">
        <v>1478</v>
      </c>
      <c r="AF72">
        <v>62.400001525878999</v>
      </c>
      <c r="AG72">
        <v>1.8799999952316</v>
      </c>
      <c r="AH72">
        <v>15.199999809265</v>
      </c>
      <c r="AI72">
        <v>4.2899999618529998</v>
      </c>
      <c r="AJ72">
        <v>0.15999999642372001</v>
      </c>
      <c r="AK72">
        <v>1.1000000238419001</v>
      </c>
      <c r="AL72">
        <v>3.0799999237060001</v>
      </c>
      <c r="AM72">
        <v>4.2100000381470002</v>
      </c>
      <c r="AN72">
        <v>4.6500000953673997</v>
      </c>
      <c r="AO72">
        <v>0</v>
      </c>
      <c r="AP72">
        <v>0.51999998092651001</v>
      </c>
      <c r="AQ72">
        <v>2</v>
      </c>
      <c r="AT72">
        <v>1333.15</v>
      </c>
      <c r="AU72">
        <v>5</v>
      </c>
      <c r="AV72" t="s">
        <v>1503</v>
      </c>
    </row>
    <row r="73" spans="1:48">
      <c r="A73" s="62">
        <v>71</v>
      </c>
      <c r="B73">
        <v>74</v>
      </c>
      <c r="C73" t="s">
        <v>1478</v>
      </c>
      <c r="D73">
        <v>1287</v>
      </c>
      <c r="E73">
        <v>50.400001525878999</v>
      </c>
      <c r="F73">
        <v>0.75</v>
      </c>
      <c r="G73">
        <v>9.0000003576279006E-2</v>
      </c>
      <c r="H73">
        <v>3.3800001144409002</v>
      </c>
      <c r="I73">
        <v>0.87000000476837003</v>
      </c>
      <c r="J73">
        <v>11.60000038147</v>
      </c>
      <c r="K73">
        <v>0.40000000596045998</v>
      </c>
      <c r="L73">
        <v>14.10000038147</v>
      </c>
      <c r="M73">
        <v>18.39999961853</v>
      </c>
      <c r="N73">
        <v>0.33000001311302002</v>
      </c>
      <c r="O73">
        <v>9.0000003576279006E-2</v>
      </c>
      <c r="P73">
        <v>0</v>
      </c>
      <c r="Q73">
        <v>0</v>
      </c>
      <c r="R73">
        <v>0</v>
      </c>
      <c r="S73">
        <v>1333.15</v>
      </c>
      <c r="T73">
        <v>5</v>
      </c>
      <c r="U73">
        <v>103</v>
      </c>
      <c r="V73" t="s">
        <v>124</v>
      </c>
      <c r="W73">
        <v>4</v>
      </c>
      <c r="X73" t="s">
        <v>1504</v>
      </c>
      <c r="Y73" t="s">
        <v>1503</v>
      </c>
      <c r="Z73" t="s">
        <v>1432</v>
      </c>
      <c r="AA73" t="s">
        <v>1431</v>
      </c>
      <c r="AB73" t="s">
        <v>1431</v>
      </c>
      <c r="AC73" t="s">
        <v>1432</v>
      </c>
      <c r="AD73" t="s">
        <v>1432</v>
      </c>
      <c r="AE73" t="s">
        <v>1478</v>
      </c>
      <c r="AF73">
        <v>57.200000762938998</v>
      </c>
      <c r="AG73">
        <v>1.2000000476837001</v>
      </c>
      <c r="AH73">
        <v>15.699999809265</v>
      </c>
      <c r="AI73">
        <v>6.5799999237061</v>
      </c>
      <c r="AJ73">
        <v>0.18999999761580999</v>
      </c>
      <c r="AK73">
        <v>2.1300001144409002</v>
      </c>
      <c r="AL73">
        <v>5.3099999427795002</v>
      </c>
      <c r="AM73">
        <v>3.8499999046325999</v>
      </c>
      <c r="AN73">
        <v>2.5099999904632999</v>
      </c>
      <c r="AO73">
        <v>0</v>
      </c>
      <c r="AP73">
        <v>0.27000001072884</v>
      </c>
      <c r="AQ73">
        <v>1.8</v>
      </c>
      <c r="AT73">
        <v>1333.15</v>
      </c>
      <c r="AU73">
        <v>5</v>
      </c>
      <c r="AV73" t="s">
        <v>1503</v>
      </c>
    </row>
    <row r="74" spans="1:48">
      <c r="A74" s="62">
        <v>72</v>
      </c>
      <c r="B74">
        <v>75</v>
      </c>
      <c r="C74" t="s">
        <v>1478</v>
      </c>
      <c r="D74">
        <v>1324</v>
      </c>
      <c r="E74">
        <v>52.200000762938998</v>
      </c>
      <c r="F74">
        <v>0.75999999046325994</v>
      </c>
      <c r="G74">
        <v>0.27000001072884</v>
      </c>
      <c r="H74">
        <v>4.3000001907348997</v>
      </c>
      <c r="I74">
        <v>0.15000000596046001</v>
      </c>
      <c r="J74">
        <v>3.3099999427795002</v>
      </c>
      <c r="K74">
        <v>0.40999999642371998</v>
      </c>
      <c r="L74">
        <v>20.299999237061002</v>
      </c>
      <c r="M74">
        <v>17.39999961853</v>
      </c>
      <c r="N74">
        <v>0</v>
      </c>
      <c r="O74">
        <v>0</v>
      </c>
      <c r="P74">
        <v>0</v>
      </c>
      <c r="Q74">
        <v>0</v>
      </c>
      <c r="R74">
        <v>0</v>
      </c>
      <c r="S74">
        <v>1373.15</v>
      </c>
      <c r="T74">
        <v>5</v>
      </c>
      <c r="U74">
        <v>24</v>
      </c>
      <c r="V74" t="s">
        <v>124</v>
      </c>
      <c r="W74">
        <v>4</v>
      </c>
      <c r="X74" t="s">
        <v>1505</v>
      </c>
      <c r="Y74" t="s">
        <v>1503</v>
      </c>
      <c r="Z74" t="s">
        <v>1432</v>
      </c>
      <c r="AA74" t="s">
        <v>1432</v>
      </c>
      <c r="AB74" t="s">
        <v>1431</v>
      </c>
      <c r="AC74" t="s">
        <v>1432</v>
      </c>
      <c r="AD74" t="s">
        <v>1431</v>
      </c>
      <c r="AE74" t="s">
        <v>1478</v>
      </c>
      <c r="AF74">
        <v>52.900001525878999</v>
      </c>
      <c r="AG74">
        <v>1.8999999761580999</v>
      </c>
      <c r="AH74">
        <v>18.920000076293999</v>
      </c>
      <c r="AI74">
        <v>2.3800001144409002</v>
      </c>
      <c r="AJ74">
        <v>0</v>
      </c>
      <c r="AK74">
        <v>5.8499999046326003</v>
      </c>
      <c r="AL74">
        <v>8.2200002670287997</v>
      </c>
      <c r="AM74">
        <v>3.5899999141693</v>
      </c>
      <c r="AN74">
        <v>0.56999999284743996</v>
      </c>
      <c r="AO74">
        <v>0</v>
      </c>
      <c r="AP74">
        <v>0.25</v>
      </c>
      <c r="AQ74">
        <v>1.7</v>
      </c>
      <c r="AT74">
        <v>1373.15</v>
      </c>
      <c r="AU74">
        <v>5</v>
      </c>
      <c r="AV74" t="s">
        <v>1503</v>
      </c>
    </row>
    <row r="75" spans="1:48">
      <c r="A75" s="62">
        <v>73</v>
      </c>
      <c r="B75">
        <v>76</v>
      </c>
      <c r="C75" t="s">
        <v>1478</v>
      </c>
      <c r="D75">
        <v>3</v>
      </c>
      <c r="E75">
        <v>52.200000762938998</v>
      </c>
      <c r="F75">
        <v>0.52999997138976995</v>
      </c>
      <c r="G75">
        <v>9.0000003576279006E-2</v>
      </c>
      <c r="H75">
        <v>1.6699999570846999</v>
      </c>
      <c r="I75">
        <v>0.25999999046326</v>
      </c>
      <c r="J75">
        <v>11.199999809265</v>
      </c>
      <c r="K75">
        <v>0</v>
      </c>
      <c r="L75">
        <v>15.5</v>
      </c>
      <c r="M75">
        <v>19</v>
      </c>
      <c r="N75">
        <v>0.41999998688697998</v>
      </c>
      <c r="O75">
        <v>5.0000000745057997E-2</v>
      </c>
      <c r="P75">
        <v>0</v>
      </c>
      <c r="Q75">
        <v>0</v>
      </c>
      <c r="R75">
        <v>0</v>
      </c>
      <c r="S75">
        <v>1368.15</v>
      </c>
      <c r="T75">
        <v>9.9999997473787993E-4</v>
      </c>
      <c r="U75">
        <v>195</v>
      </c>
      <c r="V75" t="s">
        <v>123</v>
      </c>
      <c r="W75">
        <v>5</v>
      </c>
      <c r="X75" t="s">
        <v>1506</v>
      </c>
      <c r="Y75" t="s">
        <v>1507</v>
      </c>
      <c r="Z75" t="s">
        <v>1432</v>
      </c>
      <c r="AA75" t="s">
        <v>1431</v>
      </c>
      <c r="AB75" t="s">
        <v>1431</v>
      </c>
      <c r="AC75" t="s">
        <v>1432</v>
      </c>
      <c r="AD75" t="s">
        <v>1432</v>
      </c>
      <c r="AE75" t="s">
        <v>1478</v>
      </c>
      <c r="AF75">
        <v>63.700000762938998</v>
      </c>
      <c r="AG75">
        <v>1.1399999856948999</v>
      </c>
      <c r="AH75">
        <v>14.300000190735</v>
      </c>
      <c r="AI75">
        <v>7.3600001335143999</v>
      </c>
      <c r="AJ75">
        <v>0</v>
      </c>
      <c r="AK75">
        <v>1.6100000143051001</v>
      </c>
      <c r="AL75">
        <v>3.7799999713897998</v>
      </c>
      <c r="AM75">
        <v>4.2100000381470002</v>
      </c>
      <c r="AN75">
        <v>4.2199997901917001</v>
      </c>
      <c r="AO75">
        <v>0</v>
      </c>
      <c r="AP75">
        <v>0.33000001311302002</v>
      </c>
      <c r="AQ75">
        <v>0</v>
      </c>
      <c r="AT75">
        <v>1368.15</v>
      </c>
      <c r="AU75">
        <v>9.9999997473787993E-4</v>
      </c>
      <c r="AV75" t="s">
        <v>1507</v>
      </c>
    </row>
    <row r="76" spans="1:48">
      <c r="A76" s="62">
        <v>74</v>
      </c>
      <c r="B76">
        <v>77</v>
      </c>
      <c r="C76" t="s">
        <v>1478</v>
      </c>
      <c r="D76">
        <v>4</v>
      </c>
      <c r="E76">
        <v>51.099998474121001</v>
      </c>
      <c r="F76">
        <v>0.49000000953674</v>
      </c>
      <c r="G76">
        <v>2.9999999329448E-2</v>
      </c>
      <c r="H76">
        <v>1.7000000476837001</v>
      </c>
      <c r="I76">
        <v>0.12999999523163</v>
      </c>
      <c r="J76">
        <v>9.9700002670287997</v>
      </c>
      <c r="K76">
        <v>0</v>
      </c>
      <c r="L76">
        <v>14.60000038147</v>
      </c>
      <c r="M76">
        <v>20</v>
      </c>
      <c r="N76">
        <v>0.43000000715255998</v>
      </c>
      <c r="O76">
        <v>7.0000000298023002E-2</v>
      </c>
      <c r="P76">
        <v>0.10000000149012001</v>
      </c>
      <c r="Q76">
        <v>0</v>
      </c>
      <c r="R76">
        <v>0</v>
      </c>
      <c r="S76">
        <v>1368.15</v>
      </c>
      <c r="T76">
        <v>9.9999997473787993E-4</v>
      </c>
      <c r="U76">
        <v>195</v>
      </c>
      <c r="V76" t="s">
        <v>123</v>
      </c>
      <c r="W76">
        <v>3</v>
      </c>
      <c r="X76" t="s">
        <v>1508</v>
      </c>
      <c r="Y76" t="s">
        <v>1507</v>
      </c>
      <c r="Z76" t="s">
        <v>1432</v>
      </c>
      <c r="AA76" t="s">
        <v>1431</v>
      </c>
      <c r="AB76" t="s">
        <v>1431</v>
      </c>
      <c r="AC76" t="s">
        <v>1432</v>
      </c>
      <c r="AD76" t="s">
        <v>1432</v>
      </c>
      <c r="AE76" t="s">
        <v>1478</v>
      </c>
      <c r="AF76">
        <v>63.599998474121001</v>
      </c>
      <c r="AG76">
        <v>1.0900000333786</v>
      </c>
      <c r="AH76">
        <v>14.60000038147</v>
      </c>
      <c r="AI76">
        <v>5.8099999427795002</v>
      </c>
      <c r="AJ76">
        <v>0</v>
      </c>
      <c r="AK76">
        <v>1.4199999570846999</v>
      </c>
      <c r="AL76">
        <v>3.0399999618529998</v>
      </c>
      <c r="AM76">
        <v>4</v>
      </c>
      <c r="AN76">
        <v>5.1100001335143999</v>
      </c>
      <c r="AO76">
        <v>0</v>
      </c>
      <c r="AP76">
        <v>0.34000000357628002</v>
      </c>
      <c r="AQ76">
        <v>0</v>
      </c>
      <c r="AT76">
        <v>1368.15</v>
      </c>
      <c r="AU76">
        <v>9.9999997473787993E-4</v>
      </c>
      <c r="AV76" t="s">
        <v>1507</v>
      </c>
    </row>
    <row r="77" spans="1:48">
      <c r="A77" s="62">
        <v>75</v>
      </c>
      <c r="B77">
        <v>78</v>
      </c>
      <c r="C77" t="s">
        <v>1478</v>
      </c>
      <c r="D77">
        <v>11</v>
      </c>
      <c r="E77">
        <v>51.5</v>
      </c>
      <c r="F77">
        <v>0.51999998092651001</v>
      </c>
      <c r="G77">
        <v>5.0000000745057997E-2</v>
      </c>
      <c r="H77">
        <v>1.9800000190735001</v>
      </c>
      <c r="I77">
        <v>0.28999999165535001</v>
      </c>
      <c r="J77">
        <v>11.199999809265</v>
      </c>
      <c r="K77">
        <v>0</v>
      </c>
      <c r="L77">
        <v>14.5</v>
      </c>
      <c r="M77">
        <v>19.299999237061002</v>
      </c>
      <c r="N77">
        <v>0.33000001311302002</v>
      </c>
      <c r="O77">
        <v>5.0000000745057997E-2</v>
      </c>
      <c r="P77">
        <v>0</v>
      </c>
      <c r="Q77">
        <v>0</v>
      </c>
      <c r="R77">
        <v>0</v>
      </c>
      <c r="S77">
        <v>1333.15</v>
      </c>
      <c r="T77">
        <v>9.9999997473787993E-4</v>
      </c>
      <c r="U77">
        <v>480</v>
      </c>
      <c r="V77" t="s">
        <v>123</v>
      </c>
      <c r="W77">
        <v>8</v>
      </c>
      <c r="X77" t="s">
        <v>1509</v>
      </c>
      <c r="Y77" t="s">
        <v>1507</v>
      </c>
      <c r="Z77" t="s">
        <v>1432</v>
      </c>
      <c r="AA77" t="s">
        <v>1431</v>
      </c>
      <c r="AB77" t="s">
        <v>1431</v>
      </c>
      <c r="AC77" t="s">
        <v>1432</v>
      </c>
      <c r="AD77" t="s">
        <v>1432</v>
      </c>
      <c r="AE77" t="s">
        <v>1478</v>
      </c>
      <c r="AF77">
        <v>66.199996948242003</v>
      </c>
      <c r="AG77">
        <v>0.69999998807907005</v>
      </c>
      <c r="AH77">
        <v>14.699999809265</v>
      </c>
      <c r="AI77">
        <v>4.9400000572204998</v>
      </c>
      <c r="AJ77">
        <v>0</v>
      </c>
      <c r="AK77">
        <v>0.77999997138976995</v>
      </c>
      <c r="AL77">
        <v>1.9800000190735001</v>
      </c>
      <c r="AM77">
        <v>3.7100000381470002</v>
      </c>
      <c r="AN77">
        <v>5.1900000572204998</v>
      </c>
      <c r="AO77">
        <v>0</v>
      </c>
      <c r="AP77">
        <v>0.25999999046326</v>
      </c>
      <c r="AQ77">
        <v>0</v>
      </c>
      <c r="AT77">
        <v>1333.15</v>
      </c>
      <c r="AU77">
        <v>9.9999997473787993E-4</v>
      </c>
      <c r="AV77" t="s">
        <v>1507</v>
      </c>
    </row>
    <row r="78" spans="1:48">
      <c r="A78" s="62">
        <v>76</v>
      </c>
      <c r="B78">
        <v>79</v>
      </c>
      <c r="C78" t="s">
        <v>1478</v>
      </c>
      <c r="D78">
        <v>874</v>
      </c>
      <c r="E78">
        <v>51.799999237061002</v>
      </c>
      <c r="F78">
        <v>0.55000001192092995</v>
      </c>
      <c r="G78">
        <v>0.14000000059605</v>
      </c>
      <c r="H78">
        <v>2.0299999713897998</v>
      </c>
      <c r="I78">
        <v>0.30000001192093001</v>
      </c>
      <c r="J78">
        <v>10.800000190735</v>
      </c>
      <c r="K78">
        <v>0.57999998331070002</v>
      </c>
      <c r="L78">
        <v>14.39999961853</v>
      </c>
      <c r="M78">
        <v>19.200000762938998</v>
      </c>
      <c r="N78">
        <v>0.25999999046326</v>
      </c>
      <c r="O78">
        <v>5.0000000745057997E-2</v>
      </c>
      <c r="P78">
        <v>0</v>
      </c>
      <c r="Q78">
        <v>0</v>
      </c>
      <c r="R78">
        <v>0</v>
      </c>
      <c r="S78">
        <v>1356.15</v>
      </c>
      <c r="T78">
        <v>9.9999997473787993E-4</v>
      </c>
      <c r="U78">
        <v>192</v>
      </c>
      <c r="V78" t="s">
        <v>124</v>
      </c>
      <c r="W78">
        <v>5</v>
      </c>
      <c r="X78" t="s">
        <v>1510</v>
      </c>
      <c r="Y78" t="s">
        <v>1507</v>
      </c>
      <c r="Z78" t="s">
        <v>1432</v>
      </c>
      <c r="AA78" t="s">
        <v>1431</v>
      </c>
      <c r="AB78" t="s">
        <v>1431</v>
      </c>
      <c r="AC78" t="s">
        <v>1432</v>
      </c>
      <c r="AD78" t="s">
        <v>1432</v>
      </c>
      <c r="AE78" t="s">
        <v>1478</v>
      </c>
      <c r="AF78">
        <v>65.800003051757997</v>
      </c>
      <c r="AG78">
        <v>1.1599999666214</v>
      </c>
      <c r="AH78">
        <v>14.89999961853</v>
      </c>
      <c r="AI78">
        <v>4.3099999427795002</v>
      </c>
      <c r="AJ78">
        <v>0.12999999523163</v>
      </c>
      <c r="AK78">
        <v>1.7200000286102</v>
      </c>
      <c r="AL78">
        <v>3.6400001049042001</v>
      </c>
      <c r="AM78">
        <v>3.7599999904632999</v>
      </c>
      <c r="AN78">
        <v>3.9900000095367001</v>
      </c>
      <c r="AO78">
        <v>0</v>
      </c>
      <c r="AP78">
        <v>0.52999997138976995</v>
      </c>
      <c r="AQ78">
        <v>0</v>
      </c>
      <c r="AT78">
        <v>1356.15</v>
      </c>
      <c r="AU78">
        <v>9.9999997473787993E-4</v>
      </c>
      <c r="AV78" t="s">
        <v>1507</v>
      </c>
    </row>
    <row r="79" spans="1:48">
      <c r="A79" s="62">
        <v>77</v>
      </c>
      <c r="B79">
        <v>80</v>
      </c>
      <c r="C79" t="s">
        <v>1478</v>
      </c>
      <c r="D79">
        <v>886</v>
      </c>
      <c r="E79">
        <v>51.799999237061002</v>
      </c>
      <c r="F79">
        <v>0.51999998092651001</v>
      </c>
      <c r="G79">
        <v>0.20000000298022999</v>
      </c>
      <c r="H79">
        <v>1.8999999761580999</v>
      </c>
      <c r="I79">
        <v>0.47999998927116</v>
      </c>
      <c r="J79">
        <v>10.10000038147</v>
      </c>
      <c r="K79">
        <v>0.49000000953674</v>
      </c>
      <c r="L79">
        <v>14.199999809265</v>
      </c>
      <c r="M79">
        <v>20.10000038147</v>
      </c>
      <c r="N79">
        <v>0.40000000596045998</v>
      </c>
      <c r="O79">
        <v>0.14000000059605</v>
      </c>
      <c r="P79">
        <v>0</v>
      </c>
      <c r="Q79">
        <v>0</v>
      </c>
      <c r="R79">
        <v>0</v>
      </c>
      <c r="S79">
        <v>1356.15</v>
      </c>
      <c r="T79">
        <v>9.9999997473787993E-4</v>
      </c>
      <c r="U79">
        <v>192</v>
      </c>
      <c r="V79" t="s">
        <v>124</v>
      </c>
      <c r="W79">
        <v>6</v>
      </c>
      <c r="X79" t="s">
        <v>1511</v>
      </c>
      <c r="Y79" t="s">
        <v>1507</v>
      </c>
      <c r="Z79" t="s">
        <v>1432</v>
      </c>
      <c r="AA79" t="s">
        <v>1431</v>
      </c>
      <c r="AB79" t="s">
        <v>1431</v>
      </c>
      <c r="AC79" t="s">
        <v>1432</v>
      </c>
      <c r="AD79" t="s">
        <v>1432</v>
      </c>
      <c r="AE79" t="s">
        <v>1478</v>
      </c>
      <c r="AF79">
        <v>64.199996948242003</v>
      </c>
      <c r="AG79">
        <v>1.2300000190735001</v>
      </c>
      <c r="AH79">
        <v>14.89999961853</v>
      </c>
      <c r="AI79">
        <v>4.2699999809265003</v>
      </c>
      <c r="AJ79">
        <v>0.20999999344348999</v>
      </c>
      <c r="AK79">
        <v>1.3999999761580999</v>
      </c>
      <c r="AL79">
        <v>3.6099998950957999</v>
      </c>
      <c r="AM79">
        <v>3.6400001049042001</v>
      </c>
      <c r="AN79">
        <v>4.4800000190734997</v>
      </c>
      <c r="AO79">
        <v>0</v>
      </c>
      <c r="AP79">
        <v>0.46999999880790999</v>
      </c>
      <c r="AQ79">
        <v>0</v>
      </c>
      <c r="AT79">
        <v>1356.15</v>
      </c>
      <c r="AU79">
        <v>9.9999997473787993E-4</v>
      </c>
      <c r="AV79" t="s">
        <v>1507</v>
      </c>
    </row>
    <row r="80" spans="1:48">
      <c r="A80" s="62">
        <v>78</v>
      </c>
      <c r="B80">
        <v>81</v>
      </c>
      <c r="C80" t="s">
        <v>1478</v>
      </c>
      <c r="D80">
        <v>1086</v>
      </c>
      <c r="E80">
        <v>51.799999237061002</v>
      </c>
      <c r="F80">
        <v>0.43000000715255998</v>
      </c>
      <c r="G80">
        <v>7.0000000298023002E-2</v>
      </c>
      <c r="H80">
        <v>1.7599999904632999</v>
      </c>
      <c r="I80">
        <v>2.9999999329448E-2</v>
      </c>
      <c r="J80">
        <v>11.300000190735</v>
      </c>
      <c r="K80">
        <v>0.57999998331070002</v>
      </c>
      <c r="L80">
        <v>14.60000038147</v>
      </c>
      <c r="M80">
        <v>18.39999961853</v>
      </c>
      <c r="N80">
        <v>0.27000001072884</v>
      </c>
      <c r="O80">
        <v>0.10000000149012001</v>
      </c>
      <c r="P80">
        <v>0</v>
      </c>
      <c r="Q80">
        <v>0</v>
      </c>
      <c r="R80">
        <v>0</v>
      </c>
      <c r="S80">
        <v>1379.15</v>
      </c>
      <c r="T80">
        <v>9.9999997473787993E-4</v>
      </c>
      <c r="U80">
        <v>192</v>
      </c>
      <c r="V80" t="s">
        <v>124</v>
      </c>
      <c r="W80">
        <v>6</v>
      </c>
      <c r="X80" t="s">
        <v>1512</v>
      </c>
      <c r="Y80" t="s">
        <v>1507</v>
      </c>
      <c r="Z80" t="s">
        <v>1432</v>
      </c>
      <c r="AA80" t="s">
        <v>1432</v>
      </c>
      <c r="AB80" t="s">
        <v>1431</v>
      </c>
      <c r="AC80" t="s">
        <v>1432</v>
      </c>
      <c r="AD80" t="s">
        <v>1431</v>
      </c>
      <c r="AE80" t="s">
        <v>1478</v>
      </c>
      <c r="AF80">
        <v>59.200000762938998</v>
      </c>
      <c r="AG80">
        <v>1.2300000190735001</v>
      </c>
      <c r="AH80">
        <v>14.60000038147</v>
      </c>
      <c r="AI80">
        <v>8.6099996566771999</v>
      </c>
      <c r="AJ80">
        <v>0.21999999880790999</v>
      </c>
      <c r="AK80">
        <v>2.7400000095367001</v>
      </c>
      <c r="AL80">
        <v>5.8200001716614</v>
      </c>
      <c r="AM80">
        <v>3.7000000476836998</v>
      </c>
      <c r="AN80">
        <v>2.75</v>
      </c>
      <c r="AO80">
        <v>0</v>
      </c>
      <c r="AP80">
        <v>0.31999999284744002</v>
      </c>
      <c r="AQ80">
        <v>0</v>
      </c>
      <c r="AT80">
        <v>1379.15</v>
      </c>
      <c r="AU80">
        <v>9.9999997473787993E-4</v>
      </c>
      <c r="AV80" t="s">
        <v>1507</v>
      </c>
    </row>
    <row r="81" spans="1:48">
      <c r="A81" s="62">
        <v>79</v>
      </c>
      <c r="B81">
        <v>82</v>
      </c>
      <c r="C81" t="s">
        <v>1478</v>
      </c>
      <c r="D81">
        <v>1222</v>
      </c>
      <c r="E81">
        <v>51.299999237061002</v>
      </c>
      <c r="F81">
        <v>0.49000000953674</v>
      </c>
      <c r="G81">
        <v>0.11999999731779</v>
      </c>
      <c r="H81">
        <v>1.6699999570846999</v>
      </c>
      <c r="I81">
        <v>0.14000000059605</v>
      </c>
      <c r="J81">
        <v>10.5</v>
      </c>
      <c r="K81">
        <v>0.46000000834464999</v>
      </c>
      <c r="L81">
        <v>14.300000190735</v>
      </c>
      <c r="M81">
        <v>19.89999961853</v>
      </c>
      <c r="N81">
        <v>0.34999999403954002</v>
      </c>
      <c r="O81">
        <v>0.11999999731779</v>
      </c>
      <c r="P81">
        <v>0</v>
      </c>
      <c r="Q81">
        <v>0</v>
      </c>
      <c r="R81">
        <v>0</v>
      </c>
      <c r="S81">
        <v>1373.15</v>
      </c>
      <c r="T81">
        <v>9.9999997473787993E-4</v>
      </c>
      <c r="U81">
        <v>192</v>
      </c>
      <c r="V81" t="s">
        <v>124</v>
      </c>
      <c r="W81">
        <v>5</v>
      </c>
      <c r="X81" t="s">
        <v>1513</v>
      </c>
      <c r="Y81" t="s">
        <v>1507</v>
      </c>
      <c r="Z81" t="s">
        <v>1432</v>
      </c>
      <c r="AA81" t="s">
        <v>1432</v>
      </c>
      <c r="AB81" t="s">
        <v>1431</v>
      </c>
      <c r="AC81" t="s">
        <v>1432</v>
      </c>
      <c r="AD81" t="s">
        <v>1431</v>
      </c>
      <c r="AE81" t="s">
        <v>1478</v>
      </c>
      <c r="AF81">
        <v>59.299999237061002</v>
      </c>
      <c r="AG81">
        <v>1.2200000286102</v>
      </c>
      <c r="AH81">
        <v>14.699999809265</v>
      </c>
      <c r="AI81">
        <v>8.1300001144409002</v>
      </c>
      <c r="AJ81">
        <v>0.10999999940395</v>
      </c>
      <c r="AK81">
        <v>2.4300000667571999</v>
      </c>
      <c r="AL81">
        <v>5.5300002098082999</v>
      </c>
      <c r="AM81">
        <v>3.5599999427795002</v>
      </c>
      <c r="AN81">
        <v>3.3599998950957999</v>
      </c>
      <c r="AO81">
        <v>0</v>
      </c>
      <c r="AP81">
        <v>0.33000001311302002</v>
      </c>
      <c r="AQ81">
        <v>0</v>
      </c>
      <c r="AT81">
        <v>1373.15</v>
      </c>
      <c r="AU81">
        <v>9.9999997473787993E-4</v>
      </c>
      <c r="AV81" t="s">
        <v>1507</v>
      </c>
    </row>
    <row r="82" spans="1:48">
      <c r="A82" s="62">
        <v>80</v>
      </c>
      <c r="B82">
        <v>83</v>
      </c>
      <c r="C82" t="s">
        <v>1478</v>
      </c>
      <c r="D82">
        <v>1280</v>
      </c>
      <c r="E82">
        <v>51.200000762938998</v>
      </c>
      <c r="F82">
        <v>0.92000001668929998</v>
      </c>
      <c r="G82">
        <v>0.15999999642372001</v>
      </c>
      <c r="H82">
        <v>1.9500000476837001</v>
      </c>
      <c r="I82">
        <v>0.25</v>
      </c>
      <c r="J82">
        <v>11.89999961853</v>
      </c>
      <c r="K82">
        <v>0.54000002145767001</v>
      </c>
      <c r="L82">
        <v>14.300000190735</v>
      </c>
      <c r="M82">
        <v>19.10000038147</v>
      </c>
      <c r="N82">
        <v>0.21999999880790999</v>
      </c>
      <c r="O82">
        <v>0.12999999523163</v>
      </c>
      <c r="P82">
        <v>0</v>
      </c>
      <c r="Q82">
        <v>0</v>
      </c>
      <c r="R82">
        <v>0</v>
      </c>
      <c r="S82">
        <v>1373.15</v>
      </c>
      <c r="T82">
        <v>9.9999997473787993E-4</v>
      </c>
      <c r="U82">
        <v>192</v>
      </c>
      <c r="V82" t="s">
        <v>124</v>
      </c>
      <c r="W82">
        <v>4</v>
      </c>
      <c r="X82" t="s">
        <v>1514</v>
      </c>
      <c r="Y82" t="s">
        <v>1507</v>
      </c>
      <c r="Z82" t="s">
        <v>1432</v>
      </c>
      <c r="AA82" t="s">
        <v>1432</v>
      </c>
      <c r="AB82" t="s">
        <v>1431</v>
      </c>
      <c r="AC82" t="s">
        <v>1432</v>
      </c>
      <c r="AD82" t="s">
        <v>1431</v>
      </c>
      <c r="AE82" t="s">
        <v>1478</v>
      </c>
      <c r="AF82">
        <v>52.299999237061002</v>
      </c>
      <c r="AG82">
        <v>3.2699999809264999</v>
      </c>
      <c r="AH82">
        <v>12.300000190735</v>
      </c>
      <c r="AI82">
        <v>13.699999809265</v>
      </c>
      <c r="AJ82">
        <v>0.34000000357628002</v>
      </c>
      <c r="AK82">
        <v>3.8299999237060001</v>
      </c>
      <c r="AL82">
        <v>8.6099996566771999</v>
      </c>
      <c r="AM82">
        <v>2.1500000953674001</v>
      </c>
      <c r="AN82">
        <v>1.460000038147</v>
      </c>
      <c r="AO82">
        <v>0</v>
      </c>
      <c r="AP82">
        <v>0.46000000834464999</v>
      </c>
      <c r="AQ82">
        <v>0</v>
      </c>
      <c r="AT82">
        <v>1373.15</v>
      </c>
      <c r="AU82">
        <v>9.9999997473787993E-4</v>
      </c>
      <c r="AV82" t="s">
        <v>1507</v>
      </c>
    </row>
    <row r="83" spans="1:48">
      <c r="A83" s="62">
        <v>81</v>
      </c>
      <c r="B83">
        <v>84</v>
      </c>
      <c r="C83" t="s">
        <v>1478</v>
      </c>
      <c r="D83">
        <v>1304</v>
      </c>
      <c r="E83">
        <v>51.299999237061002</v>
      </c>
      <c r="F83">
        <v>0.50999999046325994</v>
      </c>
      <c r="G83">
        <v>0.11999999731779</v>
      </c>
      <c r="H83">
        <v>2.3699998855590998</v>
      </c>
      <c r="I83">
        <v>0.25999999046326</v>
      </c>
      <c r="J83">
        <v>10.300000190735</v>
      </c>
      <c r="K83">
        <v>0.36000001430512002</v>
      </c>
      <c r="L83">
        <v>14.300000190735</v>
      </c>
      <c r="M83">
        <v>20.10000038147</v>
      </c>
      <c r="N83">
        <v>0.12999999523163</v>
      </c>
      <c r="O83">
        <v>3.9999999105930002E-2</v>
      </c>
      <c r="P83">
        <v>0</v>
      </c>
      <c r="Q83">
        <v>0</v>
      </c>
      <c r="R83">
        <v>0</v>
      </c>
      <c r="S83">
        <v>1395.15</v>
      </c>
      <c r="T83">
        <v>9.9999997473787993E-4</v>
      </c>
      <c r="U83">
        <v>96</v>
      </c>
      <c r="V83" t="s">
        <v>124</v>
      </c>
      <c r="W83">
        <v>6</v>
      </c>
      <c r="X83" t="s">
        <v>1515</v>
      </c>
      <c r="Y83" t="s">
        <v>1507</v>
      </c>
      <c r="Z83" t="s">
        <v>1432</v>
      </c>
      <c r="AA83" t="s">
        <v>1432</v>
      </c>
      <c r="AB83" t="s">
        <v>1431</v>
      </c>
      <c r="AC83" t="s">
        <v>1432</v>
      </c>
      <c r="AD83" t="s">
        <v>1431</v>
      </c>
      <c r="AE83" t="s">
        <v>1478</v>
      </c>
      <c r="AF83">
        <v>51.400001525878999</v>
      </c>
      <c r="AG83">
        <v>2.1199998855590998</v>
      </c>
      <c r="AH83">
        <v>13</v>
      </c>
      <c r="AI83">
        <v>13.5</v>
      </c>
      <c r="AJ83">
        <v>0.38999998569487998</v>
      </c>
      <c r="AK83">
        <v>4.5500001907348997</v>
      </c>
      <c r="AL83">
        <v>9.5</v>
      </c>
      <c r="AM83">
        <v>2.6500000953674001</v>
      </c>
      <c r="AN83">
        <v>1.2300000190735001</v>
      </c>
      <c r="AO83">
        <v>0</v>
      </c>
      <c r="AP83">
        <v>0.34999999403954002</v>
      </c>
      <c r="AQ83">
        <v>0</v>
      </c>
      <c r="AT83">
        <v>1395.15</v>
      </c>
      <c r="AU83">
        <v>9.9999997473787993E-4</v>
      </c>
      <c r="AV83" t="s">
        <v>1507</v>
      </c>
    </row>
    <row r="84" spans="1:48">
      <c r="A84" s="62">
        <v>82</v>
      </c>
      <c r="B84">
        <v>85</v>
      </c>
      <c r="C84" t="s">
        <v>1516</v>
      </c>
      <c r="D84" t="s">
        <v>1017</v>
      </c>
      <c r="E84">
        <v>51.200000762938998</v>
      </c>
      <c r="F84">
        <v>0.86000001430510997</v>
      </c>
      <c r="G84">
        <v>0.27000001072884</v>
      </c>
      <c r="H84">
        <v>2.5</v>
      </c>
      <c r="I84">
        <v>9.0000003576279006E-2</v>
      </c>
      <c r="J84">
        <v>5.9000000953673997</v>
      </c>
      <c r="K84">
        <v>0.11999999731779</v>
      </c>
      <c r="L84">
        <v>15.5</v>
      </c>
      <c r="M84">
        <v>22.290000915526999</v>
      </c>
      <c r="N84">
        <v>0.46000000834464999</v>
      </c>
      <c r="O84">
        <v>9.0000003576279006E-2</v>
      </c>
      <c r="P84">
        <v>0</v>
      </c>
      <c r="Q84">
        <v>0</v>
      </c>
      <c r="R84">
        <v>0</v>
      </c>
      <c r="S84">
        <v>1333.15</v>
      </c>
      <c r="T84">
        <v>2.3199999332428001</v>
      </c>
      <c r="U84">
        <v>49</v>
      </c>
      <c r="V84" t="s">
        <v>1462</v>
      </c>
      <c r="W84">
        <v>8</v>
      </c>
      <c r="X84" t="s">
        <v>1517</v>
      </c>
      <c r="Y84" t="s">
        <v>1518</v>
      </c>
      <c r="Z84" t="s">
        <v>1431</v>
      </c>
      <c r="AA84" t="s">
        <v>1432</v>
      </c>
      <c r="AB84" t="s">
        <v>1431</v>
      </c>
      <c r="AC84" t="s">
        <v>1432</v>
      </c>
      <c r="AD84" t="s">
        <v>1431</v>
      </c>
      <c r="AE84" t="s">
        <v>1516</v>
      </c>
      <c r="AF84">
        <v>50.080001831055</v>
      </c>
      <c r="AG84">
        <v>1.5099999904632999</v>
      </c>
      <c r="AH84">
        <v>15.069999694824</v>
      </c>
      <c r="AI84">
        <v>6.7769353027248682</v>
      </c>
      <c r="AJ84">
        <v>9.0000003576279006E-2</v>
      </c>
      <c r="AK84">
        <v>4.4600000381470002</v>
      </c>
      <c r="AL84">
        <v>6.7800002098082999</v>
      </c>
      <c r="AM84">
        <v>4.6999998092651003</v>
      </c>
      <c r="AN84">
        <v>3.0999999046325999</v>
      </c>
      <c r="AO84">
        <v>0</v>
      </c>
      <c r="AP84">
        <v>0</v>
      </c>
      <c r="AQ84">
        <v>5.6599998474120996</v>
      </c>
      <c r="AT84">
        <v>1333.15</v>
      </c>
      <c r="AU84">
        <v>2.3199999332428001</v>
      </c>
      <c r="AV84" t="s">
        <v>1518</v>
      </c>
    </row>
    <row r="85" spans="1:48">
      <c r="A85" s="62">
        <v>83</v>
      </c>
      <c r="B85">
        <v>87</v>
      </c>
      <c r="C85" t="s">
        <v>1516</v>
      </c>
      <c r="D85" t="s">
        <v>1016</v>
      </c>
      <c r="E85">
        <v>51.400001525878999</v>
      </c>
      <c r="F85">
        <v>0.69999998807907005</v>
      </c>
      <c r="G85">
        <v>0.18999999761580999</v>
      </c>
      <c r="H85">
        <v>2.7000000476836998</v>
      </c>
      <c r="I85">
        <v>7.0000002160668E-3</v>
      </c>
      <c r="J85">
        <v>6</v>
      </c>
      <c r="K85">
        <v>7.9999998211861004E-2</v>
      </c>
      <c r="L85">
        <v>15.60000038147</v>
      </c>
      <c r="M85">
        <v>22.340000152588001</v>
      </c>
      <c r="N85">
        <v>0.46999999880790999</v>
      </c>
      <c r="O85">
        <v>5.9999998658895E-2</v>
      </c>
      <c r="P85">
        <v>0</v>
      </c>
      <c r="Q85">
        <v>0</v>
      </c>
      <c r="R85">
        <v>0</v>
      </c>
      <c r="S85">
        <v>1308.1500000000001</v>
      </c>
      <c r="T85">
        <v>2.2100000083446001</v>
      </c>
      <c r="U85">
        <v>48</v>
      </c>
      <c r="V85" t="s">
        <v>1462</v>
      </c>
      <c r="W85">
        <v>4</v>
      </c>
      <c r="X85" t="s">
        <v>1519</v>
      </c>
      <c r="Y85" t="s">
        <v>1518</v>
      </c>
      <c r="Z85" t="s">
        <v>1431</v>
      </c>
      <c r="AA85" t="s">
        <v>1432</v>
      </c>
      <c r="AB85" t="s">
        <v>1432</v>
      </c>
      <c r="AC85" t="s">
        <v>1432</v>
      </c>
      <c r="AD85" t="s">
        <v>1431</v>
      </c>
      <c r="AE85" t="s">
        <v>1516</v>
      </c>
      <c r="AF85">
        <v>52.009998321532997</v>
      </c>
      <c r="AG85">
        <v>0.93999999761580999</v>
      </c>
      <c r="AH85">
        <v>16.010000228881999</v>
      </c>
      <c r="AI85">
        <v>5.601956564984345</v>
      </c>
      <c r="AJ85">
        <v>0.12999999523163</v>
      </c>
      <c r="AK85">
        <v>2.9000000953674001</v>
      </c>
      <c r="AL85">
        <v>4.8000001907348997</v>
      </c>
      <c r="AM85">
        <v>5.5100002288818004</v>
      </c>
      <c r="AN85">
        <v>3.2000000476836998</v>
      </c>
      <c r="AO85">
        <v>0</v>
      </c>
      <c r="AP85">
        <v>0</v>
      </c>
      <c r="AQ85">
        <v>5.3600001335143999</v>
      </c>
      <c r="AT85">
        <v>1308.1500000000001</v>
      </c>
      <c r="AU85">
        <v>2.2100000083446001</v>
      </c>
      <c r="AV85" t="s">
        <v>1518</v>
      </c>
    </row>
    <row r="86" spans="1:48">
      <c r="A86" s="62">
        <v>84</v>
      </c>
      <c r="B86">
        <v>91</v>
      </c>
      <c r="C86" t="s">
        <v>1516</v>
      </c>
      <c r="D86" t="s">
        <v>1015</v>
      </c>
      <c r="E86">
        <v>51.700000762938998</v>
      </c>
      <c r="F86">
        <v>0.68000000715256004</v>
      </c>
      <c r="G86">
        <v>0.18000000715256001</v>
      </c>
      <c r="H86">
        <v>2.2000000476836998</v>
      </c>
      <c r="I86">
        <v>7.0000000298023002E-2</v>
      </c>
      <c r="J86">
        <v>5.4000000953673997</v>
      </c>
      <c r="K86">
        <v>0.12999999523163</v>
      </c>
      <c r="L86">
        <v>16.10000038147</v>
      </c>
      <c r="M86">
        <v>22.10000038147</v>
      </c>
      <c r="N86">
        <v>0.46999999880790999</v>
      </c>
      <c r="O86">
        <v>7.9999998211861004E-2</v>
      </c>
      <c r="P86">
        <v>0</v>
      </c>
      <c r="Q86">
        <v>0</v>
      </c>
      <c r="R86">
        <v>0</v>
      </c>
      <c r="S86">
        <v>1240.1500000000001</v>
      </c>
      <c r="T86">
        <v>1.2099999934435</v>
      </c>
      <c r="U86">
        <v>50</v>
      </c>
      <c r="V86" t="s">
        <v>1462</v>
      </c>
      <c r="W86">
        <v>8</v>
      </c>
      <c r="X86" t="s">
        <v>1520</v>
      </c>
      <c r="Y86" t="s">
        <v>1521</v>
      </c>
      <c r="Z86" t="s">
        <v>1431</v>
      </c>
      <c r="AA86" t="s">
        <v>1432</v>
      </c>
      <c r="AB86" t="s">
        <v>1432</v>
      </c>
      <c r="AC86" t="s">
        <v>1432</v>
      </c>
      <c r="AD86" t="s">
        <v>1431</v>
      </c>
      <c r="AE86" t="s">
        <v>1516</v>
      </c>
      <c r="AF86">
        <v>57.080001831055</v>
      </c>
      <c r="AG86">
        <v>0.41999998688697998</v>
      </c>
      <c r="AH86">
        <v>15.960000038146999</v>
      </c>
      <c r="AI86">
        <v>3.489961949932566</v>
      </c>
      <c r="AJ86">
        <v>5.0000000745057997E-2</v>
      </c>
      <c r="AK86">
        <v>1.4500000476837001</v>
      </c>
      <c r="AL86">
        <v>2.7000000476836998</v>
      </c>
      <c r="AM86">
        <v>5.6500000953673997</v>
      </c>
      <c r="AN86">
        <v>3.9800000190735001</v>
      </c>
      <c r="AO86">
        <v>0</v>
      </c>
      <c r="AP86">
        <v>0</v>
      </c>
      <c r="AQ86">
        <v>4.1300001144409002</v>
      </c>
      <c r="AT86">
        <v>1240.1500000000001</v>
      </c>
      <c r="AU86">
        <v>1.2099999934435</v>
      </c>
      <c r="AV86" t="s">
        <v>1521</v>
      </c>
    </row>
    <row r="87" spans="1:48">
      <c r="A87" s="62">
        <v>85</v>
      </c>
      <c r="B87">
        <v>93</v>
      </c>
      <c r="C87" t="s">
        <v>1516</v>
      </c>
      <c r="D87" t="s">
        <v>1014</v>
      </c>
      <c r="E87">
        <v>50.5</v>
      </c>
      <c r="F87">
        <v>0.89999997615813998</v>
      </c>
      <c r="G87">
        <v>0.27000001072884</v>
      </c>
      <c r="H87">
        <v>2.7000000476836998</v>
      </c>
      <c r="I87">
        <v>7.0000000298023002E-2</v>
      </c>
      <c r="J87">
        <v>6.5</v>
      </c>
      <c r="K87">
        <v>0.12999999523163</v>
      </c>
      <c r="L87">
        <v>15.39999961853</v>
      </c>
      <c r="M87">
        <v>22.200000762938998</v>
      </c>
      <c r="N87">
        <v>0.51999998092651001</v>
      </c>
      <c r="O87">
        <v>9.0000003576279006E-2</v>
      </c>
      <c r="P87">
        <v>0</v>
      </c>
      <c r="Q87">
        <v>0</v>
      </c>
      <c r="R87">
        <v>0</v>
      </c>
      <c r="S87">
        <v>1293.1500000000001</v>
      </c>
      <c r="T87">
        <v>1.0400000214577001</v>
      </c>
      <c r="U87">
        <v>48</v>
      </c>
      <c r="V87" t="s">
        <v>1462</v>
      </c>
      <c r="W87">
        <v>8</v>
      </c>
      <c r="X87" t="s">
        <v>1522</v>
      </c>
      <c r="Y87" t="s">
        <v>1521</v>
      </c>
      <c r="Z87" t="s">
        <v>1431</v>
      </c>
      <c r="AA87" t="s">
        <v>1432</v>
      </c>
      <c r="AB87" t="s">
        <v>1432</v>
      </c>
      <c r="AC87" t="s">
        <v>1432</v>
      </c>
      <c r="AD87" t="s">
        <v>1431</v>
      </c>
      <c r="AE87" t="s">
        <v>1516</v>
      </c>
      <c r="AF87">
        <v>56.340000152587997</v>
      </c>
      <c r="AG87">
        <v>0.79000002145767001</v>
      </c>
      <c r="AH87">
        <v>17.370000839233001</v>
      </c>
      <c r="AI87">
        <v>4.0239627175069037</v>
      </c>
      <c r="AJ87">
        <v>0.10000000149012001</v>
      </c>
      <c r="AK87">
        <v>1.9500000476837001</v>
      </c>
      <c r="AL87">
        <v>3.4400000572204998</v>
      </c>
      <c r="AM87">
        <v>5.7100000381470002</v>
      </c>
      <c r="AN87">
        <v>4.0799999237061</v>
      </c>
      <c r="AO87">
        <v>0</v>
      </c>
      <c r="AP87">
        <v>0</v>
      </c>
      <c r="AQ87">
        <v>3.5099999904632999</v>
      </c>
      <c r="AT87">
        <v>1293.1500000000001</v>
      </c>
      <c r="AU87">
        <v>1.0400000214577001</v>
      </c>
      <c r="AV87" t="s">
        <v>1521</v>
      </c>
    </row>
    <row r="88" spans="1:48">
      <c r="A88" s="62">
        <v>86</v>
      </c>
      <c r="B88">
        <v>97</v>
      </c>
      <c r="C88" t="s">
        <v>1516</v>
      </c>
      <c r="D88" t="s">
        <v>1013</v>
      </c>
      <c r="E88">
        <v>50.900001525878999</v>
      </c>
      <c r="F88">
        <v>1</v>
      </c>
      <c r="G88">
        <v>2.9999999329448E-2</v>
      </c>
      <c r="H88">
        <v>2.5999999046325999</v>
      </c>
      <c r="I88">
        <v>7.9999998211861004E-2</v>
      </c>
      <c r="J88">
        <v>6.1999998092651003</v>
      </c>
      <c r="K88">
        <v>0.10999999940395</v>
      </c>
      <c r="L88">
        <v>16</v>
      </c>
      <c r="M88">
        <v>22.299999237061002</v>
      </c>
      <c r="N88">
        <v>0.40999999642371998</v>
      </c>
      <c r="O88">
        <v>0.10000000149012001</v>
      </c>
      <c r="P88">
        <v>0</v>
      </c>
      <c r="Q88">
        <v>0</v>
      </c>
      <c r="R88">
        <v>0</v>
      </c>
      <c r="S88">
        <v>1273.1500000000001</v>
      </c>
      <c r="T88">
        <v>0.93999996781349004</v>
      </c>
      <c r="U88">
        <v>30</v>
      </c>
      <c r="V88" t="s">
        <v>1462</v>
      </c>
      <c r="W88">
        <v>3</v>
      </c>
      <c r="X88" t="s">
        <v>1523</v>
      </c>
      <c r="Y88" t="s">
        <v>1521</v>
      </c>
      <c r="Z88" t="s">
        <v>1431</v>
      </c>
      <c r="AA88" t="s">
        <v>1431</v>
      </c>
      <c r="AB88" t="s">
        <v>1432</v>
      </c>
      <c r="AC88" t="s">
        <v>1432</v>
      </c>
      <c r="AD88" t="s">
        <v>1431</v>
      </c>
      <c r="AE88" t="s">
        <v>1516</v>
      </c>
      <c r="AF88">
        <v>56.689998626708999</v>
      </c>
      <c r="AG88">
        <v>0.37999999523162997</v>
      </c>
      <c r="AH88">
        <v>16.85000038147</v>
      </c>
      <c r="AI88">
        <v>4.4009480559968868</v>
      </c>
      <c r="AJ88">
        <v>9.0000003576279006E-2</v>
      </c>
      <c r="AK88">
        <v>1.5599999427794999</v>
      </c>
      <c r="AL88">
        <v>2.25</v>
      </c>
      <c r="AM88">
        <v>5.5599999427795002</v>
      </c>
      <c r="AN88">
        <v>4.2899999618529998</v>
      </c>
      <c r="AO88">
        <v>0</v>
      </c>
      <c r="AP88">
        <v>0</v>
      </c>
      <c r="AQ88">
        <v>3.4300000667571999</v>
      </c>
      <c r="AT88">
        <v>1273.1500000000001</v>
      </c>
      <c r="AU88">
        <v>0.93999996781349004</v>
      </c>
      <c r="AV88" t="s">
        <v>1521</v>
      </c>
    </row>
    <row r="89" spans="1:48">
      <c r="A89" s="62">
        <v>87</v>
      </c>
      <c r="B89">
        <v>98</v>
      </c>
      <c r="C89" t="s">
        <v>1516</v>
      </c>
      <c r="D89" t="s">
        <v>1012</v>
      </c>
      <c r="E89">
        <v>51.400001525878999</v>
      </c>
      <c r="F89">
        <v>0.86000001430510997</v>
      </c>
      <c r="G89">
        <v>4.0000001899898E-3</v>
      </c>
      <c r="H89">
        <v>3</v>
      </c>
      <c r="I89">
        <v>1.2000000104308E-2</v>
      </c>
      <c r="J89">
        <v>6.9000000953673997</v>
      </c>
      <c r="K89">
        <v>0.10000000149012001</v>
      </c>
      <c r="L89">
        <v>15.199999809265</v>
      </c>
      <c r="M89">
        <v>22.39999961853</v>
      </c>
      <c r="N89">
        <v>0.50999999046325994</v>
      </c>
      <c r="O89">
        <v>7.0000000298023002E-2</v>
      </c>
      <c r="P89">
        <v>0</v>
      </c>
      <c r="Q89">
        <v>0</v>
      </c>
      <c r="R89">
        <v>0</v>
      </c>
      <c r="S89">
        <v>1273.1500000000001</v>
      </c>
      <c r="T89">
        <v>0.68999998271464991</v>
      </c>
      <c r="U89">
        <v>53</v>
      </c>
      <c r="V89" t="s">
        <v>1462</v>
      </c>
      <c r="W89">
        <v>8</v>
      </c>
      <c r="X89" t="s">
        <v>1524</v>
      </c>
      <c r="Y89" t="s">
        <v>1521</v>
      </c>
      <c r="Z89" t="s">
        <v>1431</v>
      </c>
      <c r="AA89" t="s">
        <v>1432</v>
      </c>
      <c r="AB89" t="s">
        <v>1431</v>
      </c>
      <c r="AC89" t="s">
        <v>1432</v>
      </c>
      <c r="AD89" t="s">
        <v>1431</v>
      </c>
      <c r="AE89" t="s">
        <v>1516</v>
      </c>
      <c r="AF89">
        <v>53.299999237061002</v>
      </c>
      <c r="AG89">
        <v>1.5</v>
      </c>
      <c r="AH89">
        <v>16.809999465941999</v>
      </c>
      <c r="AI89">
        <v>6.4579474016380791</v>
      </c>
      <c r="AJ89">
        <v>0.12999999523163</v>
      </c>
      <c r="AK89">
        <v>3.3399999141693</v>
      </c>
      <c r="AL89">
        <v>6.1300001144409002</v>
      </c>
      <c r="AM89">
        <v>5.4000000953673997</v>
      </c>
      <c r="AN89">
        <v>3.4000000953674001</v>
      </c>
      <c r="AO89">
        <v>0</v>
      </c>
      <c r="AP89">
        <v>0</v>
      </c>
      <c r="AQ89">
        <v>3</v>
      </c>
      <c r="AT89">
        <v>1273.1500000000001</v>
      </c>
      <c r="AU89">
        <v>0.68999998271464991</v>
      </c>
      <c r="AV89" t="s">
        <v>1521</v>
      </c>
    </row>
    <row r="90" spans="1:48">
      <c r="A90" s="62">
        <v>88</v>
      </c>
      <c r="B90">
        <v>103</v>
      </c>
      <c r="C90" t="s">
        <v>1516</v>
      </c>
      <c r="D90" t="s">
        <v>1009</v>
      </c>
      <c r="E90">
        <v>50.299999237061002</v>
      </c>
      <c r="F90">
        <v>1.1000000238419001</v>
      </c>
      <c r="G90">
        <v>0.18999999761580999</v>
      </c>
      <c r="H90">
        <v>3.4000000953674001</v>
      </c>
      <c r="I90">
        <v>5.9999998658895E-2</v>
      </c>
      <c r="J90">
        <v>6.8000001907348997</v>
      </c>
      <c r="K90">
        <v>0.17000000178814001</v>
      </c>
      <c r="L90">
        <v>14.800000190735</v>
      </c>
      <c r="M90">
        <v>21.89999961853</v>
      </c>
      <c r="N90">
        <v>0.56000000238419001</v>
      </c>
      <c r="O90">
        <v>5.9999998658895E-2</v>
      </c>
      <c r="P90">
        <v>0</v>
      </c>
      <c r="Q90">
        <v>0</v>
      </c>
      <c r="R90">
        <v>0</v>
      </c>
      <c r="S90">
        <v>1248.1500000000001</v>
      </c>
      <c r="T90">
        <v>0.54000001400708997</v>
      </c>
      <c r="U90">
        <v>49</v>
      </c>
      <c r="V90" t="s">
        <v>1462</v>
      </c>
      <c r="W90">
        <v>8</v>
      </c>
      <c r="X90" t="s">
        <v>1525</v>
      </c>
      <c r="Y90" t="s">
        <v>1521</v>
      </c>
      <c r="Z90" t="s">
        <v>1432</v>
      </c>
      <c r="AA90" t="s">
        <v>1432</v>
      </c>
      <c r="AB90" t="s">
        <v>1432</v>
      </c>
      <c r="AC90" t="s">
        <v>1432</v>
      </c>
      <c r="AD90" t="s">
        <v>1431</v>
      </c>
      <c r="AE90" t="s">
        <v>1516</v>
      </c>
      <c r="AF90">
        <v>60.540000915527003</v>
      </c>
      <c r="AG90">
        <v>0.55000001192092995</v>
      </c>
      <c r="AH90">
        <v>18.219999313353998</v>
      </c>
      <c r="AI90">
        <v>2.1599799904633001</v>
      </c>
      <c r="AJ90">
        <v>5.0000000745057997E-2</v>
      </c>
      <c r="AK90">
        <v>0.92000001668929998</v>
      </c>
      <c r="AL90">
        <v>2.0299999713897998</v>
      </c>
      <c r="AM90">
        <v>6.6199998855590998</v>
      </c>
      <c r="AN90">
        <v>4.5</v>
      </c>
      <c r="AO90">
        <v>0</v>
      </c>
      <c r="AP90">
        <v>0</v>
      </c>
      <c r="AQ90">
        <v>2.5299999713897998</v>
      </c>
      <c r="AT90">
        <v>1248.1500000000001</v>
      </c>
      <c r="AU90">
        <v>0.54000001400708997</v>
      </c>
      <c r="AV90" t="s">
        <v>1521</v>
      </c>
    </row>
    <row r="91" spans="1:48">
      <c r="A91" s="62">
        <v>89</v>
      </c>
      <c r="B91">
        <v>104</v>
      </c>
      <c r="C91" t="s">
        <v>1526</v>
      </c>
      <c r="D91" t="s">
        <v>127</v>
      </c>
      <c r="E91">
        <v>51.299999237061002</v>
      </c>
      <c r="F91">
        <v>0.50999999046325994</v>
      </c>
      <c r="G91">
        <v>9.0000003576279006E-2</v>
      </c>
      <c r="H91">
        <v>7.0999999046326003</v>
      </c>
      <c r="I91">
        <v>0.10000000149012001</v>
      </c>
      <c r="J91">
        <v>5.9699997901917001</v>
      </c>
      <c r="K91">
        <v>0.20000000298022999</v>
      </c>
      <c r="L91">
        <v>18</v>
      </c>
      <c r="M91">
        <v>17.200000762938998</v>
      </c>
      <c r="N91">
        <v>0.43000000715255998</v>
      </c>
      <c r="O91">
        <v>3.9999999105930002E-2</v>
      </c>
      <c r="P91">
        <v>0</v>
      </c>
      <c r="Q91">
        <v>0.18000000715256001</v>
      </c>
      <c r="R91">
        <v>0</v>
      </c>
      <c r="S91">
        <v>1533.15</v>
      </c>
      <c r="T91">
        <v>10</v>
      </c>
      <c r="U91">
        <v>6</v>
      </c>
      <c r="V91" t="s">
        <v>1440</v>
      </c>
      <c r="W91">
        <v>8</v>
      </c>
      <c r="X91" t="s">
        <v>1527</v>
      </c>
      <c r="Y91" t="s">
        <v>1528</v>
      </c>
      <c r="Z91" t="s">
        <v>1432</v>
      </c>
      <c r="AA91" t="s">
        <v>1432</v>
      </c>
      <c r="AB91" t="s">
        <v>1431</v>
      </c>
      <c r="AC91" t="s">
        <v>1432</v>
      </c>
      <c r="AD91" t="s">
        <v>1431</v>
      </c>
      <c r="AE91" t="s">
        <v>1526</v>
      </c>
      <c r="AF91">
        <v>48.099998474121001</v>
      </c>
      <c r="AG91">
        <v>0.88999998569489003</v>
      </c>
      <c r="AH91">
        <v>17.39999961853</v>
      </c>
      <c r="AI91">
        <v>10.699999809265</v>
      </c>
      <c r="AJ91">
        <v>0.18999999761580999</v>
      </c>
      <c r="AK91">
        <v>8.3299999237061009</v>
      </c>
      <c r="AL91">
        <v>10.699999809265</v>
      </c>
      <c r="AM91">
        <v>3.1199998855590998</v>
      </c>
      <c r="AN91">
        <v>0.15000000596046001</v>
      </c>
      <c r="AO91">
        <v>3.9999999105930002E-2</v>
      </c>
      <c r="AP91">
        <v>7.0000000298023002E-2</v>
      </c>
      <c r="AQ91">
        <v>0</v>
      </c>
      <c r="AT91">
        <v>1533.15</v>
      </c>
      <c r="AU91">
        <v>10</v>
      </c>
      <c r="AV91" t="s">
        <v>1528</v>
      </c>
    </row>
    <row r="92" spans="1:48">
      <c r="A92" s="62">
        <v>90</v>
      </c>
      <c r="B92">
        <v>105</v>
      </c>
      <c r="C92" t="s">
        <v>1526</v>
      </c>
      <c r="D92" t="s">
        <v>129</v>
      </c>
      <c r="E92">
        <v>52.5</v>
      </c>
      <c r="F92">
        <v>0.5</v>
      </c>
      <c r="G92">
        <v>3.9999999105930002E-2</v>
      </c>
      <c r="H92">
        <v>5.5</v>
      </c>
      <c r="I92">
        <v>0.46000000834464999</v>
      </c>
      <c r="J92">
        <v>6.2899999618529998</v>
      </c>
      <c r="K92">
        <v>0.20000000298022999</v>
      </c>
      <c r="L92">
        <v>18</v>
      </c>
      <c r="M92">
        <v>17.799999237061002</v>
      </c>
      <c r="N92">
        <v>0.40999999642371998</v>
      </c>
      <c r="O92">
        <v>2.9999999329448E-2</v>
      </c>
      <c r="P92">
        <v>0</v>
      </c>
      <c r="Q92">
        <v>0.17000000178814001</v>
      </c>
      <c r="R92">
        <v>0</v>
      </c>
      <c r="S92">
        <v>1518.15</v>
      </c>
      <c r="T92">
        <v>10</v>
      </c>
      <c r="U92">
        <v>9</v>
      </c>
      <c r="V92" t="s">
        <v>1440</v>
      </c>
      <c r="W92">
        <v>7</v>
      </c>
      <c r="X92" t="s">
        <v>1529</v>
      </c>
      <c r="Y92" t="s">
        <v>1528</v>
      </c>
      <c r="Z92" t="s">
        <v>1432</v>
      </c>
      <c r="AA92" t="s">
        <v>1432</v>
      </c>
      <c r="AB92" t="s">
        <v>1431</v>
      </c>
      <c r="AC92" t="s">
        <v>1432</v>
      </c>
      <c r="AD92" t="s">
        <v>1431</v>
      </c>
      <c r="AE92" t="s">
        <v>1526</v>
      </c>
      <c r="AF92">
        <v>48.299999237061002</v>
      </c>
      <c r="AG92">
        <v>1.0299999713898</v>
      </c>
      <c r="AH92">
        <v>16.700000762938998</v>
      </c>
      <c r="AI92">
        <v>11.39999961853</v>
      </c>
      <c r="AJ92">
        <v>0.21999999880790999</v>
      </c>
      <c r="AK92">
        <v>8.0799999237061009</v>
      </c>
      <c r="AL92">
        <v>10.60000038147</v>
      </c>
      <c r="AM92">
        <v>3.3499999046325999</v>
      </c>
      <c r="AN92">
        <v>0.17000000178814001</v>
      </c>
      <c r="AO92">
        <v>2.9999999329448E-2</v>
      </c>
      <c r="AP92">
        <v>9.0000003576279006E-2</v>
      </c>
      <c r="AQ92">
        <v>0</v>
      </c>
      <c r="AT92">
        <v>1518.15</v>
      </c>
      <c r="AU92">
        <v>10</v>
      </c>
      <c r="AV92" t="s">
        <v>1528</v>
      </c>
    </row>
    <row r="93" spans="1:48">
      <c r="A93" s="62">
        <v>91</v>
      </c>
      <c r="B93">
        <v>106</v>
      </c>
      <c r="C93" t="s">
        <v>1526</v>
      </c>
      <c r="D93" t="s">
        <v>130</v>
      </c>
      <c r="E93">
        <v>50.700000762938998</v>
      </c>
      <c r="F93">
        <v>0.54000002145767001</v>
      </c>
      <c r="G93">
        <v>0.11999999731779</v>
      </c>
      <c r="H93">
        <v>6.4000000953673997</v>
      </c>
      <c r="I93">
        <v>0.10999999940395</v>
      </c>
      <c r="J93">
        <v>6.6599998474120996</v>
      </c>
      <c r="K93">
        <v>0.21999999880790999</v>
      </c>
      <c r="L93">
        <v>17.60000038147</v>
      </c>
      <c r="M93">
        <v>17</v>
      </c>
      <c r="N93">
        <v>0.44999998807906999</v>
      </c>
      <c r="O93">
        <v>5.9999998658895E-2</v>
      </c>
      <c r="P93">
        <v>0</v>
      </c>
      <c r="Q93">
        <v>0.14000000059605</v>
      </c>
      <c r="R93">
        <v>0</v>
      </c>
      <c r="S93">
        <v>1513.15</v>
      </c>
      <c r="T93">
        <v>10</v>
      </c>
      <c r="U93">
        <v>5</v>
      </c>
      <c r="V93" t="s">
        <v>1440</v>
      </c>
      <c r="W93">
        <v>7</v>
      </c>
      <c r="X93" t="s">
        <v>1530</v>
      </c>
      <c r="Y93" t="s">
        <v>1528</v>
      </c>
      <c r="Z93" t="s">
        <v>1432</v>
      </c>
      <c r="AA93" t="s">
        <v>1432</v>
      </c>
      <c r="AB93" t="s">
        <v>1431</v>
      </c>
      <c r="AC93" t="s">
        <v>1432</v>
      </c>
      <c r="AD93" t="s">
        <v>1431</v>
      </c>
      <c r="AE93" t="s">
        <v>1526</v>
      </c>
      <c r="AF93">
        <v>47</v>
      </c>
      <c r="AG93">
        <v>1.2400000095367001</v>
      </c>
      <c r="AH93">
        <v>16.299999237061002</v>
      </c>
      <c r="AI93">
        <v>12.699999809265</v>
      </c>
      <c r="AJ93">
        <v>0.23000000417232</v>
      </c>
      <c r="AK93">
        <v>7.4600000381470002</v>
      </c>
      <c r="AL93">
        <v>10</v>
      </c>
      <c r="AM93">
        <v>3.4200000762939999</v>
      </c>
      <c r="AN93">
        <v>0.18999999761580999</v>
      </c>
      <c r="AO93">
        <v>2.9999999329448E-2</v>
      </c>
      <c r="AP93">
        <v>0.12999999523163</v>
      </c>
      <c r="AQ93">
        <v>0</v>
      </c>
      <c r="AT93">
        <v>1513.15</v>
      </c>
      <c r="AU93">
        <v>10</v>
      </c>
      <c r="AV93" t="s">
        <v>1528</v>
      </c>
    </row>
    <row r="94" spans="1:48">
      <c r="A94" s="62">
        <v>92</v>
      </c>
      <c r="B94">
        <v>107</v>
      </c>
      <c r="C94" t="s">
        <v>1526</v>
      </c>
      <c r="D94" t="s">
        <v>131</v>
      </c>
      <c r="E94">
        <v>51.400001525878999</v>
      </c>
      <c r="F94">
        <v>0.37999999523162997</v>
      </c>
      <c r="G94">
        <v>0.18999999761580999</v>
      </c>
      <c r="H94">
        <v>9.3999996185303001</v>
      </c>
      <c r="I94">
        <v>0.34999999403954002</v>
      </c>
      <c r="J94">
        <v>5.6999998092651003</v>
      </c>
      <c r="K94">
        <v>0.15000000596046001</v>
      </c>
      <c r="L94">
        <v>17.89999961853</v>
      </c>
      <c r="M94">
        <v>14.60000038147</v>
      </c>
      <c r="N94">
        <v>0.81000000238419001</v>
      </c>
      <c r="O94">
        <v>0.67000001668929998</v>
      </c>
      <c r="P94">
        <v>0</v>
      </c>
      <c r="Q94">
        <v>0.17000000178814001</v>
      </c>
      <c r="R94">
        <v>0</v>
      </c>
      <c r="S94">
        <v>1583.15</v>
      </c>
      <c r="T94">
        <v>12.000000476837</v>
      </c>
      <c r="U94">
        <v>2.75</v>
      </c>
      <c r="V94" t="s">
        <v>1440</v>
      </c>
      <c r="W94">
        <v>4</v>
      </c>
      <c r="X94" t="s">
        <v>1531</v>
      </c>
      <c r="Y94" t="s">
        <v>1532</v>
      </c>
      <c r="Z94" t="s">
        <v>1431</v>
      </c>
      <c r="AA94" t="s">
        <v>1431</v>
      </c>
      <c r="AB94" t="s">
        <v>1431</v>
      </c>
      <c r="AC94" t="s">
        <v>1432</v>
      </c>
      <c r="AD94" t="s">
        <v>1431</v>
      </c>
      <c r="AE94" t="s">
        <v>1526</v>
      </c>
      <c r="AF94">
        <v>47.799999237061002</v>
      </c>
      <c r="AG94">
        <v>0.60000002384186002</v>
      </c>
      <c r="AH94">
        <v>17.89999961853</v>
      </c>
      <c r="AI94">
        <v>8.4700002670287997</v>
      </c>
      <c r="AJ94">
        <v>0.17000000178814001</v>
      </c>
      <c r="AK94">
        <v>10</v>
      </c>
      <c r="AL94">
        <v>11.800000190735</v>
      </c>
      <c r="AM94">
        <v>2.4500000476836998</v>
      </c>
      <c r="AN94">
        <v>9.0000003576279006E-2</v>
      </c>
      <c r="AO94">
        <v>3.9999999105930002E-2</v>
      </c>
      <c r="AP94">
        <v>1.9999999552965001E-2</v>
      </c>
      <c r="AQ94">
        <v>0</v>
      </c>
      <c r="AT94">
        <v>1583.15</v>
      </c>
      <c r="AU94">
        <v>12.000000476837</v>
      </c>
      <c r="AV94" t="s">
        <v>1532</v>
      </c>
    </row>
    <row r="95" spans="1:48">
      <c r="A95" s="62">
        <v>93</v>
      </c>
      <c r="B95">
        <v>108</v>
      </c>
      <c r="C95" t="s">
        <v>1526</v>
      </c>
      <c r="D95" t="s">
        <v>132</v>
      </c>
      <c r="E95">
        <v>50.5</v>
      </c>
      <c r="F95">
        <v>0.36000001430512002</v>
      </c>
      <c r="G95">
        <v>0.11999999731779</v>
      </c>
      <c r="H95">
        <v>9.3999996185303001</v>
      </c>
      <c r="I95">
        <v>0.27000001072884</v>
      </c>
      <c r="J95">
        <v>5.5999999046326003</v>
      </c>
      <c r="K95">
        <v>0.17000000178814001</v>
      </c>
      <c r="L95">
        <v>18.60000038147</v>
      </c>
      <c r="M95">
        <v>15.699999809265</v>
      </c>
      <c r="N95">
        <v>0.5</v>
      </c>
      <c r="O95">
        <v>5.0000000745057997E-2</v>
      </c>
      <c r="P95">
        <v>0</v>
      </c>
      <c r="Q95">
        <v>0.20000000298022999</v>
      </c>
      <c r="R95">
        <v>0</v>
      </c>
      <c r="S95">
        <v>1563.15</v>
      </c>
      <c r="T95">
        <v>12.000000476837</v>
      </c>
      <c r="U95">
        <v>3.3299999237060001</v>
      </c>
      <c r="V95" t="s">
        <v>1440</v>
      </c>
      <c r="W95">
        <v>8</v>
      </c>
      <c r="X95" t="s">
        <v>1533</v>
      </c>
      <c r="Y95" t="s">
        <v>1532</v>
      </c>
      <c r="Z95" t="s">
        <v>1431</v>
      </c>
      <c r="AA95" t="s">
        <v>1431</v>
      </c>
      <c r="AB95" t="s">
        <v>1431</v>
      </c>
      <c r="AC95" t="s">
        <v>1432</v>
      </c>
      <c r="AD95" t="s">
        <v>1431</v>
      </c>
      <c r="AE95" t="s">
        <v>1526</v>
      </c>
      <c r="AF95">
        <v>48.099998474121001</v>
      </c>
      <c r="AG95">
        <v>0.62999999523162997</v>
      </c>
      <c r="AH95">
        <v>18.60000038147</v>
      </c>
      <c r="AI95">
        <v>8.6899995803833008</v>
      </c>
      <c r="AJ95">
        <v>0.15999999642372001</v>
      </c>
      <c r="AK95">
        <v>9.4600000381469993</v>
      </c>
      <c r="AL95">
        <v>11.39999961853</v>
      </c>
      <c r="AM95">
        <v>2.6600000858307</v>
      </c>
      <c r="AN95">
        <v>0.10000000149012001</v>
      </c>
      <c r="AO95">
        <v>0</v>
      </c>
      <c r="AP95">
        <v>1.9999999552965001E-2</v>
      </c>
      <c r="AQ95">
        <v>0</v>
      </c>
      <c r="AT95">
        <v>1563.15</v>
      </c>
      <c r="AU95">
        <v>12.000000476837</v>
      </c>
      <c r="AV95" t="s">
        <v>1532</v>
      </c>
    </row>
    <row r="96" spans="1:48">
      <c r="A96" s="62">
        <v>94</v>
      </c>
      <c r="B96">
        <v>109</v>
      </c>
      <c r="C96" t="s">
        <v>1526</v>
      </c>
      <c r="D96" t="s">
        <v>133</v>
      </c>
      <c r="E96">
        <v>49.299999237061002</v>
      </c>
      <c r="F96">
        <v>0.34999999403954002</v>
      </c>
      <c r="G96">
        <v>9.9999997764825994E-3</v>
      </c>
      <c r="H96">
        <v>10.199999809265</v>
      </c>
      <c r="I96">
        <v>0.30000001192093001</v>
      </c>
      <c r="J96">
        <v>5.6700000762939</v>
      </c>
      <c r="K96">
        <v>0.15000000596046001</v>
      </c>
      <c r="L96">
        <v>17.39999961853</v>
      </c>
      <c r="M96">
        <v>15.800000190735</v>
      </c>
      <c r="N96">
        <v>0.61000001430510997</v>
      </c>
      <c r="O96">
        <v>9.9999997764825994E-3</v>
      </c>
      <c r="P96">
        <v>0</v>
      </c>
      <c r="Q96">
        <v>0.10000000149012001</v>
      </c>
      <c r="R96">
        <v>0</v>
      </c>
      <c r="S96">
        <v>1563.15</v>
      </c>
      <c r="T96">
        <v>12.000000476837</v>
      </c>
      <c r="U96">
        <v>8</v>
      </c>
      <c r="V96" t="s">
        <v>1440</v>
      </c>
      <c r="W96">
        <v>17</v>
      </c>
      <c r="X96" t="s">
        <v>1534</v>
      </c>
      <c r="Y96" t="s">
        <v>1532</v>
      </c>
      <c r="Z96" t="s">
        <v>1432</v>
      </c>
      <c r="AA96" t="s">
        <v>1431</v>
      </c>
      <c r="AB96" t="s">
        <v>1431</v>
      </c>
      <c r="AC96" t="s">
        <v>1432</v>
      </c>
      <c r="AD96" t="s">
        <v>1431</v>
      </c>
      <c r="AE96" t="s">
        <v>1526</v>
      </c>
      <c r="AF96">
        <v>47.900001525878999</v>
      </c>
      <c r="AG96">
        <v>0.68000000715256004</v>
      </c>
      <c r="AH96">
        <v>18.799999237061002</v>
      </c>
      <c r="AI96">
        <v>8.5</v>
      </c>
      <c r="AJ96">
        <v>0.11999999731779</v>
      </c>
      <c r="AK96">
        <v>8.9300003051758008</v>
      </c>
      <c r="AL96">
        <v>11.10000038147</v>
      </c>
      <c r="AM96">
        <v>2.7999999523163002</v>
      </c>
      <c r="AN96">
        <v>0.10999999940395</v>
      </c>
      <c r="AO96">
        <v>0</v>
      </c>
      <c r="AP96">
        <v>2.9999999329448E-2</v>
      </c>
      <c r="AQ96">
        <v>0</v>
      </c>
      <c r="AT96">
        <v>1563.15</v>
      </c>
      <c r="AU96">
        <v>12.000000476837</v>
      </c>
      <c r="AV96" t="s">
        <v>1532</v>
      </c>
    </row>
    <row r="97" spans="1:48">
      <c r="A97" s="62">
        <v>95</v>
      </c>
      <c r="B97">
        <v>110</v>
      </c>
      <c r="C97" t="s">
        <v>1526</v>
      </c>
      <c r="D97" t="s">
        <v>134</v>
      </c>
      <c r="E97">
        <v>50.400001525878999</v>
      </c>
      <c r="F97">
        <v>0.38999998569487998</v>
      </c>
      <c r="G97">
        <v>5.9999998658895E-2</v>
      </c>
      <c r="H97">
        <v>9.3000001907349006</v>
      </c>
      <c r="I97">
        <v>0.10999999940395</v>
      </c>
      <c r="J97">
        <v>5.9899997711181996</v>
      </c>
      <c r="K97">
        <v>0.18999999761580999</v>
      </c>
      <c r="L97">
        <v>18.60000038147</v>
      </c>
      <c r="M97">
        <v>15.39999961853</v>
      </c>
      <c r="N97">
        <v>0.50999999046325994</v>
      </c>
      <c r="O97">
        <v>5.0000000745057997E-2</v>
      </c>
      <c r="P97">
        <v>0</v>
      </c>
      <c r="Q97">
        <v>0.10999999940395</v>
      </c>
      <c r="R97">
        <v>0</v>
      </c>
      <c r="S97">
        <v>1558.15</v>
      </c>
      <c r="T97">
        <v>12.000000476837</v>
      </c>
      <c r="U97">
        <v>4</v>
      </c>
      <c r="V97" t="s">
        <v>1440</v>
      </c>
      <c r="W97">
        <v>15</v>
      </c>
      <c r="X97" t="s">
        <v>1535</v>
      </c>
      <c r="Y97" t="s">
        <v>1532</v>
      </c>
      <c r="Z97" t="s">
        <v>1432</v>
      </c>
      <c r="AA97" t="s">
        <v>1431</v>
      </c>
      <c r="AB97" t="s">
        <v>1431</v>
      </c>
      <c r="AC97" t="s">
        <v>1432</v>
      </c>
      <c r="AD97" t="s">
        <v>1431</v>
      </c>
      <c r="AE97" t="s">
        <v>1526</v>
      </c>
      <c r="AF97">
        <v>47.799999237061002</v>
      </c>
      <c r="AG97">
        <v>0.62999999523162997</v>
      </c>
      <c r="AH97">
        <v>18.700000762938998</v>
      </c>
      <c r="AI97">
        <v>9.0699996948241992</v>
      </c>
      <c r="AJ97">
        <v>0.15999999642372001</v>
      </c>
      <c r="AK97">
        <v>9.2299995422362997</v>
      </c>
      <c r="AL97">
        <v>11.300000190735</v>
      </c>
      <c r="AM97">
        <v>2.7599999904632999</v>
      </c>
      <c r="AN97">
        <v>0.10000000149012001</v>
      </c>
      <c r="AO97">
        <v>0</v>
      </c>
      <c r="AP97">
        <v>2.9999999329448E-2</v>
      </c>
      <c r="AQ97">
        <v>0</v>
      </c>
      <c r="AT97">
        <v>1558.15</v>
      </c>
      <c r="AU97">
        <v>12.000000476837</v>
      </c>
      <c r="AV97" t="s">
        <v>1532</v>
      </c>
    </row>
    <row r="98" spans="1:48">
      <c r="A98" s="62">
        <v>96</v>
      </c>
      <c r="B98">
        <v>111</v>
      </c>
      <c r="C98" t="s">
        <v>1526</v>
      </c>
      <c r="D98" t="s">
        <v>135</v>
      </c>
      <c r="E98">
        <v>50</v>
      </c>
      <c r="F98">
        <v>0.43000000715255998</v>
      </c>
      <c r="G98">
        <v>3.9999999105930002E-2</v>
      </c>
      <c r="H98">
        <v>9.5299997329712003</v>
      </c>
      <c r="I98">
        <v>0.23000000417232</v>
      </c>
      <c r="J98">
        <v>6.6100001335143999</v>
      </c>
      <c r="K98">
        <v>0.15999999642372001</v>
      </c>
      <c r="L98">
        <v>17.89999961853</v>
      </c>
      <c r="M98">
        <v>14.60000038147</v>
      </c>
      <c r="N98">
        <v>0.64999997615813998</v>
      </c>
      <c r="O98">
        <v>9.9999997764825994E-3</v>
      </c>
      <c r="P98">
        <v>0</v>
      </c>
      <c r="Q98">
        <v>7.9999998211861004E-2</v>
      </c>
      <c r="R98">
        <v>0</v>
      </c>
      <c r="S98">
        <v>1553.15</v>
      </c>
      <c r="T98">
        <v>12.000000476837</v>
      </c>
      <c r="U98">
        <v>28</v>
      </c>
      <c r="V98" t="s">
        <v>1440</v>
      </c>
      <c r="W98">
        <v>21</v>
      </c>
      <c r="X98" t="s">
        <v>1536</v>
      </c>
      <c r="Y98" t="s">
        <v>1532</v>
      </c>
      <c r="Z98" t="s">
        <v>1432</v>
      </c>
      <c r="AA98" t="s">
        <v>1431</v>
      </c>
      <c r="AB98" t="s">
        <v>1431</v>
      </c>
      <c r="AC98" t="s">
        <v>1432</v>
      </c>
      <c r="AD98" t="s">
        <v>1431</v>
      </c>
      <c r="AE98" t="s">
        <v>1526</v>
      </c>
      <c r="AF98">
        <v>48.299999237061002</v>
      </c>
      <c r="AG98">
        <v>0.69999998807907005</v>
      </c>
      <c r="AH98">
        <v>18.700000762938998</v>
      </c>
      <c r="AI98">
        <v>8.7700004577637003</v>
      </c>
      <c r="AJ98">
        <v>0.10999999940395</v>
      </c>
      <c r="AK98">
        <v>8.7299995422362997</v>
      </c>
      <c r="AL98">
        <v>10.300000190735</v>
      </c>
      <c r="AM98">
        <v>3.0599999427795002</v>
      </c>
      <c r="AN98">
        <v>0.12999999523163</v>
      </c>
      <c r="AO98">
        <v>0</v>
      </c>
      <c r="AP98">
        <v>5.9999998658895E-2</v>
      </c>
      <c r="AQ98">
        <v>0</v>
      </c>
      <c r="AT98">
        <v>1553.15</v>
      </c>
      <c r="AU98">
        <v>12.000000476837</v>
      </c>
      <c r="AV98" t="s">
        <v>1532</v>
      </c>
    </row>
    <row r="99" spans="1:48">
      <c r="A99" s="62">
        <v>97</v>
      </c>
      <c r="B99">
        <v>112</v>
      </c>
      <c r="C99" t="s">
        <v>1526</v>
      </c>
      <c r="D99" t="s">
        <v>136</v>
      </c>
      <c r="E99">
        <v>49.700000762938998</v>
      </c>
      <c r="F99">
        <v>0.40000000596045998</v>
      </c>
      <c r="G99">
        <v>9.9999997764825994E-3</v>
      </c>
      <c r="H99">
        <v>10.300000190735</v>
      </c>
      <c r="I99">
        <v>0.30000001192093001</v>
      </c>
      <c r="J99">
        <v>5.6399998664856001</v>
      </c>
      <c r="K99">
        <v>0.12999999523163</v>
      </c>
      <c r="L99">
        <v>17.89999961853</v>
      </c>
      <c r="M99">
        <v>15.800000190735</v>
      </c>
      <c r="N99">
        <v>0.52999997138976995</v>
      </c>
      <c r="O99">
        <v>9.9999997764825994E-3</v>
      </c>
      <c r="P99">
        <v>0</v>
      </c>
      <c r="Q99">
        <v>0.14000000059605</v>
      </c>
      <c r="R99">
        <v>0</v>
      </c>
      <c r="S99">
        <v>1553.15</v>
      </c>
      <c r="T99">
        <v>12.000000476837</v>
      </c>
      <c r="U99">
        <v>14</v>
      </c>
      <c r="V99" t="s">
        <v>1440</v>
      </c>
      <c r="W99">
        <v>34</v>
      </c>
      <c r="X99" t="s">
        <v>1537</v>
      </c>
      <c r="Y99" t="s">
        <v>1532</v>
      </c>
      <c r="Z99" t="s">
        <v>1432</v>
      </c>
      <c r="AA99" t="s">
        <v>1431</v>
      </c>
      <c r="AB99" t="s">
        <v>1431</v>
      </c>
      <c r="AC99" t="s">
        <v>1432</v>
      </c>
      <c r="AD99" t="s">
        <v>1431</v>
      </c>
      <c r="AE99" t="s">
        <v>1526</v>
      </c>
      <c r="AF99">
        <v>48.200000762938998</v>
      </c>
      <c r="AG99">
        <v>0.69999998807907005</v>
      </c>
      <c r="AH99">
        <v>18.60000038147</v>
      </c>
      <c r="AI99">
        <v>9.6400003433228001</v>
      </c>
      <c r="AJ99">
        <v>0.20999999344348999</v>
      </c>
      <c r="AK99">
        <v>8.9399995803833008</v>
      </c>
      <c r="AL99">
        <v>10.5</v>
      </c>
      <c r="AM99">
        <v>3.0899999141693</v>
      </c>
      <c r="AN99">
        <v>0.11999999731779</v>
      </c>
      <c r="AO99">
        <v>0</v>
      </c>
      <c r="AP99">
        <v>3.9999999105930002E-2</v>
      </c>
      <c r="AQ99">
        <v>0</v>
      </c>
      <c r="AT99">
        <v>1553.15</v>
      </c>
      <c r="AU99">
        <v>12.000000476837</v>
      </c>
      <c r="AV99" t="s">
        <v>1532</v>
      </c>
    </row>
    <row r="100" spans="1:48">
      <c r="A100" s="62">
        <v>98</v>
      </c>
      <c r="B100">
        <v>113</v>
      </c>
      <c r="C100" t="s">
        <v>1526</v>
      </c>
      <c r="D100" t="s">
        <v>137</v>
      </c>
      <c r="E100">
        <v>50.299999237061002</v>
      </c>
      <c r="F100">
        <v>0.37000000476837003</v>
      </c>
      <c r="G100">
        <v>1.9999999552965001E-2</v>
      </c>
      <c r="H100">
        <v>9.4499998092650994</v>
      </c>
      <c r="I100">
        <v>0.28000000119209001</v>
      </c>
      <c r="J100">
        <v>6.25</v>
      </c>
      <c r="K100">
        <v>0.15999999642372001</v>
      </c>
      <c r="L100">
        <v>18.200000762938998</v>
      </c>
      <c r="M100">
        <v>14.89999961853</v>
      </c>
      <c r="N100">
        <v>0.56999999284743996</v>
      </c>
      <c r="O100">
        <v>2.9999999329448E-2</v>
      </c>
      <c r="P100">
        <v>0</v>
      </c>
      <c r="Q100">
        <v>0.11999999731779</v>
      </c>
      <c r="R100">
        <v>0</v>
      </c>
      <c r="S100">
        <v>1553.15</v>
      </c>
      <c r="T100">
        <v>12.000000476837</v>
      </c>
      <c r="U100">
        <v>6</v>
      </c>
      <c r="V100" t="s">
        <v>1440</v>
      </c>
      <c r="W100">
        <v>19</v>
      </c>
      <c r="X100" t="s">
        <v>1538</v>
      </c>
      <c r="Y100" t="s">
        <v>1532</v>
      </c>
      <c r="Z100" t="s">
        <v>1432</v>
      </c>
      <c r="AA100" t="s">
        <v>1431</v>
      </c>
      <c r="AB100" t="s">
        <v>1431</v>
      </c>
      <c r="AC100" t="s">
        <v>1432</v>
      </c>
      <c r="AD100" t="s">
        <v>1431</v>
      </c>
      <c r="AE100" t="s">
        <v>1526</v>
      </c>
      <c r="AF100">
        <v>48.400001525878999</v>
      </c>
      <c r="AG100">
        <v>0.72000002861023005</v>
      </c>
      <c r="AH100">
        <v>18.799999237061002</v>
      </c>
      <c r="AI100">
        <v>9.4099998474121005</v>
      </c>
      <c r="AJ100">
        <v>0.14000000059605</v>
      </c>
      <c r="AK100">
        <v>8.6300001144409002</v>
      </c>
      <c r="AL100">
        <v>10.5</v>
      </c>
      <c r="AM100">
        <v>3.0699999332428001</v>
      </c>
      <c r="AN100">
        <v>0.12999999523163</v>
      </c>
      <c r="AO100">
        <v>0</v>
      </c>
      <c r="AP100">
        <v>5.9999998658895E-2</v>
      </c>
      <c r="AQ100">
        <v>0</v>
      </c>
      <c r="AT100">
        <v>1553.15</v>
      </c>
      <c r="AU100">
        <v>12.000000476837</v>
      </c>
      <c r="AV100" t="s">
        <v>1532</v>
      </c>
    </row>
    <row r="101" spans="1:48">
      <c r="A101" s="62">
        <v>99</v>
      </c>
      <c r="B101">
        <v>114</v>
      </c>
      <c r="C101" t="s">
        <v>1526</v>
      </c>
      <c r="D101" t="s">
        <v>138</v>
      </c>
      <c r="E101">
        <v>49.900001525878999</v>
      </c>
      <c r="F101">
        <v>0.37999999523162997</v>
      </c>
      <c r="G101">
        <v>9.9999997764825994E-3</v>
      </c>
      <c r="H101">
        <v>10.199999809265</v>
      </c>
      <c r="I101">
        <v>0.20000000298022999</v>
      </c>
      <c r="J101">
        <v>6.6799998283386</v>
      </c>
      <c r="K101">
        <v>0.20000000298022999</v>
      </c>
      <c r="L101">
        <v>17.89999961853</v>
      </c>
      <c r="M101">
        <v>14.60000038147</v>
      </c>
      <c r="N101">
        <v>0.62000000476837003</v>
      </c>
      <c r="O101">
        <v>9.9999997764825994E-3</v>
      </c>
      <c r="P101">
        <v>0</v>
      </c>
      <c r="Q101">
        <v>0.10000000149012001</v>
      </c>
      <c r="R101">
        <v>0</v>
      </c>
      <c r="S101">
        <v>1543.15</v>
      </c>
      <c r="T101">
        <v>12.000000476837</v>
      </c>
      <c r="U101">
        <v>19</v>
      </c>
      <c r="V101" t="s">
        <v>1440</v>
      </c>
      <c r="W101">
        <v>31</v>
      </c>
      <c r="X101" t="s">
        <v>1539</v>
      </c>
      <c r="Y101" t="s">
        <v>1532</v>
      </c>
      <c r="Z101" t="s">
        <v>1432</v>
      </c>
      <c r="AA101" t="s">
        <v>1431</v>
      </c>
      <c r="AB101" t="s">
        <v>1431</v>
      </c>
      <c r="AC101" t="s">
        <v>1432</v>
      </c>
      <c r="AD101" t="s">
        <v>1431</v>
      </c>
      <c r="AE101" t="s">
        <v>1526</v>
      </c>
      <c r="AF101">
        <v>48.299999237061002</v>
      </c>
      <c r="AG101">
        <v>0.75999999046325994</v>
      </c>
      <c r="AH101">
        <v>18.799999237061002</v>
      </c>
      <c r="AI101">
        <v>9.9600000381469993</v>
      </c>
      <c r="AJ101">
        <v>0.18000000715256001</v>
      </c>
      <c r="AK101">
        <v>8.4399995803833008</v>
      </c>
      <c r="AL101">
        <v>10.199999809265</v>
      </c>
      <c r="AM101">
        <v>3.25</v>
      </c>
      <c r="AN101">
        <v>0.11999999731779</v>
      </c>
      <c r="AO101">
        <v>0</v>
      </c>
      <c r="AP101">
        <v>3.9999999105930002E-2</v>
      </c>
      <c r="AQ101">
        <v>0</v>
      </c>
      <c r="AT101">
        <v>1543.15</v>
      </c>
      <c r="AU101">
        <v>12.000000476837</v>
      </c>
      <c r="AV101" t="s">
        <v>1532</v>
      </c>
    </row>
    <row r="102" spans="1:48">
      <c r="A102" s="62">
        <v>100</v>
      </c>
      <c r="B102">
        <v>115</v>
      </c>
      <c r="C102" t="s">
        <v>1526</v>
      </c>
      <c r="D102" t="s">
        <v>139</v>
      </c>
      <c r="E102">
        <v>50.200000762938998</v>
      </c>
      <c r="F102">
        <v>0.38999998569487998</v>
      </c>
      <c r="G102">
        <v>7.9999998211861004E-2</v>
      </c>
      <c r="H102">
        <v>9.6000003814696999</v>
      </c>
      <c r="I102">
        <v>0.15000000596046001</v>
      </c>
      <c r="J102">
        <v>6.5799999237061</v>
      </c>
      <c r="K102">
        <v>0.18000000715256001</v>
      </c>
      <c r="L102">
        <v>18.700000762938998</v>
      </c>
      <c r="M102">
        <v>14.60000038147</v>
      </c>
      <c r="N102">
        <v>0.52999997138976995</v>
      </c>
      <c r="O102">
        <v>5.9999998658895E-2</v>
      </c>
      <c r="P102">
        <v>0</v>
      </c>
      <c r="Q102">
        <v>0.10000000149012001</v>
      </c>
      <c r="R102">
        <v>0</v>
      </c>
      <c r="S102">
        <v>1543.15</v>
      </c>
      <c r="T102">
        <v>12.000000476837</v>
      </c>
      <c r="U102">
        <v>3</v>
      </c>
      <c r="V102" t="s">
        <v>1440</v>
      </c>
      <c r="W102">
        <v>15</v>
      </c>
      <c r="X102" t="s">
        <v>1540</v>
      </c>
      <c r="Y102" t="s">
        <v>1532</v>
      </c>
      <c r="Z102" t="s">
        <v>1432</v>
      </c>
      <c r="AA102" t="s">
        <v>1432</v>
      </c>
      <c r="AB102" t="s">
        <v>1431</v>
      </c>
      <c r="AC102" t="s">
        <v>1432</v>
      </c>
      <c r="AD102" t="s">
        <v>1431</v>
      </c>
      <c r="AE102" t="s">
        <v>1526</v>
      </c>
      <c r="AF102">
        <v>47.099998474121001</v>
      </c>
      <c r="AG102">
        <v>0.80000001192092995</v>
      </c>
      <c r="AH102">
        <v>18.39999961853</v>
      </c>
      <c r="AI102">
        <v>10.699999809265</v>
      </c>
      <c r="AJ102">
        <v>0.17000000178814001</v>
      </c>
      <c r="AK102">
        <v>8.5299997329712003</v>
      </c>
      <c r="AL102">
        <v>9.8999996185303001</v>
      </c>
      <c r="AM102">
        <v>3.3599998950957999</v>
      </c>
      <c r="AN102">
        <v>0.14000000059605</v>
      </c>
      <c r="AO102">
        <v>0</v>
      </c>
      <c r="AP102">
        <v>5.0000000745057997E-2</v>
      </c>
      <c r="AQ102">
        <v>0</v>
      </c>
      <c r="AT102">
        <v>1543.15</v>
      </c>
      <c r="AU102">
        <v>12.000000476837</v>
      </c>
      <c r="AV102" t="s">
        <v>1532</v>
      </c>
    </row>
    <row r="103" spans="1:48">
      <c r="A103" s="62">
        <v>101</v>
      </c>
      <c r="B103">
        <v>116</v>
      </c>
      <c r="C103" t="s">
        <v>1526</v>
      </c>
      <c r="D103" t="s">
        <v>140</v>
      </c>
      <c r="E103">
        <v>50.599998474121001</v>
      </c>
      <c r="F103">
        <v>0.67000001668929998</v>
      </c>
      <c r="G103">
        <v>0.25</v>
      </c>
      <c r="H103">
        <v>7.9000000953673997</v>
      </c>
      <c r="I103">
        <v>0.20000000298022999</v>
      </c>
      <c r="J103">
        <v>8</v>
      </c>
      <c r="K103">
        <v>0.23000000417232</v>
      </c>
      <c r="L103">
        <v>17.89999961853</v>
      </c>
      <c r="M103">
        <v>14.699999809265</v>
      </c>
      <c r="N103">
        <v>0.58999997377395996</v>
      </c>
      <c r="O103">
        <v>7.9999998211861004E-2</v>
      </c>
      <c r="P103">
        <v>0</v>
      </c>
      <c r="Q103">
        <v>0.10999999940395</v>
      </c>
      <c r="R103">
        <v>0</v>
      </c>
      <c r="S103">
        <v>1538.15</v>
      </c>
      <c r="T103">
        <v>12.000000476837</v>
      </c>
      <c r="U103">
        <v>5</v>
      </c>
      <c r="V103" t="s">
        <v>1440</v>
      </c>
      <c r="W103">
        <v>8</v>
      </c>
      <c r="X103" t="s">
        <v>1541</v>
      </c>
      <c r="Y103" t="s">
        <v>1532</v>
      </c>
      <c r="Z103" t="s">
        <v>1432</v>
      </c>
      <c r="AA103" t="s">
        <v>1432</v>
      </c>
      <c r="AB103" t="s">
        <v>1431</v>
      </c>
      <c r="AC103" t="s">
        <v>1432</v>
      </c>
      <c r="AD103" t="s">
        <v>1431</v>
      </c>
      <c r="AE103" t="s">
        <v>1526</v>
      </c>
      <c r="AF103">
        <v>48</v>
      </c>
      <c r="AG103">
        <v>0.89999997615813998</v>
      </c>
      <c r="AH103">
        <v>18.200000762938998</v>
      </c>
      <c r="AI103">
        <v>11.300000190735</v>
      </c>
      <c r="AJ103">
        <v>0.18000000715256001</v>
      </c>
      <c r="AK103">
        <v>7.9099998474120996</v>
      </c>
      <c r="AL103">
        <v>9.1300001144409002</v>
      </c>
      <c r="AM103">
        <v>3.8499999046325999</v>
      </c>
      <c r="AN103">
        <v>0.18000000715256001</v>
      </c>
      <c r="AO103">
        <v>3.9999999105930002E-2</v>
      </c>
      <c r="AP103">
        <v>7.0000000298023002E-2</v>
      </c>
      <c r="AQ103">
        <v>0</v>
      </c>
      <c r="AT103">
        <v>1538.15</v>
      </c>
      <c r="AU103">
        <v>12.000000476837</v>
      </c>
      <c r="AV103" t="s">
        <v>1532</v>
      </c>
    </row>
    <row r="104" spans="1:48">
      <c r="A104" s="62">
        <v>102</v>
      </c>
      <c r="B104">
        <v>117</v>
      </c>
      <c r="C104" t="s">
        <v>1526</v>
      </c>
      <c r="D104" t="s">
        <v>141</v>
      </c>
      <c r="E104">
        <v>48.700000762938998</v>
      </c>
      <c r="F104">
        <v>0.37000000476837003</v>
      </c>
      <c r="G104">
        <v>5.9999998658895E-2</v>
      </c>
      <c r="H104">
        <v>11.800000190735</v>
      </c>
      <c r="I104">
        <v>0.15000000596046001</v>
      </c>
      <c r="J104">
        <v>6.3099999427795002</v>
      </c>
      <c r="K104">
        <v>0.10999999940395</v>
      </c>
      <c r="L104">
        <v>15.89999961853</v>
      </c>
      <c r="M104">
        <v>15.39999961853</v>
      </c>
      <c r="N104">
        <v>0.75</v>
      </c>
      <c r="O104">
        <v>0.11999999731779</v>
      </c>
      <c r="P104">
        <v>0</v>
      </c>
      <c r="Q104">
        <v>7.9999998211861004E-2</v>
      </c>
      <c r="R104">
        <v>0</v>
      </c>
      <c r="S104">
        <v>1618.15</v>
      </c>
      <c r="T104">
        <v>15</v>
      </c>
      <c r="U104">
        <v>3</v>
      </c>
      <c r="V104" t="s">
        <v>1440</v>
      </c>
      <c r="W104">
        <v>20</v>
      </c>
      <c r="X104" t="s">
        <v>1542</v>
      </c>
      <c r="Y104" t="s">
        <v>1543</v>
      </c>
      <c r="Z104" t="s">
        <v>1431</v>
      </c>
      <c r="AA104" t="s">
        <v>1431</v>
      </c>
      <c r="AB104" t="s">
        <v>1431</v>
      </c>
      <c r="AC104" t="s">
        <v>1432</v>
      </c>
      <c r="AD104" t="s">
        <v>1431</v>
      </c>
      <c r="AE104" t="s">
        <v>1526</v>
      </c>
      <c r="AF104">
        <v>48.599998474121001</v>
      </c>
      <c r="AG104">
        <v>0.62999999523162997</v>
      </c>
      <c r="AH104">
        <v>18.799999237061002</v>
      </c>
      <c r="AI104">
        <v>8.7600002288818004</v>
      </c>
      <c r="AJ104">
        <v>0.15999999642372001</v>
      </c>
      <c r="AK104">
        <v>9.6899995803833008</v>
      </c>
      <c r="AL104">
        <v>11.5</v>
      </c>
      <c r="AM104">
        <v>2.7300000190735001</v>
      </c>
      <c r="AN104">
        <v>0.10000000149012001</v>
      </c>
      <c r="AO104">
        <v>2.9999999329448E-2</v>
      </c>
      <c r="AP104">
        <v>2.9999999329448E-2</v>
      </c>
      <c r="AQ104">
        <v>0</v>
      </c>
      <c r="AT104">
        <v>1618.15</v>
      </c>
      <c r="AU104">
        <v>15</v>
      </c>
      <c r="AV104" t="s">
        <v>1543</v>
      </c>
    </row>
    <row r="105" spans="1:48">
      <c r="A105" s="62">
        <v>103</v>
      </c>
      <c r="B105">
        <v>118</v>
      </c>
      <c r="C105" t="s">
        <v>1526</v>
      </c>
      <c r="D105" t="s">
        <v>142</v>
      </c>
      <c r="E105">
        <v>49.200000762938998</v>
      </c>
      <c r="F105">
        <v>0.31000000238419001</v>
      </c>
      <c r="G105">
        <v>5.0000000745057997E-2</v>
      </c>
      <c r="H105">
        <v>11.39999961853</v>
      </c>
      <c r="I105">
        <v>0.10000000149012001</v>
      </c>
      <c r="J105">
        <v>5.6399998664856001</v>
      </c>
      <c r="K105">
        <v>0.10999999940395</v>
      </c>
      <c r="L105">
        <v>16.799999237061002</v>
      </c>
      <c r="M105">
        <v>15.300000190735</v>
      </c>
      <c r="N105">
        <v>0.62000000476837003</v>
      </c>
      <c r="O105">
        <v>5.9999998658895E-2</v>
      </c>
      <c r="P105">
        <v>0</v>
      </c>
      <c r="Q105">
        <v>0.11999999731779</v>
      </c>
      <c r="R105">
        <v>0</v>
      </c>
      <c r="S105">
        <v>1588.15</v>
      </c>
      <c r="T105">
        <v>15</v>
      </c>
      <c r="U105">
        <v>3</v>
      </c>
      <c r="V105" t="s">
        <v>1440</v>
      </c>
      <c r="W105">
        <v>21</v>
      </c>
      <c r="X105" t="s">
        <v>1544</v>
      </c>
      <c r="Y105" t="s">
        <v>1543</v>
      </c>
      <c r="Z105" t="s">
        <v>1431</v>
      </c>
      <c r="AA105" t="s">
        <v>1431</v>
      </c>
      <c r="AB105" t="s">
        <v>1431</v>
      </c>
      <c r="AC105" t="s">
        <v>1432</v>
      </c>
      <c r="AD105" t="s">
        <v>1431</v>
      </c>
      <c r="AE105" t="s">
        <v>1526</v>
      </c>
      <c r="AF105">
        <v>48.400001525878999</v>
      </c>
      <c r="AG105">
        <v>0.66000002622604004</v>
      </c>
      <c r="AH105">
        <v>19.299999237061002</v>
      </c>
      <c r="AI105">
        <v>8.9300003051758008</v>
      </c>
      <c r="AJ105">
        <v>0.18000000715256001</v>
      </c>
      <c r="AK105">
        <v>8.7799997329712003</v>
      </c>
      <c r="AL105">
        <v>10.89999961853</v>
      </c>
      <c r="AM105">
        <v>2.9300000667571999</v>
      </c>
      <c r="AN105">
        <v>0.10000000149012001</v>
      </c>
      <c r="AO105">
        <v>2.9999999329448E-2</v>
      </c>
      <c r="AP105">
        <v>2.9999999329448E-2</v>
      </c>
      <c r="AQ105">
        <v>0</v>
      </c>
      <c r="AT105">
        <v>1588.15</v>
      </c>
      <c r="AU105">
        <v>15</v>
      </c>
      <c r="AV105" t="s">
        <v>1543</v>
      </c>
    </row>
    <row r="106" spans="1:48">
      <c r="A106" s="62">
        <v>104</v>
      </c>
      <c r="B106">
        <v>119</v>
      </c>
      <c r="C106" t="s">
        <v>1526</v>
      </c>
      <c r="D106" t="s">
        <v>143</v>
      </c>
      <c r="E106">
        <v>48.700000762938998</v>
      </c>
      <c r="F106">
        <v>0.36000001430512002</v>
      </c>
      <c r="G106">
        <v>9.9999997764825994E-3</v>
      </c>
      <c r="H106">
        <v>12.89999961853</v>
      </c>
      <c r="I106">
        <v>0.30000001192093001</v>
      </c>
      <c r="J106">
        <v>5.6100001335143999</v>
      </c>
      <c r="K106">
        <v>0.15000000596046001</v>
      </c>
      <c r="L106">
        <v>15.699999809265</v>
      </c>
      <c r="M106">
        <v>16.89999961853</v>
      </c>
      <c r="N106">
        <v>0.86000001430510997</v>
      </c>
      <c r="O106">
        <v>2.9999999329448E-2</v>
      </c>
      <c r="P106">
        <v>0</v>
      </c>
      <c r="Q106">
        <v>0.10000000149012001</v>
      </c>
      <c r="R106">
        <v>0</v>
      </c>
      <c r="S106">
        <v>1578.15</v>
      </c>
      <c r="T106">
        <v>15</v>
      </c>
      <c r="U106">
        <v>2</v>
      </c>
      <c r="V106" t="s">
        <v>1440</v>
      </c>
      <c r="W106">
        <v>11</v>
      </c>
      <c r="X106" t="s">
        <v>1545</v>
      </c>
      <c r="Y106" t="s">
        <v>1543</v>
      </c>
      <c r="Z106" t="s">
        <v>1431</v>
      </c>
      <c r="AA106" t="s">
        <v>1431</v>
      </c>
      <c r="AB106" t="s">
        <v>1431</v>
      </c>
      <c r="AC106" t="s">
        <v>1432</v>
      </c>
      <c r="AD106" t="s">
        <v>1431</v>
      </c>
      <c r="AE106" t="s">
        <v>1526</v>
      </c>
      <c r="AF106">
        <v>48.599998474121001</v>
      </c>
      <c r="AG106">
        <v>0.66000002622604004</v>
      </c>
      <c r="AH106">
        <v>19.700000762938998</v>
      </c>
      <c r="AI106">
        <v>9.2100000381469993</v>
      </c>
      <c r="AJ106">
        <v>0.12999999523163</v>
      </c>
      <c r="AK106">
        <v>8.2399997711181996</v>
      </c>
      <c r="AL106">
        <v>10.699999809265</v>
      </c>
      <c r="AM106">
        <v>2.9300000667571999</v>
      </c>
      <c r="AN106">
        <v>0.10999999940395</v>
      </c>
      <c r="AO106">
        <v>0</v>
      </c>
      <c r="AP106">
        <v>2.9999999329448E-2</v>
      </c>
      <c r="AQ106">
        <v>0</v>
      </c>
      <c r="AT106">
        <v>1578.15</v>
      </c>
      <c r="AU106">
        <v>15</v>
      </c>
      <c r="AV106" t="s">
        <v>1543</v>
      </c>
    </row>
    <row r="107" spans="1:48">
      <c r="A107" s="62">
        <v>105</v>
      </c>
      <c r="B107">
        <v>120</v>
      </c>
      <c r="C107" t="s">
        <v>1526</v>
      </c>
      <c r="D107" t="s">
        <v>144</v>
      </c>
      <c r="E107">
        <v>49.099998474121001</v>
      </c>
      <c r="F107">
        <v>0.44999998807906999</v>
      </c>
      <c r="G107">
        <v>1.9999999552965001E-2</v>
      </c>
      <c r="H107">
        <v>12.300000190735</v>
      </c>
      <c r="I107">
        <v>0.20000000298022999</v>
      </c>
      <c r="J107">
        <v>7.1199998855590998</v>
      </c>
      <c r="K107">
        <v>0.15999999642372001</v>
      </c>
      <c r="L107">
        <v>15.800000190735</v>
      </c>
      <c r="M107">
        <v>15.5</v>
      </c>
      <c r="N107">
        <v>0.99000000953674006</v>
      </c>
      <c r="O107">
        <v>1.9999999552965001E-2</v>
      </c>
      <c r="P107">
        <v>0</v>
      </c>
      <c r="Q107">
        <v>3.9999999105930002E-2</v>
      </c>
      <c r="R107">
        <v>0</v>
      </c>
      <c r="S107">
        <v>1563.15</v>
      </c>
      <c r="T107">
        <v>15</v>
      </c>
      <c r="U107">
        <v>11.5</v>
      </c>
      <c r="V107" t="s">
        <v>1440</v>
      </c>
      <c r="W107">
        <v>10</v>
      </c>
      <c r="X107" t="s">
        <v>1546</v>
      </c>
      <c r="Y107" t="s">
        <v>1543</v>
      </c>
      <c r="Z107" t="s">
        <v>1432</v>
      </c>
      <c r="AA107" t="s">
        <v>1431</v>
      </c>
      <c r="AB107" t="s">
        <v>1431</v>
      </c>
      <c r="AC107" t="s">
        <v>1432</v>
      </c>
      <c r="AD107" t="s">
        <v>1431</v>
      </c>
      <c r="AE107" t="s">
        <v>1526</v>
      </c>
      <c r="AF107">
        <v>49</v>
      </c>
      <c r="AG107">
        <v>0.73000001907348999</v>
      </c>
      <c r="AH107">
        <v>19.700000762938998</v>
      </c>
      <c r="AI107">
        <v>9.8000001907349006</v>
      </c>
      <c r="AJ107">
        <v>0.12999999523163</v>
      </c>
      <c r="AK107">
        <v>7.2399997711181996</v>
      </c>
      <c r="AL107">
        <v>9.6199998855590998</v>
      </c>
      <c r="AM107">
        <v>3.7200000286102002</v>
      </c>
      <c r="AN107">
        <v>0.17000000178814001</v>
      </c>
      <c r="AO107">
        <v>0</v>
      </c>
      <c r="AP107">
        <v>2.9999999329448E-2</v>
      </c>
      <c r="AQ107">
        <v>0</v>
      </c>
      <c r="AT107">
        <v>1563.15</v>
      </c>
      <c r="AU107">
        <v>15</v>
      </c>
      <c r="AV107" t="s">
        <v>1543</v>
      </c>
    </row>
    <row r="108" spans="1:48">
      <c r="A108" s="62">
        <v>106</v>
      </c>
      <c r="B108">
        <v>121</v>
      </c>
      <c r="C108" t="s">
        <v>1526</v>
      </c>
      <c r="D108" t="s">
        <v>145</v>
      </c>
      <c r="E108">
        <v>49.200000762938998</v>
      </c>
      <c r="F108">
        <v>0.66000002622604004</v>
      </c>
      <c r="G108">
        <v>2.9999999329448E-2</v>
      </c>
      <c r="H108">
        <v>9.8000001907349006</v>
      </c>
      <c r="I108">
        <v>0.81999999284743996</v>
      </c>
      <c r="J108">
        <v>10.60000038147</v>
      </c>
      <c r="K108">
        <v>0.23000000417232</v>
      </c>
      <c r="L108">
        <v>16.299999237061002</v>
      </c>
      <c r="M108">
        <v>12.699999809265</v>
      </c>
      <c r="N108">
        <v>1.0099999904632999</v>
      </c>
      <c r="O108">
        <v>9.9999997764825994E-3</v>
      </c>
      <c r="P108">
        <v>0</v>
      </c>
      <c r="Q108">
        <v>1.9999999552965001E-2</v>
      </c>
      <c r="R108">
        <v>0</v>
      </c>
      <c r="S108">
        <v>1548.15</v>
      </c>
      <c r="T108">
        <v>15</v>
      </c>
      <c r="U108">
        <v>23</v>
      </c>
      <c r="V108" t="s">
        <v>1440</v>
      </c>
      <c r="W108">
        <v>11</v>
      </c>
      <c r="X108" t="s">
        <v>1547</v>
      </c>
      <c r="Y108" t="s">
        <v>1543</v>
      </c>
      <c r="Z108" t="s">
        <v>1432</v>
      </c>
      <c r="AA108" t="s">
        <v>1431</v>
      </c>
      <c r="AB108" t="s">
        <v>1431</v>
      </c>
      <c r="AC108" t="s">
        <v>1432</v>
      </c>
      <c r="AD108" t="s">
        <v>1431</v>
      </c>
      <c r="AE108" t="s">
        <v>1526</v>
      </c>
      <c r="AF108">
        <v>47.900001525878999</v>
      </c>
      <c r="AG108">
        <v>1.5299999713898</v>
      </c>
      <c r="AH108">
        <v>18.10000038147</v>
      </c>
      <c r="AI108">
        <v>13.800000190735</v>
      </c>
      <c r="AJ108">
        <v>0.15999999642372001</v>
      </c>
      <c r="AK108">
        <v>5.3099999427795002</v>
      </c>
      <c r="AL108">
        <v>7.0399999618529998</v>
      </c>
      <c r="AM108">
        <v>5.6500000953673997</v>
      </c>
      <c r="AN108">
        <v>0.46999999880790999</v>
      </c>
      <c r="AO108">
        <v>0</v>
      </c>
      <c r="AP108">
        <v>0.23999999463558</v>
      </c>
      <c r="AQ108">
        <v>0</v>
      </c>
      <c r="AT108">
        <v>1548.15</v>
      </c>
      <c r="AU108">
        <v>15</v>
      </c>
      <c r="AV108" t="s">
        <v>1543</v>
      </c>
    </row>
    <row r="109" spans="1:48">
      <c r="A109" s="62">
        <v>107</v>
      </c>
      <c r="B109">
        <v>122</v>
      </c>
      <c r="C109" t="s">
        <v>1526</v>
      </c>
      <c r="D109" t="s">
        <v>146</v>
      </c>
      <c r="E109">
        <v>51</v>
      </c>
      <c r="F109">
        <v>0.43000000715255998</v>
      </c>
      <c r="G109">
        <v>1.9999999552965001E-2</v>
      </c>
      <c r="H109">
        <v>7.0199999809265003</v>
      </c>
      <c r="I109">
        <v>0.20000000298022999</v>
      </c>
      <c r="J109">
        <v>6.5599999427795002</v>
      </c>
      <c r="K109">
        <v>0.15000000596046001</v>
      </c>
      <c r="L109">
        <v>19.799999237061002</v>
      </c>
      <c r="M109">
        <v>14.800000190735</v>
      </c>
      <c r="N109">
        <v>0.37999999523162997</v>
      </c>
      <c r="O109">
        <v>1.9999999552965001E-2</v>
      </c>
      <c r="P109">
        <v>0</v>
      </c>
      <c r="Q109">
        <v>7.0000000298023002E-2</v>
      </c>
      <c r="R109">
        <v>0</v>
      </c>
      <c r="S109">
        <v>1553.15</v>
      </c>
      <c r="T109">
        <v>10</v>
      </c>
      <c r="U109">
        <v>7</v>
      </c>
      <c r="V109" t="s">
        <v>1440</v>
      </c>
      <c r="W109">
        <v>7</v>
      </c>
      <c r="X109" t="s">
        <v>1548</v>
      </c>
      <c r="Y109" t="s">
        <v>1528</v>
      </c>
      <c r="Z109" t="s">
        <v>1432</v>
      </c>
      <c r="AA109" t="s">
        <v>1432</v>
      </c>
      <c r="AB109" t="s">
        <v>1431</v>
      </c>
      <c r="AC109" t="s">
        <v>1432</v>
      </c>
      <c r="AD109" t="s">
        <v>1431</v>
      </c>
      <c r="AE109" t="s">
        <v>1526</v>
      </c>
      <c r="AF109">
        <v>49</v>
      </c>
      <c r="AG109">
        <v>0.87999999523162997</v>
      </c>
      <c r="AH109">
        <v>17.39999961853</v>
      </c>
      <c r="AI109">
        <v>11</v>
      </c>
      <c r="AJ109">
        <v>0.10000000149012001</v>
      </c>
      <c r="AK109">
        <v>8.3400001525878995</v>
      </c>
      <c r="AL109">
        <v>10.60000038147</v>
      </c>
      <c r="AM109">
        <v>2.8900001049042001</v>
      </c>
      <c r="AN109">
        <v>0.15999999642372001</v>
      </c>
      <c r="AO109">
        <v>0</v>
      </c>
      <c r="AP109">
        <v>0</v>
      </c>
      <c r="AQ109">
        <v>0</v>
      </c>
      <c r="AT109">
        <v>1553.15</v>
      </c>
      <c r="AU109">
        <v>10</v>
      </c>
      <c r="AV109" t="s">
        <v>1528</v>
      </c>
    </row>
    <row r="110" spans="1:48">
      <c r="A110" s="62">
        <v>108</v>
      </c>
      <c r="B110">
        <v>123</v>
      </c>
      <c r="C110" t="s">
        <v>1526</v>
      </c>
      <c r="D110" t="s">
        <v>147</v>
      </c>
      <c r="E110">
        <v>51.700000762938998</v>
      </c>
      <c r="F110">
        <v>0.34999999403954002</v>
      </c>
      <c r="G110">
        <v>1.9999999552965001E-2</v>
      </c>
      <c r="H110">
        <v>6.3000001907348997</v>
      </c>
      <c r="I110">
        <v>0.18999999761580999</v>
      </c>
      <c r="J110">
        <v>7.5599999427795002</v>
      </c>
      <c r="K110">
        <v>0.15000000596046001</v>
      </c>
      <c r="L110">
        <v>20.700000762938998</v>
      </c>
      <c r="M110">
        <v>12.39999961853</v>
      </c>
      <c r="N110">
        <v>0.40000000596045998</v>
      </c>
      <c r="O110">
        <v>2.9999999329448E-2</v>
      </c>
      <c r="P110">
        <v>0</v>
      </c>
      <c r="Q110">
        <v>0.10999999940395</v>
      </c>
      <c r="R110">
        <v>0</v>
      </c>
      <c r="S110">
        <v>1543.15</v>
      </c>
      <c r="T110">
        <v>10</v>
      </c>
      <c r="U110">
        <v>12.5</v>
      </c>
      <c r="V110" t="s">
        <v>1440</v>
      </c>
      <c r="W110">
        <v>4</v>
      </c>
      <c r="X110" t="s">
        <v>1549</v>
      </c>
      <c r="Y110" t="s">
        <v>1528</v>
      </c>
      <c r="Z110" t="s">
        <v>1432</v>
      </c>
      <c r="AA110" t="s">
        <v>1432</v>
      </c>
      <c r="AB110" t="s">
        <v>1431</v>
      </c>
      <c r="AC110" t="s">
        <v>1432</v>
      </c>
      <c r="AD110" t="s">
        <v>1431</v>
      </c>
      <c r="AE110" t="s">
        <v>1526</v>
      </c>
      <c r="AF110">
        <v>48.900001525878999</v>
      </c>
      <c r="AG110">
        <v>0.81000000238419001</v>
      </c>
      <c r="AH110">
        <v>17.5</v>
      </c>
      <c r="AI110">
        <v>10.800000190735</v>
      </c>
      <c r="AJ110">
        <v>0.10999999940395</v>
      </c>
      <c r="AK110">
        <v>8.5200004577637003</v>
      </c>
      <c r="AL110">
        <v>10.5</v>
      </c>
      <c r="AM110">
        <v>2.9900000095367001</v>
      </c>
      <c r="AN110">
        <v>0.15000000596046001</v>
      </c>
      <c r="AO110">
        <v>0</v>
      </c>
      <c r="AP110">
        <v>0</v>
      </c>
      <c r="AQ110">
        <v>0</v>
      </c>
      <c r="AT110">
        <v>1543.15</v>
      </c>
      <c r="AU110">
        <v>10</v>
      </c>
      <c r="AV110" t="s">
        <v>1528</v>
      </c>
    </row>
    <row r="111" spans="1:48">
      <c r="A111" s="62">
        <v>109</v>
      </c>
      <c r="B111">
        <v>124</v>
      </c>
      <c r="C111" t="s">
        <v>1526</v>
      </c>
      <c r="D111" t="s">
        <v>148</v>
      </c>
      <c r="E111">
        <v>49.900001525878999</v>
      </c>
      <c r="F111">
        <v>0.40000000596045998</v>
      </c>
      <c r="G111">
        <v>5.9999998658895E-2</v>
      </c>
      <c r="H111">
        <v>11</v>
      </c>
      <c r="I111">
        <v>0.11999999731779</v>
      </c>
      <c r="J111">
        <v>6.8299999237061</v>
      </c>
      <c r="K111">
        <v>0.18000000715256001</v>
      </c>
      <c r="L111">
        <v>19.200000762938998</v>
      </c>
      <c r="M111">
        <v>11.699999809265</v>
      </c>
      <c r="N111">
        <v>0.88999998569489003</v>
      </c>
      <c r="O111">
        <v>0.17000000178814001</v>
      </c>
      <c r="P111">
        <v>0</v>
      </c>
      <c r="Q111">
        <v>0</v>
      </c>
      <c r="R111">
        <v>0</v>
      </c>
      <c r="S111">
        <v>1628.15</v>
      </c>
      <c r="T111">
        <v>15</v>
      </c>
      <c r="U111">
        <v>20</v>
      </c>
      <c r="V111" t="s">
        <v>1440</v>
      </c>
      <c r="W111">
        <v>15</v>
      </c>
      <c r="X111" t="s">
        <v>1550</v>
      </c>
      <c r="Y111" t="s">
        <v>1543</v>
      </c>
      <c r="Z111" t="s">
        <v>1431</v>
      </c>
      <c r="AA111" t="s">
        <v>1432</v>
      </c>
      <c r="AB111" t="s">
        <v>1431</v>
      </c>
      <c r="AC111" t="s">
        <v>1432</v>
      </c>
      <c r="AD111" t="s">
        <v>1432</v>
      </c>
      <c r="AE111" t="s">
        <v>1526</v>
      </c>
      <c r="AF111">
        <v>47.400001525878999</v>
      </c>
      <c r="AG111">
        <v>0.80000001192092995</v>
      </c>
      <c r="AH111">
        <v>17.799999237061002</v>
      </c>
      <c r="AI111">
        <v>9.9899997711181996</v>
      </c>
      <c r="AJ111">
        <v>0.15999999642372001</v>
      </c>
      <c r="AK111">
        <v>9.3199996948241992</v>
      </c>
      <c r="AL111">
        <v>8.6099996566771999</v>
      </c>
      <c r="AM111">
        <v>4.4400000572204998</v>
      </c>
      <c r="AN111">
        <v>0.20999999344348999</v>
      </c>
      <c r="AO111">
        <v>1.9999999552965001E-2</v>
      </c>
      <c r="AP111">
        <v>0.12999999523163</v>
      </c>
      <c r="AQ111">
        <v>0</v>
      </c>
      <c r="AT111">
        <v>1628.15</v>
      </c>
      <c r="AU111">
        <v>15</v>
      </c>
      <c r="AV111" t="s">
        <v>1543</v>
      </c>
    </row>
    <row r="112" spans="1:48">
      <c r="A112" s="62">
        <v>110</v>
      </c>
      <c r="B112">
        <v>125</v>
      </c>
      <c r="C112" t="s">
        <v>1526</v>
      </c>
      <c r="D112" t="s">
        <v>149</v>
      </c>
      <c r="E112">
        <v>51.5</v>
      </c>
      <c r="F112">
        <v>0.44999998807906999</v>
      </c>
      <c r="G112">
        <v>5.0000000745057997E-2</v>
      </c>
      <c r="H112">
        <v>8.1000003814696999</v>
      </c>
      <c r="I112">
        <v>0.10999999940395</v>
      </c>
      <c r="J112">
        <v>6.9600000381470002</v>
      </c>
      <c r="K112">
        <v>0.17000000178814001</v>
      </c>
      <c r="L112">
        <v>20.299999237061002</v>
      </c>
      <c r="M112">
        <v>12.60000038147</v>
      </c>
      <c r="N112">
        <v>0.56000000238419001</v>
      </c>
      <c r="O112">
        <v>9.0000003576279006E-2</v>
      </c>
      <c r="P112">
        <v>0</v>
      </c>
      <c r="Q112">
        <v>9.0000003576279006E-2</v>
      </c>
      <c r="R112">
        <v>0</v>
      </c>
      <c r="S112">
        <v>1613.15</v>
      </c>
      <c r="T112">
        <v>15</v>
      </c>
      <c r="U112">
        <v>24</v>
      </c>
      <c r="V112" t="s">
        <v>1440</v>
      </c>
      <c r="W112">
        <v>9</v>
      </c>
      <c r="X112" t="s">
        <v>1551</v>
      </c>
      <c r="Y112" t="s">
        <v>1543</v>
      </c>
      <c r="Z112" t="s">
        <v>1431</v>
      </c>
      <c r="AA112" t="s">
        <v>1432</v>
      </c>
      <c r="AB112" t="s">
        <v>1431</v>
      </c>
      <c r="AC112" t="s">
        <v>1432</v>
      </c>
      <c r="AD112" t="s">
        <v>1432</v>
      </c>
      <c r="AE112" t="s">
        <v>1526</v>
      </c>
      <c r="AF112">
        <v>48</v>
      </c>
      <c r="AG112">
        <v>0.63999998569489003</v>
      </c>
      <c r="AH112">
        <v>17.89999961853</v>
      </c>
      <c r="AI112">
        <v>9.0699996948241992</v>
      </c>
      <c r="AJ112">
        <v>0.15999999642372001</v>
      </c>
      <c r="AK112">
        <v>9.4899997711181996</v>
      </c>
      <c r="AL112">
        <v>10.10000038147</v>
      </c>
      <c r="AM112">
        <v>2.9900000095367001</v>
      </c>
      <c r="AN112">
        <v>0.14000000059605</v>
      </c>
      <c r="AO112">
        <v>2.9999999329448E-2</v>
      </c>
      <c r="AP112">
        <v>3.9999999105930002E-2</v>
      </c>
      <c r="AQ112">
        <v>0</v>
      </c>
      <c r="AT112">
        <v>1613.15</v>
      </c>
      <c r="AU112">
        <v>15</v>
      </c>
      <c r="AV112" t="s">
        <v>1543</v>
      </c>
    </row>
    <row r="113" spans="1:48">
      <c r="A113" s="62">
        <v>111</v>
      </c>
      <c r="B113">
        <v>126</v>
      </c>
      <c r="C113" t="s">
        <v>1526</v>
      </c>
      <c r="D113" t="s">
        <v>150</v>
      </c>
      <c r="E113">
        <v>51.700000762938998</v>
      </c>
      <c r="F113">
        <v>0.28000000119209001</v>
      </c>
      <c r="G113">
        <v>9.0000003576279006E-2</v>
      </c>
      <c r="H113">
        <v>8.3800001144409002</v>
      </c>
      <c r="I113">
        <v>0.87000000476837003</v>
      </c>
      <c r="J113">
        <v>6.6900000572204998</v>
      </c>
      <c r="K113">
        <v>0.15000000596046001</v>
      </c>
      <c r="L113">
        <v>21.39999961853</v>
      </c>
      <c r="M113">
        <v>11.699999809265</v>
      </c>
      <c r="N113">
        <v>0.63999998569489003</v>
      </c>
      <c r="O113">
        <v>3.9999999105930002E-2</v>
      </c>
      <c r="P113">
        <v>0</v>
      </c>
      <c r="Q113">
        <v>5.0000000745057997E-2</v>
      </c>
      <c r="R113">
        <v>0</v>
      </c>
      <c r="S113">
        <v>1598.15</v>
      </c>
      <c r="T113">
        <v>15</v>
      </c>
      <c r="U113">
        <v>24</v>
      </c>
      <c r="V113" t="s">
        <v>1440</v>
      </c>
      <c r="W113">
        <v>8</v>
      </c>
      <c r="X113" t="s">
        <v>1552</v>
      </c>
      <c r="Y113" t="s">
        <v>1543</v>
      </c>
      <c r="Z113" t="s">
        <v>1431</v>
      </c>
      <c r="AA113" t="s">
        <v>1432</v>
      </c>
      <c r="AB113" t="s">
        <v>1431</v>
      </c>
      <c r="AC113" t="s">
        <v>1432</v>
      </c>
      <c r="AD113" t="s">
        <v>1432</v>
      </c>
      <c r="AE113" t="s">
        <v>1526</v>
      </c>
      <c r="AF113">
        <v>47.200000762938998</v>
      </c>
      <c r="AG113">
        <v>0.83999997377395996</v>
      </c>
      <c r="AH113">
        <v>19.299999237061002</v>
      </c>
      <c r="AI113">
        <v>10.800000190735</v>
      </c>
      <c r="AJ113">
        <v>0.15999999642372001</v>
      </c>
      <c r="AK113">
        <v>6.2800002098082999</v>
      </c>
      <c r="AL113">
        <v>8.6099996566771999</v>
      </c>
      <c r="AM113">
        <v>4.9800000190734997</v>
      </c>
      <c r="AN113">
        <v>0.23000000417232</v>
      </c>
      <c r="AO113">
        <v>0</v>
      </c>
      <c r="AP113">
        <v>0.10999999940395</v>
      </c>
      <c r="AQ113">
        <v>0</v>
      </c>
      <c r="AT113">
        <v>1598.15</v>
      </c>
      <c r="AU113">
        <v>15</v>
      </c>
      <c r="AV113" t="s">
        <v>1543</v>
      </c>
    </row>
    <row r="114" spans="1:48">
      <c r="A114" s="62">
        <v>112</v>
      </c>
      <c r="B114">
        <v>127</v>
      </c>
      <c r="C114" t="s">
        <v>1526</v>
      </c>
      <c r="D114" t="s">
        <v>151</v>
      </c>
      <c r="E114">
        <v>53.099998474121001</v>
      </c>
      <c r="F114">
        <v>0.18999999761580999</v>
      </c>
      <c r="G114">
        <v>2.9999999329448E-2</v>
      </c>
      <c r="H114">
        <v>6.2199997901917001</v>
      </c>
      <c r="I114">
        <v>0.89999997615813998</v>
      </c>
      <c r="J114">
        <v>6.4299998283386</v>
      </c>
      <c r="K114">
        <v>0.14000000059605</v>
      </c>
      <c r="L114">
        <v>23.200000762938998</v>
      </c>
      <c r="M114">
        <v>11.39999961853</v>
      </c>
      <c r="N114">
        <v>0.28999999165535001</v>
      </c>
      <c r="O114">
        <v>1.9999999552965001E-2</v>
      </c>
      <c r="P114">
        <v>0</v>
      </c>
      <c r="Q114">
        <v>5.9999998658895E-2</v>
      </c>
      <c r="R114">
        <v>0</v>
      </c>
      <c r="S114">
        <v>1566.15</v>
      </c>
      <c r="T114">
        <v>11.000000238419</v>
      </c>
      <c r="U114">
        <v>15</v>
      </c>
      <c r="V114" t="s">
        <v>1440</v>
      </c>
      <c r="W114">
        <v>13</v>
      </c>
      <c r="X114" t="s">
        <v>1553</v>
      </c>
      <c r="Y114" t="s">
        <v>1554</v>
      </c>
      <c r="Z114" t="s">
        <v>1431</v>
      </c>
      <c r="AA114" t="s">
        <v>1432</v>
      </c>
      <c r="AB114" t="s">
        <v>1431</v>
      </c>
      <c r="AC114" t="s">
        <v>1432</v>
      </c>
      <c r="AD114" t="s">
        <v>1431</v>
      </c>
      <c r="AE114" t="s">
        <v>1526</v>
      </c>
      <c r="AF114">
        <v>49.900001525878999</v>
      </c>
      <c r="AG114">
        <v>0.64999997615813998</v>
      </c>
      <c r="AH114">
        <v>17.39999961853</v>
      </c>
      <c r="AI114">
        <v>7.9000000953673997</v>
      </c>
      <c r="AJ114">
        <v>0.10000000149012001</v>
      </c>
      <c r="AK114">
        <v>10.800000190735</v>
      </c>
      <c r="AL114">
        <v>11.5</v>
      </c>
      <c r="AM114">
        <v>2.2999999523163002</v>
      </c>
      <c r="AN114">
        <v>0.10999999940395</v>
      </c>
      <c r="AO114">
        <v>0</v>
      </c>
      <c r="AP114">
        <v>0.15000000596046001</v>
      </c>
      <c r="AQ114">
        <v>0</v>
      </c>
      <c r="AT114">
        <v>1566.15</v>
      </c>
      <c r="AU114">
        <v>11.000000238419</v>
      </c>
      <c r="AV114" t="s">
        <v>1554</v>
      </c>
    </row>
    <row r="115" spans="1:48">
      <c r="A115" s="62">
        <v>113</v>
      </c>
      <c r="B115">
        <v>127</v>
      </c>
      <c r="C115" t="s">
        <v>1526</v>
      </c>
      <c r="D115" t="s">
        <v>151</v>
      </c>
      <c r="E115">
        <v>53.099998474121001</v>
      </c>
      <c r="F115">
        <v>0.18999999761580999</v>
      </c>
      <c r="G115">
        <v>2.9999999329448E-2</v>
      </c>
      <c r="H115">
        <v>6.2199997901917001</v>
      </c>
      <c r="I115">
        <v>0.89999997615813998</v>
      </c>
      <c r="J115">
        <v>6.4299998283386</v>
      </c>
      <c r="K115">
        <v>0.14000000059605</v>
      </c>
      <c r="L115">
        <v>23.200000762938998</v>
      </c>
      <c r="M115">
        <v>11.39999961853</v>
      </c>
      <c r="N115">
        <v>0.28999999165535001</v>
      </c>
      <c r="O115">
        <v>1.9999999552965001E-2</v>
      </c>
      <c r="P115">
        <v>0</v>
      </c>
      <c r="Q115">
        <v>5.9999998658895E-2</v>
      </c>
      <c r="R115">
        <v>0</v>
      </c>
      <c r="S115">
        <v>1566.15</v>
      </c>
      <c r="T115">
        <v>11.000000238419</v>
      </c>
      <c r="U115">
        <v>15</v>
      </c>
      <c r="V115" t="s">
        <v>1440</v>
      </c>
      <c r="W115">
        <v>13</v>
      </c>
      <c r="X115" t="s">
        <v>1553</v>
      </c>
      <c r="Y115" t="s">
        <v>1554</v>
      </c>
      <c r="Z115" t="s">
        <v>1431</v>
      </c>
      <c r="AA115" t="s">
        <v>1432</v>
      </c>
      <c r="AB115" t="s">
        <v>1431</v>
      </c>
      <c r="AC115" t="s">
        <v>1432</v>
      </c>
      <c r="AD115" t="s">
        <v>1431</v>
      </c>
      <c r="AE115" t="s">
        <v>1526</v>
      </c>
      <c r="AF115">
        <v>49.900001525878999</v>
      </c>
      <c r="AG115">
        <v>0.64999997615813998</v>
      </c>
      <c r="AH115">
        <v>17.39999961853</v>
      </c>
      <c r="AI115">
        <v>7.9000000953673997</v>
      </c>
      <c r="AJ115">
        <v>0.10000000149012001</v>
      </c>
      <c r="AK115">
        <v>10.800000190735</v>
      </c>
      <c r="AL115">
        <v>11.5</v>
      </c>
      <c r="AM115">
        <v>2.2999999523163002</v>
      </c>
      <c r="AN115">
        <v>0.10999999940395</v>
      </c>
      <c r="AO115">
        <v>0</v>
      </c>
      <c r="AP115">
        <v>0.15000000596046001</v>
      </c>
      <c r="AQ115">
        <v>0</v>
      </c>
      <c r="AT115">
        <v>1566.15</v>
      </c>
      <c r="AU115">
        <v>11.000000238419</v>
      </c>
      <c r="AV115" t="s">
        <v>1554</v>
      </c>
    </row>
    <row r="116" spans="1:48">
      <c r="A116" s="62">
        <v>114</v>
      </c>
      <c r="B116">
        <v>128</v>
      </c>
      <c r="C116" t="s">
        <v>1526</v>
      </c>
      <c r="D116" t="s">
        <v>151</v>
      </c>
      <c r="E116">
        <v>49.099998474121001</v>
      </c>
      <c r="F116">
        <v>0.40999999642371998</v>
      </c>
      <c r="G116">
        <v>2.9999999329448E-2</v>
      </c>
      <c r="H116">
        <v>11.89999961853</v>
      </c>
      <c r="I116">
        <v>0.61000001430510997</v>
      </c>
      <c r="J116">
        <v>5</v>
      </c>
      <c r="K116">
        <v>0.14000000059605</v>
      </c>
      <c r="L116">
        <v>17.60000038147</v>
      </c>
      <c r="M116">
        <v>16.299999237061002</v>
      </c>
      <c r="N116">
        <v>0.44999998807906999</v>
      </c>
      <c r="O116">
        <v>9.0000003576279006E-2</v>
      </c>
      <c r="P116">
        <v>0</v>
      </c>
      <c r="Q116">
        <v>0.12999999523163</v>
      </c>
      <c r="R116">
        <v>0</v>
      </c>
      <c r="S116">
        <v>1566.15</v>
      </c>
      <c r="T116">
        <v>11.000000238419</v>
      </c>
      <c r="U116">
        <v>15</v>
      </c>
      <c r="V116" t="s">
        <v>1440</v>
      </c>
      <c r="W116">
        <v>11</v>
      </c>
      <c r="X116" t="s">
        <v>1553</v>
      </c>
      <c r="Y116" t="s">
        <v>1554</v>
      </c>
      <c r="Z116" t="s">
        <v>1431</v>
      </c>
      <c r="AA116" t="s">
        <v>1432</v>
      </c>
      <c r="AB116" t="s">
        <v>1431</v>
      </c>
      <c r="AC116" t="s">
        <v>1432</v>
      </c>
      <c r="AD116" t="s">
        <v>1431</v>
      </c>
      <c r="AE116" t="s">
        <v>1526</v>
      </c>
      <c r="AF116">
        <v>49.900001525878999</v>
      </c>
      <c r="AG116">
        <v>0.64999997615813998</v>
      </c>
      <c r="AH116">
        <v>17.39999961853</v>
      </c>
      <c r="AI116">
        <v>7.9000000953673997</v>
      </c>
      <c r="AJ116">
        <v>0.10000000149012001</v>
      </c>
      <c r="AK116">
        <v>10.800000190735</v>
      </c>
      <c r="AL116">
        <v>11.5</v>
      </c>
      <c r="AM116">
        <v>2.2999999523163002</v>
      </c>
      <c r="AN116">
        <v>0.10999999940395</v>
      </c>
      <c r="AO116">
        <v>0</v>
      </c>
      <c r="AP116">
        <v>0.15000000596046001</v>
      </c>
      <c r="AQ116">
        <v>0</v>
      </c>
      <c r="AT116">
        <v>1566.15</v>
      </c>
      <c r="AU116">
        <v>11.000000238419</v>
      </c>
      <c r="AV116" t="s">
        <v>1554</v>
      </c>
    </row>
    <row r="117" spans="1:48">
      <c r="A117" s="62">
        <v>115</v>
      </c>
      <c r="B117">
        <v>128</v>
      </c>
      <c r="C117" t="s">
        <v>1526</v>
      </c>
      <c r="D117" t="s">
        <v>151</v>
      </c>
      <c r="E117">
        <v>49.099998474121001</v>
      </c>
      <c r="F117">
        <v>0.40999999642371998</v>
      </c>
      <c r="G117">
        <v>2.9999999329448E-2</v>
      </c>
      <c r="H117">
        <v>11.89999961853</v>
      </c>
      <c r="I117">
        <v>0.61000001430510997</v>
      </c>
      <c r="J117">
        <v>5</v>
      </c>
      <c r="K117">
        <v>0.14000000059605</v>
      </c>
      <c r="L117">
        <v>17.60000038147</v>
      </c>
      <c r="M117">
        <v>16.299999237061002</v>
      </c>
      <c r="N117">
        <v>0.44999998807906999</v>
      </c>
      <c r="O117">
        <v>9.0000003576279006E-2</v>
      </c>
      <c r="P117">
        <v>0</v>
      </c>
      <c r="Q117">
        <v>0.12999999523163</v>
      </c>
      <c r="R117">
        <v>0</v>
      </c>
      <c r="S117">
        <v>1566.15</v>
      </c>
      <c r="T117">
        <v>11.000000238419</v>
      </c>
      <c r="U117">
        <v>15</v>
      </c>
      <c r="V117" t="s">
        <v>1440</v>
      </c>
      <c r="W117">
        <v>11</v>
      </c>
      <c r="X117" t="s">
        <v>1553</v>
      </c>
      <c r="Y117" t="s">
        <v>1554</v>
      </c>
      <c r="Z117" t="s">
        <v>1431</v>
      </c>
      <c r="AA117" t="s">
        <v>1432</v>
      </c>
      <c r="AB117" t="s">
        <v>1431</v>
      </c>
      <c r="AC117" t="s">
        <v>1432</v>
      </c>
      <c r="AD117" t="s">
        <v>1431</v>
      </c>
      <c r="AE117" t="s">
        <v>1526</v>
      </c>
      <c r="AF117">
        <v>49.900001525878999</v>
      </c>
      <c r="AG117">
        <v>0.64999997615813998</v>
      </c>
      <c r="AH117">
        <v>17.39999961853</v>
      </c>
      <c r="AI117">
        <v>7.9000000953673997</v>
      </c>
      <c r="AJ117">
        <v>0.10000000149012001</v>
      </c>
      <c r="AK117">
        <v>10.800000190735</v>
      </c>
      <c r="AL117">
        <v>11.5</v>
      </c>
      <c r="AM117">
        <v>2.2999999523163002</v>
      </c>
      <c r="AN117">
        <v>0.10999999940395</v>
      </c>
      <c r="AO117">
        <v>0</v>
      </c>
      <c r="AP117">
        <v>0.15000000596046001</v>
      </c>
      <c r="AQ117">
        <v>0</v>
      </c>
      <c r="AT117">
        <v>1566.15</v>
      </c>
      <c r="AU117">
        <v>11.000000238419</v>
      </c>
      <c r="AV117" t="s">
        <v>1554</v>
      </c>
    </row>
    <row r="118" spans="1:48">
      <c r="A118" s="62">
        <v>116</v>
      </c>
      <c r="B118">
        <v>129</v>
      </c>
      <c r="C118" t="s">
        <v>1526</v>
      </c>
      <c r="D118" t="s">
        <v>152</v>
      </c>
      <c r="E118">
        <v>50.200000762938998</v>
      </c>
      <c r="F118">
        <v>0.34999999403954002</v>
      </c>
      <c r="G118">
        <v>5.0000000745057997E-2</v>
      </c>
      <c r="H118">
        <v>9.8000001907349006</v>
      </c>
      <c r="I118">
        <v>0.15999999642372001</v>
      </c>
      <c r="J118">
        <v>4.6999998092651003</v>
      </c>
      <c r="K118">
        <v>0.14000000059605</v>
      </c>
      <c r="L118">
        <v>18.799999237061002</v>
      </c>
      <c r="M118">
        <v>16</v>
      </c>
      <c r="N118">
        <v>0.44999998807906999</v>
      </c>
      <c r="O118">
        <v>3.9999999105930002E-2</v>
      </c>
      <c r="P118">
        <v>0</v>
      </c>
      <c r="Q118">
        <v>0.12999999523163</v>
      </c>
      <c r="R118">
        <v>0</v>
      </c>
      <c r="S118">
        <v>1563.15</v>
      </c>
      <c r="T118">
        <v>11.000000238419</v>
      </c>
      <c r="U118">
        <v>4</v>
      </c>
      <c r="V118" t="s">
        <v>1440</v>
      </c>
      <c r="W118">
        <v>9</v>
      </c>
      <c r="X118" t="s">
        <v>1555</v>
      </c>
      <c r="Y118" t="s">
        <v>1554</v>
      </c>
      <c r="Z118" t="s">
        <v>1431</v>
      </c>
      <c r="AA118" t="s">
        <v>1432</v>
      </c>
      <c r="AB118" t="s">
        <v>1431</v>
      </c>
      <c r="AC118" t="s">
        <v>1432</v>
      </c>
      <c r="AD118" t="s">
        <v>1431</v>
      </c>
      <c r="AE118" t="s">
        <v>1526</v>
      </c>
      <c r="AF118">
        <v>48.099998474121001</v>
      </c>
      <c r="AG118">
        <v>0.56999999284743996</v>
      </c>
      <c r="AH118">
        <v>18.700000762938998</v>
      </c>
      <c r="AI118">
        <v>8.1400003433228001</v>
      </c>
      <c r="AJ118">
        <v>0.20999999344348999</v>
      </c>
      <c r="AK118">
        <v>10.5</v>
      </c>
      <c r="AL118">
        <v>11.89999961853</v>
      </c>
      <c r="AM118">
        <v>2.4100000858307</v>
      </c>
      <c r="AN118">
        <v>7.9999998211861004E-2</v>
      </c>
      <c r="AO118">
        <v>5.9999998658895E-2</v>
      </c>
      <c r="AP118">
        <v>0.12999999523163</v>
      </c>
      <c r="AQ118">
        <v>0</v>
      </c>
      <c r="AT118">
        <v>1563.15</v>
      </c>
      <c r="AU118">
        <v>11.000000238419</v>
      </c>
      <c r="AV118" t="s">
        <v>1554</v>
      </c>
    </row>
    <row r="119" spans="1:48">
      <c r="A119" s="62">
        <v>117</v>
      </c>
      <c r="B119">
        <v>130</v>
      </c>
      <c r="C119" t="s">
        <v>1526</v>
      </c>
      <c r="D119" t="s">
        <v>153</v>
      </c>
      <c r="E119">
        <v>53</v>
      </c>
      <c r="F119">
        <v>0.20999999344348999</v>
      </c>
      <c r="G119">
        <v>5.0000000745057997E-2</v>
      </c>
      <c r="H119">
        <v>5.6799998283386</v>
      </c>
      <c r="I119">
        <v>0.20000000298022999</v>
      </c>
      <c r="J119">
        <v>6.3600001335143999</v>
      </c>
      <c r="K119">
        <v>0.15999999642372001</v>
      </c>
      <c r="L119">
        <v>21.299999237061002</v>
      </c>
      <c r="M119">
        <v>13.5</v>
      </c>
      <c r="N119">
        <v>0.40999999642371998</v>
      </c>
      <c r="O119">
        <v>9.0000003576279006E-2</v>
      </c>
      <c r="P119">
        <v>0</v>
      </c>
      <c r="Q119">
        <v>5.0000000745057997E-2</v>
      </c>
      <c r="R119">
        <v>0</v>
      </c>
      <c r="S119">
        <v>1558.15</v>
      </c>
      <c r="T119">
        <v>11.000000238419</v>
      </c>
      <c r="U119">
        <v>20</v>
      </c>
      <c r="V119" t="s">
        <v>1440</v>
      </c>
      <c r="W119">
        <v>6</v>
      </c>
      <c r="X119" t="s">
        <v>1556</v>
      </c>
      <c r="Y119" t="s">
        <v>1554</v>
      </c>
      <c r="Z119" t="s">
        <v>1432</v>
      </c>
      <c r="AA119" t="s">
        <v>1432</v>
      </c>
      <c r="AB119" t="s">
        <v>1431</v>
      </c>
      <c r="AC119" t="s">
        <v>1432</v>
      </c>
      <c r="AD119" t="s">
        <v>1431</v>
      </c>
      <c r="AE119" t="s">
        <v>1526</v>
      </c>
      <c r="AF119">
        <v>47.599998474121001</v>
      </c>
      <c r="AG119">
        <v>0.80000001192092995</v>
      </c>
      <c r="AH119">
        <v>18.299999237061002</v>
      </c>
      <c r="AI119">
        <v>9.4300003051758008</v>
      </c>
      <c r="AJ119">
        <v>0.14000000059605</v>
      </c>
      <c r="AK119">
        <v>9.3100004196166992</v>
      </c>
      <c r="AL119">
        <v>11.10000038147</v>
      </c>
      <c r="AM119">
        <v>2.7000000476836998</v>
      </c>
      <c r="AN119">
        <v>0.10999999940395</v>
      </c>
      <c r="AO119">
        <v>0</v>
      </c>
      <c r="AP119">
        <v>5.9999998658895E-2</v>
      </c>
      <c r="AQ119">
        <v>0</v>
      </c>
      <c r="AT119">
        <v>1558.15</v>
      </c>
      <c r="AU119">
        <v>11.000000238419</v>
      </c>
      <c r="AV119" t="s">
        <v>1554</v>
      </c>
    </row>
    <row r="120" spans="1:48">
      <c r="A120" s="62">
        <v>118</v>
      </c>
      <c r="B120">
        <v>130</v>
      </c>
      <c r="C120" t="s">
        <v>1526</v>
      </c>
      <c r="D120" t="s">
        <v>153</v>
      </c>
      <c r="E120">
        <v>53</v>
      </c>
      <c r="F120">
        <v>0.20999999344348999</v>
      </c>
      <c r="G120">
        <v>5.0000000745057997E-2</v>
      </c>
      <c r="H120">
        <v>5.6799998283386</v>
      </c>
      <c r="I120">
        <v>0.20000000298022999</v>
      </c>
      <c r="J120">
        <v>6.3600001335143999</v>
      </c>
      <c r="K120">
        <v>0.15999999642372001</v>
      </c>
      <c r="L120">
        <v>21.299999237061002</v>
      </c>
      <c r="M120">
        <v>13.5</v>
      </c>
      <c r="N120">
        <v>0.40999999642371998</v>
      </c>
      <c r="O120">
        <v>9.0000003576279006E-2</v>
      </c>
      <c r="P120">
        <v>0</v>
      </c>
      <c r="Q120">
        <v>5.0000000745057997E-2</v>
      </c>
      <c r="R120">
        <v>0</v>
      </c>
      <c r="S120">
        <v>1558.15</v>
      </c>
      <c r="T120">
        <v>11.000000238419</v>
      </c>
      <c r="U120">
        <v>20</v>
      </c>
      <c r="V120" t="s">
        <v>1440</v>
      </c>
      <c r="W120">
        <v>6</v>
      </c>
      <c r="X120" t="s">
        <v>1556</v>
      </c>
      <c r="Y120" t="s">
        <v>1554</v>
      </c>
      <c r="Z120" t="s">
        <v>1432</v>
      </c>
      <c r="AA120" t="s">
        <v>1432</v>
      </c>
      <c r="AB120" t="s">
        <v>1431</v>
      </c>
      <c r="AC120" t="s">
        <v>1432</v>
      </c>
      <c r="AD120" t="s">
        <v>1431</v>
      </c>
      <c r="AE120" t="s">
        <v>1526</v>
      </c>
      <c r="AF120">
        <v>47.599998474121001</v>
      </c>
      <c r="AG120">
        <v>0.80000001192092995</v>
      </c>
      <c r="AH120">
        <v>18.299999237061002</v>
      </c>
      <c r="AI120">
        <v>9.4300003051758008</v>
      </c>
      <c r="AJ120">
        <v>0.14000000059605</v>
      </c>
      <c r="AK120">
        <v>9.3100004196166992</v>
      </c>
      <c r="AL120">
        <v>11.10000038147</v>
      </c>
      <c r="AM120">
        <v>2.7000000476836998</v>
      </c>
      <c r="AN120">
        <v>0.10999999940395</v>
      </c>
      <c r="AO120">
        <v>0</v>
      </c>
      <c r="AP120">
        <v>5.9999998658895E-2</v>
      </c>
      <c r="AQ120">
        <v>0</v>
      </c>
      <c r="AT120">
        <v>1558.15</v>
      </c>
      <c r="AU120">
        <v>11.000000238419</v>
      </c>
      <c r="AV120" t="s">
        <v>1554</v>
      </c>
    </row>
    <row r="121" spans="1:48">
      <c r="A121" s="62">
        <v>119</v>
      </c>
      <c r="B121">
        <v>131</v>
      </c>
      <c r="C121" t="s">
        <v>1526</v>
      </c>
      <c r="D121" t="s">
        <v>153</v>
      </c>
      <c r="E121">
        <v>49.900001525878999</v>
      </c>
      <c r="F121">
        <v>0.40999999642371998</v>
      </c>
      <c r="G121">
        <v>2.9999999329448E-2</v>
      </c>
      <c r="H121">
        <v>10.300000190735</v>
      </c>
      <c r="I121">
        <v>0.10999999940395</v>
      </c>
      <c r="J121">
        <v>5.7899999618529998</v>
      </c>
      <c r="K121">
        <v>0.15000000596046001</v>
      </c>
      <c r="L121">
        <v>18</v>
      </c>
      <c r="M121">
        <v>15.10000038147</v>
      </c>
      <c r="N121">
        <v>0.50999999046325994</v>
      </c>
      <c r="O121">
        <v>1.9999999552965001E-2</v>
      </c>
      <c r="P121">
        <v>0</v>
      </c>
      <c r="Q121">
        <v>7.9999998211861004E-2</v>
      </c>
      <c r="R121">
        <v>0</v>
      </c>
      <c r="S121">
        <v>1558.15</v>
      </c>
      <c r="T121">
        <v>11.000000238419</v>
      </c>
      <c r="U121">
        <v>20</v>
      </c>
      <c r="V121" t="s">
        <v>1440</v>
      </c>
      <c r="W121">
        <v>11</v>
      </c>
      <c r="X121" t="s">
        <v>1556</v>
      </c>
      <c r="Y121" t="s">
        <v>1554</v>
      </c>
      <c r="Z121" t="s">
        <v>1432</v>
      </c>
      <c r="AA121" t="s">
        <v>1432</v>
      </c>
      <c r="AB121" t="s">
        <v>1431</v>
      </c>
      <c r="AC121" t="s">
        <v>1432</v>
      </c>
      <c r="AD121" t="s">
        <v>1431</v>
      </c>
      <c r="AE121" t="s">
        <v>1526</v>
      </c>
      <c r="AF121">
        <v>47.599998474121001</v>
      </c>
      <c r="AG121">
        <v>0.80000001192092995</v>
      </c>
      <c r="AH121">
        <v>18.299999237061002</v>
      </c>
      <c r="AI121">
        <v>9.4300003051758008</v>
      </c>
      <c r="AJ121">
        <v>0.14000000059605</v>
      </c>
      <c r="AK121">
        <v>9.3100004196166992</v>
      </c>
      <c r="AL121">
        <v>11.10000038147</v>
      </c>
      <c r="AM121">
        <v>2.7000000476836998</v>
      </c>
      <c r="AN121">
        <v>0.10999999940395</v>
      </c>
      <c r="AO121">
        <v>0</v>
      </c>
      <c r="AP121">
        <v>5.9999998658895E-2</v>
      </c>
      <c r="AQ121">
        <v>0</v>
      </c>
      <c r="AT121">
        <v>1558.15</v>
      </c>
      <c r="AU121">
        <v>11.000000238419</v>
      </c>
      <c r="AV121" t="s">
        <v>1554</v>
      </c>
    </row>
    <row r="122" spans="1:48">
      <c r="A122" s="62">
        <v>120</v>
      </c>
      <c r="B122">
        <v>131</v>
      </c>
      <c r="C122" t="s">
        <v>1526</v>
      </c>
      <c r="D122" t="s">
        <v>153</v>
      </c>
      <c r="E122">
        <v>49.900001525878999</v>
      </c>
      <c r="F122">
        <v>0.40999999642371998</v>
      </c>
      <c r="G122">
        <v>2.9999999329448E-2</v>
      </c>
      <c r="H122">
        <v>10.300000190735</v>
      </c>
      <c r="I122">
        <v>0.10999999940395</v>
      </c>
      <c r="J122">
        <v>5.7899999618529998</v>
      </c>
      <c r="K122">
        <v>0.15000000596046001</v>
      </c>
      <c r="L122">
        <v>18</v>
      </c>
      <c r="M122">
        <v>15.10000038147</v>
      </c>
      <c r="N122">
        <v>0.50999999046325994</v>
      </c>
      <c r="O122">
        <v>1.9999999552965001E-2</v>
      </c>
      <c r="P122">
        <v>0</v>
      </c>
      <c r="Q122">
        <v>7.9999998211861004E-2</v>
      </c>
      <c r="R122">
        <v>0</v>
      </c>
      <c r="S122">
        <v>1558.15</v>
      </c>
      <c r="T122">
        <v>11.000000238419</v>
      </c>
      <c r="U122">
        <v>20</v>
      </c>
      <c r="V122" t="s">
        <v>1440</v>
      </c>
      <c r="W122">
        <v>11</v>
      </c>
      <c r="X122" t="s">
        <v>1556</v>
      </c>
      <c r="Y122" t="s">
        <v>1554</v>
      </c>
      <c r="Z122" t="s">
        <v>1432</v>
      </c>
      <c r="AA122" t="s">
        <v>1432</v>
      </c>
      <c r="AB122" t="s">
        <v>1431</v>
      </c>
      <c r="AC122" t="s">
        <v>1432</v>
      </c>
      <c r="AD122" t="s">
        <v>1431</v>
      </c>
      <c r="AE122" t="s">
        <v>1526</v>
      </c>
      <c r="AF122">
        <v>47.599998474121001</v>
      </c>
      <c r="AG122">
        <v>0.80000001192092995</v>
      </c>
      <c r="AH122">
        <v>18.299999237061002</v>
      </c>
      <c r="AI122">
        <v>9.4300003051758008</v>
      </c>
      <c r="AJ122">
        <v>0.14000000059605</v>
      </c>
      <c r="AK122">
        <v>9.3100004196166992</v>
      </c>
      <c r="AL122">
        <v>11.10000038147</v>
      </c>
      <c r="AM122">
        <v>2.7000000476836998</v>
      </c>
      <c r="AN122">
        <v>0.10999999940395</v>
      </c>
      <c r="AO122">
        <v>0</v>
      </c>
      <c r="AP122">
        <v>5.9999998658895E-2</v>
      </c>
      <c r="AQ122">
        <v>0</v>
      </c>
      <c r="AT122">
        <v>1558.15</v>
      </c>
      <c r="AU122">
        <v>11.000000238419</v>
      </c>
      <c r="AV122" t="s">
        <v>1554</v>
      </c>
    </row>
    <row r="123" spans="1:48">
      <c r="A123" s="62">
        <v>121</v>
      </c>
      <c r="B123">
        <v>132</v>
      </c>
      <c r="C123" t="s">
        <v>1526</v>
      </c>
      <c r="D123" t="s">
        <v>154</v>
      </c>
      <c r="E123">
        <v>49.299999237061002</v>
      </c>
      <c r="F123">
        <v>0.37000000476837003</v>
      </c>
      <c r="G123">
        <v>2.9999999329448E-2</v>
      </c>
      <c r="H123">
        <v>11.800000190735</v>
      </c>
      <c r="I123">
        <v>0.5</v>
      </c>
      <c r="J123">
        <v>5.1100001335143999</v>
      </c>
      <c r="K123">
        <v>0.14000000059605</v>
      </c>
      <c r="L123">
        <v>18.200000762938998</v>
      </c>
      <c r="M123">
        <v>15.5</v>
      </c>
      <c r="N123">
        <v>0.5</v>
      </c>
      <c r="O123">
        <v>2.9999999329448E-2</v>
      </c>
      <c r="P123">
        <v>0</v>
      </c>
      <c r="Q123">
        <v>0.17000000178814001</v>
      </c>
      <c r="R123">
        <v>0</v>
      </c>
      <c r="S123">
        <v>1563.15</v>
      </c>
      <c r="T123">
        <v>12.000000476837</v>
      </c>
      <c r="U123">
        <v>2</v>
      </c>
      <c r="V123" t="s">
        <v>1440</v>
      </c>
      <c r="W123">
        <v>14</v>
      </c>
      <c r="X123" t="s">
        <v>1557</v>
      </c>
      <c r="Y123" t="s">
        <v>1532</v>
      </c>
      <c r="Z123" t="s">
        <v>1431</v>
      </c>
      <c r="AA123" t="s">
        <v>1431</v>
      </c>
      <c r="AB123" t="s">
        <v>1431</v>
      </c>
      <c r="AC123" t="s">
        <v>1432</v>
      </c>
      <c r="AD123" t="s">
        <v>1431</v>
      </c>
      <c r="AE123" t="s">
        <v>1526</v>
      </c>
      <c r="AF123">
        <v>48.799999237061002</v>
      </c>
      <c r="AG123">
        <v>0.57999998331070002</v>
      </c>
      <c r="AH123">
        <v>19.200000762938998</v>
      </c>
      <c r="AI123">
        <v>8.4899997711181996</v>
      </c>
      <c r="AJ123">
        <v>0.20000000298022999</v>
      </c>
      <c r="AK123">
        <v>10.10000038147</v>
      </c>
      <c r="AL123">
        <v>11.60000038147</v>
      </c>
      <c r="AM123">
        <v>2.7400000095367001</v>
      </c>
      <c r="AN123">
        <v>7.9999998211861004E-2</v>
      </c>
      <c r="AO123">
        <v>0</v>
      </c>
      <c r="AP123">
        <v>0.15999999642372001</v>
      </c>
      <c r="AQ123">
        <v>0</v>
      </c>
      <c r="AT123">
        <v>1563.15</v>
      </c>
      <c r="AU123">
        <v>12.000000476837</v>
      </c>
      <c r="AV123" t="s">
        <v>1532</v>
      </c>
    </row>
    <row r="124" spans="1:48">
      <c r="A124" s="62">
        <v>122</v>
      </c>
      <c r="B124">
        <v>133</v>
      </c>
      <c r="C124" t="s">
        <v>1526</v>
      </c>
      <c r="D124" t="s">
        <v>155</v>
      </c>
      <c r="E124">
        <v>50.400001525878999</v>
      </c>
      <c r="F124">
        <v>0.31999999284744002</v>
      </c>
      <c r="G124">
        <v>5.9999998658895E-2</v>
      </c>
      <c r="H124">
        <v>10.199999809265</v>
      </c>
      <c r="I124">
        <v>0.11999999731779</v>
      </c>
      <c r="J124">
        <v>5.3800001144409002</v>
      </c>
      <c r="K124">
        <v>0.15000000596046001</v>
      </c>
      <c r="L124">
        <v>19.10000038147</v>
      </c>
      <c r="M124">
        <v>14.89999961853</v>
      </c>
      <c r="N124">
        <v>0.47999998927116</v>
      </c>
      <c r="O124">
        <v>2.9999999329448E-2</v>
      </c>
      <c r="P124">
        <v>0</v>
      </c>
      <c r="Q124">
        <v>7.9999998211861004E-2</v>
      </c>
      <c r="R124">
        <v>0</v>
      </c>
      <c r="S124">
        <v>1558.15</v>
      </c>
      <c r="T124">
        <v>12.000000476837</v>
      </c>
      <c r="U124">
        <v>3</v>
      </c>
      <c r="V124" t="s">
        <v>1440</v>
      </c>
      <c r="W124">
        <v>14</v>
      </c>
      <c r="X124" t="s">
        <v>1558</v>
      </c>
      <c r="Y124" t="s">
        <v>1532</v>
      </c>
      <c r="Z124" t="s">
        <v>1432</v>
      </c>
      <c r="AA124" t="s">
        <v>1431</v>
      </c>
      <c r="AB124" t="s">
        <v>1431</v>
      </c>
      <c r="AC124" t="s">
        <v>1432</v>
      </c>
      <c r="AD124" t="s">
        <v>1431</v>
      </c>
      <c r="AE124" t="s">
        <v>1526</v>
      </c>
      <c r="AF124">
        <v>48.799999237061002</v>
      </c>
      <c r="AG124">
        <v>0.57999998331070002</v>
      </c>
      <c r="AH124">
        <v>19.299999237061002</v>
      </c>
      <c r="AI124">
        <v>8.6300001144409002</v>
      </c>
      <c r="AJ124">
        <v>0.17000000178814001</v>
      </c>
      <c r="AK124">
        <v>9.8299999237059996</v>
      </c>
      <c r="AL124">
        <v>11.5</v>
      </c>
      <c r="AM124">
        <v>2.7699999809264999</v>
      </c>
      <c r="AN124">
        <v>9.0000003576279006E-2</v>
      </c>
      <c r="AO124">
        <v>0</v>
      </c>
      <c r="AP124">
        <v>0.17000000178814001</v>
      </c>
      <c r="AQ124">
        <v>0</v>
      </c>
      <c r="AT124">
        <v>1558.15</v>
      </c>
      <c r="AU124">
        <v>12.000000476837</v>
      </c>
      <c r="AV124" t="s">
        <v>1532</v>
      </c>
    </row>
    <row r="125" spans="1:48">
      <c r="A125" s="62">
        <v>123</v>
      </c>
      <c r="B125">
        <v>134</v>
      </c>
      <c r="C125" t="s">
        <v>1559</v>
      </c>
      <c r="D125" t="s">
        <v>358</v>
      </c>
      <c r="E125">
        <v>52.700000762938998</v>
      </c>
      <c r="F125">
        <v>0.69999998807907005</v>
      </c>
      <c r="G125">
        <v>0.37999999523162997</v>
      </c>
      <c r="H125">
        <v>3.1400001049042001</v>
      </c>
      <c r="I125">
        <v>0.47999998927116</v>
      </c>
      <c r="J125">
        <v>8.1499996185303001</v>
      </c>
      <c r="K125">
        <v>0.23000000417232</v>
      </c>
      <c r="L125">
        <v>15.300000190735</v>
      </c>
      <c r="M125">
        <v>21</v>
      </c>
      <c r="N125">
        <v>0.25999999046326</v>
      </c>
      <c r="O125">
        <v>5.9999998658895E-2</v>
      </c>
      <c r="P125">
        <v>0</v>
      </c>
      <c r="Q125">
        <v>0.28999999165535001</v>
      </c>
      <c r="R125">
        <v>0</v>
      </c>
      <c r="S125">
        <v>1439.15</v>
      </c>
      <c r="T125">
        <v>1.0132500028703E-3</v>
      </c>
      <c r="U125">
        <v>288.10000610352</v>
      </c>
      <c r="V125" t="s">
        <v>1440</v>
      </c>
      <c r="W125">
        <v>3</v>
      </c>
      <c r="X125" t="s">
        <v>1560</v>
      </c>
      <c r="Y125" t="s">
        <v>1561</v>
      </c>
      <c r="Z125" t="s">
        <v>1432</v>
      </c>
      <c r="AA125" t="s">
        <v>1432</v>
      </c>
      <c r="AB125" t="s">
        <v>1431</v>
      </c>
      <c r="AC125" t="s">
        <v>1432</v>
      </c>
      <c r="AD125" t="s">
        <v>1431</v>
      </c>
      <c r="AE125" t="s">
        <v>1559</v>
      </c>
      <c r="AF125">
        <v>51.5</v>
      </c>
      <c r="AG125">
        <v>1.1799999475478999</v>
      </c>
      <c r="AH125">
        <v>14</v>
      </c>
      <c r="AI125">
        <v>12</v>
      </c>
      <c r="AJ125">
        <v>0.21999999880790999</v>
      </c>
      <c r="AK125">
        <v>7.3400001525879004</v>
      </c>
      <c r="AL125">
        <v>12.10000038147</v>
      </c>
      <c r="AM125">
        <v>1.5599999427794999</v>
      </c>
      <c r="AN125">
        <v>0.15999999642372001</v>
      </c>
      <c r="AO125">
        <v>5.0000000745057997E-2</v>
      </c>
      <c r="AP125">
        <v>0</v>
      </c>
      <c r="AQ125">
        <v>0</v>
      </c>
      <c r="AT125">
        <v>1439.15</v>
      </c>
      <c r="AU125">
        <v>1.0132500028703E-3</v>
      </c>
      <c r="AV125" t="s">
        <v>1561</v>
      </c>
    </row>
    <row r="126" spans="1:48">
      <c r="A126" s="62">
        <v>124</v>
      </c>
      <c r="B126">
        <v>135</v>
      </c>
      <c r="C126" t="s">
        <v>1559</v>
      </c>
      <c r="D126" t="s">
        <v>360</v>
      </c>
      <c r="E126">
        <v>50.099998474121001</v>
      </c>
      <c r="F126">
        <v>0.72000002861023005</v>
      </c>
      <c r="G126">
        <v>0.20000000298022999</v>
      </c>
      <c r="H126">
        <v>2.5699999332428001</v>
      </c>
      <c r="I126">
        <v>0.87999999523162997</v>
      </c>
      <c r="J126">
        <v>8.9499998092650994</v>
      </c>
      <c r="K126">
        <v>0.23999999463558</v>
      </c>
      <c r="L126">
        <v>14.800000190735</v>
      </c>
      <c r="M126">
        <v>20.5</v>
      </c>
      <c r="N126">
        <v>0.34999999403954002</v>
      </c>
      <c r="O126">
        <v>0.12999999523163</v>
      </c>
      <c r="P126">
        <v>0</v>
      </c>
      <c r="Q126">
        <v>0.17000000178814001</v>
      </c>
      <c r="R126">
        <v>0</v>
      </c>
      <c r="S126">
        <v>1433.15</v>
      </c>
      <c r="T126">
        <v>1.0132500028703E-3</v>
      </c>
      <c r="U126">
        <v>410</v>
      </c>
      <c r="V126" t="s">
        <v>1440</v>
      </c>
      <c r="W126">
        <v>3</v>
      </c>
      <c r="X126" t="s">
        <v>1562</v>
      </c>
      <c r="Y126" t="s">
        <v>1561</v>
      </c>
      <c r="Z126" t="s">
        <v>1432</v>
      </c>
      <c r="AA126" t="s">
        <v>1432</v>
      </c>
      <c r="AB126" t="s">
        <v>1431</v>
      </c>
      <c r="AC126" t="s">
        <v>1432</v>
      </c>
      <c r="AD126" t="s">
        <v>1431</v>
      </c>
      <c r="AE126" t="s">
        <v>1559</v>
      </c>
      <c r="AF126">
        <v>50.700000762938998</v>
      </c>
      <c r="AG126">
        <v>1.8300000429153001</v>
      </c>
      <c r="AH126">
        <v>13.300000190735</v>
      </c>
      <c r="AI126">
        <v>12.5</v>
      </c>
      <c r="AJ126">
        <v>0.20999999344348999</v>
      </c>
      <c r="AK126">
        <v>7.0599999427795002</v>
      </c>
      <c r="AL126">
        <v>11.5</v>
      </c>
      <c r="AM126">
        <v>1.4700000286102</v>
      </c>
      <c r="AN126">
        <v>0.10999999940395</v>
      </c>
      <c r="AO126">
        <v>9.9999997764825994E-3</v>
      </c>
      <c r="AP126">
        <v>0</v>
      </c>
      <c r="AQ126">
        <v>0</v>
      </c>
      <c r="AT126">
        <v>1433.15</v>
      </c>
      <c r="AU126">
        <v>1.0132500028703E-3</v>
      </c>
      <c r="AV126" t="s">
        <v>1561</v>
      </c>
    </row>
    <row r="127" spans="1:48">
      <c r="A127" s="62">
        <v>125</v>
      </c>
      <c r="B127">
        <v>137</v>
      </c>
      <c r="C127" t="s">
        <v>1559</v>
      </c>
      <c r="D127" t="s">
        <v>361</v>
      </c>
      <c r="E127">
        <v>52.099998474121001</v>
      </c>
      <c r="F127">
        <v>0.54000002145767001</v>
      </c>
      <c r="G127">
        <v>0.18000000715256001</v>
      </c>
      <c r="H127">
        <v>2.2899999618529998</v>
      </c>
      <c r="I127">
        <v>0.46000000834464999</v>
      </c>
      <c r="J127">
        <v>8.1499996185303001</v>
      </c>
      <c r="K127">
        <v>0.25</v>
      </c>
      <c r="L127">
        <v>16.5</v>
      </c>
      <c r="M127">
        <v>20.10000038147</v>
      </c>
      <c r="N127">
        <v>0.20000000298022999</v>
      </c>
      <c r="O127">
        <v>0.10999999940395</v>
      </c>
      <c r="P127">
        <v>0</v>
      </c>
      <c r="Q127">
        <v>0.27000001072884</v>
      </c>
      <c r="R127">
        <v>0</v>
      </c>
      <c r="S127">
        <v>1426.15</v>
      </c>
      <c r="T127">
        <v>1.0132500028703E-3</v>
      </c>
      <c r="U127">
        <v>458.10000610352</v>
      </c>
      <c r="V127" t="s">
        <v>1440</v>
      </c>
      <c r="W127">
        <v>3</v>
      </c>
      <c r="X127" t="s">
        <v>1563</v>
      </c>
      <c r="Y127" t="s">
        <v>1561</v>
      </c>
      <c r="Z127" t="s">
        <v>1432</v>
      </c>
      <c r="AA127" t="s">
        <v>1432</v>
      </c>
      <c r="AB127" t="s">
        <v>1431</v>
      </c>
      <c r="AC127" t="s">
        <v>1432</v>
      </c>
      <c r="AD127" t="s">
        <v>1431</v>
      </c>
      <c r="AE127" t="s">
        <v>1559</v>
      </c>
      <c r="AF127">
        <v>50.5</v>
      </c>
      <c r="AG127">
        <v>2</v>
      </c>
      <c r="AH127">
        <v>13.89999961853</v>
      </c>
      <c r="AI127">
        <v>13.10000038147</v>
      </c>
      <c r="AJ127">
        <v>0.20000000298022999</v>
      </c>
      <c r="AK127">
        <v>6.6100001335143999</v>
      </c>
      <c r="AL127">
        <v>11.699999809265</v>
      </c>
      <c r="AM127">
        <v>1.3500000238419001</v>
      </c>
      <c r="AN127">
        <v>0.14000000059605</v>
      </c>
      <c r="AO127">
        <v>9.0000003576279006E-2</v>
      </c>
      <c r="AP127">
        <v>0</v>
      </c>
      <c r="AQ127">
        <v>0</v>
      </c>
      <c r="AT127">
        <v>1426.15</v>
      </c>
      <c r="AU127">
        <v>1.0132500028703E-3</v>
      </c>
      <c r="AV127" t="s">
        <v>1561</v>
      </c>
    </row>
    <row r="128" spans="1:48">
      <c r="A128" s="62">
        <v>126</v>
      </c>
      <c r="B128">
        <v>139</v>
      </c>
      <c r="C128" t="s">
        <v>1559</v>
      </c>
      <c r="D128" t="s">
        <v>362</v>
      </c>
      <c r="E128">
        <v>52.400001525878999</v>
      </c>
      <c r="F128">
        <v>0.55000001192092995</v>
      </c>
      <c r="G128">
        <v>0.17000000178814001</v>
      </c>
      <c r="H128">
        <v>2.5199999809264999</v>
      </c>
      <c r="I128">
        <v>1.2000000476837001</v>
      </c>
      <c r="J128">
        <v>10.10000038147</v>
      </c>
      <c r="K128">
        <v>0.20999999344348999</v>
      </c>
      <c r="L128">
        <v>17</v>
      </c>
      <c r="M128">
        <v>16.299999237061002</v>
      </c>
      <c r="N128">
        <v>0.20999999344348999</v>
      </c>
      <c r="O128">
        <v>3.9999999105930002E-2</v>
      </c>
      <c r="P128">
        <v>0</v>
      </c>
      <c r="Q128">
        <v>0.28999999165535001</v>
      </c>
      <c r="R128">
        <v>0</v>
      </c>
      <c r="S128">
        <v>1410.15</v>
      </c>
      <c r="T128">
        <v>1.0132500028703E-3</v>
      </c>
      <c r="U128">
        <v>542.5</v>
      </c>
      <c r="V128" t="s">
        <v>1440</v>
      </c>
      <c r="W128">
        <v>3</v>
      </c>
      <c r="X128" t="s">
        <v>1564</v>
      </c>
      <c r="Y128" t="s">
        <v>1561</v>
      </c>
      <c r="Z128" t="s">
        <v>1432</v>
      </c>
      <c r="AA128" t="s">
        <v>1432</v>
      </c>
      <c r="AB128" t="s">
        <v>1431</v>
      </c>
      <c r="AC128" t="s">
        <v>1432</v>
      </c>
      <c r="AD128" t="s">
        <v>1431</v>
      </c>
      <c r="AE128" t="s">
        <v>1559</v>
      </c>
      <c r="AF128">
        <v>49.400001525878999</v>
      </c>
      <c r="AG128">
        <v>3.0199999809264999</v>
      </c>
      <c r="AH128">
        <v>12.199999809265</v>
      </c>
      <c r="AI128">
        <v>15.5</v>
      </c>
      <c r="AJ128">
        <v>0.18000000715256001</v>
      </c>
      <c r="AK128">
        <v>6.5100002288818004</v>
      </c>
      <c r="AL128">
        <v>11.199999809265</v>
      </c>
      <c r="AM128">
        <v>1.1799999475478999</v>
      </c>
      <c r="AN128">
        <v>0.11999999731779</v>
      </c>
      <c r="AO128">
        <v>3.9999999105930002E-2</v>
      </c>
      <c r="AP128">
        <v>0</v>
      </c>
      <c r="AQ128">
        <v>0</v>
      </c>
      <c r="AT128">
        <v>1410.15</v>
      </c>
      <c r="AU128">
        <v>1.0132500028703E-3</v>
      </c>
      <c r="AV128" t="s">
        <v>1561</v>
      </c>
    </row>
    <row r="129" spans="1:48">
      <c r="A129" s="62">
        <v>127</v>
      </c>
      <c r="B129">
        <v>151</v>
      </c>
      <c r="C129" t="s">
        <v>1565</v>
      </c>
      <c r="D129">
        <v>18</v>
      </c>
      <c r="E129">
        <v>51.799999237061002</v>
      </c>
      <c r="F129">
        <v>0.60000002384186002</v>
      </c>
      <c r="G129">
        <v>0</v>
      </c>
      <c r="H129">
        <v>5.3000001907348997</v>
      </c>
      <c r="I129">
        <v>0</v>
      </c>
      <c r="J129">
        <v>6.3000001907348997</v>
      </c>
      <c r="K129">
        <v>0</v>
      </c>
      <c r="L129">
        <v>16.700000762938998</v>
      </c>
      <c r="M129">
        <v>20.200000762938998</v>
      </c>
      <c r="N129">
        <v>0.60000002384186002</v>
      </c>
      <c r="O129">
        <v>0</v>
      </c>
      <c r="P129">
        <v>0.10000000149012001</v>
      </c>
      <c r="Q129">
        <v>0</v>
      </c>
      <c r="R129">
        <v>0</v>
      </c>
      <c r="S129">
        <v>1323.15</v>
      </c>
      <c r="T129">
        <v>5</v>
      </c>
      <c r="U129">
        <v>24</v>
      </c>
      <c r="V129" t="s">
        <v>309</v>
      </c>
      <c r="X129" t="s">
        <v>1566</v>
      </c>
      <c r="Y129" t="s">
        <v>1567</v>
      </c>
      <c r="Z129" t="s">
        <v>1432</v>
      </c>
      <c r="AA129" t="s">
        <v>1431</v>
      </c>
      <c r="AB129" t="s">
        <v>1431</v>
      </c>
      <c r="AC129" t="s">
        <v>1432</v>
      </c>
      <c r="AD129" t="s">
        <v>1432</v>
      </c>
      <c r="AE129" t="s">
        <v>1565</v>
      </c>
      <c r="AF129">
        <v>60</v>
      </c>
      <c r="AG129">
        <v>0.79000002145767001</v>
      </c>
      <c r="AH129">
        <v>18.10000038147</v>
      </c>
      <c r="AI129">
        <v>4.6888958343315377</v>
      </c>
      <c r="AJ129">
        <v>0</v>
      </c>
      <c r="AK129">
        <v>4</v>
      </c>
      <c r="AL129">
        <v>6.8299999237061</v>
      </c>
      <c r="AM129">
        <v>3.8599998950957999</v>
      </c>
      <c r="AN129">
        <v>0.55000001192092995</v>
      </c>
      <c r="AO129">
        <v>0</v>
      </c>
      <c r="AP129">
        <v>0.68000000715256004</v>
      </c>
      <c r="AQ129">
        <v>0</v>
      </c>
      <c r="AT129">
        <v>1323.15</v>
      </c>
      <c r="AU129">
        <v>5</v>
      </c>
      <c r="AV129" t="s">
        <v>1567</v>
      </c>
    </row>
    <row r="130" spans="1:48">
      <c r="A130" s="62">
        <v>128</v>
      </c>
      <c r="B130">
        <v>152</v>
      </c>
      <c r="C130" t="s">
        <v>1565</v>
      </c>
      <c r="D130">
        <v>22</v>
      </c>
      <c r="E130">
        <v>48.900001525878999</v>
      </c>
      <c r="F130">
        <v>0.5</v>
      </c>
      <c r="G130">
        <v>0</v>
      </c>
      <c r="H130">
        <v>7</v>
      </c>
      <c r="I130">
        <v>0</v>
      </c>
      <c r="J130">
        <v>6.3000001907348997</v>
      </c>
      <c r="K130">
        <v>0</v>
      </c>
      <c r="L130">
        <v>13.39999961853</v>
      </c>
      <c r="M130">
        <v>20.799999237061002</v>
      </c>
      <c r="N130">
        <v>0.30000001192093001</v>
      </c>
      <c r="O130">
        <v>0</v>
      </c>
      <c r="P130">
        <v>0</v>
      </c>
      <c r="Q130">
        <v>0</v>
      </c>
      <c r="R130">
        <v>0</v>
      </c>
      <c r="S130">
        <v>1248.1500000000001</v>
      </c>
      <c r="T130">
        <v>5</v>
      </c>
      <c r="U130">
        <v>76</v>
      </c>
      <c r="V130" t="s">
        <v>309</v>
      </c>
      <c r="X130" t="s">
        <v>1568</v>
      </c>
      <c r="Y130" t="s">
        <v>1567</v>
      </c>
      <c r="Z130" t="s">
        <v>1432</v>
      </c>
      <c r="AA130" t="s">
        <v>1431</v>
      </c>
      <c r="AB130" t="s">
        <v>1432</v>
      </c>
      <c r="AC130" t="s">
        <v>1432</v>
      </c>
      <c r="AD130" t="s">
        <v>1432</v>
      </c>
      <c r="AE130" t="s">
        <v>1565</v>
      </c>
      <c r="AF130">
        <v>64.5</v>
      </c>
      <c r="AG130">
        <v>0.31000000238419001</v>
      </c>
      <c r="AH130">
        <v>18.700000762938998</v>
      </c>
      <c r="AI130">
        <v>2.4659452085828391</v>
      </c>
      <c r="AJ130">
        <v>0</v>
      </c>
      <c r="AK130">
        <v>2.6300001144409002</v>
      </c>
      <c r="AL130">
        <v>5.6100001335143999</v>
      </c>
      <c r="AM130">
        <v>4.2199997901917001</v>
      </c>
      <c r="AN130">
        <v>0.73000001907348999</v>
      </c>
      <c r="AO130">
        <v>0</v>
      </c>
      <c r="AP130">
        <v>0.51999998092651001</v>
      </c>
      <c r="AQ130">
        <v>0</v>
      </c>
      <c r="AT130">
        <v>1248.1500000000001</v>
      </c>
      <c r="AU130">
        <v>5</v>
      </c>
      <c r="AV130" t="s">
        <v>1567</v>
      </c>
    </row>
    <row r="131" spans="1:48">
      <c r="A131" s="62">
        <v>129</v>
      </c>
      <c r="B131">
        <v>153</v>
      </c>
      <c r="C131" t="s">
        <v>1565</v>
      </c>
      <c r="D131">
        <v>1</v>
      </c>
      <c r="E131">
        <v>50.5</v>
      </c>
      <c r="F131">
        <v>0.80000001192092995</v>
      </c>
      <c r="G131">
        <v>0</v>
      </c>
      <c r="H131">
        <v>5.6999998092651003</v>
      </c>
      <c r="I131">
        <v>0</v>
      </c>
      <c r="J131">
        <v>9</v>
      </c>
      <c r="K131">
        <v>0</v>
      </c>
      <c r="L131">
        <v>15.60000038147</v>
      </c>
      <c r="M131">
        <v>17.700000762938998</v>
      </c>
      <c r="N131">
        <v>0.5</v>
      </c>
      <c r="O131">
        <v>0</v>
      </c>
      <c r="P131">
        <v>0</v>
      </c>
      <c r="Q131">
        <v>0</v>
      </c>
      <c r="R131">
        <v>0</v>
      </c>
      <c r="S131">
        <v>1398.15</v>
      </c>
      <c r="T131">
        <v>5</v>
      </c>
      <c r="U131">
        <v>44</v>
      </c>
      <c r="V131" t="s">
        <v>309</v>
      </c>
      <c r="X131" t="s">
        <v>1569</v>
      </c>
      <c r="Y131" t="s">
        <v>1567</v>
      </c>
      <c r="Z131" t="s">
        <v>1432</v>
      </c>
      <c r="AA131" t="s">
        <v>1432</v>
      </c>
      <c r="AB131" t="s">
        <v>1431</v>
      </c>
      <c r="AC131" t="s">
        <v>1432</v>
      </c>
      <c r="AD131" t="s">
        <v>1431</v>
      </c>
      <c r="AE131" t="s">
        <v>1565</v>
      </c>
      <c r="AF131">
        <v>49.5</v>
      </c>
      <c r="AG131">
        <v>1.1900000572205001</v>
      </c>
      <c r="AH131">
        <v>17.39999961853</v>
      </c>
      <c r="AI131">
        <v>10.52976582834232</v>
      </c>
      <c r="AJ131">
        <v>0</v>
      </c>
      <c r="AK131">
        <v>7.3600001335143999</v>
      </c>
      <c r="AL131">
        <v>10.199999809265</v>
      </c>
      <c r="AM131">
        <v>2.2799999713897998</v>
      </c>
      <c r="AN131">
        <v>0.25999999046326</v>
      </c>
      <c r="AO131">
        <v>0</v>
      </c>
      <c r="AP131">
        <v>0.11999999731779</v>
      </c>
      <c r="AQ131">
        <v>0</v>
      </c>
      <c r="AT131">
        <v>1398.15</v>
      </c>
      <c r="AU131">
        <v>5</v>
      </c>
      <c r="AV131" t="s">
        <v>1567</v>
      </c>
    </row>
    <row r="132" spans="1:48">
      <c r="A132" s="62">
        <v>130</v>
      </c>
      <c r="B132">
        <v>155</v>
      </c>
      <c r="C132" t="s">
        <v>1565</v>
      </c>
      <c r="D132">
        <v>4</v>
      </c>
      <c r="E132">
        <v>50.299999237061002</v>
      </c>
      <c r="F132">
        <v>0.80000001192092995</v>
      </c>
      <c r="G132">
        <v>0</v>
      </c>
      <c r="H132">
        <v>6.0999999046326003</v>
      </c>
      <c r="I132">
        <v>0</v>
      </c>
      <c r="J132">
        <v>8</v>
      </c>
      <c r="K132">
        <v>0</v>
      </c>
      <c r="L132">
        <v>16.200000762938998</v>
      </c>
      <c r="M132">
        <v>18.799999237061002</v>
      </c>
      <c r="N132">
        <v>0.80000001192092995</v>
      </c>
      <c r="O132">
        <v>0</v>
      </c>
      <c r="P132">
        <v>0</v>
      </c>
      <c r="Q132">
        <v>0</v>
      </c>
      <c r="R132">
        <v>0</v>
      </c>
      <c r="S132">
        <v>1348.15</v>
      </c>
      <c r="T132">
        <v>5</v>
      </c>
      <c r="U132">
        <v>90</v>
      </c>
      <c r="V132" t="s">
        <v>309</v>
      </c>
      <c r="X132" t="s">
        <v>1570</v>
      </c>
      <c r="Y132" t="s">
        <v>1567</v>
      </c>
      <c r="Z132" t="s">
        <v>1432</v>
      </c>
      <c r="AA132" t="s">
        <v>1431</v>
      </c>
      <c r="AB132" t="s">
        <v>1431</v>
      </c>
      <c r="AC132" t="s">
        <v>1432</v>
      </c>
      <c r="AD132" t="s">
        <v>1432</v>
      </c>
      <c r="AE132" t="s">
        <v>1565</v>
      </c>
      <c r="AF132">
        <v>57.5</v>
      </c>
      <c r="AG132">
        <v>1.7400000095367001</v>
      </c>
      <c r="AH132">
        <v>17.200000762938998</v>
      </c>
      <c r="AI132">
        <v>6.4078574970054776</v>
      </c>
      <c r="AJ132">
        <v>0</v>
      </c>
      <c r="AK132">
        <v>3.8800001144409002</v>
      </c>
      <c r="AL132">
        <v>7.25</v>
      </c>
      <c r="AM132">
        <v>3.8399999141693</v>
      </c>
      <c r="AN132">
        <v>0.69999998807907005</v>
      </c>
      <c r="AO132">
        <v>0</v>
      </c>
      <c r="AP132">
        <v>0.79000002145767001</v>
      </c>
      <c r="AQ132">
        <v>0</v>
      </c>
      <c r="AT132">
        <v>1348.15</v>
      </c>
      <c r="AU132">
        <v>5</v>
      </c>
      <c r="AV132" t="s">
        <v>1567</v>
      </c>
    </row>
    <row r="133" spans="1:48">
      <c r="A133" s="62">
        <v>131</v>
      </c>
      <c r="B133">
        <v>156</v>
      </c>
      <c r="C133" t="s">
        <v>1565</v>
      </c>
      <c r="D133">
        <v>8</v>
      </c>
      <c r="E133">
        <v>50.400001525878999</v>
      </c>
      <c r="F133">
        <v>0.89999997615813998</v>
      </c>
      <c r="G133">
        <v>0</v>
      </c>
      <c r="H133">
        <v>4.8000001907348997</v>
      </c>
      <c r="I133">
        <v>0</v>
      </c>
      <c r="J133">
        <v>10.39999961853</v>
      </c>
      <c r="K133">
        <v>0</v>
      </c>
      <c r="L133">
        <v>14.800000190735</v>
      </c>
      <c r="M133">
        <v>17.200000762938998</v>
      </c>
      <c r="N133">
        <v>0.40000000596045998</v>
      </c>
      <c r="O133">
        <v>0</v>
      </c>
      <c r="P133">
        <v>0</v>
      </c>
      <c r="Q133">
        <v>0</v>
      </c>
      <c r="R133">
        <v>0</v>
      </c>
      <c r="S133">
        <v>1248.1500000000001</v>
      </c>
      <c r="T133">
        <v>5</v>
      </c>
      <c r="U133">
        <v>73</v>
      </c>
      <c r="V133" t="s">
        <v>309</v>
      </c>
      <c r="X133" t="s">
        <v>1571</v>
      </c>
      <c r="Y133" t="s">
        <v>1567</v>
      </c>
      <c r="Z133" t="s">
        <v>1432</v>
      </c>
      <c r="AA133" t="s">
        <v>1431</v>
      </c>
      <c r="AB133" t="s">
        <v>1432</v>
      </c>
      <c r="AC133" t="s">
        <v>1432</v>
      </c>
      <c r="AD133" t="s">
        <v>1432</v>
      </c>
      <c r="AE133" t="s">
        <v>1565</v>
      </c>
      <c r="AF133">
        <v>63.5</v>
      </c>
      <c r="AG133">
        <v>0.34999999403954002</v>
      </c>
      <c r="AH133">
        <v>18.89999961853</v>
      </c>
      <c r="AI133">
        <v>2.6999399999999998</v>
      </c>
      <c r="AJ133">
        <v>0</v>
      </c>
      <c r="AK133">
        <v>2.9600000381470002</v>
      </c>
      <c r="AL133">
        <v>5.3000001907348997</v>
      </c>
      <c r="AM133">
        <v>4.4400000572204998</v>
      </c>
      <c r="AN133">
        <v>0.74000000953674006</v>
      </c>
      <c r="AO133">
        <v>0</v>
      </c>
      <c r="AP133">
        <v>0.86000001430510997</v>
      </c>
      <c r="AQ133">
        <v>0</v>
      </c>
      <c r="AT133">
        <v>1248.1500000000001</v>
      </c>
      <c r="AU133">
        <v>5</v>
      </c>
      <c r="AV133" t="s">
        <v>1567</v>
      </c>
    </row>
    <row r="134" spans="1:48">
      <c r="A134" s="62">
        <v>132</v>
      </c>
      <c r="B134">
        <v>157</v>
      </c>
      <c r="C134" t="s">
        <v>1565</v>
      </c>
      <c r="D134">
        <v>15</v>
      </c>
      <c r="E134">
        <v>50.900001525878999</v>
      </c>
      <c r="F134">
        <v>0.5</v>
      </c>
      <c r="G134">
        <v>0</v>
      </c>
      <c r="H134">
        <v>5.8000001907348997</v>
      </c>
      <c r="I134">
        <v>0</v>
      </c>
      <c r="J134">
        <v>6.6999998092651003</v>
      </c>
      <c r="K134">
        <v>0</v>
      </c>
      <c r="L134">
        <v>16.10000038147</v>
      </c>
      <c r="M134">
        <v>19.200000762938998</v>
      </c>
      <c r="N134">
        <v>0.5</v>
      </c>
      <c r="O134">
        <v>0</v>
      </c>
      <c r="P134">
        <v>0</v>
      </c>
      <c r="Q134">
        <v>0</v>
      </c>
      <c r="R134">
        <v>0</v>
      </c>
      <c r="S134">
        <v>1373.15</v>
      </c>
      <c r="T134">
        <v>5</v>
      </c>
      <c r="U134">
        <v>24</v>
      </c>
      <c r="V134" t="s">
        <v>309</v>
      </c>
      <c r="X134" t="s">
        <v>1572</v>
      </c>
      <c r="Y134" t="s">
        <v>1567</v>
      </c>
      <c r="Z134" t="s">
        <v>1432</v>
      </c>
      <c r="AA134" t="s">
        <v>1432</v>
      </c>
      <c r="AB134" t="s">
        <v>1431</v>
      </c>
      <c r="AC134" t="s">
        <v>1432</v>
      </c>
      <c r="AD134" t="s">
        <v>1431</v>
      </c>
      <c r="AE134" t="s">
        <v>1565</v>
      </c>
      <c r="AF134">
        <v>50.200000762938998</v>
      </c>
      <c r="AG134">
        <v>1.0599999427794999</v>
      </c>
      <c r="AH134">
        <v>17.89999961853</v>
      </c>
      <c r="AI134">
        <v>9.4497900000000001</v>
      </c>
      <c r="AJ134">
        <v>0</v>
      </c>
      <c r="AK134">
        <v>7.0300002098082999</v>
      </c>
      <c r="AL134">
        <v>10.300000190735</v>
      </c>
      <c r="AM134">
        <v>2.3900001049042001</v>
      </c>
      <c r="AN134">
        <v>0.27000001072884</v>
      </c>
      <c r="AO134">
        <v>0</v>
      </c>
      <c r="AP134">
        <v>0.23999999463558</v>
      </c>
      <c r="AQ134">
        <v>0</v>
      </c>
      <c r="AT134">
        <v>1373.15</v>
      </c>
      <c r="AU134">
        <v>5</v>
      </c>
      <c r="AV134" t="s">
        <v>1567</v>
      </c>
    </row>
    <row r="135" spans="1:48">
      <c r="A135" s="62">
        <v>133</v>
      </c>
      <c r="B135">
        <v>158</v>
      </c>
      <c r="C135" t="s">
        <v>1565</v>
      </c>
      <c r="D135">
        <v>17</v>
      </c>
      <c r="E135">
        <v>52</v>
      </c>
      <c r="F135">
        <v>0.10000000149012001</v>
      </c>
      <c r="G135">
        <v>0</v>
      </c>
      <c r="H135">
        <v>4.0999999046326003</v>
      </c>
      <c r="I135">
        <v>0</v>
      </c>
      <c r="J135">
        <v>4.4000000953673997</v>
      </c>
      <c r="K135">
        <v>0</v>
      </c>
      <c r="L135">
        <v>16.700000762938998</v>
      </c>
      <c r="M135">
        <v>22.5</v>
      </c>
      <c r="N135">
        <v>0.30000001192093001</v>
      </c>
      <c r="O135">
        <v>0</v>
      </c>
      <c r="P135">
        <v>0</v>
      </c>
      <c r="Q135">
        <v>0</v>
      </c>
      <c r="R135">
        <v>0</v>
      </c>
      <c r="S135">
        <v>1323.15</v>
      </c>
      <c r="T135">
        <v>5</v>
      </c>
      <c r="U135">
        <v>24</v>
      </c>
      <c r="V135" t="s">
        <v>309</v>
      </c>
      <c r="X135" t="s">
        <v>1573</v>
      </c>
      <c r="Y135" t="s">
        <v>1567</v>
      </c>
      <c r="Z135" t="s">
        <v>1432</v>
      </c>
      <c r="AA135" t="s">
        <v>1431</v>
      </c>
      <c r="AB135" t="s">
        <v>1431</v>
      </c>
      <c r="AC135" t="s">
        <v>1432</v>
      </c>
      <c r="AD135" t="s">
        <v>1432</v>
      </c>
      <c r="AE135" t="s">
        <v>1565</v>
      </c>
      <c r="AF135">
        <v>54.200000762938998</v>
      </c>
      <c r="AG135">
        <v>1.2200000286102</v>
      </c>
      <c r="AH135">
        <v>19.10000038147</v>
      </c>
      <c r="AI135">
        <v>6.4258570798397114</v>
      </c>
      <c r="AJ135">
        <v>0</v>
      </c>
      <c r="AK135">
        <v>5.6999998092651003</v>
      </c>
      <c r="AL135">
        <v>8.9700002670287997</v>
      </c>
      <c r="AM135">
        <v>3.0799999237060001</v>
      </c>
      <c r="AN135">
        <v>0.36000001430512002</v>
      </c>
      <c r="AO135">
        <v>0</v>
      </c>
      <c r="AP135">
        <v>0.25999999046326</v>
      </c>
      <c r="AQ135">
        <v>0</v>
      </c>
      <c r="AT135">
        <v>1323.15</v>
      </c>
      <c r="AU135">
        <v>5</v>
      </c>
      <c r="AV135" t="s">
        <v>1567</v>
      </c>
    </row>
    <row r="136" spans="1:48">
      <c r="A136" s="62">
        <v>134</v>
      </c>
      <c r="B136">
        <v>159</v>
      </c>
      <c r="C136" t="s">
        <v>1565</v>
      </c>
      <c r="D136">
        <v>21</v>
      </c>
      <c r="E136">
        <v>50.799999237061002</v>
      </c>
      <c r="F136">
        <v>0.40000000596045998</v>
      </c>
      <c r="G136">
        <v>0</v>
      </c>
      <c r="H136">
        <v>5.8000001907348997</v>
      </c>
      <c r="I136">
        <v>0</v>
      </c>
      <c r="J136">
        <v>6</v>
      </c>
      <c r="K136">
        <v>0</v>
      </c>
      <c r="L136">
        <v>15.800000190735</v>
      </c>
      <c r="M136">
        <v>19.89999961853</v>
      </c>
      <c r="N136">
        <v>0.60000002384186002</v>
      </c>
      <c r="O136">
        <v>0</v>
      </c>
      <c r="P136">
        <v>0.10000000149012001</v>
      </c>
      <c r="Q136">
        <v>0</v>
      </c>
      <c r="R136">
        <v>0</v>
      </c>
      <c r="S136">
        <v>1248.1500000000001</v>
      </c>
      <c r="T136">
        <v>5</v>
      </c>
      <c r="U136">
        <v>76</v>
      </c>
      <c r="V136" t="s">
        <v>309</v>
      </c>
      <c r="X136" t="s">
        <v>1574</v>
      </c>
      <c r="Y136" t="s">
        <v>1567</v>
      </c>
      <c r="Z136" t="s">
        <v>1432</v>
      </c>
      <c r="AA136" t="s">
        <v>1431</v>
      </c>
      <c r="AB136" t="s">
        <v>1432</v>
      </c>
      <c r="AC136" t="s">
        <v>1432</v>
      </c>
      <c r="AD136" t="s">
        <v>1432</v>
      </c>
      <c r="AE136" t="s">
        <v>1565</v>
      </c>
      <c r="AF136">
        <v>65.300003051757997</v>
      </c>
      <c r="AG136">
        <v>0.27000001072884</v>
      </c>
      <c r="AH136">
        <v>19</v>
      </c>
      <c r="AI136">
        <v>2.564942914171247</v>
      </c>
      <c r="AJ136">
        <v>0</v>
      </c>
      <c r="AK136">
        <v>2.2000000476836998</v>
      </c>
      <c r="AL136">
        <v>4.0100002288818004</v>
      </c>
      <c r="AM136">
        <v>4.8800001144409002</v>
      </c>
      <c r="AN136">
        <v>0.91000002622604004</v>
      </c>
      <c r="AO136">
        <v>0</v>
      </c>
      <c r="AP136">
        <v>0.80000001192092995</v>
      </c>
      <c r="AQ136">
        <v>0</v>
      </c>
      <c r="AT136">
        <v>1248.1500000000001</v>
      </c>
      <c r="AU136">
        <v>5</v>
      </c>
      <c r="AV136" t="s">
        <v>1567</v>
      </c>
    </row>
    <row r="137" spans="1:48">
      <c r="A137" s="62">
        <v>135</v>
      </c>
      <c r="B137">
        <v>160</v>
      </c>
      <c r="C137" t="s">
        <v>1565</v>
      </c>
      <c r="D137">
        <v>23</v>
      </c>
      <c r="E137">
        <v>49.799999237061002</v>
      </c>
      <c r="F137">
        <v>0.60000002384186002</v>
      </c>
      <c r="G137">
        <v>0</v>
      </c>
      <c r="H137">
        <v>5.6999998092651003</v>
      </c>
      <c r="I137">
        <v>0</v>
      </c>
      <c r="J137">
        <v>8</v>
      </c>
      <c r="K137">
        <v>0</v>
      </c>
      <c r="L137">
        <v>13.5</v>
      </c>
      <c r="M137">
        <v>19.60000038147</v>
      </c>
      <c r="N137">
        <v>0.69999998807907005</v>
      </c>
      <c r="O137">
        <v>0</v>
      </c>
      <c r="P137">
        <v>0</v>
      </c>
      <c r="Q137">
        <v>0</v>
      </c>
      <c r="R137">
        <v>0</v>
      </c>
      <c r="S137">
        <v>1248.1500000000001</v>
      </c>
      <c r="T137">
        <v>5</v>
      </c>
      <c r="U137">
        <v>76</v>
      </c>
      <c r="V137" t="s">
        <v>309</v>
      </c>
      <c r="X137" t="s">
        <v>1575</v>
      </c>
      <c r="Y137" t="s">
        <v>1567</v>
      </c>
      <c r="Z137" t="s">
        <v>1432</v>
      </c>
      <c r="AA137" t="s">
        <v>1431</v>
      </c>
      <c r="AB137" t="s">
        <v>1432</v>
      </c>
      <c r="AC137" t="s">
        <v>1432</v>
      </c>
      <c r="AD137" t="s">
        <v>1431</v>
      </c>
      <c r="AE137" t="s">
        <v>1565</v>
      </c>
      <c r="AF137">
        <v>63.400001525878999</v>
      </c>
      <c r="AG137">
        <v>0.34999999403954002</v>
      </c>
      <c r="AH137">
        <v>18.89999961853</v>
      </c>
      <c r="AI137">
        <v>2.6999399999999998</v>
      </c>
      <c r="AJ137">
        <v>0</v>
      </c>
      <c r="AK137">
        <v>2.7599999904632999</v>
      </c>
      <c r="AL137">
        <v>5.5300002098082999</v>
      </c>
      <c r="AM137">
        <v>4.4400000572204998</v>
      </c>
      <c r="AN137">
        <v>0.74000000953674006</v>
      </c>
      <c r="AO137">
        <v>0</v>
      </c>
      <c r="AP137">
        <v>0.86000001430510997</v>
      </c>
      <c r="AQ137">
        <v>0</v>
      </c>
      <c r="AT137">
        <v>1248.1500000000001</v>
      </c>
      <c r="AU137">
        <v>5</v>
      </c>
      <c r="AV137" t="s">
        <v>1567</v>
      </c>
    </row>
    <row r="138" spans="1:48">
      <c r="A138" s="62">
        <v>136</v>
      </c>
      <c r="B138">
        <v>161</v>
      </c>
      <c r="C138" t="s">
        <v>1576</v>
      </c>
      <c r="D138" t="s">
        <v>1177</v>
      </c>
      <c r="E138">
        <v>51.200000762938998</v>
      </c>
      <c r="F138">
        <v>0.40999999642371998</v>
      </c>
      <c r="G138">
        <v>0</v>
      </c>
      <c r="H138">
        <v>2.4900000095367001</v>
      </c>
      <c r="I138">
        <v>0</v>
      </c>
      <c r="J138">
        <v>13.670000076294</v>
      </c>
      <c r="K138">
        <v>0.87000000476837003</v>
      </c>
      <c r="L138">
        <v>13.369999885559</v>
      </c>
      <c r="M138">
        <v>17.25</v>
      </c>
      <c r="N138">
        <v>0.43999999761580999</v>
      </c>
      <c r="O138">
        <v>0</v>
      </c>
      <c r="P138">
        <v>5.0000000745057997E-2</v>
      </c>
      <c r="Q138">
        <v>0</v>
      </c>
      <c r="R138">
        <v>0</v>
      </c>
      <c r="S138">
        <v>1149.1500000000001</v>
      </c>
      <c r="T138">
        <v>2.1299999952316</v>
      </c>
      <c r="U138">
        <v>322</v>
      </c>
      <c r="V138" t="s">
        <v>1577</v>
      </c>
      <c r="W138">
        <v>1</v>
      </c>
      <c r="X138" t="s">
        <v>1578</v>
      </c>
      <c r="Y138" t="s">
        <v>1579</v>
      </c>
      <c r="Z138" t="s">
        <v>1432</v>
      </c>
      <c r="AA138" t="s">
        <v>1431</v>
      </c>
      <c r="AB138" t="s">
        <v>1431</v>
      </c>
      <c r="AC138" t="s">
        <v>1432</v>
      </c>
      <c r="AD138" t="s">
        <v>1432</v>
      </c>
      <c r="AE138" t="s">
        <v>1576</v>
      </c>
      <c r="AF138">
        <v>68.251602172852003</v>
      </c>
      <c r="AG138">
        <v>0.33515998721123003</v>
      </c>
      <c r="AH138">
        <v>13.108499526977001</v>
      </c>
      <c r="AI138">
        <v>2.4950799942017001</v>
      </c>
      <c r="AJ138">
        <v>0.15827000141143999</v>
      </c>
      <c r="AK138">
        <v>0.53997999429703003</v>
      </c>
      <c r="AL138">
        <v>2.8954100608825999</v>
      </c>
      <c r="AM138">
        <v>3.2864298820496001</v>
      </c>
      <c r="AN138">
        <v>2.0295801162720002</v>
      </c>
      <c r="AO138">
        <v>0</v>
      </c>
      <c r="AP138">
        <v>0</v>
      </c>
      <c r="AQ138">
        <v>6.9000000953673997</v>
      </c>
      <c r="AT138">
        <v>1149.1500000000001</v>
      </c>
      <c r="AU138">
        <v>2.1299999952316</v>
      </c>
      <c r="AV138" t="s">
        <v>1579</v>
      </c>
    </row>
    <row r="139" spans="1:48">
      <c r="A139" s="62">
        <v>137</v>
      </c>
      <c r="B139">
        <v>163</v>
      </c>
      <c r="C139" t="s">
        <v>1576</v>
      </c>
      <c r="D139" t="s">
        <v>1176</v>
      </c>
      <c r="E139">
        <v>51.110000610352003</v>
      </c>
      <c r="F139">
        <v>0.43000000715255998</v>
      </c>
      <c r="G139">
        <v>0.10999999940395</v>
      </c>
      <c r="H139">
        <v>3</v>
      </c>
      <c r="I139">
        <v>0.40000000596045998</v>
      </c>
      <c r="J139">
        <v>11.670000076294</v>
      </c>
      <c r="K139">
        <v>0.74000000953674006</v>
      </c>
      <c r="L139">
        <v>13.630000114441</v>
      </c>
      <c r="M139">
        <v>18.989999771118001</v>
      </c>
      <c r="N139">
        <v>0.34999999403954002</v>
      </c>
      <c r="O139">
        <v>0.10000000149012001</v>
      </c>
      <c r="P139">
        <v>2.9999999329448E-2</v>
      </c>
      <c r="Q139">
        <v>0</v>
      </c>
      <c r="R139">
        <v>0</v>
      </c>
      <c r="S139">
        <v>1149.1500000000001</v>
      </c>
      <c r="T139">
        <v>2.1299999952316</v>
      </c>
      <c r="U139">
        <v>322</v>
      </c>
      <c r="V139" t="s">
        <v>1577</v>
      </c>
      <c r="W139">
        <v>4</v>
      </c>
      <c r="X139" t="s">
        <v>1580</v>
      </c>
      <c r="Y139" t="s">
        <v>1579</v>
      </c>
      <c r="Z139" t="s">
        <v>1432</v>
      </c>
      <c r="AA139" t="s">
        <v>1431</v>
      </c>
      <c r="AB139" t="s">
        <v>1431</v>
      </c>
      <c r="AC139" t="s">
        <v>1432</v>
      </c>
      <c r="AD139" t="s">
        <v>1432</v>
      </c>
      <c r="AE139" t="s">
        <v>1576</v>
      </c>
      <c r="AF139">
        <v>66.519996643065994</v>
      </c>
      <c r="AG139">
        <v>0.39101999998093001</v>
      </c>
      <c r="AH139">
        <v>13.788100242615</v>
      </c>
      <c r="AI139">
        <v>3.2212600708007999</v>
      </c>
      <c r="AJ139">
        <v>8.3789996802807007E-2</v>
      </c>
      <c r="AK139">
        <v>0.59583997726439997</v>
      </c>
      <c r="AL139">
        <v>3.5471100807189999</v>
      </c>
      <c r="AM139">
        <v>3.5005600452422998</v>
      </c>
      <c r="AN139">
        <v>1.4523600339889</v>
      </c>
      <c r="AO139">
        <v>0</v>
      </c>
      <c r="AP139">
        <v>0</v>
      </c>
      <c r="AQ139">
        <v>6.9000000953673997</v>
      </c>
      <c r="AT139">
        <v>1149.1500000000001</v>
      </c>
      <c r="AU139">
        <v>2.1299999952316</v>
      </c>
      <c r="AV139" t="s">
        <v>1579</v>
      </c>
    </row>
    <row r="140" spans="1:48">
      <c r="A140" s="62">
        <v>138</v>
      </c>
      <c r="B140">
        <v>165</v>
      </c>
      <c r="C140" t="s">
        <v>1576</v>
      </c>
      <c r="D140" t="s">
        <v>1169</v>
      </c>
      <c r="E140">
        <v>51.029998779297003</v>
      </c>
      <c r="F140">
        <v>0.37999999523162997</v>
      </c>
      <c r="G140">
        <v>9.9999997764825994E-3</v>
      </c>
      <c r="H140">
        <v>2.5599999427795002</v>
      </c>
      <c r="I140">
        <v>0.31000000238419001</v>
      </c>
      <c r="J140">
        <v>11.869999885559</v>
      </c>
      <c r="K140">
        <v>0.62999999523162997</v>
      </c>
      <c r="L140">
        <v>13.729999542235999</v>
      </c>
      <c r="M140">
        <v>18.979999542236001</v>
      </c>
      <c r="N140">
        <v>0.25</v>
      </c>
      <c r="O140">
        <v>9.9999997764825994E-3</v>
      </c>
      <c r="P140">
        <v>9.9999997764825994E-3</v>
      </c>
      <c r="Q140">
        <v>0</v>
      </c>
      <c r="R140">
        <v>0</v>
      </c>
      <c r="S140">
        <v>1173.1500000000001</v>
      </c>
      <c r="T140">
        <v>1.9799999892711999</v>
      </c>
      <c r="U140">
        <v>123</v>
      </c>
      <c r="V140" t="s">
        <v>1577</v>
      </c>
      <c r="W140">
        <v>2</v>
      </c>
      <c r="X140" t="s">
        <v>1581</v>
      </c>
      <c r="Y140" t="s">
        <v>1579</v>
      </c>
      <c r="Z140" t="s">
        <v>1432</v>
      </c>
      <c r="AA140" t="s">
        <v>1431</v>
      </c>
      <c r="AB140" t="s">
        <v>1431</v>
      </c>
      <c r="AC140" t="s">
        <v>1432</v>
      </c>
      <c r="AD140" t="s">
        <v>1432</v>
      </c>
      <c r="AE140" t="s">
        <v>1576</v>
      </c>
      <c r="AF140">
        <v>65.857002258300994</v>
      </c>
      <c r="AG140">
        <v>0.34964999556540999</v>
      </c>
      <c r="AH140">
        <v>14.354599952698001</v>
      </c>
      <c r="AI140">
        <v>3.5343000888824001</v>
      </c>
      <c r="AJ140">
        <v>0.17010000348091001</v>
      </c>
      <c r="AK140">
        <v>1.0111500024794999</v>
      </c>
      <c r="AL140">
        <v>4.0540499687195002</v>
      </c>
      <c r="AM140">
        <v>3.8272500038146999</v>
      </c>
      <c r="AN140">
        <v>1.3418999910355001</v>
      </c>
      <c r="AO140">
        <v>0</v>
      </c>
      <c r="AP140">
        <v>0</v>
      </c>
      <c r="AQ140">
        <v>5.5</v>
      </c>
      <c r="AT140">
        <v>1173.1500000000001</v>
      </c>
      <c r="AU140">
        <v>1.9799999892711999</v>
      </c>
      <c r="AV140" t="s">
        <v>1579</v>
      </c>
    </row>
    <row r="141" spans="1:48">
      <c r="A141" s="62">
        <v>139</v>
      </c>
      <c r="B141">
        <v>166</v>
      </c>
      <c r="C141" t="s">
        <v>1576</v>
      </c>
      <c r="D141" t="s">
        <v>1172</v>
      </c>
      <c r="E141">
        <v>52.409999847412003</v>
      </c>
      <c r="F141">
        <v>0.36000001430512002</v>
      </c>
      <c r="G141">
        <v>0</v>
      </c>
      <c r="H141">
        <v>2.1500000953674001</v>
      </c>
      <c r="I141">
        <v>0</v>
      </c>
      <c r="J141">
        <v>14</v>
      </c>
      <c r="K141">
        <v>0.68000000715256004</v>
      </c>
      <c r="L141">
        <v>15.840000152588001</v>
      </c>
      <c r="M141">
        <v>14.050000190735</v>
      </c>
      <c r="N141">
        <v>0.17000000178814001</v>
      </c>
      <c r="O141">
        <v>0</v>
      </c>
      <c r="P141">
        <v>3.9999999105930002E-2</v>
      </c>
      <c r="Q141">
        <v>0</v>
      </c>
      <c r="R141">
        <v>0</v>
      </c>
      <c r="S141">
        <v>1176.1500000000001</v>
      </c>
      <c r="T141">
        <v>2.2050000727176999</v>
      </c>
      <c r="U141">
        <v>302</v>
      </c>
      <c r="V141" t="s">
        <v>1577</v>
      </c>
      <c r="W141">
        <v>1</v>
      </c>
      <c r="X141" t="s">
        <v>1582</v>
      </c>
      <c r="Y141" t="s">
        <v>1579</v>
      </c>
      <c r="Z141" t="s">
        <v>1432</v>
      </c>
      <c r="AA141" t="s">
        <v>1431</v>
      </c>
      <c r="AB141" t="s">
        <v>1431</v>
      </c>
      <c r="AC141" t="s">
        <v>1432</v>
      </c>
      <c r="AD141" t="s">
        <v>1432</v>
      </c>
      <c r="AE141" t="s">
        <v>1576</v>
      </c>
      <c r="AF141">
        <v>68.185096740722997</v>
      </c>
      <c r="AG141">
        <v>0.4059199988842</v>
      </c>
      <c r="AH141">
        <v>14.169400215149</v>
      </c>
      <c r="AI141">
        <v>2.6337599754333998</v>
      </c>
      <c r="AJ141">
        <v>0.15104000270366999</v>
      </c>
      <c r="AK141">
        <v>0.33039999008179</v>
      </c>
      <c r="AL141">
        <v>3.3700799942017001</v>
      </c>
      <c r="AM141">
        <v>3.0868799686432</v>
      </c>
      <c r="AN141">
        <v>2.0862400531768999</v>
      </c>
      <c r="AO141">
        <v>0</v>
      </c>
      <c r="AP141">
        <v>0</v>
      </c>
      <c r="AQ141">
        <v>5.5999999046326003</v>
      </c>
      <c r="AT141">
        <v>1176.1500000000001</v>
      </c>
      <c r="AU141">
        <v>2.2050000727176999</v>
      </c>
      <c r="AV141" t="s">
        <v>1579</v>
      </c>
    </row>
    <row r="142" spans="1:48">
      <c r="A142" s="62">
        <v>140</v>
      </c>
      <c r="B142">
        <v>167</v>
      </c>
      <c r="C142" t="s">
        <v>1576</v>
      </c>
      <c r="D142" t="s">
        <v>1173</v>
      </c>
      <c r="E142">
        <v>50.439998626708999</v>
      </c>
      <c r="F142">
        <v>0.50999999046325994</v>
      </c>
      <c r="G142">
        <v>0.10000000149012001</v>
      </c>
      <c r="H142">
        <v>2.5199999809264999</v>
      </c>
      <c r="I142">
        <v>0.75</v>
      </c>
      <c r="J142">
        <v>13.779999732971</v>
      </c>
      <c r="K142">
        <v>0.50999999046325994</v>
      </c>
      <c r="L142">
        <v>12.939999580383001</v>
      </c>
      <c r="M142">
        <v>17.790000915526999</v>
      </c>
      <c r="N142">
        <v>0.20000000298022999</v>
      </c>
      <c r="O142">
        <v>2.9999999329448E-2</v>
      </c>
      <c r="P142">
        <v>9.9999997764825994E-3</v>
      </c>
      <c r="Q142">
        <v>0</v>
      </c>
      <c r="R142">
        <v>0</v>
      </c>
      <c r="S142">
        <v>1175.1500000000001</v>
      </c>
      <c r="T142">
        <v>2.1119999885559002</v>
      </c>
      <c r="U142">
        <v>327</v>
      </c>
      <c r="V142" t="s">
        <v>1577</v>
      </c>
      <c r="W142">
        <v>2</v>
      </c>
      <c r="X142" t="s">
        <v>1583</v>
      </c>
      <c r="Y142" t="s">
        <v>1579</v>
      </c>
      <c r="Z142" t="s">
        <v>1432</v>
      </c>
      <c r="AA142" t="s">
        <v>1431</v>
      </c>
      <c r="AB142" t="s">
        <v>1431</v>
      </c>
      <c r="AC142" t="s">
        <v>1432</v>
      </c>
      <c r="AD142" t="s">
        <v>1432</v>
      </c>
      <c r="AE142" t="s">
        <v>1576</v>
      </c>
      <c r="AF142">
        <v>66.194702148437997</v>
      </c>
      <c r="AG142">
        <v>0.52527999877929998</v>
      </c>
      <c r="AH142">
        <v>15.120599746704</v>
      </c>
      <c r="AI142">
        <v>2.8421399593353001</v>
      </c>
      <c r="AJ142">
        <v>0.19697999954223999</v>
      </c>
      <c r="AK142">
        <v>0.21573999524116</v>
      </c>
      <c r="AL142">
        <v>4.0334000587462997</v>
      </c>
      <c r="AM142">
        <v>3.2548599243164</v>
      </c>
      <c r="AN142">
        <v>1.4069999456405999</v>
      </c>
      <c r="AO142">
        <v>0</v>
      </c>
      <c r="AP142">
        <v>0</v>
      </c>
      <c r="AQ142">
        <v>6.1999998092651003</v>
      </c>
      <c r="AT142">
        <v>1175.1500000000001</v>
      </c>
      <c r="AU142">
        <v>2.1119999885559002</v>
      </c>
      <c r="AV142" t="s">
        <v>1579</v>
      </c>
    </row>
    <row r="143" spans="1:48">
      <c r="A143" s="62">
        <v>141</v>
      </c>
      <c r="B143">
        <v>168</v>
      </c>
      <c r="C143" t="s">
        <v>1576</v>
      </c>
      <c r="D143" t="s">
        <v>1174</v>
      </c>
      <c r="E143">
        <v>51.900001525878999</v>
      </c>
      <c r="F143">
        <v>0.31999999284744002</v>
      </c>
      <c r="G143">
        <v>0.14000000059605</v>
      </c>
      <c r="H143">
        <v>2.5199999809264999</v>
      </c>
      <c r="I143">
        <v>0.74000000953674006</v>
      </c>
      <c r="J143">
        <v>7.75</v>
      </c>
      <c r="K143">
        <v>0.58999997377395996</v>
      </c>
      <c r="L143">
        <v>16.059999465941999</v>
      </c>
      <c r="M143">
        <v>20.739999771118001</v>
      </c>
      <c r="N143">
        <v>0.18999999761580999</v>
      </c>
      <c r="O143">
        <v>2.9999999329448E-2</v>
      </c>
      <c r="P143">
        <v>1.9999999552965001E-2</v>
      </c>
      <c r="Q143">
        <v>0</v>
      </c>
      <c r="R143">
        <v>0</v>
      </c>
      <c r="S143">
        <v>1203.1500000000001</v>
      </c>
      <c r="T143">
        <v>2.2650000452994998</v>
      </c>
      <c r="U143">
        <v>216</v>
      </c>
      <c r="V143" t="s">
        <v>1577</v>
      </c>
      <c r="W143">
        <v>3</v>
      </c>
      <c r="X143" t="s">
        <v>1584</v>
      </c>
      <c r="Y143" t="s">
        <v>1579</v>
      </c>
      <c r="Z143" t="s">
        <v>1432</v>
      </c>
      <c r="AA143" t="s">
        <v>1431</v>
      </c>
      <c r="AB143" t="s">
        <v>1431</v>
      </c>
      <c r="AC143" t="s">
        <v>1432</v>
      </c>
      <c r="AD143" t="s">
        <v>1431</v>
      </c>
      <c r="AE143" t="s">
        <v>1576</v>
      </c>
      <c r="AF143">
        <v>45.053699493407997</v>
      </c>
      <c r="AG143">
        <v>9.3550002202392006E-3</v>
      </c>
      <c r="AH143">
        <v>30.338300704956001</v>
      </c>
      <c r="AI143">
        <v>0.70162498950957997</v>
      </c>
      <c r="AJ143">
        <v>0</v>
      </c>
      <c r="AK143">
        <v>3.7420000880956997E-2</v>
      </c>
      <c r="AL143">
        <v>15.922200202941999</v>
      </c>
      <c r="AM143">
        <v>1.8522900342941</v>
      </c>
      <c r="AN143">
        <v>7.4840001761912994E-2</v>
      </c>
      <c r="AO143">
        <v>0</v>
      </c>
      <c r="AP143">
        <v>0</v>
      </c>
      <c r="AQ143">
        <v>6.4499998092651003</v>
      </c>
      <c r="AT143">
        <v>1203.1500000000001</v>
      </c>
      <c r="AU143">
        <v>2.2650000452994998</v>
      </c>
      <c r="AV143" t="s">
        <v>1579</v>
      </c>
    </row>
    <row r="144" spans="1:48">
      <c r="A144" s="62">
        <v>142</v>
      </c>
      <c r="B144">
        <v>170</v>
      </c>
      <c r="C144" t="s">
        <v>1585</v>
      </c>
      <c r="D144" t="s">
        <v>1586</v>
      </c>
      <c r="E144">
        <v>47.900001525878999</v>
      </c>
      <c r="F144">
        <v>1.0199999809264999</v>
      </c>
      <c r="G144">
        <v>7.0000000298023002E-2</v>
      </c>
      <c r="H144">
        <v>11.64999961853</v>
      </c>
      <c r="I144">
        <v>0.37999999523162997</v>
      </c>
      <c r="J144">
        <v>7.9499998092651003</v>
      </c>
      <c r="K144">
        <v>9.0000003576279006E-2</v>
      </c>
      <c r="L144">
        <v>11.60000038147</v>
      </c>
      <c r="M144">
        <v>17.989999771118001</v>
      </c>
      <c r="N144">
        <v>1.289999961853</v>
      </c>
      <c r="O144">
        <v>7.0000000298023002E-2</v>
      </c>
      <c r="P144">
        <v>0</v>
      </c>
      <c r="Q144">
        <v>0</v>
      </c>
      <c r="R144">
        <v>0</v>
      </c>
      <c r="S144">
        <v>1413.15</v>
      </c>
      <c r="T144">
        <v>15</v>
      </c>
      <c r="U144">
        <v>7</v>
      </c>
      <c r="V144" t="s">
        <v>220</v>
      </c>
      <c r="W144">
        <v>11</v>
      </c>
      <c r="X144" t="s">
        <v>1587</v>
      </c>
      <c r="Y144" t="s">
        <v>1588</v>
      </c>
      <c r="Z144" t="s">
        <v>1432</v>
      </c>
      <c r="AA144" t="s">
        <v>1431</v>
      </c>
      <c r="AB144" t="s">
        <v>1431</v>
      </c>
      <c r="AC144" t="s">
        <v>1432</v>
      </c>
      <c r="AD144" t="s">
        <v>1431</v>
      </c>
      <c r="AE144" t="s">
        <v>1585</v>
      </c>
      <c r="AF144">
        <v>54</v>
      </c>
      <c r="AG144">
        <v>1.1599999666214</v>
      </c>
      <c r="AH144">
        <v>18.89999961853</v>
      </c>
      <c r="AI144">
        <v>6.2199997901917001</v>
      </c>
      <c r="AJ144">
        <v>0</v>
      </c>
      <c r="AK144">
        <v>3.5099999904632999</v>
      </c>
      <c r="AL144">
        <v>7.8699998855590998</v>
      </c>
      <c r="AM144">
        <v>3.1199998855590998</v>
      </c>
      <c r="AN144">
        <v>0.57999998331070002</v>
      </c>
      <c r="AO144">
        <v>0</v>
      </c>
      <c r="AP144">
        <v>0</v>
      </c>
      <c r="AQ144">
        <v>4.5700001716614</v>
      </c>
      <c r="AT144">
        <v>1413.15</v>
      </c>
      <c r="AU144">
        <v>15</v>
      </c>
      <c r="AV144" t="s">
        <v>1588</v>
      </c>
    </row>
    <row r="145" spans="1:48">
      <c r="A145" s="62">
        <v>143</v>
      </c>
      <c r="B145">
        <v>171</v>
      </c>
      <c r="C145" t="s">
        <v>1585</v>
      </c>
      <c r="D145" t="s">
        <v>1589</v>
      </c>
      <c r="E145">
        <v>49.290000915527003</v>
      </c>
      <c r="F145">
        <v>0.73000001907348999</v>
      </c>
      <c r="G145">
        <v>0.10999999940395</v>
      </c>
      <c r="H145">
        <v>10.949999809265</v>
      </c>
      <c r="I145">
        <v>0.92000001668929998</v>
      </c>
      <c r="J145">
        <v>7.2199997901917001</v>
      </c>
      <c r="K145">
        <v>0.11999999731779</v>
      </c>
      <c r="L145">
        <v>13.109999656676999</v>
      </c>
      <c r="M145">
        <v>18.260000228881999</v>
      </c>
      <c r="N145">
        <v>1.1100000143051001</v>
      </c>
      <c r="O145">
        <v>2.9999999329448E-2</v>
      </c>
      <c r="P145">
        <v>0</v>
      </c>
      <c r="Q145">
        <v>0</v>
      </c>
      <c r="R145">
        <v>0</v>
      </c>
      <c r="S145">
        <v>1438.15</v>
      </c>
      <c r="T145">
        <v>15</v>
      </c>
      <c r="U145">
        <v>6</v>
      </c>
      <c r="V145" t="s">
        <v>220</v>
      </c>
      <c r="W145">
        <v>5</v>
      </c>
      <c r="X145" t="s">
        <v>1590</v>
      </c>
      <c r="Y145" t="s">
        <v>1588</v>
      </c>
      <c r="Z145" t="s">
        <v>1431</v>
      </c>
      <c r="AA145" t="s">
        <v>1431</v>
      </c>
      <c r="AB145" t="s">
        <v>1431</v>
      </c>
      <c r="AC145" t="s">
        <v>1432</v>
      </c>
      <c r="AD145" t="s">
        <v>1431</v>
      </c>
      <c r="AE145" t="s">
        <v>1585</v>
      </c>
      <c r="AF145">
        <v>51.779998779297003</v>
      </c>
      <c r="AG145">
        <v>1.1200000047684</v>
      </c>
      <c r="AH145">
        <v>19.319999694823998</v>
      </c>
      <c r="AI145">
        <v>6.9899997711181996</v>
      </c>
      <c r="AJ145">
        <v>0.10999999940395</v>
      </c>
      <c r="AK145">
        <v>4.9899997711181996</v>
      </c>
      <c r="AL145">
        <v>8.4799995422362997</v>
      </c>
      <c r="AM145">
        <v>4.2899999618529998</v>
      </c>
      <c r="AN145">
        <v>0.50999999046325994</v>
      </c>
      <c r="AO145">
        <v>0</v>
      </c>
      <c r="AP145">
        <v>0</v>
      </c>
      <c r="AQ145">
        <v>2.4100000858307</v>
      </c>
      <c r="AT145">
        <v>1438.15</v>
      </c>
      <c r="AU145">
        <v>15</v>
      </c>
      <c r="AV145" t="s">
        <v>1588</v>
      </c>
    </row>
    <row r="146" spans="1:48">
      <c r="A146" s="62">
        <v>144</v>
      </c>
      <c r="B146">
        <v>172</v>
      </c>
      <c r="C146" t="s">
        <v>1585</v>
      </c>
      <c r="D146" t="s">
        <v>1591</v>
      </c>
      <c r="E146">
        <v>48.819999694823998</v>
      </c>
      <c r="F146">
        <v>0.86000001430510997</v>
      </c>
      <c r="G146">
        <v>0.25999999046326</v>
      </c>
      <c r="H146">
        <v>13.859999656676999</v>
      </c>
      <c r="I146">
        <v>0.93000000715256004</v>
      </c>
      <c r="J146">
        <v>6.1500000953673997</v>
      </c>
      <c r="K146">
        <v>0</v>
      </c>
      <c r="L146">
        <v>10.050000190735</v>
      </c>
      <c r="M146">
        <v>17.89999961853</v>
      </c>
      <c r="N146">
        <v>1.9199999570846999</v>
      </c>
      <c r="O146">
        <v>7.9999998211861004E-2</v>
      </c>
      <c r="P146">
        <v>3.9999999105930002E-2</v>
      </c>
      <c r="Q146">
        <v>0</v>
      </c>
      <c r="R146">
        <v>0</v>
      </c>
      <c r="S146">
        <v>1463.15</v>
      </c>
      <c r="T146">
        <v>20</v>
      </c>
      <c r="U146">
        <v>6</v>
      </c>
      <c r="V146" t="s">
        <v>220</v>
      </c>
      <c r="W146">
        <v>12</v>
      </c>
      <c r="X146" t="s">
        <v>1592</v>
      </c>
      <c r="Y146" t="s">
        <v>1593</v>
      </c>
      <c r="Z146" t="s">
        <v>1431</v>
      </c>
      <c r="AA146" t="s">
        <v>1431</v>
      </c>
      <c r="AB146" t="s">
        <v>1431</v>
      </c>
      <c r="AC146" t="s">
        <v>1432</v>
      </c>
      <c r="AD146" t="s">
        <v>1431</v>
      </c>
      <c r="AE146" t="s">
        <v>1585</v>
      </c>
      <c r="AF146">
        <v>54.700000762938998</v>
      </c>
      <c r="AG146">
        <v>1.0900000333786</v>
      </c>
      <c r="AH146">
        <v>18.489999771118001</v>
      </c>
      <c r="AI146">
        <v>5.25</v>
      </c>
      <c r="AJ146">
        <v>0</v>
      </c>
      <c r="AK146">
        <v>3.0999999046325999</v>
      </c>
      <c r="AL146">
        <v>8.0600004196166992</v>
      </c>
      <c r="AM146">
        <v>4.4499998092651003</v>
      </c>
      <c r="AN146">
        <v>0.62000000476837003</v>
      </c>
      <c r="AO146">
        <v>0</v>
      </c>
      <c r="AP146">
        <v>0</v>
      </c>
      <c r="AQ146">
        <v>4.1900000572204998</v>
      </c>
      <c r="AT146">
        <v>1463.15</v>
      </c>
      <c r="AU146">
        <v>20</v>
      </c>
      <c r="AV146" t="s">
        <v>1593</v>
      </c>
    </row>
    <row r="147" spans="1:48">
      <c r="A147" s="62">
        <v>145</v>
      </c>
      <c r="B147">
        <v>173</v>
      </c>
      <c r="C147" t="s">
        <v>1585</v>
      </c>
      <c r="D147" t="s">
        <v>1594</v>
      </c>
      <c r="E147">
        <v>46.669998168945</v>
      </c>
      <c r="F147">
        <v>0.66000002622604004</v>
      </c>
      <c r="G147">
        <v>7.9999998211861004E-2</v>
      </c>
      <c r="H147">
        <v>13.619999885559</v>
      </c>
      <c r="I147">
        <v>0.51999998092651001</v>
      </c>
      <c r="J147">
        <v>6.5100002288818004</v>
      </c>
      <c r="K147">
        <v>0</v>
      </c>
      <c r="L147">
        <v>10.590000152588001</v>
      </c>
      <c r="M147">
        <v>18.639999389648001</v>
      </c>
      <c r="N147">
        <v>1.7699999809264999</v>
      </c>
      <c r="O147">
        <v>7.0000000298023002E-2</v>
      </c>
      <c r="P147">
        <v>0</v>
      </c>
      <c r="Q147">
        <v>0</v>
      </c>
      <c r="R147">
        <v>0</v>
      </c>
      <c r="S147">
        <v>1488.15</v>
      </c>
      <c r="T147">
        <v>20</v>
      </c>
      <c r="U147">
        <v>7</v>
      </c>
      <c r="V147" t="s">
        <v>220</v>
      </c>
      <c r="W147">
        <v>9</v>
      </c>
      <c r="X147" t="s">
        <v>1595</v>
      </c>
      <c r="Y147" t="s">
        <v>1593</v>
      </c>
      <c r="Z147" t="s">
        <v>1431</v>
      </c>
      <c r="AA147" t="s">
        <v>1431</v>
      </c>
      <c r="AB147" t="s">
        <v>1431</v>
      </c>
      <c r="AC147" t="s">
        <v>1432</v>
      </c>
      <c r="AD147" t="s">
        <v>1431</v>
      </c>
      <c r="AE147" t="s">
        <v>1585</v>
      </c>
      <c r="AF147">
        <v>52.439998626708999</v>
      </c>
      <c r="AG147">
        <v>1.1100000143051001</v>
      </c>
      <c r="AH147">
        <v>18.920000076293999</v>
      </c>
      <c r="AI147">
        <v>6.3899998664856001</v>
      </c>
      <c r="AJ147">
        <v>0</v>
      </c>
      <c r="AK147">
        <v>4.0199999809265003</v>
      </c>
      <c r="AL147">
        <v>8.4899997711181996</v>
      </c>
      <c r="AM147">
        <v>4.9299998283386</v>
      </c>
      <c r="AN147">
        <v>0.56999999284743996</v>
      </c>
      <c r="AO147">
        <v>0</v>
      </c>
      <c r="AP147">
        <v>0</v>
      </c>
      <c r="AQ147">
        <v>3.0599999427795002</v>
      </c>
      <c r="AT147">
        <v>1488.15</v>
      </c>
      <c r="AU147">
        <v>20</v>
      </c>
      <c r="AV147" t="s">
        <v>1593</v>
      </c>
    </row>
    <row r="148" spans="1:48">
      <c r="A148" s="62">
        <v>146</v>
      </c>
      <c r="B148">
        <v>174</v>
      </c>
      <c r="C148" t="s">
        <v>1585</v>
      </c>
      <c r="D148" t="s">
        <v>1596</v>
      </c>
      <c r="E148">
        <v>45.200000762938998</v>
      </c>
      <c r="F148">
        <v>1.3600000143051001</v>
      </c>
      <c r="G148">
        <v>0.37000000476837003</v>
      </c>
      <c r="H148">
        <v>8.6099996566771999</v>
      </c>
      <c r="I148">
        <v>0.93000000715256004</v>
      </c>
      <c r="J148">
        <v>9.0900001525878995</v>
      </c>
      <c r="K148">
        <v>0.14000000059605</v>
      </c>
      <c r="L148">
        <v>13.060000419616999</v>
      </c>
      <c r="M148">
        <v>21.260000228881999</v>
      </c>
      <c r="N148">
        <v>0.56000000238419001</v>
      </c>
      <c r="O148">
        <v>3.9999999105930002E-2</v>
      </c>
      <c r="P148">
        <v>0</v>
      </c>
      <c r="Q148">
        <v>0</v>
      </c>
      <c r="R148">
        <v>0</v>
      </c>
      <c r="S148">
        <v>1323.15</v>
      </c>
      <c r="T148">
        <v>5</v>
      </c>
      <c r="U148">
        <v>10</v>
      </c>
      <c r="V148" t="s">
        <v>220</v>
      </c>
      <c r="W148">
        <v>6</v>
      </c>
      <c r="X148" t="s">
        <v>1597</v>
      </c>
      <c r="Y148" t="s">
        <v>1598</v>
      </c>
      <c r="Z148" t="s">
        <v>1431</v>
      </c>
      <c r="AA148" t="s">
        <v>1432</v>
      </c>
      <c r="AB148" t="s">
        <v>1431</v>
      </c>
      <c r="AC148" t="s">
        <v>1432</v>
      </c>
      <c r="AD148" t="s">
        <v>1431</v>
      </c>
      <c r="AE148" t="s">
        <v>1585</v>
      </c>
      <c r="AF148">
        <v>51.270000457763999</v>
      </c>
      <c r="AG148">
        <v>1.1599999666214</v>
      </c>
      <c r="AH148">
        <v>18.469999313353998</v>
      </c>
      <c r="AI148">
        <v>5.8200001716614</v>
      </c>
      <c r="AJ148">
        <v>0.14000000059605</v>
      </c>
      <c r="AK148">
        <v>4.8800001144409002</v>
      </c>
      <c r="AL148">
        <v>7.7800002098082999</v>
      </c>
      <c r="AM148">
        <v>3.8900001049042001</v>
      </c>
      <c r="AN148">
        <v>0.68000000715256004</v>
      </c>
      <c r="AO148">
        <v>0</v>
      </c>
      <c r="AP148">
        <v>0.25999999046326</v>
      </c>
      <c r="AQ148">
        <v>5.5700001716614</v>
      </c>
      <c r="AT148">
        <v>1323.15</v>
      </c>
      <c r="AU148">
        <v>5</v>
      </c>
      <c r="AV148" t="s">
        <v>1598</v>
      </c>
    </row>
    <row r="149" spans="1:48">
      <c r="A149" s="62">
        <v>147</v>
      </c>
      <c r="B149">
        <v>175</v>
      </c>
      <c r="C149" t="s">
        <v>1585</v>
      </c>
      <c r="D149" t="s">
        <v>1599</v>
      </c>
      <c r="E149">
        <v>46.799999237061002</v>
      </c>
      <c r="F149">
        <v>1.25</v>
      </c>
      <c r="G149">
        <v>0.23999999463558</v>
      </c>
      <c r="H149">
        <v>7.8299999237061</v>
      </c>
      <c r="I149">
        <v>0.66000002622604004</v>
      </c>
      <c r="J149">
        <v>8.5799999237061009</v>
      </c>
      <c r="K149">
        <v>0.18000000715256001</v>
      </c>
      <c r="L149">
        <v>13.770000457764001</v>
      </c>
      <c r="M149">
        <v>20.520000457763999</v>
      </c>
      <c r="N149">
        <v>0.52999997138976995</v>
      </c>
      <c r="O149">
        <v>9.0000003576279006E-2</v>
      </c>
      <c r="P149">
        <v>0</v>
      </c>
      <c r="Q149">
        <v>0</v>
      </c>
      <c r="R149">
        <v>0</v>
      </c>
      <c r="S149">
        <v>1348.15</v>
      </c>
      <c r="T149">
        <v>5</v>
      </c>
      <c r="U149">
        <v>8</v>
      </c>
      <c r="V149" t="s">
        <v>220</v>
      </c>
      <c r="W149">
        <v>16</v>
      </c>
      <c r="X149" t="s">
        <v>1600</v>
      </c>
      <c r="Y149" t="s">
        <v>1598</v>
      </c>
      <c r="Z149" t="s">
        <v>1431</v>
      </c>
      <c r="AA149" t="s">
        <v>1432</v>
      </c>
      <c r="AB149" t="s">
        <v>1431</v>
      </c>
      <c r="AC149" t="s">
        <v>1432</v>
      </c>
      <c r="AD149" t="s">
        <v>1431</v>
      </c>
      <c r="AE149" t="s">
        <v>1585</v>
      </c>
      <c r="AF149">
        <v>51.830001831055</v>
      </c>
      <c r="AG149">
        <v>1.0700000524521001</v>
      </c>
      <c r="AH149">
        <v>18.389999389648001</v>
      </c>
      <c r="AI149">
        <v>6.5399999618529998</v>
      </c>
      <c r="AJ149">
        <v>0.10999999940395</v>
      </c>
      <c r="AK149">
        <v>5.2199997901917001</v>
      </c>
      <c r="AL149">
        <v>8.0299997329712003</v>
      </c>
      <c r="AM149">
        <v>3.8800001144409002</v>
      </c>
      <c r="AN149">
        <v>0.68000000715256004</v>
      </c>
      <c r="AO149">
        <v>0</v>
      </c>
      <c r="AP149">
        <v>0.34000000357628002</v>
      </c>
      <c r="AQ149">
        <v>3.9200000762939999</v>
      </c>
      <c r="AT149">
        <v>1348.15</v>
      </c>
      <c r="AU149">
        <v>5</v>
      </c>
      <c r="AV149" t="s">
        <v>1598</v>
      </c>
    </row>
    <row r="150" spans="1:48">
      <c r="A150" s="62">
        <v>148</v>
      </c>
      <c r="B150">
        <v>176</v>
      </c>
      <c r="C150" t="s">
        <v>1585</v>
      </c>
      <c r="D150" t="s">
        <v>1601</v>
      </c>
      <c r="E150">
        <v>48.040000915527003</v>
      </c>
      <c r="F150">
        <v>0.63999998569489003</v>
      </c>
      <c r="G150">
        <v>7.0000000298023002E-2</v>
      </c>
      <c r="H150">
        <v>10.39999961853</v>
      </c>
      <c r="I150">
        <v>0.40000000596045998</v>
      </c>
      <c r="J150">
        <v>7.9899997711181996</v>
      </c>
      <c r="K150">
        <v>0.14000000059605</v>
      </c>
      <c r="L150">
        <v>12.289999961853001</v>
      </c>
      <c r="M150">
        <v>18.360000610351999</v>
      </c>
      <c r="N150">
        <v>1.5900000333786</v>
      </c>
      <c r="O150">
        <v>5.9999998658895E-2</v>
      </c>
      <c r="P150">
        <v>0</v>
      </c>
      <c r="Q150">
        <v>0</v>
      </c>
      <c r="R150">
        <v>0</v>
      </c>
      <c r="S150">
        <v>1448.15</v>
      </c>
      <c r="T150">
        <v>20</v>
      </c>
      <c r="U150">
        <v>21</v>
      </c>
      <c r="V150" t="s">
        <v>220</v>
      </c>
      <c r="W150">
        <v>6</v>
      </c>
      <c r="X150" t="s">
        <v>1602</v>
      </c>
      <c r="Y150" t="s">
        <v>1593</v>
      </c>
      <c r="Z150" t="s">
        <v>1431</v>
      </c>
      <c r="AA150" t="s">
        <v>1431</v>
      </c>
      <c r="AB150" t="s">
        <v>1431</v>
      </c>
      <c r="AC150" t="s">
        <v>1432</v>
      </c>
      <c r="AD150" t="s">
        <v>1431</v>
      </c>
      <c r="AE150" t="s">
        <v>1585</v>
      </c>
      <c r="AF150">
        <v>50.090000152587997</v>
      </c>
      <c r="AG150">
        <v>1.1599999666214</v>
      </c>
      <c r="AH150">
        <v>18.180000305176002</v>
      </c>
      <c r="AI150">
        <v>7.4099998474120996</v>
      </c>
      <c r="AJ150">
        <v>0.11999999731779</v>
      </c>
      <c r="AK150">
        <v>4.5199999809265003</v>
      </c>
      <c r="AL150">
        <v>7.4600000381470002</v>
      </c>
      <c r="AM150">
        <v>4.0900001525879004</v>
      </c>
      <c r="AN150">
        <v>0.73000001907348999</v>
      </c>
      <c r="AO150">
        <v>0</v>
      </c>
      <c r="AP150">
        <v>0.28000000119209001</v>
      </c>
      <c r="AQ150">
        <v>5.8800001144409002</v>
      </c>
      <c r="AT150">
        <v>1448.15</v>
      </c>
      <c r="AU150">
        <v>20</v>
      </c>
      <c r="AV150" t="s">
        <v>1593</v>
      </c>
    </row>
    <row r="151" spans="1:48">
      <c r="A151" s="62">
        <v>149</v>
      </c>
      <c r="B151">
        <v>177</v>
      </c>
      <c r="C151" t="s">
        <v>1585</v>
      </c>
      <c r="D151" t="s">
        <v>1603</v>
      </c>
      <c r="E151">
        <v>48.840000152587997</v>
      </c>
      <c r="F151">
        <v>0.60000002384186002</v>
      </c>
      <c r="G151">
        <v>0.15000000596046001</v>
      </c>
      <c r="H151">
        <v>9.8599996566771999</v>
      </c>
      <c r="I151">
        <v>0.40000000596045998</v>
      </c>
      <c r="J151">
        <v>7.9000000953673997</v>
      </c>
      <c r="K151">
        <v>0.11999999731779</v>
      </c>
      <c r="L151">
        <v>13.039999961853001</v>
      </c>
      <c r="M151">
        <v>17.89999961853</v>
      </c>
      <c r="N151">
        <v>1.4400000572205001</v>
      </c>
      <c r="O151">
        <v>9.0000003576279006E-2</v>
      </c>
      <c r="P151">
        <v>0</v>
      </c>
      <c r="Q151">
        <v>0</v>
      </c>
      <c r="R151">
        <v>2.9999999329448E-2</v>
      </c>
      <c r="S151">
        <v>1473.15</v>
      </c>
      <c r="T151">
        <v>20</v>
      </c>
      <c r="U151">
        <v>7</v>
      </c>
      <c r="V151" t="s">
        <v>220</v>
      </c>
      <c r="W151">
        <v>7</v>
      </c>
      <c r="X151" t="s">
        <v>1604</v>
      </c>
      <c r="Y151" t="s">
        <v>1593</v>
      </c>
      <c r="Z151" t="s">
        <v>1431</v>
      </c>
      <c r="AA151" t="s">
        <v>1431</v>
      </c>
      <c r="AB151" t="s">
        <v>1431</v>
      </c>
      <c r="AC151" t="s">
        <v>1432</v>
      </c>
      <c r="AD151" t="s">
        <v>1431</v>
      </c>
      <c r="AE151" t="s">
        <v>1585</v>
      </c>
      <c r="AF151">
        <v>50.799999237061002</v>
      </c>
      <c r="AG151">
        <v>1.1399999856948999</v>
      </c>
      <c r="AH151">
        <v>18.139999389648001</v>
      </c>
      <c r="AI151">
        <v>7.5599999427795002</v>
      </c>
      <c r="AJ151">
        <v>0.10999999940395</v>
      </c>
      <c r="AK151">
        <v>5.0900001525879004</v>
      </c>
      <c r="AL151">
        <v>7.9099998474120996</v>
      </c>
      <c r="AM151">
        <v>4.0599999427795002</v>
      </c>
      <c r="AN151">
        <v>0.68000000715256004</v>
      </c>
      <c r="AO151">
        <v>0</v>
      </c>
      <c r="AP151">
        <v>0.34999999403954002</v>
      </c>
      <c r="AQ151">
        <v>4.1599998474120996</v>
      </c>
      <c r="AT151">
        <v>1473.15</v>
      </c>
      <c r="AU151">
        <v>20</v>
      </c>
      <c r="AV151" t="s">
        <v>1593</v>
      </c>
    </row>
    <row r="152" spans="1:48">
      <c r="A152" s="62">
        <v>150</v>
      </c>
      <c r="B152">
        <v>178</v>
      </c>
      <c r="C152" t="s">
        <v>1585</v>
      </c>
      <c r="D152" t="s">
        <v>1605</v>
      </c>
      <c r="E152">
        <v>48.229999542236001</v>
      </c>
      <c r="F152">
        <v>1.5900000333786</v>
      </c>
      <c r="G152">
        <v>0.43000000715255998</v>
      </c>
      <c r="H152">
        <v>5.1999998092651003</v>
      </c>
      <c r="I152">
        <v>2</v>
      </c>
      <c r="J152">
        <v>12</v>
      </c>
      <c r="K152">
        <v>0.27000001072884</v>
      </c>
      <c r="L152">
        <v>13.609999656676999</v>
      </c>
      <c r="M152">
        <v>17.60000038147</v>
      </c>
      <c r="N152">
        <v>0.60000002384186002</v>
      </c>
      <c r="O152">
        <v>0.17000000178814001</v>
      </c>
      <c r="P152">
        <v>0</v>
      </c>
      <c r="Q152">
        <v>0</v>
      </c>
      <c r="R152">
        <v>2.9999999329448E-2</v>
      </c>
      <c r="S152">
        <v>1348.15</v>
      </c>
      <c r="T152">
        <v>10</v>
      </c>
      <c r="U152">
        <v>7</v>
      </c>
      <c r="V152" t="s">
        <v>220</v>
      </c>
      <c r="W152">
        <v>4</v>
      </c>
      <c r="X152" t="s">
        <v>1606</v>
      </c>
      <c r="Y152" t="s">
        <v>1607</v>
      </c>
      <c r="Z152" t="s">
        <v>1431</v>
      </c>
      <c r="AA152" t="s">
        <v>1431</v>
      </c>
      <c r="AB152" t="s">
        <v>1432</v>
      </c>
      <c r="AC152" t="s">
        <v>1432</v>
      </c>
      <c r="AD152" t="s">
        <v>1431</v>
      </c>
      <c r="AE152" t="s">
        <v>1585</v>
      </c>
      <c r="AF152">
        <v>49.770000457763999</v>
      </c>
      <c r="AG152">
        <v>1.2200000286102</v>
      </c>
      <c r="AH152">
        <v>18.590000152588001</v>
      </c>
      <c r="AI152">
        <v>7.5700001716614</v>
      </c>
      <c r="AJ152">
        <v>0.12999999523163</v>
      </c>
      <c r="AK152">
        <v>4.5799999237061</v>
      </c>
      <c r="AL152">
        <v>7.2600002288818004</v>
      </c>
      <c r="AM152">
        <v>3.9000000953674001</v>
      </c>
      <c r="AN152">
        <v>0.70999997854232999</v>
      </c>
      <c r="AO152">
        <v>0</v>
      </c>
      <c r="AP152">
        <v>0.28000000119209001</v>
      </c>
      <c r="AQ152">
        <v>5.9099998474120996</v>
      </c>
      <c r="AT152">
        <v>1348.15</v>
      </c>
      <c r="AU152">
        <v>10</v>
      </c>
      <c r="AV152" t="s">
        <v>1607</v>
      </c>
    </row>
    <row r="153" spans="1:48">
      <c r="A153" s="62">
        <v>151</v>
      </c>
      <c r="B153">
        <v>179</v>
      </c>
      <c r="C153" t="s">
        <v>1585</v>
      </c>
      <c r="D153" t="s">
        <v>1608</v>
      </c>
      <c r="E153">
        <v>48.700000762938998</v>
      </c>
      <c r="F153">
        <v>1</v>
      </c>
      <c r="G153">
        <v>0.40000000596045998</v>
      </c>
      <c r="H153">
        <v>6.4000000953673997</v>
      </c>
      <c r="I153">
        <v>1.7999999523162999</v>
      </c>
      <c r="J153">
        <v>9.1999998092650994</v>
      </c>
      <c r="K153">
        <v>0.25999999046326</v>
      </c>
      <c r="L153">
        <v>14.25</v>
      </c>
      <c r="M153">
        <v>19.010000228881999</v>
      </c>
      <c r="N153">
        <v>0.64999997615813998</v>
      </c>
      <c r="O153">
        <v>0.10999999940395</v>
      </c>
      <c r="P153">
        <v>0</v>
      </c>
      <c r="Q153">
        <v>0</v>
      </c>
      <c r="R153">
        <v>0</v>
      </c>
      <c r="S153">
        <v>1373.15</v>
      </c>
      <c r="T153">
        <v>10</v>
      </c>
      <c r="U153">
        <v>7</v>
      </c>
      <c r="V153" t="s">
        <v>220</v>
      </c>
      <c r="W153">
        <v>13</v>
      </c>
      <c r="X153" t="s">
        <v>1609</v>
      </c>
      <c r="Y153" t="s">
        <v>1607</v>
      </c>
      <c r="Z153" t="s">
        <v>1431</v>
      </c>
      <c r="AA153" t="s">
        <v>1431</v>
      </c>
      <c r="AB153" t="s">
        <v>1431</v>
      </c>
      <c r="AC153" t="s">
        <v>1432</v>
      </c>
      <c r="AD153" t="s">
        <v>1431</v>
      </c>
      <c r="AE153" t="s">
        <v>1585</v>
      </c>
      <c r="AF153">
        <v>50.680000305176002</v>
      </c>
      <c r="AG153">
        <v>1.0900000333786</v>
      </c>
      <c r="AH153">
        <v>18.229999542236001</v>
      </c>
      <c r="AI153">
        <v>7.6900000572204998</v>
      </c>
      <c r="AJ153">
        <v>0.15999999642372001</v>
      </c>
      <c r="AK153">
        <v>5.2199997901917001</v>
      </c>
      <c r="AL153">
        <v>7.9200000762939</v>
      </c>
      <c r="AM153">
        <v>3.6300001144409002</v>
      </c>
      <c r="AN153">
        <v>0.68000000715256004</v>
      </c>
      <c r="AO153">
        <v>0</v>
      </c>
      <c r="AP153">
        <v>0.34000000357628002</v>
      </c>
      <c r="AQ153">
        <v>4.3600001335143999</v>
      </c>
      <c r="AT153">
        <v>1373.15</v>
      </c>
      <c r="AU153">
        <v>10</v>
      </c>
      <c r="AV153" t="s">
        <v>1607</v>
      </c>
    </row>
    <row r="154" spans="1:48">
      <c r="A154" s="62">
        <v>152</v>
      </c>
      <c r="B154">
        <v>180</v>
      </c>
      <c r="C154" t="s">
        <v>1585</v>
      </c>
      <c r="D154" t="s">
        <v>1610</v>
      </c>
      <c r="E154">
        <v>48.229999542236001</v>
      </c>
      <c r="F154">
        <v>0.81000000238419001</v>
      </c>
      <c r="G154">
        <v>0.10999999940395</v>
      </c>
      <c r="H154">
        <v>8.3000001907349006</v>
      </c>
      <c r="I154">
        <v>1.1000000238419001</v>
      </c>
      <c r="J154">
        <v>9.1599998474121005</v>
      </c>
      <c r="K154">
        <v>0.10999999940395</v>
      </c>
      <c r="L154">
        <v>13.279999732971</v>
      </c>
      <c r="M154">
        <v>18.510000228881999</v>
      </c>
      <c r="N154">
        <v>1.0199999809264999</v>
      </c>
      <c r="O154">
        <v>5.9999998658895E-2</v>
      </c>
      <c r="P154">
        <v>0</v>
      </c>
      <c r="Q154">
        <v>0</v>
      </c>
      <c r="R154">
        <v>0</v>
      </c>
      <c r="S154">
        <v>1373.15</v>
      </c>
      <c r="T154">
        <v>15</v>
      </c>
      <c r="U154">
        <v>25</v>
      </c>
      <c r="V154" t="s">
        <v>220</v>
      </c>
      <c r="W154">
        <v>7</v>
      </c>
      <c r="X154" t="s">
        <v>1611</v>
      </c>
      <c r="Y154" t="s">
        <v>1588</v>
      </c>
      <c r="Z154" t="s">
        <v>1431</v>
      </c>
      <c r="AA154" t="s">
        <v>1431</v>
      </c>
      <c r="AB154" t="s">
        <v>1431</v>
      </c>
      <c r="AC154" t="s">
        <v>1432</v>
      </c>
      <c r="AD154" t="s">
        <v>1431</v>
      </c>
      <c r="AE154" t="s">
        <v>1585</v>
      </c>
      <c r="AF154">
        <v>50.189998626708999</v>
      </c>
      <c r="AG154">
        <v>1.2200000286102</v>
      </c>
      <c r="AH154">
        <v>18.719999313353998</v>
      </c>
      <c r="AI154">
        <v>7.5199999809265003</v>
      </c>
      <c r="AJ154">
        <v>0.11999999731779</v>
      </c>
      <c r="AK154">
        <v>4.5799999237061</v>
      </c>
      <c r="AL154">
        <v>7.0399999618529998</v>
      </c>
      <c r="AM154">
        <v>4.3499999046326003</v>
      </c>
      <c r="AN154">
        <v>0.69999998807907005</v>
      </c>
      <c r="AO154">
        <v>0</v>
      </c>
      <c r="AP154">
        <v>0.28999999165535001</v>
      </c>
      <c r="AQ154">
        <v>5.1999998092651003</v>
      </c>
      <c r="AT154">
        <v>1373.15</v>
      </c>
      <c r="AU154">
        <v>15</v>
      </c>
      <c r="AV154" t="s">
        <v>1588</v>
      </c>
    </row>
    <row r="155" spans="1:48">
      <c r="A155" s="62">
        <v>153</v>
      </c>
      <c r="B155">
        <v>181</v>
      </c>
      <c r="C155" t="s">
        <v>1585</v>
      </c>
      <c r="D155" t="s">
        <v>1612</v>
      </c>
      <c r="E155">
        <v>48.529998779297003</v>
      </c>
      <c r="F155">
        <v>0.93999999761580999</v>
      </c>
      <c r="G155">
        <v>0.23000000417232</v>
      </c>
      <c r="H155">
        <v>7.9099998474120996</v>
      </c>
      <c r="I155">
        <v>1.7000000476837001</v>
      </c>
      <c r="J155">
        <v>9.7799997329712003</v>
      </c>
      <c r="K155">
        <v>0.23999999463558</v>
      </c>
      <c r="L155">
        <v>13.39999961853</v>
      </c>
      <c r="M155">
        <v>17.989999771118001</v>
      </c>
      <c r="N155">
        <v>0.97000002861023005</v>
      </c>
      <c r="O155">
        <v>0.18000000715256001</v>
      </c>
      <c r="P155">
        <v>0</v>
      </c>
      <c r="Q155">
        <v>0</v>
      </c>
      <c r="R155">
        <v>0</v>
      </c>
      <c r="S155">
        <v>1398.15</v>
      </c>
      <c r="T155">
        <v>15</v>
      </c>
      <c r="U155">
        <v>8</v>
      </c>
      <c r="V155" t="s">
        <v>220</v>
      </c>
      <c r="W155">
        <v>9</v>
      </c>
      <c r="X155" t="s">
        <v>1613</v>
      </c>
      <c r="Y155" t="s">
        <v>1588</v>
      </c>
      <c r="Z155" t="s">
        <v>1431</v>
      </c>
      <c r="AA155" t="s">
        <v>1431</v>
      </c>
      <c r="AB155" t="s">
        <v>1431</v>
      </c>
      <c r="AC155" t="s">
        <v>1432</v>
      </c>
      <c r="AD155" t="s">
        <v>1431</v>
      </c>
      <c r="AE155" t="s">
        <v>1585</v>
      </c>
      <c r="AF155">
        <v>50.849998474121001</v>
      </c>
      <c r="AG155">
        <v>1.0800000429153001</v>
      </c>
      <c r="AH155">
        <v>18.729999542236001</v>
      </c>
      <c r="AI155">
        <v>7.5799999237061</v>
      </c>
      <c r="AJ155">
        <v>0.10000000149012001</v>
      </c>
      <c r="AK155">
        <v>4.75</v>
      </c>
      <c r="AL155">
        <v>7.1100001335143999</v>
      </c>
      <c r="AM155">
        <v>4.2300000190734997</v>
      </c>
      <c r="AN155">
        <v>0.72000002861023005</v>
      </c>
      <c r="AO155">
        <v>0</v>
      </c>
      <c r="AP155">
        <v>0.34000000357628002</v>
      </c>
      <c r="AQ155">
        <v>4.4899997711181996</v>
      </c>
      <c r="AT155">
        <v>1398.15</v>
      </c>
      <c r="AU155">
        <v>15</v>
      </c>
      <c r="AV155" t="s">
        <v>1588</v>
      </c>
    </row>
    <row r="156" spans="1:48">
      <c r="A156" s="62">
        <v>154</v>
      </c>
      <c r="B156">
        <v>182</v>
      </c>
      <c r="C156" t="s">
        <v>1585</v>
      </c>
      <c r="D156" t="s">
        <v>1614</v>
      </c>
      <c r="E156">
        <v>48.360000610352003</v>
      </c>
      <c r="F156">
        <v>0.5</v>
      </c>
      <c r="G156">
        <v>0.10000000149012001</v>
      </c>
      <c r="H156">
        <v>8.6000003814696999</v>
      </c>
      <c r="I156">
        <v>0.15999999642372001</v>
      </c>
      <c r="J156">
        <v>7.8200001716614</v>
      </c>
      <c r="K156">
        <v>0.23999999463558</v>
      </c>
      <c r="L156">
        <v>13.75</v>
      </c>
      <c r="M156">
        <v>18.819999694823998</v>
      </c>
      <c r="N156">
        <v>0.94999998807907005</v>
      </c>
      <c r="O156">
        <v>9.0000003576279006E-2</v>
      </c>
      <c r="P156">
        <v>0</v>
      </c>
      <c r="Q156">
        <v>0</v>
      </c>
      <c r="R156">
        <v>0</v>
      </c>
      <c r="S156">
        <v>1423.15</v>
      </c>
      <c r="T156">
        <v>15</v>
      </c>
      <c r="U156">
        <v>7</v>
      </c>
      <c r="V156" t="s">
        <v>220</v>
      </c>
      <c r="W156">
        <v>4</v>
      </c>
      <c r="X156" t="s">
        <v>1615</v>
      </c>
      <c r="Y156" t="s">
        <v>1588</v>
      </c>
      <c r="Z156" t="s">
        <v>1431</v>
      </c>
      <c r="AA156" t="s">
        <v>1431</v>
      </c>
      <c r="AB156" t="s">
        <v>1431</v>
      </c>
      <c r="AC156" t="s">
        <v>1432</v>
      </c>
      <c r="AD156" t="s">
        <v>1431</v>
      </c>
      <c r="AE156" t="s">
        <v>1585</v>
      </c>
      <c r="AF156">
        <v>49.669998168945</v>
      </c>
      <c r="AG156">
        <v>1.1399999856948999</v>
      </c>
      <c r="AH156">
        <v>17.620000839233001</v>
      </c>
      <c r="AI156">
        <v>7.6500000953673997</v>
      </c>
      <c r="AJ156">
        <v>0.10000000149012001</v>
      </c>
      <c r="AK156">
        <v>5.5300002098082999</v>
      </c>
      <c r="AL156">
        <v>8.3299999237061009</v>
      </c>
      <c r="AM156">
        <v>3.8800001144409002</v>
      </c>
      <c r="AN156">
        <v>0.62000000476837003</v>
      </c>
      <c r="AO156">
        <v>0</v>
      </c>
      <c r="AP156">
        <v>0.25</v>
      </c>
      <c r="AQ156">
        <v>5.1199998855590998</v>
      </c>
      <c r="AT156">
        <v>1423.15</v>
      </c>
      <c r="AU156">
        <v>15</v>
      </c>
      <c r="AV156" t="s">
        <v>1588</v>
      </c>
    </row>
    <row r="157" spans="1:48">
      <c r="A157" s="62">
        <v>155</v>
      </c>
      <c r="B157">
        <v>183</v>
      </c>
      <c r="C157" t="s">
        <v>1585</v>
      </c>
      <c r="D157" t="s">
        <v>1616</v>
      </c>
      <c r="E157">
        <v>49.819999694823998</v>
      </c>
      <c r="F157">
        <v>0.79000002145767001</v>
      </c>
      <c r="G157">
        <v>0.30000001192093001</v>
      </c>
      <c r="H157">
        <v>5.1999998092651003</v>
      </c>
      <c r="I157">
        <v>1</v>
      </c>
      <c r="J157">
        <v>8.8999996185303001</v>
      </c>
      <c r="K157">
        <v>0.30000001192093001</v>
      </c>
      <c r="L157">
        <v>14.270000457764001</v>
      </c>
      <c r="M157">
        <v>19.799999237061002</v>
      </c>
      <c r="N157">
        <v>0.68999999761580999</v>
      </c>
      <c r="O157">
        <v>0.10000000149012001</v>
      </c>
      <c r="P157">
        <v>0</v>
      </c>
      <c r="Q157">
        <v>0</v>
      </c>
      <c r="R157">
        <v>0</v>
      </c>
      <c r="S157">
        <v>1348.15</v>
      </c>
      <c r="T157">
        <v>15</v>
      </c>
      <c r="U157">
        <v>7</v>
      </c>
      <c r="V157" t="s">
        <v>220</v>
      </c>
      <c r="W157">
        <v>7</v>
      </c>
      <c r="X157" t="s">
        <v>1617</v>
      </c>
      <c r="Y157" t="s">
        <v>1588</v>
      </c>
      <c r="Z157" t="s">
        <v>1431</v>
      </c>
      <c r="AA157" t="s">
        <v>1431</v>
      </c>
      <c r="AB157" t="s">
        <v>1431</v>
      </c>
      <c r="AC157" t="s">
        <v>1432</v>
      </c>
      <c r="AD157" t="s">
        <v>1431</v>
      </c>
      <c r="AE157" t="s">
        <v>1585</v>
      </c>
      <c r="AF157">
        <v>48.470001220702997</v>
      </c>
      <c r="AG157">
        <v>1.1000000238419001</v>
      </c>
      <c r="AH157">
        <v>16.860000610351999</v>
      </c>
      <c r="AI157">
        <v>6.8400001525879004</v>
      </c>
      <c r="AJ157">
        <v>0.12999999523163</v>
      </c>
      <c r="AK157">
        <v>5.1199998855590998</v>
      </c>
      <c r="AL157">
        <v>8.0200004577637003</v>
      </c>
      <c r="AM157">
        <v>3.4500000476836998</v>
      </c>
      <c r="AN157">
        <v>0.64999997615813998</v>
      </c>
      <c r="AO157">
        <v>0</v>
      </c>
      <c r="AP157">
        <v>0.23999999463558</v>
      </c>
      <c r="AQ157">
        <v>9.0399999618530007</v>
      </c>
      <c r="AT157">
        <v>1348.15</v>
      </c>
      <c r="AU157">
        <v>15</v>
      </c>
      <c r="AV157" t="s">
        <v>1588</v>
      </c>
    </row>
    <row r="158" spans="1:48">
      <c r="A158" s="62">
        <v>156</v>
      </c>
      <c r="B158">
        <v>184</v>
      </c>
      <c r="C158" t="s">
        <v>1585</v>
      </c>
      <c r="D158" t="s">
        <v>1618</v>
      </c>
      <c r="E158">
        <v>49.939998626708999</v>
      </c>
      <c r="F158">
        <v>0.56999999284743996</v>
      </c>
      <c r="G158">
        <v>7.0000000298023002E-2</v>
      </c>
      <c r="H158">
        <v>6.2699999809265003</v>
      </c>
      <c r="I158">
        <v>0.83999997377395996</v>
      </c>
      <c r="J158">
        <v>6.6100001335143999</v>
      </c>
      <c r="K158">
        <v>0.10999999940395</v>
      </c>
      <c r="L158">
        <v>14.420000076294</v>
      </c>
      <c r="M158">
        <v>21.209999084473001</v>
      </c>
      <c r="N158">
        <v>0.81000000238419001</v>
      </c>
      <c r="O158">
        <v>5.0000000745057997E-2</v>
      </c>
      <c r="P158">
        <v>0</v>
      </c>
      <c r="Q158">
        <v>0.15000000596046001</v>
      </c>
      <c r="R158">
        <v>0</v>
      </c>
      <c r="S158">
        <v>1373.15</v>
      </c>
      <c r="T158">
        <v>20</v>
      </c>
      <c r="U158">
        <v>16</v>
      </c>
      <c r="V158" t="s">
        <v>220</v>
      </c>
      <c r="W158">
        <v>8</v>
      </c>
      <c r="X158" t="s">
        <v>1619</v>
      </c>
      <c r="Y158" t="s">
        <v>1593</v>
      </c>
      <c r="Z158" t="s">
        <v>1431</v>
      </c>
      <c r="AA158" t="s">
        <v>1431</v>
      </c>
      <c r="AB158" t="s">
        <v>1431</v>
      </c>
      <c r="AC158" t="s">
        <v>1432</v>
      </c>
      <c r="AD158" t="s">
        <v>1431</v>
      </c>
      <c r="AE158" t="s">
        <v>1585</v>
      </c>
      <c r="AF158">
        <v>46.549999237061002</v>
      </c>
      <c r="AG158">
        <v>0.88999998569489003</v>
      </c>
      <c r="AH158">
        <v>16.639999389648001</v>
      </c>
      <c r="AI158">
        <v>6.7899999618529998</v>
      </c>
      <c r="AJ158">
        <v>0.12999999523163</v>
      </c>
      <c r="AK158">
        <v>5.5999999046326003</v>
      </c>
      <c r="AL158">
        <v>8.2100000381469993</v>
      </c>
      <c r="AM158">
        <v>2.5999999046325999</v>
      </c>
      <c r="AN158">
        <v>0.51999998092651001</v>
      </c>
      <c r="AO158">
        <v>0</v>
      </c>
      <c r="AP158">
        <v>0.20000000298022999</v>
      </c>
      <c r="AQ158">
        <v>11.869999885559</v>
      </c>
      <c r="AT158">
        <v>1373.15</v>
      </c>
      <c r="AU158">
        <v>20</v>
      </c>
      <c r="AV158" t="s">
        <v>1593</v>
      </c>
    </row>
    <row r="159" spans="1:48">
      <c r="A159" s="62">
        <v>157</v>
      </c>
      <c r="B159">
        <v>185</v>
      </c>
      <c r="C159" t="s">
        <v>1585</v>
      </c>
      <c r="D159" t="s">
        <v>1620</v>
      </c>
      <c r="E159">
        <v>51.060001373291001</v>
      </c>
      <c r="F159">
        <v>0.46000000834464999</v>
      </c>
      <c r="G159">
        <v>0.17000000178814001</v>
      </c>
      <c r="H159">
        <v>4.3299999237061</v>
      </c>
      <c r="I159">
        <v>0.73000001907348999</v>
      </c>
      <c r="J159">
        <v>6.5100002288818004</v>
      </c>
      <c r="K159">
        <v>0.17000000178814001</v>
      </c>
      <c r="L159">
        <v>15.119999885559</v>
      </c>
      <c r="M159">
        <v>21.870000839233001</v>
      </c>
      <c r="N159">
        <v>0.55000001192092995</v>
      </c>
      <c r="O159">
        <v>7.0000000298023002E-2</v>
      </c>
      <c r="P159">
        <v>0</v>
      </c>
      <c r="Q159">
        <v>0</v>
      </c>
      <c r="R159">
        <v>0</v>
      </c>
      <c r="S159">
        <v>1323.15</v>
      </c>
      <c r="T159">
        <v>15</v>
      </c>
      <c r="U159">
        <v>21</v>
      </c>
      <c r="V159" t="s">
        <v>220</v>
      </c>
      <c r="W159">
        <v>10</v>
      </c>
      <c r="X159" t="s">
        <v>1621</v>
      </c>
      <c r="Y159" t="s">
        <v>1588</v>
      </c>
      <c r="Z159" t="s">
        <v>1431</v>
      </c>
      <c r="AA159" t="s">
        <v>1431</v>
      </c>
      <c r="AB159" t="s">
        <v>1432</v>
      </c>
      <c r="AC159" t="s">
        <v>1432</v>
      </c>
      <c r="AD159" t="s">
        <v>1431</v>
      </c>
      <c r="AE159" t="s">
        <v>1585</v>
      </c>
      <c r="AF159">
        <v>48.319999694823998</v>
      </c>
      <c r="AG159">
        <v>0.87999999523162997</v>
      </c>
      <c r="AH159">
        <v>17.010000228881999</v>
      </c>
      <c r="AI159">
        <v>6.9800000190734997</v>
      </c>
      <c r="AJ159">
        <v>0.10000000149012001</v>
      </c>
      <c r="AK159">
        <v>5.0399999618529998</v>
      </c>
      <c r="AL159">
        <v>8.6999998092650994</v>
      </c>
      <c r="AM159">
        <v>2.3599998950957999</v>
      </c>
      <c r="AN159">
        <v>0.5</v>
      </c>
      <c r="AO159">
        <v>0</v>
      </c>
      <c r="AP159">
        <v>0.20000000298022999</v>
      </c>
      <c r="AQ159">
        <v>9.9099998474121005</v>
      </c>
      <c r="AT159">
        <v>1323.15</v>
      </c>
      <c r="AU159">
        <v>15</v>
      </c>
      <c r="AV159" t="s">
        <v>1588</v>
      </c>
    </row>
    <row r="160" spans="1:48">
      <c r="A160" s="62">
        <v>158</v>
      </c>
      <c r="B160">
        <v>186</v>
      </c>
      <c r="C160" t="s">
        <v>1585</v>
      </c>
      <c r="D160" t="s">
        <v>1622</v>
      </c>
      <c r="E160">
        <v>50.970001220702997</v>
      </c>
      <c r="F160">
        <v>0.60000002384186002</v>
      </c>
      <c r="G160">
        <v>0.15999999642372001</v>
      </c>
      <c r="H160">
        <v>4.75</v>
      </c>
      <c r="I160">
        <v>0.34999999403954002</v>
      </c>
      <c r="J160">
        <v>7.7899999618529998</v>
      </c>
      <c r="K160">
        <v>0.18999999761580999</v>
      </c>
      <c r="L160">
        <v>14.390000343323001</v>
      </c>
      <c r="M160">
        <v>21.809999465941999</v>
      </c>
      <c r="N160">
        <v>0.72000002861023005</v>
      </c>
      <c r="O160">
        <v>3.9999999105930002E-2</v>
      </c>
      <c r="P160">
        <v>0</v>
      </c>
      <c r="Q160">
        <v>0</v>
      </c>
      <c r="R160">
        <v>0</v>
      </c>
      <c r="S160">
        <v>1323.15</v>
      </c>
      <c r="T160">
        <v>20</v>
      </c>
      <c r="U160">
        <v>13</v>
      </c>
      <c r="V160" t="s">
        <v>220</v>
      </c>
      <c r="W160">
        <v>3</v>
      </c>
      <c r="X160" t="s">
        <v>1623</v>
      </c>
      <c r="Y160" t="s">
        <v>1593</v>
      </c>
      <c r="Z160" t="s">
        <v>1431</v>
      </c>
      <c r="AA160" t="s">
        <v>1431</v>
      </c>
      <c r="AB160" t="s">
        <v>1432</v>
      </c>
      <c r="AC160" t="s">
        <v>1432</v>
      </c>
      <c r="AD160" t="s">
        <v>1431</v>
      </c>
      <c r="AE160" t="s">
        <v>1585</v>
      </c>
      <c r="AF160">
        <v>47.669998168945</v>
      </c>
      <c r="AG160">
        <v>0.91000002622604004</v>
      </c>
      <c r="AH160">
        <v>17.040000915526999</v>
      </c>
      <c r="AI160">
        <v>6.5700001716614</v>
      </c>
      <c r="AJ160">
        <v>0.10999999940395</v>
      </c>
      <c r="AK160">
        <v>4.4499998092651003</v>
      </c>
      <c r="AL160">
        <v>8.3100004196166992</v>
      </c>
      <c r="AM160">
        <v>2.3800001144409002</v>
      </c>
      <c r="AN160">
        <v>0.5</v>
      </c>
      <c r="AO160">
        <v>0</v>
      </c>
      <c r="AP160">
        <v>0.20999999344348999</v>
      </c>
      <c r="AQ160">
        <v>11.840000152588001</v>
      </c>
      <c r="AT160">
        <v>1323.15</v>
      </c>
      <c r="AU160">
        <v>20</v>
      </c>
      <c r="AV160" t="s">
        <v>1593</v>
      </c>
    </row>
    <row r="161" spans="1:48">
      <c r="A161" s="62">
        <v>159</v>
      </c>
      <c r="B161">
        <v>187</v>
      </c>
      <c r="C161" t="s">
        <v>1585</v>
      </c>
      <c r="D161" t="s">
        <v>1624</v>
      </c>
      <c r="E161">
        <v>48.5</v>
      </c>
      <c r="F161">
        <v>0.63999998569489003</v>
      </c>
      <c r="G161">
        <v>9.0000003576279006E-2</v>
      </c>
      <c r="H161">
        <v>13</v>
      </c>
      <c r="I161">
        <v>1.2999999523162999</v>
      </c>
      <c r="J161">
        <v>7.25</v>
      </c>
      <c r="K161">
        <v>0.18999999761580999</v>
      </c>
      <c r="L161">
        <v>12.670000076294</v>
      </c>
      <c r="M161">
        <v>15.409999847411999</v>
      </c>
      <c r="N161">
        <v>1.8099999427794999</v>
      </c>
      <c r="O161">
        <v>0.15000000596046001</v>
      </c>
      <c r="P161">
        <v>0</v>
      </c>
      <c r="Q161">
        <v>0</v>
      </c>
      <c r="R161">
        <v>0</v>
      </c>
      <c r="S161">
        <v>1598.15</v>
      </c>
      <c r="T161">
        <v>20</v>
      </c>
      <c r="U161">
        <v>7</v>
      </c>
      <c r="V161" t="s">
        <v>220</v>
      </c>
      <c r="W161">
        <v>9</v>
      </c>
      <c r="X161" t="s">
        <v>1625</v>
      </c>
      <c r="Y161" t="s">
        <v>1593</v>
      </c>
      <c r="Z161" t="s">
        <v>1432</v>
      </c>
      <c r="AA161" t="s">
        <v>1432</v>
      </c>
      <c r="AB161" t="s">
        <v>1431</v>
      </c>
      <c r="AC161" t="s">
        <v>1432</v>
      </c>
      <c r="AD161" t="s">
        <v>1432</v>
      </c>
      <c r="AE161" t="s">
        <v>1585</v>
      </c>
      <c r="AF161">
        <v>55.509998321532997</v>
      </c>
      <c r="AG161">
        <v>1.25</v>
      </c>
      <c r="AH161">
        <v>18.60000038147</v>
      </c>
      <c r="AI161">
        <v>7.6900000572204998</v>
      </c>
      <c r="AJ161">
        <v>0</v>
      </c>
      <c r="AK161">
        <v>4.2300000190734997</v>
      </c>
      <c r="AL161">
        <v>7.9800000190734997</v>
      </c>
      <c r="AM161">
        <v>4.4400000572204998</v>
      </c>
      <c r="AN161">
        <v>0.81000000238419001</v>
      </c>
      <c r="AO161">
        <v>0</v>
      </c>
      <c r="AP161">
        <v>0</v>
      </c>
      <c r="AQ161">
        <v>0</v>
      </c>
      <c r="AT161">
        <v>1598.15</v>
      </c>
      <c r="AU161">
        <v>20</v>
      </c>
      <c r="AV161" t="s">
        <v>1593</v>
      </c>
    </row>
    <row r="162" spans="1:48">
      <c r="A162" s="62">
        <v>160</v>
      </c>
      <c r="B162">
        <v>188</v>
      </c>
      <c r="C162" t="s">
        <v>1585</v>
      </c>
      <c r="D162" t="s">
        <v>1626</v>
      </c>
      <c r="E162">
        <v>49.189998626708999</v>
      </c>
      <c r="F162">
        <v>0.74000000953674006</v>
      </c>
      <c r="G162">
        <v>0.14000000059605</v>
      </c>
      <c r="H162">
        <v>11.529999732971</v>
      </c>
      <c r="I162">
        <v>0.69999998807907005</v>
      </c>
      <c r="J162">
        <v>10.430000305176</v>
      </c>
      <c r="K162">
        <v>0.25</v>
      </c>
      <c r="L162">
        <v>13.409999847411999</v>
      </c>
      <c r="M162">
        <v>12.689999580383001</v>
      </c>
      <c r="N162">
        <v>1.7599999904632999</v>
      </c>
      <c r="O162">
        <v>0.14000000059605</v>
      </c>
      <c r="P162">
        <v>0</v>
      </c>
      <c r="Q162">
        <v>0</v>
      </c>
      <c r="R162">
        <v>0</v>
      </c>
      <c r="S162">
        <v>1598.15</v>
      </c>
      <c r="T162">
        <v>20</v>
      </c>
      <c r="U162">
        <v>24</v>
      </c>
      <c r="V162" t="s">
        <v>220</v>
      </c>
      <c r="W162">
        <v>11</v>
      </c>
      <c r="X162" t="s">
        <v>1627</v>
      </c>
      <c r="Y162" t="s">
        <v>1593</v>
      </c>
      <c r="Z162" t="s">
        <v>1432</v>
      </c>
      <c r="AA162" t="s">
        <v>1432</v>
      </c>
      <c r="AB162" t="s">
        <v>1431</v>
      </c>
      <c r="AC162" t="s">
        <v>1432</v>
      </c>
      <c r="AD162" t="s">
        <v>1431</v>
      </c>
      <c r="AE162" t="s">
        <v>1585</v>
      </c>
      <c r="AF162">
        <v>32</v>
      </c>
      <c r="AG162">
        <v>1.5199999809264999</v>
      </c>
      <c r="AH162">
        <v>18.079999923706001</v>
      </c>
      <c r="AI162">
        <v>9.1199998855590998</v>
      </c>
      <c r="AJ162">
        <v>0.11999999731779</v>
      </c>
      <c r="AK162">
        <v>4.1999998092651003</v>
      </c>
      <c r="AL162">
        <v>7.3899998664856001</v>
      </c>
      <c r="AM162">
        <v>4.4000000953673997</v>
      </c>
      <c r="AN162">
        <v>1.0299999713898</v>
      </c>
      <c r="AO162">
        <v>0</v>
      </c>
      <c r="AP162">
        <v>0</v>
      </c>
      <c r="AQ162">
        <v>0</v>
      </c>
      <c r="AT162">
        <v>1598.15</v>
      </c>
      <c r="AU162">
        <v>20</v>
      </c>
      <c r="AV162" t="s">
        <v>1593</v>
      </c>
    </row>
    <row r="163" spans="1:48">
      <c r="A163" s="62">
        <v>161</v>
      </c>
      <c r="B163">
        <v>189</v>
      </c>
      <c r="C163" t="s">
        <v>1585</v>
      </c>
      <c r="D163" t="s">
        <v>1628</v>
      </c>
      <c r="E163">
        <v>48.779998779297003</v>
      </c>
      <c r="F163">
        <v>0.58999997377395996</v>
      </c>
      <c r="G163">
        <v>2.9999999329448E-2</v>
      </c>
      <c r="H163">
        <v>11.699999809265</v>
      </c>
      <c r="I163">
        <v>1.6000000238419001</v>
      </c>
      <c r="J163">
        <v>8.1999998092650994</v>
      </c>
      <c r="K163">
        <v>0.18000000715256001</v>
      </c>
      <c r="L163">
        <v>13.539999961853001</v>
      </c>
      <c r="M163">
        <v>15.090000152588001</v>
      </c>
      <c r="N163">
        <v>1.710000038147</v>
      </c>
      <c r="O163">
        <v>5.0000000745057997E-2</v>
      </c>
      <c r="P163">
        <v>0</v>
      </c>
      <c r="Q163">
        <v>0</v>
      </c>
      <c r="R163">
        <v>0</v>
      </c>
      <c r="S163">
        <v>1623.15</v>
      </c>
      <c r="T163">
        <v>20</v>
      </c>
      <c r="U163">
        <v>8</v>
      </c>
      <c r="V163" t="s">
        <v>220</v>
      </c>
      <c r="W163">
        <v>3</v>
      </c>
      <c r="X163" t="s">
        <v>1629</v>
      </c>
      <c r="Y163" t="s">
        <v>1593</v>
      </c>
      <c r="Z163" t="s">
        <v>1431</v>
      </c>
      <c r="AA163" t="s">
        <v>1432</v>
      </c>
      <c r="AB163" t="s">
        <v>1431</v>
      </c>
      <c r="AC163" t="s">
        <v>1432</v>
      </c>
      <c r="AD163" t="s">
        <v>1432</v>
      </c>
      <c r="AE163" t="s">
        <v>1585</v>
      </c>
      <c r="AF163">
        <v>53.549999237061002</v>
      </c>
      <c r="AG163">
        <v>1.2999999523162999</v>
      </c>
      <c r="AH163">
        <v>18.549999237061002</v>
      </c>
      <c r="AI163">
        <v>7.8499999046326003</v>
      </c>
      <c r="AJ163">
        <v>0</v>
      </c>
      <c r="AK163">
        <v>5.0199999809265003</v>
      </c>
      <c r="AL163">
        <v>8.3000001907349006</v>
      </c>
      <c r="AM163">
        <v>4.0799999237061</v>
      </c>
      <c r="AN163">
        <v>0.72000002861023005</v>
      </c>
      <c r="AO163">
        <v>0</v>
      </c>
      <c r="AP163">
        <v>0</v>
      </c>
      <c r="AQ163">
        <v>0</v>
      </c>
      <c r="AT163">
        <v>1623.15</v>
      </c>
      <c r="AU163">
        <v>20</v>
      </c>
      <c r="AV163" t="s">
        <v>1593</v>
      </c>
    </row>
    <row r="164" spans="1:48">
      <c r="A164" s="62">
        <v>162</v>
      </c>
      <c r="B164">
        <v>190</v>
      </c>
      <c r="C164" t="s">
        <v>1630</v>
      </c>
      <c r="D164" t="s">
        <v>1181</v>
      </c>
      <c r="E164">
        <v>52.799999237061002</v>
      </c>
      <c r="F164">
        <v>0.18000000715256001</v>
      </c>
      <c r="G164">
        <v>1.9999999552965001E-2</v>
      </c>
      <c r="H164">
        <v>4.6999998092651003</v>
      </c>
      <c r="I164">
        <v>5.0000000745057997E-2</v>
      </c>
      <c r="J164">
        <v>4.9000000953673997</v>
      </c>
      <c r="K164">
        <v>0.12999999523163</v>
      </c>
      <c r="L164">
        <v>18.60000038147</v>
      </c>
      <c r="M164">
        <v>17.89999961853</v>
      </c>
      <c r="N164">
        <v>0.5</v>
      </c>
      <c r="O164">
        <v>1.9999999552965001E-2</v>
      </c>
      <c r="P164">
        <v>0</v>
      </c>
      <c r="Q164">
        <v>0.91000002622604004</v>
      </c>
      <c r="R164">
        <v>0</v>
      </c>
      <c r="S164">
        <v>1503.15</v>
      </c>
      <c r="T164">
        <v>12.000000476837</v>
      </c>
      <c r="U164">
        <v>0.10000000149012001</v>
      </c>
      <c r="V164" t="s">
        <v>1440</v>
      </c>
      <c r="W164">
        <v>12</v>
      </c>
      <c r="X164" t="s">
        <v>1631</v>
      </c>
      <c r="Y164" t="s">
        <v>1632</v>
      </c>
      <c r="Z164" t="s">
        <v>1431</v>
      </c>
      <c r="AA164" t="s">
        <v>1431</v>
      </c>
      <c r="AB164" t="s">
        <v>1431</v>
      </c>
      <c r="AC164" t="s">
        <v>1432</v>
      </c>
      <c r="AD164" t="s">
        <v>1432</v>
      </c>
      <c r="AE164" t="s">
        <v>1630</v>
      </c>
      <c r="AF164">
        <v>50</v>
      </c>
      <c r="AG164">
        <v>0.56000000238419001</v>
      </c>
      <c r="AH164">
        <v>17</v>
      </c>
      <c r="AI164">
        <v>7.2199997901917001</v>
      </c>
      <c r="AJ164">
        <v>0.17000000178814001</v>
      </c>
      <c r="AK164">
        <v>8.2100000381469993</v>
      </c>
      <c r="AL164">
        <v>9.4700002670287997</v>
      </c>
      <c r="AM164">
        <v>2.8399999141693</v>
      </c>
      <c r="AN164">
        <v>0.37999999523162997</v>
      </c>
      <c r="AO164">
        <v>3.9999999105930002E-2</v>
      </c>
      <c r="AP164">
        <v>0.17000000178814001</v>
      </c>
      <c r="AQ164">
        <v>4.4000000953673997</v>
      </c>
      <c r="AT164">
        <v>1503.15</v>
      </c>
      <c r="AU164">
        <v>12.000000476837</v>
      </c>
      <c r="AV164" t="s">
        <v>1632</v>
      </c>
    </row>
    <row r="165" spans="1:48">
      <c r="A165" s="62">
        <v>163</v>
      </c>
      <c r="B165">
        <v>191</v>
      </c>
      <c r="C165" t="s">
        <v>1630</v>
      </c>
      <c r="D165" t="s">
        <v>1180</v>
      </c>
      <c r="E165">
        <v>51.799999237061002</v>
      </c>
      <c r="F165">
        <v>0.28000000119209001</v>
      </c>
      <c r="G165">
        <v>3.9999999105930002E-2</v>
      </c>
      <c r="H165">
        <v>7.0999999046326003</v>
      </c>
      <c r="I165">
        <v>5.9999998658895E-2</v>
      </c>
      <c r="J165">
        <v>5.9000000953673997</v>
      </c>
      <c r="K165">
        <v>0.15000000596046001</v>
      </c>
      <c r="L165">
        <v>17.200000762938998</v>
      </c>
      <c r="M165">
        <v>17.89999961853</v>
      </c>
      <c r="N165">
        <v>0.56999999284743996</v>
      </c>
      <c r="O165">
        <v>3.9999999105930002E-2</v>
      </c>
      <c r="P165">
        <v>0</v>
      </c>
      <c r="Q165">
        <v>0.44999998807906999</v>
      </c>
      <c r="R165">
        <v>0</v>
      </c>
      <c r="S165">
        <v>1463.15</v>
      </c>
      <c r="T165">
        <v>12.000000476837</v>
      </c>
      <c r="U165">
        <v>0.10000000149012001</v>
      </c>
      <c r="V165" t="s">
        <v>1440</v>
      </c>
      <c r="W165">
        <v>14</v>
      </c>
      <c r="X165" t="s">
        <v>1633</v>
      </c>
      <c r="Y165" t="s">
        <v>1632</v>
      </c>
      <c r="Z165" t="s">
        <v>1431</v>
      </c>
      <c r="AA165" t="s">
        <v>1431</v>
      </c>
      <c r="AB165" t="s">
        <v>1431</v>
      </c>
      <c r="AC165" t="s">
        <v>1432</v>
      </c>
      <c r="AD165" t="s">
        <v>1432</v>
      </c>
      <c r="AE165" t="s">
        <v>1630</v>
      </c>
      <c r="AF165">
        <v>50.900001525878999</v>
      </c>
      <c r="AG165">
        <v>0.62000000476837003</v>
      </c>
      <c r="AH165">
        <v>18</v>
      </c>
      <c r="AI165">
        <v>7.6100001335143999</v>
      </c>
      <c r="AJ165">
        <v>0.10999999940395</v>
      </c>
      <c r="AK165">
        <v>6.8299999237061</v>
      </c>
      <c r="AL165">
        <v>8.6700000762940004</v>
      </c>
      <c r="AM165">
        <v>3.2999999523163002</v>
      </c>
      <c r="AN165">
        <v>0.49000000953674</v>
      </c>
      <c r="AO165">
        <v>3.9999999105930002E-2</v>
      </c>
      <c r="AP165">
        <v>0.21999999880790999</v>
      </c>
      <c r="AQ165">
        <v>4.1999998092651003</v>
      </c>
      <c r="AT165">
        <v>1463.15</v>
      </c>
      <c r="AU165">
        <v>12.000000476837</v>
      </c>
      <c r="AV165" t="s">
        <v>1632</v>
      </c>
    </row>
    <row r="166" spans="1:48">
      <c r="A166" s="62">
        <v>164</v>
      </c>
      <c r="B166">
        <v>192</v>
      </c>
      <c r="C166" t="s">
        <v>1630</v>
      </c>
      <c r="D166" t="s">
        <v>1188</v>
      </c>
      <c r="E166">
        <v>49.900001525878999</v>
      </c>
      <c r="F166">
        <v>0.40999999642371998</v>
      </c>
      <c r="G166">
        <v>5.0000000745057997E-2</v>
      </c>
      <c r="H166">
        <v>8</v>
      </c>
      <c r="I166">
        <v>7.9999998211861004E-2</v>
      </c>
      <c r="J166">
        <v>6.0999999046326003</v>
      </c>
      <c r="K166">
        <v>0.15000000596046001</v>
      </c>
      <c r="L166">
        <v>15.699999809265</v>
      </c>
      <c r="M166">
        <v>18.5</v>
      </c>
      <c r="N166">
        <v>0.57999998331070002</v>
      </c>
      <c r="O166">
        <v>5.0000000745057997E-2</v>
      </c>
      <c r="P166">
        <v>0</v>
      </c>
      <c r="Q166">
        <v>0.36000001430512002</v>
      </c>
      <c r="R166">
        <v>0</v>
      </c>
      <c r="S166">
        <v>1423.15</v>
      </c>
      <c r="T166">
        <v>12.000000476837</v>
      </c>
      <c r="U166">
        <v>0.10000000149012001</v>
      </c>
      <c r="V166" t="s">
        <v>1440</v>
      </c>
      <c r="W166">
        <v>6</v>
      </c>
      <c r="X166" t="s">
        <v>1634</v>
      </c>
      <c r="Y166" t="s">
        <v>1632</v>
      </c>
      <c r="Z166" t="s">
        <v>1431</v>
      </c>
      <c r="AA166" t="s">
        <v>1431</v>
      </c>
      <c r="AB166" t="s">
        <v>1431</v>
      </c>
      <c r="AC166" t="s">
        <v>1432</v>
      </c>
      <c r="AD166" t="s">
        <v>1432</v>
      </c>
      <c r="AE166" t="s">
        <v>1630</v>
      </c>
      <c r="AF166">
        <v>49.900001525878999</v>
      </c>
      <c r="AG166">
        <v>0.62999999523162997</v>
      </c>
      <c r="AH166">
        <v>19.700000762938998</v>
      </c>
      <c r="AI166">
        <v>7.0199999809265003</v>
      </c>
      <c r="AJ166">
        <v>0.14000000059605</v>
      </c>
      <c r="AK166">
        <v>5.0999999046326003</v>
      </c>
      <c r="AL166">
        <v>7.8200001716614</v>
      </c>
      <c r="AM166">
        <v>3.7000000476836998</v>
      </c>
      <c r="AN166">
        <v>0.5</v>
      </c>
      <c r="AO166">
        <v>9.9999997764825994E-3</v>
      </c>
      <c r="AP166">
        <v>0.17000000178814001</v>
      </c>
      <c r="AQ166">
        <v>5.6999998092651003</v>
      </c>
      <c r="AT166">
        <v>1423.15</v>
      </c>
      <c r="AU166">
        <v>12.000000476837</v>
      </c>
      <c r="AV166" t="s">
        <v>1632</v>
      </c>
    </row>
    <row r="167" spans="1:48">
      <c r="A167" s="62">
        <v>165</v>
      </c>
      <c r="B167">
        <v>193</v>
      </c>
      <c r="C167" t="s">
        <v>1630</v>
      </c>
      <c r="D167" t="s">
        <v>1186</v>
      </c>
      <c r="E167">
        <v>48</v>
      </c>
      <c r="F167">
        <v>0.62000000476837003</v>
      </c>
      <c r="G167">
        <v>7.9999998211861004E-2</v>
      </c>
      <c r="H167">
        <v>10.39999961853</v>
      </c>
      <c r="I167">
        <v>9.0000003576279006E-2</v>
      </c>
      <c r="J167">
        <v>7.3000001907348997</v>
      </c>
      <c r="K167">
        <v>0.15999999642372001</v>
      </c>
      <c r="L167">
        <v>13.800000190735</v>
      </c>
      <c r="M167">
        <v>17.60000038147</v>
      </c>
      <c r="N167">
        <v>0.81999999284743996</v>
      </c>
      <c r="O167">
        <v>5.9999998658895E-2</v>
      </c>
      <c r="P167">
        <v>0</v>
      </c>
      <c r="Q167">
        <v>9.0000003576279006E-2</v>
      </c>
      <c r="R167">
        <v>0</v>
      </c>
      <c r="S167">
        <v>1383.15</v>
      </c>
      <c r="T167">
        <v>12.000000476837</v>
      </c>
      <c r="U167">
        <v>0.10000000149012001</v>
      </c>
      <c r="V167" t="s">
        <v>1440</v>
      </c>
      <c r="W167">
        <v>13</v>
      </c>
      <c r="X167" t="s">
        <v>1635</v>
      </c>
      <c r="Y167" t="s">
        <v>1632</v>
      </c>
      <c r="Z167" t="s">
        <v>1431</v>
      </c>
      <c r="AA167" t="s">
        <v>1431</v>
      </c>
      <c r="AB167" t="s">
        <v>1431</v>
      </c>
      <c r="AC167" t="s">
        <v>1432</v>
      </c>
      <c r="AD167" t="s">
        <v>1432</v>
      </c>
      <c r="AE167" t="s">
        <v>1630</v>
      </c>
      <c r="AF167">
        <v>53</v>
      </c>
      <c r="AG167">
        <v>0.68999999761580999</v>
      </c>
      <c r="AH167">
        <v>19.89999961853</v>
      </c>
      <c r="AI167">
        <v>5.6199998855590998</v>
      </c>
      <c r="AJ167">
        <v>9.0000003576279006E-2</v>
      </c>
      <c r="AK167">
        <v>3.4200000762939999</v>
      </c>
      <c r="AL167">
        <v>6.3400001525879004</v>
      </c>
      <c r="AM167">
        <v>3.9600000381470002</v>
      </c>
      <c r="AN167">
        <v>0.68999999761580999</v>
      </c>
      <c r="AO167">
        <v>9.9999997764825994E-3</v>
      </c>
      <c r="AP167">
        <v>0.18000000715256001</v>
      </c>
      <c r="AQ167">
        <v>5.5</v>
      </c>
      <c r="AT167">
        <v>1383.15</v>
      </c>
      <c r="AU167">
        <v>12.000000476837</v>
      </c>
      <c r="AV167" t="s">
        <v>1632</v>
      </c>
    </row>
    <row r="168" spans="1:48">
      <c r="A168" s="62">
        <v>166</v>
      </c>
      <c r="B168">
        <v>194</v>
      </c>
      <c r="C168" t="s">
        <v>1630</v>
      </c>
      <c r="D168" t="s">
        <v>1192</v>
      </c>
      <c r="E168">
        <v>49.299999237061002</v>
      </c>
      <c r="F168">
        <v>0.56999999284743996</v>
      </c>
      <c r="G168">
        <v>7.0000000298023002E-2</v>
      </c>
      <c r="H168">
        <v>9.5</v>
      </c>
      <c r="I168">
        <v>5.9999998658895E-2</v>
      </c>
      <c r="J168">
        <v>7.4000000953673997</v>
      </c>
      <c r="K168">
        <v>0.10999999940395</v>
      </c>
      <c r="L168">
        <v>13.800000190735</v>
      </c>
      <c r="M168">
        <v>18.39999961853</v>
      </c>
      <c r="N168">
        <v>0.99000000953674006</v>
      </c>
      <c r="O168">
        <v>0.10999999940395</v>
      </c>
      <c r="P168">
        <v>0</v>
      </c>
      <c r="Q168">
        <v>0.12999999523163</v>
      </c>
      <c r="R168">
        <v>0</v>
      </c>
      <c r="S168">
        <v>1343.15</v>
      </c>
      <c r="T168">
        <v>12.000000476837</v>
      </c>
      <c r="U168">
        <v>0.10000000149012001</v>
      </c>
      <c r="V168" t="s">
        <v>1440</v>
      </c>
      <c r="W168">
        <v>9</v>
      </c>
      <c r="X168" t="s">
        <v>1636</v>
      </c>
      <c r="Y168" t="s">
        <v>1632</v>
      </c>
      <c r="Z168" t="s">
        <v>1431</v>
      </c>
      <c r="AA168" t="s">
        <v>1431</v>
      </c>
      <c r="AB168" t="s">
        <v>1432</v>
      </c>
      <c r="AC168" t="s">
        <v>1432</v>
      </c>
      <c r="AD168" t="s">
        <v>1432</v>
      </c>
      <c r="AE168" t="s">
        <v>1630</v>
      </c>
      <c r="AF168">
        <v>56.5</v>
      </c>
      <c r="AG168">
        <v>0.60000002384186002</v>
      </c>
      <c r="AH168">
        <v>19</v>
      </c>
      <c r="AI168">
        <v>4.3099999427795002</v>
      </c>
      <c r="AJ168">
        <v>5.9999998658895E-2</v>
      </c>
      <c r="AK168">
        <v>2.5</v>
      </c>
      <c r="AL168">
        <v>5.1999998092651003</v>
      </c>
      <c r="AM168">
        <v>4.9499998092651003</v>
      </c>
      <c r="AN168">
        <v>0.80000001192092995</v>
      </c>
      <c r="AO168">
        <v>9.9999997764825994E-3</v>
      </c>
      <c r="AP168">
        <v>0.18000000715256001</v>
      </c>
      <c r="AQ168">
        <v>6.4000000953673997</v>
      </c>
      <c r="AT168">
        <v>1343.15</v>
      </c>
      <c r="AU168">
        <v>12.000000476837</v>
      </c>
      <c r="AV168" t="s">
        <v>1632</v>
      </c>
    </row>
    <row r="169" spans="1:48">
      <c r="A169" s="62">
        <v>167</v>
      </c>
      <c r="B169">
        <v>195</v>
      </c>
      <c r="C169" t="s">
        <v>1630</v>
      </c>
      <c r="D169" t="s">
        <v>1184</v>
      </c>
      <c r="E169">
        <v>52.900001525878999</v>
      </c>
      <c r="F169">
        <v>0.15000000596046001</v>
      </c>
      <c r="G169">
        <v>1.9999999552965001E-2</v>
      </c>
      <c r="H169">
        <v>3.4000000953674001</v>
      </c>
      <c r="I169">
        <v>5.0000000745057997E-2</v>
      </c>
      <c r="J169">
        <v>5.4000000953673997</v>
      </c>
      <c r="K169">
        <v>0.15000000596046001</v>
      </c>
      <c r="L169">
        <v>18.799999237061002</v>
      </c>
      <c r="M169">
        <v>17.5</v>
      </c>
      <c r="N169">
        <v>0.41999998688697998</v>
      </c>
      <c r="O169">
        <v>7.0000000298023002E-2</v>
      </c>
      <c r="P169">
        <v>0</v>
      </c>
      <c r="Q169">
        <v>0.74000000953674006</v>
      </c>
      <c r="R169">
        <v>0</v>
      </c>
      <c r="S169">
        <v>1503.15</v>
      </c>
      <c r="T169">
        <v>12.000000476837</v>
      </c>
      <c r="U169">
        <v>0.10000000149012001</v>
      </c>
      <c r="V169" t="s">
        <v>1440</v>
      </c>
      <c r="W169">
        <v>9</v>
      </c>
      <c r="X169" t="s">
        <v>1637</v>
      </c>
      <c r="Y169" t="s">
        <v>1632</v>
      </c>
      <c r="Z169" t="s">
        <v>1431</v>
      </c>
      <c r="AA169" t="s">
        <v>1431</v>
      </c>
      <c r="AB169" t="s">
        <v>1431</v>
      </c>
      <c r="AC169" t="s">
        <v>1432</v>
      </c>
      <c r="AD169" t="s">
        <v>1432</v>
      </c>
      <c r="AE169" t="s">
        <v>1630</v>
      </c>
      <c r="AF169">
        <v>48.5</v>
      </c>
      <c r="AG169">
        <v>0.58999997377395996</v>
      </c>
      <c r="AH169">
        <v>16.5</v>
      </c>
      <c r="AI169">
        <v>8.1999998092650994</v>
      </c>
      <c r="AJ169">
        <v>0.15000000596046001</v>
      </c>
      <c r="AK169">
        <v>8.5</v>
      </c>
      <c r="AL169">
        <v>9.4099998474121005</v>
      </c>
      <c r="AM169">
        <v>2.8099999427795002</v>
      </c>
      <c r="AN169">
        <v>0.38999998569487998</v>
      </c>
      <c r="AO169">
        <v>7.0000000298023002E-2</v>
      </c>
      <c r="AP169">
        <v>0.18999999761580999</v>
      </c>
      <c r="AQ169">
        <v>5.3000001907348997</v>
      </c>
      <c r="AT169">
        <v>1503.15</v>
      </c>
      <c r="AU169">
        <v>12.000000476837</v>
      </c>
      <c r="AV169" t="s">
        <v>1632</v>
      </c>
    </row>
    <row r="170" spans="1:48">
      <c r="A170" s="62">
        <v>168</v>
      </c>
      <c r="B170">
        <v>196</v>
      </c>
      <c r="C170" t="s">
        <v>1630</v>
      </c>
      <c r="D170" t="s">
        <v>1187</v>
      </c>
      <c r="E170">
        <v>53.299999237061002</v>
      </c>
      <c r="F170">
        <v>0.11999999731779</v>
      </c>
      <c r="G170">
        <v>9.9999997764825994E-3</v>
      </c>
      <c r="H170">
        <v>3.2000000476836998</v>
      </c>
      <c r="I170">
        <v>2.9999999329448E-2</v>
      </c>
      <c r="J170">
        <v>5.3000001907348997</v>
      </c>
      <c r="K170">
        <v>0.15999999642372001</v>
      </c>
      <c r="L170">
        <v>20.200000762938998</v>
      </c>
      <c r="M170">
        <v>17.200000762938998</v>
      </c>
      <c r="N170">
        <v>0.46000000834464999</v>
      </c>
      <c r="O170">
        <v>2.9999999329448E-2</v>
      </c>
      <c r="P170">
        <v>0</v>
      </c>
      <c r="Q170">
        <v>0.62999999523162997</v>
      </c>
      <c r="R170">
        <v>0</v>
      </c>
      <c r="S170">
        <v>1483.15</v>
      </c>
      <c r="T170">
        <v>12.000000476837</v>
      </c>
      <c r="U170">
        <v>0.10000000149012001</v>
      </c>
      <c r="V170" t="s">
        <v>1440</v>
      </c>
      <c r="W170">
        <v>14</v>
      </c>
      <c r="X170" t="s">
        <v>1638</v>
      </c>
      <c r="Y170" t="s">
        <v>1632</v>
      </c>
      <c r="Z170" t="s">
        <v>1431</v>
      </c>
      <c r="AA170" t="s">
        <v>1431</v>
      </c>
      <c r="AB170" t="s">
        <v>1431</v>
      </c>
      <c r="AC170" t="s">
        <v>1432</v>
      </c>
      <c r="AD170" t="s">
        <v>1432</v>
      </c>
      <c r="AE170" t="s">
        <v>1630</v>
      </c>
      <c r="AF170">
        <v>49.099998474121001</v>
      </c>
      <c r="AG170">
        <v>0.55000001192092995</v>
      </c>
      <c r="AH170">
        <v>17</v>
      </c>
      <c r="AI170">
        <v>7.6799998283386</v>
      </c>
      <c r="AJ170">
        <v>0.17000000178814001</v>
      </c>
      <c r="AK170">
        <v>8.0600004196166992</v>
      </c>
      <c r="AL170">
        <v>9.2299995422362997</v>
      </c>
      <c r="AM170">
        <v>2.8299999237060001</v>
      </c>
      <c r="AN170">
        <v>0.37000000476837003</v>
      </c>
      <c r="AO170">
        <v>2.9999999329448E-2</v>
      </c>
      <c r="AP170">
        <v>0.17000000178814001</v>
      </c>
      <c r="AQ170">
        <v>5.5999999046326003</v>
      </c>
      <c r="AT170">
        <v>1483.15</v>
      </c>
      <c r="AU170">
        <v>12.000000476837</v>
      </c>
      <c r="AV170" t="s">
        <v>1632</v>
      </c>
    </row>
    <row r="171" spans="1:48">
      <c r="A171" s="62">
        <v>169</v>
      </c>
      <c r="B171">
        <v>197</v>
      </c>
      <c r="C171" t="s">
        <v>1630</v>
      </c>
      <c r="D171" t="s">
        <v>1183</v>
      </c>
      <c r="E171">
        <v>53.299999237061002</v>
      </c>
      <c r="F171">
        <v>0.17000000178814001</v>
      </c>
      <c r="G171">
        <v>2.9999999329448E-2</v>
      </c>
      <c r="H171">
        <v>3.7999999523163002</v>
      </c>
      <c r="I171">
        <v>7.9999998211861004E-2</v>
      </c>
      <c r="J171">
        <v>5.5</v>
      </c>
      <c r="K171">
        <v>0.15999999642372001</v>
      </c>
      <c r="L171">
        <v>19.200000762938998</v>
      </c>
      <c r="M171">
        <v>17.60000038147</v>
      </c>
      <c r="N171">
        <v>0.43999999761580999</v>
      </c>
      <c r="O171">
        <v>3.9999999105930002E-2</v>
      </c>
      <c r="P171">
        <v>0</v>
      </c>
      <c r="Q171">
        <v>0.62000000476837003</v>
      </c>
      <c r="R171">
        <v>0</v>
      </c>
      <c r="S171">
        <v>1463.15</v>
      </c>
      <c r="T171">
        <v>12.000000476837</v>
      </c>
      <c r="U171">
        <v>0.10000000149012001</v>
      </c>
      <c r="V171" t="s">
        <v>1440</v>
      </c>
      <c r="W171">
        <v>12</v>
      </c>
      <c r="X171" t="s">
        <v>1639</v>
      </c>
      <c r="Y171" t="s">
        <v>1632</v>
      </c>
      <c r="Z171" t="s">
        <v>1431</v>
      </c>
      <c r="AA171" t="s">
        <v>1431</v>
      </c>
      <c r="AB171" t="s">
        <v>1431</v>
      </c>
      <c r="AC171" t="s">
        <v>1432</v>
      </c>
      <c r="AD171" t="s">
        <v>1432</v>
      </c>
      <c r="AE171" t="s">
        <v>1630</v>
      </c>
      <c r="AF171">
        <v>48.799999237061002</v>
      </c>
      <c r="AG171">
        <v>0.60000002384186002</v>
      </c>
      <c r="AH171">
        <v>16.5</v>
      </c>
      <c r="AI171">
        <v>8.0500001907349006</v>
      </c>
      <c r="AJ171">
        <v>0.10999999940395</v>
      </c>
      <c r="AK171">
        <v>8.3000001907349006</v>
      </c>
      <c r="AL171">
        <v>9.1499996185303001</v>
      </c>
      <c r="AM171">
        <v>2.8499999046325999</v>
      </c>
      <c r="AN171">
        <v>0.41999998688697998</v>
      </c>
      <c r="AO171">
        <v>5.0000000745057997E-2</v>
      </c>
      <c r="AP171">
        <v>0.14000000059605</v>
      </c>
      <c r="AQ171">
        <v>5.3000001907348997</v>
      </c>
      <c r="AT171">
        <v>1463.15</v>
      </c>
      <c r="AU171">
        <v>12.000000476837</v>
      </c>
      <c r="AV171" t="s">
        <v>1632</v>
      </c>
    </row>
    <row r="172" spans="1:48">
      <c r="A172" s="62">
        <v>170</v>
      </c>
      <c r="B172">
        <v>198</v>
      </c>
      <c r="C172" t="s">
        <v>1630</v>
      </c>
      <c r="D172" t="s">
        <v>1193</v>
      </c>
      <c r="E172">
        <v>51.700000762938998</v>
      </c>
      <c r="F172">
        <v>0.27000001072884</v>
      </c>
      <c r="G172">
        <v>5.0000000745057997E-2</v>
      </c>
      <c r="H172">
        <v>6.0999999046326003</v>
      </c>
      <c r="I172">
        <v>3.9999999105930002E-2</v>
      </c>
      <c r="J172">
        <v>6.1999998092651003</v>
      </c>
      <c r="K172">
        <v>0.15000000596046001</v>
      </c>
      <c r="L172">
        <v>16.700000762938998</v>
      </c>
      <c r="M172">
        <v>19.10000038147</v>
      </c>
      <c r="N172">
        <v>0.54000002145767001</v>
      </c>
      <c r="O172">
        <v>5.0000000745057997E-2</v>
      </c>
      <c r="P172">
        <v>0</v>
      </c>
      <c r="Q172">
        <v>0.51999998092651001</v>
      </c>
      <c r="R172">
        <v>0</v>
      </c>
      <c r="S172">
        <v>1423.15</v>
      </c>
      <c r="T172">
        <v>12.000000476837</v>
      </c>
      <c r="U172">
        <v>0.10000000149012001</v>
      </c>
      <c r="V172" t="s">
        <v>1440</v>
      </c>
      <c r="W172">
        <v>14</v>
      </c>
      <c r="X172" t="s">
        <v>1640</v>
      </c>
      <c r="Y172" t="s">
        <v>1632</v>
      </c>
      <c r="Z172" t="s">
        <v>1431</v>
      </c>
      <c r="AA172" t="s">
        <v>1431</v>
      </c>
      <c r="AB172" t="s">
        <v>1431</v>
      </c>
      <c r="AC172" t="s">
        <v>1432</v>
      </c>
      <c r="AD172" t="s">
        <v>1432</v>
      </c>
      <c r="AE172" t="s">
        <v>1630</v>
      </c>
      <c r="AF172">
        <v>48.200000762938998</v>
      </c>
      <c r="AG172">
        <v>0.63999998569489003</v>
      </c>
      <c r="AH172">
        <v>18.39999961853</v>
      </c>
      <c r="AI172">
        <v>8.1999998092650994</v>
      </c>
      <c r="AJ172">
        <v>0.10999999940395</v>
      </c>
      <c r="AK172">
        <v>6.4000000953673997</v>
      </c>
      <c r="AL172">
        <v>8.6000003814696999</v>
      </c>
      <c r="AM172">
        <v>3.2000000476836998</v>
      </c>
      <c r="AN172">
        <v>0.46999999880790999</v>
      </c>
      <c r="AO172">
        <v>9.9999997764825994E-3</v>
      </c>
      <c r="AP172">
        <v>0.17000000178814001</v>
      </c>
      <c r="AQ172">
        <v>6.5</v>
      </c>
      <c r="AT172">
        <v>1423.15</v>
      </c>
      <c r="AU172">
        <v>12.000000476837</v>
      </c>
      <c r="AV172" t="s">
        <v>1632</v>
      </c>
    </row>
    <row r="173" spans="1:48">
      <c r="A173" s="62">
        <v>171</v>
      </c>
      <c r="B173">
        <v>199</v>
      </c>
      <c r="C173" t="s">
        <v>1630</v>
      </c>
      <c r="D173" t="s">
        <v>1190</v>
      </c>
      <c r="E173">
        <v>48.700000762938998</v>
      </c>
      <c r="F173">
        <v>0.46999999880790999</v>
      </c>
      <c r="G173">
        <v>7.9999998211861004E-2</v>
      </c>
      <c r="H173">
        <v>8.3999996185303001</v>
      </c>
      <c r="I173">
        <v>7.9999998211861004E-2</v>
      </c>
      <c r="J173">
        <v>6.7600002288818004</v>
      </c>
      <c r="K173">
        <v>0.12999999523163</v>
      </c>
      <c r="L173">
        <v>14.39999961853</v>
      </c>
      <c r="M173">
        <v>18.60000038147</v>
      </c>
      <c r="N173">
        <v>0.69999998807907005</v>
      </c>
      <c r="O173">
        <v>5.0000000745057997E-2</v>
      </c>
      <c r="P173">
        <v>0</v>
      </c>
      <c r="Q173">
        <v>0.11999999731779</v>
      </c>
      <c r="R173">
        <v>0</v>
      </c>
      <c r="S173">
        <v>1383.15</v>
      </c>
      <c r="T173">
        <v>12.000000476837</v>
      </c>
      <c r="U173">
        <v>0.10000000149012001</v>
      </c>
      <c r="V173" t="s">
        <v>1440</v>
      </c>
      <c r="W173">
        <v>13</v>
      </c>
      <c r="X173" t="s">
        <v>1641</v>
      </c>
      <c r="Y173" t="s">
        <v>1632</v>
      </c>
      <c r="Z173" t="s">
        <v>1431</v>
      </c>
      <c r="AA173" t="s">
        <v>1431</v>
      </c>
      <c r="AB173" t="s">
        <v>1431</v>
      </c>
      <c r="AC173" t="s">
        <v>1432</v>
      </c>
      <c r="AD173" t="s">
        <v>1432</v>
      </c>
      <c r="AE173" t="s">
        <v>1630</v>
      </c>
      <c r="AF173">
        <v>49.200000762938998</v>
      </c>
      <c r="AG173">
        <v>0.68000000715256004</v>
      </c>
      <c r="AH173">
        <v>18.799999237061002</v>
      </c>
      <c r="AI173">
        <v>7.0599999427795002</v>
      </c>
      <c r="AJ173">
        <v>0.15000000596046001</v>
      </c>
      <c r="AK173">
        <v>4.5</v>
      </c>
      <c r="AL173">
        <v>7.0900001525879004</v>
      </c>
      <c r="AM173">
        <v>3.5299999713897998</v>
      </c>
      <c r="AN173">
        <v>0.56999999284743996</v>
      </c>
      <c r="AO173">
        <v>1.9999999552965001E-2</v>
      </c>
      <c r="AP173">
        <v>0.14000000059605</v>
      </c>
      <c r="AQ173">
        <v>6</v>
      </c>
      <c r="AT173">
        <v>1383.15</v>
      </c>
      <c r="AU173">
        <v>12.000000476837</v>
      </c>
      <c r="AV173" t="s">
        <v>1632</v>
      </c>
    </row>
    <row r="174" spans="1:48">
      <c r="A174" s="62">
        <v>172</v>
      </c>
      <c r="B174">
        <v>200</v>
      </c>
      <c r="C174" t="s">
        <v>1630</v>
      </c>
      <c r="D174" t="s">
        <v>1197</v>
      </c>
      <c r="E174">
        <v>48.700000762938998</v>
      </c>
      <c r="F174">
        <v>0.43999999761580999</v>
      </c>
      <c r="G174">
        <v>5.9999998658895E-2</v>
      </c>
      <c r="H174">
        <v>9.1000003814696999</v>
      </c>
      <c r="I174">
        <v>7.0000000298023002E-2</v>
      </c>
      <c r="J174">
        <v>7.8000001907348997</v>
      </c>
      <c r="K174">
        <v>0.12999999523163</v>
      </c>
      <c r="L174">
        <v>13.800000190735</v>
      </c>
      <c r="M174">
        <v>18.799999237061002</v>
      </c>
      <c r="N174">
        <v>0.81000000238419001</v>
      </c>
      <c r="O174">
        <v>3.9999999105930002E-2</v>
      </c>
      <c r="P174">
        <v>0</v>
      </c>
      <c r="Q174">
        <v>0.10999999940395</v>
      </c>
      <c r="R174">
        <v>0</v>
      </c>
      <c r="S174">
        <v>1343.15</v>
      </c>
      <c r="T174">
        <v>12.000000476837</v>
      </c>
      <c r="U174">
        <v>0.10000000149012001</v>
      </c>
      <c r="V174" t="s">
        <v>1440</v>
      </c>
      <c r="W174">
        <v>12</v>
      </c>
      <c r="X174" t="s">
        <v>1642</v>
      </c>
      <c r="Y174" t="s">
        <v>1632</v>
      </c>
      <c r="Z174" t="s">
        <v>1431</v>
      </c>
      <c r="AA174" t="s">
        <v>1431</v>
      </c>
      <c r="AB174" t="s">
        <v>1432</v>
      </c>
      <c r="AC174" t="s">
        <v>1432</v>
      </c>
      <c r="AD174" t="s">
        <v>1432</v>
      </c>
      <c r="AE174" t="s">
        <v>1630</v>
      </c>
      <c r="AF174">
        <v>53.599998474121001</v>
      </c>
      <c r="AG174">
        <v>0.44999998807906999</v>
      </c>
      <c r="AH174">
        <v>19.200000762938998</v>
      </c>
      <c r="AI174">
        <v>5.5</v>
      </c>
      <c r="AJ174">
        <v>0.10000000149012001</v>
      </c>
      <c r="AK174">
        <v>2.9000000953674001</v>
      </c>
      <c r="AL174">
        <v>6.2699999809265003</v>
      </c>
      <c r="AM174">
        <v>3.6099998950957999</v>
      </c>
      <c r="AN174">
        <v>0.56999999284743996</v>
      </c>
      <c r="AO174">
        <v>9.9999997764825994E-3</v>
      </c>
      <c r="AP174">
        <v>0.15000000596046001</v>
      </c>
      <c r="AQ174">
        <v>9</v>
      </c>
      <c r="AT174">
        <v>1343.15</v>
      </c>
      <c r="AU174">
        <v>12.000000476837</v>
      </c>
      <c r="AV174" t="s">
        <v>1632</v>
      </c>
    </row>
    <row r="175" spans="1:48">
      <c r="A175" s="62">
        <v>173</v>
      </c>
      <c r="B175">
        <v>201</v>
      </c>
      <c r="C175" t="s">
        <v>1630</v>
      </c>
      <c r="D175" t="s">
        <v>1178</v>
      </c>
      <c r="E175">
        <v>49.799999237061002</v>
      </c>
      <c r="F175">
        <v>0.37999999523162997</v>
      </c>
      <c r="G175">
        <v>5.0000000745057997E-2</v>
      </c>
      <c r="H175">
        <v>8.3000001907349006</v>
      </c>
      <c r="I175">
        <v>5.0000000745057997E-2</v>
      </c>
      <c r="J175">
        <v>5.8000001907348997</v>
      </c>
      <c r="K175">
        <v>0.15999999642372001</v>
      </c>
      <c r="L175">
        <v>16</v>
      </c>
      <c r="M175">
        <v>17.60000038147</v>
      </c>
      <c r="N175">
        <v>0.67000001668929998</v>
      </c>
      <c r="O175">
        <v>5.0000000745057997E-2</v>
      </c>
      <c r="P175">
        <v>0</v>
      </c>
      <c r="Q175">
        <v>0.37999999523162997</v>
      </c>
      <c r="R175">
        <v>0</v>
      </c>
      <c r="S175">
        <v>1463.15</v>
      </c>
      <c r="T175">
        <v>12.000000476837</v>
      </c>
      <c r="U175">
        <v>0.10000000149012001</v>
      </c>
      <c r="V175" t="s">
        <v>1440</v>
      </c>
      <c r="W175">
        <v>13</v>
      </c>
      <c r="X175" t="s">
        <v>1643</v>
      </c>
      <c r="Y175" t="s">
        <v>1632</v>
      </c>
      <c r="Z175" t="s">
        <v>1431</v>
      </c>
      <c r="AA175" t="s">
        <v>1431</v>
      </c>
      <c r="AB175" t="s">
        <v>1431</v>
      </c>
      <c r="AC175" t="s">
        <v>1432</v>
      </c>
      <c r="AD175" t="s">
        <v>1432</v>
      </c>
      <c r="AE175" t="s">
        <v>1630</v>
      </c>
      <c r="AF175">
        <v>51.200000762938998</v>
      </c>
      <c r="AG175">
        <v>0.62999999523162997</v>
      </c>
      <c r="AH175">
        <v>19.39999961853</v>
      </c>
      <c r="AI175">
        <v>6.8000001907348997</v>
      </c>
      <c r="AJ175">
        <v>0.15999999642372001</v>
      </c>
      <c r="AK175">
        <v>5.9000000953673997</v>
      </c>
      <c r="AL175">
        <v>8.4200000762940004</v>
      </c>
      <c r="AM175">
        <v>3.5399999618529998</v>
      </c>
      <c r="AN175">
        <v>0.47999998927116</v>
      </c>
      <c r="AO175">
        <v>9.9999997764825994E-3</v>
      </c>
      <c r="AP175">
        <v>0.18000000715256001</v>
      </c>
      <c r="AQ175">
        <v>3.5</v>
      </c>
      <c r="AT175">
        <v>1463.15</v>
      </c>
      <c r="AU175">
        <v>12.000000476837</v>
      </c>
      <c r="AV175" t="s">
        <v>1632</v>
      </c>
    </row>
    <row r="176" spans="1:48">
      <c r="A176" s="62">
        <v>174</v>
      </c>
      <c r="B176">
        <v>202</v>
      </c>
      <c r="C176" t="s">
        <v>1630</v>
      </c>
      <c r="D176" t="s">
        <v>1182</v>
      </c>
      <c r="E176">
        <v>50</v>
      </c>
      <c r="F176">
        <v>0.49000000953674</v>
      </c>
      <c r="G176">
        <v>0.10000000149012001</v>
      </c>
      <c r="H176">
        <v>8.5</v>
      </c>
      <c r="I176">
        <v>5.9999998658895E-2</v>
      </c>
      <c r="J176">
        <v>7.0999999046326003</v>
      </c>
      <c r="K176">
        <v>0.18000000715256001</v>
      </c>
      <c r="L176">
        <v>16.299999237061002</v>
      </c>
      <c r="M176">
        <v>16.89999961853</v>
      </c>
      <c r="N176">
        <v>0.69999998807907005</v>
      </c>
      <c r="O176">
        <v>7.9999998211861004E-2</v>
      </c>
      <c r="P176">
        <v>0</v>
      </c>
      <c r="Q176">
        <v>0.23999999463558</v>
      </c>
      <c r="R176">
        <v>0</v>
      </c>
      <c r="S176">
        <v>1423.15</v>
      </c>
      <c r="T176">
        <v>12.000000476837</v>
      </c>
      <c r="U176">
        <v>0.10000000149012001</v>
      </c>
      <c r="V176" t="s">
        <v>1440</v>
      </c>
      <c r="W176">
        <v>13</v>
      </c>
      <c r="X176" t="s">
        <v>1644</v>
      </c>
      <c r="Y176" t="s">
        <v>1632</v>
      </c>
      <c r="Z176" t="s">
        <v>1432</v>
      </c>
      <c r="AA176" t="s">
        <v>1431</v>
      </c>
      <c r="AB176" t="s">
        <v>1431</v>
      </c>
      <c r="AC176" t="s">
        <v>1432</v>
      </c>
      <c r="AD176" t="s">
        <v>1432</v>
      </c>
      <c r="AE176" t="s">
        <v>1630</v>
      </c>
      <c r="AF176">
        <v>52.700000762938998</v>
      </c>
      <c r="AG176">
        <v>0.76999998092651001</v>
      </c>
      <c r="AH176">
        <v>19.5</v>
      </c>
      <c r="AI176">
        <v>6.5999999046326003</v>
      </c>
      <c r="AJ176">
        <v>0.10999999940395</v>
      </c>
      <c r="AK176">
        <v>4.3000001907348997</v>
      </c>
      <c r="AL176">
        <v>7.5</v>
      </c>
      <c r="AM176">
        <v>3.9700000286102002</v>
      </c>
      <c r="AN176">
        <v>0.64999997615813998</v>
      </c>
      <c r="AO176">
        <v>2.9999999329448E-2</v>
      </c>
      <c r="AP176">
        <v>0.15000000596046001</v>
      </c>
      <c r="AQ176">
        <v>4.5</v>
      </c>
      <c r="AT176">
        <v>1423.15</v>
      </c>
      <c r="AU176">
        <v>12.000000476837</v>
      </c>
      <c r="AV176" t="s">
        <v>1632</v>
      </c>
    </row>
    <row r="177" spans="1:48">
      <c r="A177" s="62">
        <v>175</v>
      </c>
      <c r="B177">
        <v>203</v>
      </c>
      <c r="C177" t="s">
        <v>1630</v>
      </c>
      <c r="D177" t="s">
        <v>1189</v>
      </c>
      <c r="E177">
        <v>52.299999237061002</v>
      </c>
      <c r="F177">
        <v>0.20000000298022999</v>
      </c>
      <c r="G177">
        <v>2.9999999329448E-2</v>
      </c>
      <c r="H177">
        <v>4.9000000953673997</v>
      </c>
      <c r="I177">
        <v>7.0000000298023002E-2</v>
      </c>
      <c r="J177">
        <v>5.5</v>
      </c>
      <c r="K177">
        <v>0.12999999523163</v>
      </c>
      <c r="L177">
        <v>17.89999961853</v>
      </c>
      <c r="M177">
        <v>18.10000038147</v>
      </c>
      <c r="N177">
        <v>0.47999998927116</v>
      </c>
      <c r="O177">
        <v>2.9999999329448E-2</v>
      </c>
      <c r="P177">
        <v>0</v>
      </c>
      <c r="Q177">
        <v>0.47999998927116</v>
      </c>
      <c r="R177">
        <v>0</v>
      </c>
      <c r="S177">
        <v>1503.15</v>
      </c>
      <c r="T177">
        <v>12.000000476837</v>
      </c>
      <c r="U177">
        <v>0.10000000149012001</v>
      </c>
      <c r="V177" t="s">
        <v>1440</v>
      </c>
      <c r="W177">
        <v>11</v>
      </c>
      <c r="X177" t="s">
        <v>1645</v>
      </c>
      <c r="Y177" t="s">
        <v>1632</v>
      </c>
      <c r="Z177" t="s">
        <v>1431</v>
      </c>
      <c r="AA177" t="s">
        <v>1432</v>
      </c>
      <c r="AB177" t="s">
        <v>1431</v>
      </c>
      <c r="AC177" t="s">
        <v>1432</v>
      </c>
      <c r="AD177" t="s">
        <v>1432</v>
      </c>
      <c r="AE177" t="s">
        <v>1630</v>
      </c>
      <c r="AF177">
        <v>48.400001525878999</v>
      </c>
      <c r="AG177">
        <v>0.61000001430510997</v>
      </c>
      <c r="AH177">
        <v>17.10000038147</v>
      </c>
      <c r="AI177">
        <v>7.9600000381470002</v>
      </c>
      <c r="AJ177">
        <v>5.9999998658895E-2</v>
      </c>
      <c r="AK177">
        <v>7.9200000762939</v>
      </c>
      <c r="AL177">
        <v>9.1300001144409002</v>
      </c>
      <c r="AM177">
        <v>3</v>
      </c>
      <c r="AN177">
        <v>0.40999999642371998</v>
      </c>
      <c r="AO177">
        <v>5.0000000745057997E-2</v>
      </c>
      <c r="AP177">
        <v>0.30000001192093001</v>
      </c>
      <c r="AQ177">
        <v>5.8000001907348997</v>
      </c>
      <c r="AT177">
        <v>1503.15</v>
      </c>
      <c r="AU177">
        <v>12.000000476837</v>
      </c>
      <c r="AV177" t="s">
        <v>1632</v>
      </c>
    </row>
    <row r="178" spans="1:48">
      <c r="A178" s="62">
        <v>176</v>
      </c>
      <c r="B178">
        <v>204</v>
      </c>
      <c r="C178" t="s">
        <v>1630</v>
      </c>
      <c r="D178" t="s">
        <v>1191</v>
      </c>
      <c r="E178">
        <v>54</v>
      </c>
      <c r="F178">
        <v>0.15000000596046001</v>
      </c>
      <c r="G178">
        <v>2.9999999329448E-2</v>
      </c>
      <c r="H178">
        <v>2.5</v>
      </c>
      <c r="I178">
        <v>2.9999999329448E-2</v>
      </c>
      <c r="J178">
        <v>4.5</v>
      </c>
      <c r="K178">
        <v>0.10999999940395</v>
      </c>
      <c r="L178">
        <v>18.5</v>
      </c>
      <c r="M178">
        <v>19.299999237061002</v>
      </c>
      <c r="N178">
        <v>0.49000000953674</v>
      </c>
      <c r="O178">
        <v>2.9999999329448E-2</v>
      </c>
      <c r="P178">
        <v>0</v>
      </c>
      <c r="Q178">
        <v>0.57999998331070002</v>
      </c>
      <c r="R178">
        <v>0</v>
      </c>
      <c r="S178">
        <v>1463.15</v>
      </c>
      <c r="T178">
        <v>12.000000476837</v>
      </c>
      <c r="U178">
        <v>0.10000000149012001</v>
      </c>
      <c r="V178" t="s">
        <v>1440</v>
      </c>
      <c r="W178">
        <v>14</v>
      </c>
      <c r="X178" t="s">
        <v>1646</v>
      </c>
      <c r="Y178" t="s">
        <v>1632</v>
      </c>
      <c r="Z178" t="s">
        <v>1431</v>
      </c>
      <c r="AA178" t="s">
        <v>1431</v>
      </c>
      <c r="AB178" t="s">
        <v>1431</v>
      </c>
      <c r="AC178" t="s">
        <v>1432</v>
      </c>
      <c r="AD178" t="s">
        <v>1432</v>
      </c>
      <c r="AE178" t="s">
        <v>1630</v>
      </c>
      <c r="AF178">
        <v>54.5</v>
      </c>
      <c r="AG178">
        <v>0.60000002384186002</v>
      </c>
      <c r="AH178">
        <v>15.10000038147</v>
      </c>
      <c r="AI178">
        <v>5.2899999618529998</v>
      </c>
      <c r="AJ178">
        <v>0.12999999523163</v>
      </c>
      <c r="AK178">
        <v>6.1500000953673997</v>
      </c>
      <c r="AL178">
        <v>7.5300002098082999</v>
      </c>
      <c r="AM178">
        <v>3.3599998950957999</v>
      </c>
      <c r="AN178">
        <v>0.79000002145767001</v>
      </c>
      <c r="AO178">
        <v>9.9999997764825994E-3</v>
      </c>
      <c r="AP178">
        <v>0.14000000059605</v>
      </c>
      <c r="AQ178">
        <v>6.0999999046326003</v>
      </c>
      <c r="AT178">
        <v>1463.15</v>
      </c>
      <c r="AU178">
        <v>12.000000476837</v>
      </c>
      <c r="AV178" t="s">
        <v>1632</v>
      </c>
    </row>
    <row r="179" spans="1:48">
      <c r="A179" s="62">
        <v>177</v>
      </c>
      <c r="B179">
        <v>205</v>
      </c>
      <c r="C179" t="s">
        <v>1630</v>
      </c>
      <c r="D179" t="s">
        <v>1185</v>
      </c>
      <c r="E179">
        <v>53.5</v>
      </c>
      <c r="F179">
        <v>0.18999999761580999</v>
      </c>
      <c r="G179">
        <v>5.0000000745057997E-2</v>
      </c>
      <c r="H179">
        <v>2.9000000953674001</v>
      </c>
      <c r="I179">
        <v>2.9999999329448E-2</v>
      </c>
      <c r="J179">
        <v>5.0799999237061</v>
      </c>
      <c r="K179">
        <v>0.14000000059605</v>
      </c>
      <c r="L179">
        <v>17.700000762938998</v>
      </c>
      <c r="M179">
        <v>19.200000762938998</v>
      </c>
      <c r="N179">
        <v>0.49000000953674</v>
      </c>
      <c r="O179">
        <v>3.9999999105930002E-2</v>
      </c>
      <c r="P179">
        <v>0</v>
      </c>
      <c r="Q179">
        <v>0.47999998927116</v>
      </c>
      <c r="R179">
        <v>0</v>
      </c>
      <c r="S179">
        <v>1423.15</v>
      </c>
      <c r="T179">
        <v>12.000000476837</v>
      </c>
      <c r="U179">
        <v>0.10000000149012001</v>
      </c>
      <c r="V179" t="s">
        <v>1440</v>
      </c>
      <c r="W179">
        <v>10</v>
      </c>
      <c r="X179" t="s">
        <v>1647</v>
      </c>
      <c r="Y179" t="s">
        <v>1632</v>
      </c>
      <c r="Z179" t="s">
        <v>1431</v>
      </c>
      <c r="AA179" t="s">
        <v>1431</v>
      </c>
      <c r="AB179" t="s">
        <v>1431</v>
      </c>
      <c r="AC179" t="s">
        <v>1432</v>
      </c>
      <c r="AD179" t="s">
        <v>1432</v>
      </c>
      <c r="AE179" t="s">
        <v>1630</v>
      </c>
      <c r="AF179">
        <v>55.599998474121001</v>
      </c>
      <c r="AG179">
        <v>0.62999999523162997</v>
      </c>
      <c r="AH179">
        <v>16.200000762938998</v>
      </c>
      <c r="AI179">
        <v>4.9400000572204998</v>
      </c>
      <c r="AJ179">
        <v>0.10999999940395</v>
      </c>
      <c r="AK179">
        <v>4.6100001335143999</v>
      </c>
      <c r="AL179">
        <v>6.8000001907348997</v>
      </c>
      <c r="AM179">
        <v>3.3800001144409002</v>
      </c>
      <c r="AN179">
        <v>0.86000001430510997</v>
      </c>
      <c r="AO179">
        <v>1.9999999552965001E-2</v>
      </c>
      <c r="AP179">
        <v>0.17000000178814001</v>
      </c>
      <c r="AQ179">
        <v>5.5</v>
      </c>
      <c r="AT179">
        <v>1423.15</v>
      </c>
      <c r="AU179">
        <v>12.000000476837</v>
      </c>
      <c r="AV179" t="s">
        <v>1632</v>
      </c>
    </row>
    <row r="180" spans="1:48">
      <c r="A180" s="62">
        <v>178</v>
      </c>
      <c r="B180">
        <v>206</v>
      </c>
      <c r="C180" t="s">
        <v>1630</v>
      </c>
      <c r="D180" t="s">
        <v>1195</v>
      </c>
      <c r="E180">
        <v>52.599998474121001</v>
      </c>
      <c r="F180">
        <v>0.31000000238419001</v>
      </c>
      <c r="G180">
        <v>5.9999998658895E-2</v>
      </c>
      <c r="H180">
        <v>4.3000001907348997</v>
      </c>
      <c r="I180">
        <v>5.0000000745057997E-2</v>
      </c>
      <c r="J180">
        <v>6.3000001907348997</v>
      </c>
      <c r="K180">
        <v>0.10999999940395</v>
      </c>
      <c r="L180">
        <v>16.5</v>
      </c>
      <c r="M180">
        <v>19.10000038147</v>
      </c>
      <c r="N180">
        <v>0.64999997615813998</v>
      </c>
      <c r="O180">
        <v>3.9999999105930002E-2</v>
      </c>
      <c r="P180">
        <v>0</v>
      </c>
      <c r="Q180">
        <v>0.37000000476837003</v>
      </c>
      <c r="R180">
        <v>0</v>
      </c>
      <c r="S180">
        <v>1383.15</v>
      </c>
      <c r="T180">
        <v>12.000000476837</v>
      </c>
      <c r="U180">
        <v>0.10000000149012001</v>
      </c>
      <c r="V180" t="s">
        <v>1440</v>
      </c>
      <c r="W180">
        <v>12</v>
      </c>
      <c r="X180" t="s">
        <v>1648</v>
      </c>
      <c r="Y180" t="s">
        <v>1632</v>
      </c>
      <c r="Z180" t="s">
        <v>1431</v>
      </c>
      <c r="AA180" t="s">
        <v>1431</v>
      </c>
      <c r="AB180" t="s">
        <v>1431</v>
      </c>
      <c r="AC180" t="s">
        <v>1432</v>
      </c>
      <c r="AD180" t="s">
        <v>1432</v>
      </c>
      <c r="AE180" t="s">
        <v>1630</v>
      </c>
      <c r="AF180">
        <v>56.400001525878999</v>
      </c>
      <c r="AG180">
        <v>0.63999998569489003</v>
      </c>
      <c r="AH180">
        <v>17.10000038147</v>
      </c>
      <c r="AI180">
        <v>4.8400001525879004</v>
      </c>
      <c r="AJ180">
        <v>0.10999999940395</v>
      </c>
      <c r="AK180">
        <v>3.3399999141693</v>
      </c>
      <c r="AL180">
        <v>6.0599999427795002</v>
      </c>
      <c r="AM180">
        <v>3.6500000953674001</v>
      </c>
      <c r="AN180">
        <v>0.95999997854232999</v>
      </c>
      <c r="AO180">
        <v>9.9999997764825994E-3</v>
      </c>
      <c r="AP180">
        <v>0.15999999642372001</v>
      </c>
      <c r="AQ180">
        <v>7.1999998092651003</v>
      </c>
      <c r="AT180">
        <v>1383.15</v>
      </c>
      <c r="AU180">
        <v>12.000000476837</v>
      </c>
      <c r="AV180" t="s">
        <v>1632</v>
      </c>
    </row>
    <row r="181" spans="1:48">
      <c r="A181" s="62">
        <v>179</v>
      </c>
      <c r="B181">
        <v>207</v>
      </c>
      <c r="C181" t="s">
        <v>1630</v>
      </c>
      <c r="D181" t="s">
        <v>1194</v>
      </c>
      <c r="E181">
        <v>50.599998474121001</v>
      </c>
      <c r="F181">
        <v>0.51999998092651001</v>
      </c>
      <c r="G181">
        <v>7.9999998211861004E-2</v>
      </c>
      <c r="H181">
        <v>6.6999998092651003</v>
      </c>
      <c r="I181">
        <v>9.0000003576279006E-2</v>
      </c>
      <c r="J181">
        <v>7.5</v>
      </c>
      <c r="K181">
        <v>0.12999999523163</v>
      </c>
      <c r="L181">
        <v>14.89999961853</v>
      </c>
      <c r="M181">
        <v>18.60000038147</v>
      </c>
      <c r="N181">
        <v>0.81000000238419001</v>
      </c>
      <c r="O181">
        <v>9.0000003576279006E-2</v>
      </c>
      <c r="P181">
        <v>0</v>
      </c>
      <c r="Q181">
        <v>0.28000000119209001</v>
      </c>
      <c r="R181">
        <v>0</v>
      </c>
      <c r="S181">
        <v>1343.15</v>
      </c>
      <c r="T181">
        <v>12.000000476837</v>
      </c>
      <c r="U181">
        <v>0.10000000149012001</v>
      </c>
      <c r="V181" t="s">
        <v>1440</v>
      </c>
      <c r="W181">
        <v>13</v>
      </c>
      <c r="X181" t="s">
        <v>1649</v>
      </c>
      <c r="Y181" t="s">
        <v>1632</v>
      </c>
      <c r="Z181" t="s">
        <v>1431</v>
      </c>
      <c r="AA181" t="s">
        <v>1431</v>
      </c>
      <c r="AB181" t="s">
        <v>1431</v>
      </c>
      <c r="AC181" t="s">
        <v>1432</v>
      </c>
      <c r="AD181" t="s">
        <v>1432</v>
      </c>
      <c r="AE181" t="s">
        <v>1630</v>
      </c>
      <c r="AF181">
        <v>58</v>
      </c>
      <c r="AG181">
        <v>0.62000000476837003</v>
      </c>
      <c r="AH181">
        <v>18.200000762938998</v>
      </c>
      <c r="AI181">
        <v>3.9300000667571999</v>
      </c>
      <c r="AJ181">
        <v>5.0000000745057997E-2</v>
      </c>
      <c r="AK181">
        <v>2.0799999237060001</v>
      </c>
      <c r="AL181">
        <v>5.1300001144409002</v>
      </c>
      <c r="AM181">
        <v>4.1900000572204998</v>
      </c>
      <c r="AN181">
        <v>1.0900000333786</v>
      </c>
      <c r="AO181">
        <v>9.9999997764825994E-3</v>
      </c>
      <c r="AP181">
        <v>0.23999999463558</v>
      </c>
      <c r="AQ181">
        <v>7</v>
      </c>
      <c r="AT181">
        <v>1343.15</v>
      </c>
      <c r="AU181">
        <v>12.000000476837</v>
      </c>
      <c r="AV181" t="s">
        <v>1632</v>
      </c>
    </row>
    <row r="182" spans="1:48">
      <c r="A182" s="62">
        <v>180</v>
      </c>
      <c r="B182">
        <v>208</v>
      </c>
      <c r="C182" t="s">
        <v>1630</v>
      </c>
      <c r="D182" t="s">
        <v>1196</v>
      </c>
      <c r="E182">
        <v>51.099998474121001</v>
      </c>
      <c r="F182">
        <v>0.56000000238419001</v>
      </c>
      <c r="G182">
        <v>0.10999999940395</v>
      </c>
      <c r="H182">
        <v>5.5999999046326003</v>
      </c>
      <c r="I182">
        <v>7.9999998211861004E-2</v>
      </c>
      <c r="J182">
        <v>6.9000000953673997</v>
      </c>
      <c r="K182">
        <v>0.17000000178814001</v>
      </c>
      <c r="L182">
        <v>15</v>
      </c>
      <c r="M182">
        <v>18.60000038147</v>
      </c>
      <c r="N182">
        <v>0.74000000953674006</v>
      </c>
      <c r="O182">
        <v>5.9999998658895E-2</v>
      </c>
      <c r="P182">
        <v>0</v>
      </c>
      <c r="Q182">
        <v>0.36000001430512002</v>
      </c>
      <c r="R182">
        <v>0</v>
      </c>
      <c r="S182">
        <v>1303.1500000000001</v>
      </c>
      <c r="T182">
        <v>12.000000476837</v>
      </c>
      <c r="U182">
        <v>0.10000000149012001</v>
      </c>
      <c r="V182" t="s">
        <v>1440</v>
      </c>
      <c r="W182">
        <v>11</v>
      </c>
      <c r="X182" t="s">
        <v>1650</v>
      </c>
      <c r="Y182" t="s">
        <v>1632</v>
      </c>
      <c r="Z182" t="s">
        <v>1431</v>
      </c>
      <c r="AA182" t="s">
        <v>1431</v>
      </c>
      <c r="AB182" t="s">
        <v>1431</v>
      </c>
      <c r="AC182" t="s">
        <v>1432</v>
      </c>
      <c r="AD182" t="s">
        <v>1432</v>
      </c>
      <c r="AE182" t="s">
        <v>1630</v>
      </c>
      <c r="AF182">
        <v>57.700000762938998</v>
      </c>
      <c r="AG182">
        <v>0.62999999523162997</v>
      </c>
      <c r="AH182">
        <v>18.200000762938998</v>
      </c>
      <c r="AI182">
        <v>3.4800000190735001</v>
      </c>
      <c r="AJ182">
        <v>3.9999999105930002E-2</v>
      </c>
      <c r="AK182">
        <v>1.9800000190735001</v>
      </c>
      <c r="AL182">
        <v>5.2699999809265003</v>
      </c>
      <c r="AM182">
        <v>3.8800001144409002</v>
      </c>
      <c r="AN182">
        <v>1.0299999713898</v>
      </c>
      <c r="AO182">
        <v>9.9999997764825994E-3</v>
      </c>
      <c r="AP182">
        <v>0.15999999642372001</v>
      </c>
      <c r="AQ182">
        <v>8.8000001907349006</v>
      </c>
      <c r="AT182">
        <v>1303.1500000000001</v>
      </c>
      <c r="AU182">
        <v>12.000000476837</v>
      </c>
      <c r="AV182" t="s">
        <v>1632</v>
      </c>
    </row>
    <row r="183" spans="1:48">
      <c r="A183" s="62">
        <v>181</v>
      </c>
      <c r="B183">
        <v>209</v>
      </c>
      <c r="C183" t="s">
        <v>1651</v>
      </c>
      <c r="D183">
        <v>32</v>
      </c>
      <c r="E183">
        <v>50.799999237061002</v>
      </c>
      <c r="F183">
        <v>0.10000000149012001</v>
      </c>
      <c r="G183">
        <v>0</v>
      </c>
      <c r="H183">
        <v>2.5999999046325999</v>
      </c>
      <c r="I183">
        <v>0</v>
      </c>
      <c r="J183">
        <v>12.300000190735</v>
      </c>
      <c r="K183">
        <v>0</v>
      </c>
      <c r="L183">
        <v>11.699999809265</v>
      </c>
      <c r="M183">
        <v>21.700000762938998</v>
      </c>
      <c r="N183">
        <v>0.80000001192092995</v>
      </c>
      <c r="O183">
        <v>0</v>
      </c>
      <c r="P183">
        <v>0</v>
      </c>
      <c r="Q183">
        <v>0</v>
      </c>
      <c r="R183">
        <v>0</v>
      </c>
      <c r="S183">
        <v>1423.15</v>
      </c>
      <c r="T183">
        <v>5</v>
      </c>
      <c r="U183">
        <v>26</v>
      </c>
      <c r="V183" t="s">
        <v>697</v>
      </c>
      <c r="W183">
        <v>1</v>
      </c>
      <c r="X183" t="s">
        <v>1652</v>
      </c>
      <c r="Y183" t="s">
        <v>1653</v>
      </c>
      <c r="Z183" t="s">
        <v>1432</v>
      </c>
      <c r="AA183" t="s">
        <v>1431</v>
      </c>
      <c r="AB183" t="s">
        <v>1431</v>
      </c>
      <c r="AC183" t="s">
        <v>1432</v>
      </c>
      <c r="AD183" t="s">
        <v>1432</v>
      </c>
      <c r="AE183" t="s">
        <v>1651</v>
      </c>
      <c r="AF183">
        <v>57.400001525878999</v>
      </c>
      <c r="AG183">
        <v>0.89999997615813998</v>
      </c>
      <c r="AH183">
        <v>16.799999237061002</v>
      </c>
      <c r="AI183">
        <v>8.8000001907349006</v>
      </c>
      <c r="AJ183">
        <v>0</v>
      </c>
      <c r="AK183">
        <v>4.1999998092651003</v>
      </c>
      <c r="AL183">
        <v>8</v>
      </c>
      <c r="AM183">
        <v>2.7999999523163002</v>
      </c>
      <c r="AN183">
        <v>1.1000000238419001</v>
      </c>
      <c r="AO183">
        <v>0</v>
      </c>
      <c r="AP183">
        <v>0</v>
      </c>
      <c r="AQ183">
        <v>1.8999999761580999</v>
      </c>
      <c r="AT183">
        <v>1423.15</v>
      </c>
      <c r="AU183">
        <v>5</v>
      </c>
      <c r="AV183" t="s">
        <v>1653</v>
      </c>
    </row>
    <row r="184" spans="1:48">
      <c r="A184" s="62">
        <v>182</v>
      </c>
      <c r="B184">
        <v>212</v>
      </c>
      <c r="C184" t="s">
        <v>1651</v>
      </c>
      <c r="D184">
        <v>21</v>
      </c>
      <c r="E184">
        <v>53.900001525878999</v>
      </c>
      <c r="F184">
        <v>0.40999999642371998</v>
      </c>
      <c r="G184">
        <v>3.9999999105930002E-2</v>
      </c>
      <c r="H184">
        <v>1.7599999904632999</v>
      </c>
      <c r="I184">
        <v>9.0000003576279006E-2</v>
      </c>
      <c r="J184">
        <v>15.199999809265</v>
      </c>
      <c r="K184">
        <v>0</v>
      </c>
      <c r="L184">
        <v>18.299999237061002</v>
      </c>
      <c r="M184">
        <v>11.800000190735</v>
      </c>
      <c r="N184">
        <v>0.20000000298022999</v>
      </c>
      <c r="O184">
        <v>1.9999999552965001E-2</v>
      </c>
      <c r="P184">
        <v>0</v>
      </c>
      <c r="Q184">
        <v>0</v>
      </c>
      <c r="R184">
        <v>0</v>
      </c>
      <c r="S184">
        <v>1423.15</v>
      </c>
      <c r="T184">
        <v>5</v>
      </c>
      <c r="U184">
        <v>48</v>
      </c>
      <c r="V184" t="s">
        <v>697</v>
      </c>
      <c r="W184">
        <v>12</v>
      </c>
      <c r="X184" t="s">
        <v>1654</v>
      </c>
      <c r="Y184" t="s">
        <v>1653</v>
      </c>
      <c r="Z184" t="s">
        <v>1432</v>
      </c>
      <c r="AA184" t="s">
        <v>1431</v>
      </c>
      <c r="AB184" t="s">
        <v>1431</v>
      </c>
      <c r="AC184" t="s">
        <v>1432</v>
      </c>
      <c r="AD184" t="s">
        <v>1431</v>
      </c>
      <c r="AE184" t="s">
        <v>1651</v>
      </c>
      <c r="AF184">
        <v>63.799999237061002</v>
      </c>
      <c r="AG184">
        <v>1.0800000429153001</v>
      </c>
      <c r="AH184">
        <v>13.39999961853</v>
      </c>
      <c r="AI184">
        <v>7.0100002288818004</v>
      </c>
      <c r="AJ184">
        <v>0</v>
      </c>
      <c r="AK184">
        <v>1.9500000476837001</v>
      </c>
      <c r="AL184">
        <v>4.9699997901917001</v>
      </c>
      <c r="AM184">
        <v>3.5699999332428001</v>
      </c>
      <c r="AN184">
        <v>1.539999961853</v>
      </c>
      <c r="AO184">
        <v>0</v>
      </c>
      <c r="AP184">
        <v>0</v>
      </c>
      <c r="AQ184">
        <v>0</v>
      </c>
      <c r="AT184">
        <v>1423.15</v>
      </c>
      <c r="AU184">
        <v>5</v>
      </c>
      <c r="AV184" t="s">
        <v>1653</v>
      </c>
    </row>
    <row r="185" spans="1:48">
      <c r="A185" s="62">
        <v>183</v>
      </c>
      <c r="B185">
        <v>212</v>
      </c>
      <c r="C185" t="s">
        <v>1651</v>
      </c>
      <c r="D185">
        <v>21</v>
      </c>
      <c r="E185">
        <v>53.900001525878999</v>
      </c>
      <c r="F185">
        <v>0.40999999642371998</v>
      </c>
      <c r="G185">
        <v>3.9999999105930002E-2</v>
      </c>
      <c r="H185">
        <v>1.7599999904632999</v>
      </c>
      <c r="I185">
        <v>9.0000003576279006E-2</v>
      </c>
      <c r="J185">
        <v>15.199999809265</v>
      </c>
      <c r="K185">
        <v>0</v>
      </c>
      <c r="L185">
        <v>18.299999237061002</v>
      </c>
      <c r="M185">
        <v>11.800000190735</v>
      </c>
      <c r="N185">
        <v>0.20000000298022999</v>
      </c>
      <c r="O185">
        <v>1.9999999552965001E-2</v>
      </c>
      <c r="P185">
        <v>0</v>
      </c>
      <c r="Q185">
        <v>0</v>
      </c>
      <c r="R185">
        <v>0</v>
      </c>
      <c r="S185">
        <v>1423.15</v>
      </c>
      <c r="T185">
        <v>5</v>
      </c>
      <c r="U185">
        <v>48</v>
      </c>
      <c r="V185" t="s">
        <v>697</v>
      </c>
      <c r="W185">
        <v>12</v>
      </c>
      <c r="X185" t="s">
        <v>1654</v>
      </c>
      <c r="Y185" t="s">
        <v>1653</v>
      </c>
      <c r="Z185" t="s">
        <v>1432</v>
      </c>
      <c r="AA185" t="s">
        <v>1431</v>
      </c>
      <c r="AB185" t="s">
        <v>1431</v>
      </c>
      <c r="AC185" t="s">
        <v>1432</v>
      </c>
      <c r="AD185" t="s">
        <v>1431</v>
      </c>
      <c r="AE185" t="s">
        <v>1651</v>
      </c>
      <c r="AF185">
        <v>63.799999237061002</v>
      </c>
      <c r="AG185">
        <v>1.0800000429153001</v>
      </c>
      <c r="AH185">
        <v>13.39999961853</v>
      </c>
      <c r="AI185">
        <v>7.0100002288818004</v>
      </c>
      <c r="AJ185">
        <v>0</v>
      </c>
      <c r="AK185">
        <v>1.9500000476837001</v>
      </c>
      <c r="AL185">
        <v>4.9699997901917001</v>
      </c>
      <c r="AM185">
        <v>3.5699999332428001</v>
      </c>
      <c r="AN185">
        <v>1.539999961853</v>
      </c>
      <c r="AO185">
        <v>0</v>
      </c>
      <c r="AP185">
        <v>0</v>
      </c>
      <c r="AQ185">
        <v>0</v>
      </c>
      <c r="AT185">
        <v>1423.15</v>
      </c>
      <c r="AU185">
        <v>5</v>
      </c>
      <c r="AV185" t="s">
        <v>1653</v>
      </c>
    </row>
    <row r="186" spans="1:48">
      <c r="A186" s="62">
        <v>184</v>
      </c>
      <c r="B186">
        <v>213</v>
      </c>
      <c r="C186" t="s">
        <v>1651</v>
      </c>
      <c r="D186">
        <v>21</v>
      </c>
      <c r="E186">
        <v>54.099998474121001</v>
      </c>
      <c r="F186">
        <v>0.40000000596045998</v>
      </c>
      <c r="G186">
        <v>5.9999998658895E-2</v>
      </c>
      <c r="H186">
        <v>2.2899999618529998</v>
      </c>
      <c r="I186">
        <v>0.55000001192092995</v>
      </c>
      <c r="J186">
        <v>11.60000038147</v>
      </c>
      <c r="K186">
        <v>0</v>
      </c>
      <c r="L186">
        <v>15.89999961853</v>
      </c>
      <c r="M186">
        <v>17.200000762938998</v>
      </c>
      <c r="N186">
        <v>0.33000001311302002</v>
      </c>
      <c r="O186">
        <v>5.9999998658895E-2</v>
      </c>
      <c r="P186">
        <v>0</v>
      </c>
      <c r="Q186">
        <v>0</v>
      </c>
      <c r="R186">
        <v>0</v>
      </c>
      <c r="S186">
        <v>1423.15</v>
      </c>
      <c r="T186">
        <v>5</v>
      </c>
      <c r="U186">
        <v>48</v>
      </c>
      <c r="V186" t="s">
        <v>697</v>
      </c>
      <c r="W186">
        <v>5</v>
      </c>
      <c r="X186" t="s">
        <v>1654</v>
      </c>
      <c r="Y186" t="s">
        <v>1653</v>
      </c>
      <c r="Z186" t="s">
        <v>1432</v>
      </c>
      <c r="AA186" t="s">
        <v>1431</v>
      </c>
      <c r="AB186" t="s">
        <v>1431</v>
      </c>
      <c r="AC186" t="s">
        <v>1432</v>
      </c>
      <c r="AD186" t="s">
        <v>1431</v>
      </c>
      <c r="AE186" t="s">
        <v>1651</v>
      </c>
      <c r="AF186">
        <v>63.799999237061002</v>
      </c>
      <c r="AG186">
        <v>1.0800000429153001</v>
      </c>
      <c r="AH186">
        <v>13.39999961853</v>
      </c>
      <c r="AI186">
        <v>7.0100002288818004</v>
      </c>
      <c r="AJ186">
        <v>0</v>
      </c>
      <c r="AK186">
        <v>1.9500000476837001</v>
      </c>
      <c r="AL186">
        <v>4.9699997901917001</v>
      </c>
      <c r="AM186">
        <v>3.5699999332428001</v>
      </c>
      <c r="AN186">
        <v>1.539999961853</v>
      </c>
      <c r="AO186">
        <v>0</v>
      </c>
      <c r="AP186">
        <v>0</v>
      </c>
      <c r="AQ186">
        <v>0</v>
      </c>
      <c r="AT186">
        <v>1423.15</v>
      </c>
      <c r="AU186">
        <v>5</v>
      </c>
      <c r="AV186" t="s">
        <v>1653</v>
      </c>
    </row>
    <row r="187" spans="1:48">
      <c r="A187" s="62">
        <v>185</v>
      </c>
      <c r="B187">
        <v>213</v>
      </c>
      <c r="C187" t="s">
        <v>1651</v>
      </c>
      <c r="D187">
        <v>21</v>
      </c>
      <c r="E187">
        <v>54.099998474121001</v>
      </c>
      <c r="F187">
        <v>0.40000000596045998</v>
      </c>
      <c r="G187">
        <v>5.9999998658895E-2</v>
      </c>
      <c r="H187">
        <v>2.2899999618529998</v>
      </c>
      <c r="I187">
        <v>0.55000001192092995</v>
      </c>
      <c r="J187">
        <v>11.60000038147</v>
      </c>
      <c r="K187">
        <v>0</v>
      </c>
      <c r="L187">
        <v>15.89999961853</v>
      </c>
      <c r="M187">
        <v>17.200000762938998</v>
      </c>
      <c r="N187">
        <v>0.33000001311302002</v>
      </c>
      <c r="O187">
        <v>5.9999998658895E-2</v>
      </c>
      <c r="P187">
        <v>0</v>
      </c>
      <c r="Q187">
        <v>0</v>
      </c>
      <c r="R187">
        <v>0</v>
      </c>
      <c r="S187">
        <v>1423.15</v>
      </c>
      <c r="T187">
        <v>5</v>
      </c>
      <c r="U187">
        <v>48</v>
      </c>
      <c r="V187" t="s">
        <v>697</v>
      </c>
      <c r="W187">
        <v>5</v>
      </c>
      <c r="X187" t="s">
        <v>1654</v>
      </c>
      <c r="Y187" t="s">
        <v>1653</v>
      </c>
      <c r="Z187" t="s">
        <v>1432</v>
      </c>
      <c r="AA187" t="s">
        <v>1431</v>
      </c>
      <c r="AB187" t="s">
        <v>1431</v>
      </c>
      <c r="AC187" t="s">
        <v>1432</v>
      </c>
      <c r="AD187" t="s">
        <v>1431</v>
      </c>
      <c r="AE187" t="s">
        <v>1651</v>
      </c>
      <c r="AF187">
        <v>63.799999237061002</v>
      </c>
      <c r="AG187">
        <v>1.0800000429153001</v>
      </c>
      <c r="AH187">
        <v>13.39999961853</v>
      </c>
      <c r="AI187">
        <v>7.0100002288818004</v>
      </c>
      <c r="AJ187">
        <v>0</v>
      </c>
      <c r="AK187">
        <v>1.9500000476837001</v>
      </c>
      <c r="AL187">
        <v>4.9699997901917001</v>
      </c>
      <c r="AM187">
        <v>3.5699999332428001</v>
      </c>
      <c r="AN187">
        <v>1.539999961853</v>
      </c>
      <c r="AO187">
        <v>0</v>
      </c>
      <c r="AP187">
        <v>0</v>
      </c>
      <c r="AQ187">
        <v>0</v>
      </c>
      <c r="AT187">
        <v>1423.15</v>
      </c>
      <c r="AU187">
        <v>5</v>
      </c>
      <c r="AV187" t="s">
        <v>1653</v>
      </c>
    </row>
    <row r="188" spans="1:48">
      <c r="A188" s="62">
        <v>186</v>
      </c>
      <c r="B188">
        <v>214</v>
      </c>
      <c r="C188" t="s">
        <v>1651</v>
      </c>
      <c r="D188" t="s">
        <v>700</v>
      </c>
      <c r="E188">
        <v>54.200000762938998</v>
      </c>
      <c r="F188">
        <v>0.31000000238419001</v>
      </c>
      <c r="G188">
        <v>7.9999998211861004E-2</v>
      </c>
      <c r="H188">
        <v>1.9800000190735001</v>
      </c>
      <c r="I188">
        <v>0.46000000834464999</v>
      </c>
      <c r="J188">
        <v>11.39999961853</v>
      </c>
      <c r="K188">
        <v>0</v>
      </c>
      <c r="L188">
        <v>16.60000038147</v>
      </c>
      <c r="M188">
        <v>16.89999961853</v>
      </c>
      <c r="N188">
        <v>0.33000001311302002</v>
      </c>
      <c r="O188">
        <v>7.9999998211861004E-2</v>
      </c>
      <c r="P188">
        <v>0</v>
      </c>
      <c r="Q188">
        <v>0</v>
      </c>
      <c r="R188">
        <v>0</v>
      </c>
      <c r="S188">
        <v>1423.15</v>
      </c>
      <c r="T188">
        <v>5</v>
      </c>
      <c r="U188">
        <v>48</v>
      </c>
      <c r="V188" t="s">
        <v>697</v>
      </c>
      <c r="W188">
        <v>14</v>
      </c>
      <c r="X188" t="s">
        <v>1655</v>
      </c>
      <c r="Y188" t="s">
        <v>1653</v>
      </c>
      <c r="Z188" t="s">
        <v>1432</v>
      </c>
      <c r="AA188" t="s">
        <v>1431</v>
      </c>
      <c r="AB188" t="s">
        <v>1431</v>
      </c>
      <c r="AC188" t="s">
        <v>1432</v>
      </c>
      <c r="AD188" t="s">
        <v>1431</v>
      </c>
      <c r="AE188" t="s">
        <v>1651</v>
      </c>
      <c r="AF188">
        <v>68.199996948242003</v>
      </c>
      <c r="AG188">
        <v>1.210000038147</v>
      </c>
      <c r="AH188">
        <v>13</v>
      </c>
      <c r="AI188">
        <v>5.9699997901917001</v>
      </c>
      <c r="AJ188">
        <v>0</v>
      </c>
      <c r="AK188">
        <v>1.2200000286102</v>
      </c>
      <c r="AL188">
        <v>3.7999999523163002</v>
      </c>
      <c r="AM188">
        <v>3.6600000858307</v>
      </c>
      <c r="AN188">
        <v>1.8300000429153001</v>
      </c>
      <c r="AO188">
        <v>0</v>
      </c>
      <c r="AP188">
        <v>0</v>
      </c>
      <c r="AQ188">
        <v>0</v>
      </c>
      <c r="AT188">
        <v>1423.15</v>
      </c>
      <c r="AU188">
        <v>5</v>
      </c>
      <c r="AV188" t="s">
        <v>1653</v>
      </c>
    </row>
    <row r="189" spans="1:48">
      <c r="A189" s="62">
        <v>187</v>
      </c>
      <c r="B189">
        <v>215</v>
      </c>
      <c r="C189" t="s">
        <v>1651</v>
      </c>
      <c r="D189">
        <v>24</v>
      </c>
      <c r="E189">
        <v>54.700000762938998</v>
      </c>
      <c r="F189">
        <v>0.21999999880790999</v>
      </c>
      <c r="G189">
        <v>7.9999998211861004E-2</v>
      </c>
      <c r="H189">
        <v>0.91000002622604004</v>
      </c>
      <c r="I189">
        <v>0.17000000178814001</v>
      </c>
      <c r="J189">
        <v>11.800000190735</v>
      </c>
      <c r="K189">
        <v>0</v>
      </c>
      <c r="L189">
        <v>13.699999809265</v>
      </c>
      <c r="M189">
        <v>19.60000038147</v>
      </c>
      <c r="N189">
        <v>0.80000001192092995</v>
      </c>
      <c r="O189">
        <v>0.10000000149012001</v>
      </c>
      <c r="P189">
        <v>0</v>
      </c>
      <c r="Q189">
        <v>0</v>
      </c>
      <c r="R189">
        <v>0</v>
      </c>
      <c r="S189">
        <v>1373.15</v>
      </c>
      <c r="T189">
        <v>5</v>
      </c>
      <c r="U189">
        <v>72</v>
      </c>
      <c r="V189" t="s">
        <v>697</v>
      </c>
      <c r="W189">
        <v>5</v>
      </c>
      <c r="X189" t="s">
        <v>1656</v>
      </c>
      <c r="Y189" t="s">
        <v>1653</v>
      </c>
      <c r="Z189" t="s">
        <v>1431</v>
      </c>
      <c r="AA189" t="s">
        <v>1431</v>
      </c>
      <c r="AB189" t="s">
        <v>1431</v>
      </c>
      <c r="AC189" t="s">
        <v>1432</v>
      </c>
      <c r="AD189" t="s">
        <v>1431</v>
      </c>
      <c r="AE189" t="s">
        <v>1651</v>
      </c>
      <c r="AF189">
        <v>72.199996948242003</v>
      </c>
      <c r="AG189">
        <v>0.69999998807907005</v>
      </c>
      <c r="AH189">
        <v>12.89999961853</v>
      </c>
      <c r="AI189">
        <v>3.8699998855590998</v>
      </c>
      <c r="AJ189">
        <v>0</v>
      </c>
      <c r="AK189">
        <v>0.57999998331070002</v>
      </c>
      <c r="AL189">
        <v>1.7300000190735001</v>
      </c>
      <c r="AM189">
        <v>4.5999999046326003</v>
      </c>
      <c r="AN189">
        <v>2.4400000572204998</v>
      </c>
      <c r="AO189">
        <v>0</v>
      </c>
      <c r="AP189">
        <v>0</v>
      </c>
      <c r="AQ189">
        <v>0</v>
      </c>
      <c r="AT189">
        <v>1373.15</v>
      </c>
      <c r="AU189">
        <v>5</v>
      </c>
      <c r="AV189" t="s">
        <v>1653</v>
      </c>
    </row>
    <row r="190" spans="1:48">
      <c r="A190" s="62">
        <v>188</v>
      </c>
      <c r="B190">
        <v>218</v>
      </c>
      <c r="C190" t="s">
        <v>1657</v>
      </c>
      <c r="D190" t="s">
        <v>701</v>
      </c>
      <c r="E190">
        <v>49.540000915527003</v>
      </c>
      <c r="F190">
        <v>0.52999997138976995</v>
      </c>
      <c r="G190">
        <v>5.9999998658895E-2</v>
      </c>
      <c r="H190">
        <v>8.3100004196166992</v>
      </c>
      <c r="I190">
        <v>0.37999999523162997</v>
      </c>
      <c r="J190">
        <v>6.5599999427795002</v>
      </c>
      <c r="K190">
        <v>0.17000000178814001</v>
      </c>
      <c r="L190">
        <v>17.260000228881999</v>
      </c>
      <c r="M190">
        <v>17.379999160766999</v>
      </c>
      <c r="N190">
        <v>0.70999997854232999</v>
      </c>
      <c r="O190">
        <v>2.9999999329448E-2</v>
      </c>
      <c r="P190">
        <v>9.9999997764825994E-3</v>
      </c>
      <c r="Q190">
        <v>7.9999998211861004E-2</v>
      </c>
      <c r="R190">
        <v>0</v>
      </c>
      <c r="S190">
        <v>1493.15</v>
      </c>
      <c r="T190">
        <v>10</v>
      </c>
      <c r="U190">
        <v>23.25</v>
      </c>
      <c r="V190" t="s">
        <v>1658</v>
      </c>
      <c r="W190">
        <v>3</v>
      </c>
      <c r="X190" t="s">
        <v>1659</v>
      </c>
      <c r="Y190" t="s">
        <v>1660</v>
      </c>
      <c r="Z190" t="s">
        <v>1431</v>
      </c>
      <c r="AA190" t="s">
        <v>1432</v>
      </c>
      <c r="AB190" t="s">
        <v>1431</v>
      </c>
      <c r="AC190" t="s">
        <v>1432</v>
      </c>
      <c r="AD190" t="s">
        <v>1432</v>
      </c>
      <c r="AE190" t="s">
        <v>1657</v>
      </c>
      <c r="AF190">
        <v>48.759998321532997</v>
      </c>
      <c r="AG190">
        <v>1.3200000524521001</v>
      </c>
      <c r="AH190">
        <v>18.049999237061002</v>
      </c>
      <c r="AI190">
        <v>8.0200004577637003</v>
      </c>
      <c r="AJ190">
        <v>0.18999999761580999</v>
      </c>
      <c r="AK190">
        <v>9.4499998092650994</v>
      </c>
      <c r="AL190">
        <v>10.569999694824</v>
      </c>
      <c r="AM190">
        <v>2.9700000286102002</v>
      </c>
      <c r="AN190">
        <v>0.64999997615813998</v>
      </c>
      <c r="AO190">
        <v>1.9999999552965001E-2</v>
      </c>
      <c r="AP190">
        <v>0</v>
      </c>
      <c r="AQ190">
        <v>1.5</v>
      </c>
      <c r="AT190">
        <v>1493.15</v>
      </c>
      <c r="AU190">
        <v>10</v>
      </c>
      <c r="AV190" t="s">
        <v>1660</v>
      </c>
    </row>
    <row r="191" spans="1:48">
      <c r="A191" s="62">
        <v>189</v>
      </c>
      <c r="B191">
        <v>219</v>
      </c>
      <c r="C191" t="s">
        <v>1657</v>
      </c>
      <c r="D191" t="s">
        <v>704</v>
      </c>
      <c r="E191">
        <v>47.549999237061002</v>
      </c>
      <c r="F191">
        <v>0.55000001192092995</v>
      </c>
      <c r="G191">
        <v>0.14000000059605</v>
      </c>
      <c r="H191">
        <v>8.3000001907349006</v>
      </c>
      <c r="I191">
        <v>1.3099999427794999</v>
      </c>
      <c r="J191">
        <v>6.8499999046326003</v>
      </c>
      <c r="K191">
        <v>0.11999999731779</v>
      </c>
      <c r="L191">
        <v>16.559999465941999</v>
      </c>
      <c r="M191">
        <v>17.360000610351999</v>
      </c>
      <c r="N191">
        <v>0.55000001192092995</v>
      </c>
      <c r="O191">
        <v>7.9999998211861004E-2</v>
      </c>
      <c r="P191">
        <v>5.9999998658895E-2</v>
      </c>
      <c r="Q191">
        <v>0.25999999046326</v>
      </c>
      <c r="R191">
        <v>0</v>
      </c>
      <c r="S191">
        <v>1473.15</v>
      </c>
      <c r="T191">
        <v>10.499999523163</v>
      </c>
      <c r="U191">
        <v>14.5</v>
      </c>
      <c r="V191" t="s">
        <v>1658</v>
      </c>
      <c r="W191">
        <v>7</v>
      </c>
      <c r="X191" t="s">
        <v>1661</v>
      </c>
      <c r="Y191" t="s">
        <v>1660</v>
      </c>
      <c r="Z191" t="s">
        <v>1431</v>
      </c>
      <c r="AA191" t="s">
        <v>1432</v>
      </c>
      <c r="AB191" t="s">
        <v>1431</v>
      </c>
      <c r="AC191" t="s">
        <v>1432</v>
      </c>
      <c r="AD191" t="s">
        <v>1431</v>
      </c>
      <c r="AE191" t="s">
        <v>1657</v>
      </c>
      <c r="AF191">
        <v>48.279998779297003</v>
      </c>
      <c r="AG191">
        <v>1.1799999475478999</v>
      </c>
      <c r="AH191">
        <v>16.879999160766999</v>
      </c>
      <c r="AI191">
        <v>9.0500001907349006</v>
      </c>
      <c r="AJ191">
        <v>0.18999999761580999</v>
      </c>
      <c r="AK191">
        <v>9.75</v>
      </c>
      <c r="AL191">
        <v>11.550000190735</v>
      </c>
      <c r="AM191">
        <v>2.5</v>
      </c>
      <c r="AN191">
        <v>0.56999999284743996</v>
      </c>
      <c r="AO191">
        <v>3.9999999105930002E-2</v>
      </c>
      <c r="AP191">
        <v>0</v>
      </c>
      <c r="AQ191">
        <v>0.9</v>
      </c>
      <c r="AT191">
        <v>1473.15</v>
      </c>
      <c r="AU191">
        <v>10.499999523163</v>
      </c>
      <c r="AV191" t="s">
        <v>1660</v>
      </c>
    </row>
    <row r="192" spans="1:48">
      <c r="A192" s="62">
        <v>190</v>
      </c>
      <c r="B192">
        <v>220</v>
      </c>
      <c r="C192" t="s">
        <v>1657</v>
      </c>
      <c r="D192" t="s">
        <v>705</v>
      </c>
      <c r="E192">
        <v>49.040000915527003</v>
      </c>
      <c r="F192">
        <v>0.40000000596045998</v>
      </c>
      <c r="G192">
        <v>0.15999999642372001</v>
      </c>
      <c r="H192">
        <v>7.9600000381470002</v>
      </c>
      <c r="I192">
        <v>0.36000001430512002</v>
      </c>
      <c r="J192">
        <v>5.7399997711181996</v>
      </c>
      <c r="K192">
        <v>5.9999998658895E-2</v>
      </c>
      <c r="L192">
        <v>17.35000038147</v>
      </c>
      <c r="M192">
        <v>16.989999771118001</v>
      </c>
      <c r="N192">
        <v>0.58999997377395996</v>
      </c>
      <c r="O192">
        <v>7.9999998211861004E-2</v>
      </c>
      <c r="P192">
        <v>9.9999997764825994E-3</v>
      </c>
      <c r="Q192">
        <v>0.33000001311302002</v>
      </c>
      <c r="R192">
        <v>0</v>
      </c>
      <c r="S192">
        <v>1493.15</v>
      </c>
      <c r="T192">
        <v>11.000000238419</v>
      </c>
      <c r="U192">
        <v>17.5</v>
      </c>
      <c r="V192" t="s">
        <v>1658</v>
      </c>
      <c r="W192">
        <v>4</v>
      </c>
      <c r="X192" t="s">
        <v>1662</v>
      </c>
      <c r="Y192" t="s">
        <v>1663</v>
      </c>
      <c r="Z192" t="s">
        <v>1431</v>
      </c>
      <c r="AA192" t="s">
        <v>1432</v>
      </c>
      <c r="AB192" t="s">
        <v>1431</v>
      </c>
      <c r="AC192" t="s">
        <v>1432</v>
      </c>
      <c r="AD192" t="s">
        <v>1431</v>
      </c>
      <c r="AE192" t="s">
        <v>1657</v>
      </c>
      <c r="AF192">
        <v>48.569999694823998</v>
      </c>
      <c r="AG192">
        <v>1.2000000476837001</v>
      </c>
      <c r="AH192">
        <v>16.64999961853</v>
      </c>
      <c r="AI192">
        <v>8.6000003814696999</v>
      </c>
      <c r="AJ192">
        <v>0.11999999731779</v>
      </c>
      <c r="AK192">
        <v>10.409999847411999</v>
      </c>
      <c r="AL192">
        <v>11.279999732971</v>
      </c>
      <c r="AM192">
        <v>2.5799999237060001</v>
      </c>
      <c r="AN192">
        <v>0.52999997138976995</v>
      </c>
      <c r="AO192">
        <v>7.0000000298023002E-2</v>
      </c>
      <c r="AP192">
        <v>0</v>
      </c>
      <c r="AQ192">
        <v>0.9</v>
      </c>
      <c r="AT192">
        <v>1493.15</v>
      </c>
      <c r="AU192">
        <v>11.000000238419</v>
      </c>
      <c r="AV192" t="s">
        <v>1663</v>
      </c>
    </row>
    <row r="193" spans="1:48">
      <c r="A193" s="62">
        <v>191</v>
      </c>
      <c r="B193">
        <v>221</v>
      </c>
      <c r="C193" t="s">
        <v>1657</v>
      </c>
      <c r="D193" t="s">
        <v>706</v>
      </c>
      <c r="E193">
        <v>48.720001220702997</v>
      </c>
      <c r="F193">
        <v>0.58999997377395996</v>
      </c>
      <c r="G193">
        <v>7.0000000298023002E-2</v>
      </c>
      <c r="H193">
        <v>8.9700002670287997</v>
      </c>
      <c r="I193">
        <v>0.28999999165535001</v>
      </c>
      <c r="J193">
        <v>6.8699998855590998</v>
      </c>
      <c r="K193">
        <v>0.21999999880790999</v>
      </c>
      <c r="L193">
        <v>15.560000419616999</v>
      </c>
      <c r="M193">
        <v>17.270000457763999</v>
      </c>
      <c r="N193">
        <v>0.72000002861023005</v>
      </c>
      <c r="O193">
        <v>9.0000003576279006E-2</v>
      </c>
      <c r="P193">
        <v>9.9999997764825994E-3</v>
      </c>
      <c r="Q193">
        <v>7.0000000298023002E-2</v>
      </c>
      <c r="R193">
        <v>0</v>
      </c>
      <c r="S193">
        <v>1533.15</v>
      </c>
      <c r="T193">
        <v>12.000000476837</v>
      </c>
      <c r="U193">
        <v>2</v>
      </c>
      <c r="V193" t="s">
        <v>1658</v>
      </c>
      <c r="W193">
        <v>5</v>
      </c>
      <c r="X193" t="s">
        <v>1664</v>
      </c>
      <c r="Y193" t="s">
        <v>1665</v>
      </c>
      <c r="Z193" t="s">
        <v>1431</v>
      </c>
      <c r="AA193" t="s">
        <v>1431</v>
      </c>
      <c r="AB193" t="s">
        <v>1431</v>
      </c>
      <c r="AC193" t="s">
        <v>1432</v>
      </c>
      <c r="AD193" t="s">
        <v>1432</v>
      </c>
      <c r="AE193" t="s">
        <v>1657</v>
      </c>
      <c r="AF193">
        <v>50.069999694823998</v>
      </c>
      <c r="AG193">
        <v>1.5499999523162999</v>
      </c>
      <c r="AH193">
        <v>18.840000152588001</v>
      </c>
      <c r="AI193">
        <v>8.0299997329712003</v>
      </c>
      <c r="AJ193">
        <v>0.18999999761580999</v>
      </c>
      <c r="AK193">
        <v>7.5100002288818004</v>
      </c>
      <c r="AL193">
        <v>9.2100000381469993</v>
      </c>
      <c r="AM193">
        <v>3.7000000476836998</v>
      </c>
      <c r="AN193">
        <v>0.87999999523162997</v>
      </c>
      <c r="AO193">
        <v>2.9999999329448E-2</v>
      </c>
      <c r="AP193">
        <v>0</v>
      </c>
      <c r="AQ193">
        <v>1.9</v>
      </c>
      <c r="AT193">
        <v>1533.15</v>
      </c>
      <c r="AU193">
        <v>12.000000476837</v>
      </c>
      <c r="AV193" t="s">
        <v>1665</v>
      </c>
    </row>
    <row r="194" spans="1:48">
      <c r="A194" s="62">
        <v>192</v>
      </c>
      <c r="B194">
        <v>222</v>
      </c>
      <c r="C194" t="s">
        <v>1657</v>
      </c>
      <c r="D194" t="s">
        <v>707</v>
      </c>
      <c r="E194">
        <v>49.810001373291001</v>
      </c>
      <c r="F194">
        <v>0.57999998331070002</v>
      </c>
      <c r="G194">
        <v>5.9999998658895E-2</v>
      </c>
      <c r="H194">
        <v>8.1400003433228001</v>
      </c>
      <c r="I194">
        <v>0.41999998688697998</v>
      </c>
      <c r="J194">
        <v>5.8800001144409002</v>
      </c>
      <c r="K194">
        <v>0.18999999761580999</v>
      </c>
      <c r="L194">
        <v>17.790000915526999</v>
      </c>
      <c r="M194">
        <v>16.219999313353998</v>
      </c>
      <c r="N194">
        <v>0.58999997377395996</v>
      </c>
      <c r="O194">
        <v>0.12999999523163</v>
      </c>
      <c r="P194">
        <v>2.9999999329448E-2</v>
      </c>
      <c r="Q194">
        <v>0.31000000238419001</v>
      </c>
      <c r="R194">
        <v>0</v>
      </c>
      <c r="S194">
        <v>1473.15</v>
      </c>
      <c r="T194">
        <v>12.000000476837</v>
      </c>
      <c r="U194">
        <v>19</v>
      </c>
      <c r="V194" t="s">
        <v>1658</v>
      </c>
      <c r="W194">
        <v>3</v>
      </c>
      <c r="X194" t="s">
        <v>1666</v>
      </c>
      <c r="Y194" t="s">
        <v>1665</v>
      </c>
      <c r="Z194" t="s">
        <v>1431</v>
      </c>
      <c r="AA194" t="s">
        <v>1432</v>
      </c>
      <c r="AB194" t="s">
        <v>1431</v>
      </c>
      <c r="AC194" t="s">
        <v>1432</v>
      </c>
      <c r="AD194" t="s">
        <v>1431</v>
      </c>
      <c r="AE194" t="s">
        <v>1657</v>
      </c>
      <c r="AF194">
        <v>48.970001220702997</v>
      </c>
      <c r="AG194">
        <v>1.1799999475478999</v>
      </c>
      <c r="AH194">
        <v>17.709999084473001</v>
      </c>
      <c r="AI194">
        <v>7.4899997711181996</v>
      </c>
      <c r="AJ194">
        <v>0.18999999761580999</v>
      </c>
      <c r="AK194">
        <v>10.319999694824</v>
      </c>
      <c r="AL194">
        <v>10.699999809265</v>
      </c>
      <c r="AM194">
        <v>2.7599999904632999</v>
      </c>
      <c r="AN194">
        <v>0.62999999523162997</v>
      </c>
      <c r="AO194">
        <v>5.9999998658895E-2</v>
      </c>
      <c r="AP194">
        <v>0</v>
      </c>
      <c r="AQ194">
        <v>1.4</v>
      </c>
      <c r="AT194">
        <v>1473.15</v>
      </c>
      <c r="AU194">
        <v>12.000000476837</v>
      </c>
      <c r="AV194" t="s">
        <v>1665</v>
      </c>
    </row>
    <row r="195" spans="1:48">
      <c r="A195" s="62">
        <v>193</v>
      </c>
      <c r="B195">
        <v>223</v>
      </c>
      <c r="C195" t="s">
        <v>1657</v>
      </c>
      <c r="D195" t="s">
        <v>708</v>
      </c>
      <c r="E195">
        <v>48.779998779297003</v>
      </c>
      <c r="F195">
        <v>0.62000000476837003</v>
      </c>
      <c r="G195">
        <v>0</v>
      </c>
      <c r="H195">
        <v>8.6800003051758008</v>
      </c>
      <c r="I195">
        <v>0</v>
      </c>
      <c r="J195">
        <v>7.3699998855590998</v>
      </c>
      <c r="K195">
        <v>0.12999999523163</v>
      </c>
      <c r="L195">
        <v>15.800000190735</v>
      </c>
      <c r="M195">
        <v>17.540000915526999</v>
      </c>
      <c r="N195">
        <v>0.80000001192092995</v>
      </c>
      <c r="O195">
        <v>0</v>
      </c>
      <c r="P195">
        <v>1.9999999552965001E-2</v>
      </c>
      <c r="Q195">
        <v>0.12999999523163</v>
      </c>
      <c r="R195">
        <v>0</v>
      </c>
      <c r="S195">
        <v>1483.15</v>
      </c>
      <c r="T195">
        <v>12.5</v>
      </c>
      <c r="U195">
        <v>18</v>
      </c>
      <c r="V195" t="s">
        <v>1658</v>
      </c>
      <c r="W195">
        <v>1</v>
      </c>
      <c r="X195" t="s">
        <v>1667</v>
      </c>
      <c r="Y195" t="s">
        <v>1665</v>
      </c>
      <c r="Z195" t="s">
        <v>1431</v>
      </c>
      <c r="AA195" t="s">
        <v>1431</v>
      </c>
      <c r="AB195" t="s">
        <v>1431</v>
      </c>
      <c r="AC195" t="s">
        <v>1432</v>
      </c>
      <c r="AD195" t="s">
        <v>1432</v>
      </c>
      <c r="AE195" t="s">
        <v>1657</v>
      </c>
      <c r="AF195">
        <v>49.799999237061002</v>
      </c>
      <c r="AG195">
        <v>1.3300000429153001</v>
      </c>
      <c r="AH195">
        <v>18.549999237061002</v>
      </c>
      <c r="AI195">
        <v>8.4799995422362997</v>
      </c>
      <c r="AJ195">
        <v>0.18999999761580999</v>
      </c>
      <c r="AK195">
        <v>7.9800000190734997</v>
      </c>
      <c r="AL195">
        <v>9.3699998855590998</v>
      </c>
      <c r="AM195">
        <v>3.5199999809264999</v>
      </c>
      <c r="AN195">
        <v>0.79000002145767001</v>
      </c>
      <c r="AO195">
        <v>0</v>
      </c>
      <c r="AP195">
        <v>0</v>
      </c>
      <c r="AQ195">
        <v>1.7</v>
      </c>
      <c r="AT195">
        <v>1483.15</v>
      </c>
      <c r="AU195">
        <v>12.5</v>
      </c>
      <c r="AV195" t="s">
        <v>1665</v>
      </c>
    </row>
    <row r="196" spans="1:48">
      <c r="A196" s="62">
        <v>194</v>
      </c>
      <c r="B196">
        <v>224</v>
      </c>
      <c r="C196" t="s">
        <v>1657</v>
      </c>
      <c r="D196" t="s">
        <v>709</v>
      </c>
      <c r="E196">
        <v>50.090000152587997</v>
      </c>
      <c r="F196">
        <v>0.40000000596045998</v>
      </c>
      <c r="G196">
        <v>9.0000003576279006E-2</v>
      </c>
      <c r="H196">
        <v>8.1499996185303001</v>
      </c>
      <c r="I196">
        <v>0.12999999523163</v>
      </c>
      <c r="J196">
        <v>5.8200001716614</v>
      </c>
      <c r="K196">
        <v>0.20999999344348999</v>
      </c>
      <c r="L196">
        <v>18.309999465941999</v>
      </c>
      <c r="M196">
        <v>16.420000076293999</v>
      </c>
      <c r="N196">
        <v>0.68000000715256004</v>
      </c>
      <c r="O196">
        <v>3.9999999105930002E-2</v>
      </c>
      <c r="P196">
        <v>0</v>
      </c>
      <c r="Q196">
        <v>0.37999999523162997</v>
      </c>
      <c r="R196">
        <v>0</v>
      </c>
      <c r="S196">
        <v>1503.15</v>
      </c>
      <c r="T196">
        <v>12.999999523163</v>
      </c>
      <c r="U196">
        <v>13</v>
      </c>
      <c r="V196" t="s">
        <v>1658</v>
      </c>
      <c r="W196">
        <v>2</v>
      </c>
      <c r="X196" t="s">
        <v>1668</v>
      </c>
      <c r="Y196" t="s">
        <v>1669</v>
      </c>
      <c r="Z196" t="s">
        <v>1431</v>
      </c>
      <c r="AA196" t="s">
        <v>1431</v>
      </c>
      <c r="AB196" t="s">
        <v>1431</v>
      </c>
      <c r="AC196" t="s">
        <v>1432</v>
      </c>
      <c r="AD196" t="s">
        <v>1432</v>
      </c>
      <c r="AE196" t="s">
        <v>1657</v>
      </c>
      <c r="AF196">
        <v>48.25</v>
      </c>
      <c r="AG196">
        <v>1.3600000143051001</v>
      </c>
      <c r="AH196">
        <v>17.510000228881999</v>
      </c>
      <c r="AI196">
        <v>8.5600004196166992</v>
      </c>
      <c r="AJ196">
        <v>0.11999999731779</v>
      </c>
      <c r="AK196">
        <v>10.159999847411999</v>
      </c>
      <c r="AL196">
        <v>10.439999580383001</v>
      </c>
      <c r="AM196">
        <v>2.9200000762939999</v>
      </c>
      <c r="AN196">
        <v>0.66000002622604004</v>
      </c>
      <c r="AO196">
        <v>1.9999999552965001E-2</v>
      </c>
      <c r="AP196">
        <v>0</v>
      </c>
      <c r="AQ196">
        <v>0.9</v>
      </c>
      <c r="AT196">
        <v>1503.15</v>
      </c>
      <c r="AU196">
        <v>12.999999523163</v>
      </c>
      <c r="AV196" t="s">
        <v>1669</v>
      </c>
    </row>
    <row r="197" spans="1:48">
      <c r="A197" s="62">
        <v>195</v>
      </c>
      <c r="B197">
        <v>225</v>
      </c>
      <c r="C197" t="s">
        <v>1657</v>
      </c>
      <c r="D197" t="s">
        <v>710</v>
      </c>
      <c r="E197">
        <v>48.790000915527003</v>
      </c>
      <c r="F197">
        <v>0.43999999761580999</v>
      </c>
      <c r="G197">
        <v>1.9999999552965001E-2</v>
      </c>
      <c r="H197">
        <v>9.3000001907349006</v>
      </c>
      <c r="I197">
        <v>0.43000000715255998</v>
      </c>
      <c r="J197">
        <v>6.8099999427795002</v>
      </c>
      <c r="K197">
        <v>0.14000000059605</v>
      </c>
      <c r="L197">
        <v>16.639999389648001</v>
      </c>
      <c r="M197">
        <v>16.799999237061002</v>
      </c>
      <c r="N197">
        <v>0.93999999761580999</v>
      </c>
      <c r="O197">
        <v>7.9999998211861004E-2</v>
      </c>
      <c r="P197">
        <v>5.0000000745057997E-2</v>
      </c>
      <c r="Q197">
        <v>0.15999999642372001</v>
      </c>
      <c r="R197">
        <v>0</v>
      </c>
      <c r="S197">
        <v>1533.15</v>
      </c>
      <c r="T197">
        <v>15</v>
      </c>
      <c r="U197">
        <v>12</v>
      </c>
      <c r="V197" t="s">
        <v>1658</v>
      </c>
      <c r="W197">
        <v>2</v>
      </c>
      <c r="X197" t="s">
        <v>1670</v>
      </c>
      <c r="Y197" t="s">
        <v>1671</v>
      </c>
      <c r="Z197" t="s">
        <v>1431</v>
      </c>
      <c r="AA197" t="s">
        <v>1431</v>
      </c>
      <c r="AB197" t="s">
        <v>1431</v>
      </c>
      <c r="AC197" t="s">
        <v>1432</v>
      </c>
      <c r="AD197" t="s">
        <v>1432</v>
      </c>
      <c r="AE197" t="s">
        <v>1657</v>
      </c>
      <c r="AF197">
        <v>47.990001678467003</v>
      </c>
      <c r="AG197">
        <v>1.3899999856948999</v>
      </c>
      <c r="AH197">
        <v>17.520000457763999</v>
      </c>
      <c r="AI197">
        <v>9.3000001907349006</v>
      </c>
      <c r="AJ197">
        <v>7.9999998211861004E-2</v>
      </c>
      <c r="AK197">
        <v>10.069999694824</v>
      </c>
      <c r="AL197">
        <v>10.109999656676999</v>
      </c>
      <c r="AM197">
        <v>2.8599998950957999</v>
      </c>
      <c r="AN197">
        <v>0.62999999523162997</v>
      </c>
      <c r="AO197">
        <v>3.9999999105930002E-2</v>
      </c>
      <c r="AP197">
        <v>0</v>
      </c>
      <c r="AQ197">
        <v>1.1000000000000001</v>
      </c>
      <c r="AT197">
        <v>1533.15</v>
      </c>
      <c r="AU197">
        <v>15</v>
      </c>
      <c r="AV197" t="s">
        <v>1671</v>
      </c>
    </row>
    <row r="198" spans="1:48">
      <c r="A198" s="62">
        <v>196</v>
      </c>
      <c r="B198">
        <v>226</v>
      </c>
      <c r="C198" t="s">
        <v>1657</v>
      </c>
      <c r="D198" t="s">
        <v>711</v>
      </c>
      <c r="E198">
        <v>49.610000610352003</v>
      </c>
      <c r="F198">
        <v>0.40999999642371998</v>
      </c>
      <c r="G198">
        <v>9.0000003576279006E-2</v>
      </c>
      <c r="H198">
        <v>8.5200004577637003</v>
      </c>
      <c r="I198">
        <v>0.70999997854232999</v>
      </c>
      <c r="J198">
        <v>5.8699998855590998</v>
      </c>
      <c r="K198">
        <v>0.17000000178814001</v>
      </c>
      <c r="L198">
        <v>17.270000457763999</v>
      </c>
      <c r="M198">
        <v>15.939999580383001</v>
      </c>
      <c r="N198">
        <v>0.81999999284743996</v>
      </c>
      <c r="O198">
        <v>3.9999999105930002E-2</v>
      </c>
      <c r="P198">
        <v>1.9999999552965001E-2</v>
      </c>
      <c r="Q198">
        <v>0.20000000298022999</v>
      </c>
      <c r="R198">
        <v>0</v>
      </c>
      <c r="S198">
        <v>1513.15</v>
      </c>
      <c r="T198">
        <v>15</v>
      </c>
      <c r="U198">
        <v>12.5</v>
      </c>
      <c r="V198" t="s">
        <v>1658</v>
      </c>
      <c r="W198">
        <v>2</v>
      </c>
      <c r="X198" t="s">
        <v>1672</v>
      </c>
      <c r="Y198" t="s">
        <v>1671</v>
      </c>
      <c r="Z198" t="s">
        <v>1431</v>
      </c>
      <c r="AA198" t="s">
        <v>1431</v>
      </c>
      <c r="AB198" t="s">
        <v>1431</v>
      </c>
      <c r="AC198" t="s">
        <v>1432</v>
      </c>
      <c r="AD198" t="s">
        <v>1432</v>
      </c>
      <c r="AE198" t="s">
        <v>1657</v>
      </c>
      <c r="AF198">
        <v>48.279998779297003</v>
      </c>
      <c r="AG198">
        <v>1.3500000238419001</v>
      </c>
      <c r="AH198">
        <v>17.770000457763999</v>
      </c>
      <c r="AI198">
        <v>8.75</v>
      </c>
      <c r="AJ198">
        <v>0.14000000059605</v>
      </c>
      <c r="AK198">
        <v>9.9099998474121005</v>
      </c>
      <c r="AL198">
        <v>10.069999694824</v>
      </c>
      <c r="AM198">
        <v>3.0099999904632999</v>
      </c>
      <c r="AN198">
        <v>0.64999997615813998</v>
      </c>
      <c r="AO198">
        <v>7.0000000298023002E-2</v>
      </c>
      <c r="AP198">
        <v>0</v>
      </c>
      <c r="AQ198">
        <v>1.6</v>
      </c>
      <c r="AT198">
        <v>1513.15</v>
      </c>
      <c r="AU198">
        <v>15</v>
      </c>
      <c r="AV198" t="s">
        <v>1671</v>
      </c>
    </row>
    <row r="199" spans="1:48">
      <c r="A199" s="62">
        <v>197</v>
      </c>
      <c r="B199">
        <v>227</v>
      </c>
      <c r="C199" t="s">
        <v>1657</v>
      </c>
      <c r="D199" t="s">
        <v>712</v>
      </c>
      <c r="E199">
        <v>48.290000915527003</v>
      </c>
      <c r="F199">
        <v>0.57999998331070002</v>
      </c>
      <c r="G199">
        <v>5.0000000745057997E-2</v>
      </c>
      <c r="H199">
        <v>11.010000228881999</v>
      </c>
      <c r="I199">
        <v>5.9999998658895E-2</v>
      </c>
      <c r="J199">
        <v>7.2800002098082999</v>
      </c>
      <c r="K199">
        <v>0.10000000149012001</v>
      </c>
      <c r="L199">
        <v>15.60000038147</v>
      </c>
      <c r="M199">
        <v>15.119999885559</v>
      </c>
      <c r="N199">
        <v>1.1799999475478999</v>
      </c>
      <c r="O199">
        <v>0.14000000059605</v>
      </c>
      <c r="P199">
        <v>1.9999999552965001E-2</v>
      </c>
      <c r="Q199">
        <v>0.10999999940395</v>
      </c>
      <c r="R199">
        <v>0</v>
      </c>
      <c r="S199">
        <v>1513.15</v>
      </c>
      <c r="T199">
        <v>17.5</v>
      </c>
      <c r="U199">
        <v>16</v>
      </c>
      <c r="V199" t="s">
        <v>1658</v>
      </c>
      <c r="W199">
        <v>3</v>
      </c>
      <c r="X199" t="s">
        <v>1673</v>
      </c>
      <c r="Y199" t="s">
        <v>1674</v>
      </c>
      <c r="Z199" t="s">
        <v>1431</v>
      </c>
      <c r="AA199" t="s">
        <v>1431</v>
      </c>
      <c r="AB199" t="s">
        <v>1431</v>
      </c>
      <c r="AC199" t="s">
        <v>1432</v>
      </c>
      <c r="AD199" t="s">
        <v>1432</v>
      </c>
      <c r="AE199" t="s">
        <v>1657</v>
      </c>
      <c r="AF199">
        <v>49.459999084472997</v>
      </c>
      <c r="AG199">
        <v>1.6699999570846999</v>
      </c>
      <c r="AH199">
        <v>18.89999961853</v>
      </c>
      <c r="AI199">
        <v>8.5100002288818004</v>
      </c>
      <c r="AJ199">
        <v>0.20000000298022999</v>
      </c>
      <c r="AK199">
        <v>7.8800001144409002</v>
      </c>
      <c r="AL199">
        <v>8.6800003051758008</v>
      </c>
      <c r="AM199">
        <v>3.6099998950957999</v>
      </c>
      <c r="AN199">
        <v>1.1100000143051001</v>
      </c>
      <c r="AO199">
        <v>0</v>
      </c>
      <c r="AP199">
        <v>0</v>
      </c>
      <c r="AQ199">
        <v>2.2999999999999998</v>
      </c>
      <c r="AT199">
        <v>1513.15</v>
      </c>
      <c r="AU199">
        <v>17.5</v>
      </c>
      <c r="AV199" t="s">
        <v>1674</v>
      </c>
    </row>
    <row r="200" spans="1:48">
      <c r="A200" s="62">
        <v>198</v>
      </c>
      <c r="B200">
        <v>228</v>
      </c>
      <c r="C200" t="s">
        <v>1657</v>
      </c>
      <c r="D200" t="s">
        <v>1253</v>
      </c>
      <c r="E200">
        <v>48.349998474121001</v>
      </c>
      <c r="F200">
        <v>0.52999997138976995</v>
      </c>
      <c r="G200">
        <v>9.0000003576279006E-2</v>
      </c>
      <c r="H200">
        <v>7.9699997901917001</v>
      </c>
      <c r="I200">
        <v>0.31999999284744002</v>
      </c>
      <c r="J200">
        <v>6.3899998664856001</v>
      </c>
      <c r="K200">
        <v>0.21999999880790999</v>
      </c>
      <c r="L200">
        <v>15.75</v>
      </c>
      <c r="M200">
        <v>18.75</v>
      </c>
      <c r="N200">
        <v>0.68000000715256004</v>
      </c>
      <c r="O200">
        <v>0.10000000149012001</v>
      </c>
      <c r="P200">
        <v>9.9999997764825994E-3</v>
      </c>
      <c r="Q200">
        <v>0.27000001072884</v>
      </c>
      <c r="R200">
        <v>0</v>
      </c>
      <c r="S200">
        <v>1433.15</v>
      </c>
      <c r="T200">
        <v>15</v>
      </c>
      <c r="U200">
        <v>18</v>
      </c>
      <c r="V200" t="s">
        <v>1658</v>
      </c>
      <c r="W200">
        <v>2</v>
      </c>
      <c r="X200" t="s">
        <v>1675</v>
      </c>
      <c r="Y200" t="s">
        <v>1671</v>
      </c>
      <c r="Z200" t="s">
        <v>1431</v>
      </c>
      <c r="AA200" t="s">
        <v>1431</v>
      </c>
      <c r="AB200" t="s">
        <v>1431</v>
      </c>
      <c r="AC200" t="s">
        <v>1432</v>
      </c>
      <c r="AD200" t="s">
        <v>1432</v>
      </c>
      <c r="AE200" t="s">
        <v>1657</v>
      </c>
      <c r="AF200">
        <v>48.810001373291001</v>
      </c>
      <c r="AG200">
        <v>1.4400000572205001</v>
      </c>
      <c r="AH200">
        <v>18.020000457763999</v>
      </c>
      <c r="AI200">
        <v>9.2299995422362997</v>
      </c>
      <c r="AJ200">
        <v>0.23000000417232</v>
      </c>
      <c r="AK200">
        <v>9.5</v>
      </c>
      <c r="AL200">
        <v>9.6999998092650994</v>
      </c>
      <c r="AM200">
        <v>2.8900001049042001</v>
      </c>
      <c r="AN200">
        <v>0.81999999284743996</v>
      </c>
      <c r="AO200">
        <v>9.9999997764825994E-3</v>
      </c>
      <c r="AP200">
        <v>0</v>
      </c>
      <c r="AQ200">
        <v>5.8</v>
      </c>
      <c r="AT200">
        <v>1433.15</v>
      </c>
      <c r="AU200">
        <v>15</v>
      </c>
      <c r="AV200" t="s">
        <v>1671</v>
      </c>
    </row>
    <row r="201" spans="1:48">
      <c r="A201" s="62">
        <v>199</v>
      </c>
      <c r="B201">
        <v>229</v>
      </c>
      <c r="C201" t="s">
        <v>1657</v>
      </c>
      <c r="D201" t="s">
        <v>1254</v>
      </c>
      <c r="E201">
        <v>49.080001831055</v>
      </c>
      <c r="F201">
        <v>0.37999999523162997</v>
      </c>
      <c r="G201">
        <v>0</v>
      </c>
      <c r="H201">
        <v>8.4600000381469993</v>
      </c>
      <c r="I201">
        <v>0</v>
      </c>
      <c r="J201">
        <v>5.8299999237061</v>
      </c>
      <c r="K201">
        <v>0.23000000417232</v>
      </c>
      <c r="L201">
        <v>15.880000114441</v>
      </c>
      <c r="M201">
        <v>17.979999542236001</v>
      </c>
      <c r="N201">
        <v>0.93999999761580999</v>
      </c>
      <c r="O201">
        <v>0</v>
      </c>
      <c r="P201">
        <v>5.9999998658895E-2</v>
      </c>
      <c r="Q201">
        <v>0.43000000715255998</v>
      </c>
      <c r="R201">
        <v>0</v>
      </c>
      <c r="S201">
        <v>1453.15</v>
      </c>
      <c r="T201">
        <v>17.5</v>
      </c>
      <c r="U201">
        <v>12</v>
      </c>
      <c r="V201" t="s">
        <v>1658</v>
      </c>
      <c r="W201">
        <v>1</v>
      </c>
      <c r="X201" t="s">
        <v>1676</v>
      </c>
      <c r="Y201" t="s">
        <v>1674</v>
      </c>
      <c r="Z201" t="s">
        <v>1431</v>
      </c>
      <c r="AA201" t="s">
        <v>1431</v>
      </c>
      <c r="AB201" t="s">
        <v>1431</v>
      </c>
      <c r="AC201" t="s">
        <v>1432</v>
      </c>
      <c r="AD201" t="s">
        <v>1432</v>
      </c>
      <c r="AE201" t="s">
        <v>1657</v>
      </c>
      <c r="AF201">
        <v>48.009998321532997</v>
      </c>
      <c r="AG201">
        <v>1.3799999952316</v>
      </c>
      <c r="AH201">
        <v>18.530000686646002</v>
      </c>
      <c r="AI201">
        <v>8.1300001144409002</v>
      </c>
      <c r="AJ201">
        <v>0.14000000059605</v>
      </c>
      <c r="AK201">
        <v>10.239999771118001</v>
      </c>
      <c r="AL201">
        <v>9.9099998474121005</v>
      </c>
      <c r="AM201">
        <v>2.9100000858307</v>
      </c>
      <c r="AN201">
        <v>0.69999998807907005</v>
      </c>
      <c r="AO201">
        <v>3.9999999105930002E-2</v>
      </c>
      <c r="AP201">
        <v>0</v>
      </c>
      <c r="AQ201">
        <v>5.3</v>
      </c>
      <c r="AT201">
        <v>1453.15</v>
      </c>
      <c r="AU201">
        <v>17.5</v>
      </c>
      <c r="AV201" t="s">
        <v>1674</v>
      </c>
    </row>
    <row r="202" spans="1:48">
      <c r="A202" s="62">
        <v>200</v>
      </c>
      <c r="B202">
        <v>230</v>
      </c>
      <c r="C202" t="s">
        <v>1657</v>
      </c>
      <c r="D202" t="s">
        <v>1255</v>
      </c>
      <c r="E202">
        <v>48.740001678467003</v>
      </c>
      <c r="F202">
        <v>0.49000000953674</v>
      </c>
      <c r="G202">
        <v>0</v>
      </c>
      <c r="H202">
        <v>8.9600000381469993</v>
      </c>
      <c r="I202">
        <v>0</v>
      </c>
      <c r="J202">
        <v>6.7399997711181996</v>
      </c>
      <c r="K202">
        <v>0.18999999761580999</v>
      </c>
      <c r="L202">
        <v>15.590000152588001</v>
      </c>
      <c r="M202">
        <v>17.870000839233001</v>
      </c>
      <c r="N202">
        <v>0.80000001192092995</v>
      </c>
      <c r="O202">
        <v>0</v>
      </c>
      <c r="P202">
        <v>0</v>
      </c>
      <c r="Q202">
        <v>0.31000000238419001</v>
      </c>
      <c r="R202">
        <v>0</v>
      </c>
      <c r="S202">
        <v>1473.15</v>
      </c>
      <c r="T202">
        <v>17.5</v>
      </c>
      <c r="U202">
        <v>12</v>
      </c>
      <c r="V202" t="s">
        <v>1658</v>
      </c>
      <c r="W202">
        <v>1</v>
      </c>
      <c r="X202" t="s">
        <v>1677</v>
      </c>
      <c r="Y202" t="s">
        <v>1674</v>
      </c>
      <c r="Z202" t="s">
        <v>1431</v>
      </c>
      <c r="AA202" t="s">
        <v>1431</v>
      </c>
      <c r="AB202" t="s">
        <v>1431</v>
      </c>
      <c r="AC202" t="s">
        <v>1432</v>
      </c>
      <c r="AD202" t="s">
        <v>1432</v>
      </c>
      <c r="AE202" t="s">
        <v>1657</v>
      </c>
      <c r="AF202">
        <v>48.060001373291001</v>
      </c>
      <c r="AG202">
        <v>1.3899999856948999</v>
      </c>
      <c r="AH202">
        <v>17.760000228881999</v>
      </c>
      <c r="AI202">
        <v>9.1999998092650994</v>
      </c>
      <c r="AJ202">
        <v>0.20999999344348999</v>
      </c>
      <c r="AK202">
        <v>10.319999694824</v>
      </c>
      <c r="AL202">
        <v>9.9200000762940004</v>
      </c>
      <c r="AM202">
        <v>2.3900001049042001</v>
      </c>
      <c r="AN202">
        <v>0.67000001668929998</v>
      </c>
      <c r="AO202">
        <v>7.0000000298023002E-2</v>
      </c>
      <c r="AP202">
        <v>0</v>
      </c>
      <c r="AQ202">
        <v>5.2</v>
      </c>
      <c r="AT202">
        <v>1473.15</v>
      </c>
      <c r="AU202">
        <v>17.5</v>
      </c>
      <c r="AV202" t="s">
        <v>1674</v>
      </c>
    </row>
    <row r="203" spans="1:48">
      <c r="A203" s="62">
        <v>201</v>
      </c>
      <c r="B203">
        <v>231</v>
      </c>
      <c r="C203" t="s">
        <v>1657</v>
      </c>
      <c r="D203" t="s">
        <v>1256</v>
      </c>
      <c r="E203">
        <v>48.610000610352003</v>
      </c>
      <c r="F203">
        <v>0.37000000476837003</v>
      </c>
      <c r="G203">
        <v>9.9999997764825994E-3</v>
      </c>
      <c r="H203">
        <v>9.9600000381469993</v>
      </c>
      <c r="I203">
        <v>0.43000000715255998</v>
      </c>
      <c r="J203">
        <v>5.4000000953673997</v>
      </c>
      <c r="K203">
        <v>0.11999999731779</v>
      </c>
      <c r="L203">
        <v>15.810000419616999</v>
      </c>
      <c r="M203">
        <v>17.989999771118001</v>
      </c>
      <c r="N203">
        <v>0.97000002861023005</v>
      </c>
      <c r="O203">
        <v>7.0000000298023002E-2</v>
      </c>
      <c r="P203">
        <v>2.9999999329448E-2</v>
      </c>
      <c r="Q203">
        <v>0.25</v>
      </c>
      <c r="R203">
        <v>0</v>
      </c>
      <c r="S203">
        <v>1473.15</v>
      </c>
      <c r="T203">
        <v>18.999999761581002</v>
      </c>
      <c r="U203">
        <v>19.25</v>
      </c>
      <c r="V203" t="s">
        <v>1658</v>
      </c>
      <c r="W203">
        <v>2</v>
      </c>
      <c r="X203" t="s">
        <v>1678</v>
      </c>
      <c r="Y203" t="s">
        <v>1679</v>
      </c>
      <c r="Z203" t="s">
        <v>1431</v>
      </c>
      <c r="AA203" t="s">
        <v>1431</v>
      </c>
      <c r="AB203" t="s">
        <v>1431</v>
      </c>
      <c r="AC203" t="s">
        <v>1432</v>
      </c>
      <c r="AD203" t="s">
        <v>1432</v>
      </c>
      <c r="AE203" t="s">
        <v>1657</v>
      </c>
      <c r="AF203">
        <v>48.209999084472997</v>
      </c>
      <c r="AG203">
        <v>1.1399999856948999</v>
      </c>
      <c r="AH203">
        <v>16.370000839233001</v>
      </c>
      <c r="AI203">
        <v>7.7199997901917001</v>
      </c>
      <c r="AJ203">
        <v>0.20000000298022999</v>
      </c>
      <c r="AK203">
        <v>12.10000038147</v>
      </c>
      <c r="AL203">
        <v>11.25</v>
      </c>
      <c r="AM203">
        <v>2.3599998950957999</v>
      </c>
      <c r="AN203">
        <v>0.54000002145767001</v>
      </c>
      <c r="AO203">
        <v>0.10999999940395</v>
      </c>
      <c r="AP203">
        <v>0</v>
      </c>
      <c r="AQ203">
        <v>3.76</v>
      </c>
      <c r="AT203">
        <v>1473.15</v>
      </c>
      <c r="AU203">
        <v>18.999999761581002</v>
      </c>
      <c r="AV203" t="s">
        <v>1679</v>
      </c>
    </row>
    <row r="204" spans="1:48">
      <c r="A204" s="62">
        <v>202</v>
      </c>
      <c r="B204">
        <v>233</v>
      </c>
      <c r="C204" t="s">
        <v>1680</v>
      </c>
      <c r="D204" t="s">
        <v>1267</v>
      </c>
      <c r="E204">
        <v>50.099998474121001</v>
      </c>
      <c r="F204">
        <v>0.56999999284743996</v>
      </c>
      <c r="G204">
        <v>7.9999998211861004E-2</v>
      </c>
      <c r="H204">
        <v>4.1700000762939</v>
      </c>
      <c r="I204">
        <v>0.40999999642371998</v>
      </c>
      <c r="J204">
        <v>6.6300001144409002</v>
      </c>
      <c r="K204">
        <v>0.20999999344348999</v>
      </c>
      <c r="L204">
        <v>14.5</v>
      </c>
      <c r="M204">
        <v>22.10000038147</v>
      </c>
      <c r="N204">
        <v>0.20000000298022999</v>
      </c>
      <c r="O204">
        <v>1.9999999552965001E-2</v>
      </c>
      <c r="P204">
        <v>2.9999999329448E-2</v>
      </c>
      <c r="Q204">
        <v>0</v>
      </c>
      <c r="R204">
        <v>0</v>
      </c>
      <c r="S204">
        <v>1273.1500000000001</v>
      </c>
      <c r="T204">
        <v>4.2699998617172001</v>
      </c>
      <c r="U204">
        <v>40</v>
      </c>
      <c r="V204" t="s">
        <v>1577</v>
      </c>
      <c r="W204">
        <v>3</v>
      </c>
      <c r="X204" t="s">
        <v>1681</v>
      </c>
      <c r="Y204" t="s">
        <v>1682</v>
      </c>
      <c r="Z204" t="s">
        <v>1431</v>
      </c>
      <c r="AA204" t="s">
        <v>1431</v>
      </c>
      <c r="AB204" t="s">
        <v>1431</v>
      </c>
      <c r="AC204" t="s">
        <v>1432</v>
      </c>
      <c r="AD204" t="s">
        <v>1431</v>
      </c>
      <c r="AE204" t="s">
        <v>1680</v>
      </c>
      <c r="AF204">
        <v>53.400001525878999</v>
      </c>
      <c r="AG204">
        <v>0.82999998331070002</v>
      </c>
      <c r="AH204">
        <v>19.299999237061002</v>
      </c>
      <c r="AI204">
        <v>8.2299995422362997</v>
      </c>
      <c r="AJ204">
        <v>0.20999999344348999</v>
      </c>
      <c r="AK204">
        <v>4.3099999427795002</v>
      </c>
      <c r="AL204">
        <v>9.5600004196166992</v>
      </c>
      <c r="AM204">
        <v>3.3599998950957999</v>
      </c>
      <c r="AN204">
        <v>0.77999997138976995</v>
      </c>
      <c r="AO204">
        <v>0</v>
      </c>
      <c r="AP204">
        <v>0</v>
      </c>
      <c r="AQ204">
        <v>8.1000003814696999</v>
      </c>
      <c r="AT204">
        <v>1273.1500000000001</v>
      </c>
      <c r="AU204">
        <v>4.2699998617172001</v>
      </c>
      <c r="AV204" t="s">
        <v>1682</v>
      </c>
    </row>
    <row r="205" spans="1:48">
      <c r="A205" s="62">
        <v>203</v>
      </c>
      <c r="B205">
        <v>234</v>
      </c>
      <c r="C205" t="s">
        <v>1680</v>
      </c>
      <c r="D205" t="s">
        <v>1266</v>
      </c>
      <c r="E205">
        <v>49.400001525878999</v>
      </c>
      <c r="F205">
        <v>0.75999999046325994</v>
      </c>
      <c r="G205">
        <v>0</v>
      </c>
      <c r="H205">
        <v>5.7800002098082999</v>
      </c>
      <c r="I205">
        <v>0</v>
      </c>
      <c r="J205">
        <v>9.4700002670287997</v>
      </c>
      <c r="K205">
        <v>0.43000000715255998</v>
      </c>
      <c r="L205">
        <v>13.539999961853001</v>
      </c>
      <c r="M205">
        <v>19.360000610351999</v>
      </c>
      <c r="N205">
        <v>0.43999999761580999</v>
      </c>
      <c r="O205">
        <v>0</v>
      </c>
      <c r="P205">
        <v>7.9999998211861004E-2</v>
      </c>
      <c r="Q205">
        <v>0</v>
      </c>
      <c r="R205">
        <v>0</v>
      </c>
      <c r="S205">
        <v>1273.1500000000001</v>
      </c>
      <c r="T205">
        <v>4.2699998617172001</v>
      </c>
      <c r="U205">
        <v>40</v>
      </c>
      <c r="V205" t="s">
        <v>1577</v>
      </c>
      <c r="W205">
        <v>1</v>
      </c>
      <c r="X205" t="s">
        <v>1683</v>
      </c>
      <c r="Y205" t="s">
        <v>1682</v>
      </c>
      <c r="Z205" t="s">
        <v>1432</v>
      </c>
      <c r="AA205" t="s">
        <v>1431</v>
      </c>
      <c r="AB205" t="s">
        <v>1432</v>
      </c>
      <c r="AC205" t="s">
        <v>1432</v>
      </c>
      <c r="AD205" t="s">
        <v>1431</v>
      </c>
      <c r="AE205" t="s">
        <v>1680</v>
      </c>
      <c r="AF205">
        <v>56.400001525878999</v>
      </c>
      <c r="AG205">
        <v>0.85000002384186002</v>
      </c>
      <c r="AH205">
        <v>18.700000762938998</v>
      </c>
      <c r="AI205">
        <v>8.3599996566771999</v>
      </c>
      <c r="AJ205">
        <v>3.9999999105930002E-2</v>
      </c>
      <c r="AK205">
        <v>3.5199999809264999</v>
      </c>
      <c r="AL205">
        <v>7.4400000572204998</v>
      </c>
      <c r="AM205">
        <v>3.7400000095367001</v>
      </c>
      <c r="AN205">
        <v>0.93999999761580999</v>
      </c>
      <c r="AO205">
        <v>0</v>
      </c>
      <c r="AP205">
        <v>0</v>
      </c>
      <c r="AQ205">
        <v>6.8000001907348997</v>
      </c>
      <c r="AT205">
        <v>1273.1500000000001</v>
      </c>
      <c r="AU205">
        <v>4.2699998617172001</v>
      </c>
      <c r="AV205" t="s">
        <v>1682</v>
      </c>
    </row>
    <row r="206" spans="1:48">
      <c r="A206" s="62">
        <v>204</v>
      </c>
      <c r="B206">
        <v>235</v>
      </c>
      <c r="C206" t="s">
        <v>1680</v>
      </c>
      <c r="D206" t="s">
        <v>1264</v>
      </c>
      <c r="E206">
        <v>49.400001525878999</v>
      </c>
      <c r="F206">
        <v>0.87000000476837003</v>
      </c>
      <c r="G206">
        <v>3.9999999105930002E-2</v>
      </c>
      <c r="H206">
        <v>4.5999999046326003</v>
      </c>
      <c r="I206">
        <v>0.10999999940395</v>
      </c>
      <c r="J206">
        <v>13.5</v>
      </c>
      <c r="K206">
        <v>0.37999999523162997</v>
      </c>
      <c r="L206">
        <v>14.10000038147</v>
      </c>
      <c r="M206">
        <v>16.799999237061002</v>
      </c>
      <c r="N206">
        <v>0.31999999284744002</v>
      </c>
      <c r="O206">
        <v>1.9999999552965001E-2</v>
      </c>
      <c r="P206">
        <v>7.9999998211861004E-2</v>
      </c>
      <c r="Q206">
        <v>0</v>
      </c>
      <c r="R206">
        <v>0</v>
      </c>
      <c r="S206">
        <v>1273.1500000000001</v>
      </c>
      <c r="T206">
        <v>4.2699998617172001</v>
      </c>
      <c r="U206">
        <v>40</v>
      </c>
      <c r="V206" t="s">
        <v>1577</v>
      </c>
      <c r="W206">
        <v>2</v>
      </c>
      <c r="X206" t="s">
        <v>1684</v>
      </c>
      <c r="Y206" t="s">
        <v>1682</v>
      </c>
      <c r="Z206" t="s">
        <v>1432</v>
      </c>
      <c r="AA206" t="s">
        <v>1431</v>
      </c>
      <c r="AB206" t="s">
        <v>1431</v>
      </c>
      <c r="AC206" t="s">
        <v>1432</v>
      </c>
      <c r="AD206" t="s">
        <v>1432</v>
      </c>
      <c r="AE206" t="s">
        <v>1680</v>
      </c>
      <c r="AF206">
        <v>58.099998474121001</v>
      </c>
      <c r="AG206">
        <v>1.4099999666214</v>
      </c>
      <c r="AH206">
        <v>17.5</v>
      </c>
      <c r="AI206">
        <v>9.8400001525878995</v>
      </c>
      <c r="AJ206">
        <v>0.17000000178814001</v>
      </c>
      <c r="AK206">
        <v>2.5999999046325999</v>
      </c>
      <c r="AL206">
        <v>6.2100000381470002</v>
      </c>
      <c r="AM206">
        <v>2.7100000381470002</v>
      </c>
      <c r="AN206">
        <v>1.4099999666214</v>
      </c>
      <c r="AO206">
        <v>0</v>
      </c>
      <c r="AP206">
        <v>0</v>
      </c>
      <c r="AQ206">
        <v>5.9000000953673997</v>
      </c>
      <c r="AT206">
        <v>1273.1500000000001</v>
      </c>
      <c r="AU206">
        <v>4.2699998617172001</v>
      </c>
      <c r="AV206" t="s">
        <v>1682</v>
      </c>
    </row>
    <row r="207" spans="1:48">
      <c r="A207" s="62">
        <v>205</v>
      </c>
      <c r="B207">
        <v>236</v>
      </c>
      <c r="C207" t="s">
        <v>1680</v>
      </c>
      <c r="D207" t="s">
        <v>1262</v>
      </c>
      <c r="E207">
        <v>48.700000762938998</v>
      </c>
      <c r="F207">
        <v>0.68999999761580999</v>
      </c>
      <c r="G207">
        <v>5.0000000745057997E-2</v>
      </c>
      <c r="H207">
        <v>6.0900001525879004</v>
      </c>
      <c r="I207">
        <v>0.93999999761580999</v>
      </c>
      <c r="J207">
        <v>8.1800003051758008</v>
      </c>
      <c r="K207">
        <v>0.25999999046326</v>
      </c>
      <c r="L207">
        <v>14</v>
      </c>
      <c r="M207">
        <v>20.5</v>
      </c>
      <c r="N207">
        <v>0.41999998688697998</v>
      </c>
      <c r="O207">
        <v>0.15000000596046001</v>
      </c>
      <c r="P207">
        <v>7.9999998211861004E-2</v>
      </c>
      <c r="Q207">
        <v>0</v>
      </c>
      <c r="R207">
        <v>0</v>
      </c>
      <c r="S207">
        <v>1289.1500000000001</v>
      </c>
      <c r="T207">
        <v>3.9489999413489998</v>
      </c>
      <c r="U207">
        <v>22</v>
      </c>
      <c r="V207" t="s">
        <v>1577</v>
      </c>
      <c r="W207">
        <v>2</v>
      </c>
      <c r="X207" t="s">
        <v>1685</v>
      </c>
      <c r="Y207" t="s">
        <v>1682</v>
      </c>
      <c r="Z207" t="s">
        <v>1432</v>
      </c>
      <c r="AA207" t="s">
        <v>1431</v>
      </c>
      <c r="AB207" t="s">
        <v>1431</v>
      </c>
      <c r="AC207" t="s">
        <v>1432</v>
      </c>
      <c r="AD207" t="s">
        <v>1431</v>
      </c>
      <c r="AE207" t="s">
        <v>1680</v>
      </c>
      <c r="AF207">
        <v>53.700000762938998</v>
      </c>
      <c r="AG207">
        <v>0.87999999523162997</v>
      </c>
      <c r="AH207">
        <v>18.700000762938998</v>
      </c>
      <c r="AI207">
        <v>8.3000001907349006</v>
      </c>
      <c r="AJ207">
        <v>0.12999999523163</v>
      </c>
      <c r="AK207">
        <v>4.5199999809265003</v>
      </c>
      <c r="AL207">
        <v>9.4600000381469993</v>
      </c>
      <c r="AM207">
        <v>3.5</v>
      </c>
      <c r="AN207">
        <v>0.82999998331070002</v>
      </c>
      <c r="AO207">
        <v>0</v>
      </c>
      <c r="AP207">
        <v>0</v>
      </c>
      <c r="AQ207">
        <v>5.4000000953673997</v>
      </c>
      <c r="AT207">
        <v>1289.1500000000001</v>
      </c>
      <c r="AU207">
        <v>3.9489999413489998</v>
      </c>
      <c r="AV207" t="s">
        <v>1682</v>
      </c>
    </row>
    <row r="208" spans="1:48">
      <c r="A208" s="62">
        <v>206</v>
      </c>
      <c r="B208">
        <v>237</v>
      </c>
      <c r="C208" t="s">
        <v>1680</v>
      </c>
      <c r="D208" t="s">
        <v>1260</v>
      </c>
      <c r="E208">
        <v>49.799999237061002</v>
      </c>
      <c r="F208">
        <v>0.80000001192092995</v>
      </c>
      <c r="G208">
        <v>0.11999999731779</v>
      </c>
      <c r="H208">
        <v>5.7199997901917001</v>
      </c>
      <c r="I208">
        <v>0.28999999165535001</v>
      </c>
      <c r="J208">
        <v>10.89999961853</v>
      </c>
      <c r="K208">
        <v>0.21999999880790999</v>
      </c>
      <c r="L208">
        <v>14.300000190735</v>
      </c>
      <c r="M208">
        <v>17.5</v>
      </c>
      <c r="N208">
        <v>0.43000000715255998</v>
      </c>
      <c r="O208">
        <v>9.0000003576279006E-2</v>
      </c>
      <c r="P208">
        <v>5.9999998658895E-2</v>
      </c>
      <c r="Q208">
        <v>0</v>
      </c>
      <c r="R208">
        <v>0</v>
      </c>
      <c r="S208">
        <v>1289.1500000000001</v>
      </c>
      <c r="T208">
        <v>3.9489999413489998</v>
      </c>
      <c r="U208">
        <v>22</v>
      </c>
      <c r="V208" t="s">
        <v>1577</v>
      </c>
      <c r="W208">
        <v>3</v>
      </c>
      <c r="X208" t="s">
        <v>1686</v>
      </c>
      <c r="Y208" t="s">
        <v>1682</v>
      </c>
      <c r="Z208" t="s">
        <v>1432</v>
      </c>
      <c r="AA208" t="s">
        <v>1431</v>
      </c>
      <c r="AB208" t="s">
        <v>1431</v>
      </c>
      <c r="AC208" t="s">
        <v>1432</v>
      </c>
      <c r="AD208" t="s">
        <v>1432</v>
      </c>
      <c r="AE208" t="s">
        <v>1680</v>
      </c>
      <c r="AF208">
        <v>55.700000762938998</v>
      </c>
      <c r="AG208">
        <v>1.0099999904632999</v>
      </c>
      <c r="AH208">
        <v>17.700000762938998</v>
      </c>
      <c r="AI208">
        <v>9.6599998474121005</v>
      </c>
      <c r="AJ208">
        <v>0.18000000715256001</v>
      </c>
      <c r="AK208">
        <v>3.6400001049042001</v>
      </c>
      <c r="AL208">
        <v>7.7100000381470002</v>
      </c>
      <c r="AM208">
        <v>3.1900000572204998</v>
      </c>
      <c r="AN208">
        <v>1.1599999666214</v>
      </c>
      <c r="AO208">
        <v>0</v>
      </c>
      <c r="AP208">
        <v>0</v>
      </c>
      <c r="AQ208">
        <v>4.3000001907348997</v>
      </c>
      <c r="AT208">
        <v>1289.1500000000001</v>
      </c>
      <c r="AU208">
        <v>3.9489999413489998</v>
      </c>
      <c r="AV208" t="s">
        <v>1682</v>
      </c>
    </row>
    <row r="209" spans="1:48">
      <c r="A209" s="62">
        <v>207</v>
      </c>
      <c r="B209">
        <v>239</v>
      </c>
      <c r="C209" t="s">
        <v>1680</v>
      </c>
      <c r="D209" t="s">
        <v>1265</v>
      </c>
      <c r="E209">
        <v>49</v>
      </c>
      <c r="F209">
        <v>0.77999997138976995</v>
      </c>
      <c r="G209">
        <v>0.12999999523163</v>
      </c>
      <c r="H209">
        <v>5.9200000762939</v>
      </c>
      <c r="I209">
        <v>0.31999999284744002</v>
      </c>
      <c r="J209">
        <v>10</v>
      </c>
      <c r="K209">
        <v>0.38999998569487998</v>
      </c>
      <c r="L209">
        <v>14.5</v>
      </c>
      <c r="M209">
        <v>19.10000038147</v>
      </c>
      <c r="N209">
        <v>0.38999998569487998</v>
      </c>
      <c r="O209">
        <v>9.0000003576279006E-2</v>
      </c>
      <c r="P209">
        <v>3.9999999105930002E-2</v>
      </c>
      <c r="Q209">
        <v>0</v>
      </c>
      <c r="R209">
        <v>0</v>
      </c>
      <c r="S209">
        <v>1268.1500000000001</v>
      </c>
      <c r="T209">
        <v>4.0479999780654996</v>
      </c>
      <c r="U209">
        <v>49</v>
      </c>
      <c r="V209" t="s">
        <v>1577</v>
      </c>
      <c r="W209">
        <v>3</v>
      </c>
      <c r="X209" t="s">
        <v>1687</v>
      </c>
      <c r="Y209" t="s">
        <v>1682</v>
      </c>
      <c r="Z209" t="s">
        <v>1432</v>
      </c>
      <c r="AA209" t="s">
        <v>1431</v>
      </c>
      <c r="AB209" t="s">
        <v>1432</v>
      </c>
      <c r="AC209" t="s">
        <v>1432</v>
      </c>
      <c r="AD209" t="s">
        <v>1431</v>
      </c>
      <c r="AE209" t="s">
        <v>1680</v>
      </c>
      <c r="AF209">
        <v>56.900001525878999</v>
      </c>
      <c r="AG209">
        <v>0.77999997138976995</v>
      </c>
      <c r="AH209">
        <v>18.89999961853</v>
      </c>
      <c r="AI209">
        <v>7.6500000953673997</v>
      </c>
      <c r="AJ209">
        <v>0.15000000596046001</v>
      </c>
      <c r="AK209">
        <v>3.5</v>
      </c>
      <c r="AL209">
        <v>8.3000001907349006</v>
      </c>
      <c r="AM209">
        <v>3.2100000381470002</v>
      </c>
      <c r="AN209">
        <v>0.58999997377395996</v>
      </c>
      <c r="AO209">
        <v>0</v>
      </c>
      <c r="AP209">
        <v>0</v>
      </c>
      <c r="AQ209">
        <v>6.4000000953673997</v>
      </c>
      <c r="AT209">
        <v>1268.1500000000001</v>
      </c>
      <c r="AU209">
        <v>4.0479999780654996</v>
      </c>
      <c r="AV209" t="s">
        <v>1682</v>
      </c>
    </row>
    <row r="210" spans="1:48">
      <c r="A210" s="62">
        <v>208</v>
      </c>
      <c r="B210">
        <v>240</v>
      </c>
      <c r="C210" t="s">
        <v>1680</v>
      </c>
      <c r="D210" t="s">
        <v>1259</v>
      </c>
      <c r="E210">
        <v>49</v>
      </c>
      <c r="F210">
        <v>0.73000001907348999</v>
      </c>
      <c r="G210">
        <v>0</v>
      </c>
      <c r="H210">
        <v>5.0500001907348997</v>
      </c>
      <c r="I210">
        <v>0</v>
      </c>
      <c r="J210">
        <v>11.199999809265</v>
      </c>
      <c r="K210">
        <v>0.40999999642371998</v>
      </c>
      <c r="L210">
        <v>15.199999809265</v>
      </c>
      <c r="M210">
        <v>16.799999237061002</v>
      </c>
      <c r="N210">
        <v>0.28000000119209001</v>
      </c>
      <c r="O210">
        <v>0</v>
      </c>
      <c r="P210">
        <v>1.9999999552965001E-2</v>
      </c>
      <c r="Q210">
        <v>0</v>
      </c>
      <c r="R210">
        <v>0</v>
      </c>
      <c r="S210">
        <v>1268.1500000000001</v>
      </c>
      <c r="T210">
        <v>4.0479999780654996</v>
      </c>
      <c r="U210">
        <v>49</v>
      </c>
      <c r="V210" t="s">
        <v>1577</v>
      </c>
      <c r="W210">
        <v>1</v>
      </c>
      <c r="X210" t="s">
        <v>1688</v>
      </c>
      <c r="Y210" t="s">
        <v>1682</v>
      </c>
      <c r="Z210" t="s">
        <v>1432</v>
      </c>
      <c r="AA210" t="s">
        <v>1431</v>
      </c>
      <c r="AB210" t="s">
        <v>1431</v>
      </c>
      <c r="AC210" t="s">
        <v>1432</v>
      </c>
      <c r="AD210" t="s">
        <v>1432</v>
      </c>
      <c r="AE210" t="s">
        <v>1680</v>
      </c>
      <c r="AF210">
        <v>60.200000762938998</v>
      </c>
      <c r="AG210">
        <v>0.80000001192092995</v>
      </c>
      <c r="AH210">
        <v>17.700000762938998</v>
      </c>
      <c r="AI210">
        <v>7.0599999427795002</v>
      </c>
      <c r="AJ210">
        <v>0.11999999731779</v>
      </c>
      <c r="AK210">
        <v>2.6700000762939999</v>
      </c>
      <c r="AL210">
        <v>6.3899998664856001</v>
      </c>
      <c r="AM210">
        <v>3.4900000095367001</v>
      </c>
      <c r="AN210">
        <v>1.5900000333786</v>
      </c>
      <c r="AO210">
        <v>0</v>
      </c>
      <c r="AP210">
        <v>0</v>
      </c>
      <c r="AQ210">
        <v>3.9000000953674001</v>
      </c>
      <c r="AT210">
        <v>1268.1500000000001</v>
      </c>
      <c r="AU210">
        <v>4.0479999780654996</v>
      </c>
      <c r="AV210" t="s">
        <v>1682</v>
      </c>
    </row>
    <row r="211" spans="1:48">
      <c r="A211" s="62">
        <v>209</v>
      </c>
      <c r="B211">
        <v>241</v>
      </c>
      <c r="C211" t="s">
        <v>1680</v>
      </c>
      <c r="D211" t="s">
        <v>1268</v>
      </c>
      <c r="E211">
        <v>43.599998474121001</v>
      </c>
      <c r="F211">
        <v>0.95999997854232999</v>
      </c>
      <c r="G211">
        <v>0.21999999880790999</v>
      </c>
      <c r="H211">
        <v>9.2299995422362997</v>
      </c>
      <c r="I211">
        <v>0.38999998569487998</v>
      </c>
      <c r="J211">
        <v>9.6700000762940004</v>
      </c>
      <c r="K211">
        <v>3.9999999105930002E-2</v>
      </c>
      <c r="L211">
        <v>11.39999961853</v>
      </c>
      <c r="M211">
        <v>23.60000038147</v>
      </c>
      <c r="N211">
        <v>0.33000001311302002</v>
      </c>
      <c r="O211">
        <v>5.0000000745057997E-2</v>
      </c>
      <c r="P211">
        <v>2.9999999329448E-2</v>
      </c>
      <c r="Q211">
        <v>0</v>
      </c>
      <c r="R211">
        <v>0</v>
      </c>
      <c r="S211">
        <v>1273.1500000000001</v>
      </c>
      <c r="T211">
        <v>4.0599998831748998</v>
      </c>
      <c r="U211">
        <v>32</v>
      </c>
      <c r="V211" t="s">
        <v>1577</v>
      </c>
      <c r="W211">
        <v>1</v>
      </c>
      <c r="X211" t="s">
        <v>1689</v>
      </c>
      <c r="Y211" t="s">
        <v>1682</v>
      </c>
      <c r="Z211" t="s">
        <v>1431</v>
      </c>
      <c r="AA211" t="s">
        <v>1431</v>
      </c>
      <c r="AB211" t="s">
        <v>1431</v>
      </c>
      <c r="AC211" t="s">
        <v>1432</v>
      </c>
      <c r="AD211" t="s">
        <v>1431</v>
      </c>
      <c r="AE211" t="s">
        <v>1680</v>
      </c>
      <c r="AF211">
        <v>57</v>
      </c>
      <c r="AG211">
        <v>0.44999998807906999</v>
      </c>
      <c r="AH211">
        <v>20.299999237061002</v>
      </c>
      <c r="AI211">
        <v>3.0899999141693</v>
      </c>
      <c r="AJ211">
        <v>0.23999999463558</v>
      </c>
      <c r="AK211">
        <v>4.3600001335143999</v>
      </c>
      <c r="AL211">
        <v>9.8599996566771999</v>
      </c>
      <c r="AM211">
        <v>3.75</v>
      </c>
      <c r="AN211">
        <v>0.91000002622604004</v>
      </c>
      <c r="AO211">
        <v>0</v>
      </c>
      <c r="AP211">
        <v>0</v>
      </c>
      <c r="AQ211">
        <v>8.3000001907349006</v>
      </c>
      <c r="AT211">
        <v>1273.1500000000001</v>
      </c>
      <c r="AU211">
        <v>4.0599998831748998</v>
      </c>
      <c r="AV211" t="s">
        <v>1682</v>
      </c>
    </row>
    <row r="212" spans="1:48">
      <c r="A212" s="62">
        <v>210</v>
      </c>
      <c r="B212">
        <v>242</v>
      </c>
      <c r="C212" t="s">
        <v>1680</v>
      </c>
      <c r="D212" t="s">
        <v>1261</v>
      </c>
      <c r="E212">
        <v>49.099998474121001</v>
      </c>
      <c r="F212">
        <v>0.85000002384186002</v>
      </c>
      <c r="G212">
        <v>0</v>
      </c>
      <c r="H212">
        <v>5.4499998092651003</v>
      </c>
      <c r="I212">
        <v>0</v>
      </c>
      <c r="J212">
        <v>8.8000001907349006</v>
      </c>
      <c r="K212">
        <v>0.40000000596045998</v>
      </c>
      <c r="L212">
        <v>15</v>
      </c>
      <c r="M212">
        <v>19.700000762938998</v>
      </c>
      <c r="N212">
        <v>0.40999999642371998</v>
      </c>
      <c r="O212">
        <v>0</v>
      </c>
      <c r="P212">
        <v>0</v>
      </c>
      <c r="Q212">
        <v>0</v>
      </c>
      <c r="R212">
        <v>0</v>
      </c>
      <c r="S212">
        <v>1273.1500000000001</v>
      </c>
      <c r="T212">
        <v>4.0599998831748998</v>
      </c>
      <c r="U212">
        <v>32</v>
      </c>
      <c r="V212" t="s">
        <v>1577</v>
      </c>
      <c r="W212">
        <v>1</v>
      </c>
      <c r="X212" t="s">
        <v>1690</v>
      </c>
      <c r="Y212" t="s">
        <v>1682</v>
      </c>
      <c r="Z212" t="s">
        <v>1432</v>
      </c>
      <c r="AA212" t="s">
        <v>1431</v>
      </c>
      <c r="AB212" t="s">
        <v>1431</v>
      </c>
      <c r="AC212" t="s">
        <v>1432</v>
      </c>
      <c r="AD212" t="s">
        <v>1432</v>
      </c>
      <c r="AE212" t="s">
        <v>1680</v>
      </c>
      <c r="AF212">
        <v>66.900001525879006</v>
      </c>
      <c r="AG212">
        <v>0.40999999642371998</v>
      </c>
      <c r="AH212">
        <v>16.60000038147</v>
      </c>
      <c r="AI212">
        <v>2.8299999237060001</v>
      </c>
      <c r="AJ212">
        <v>0.15000000596046001</v>
      </c>
      <c r="AK212">
        <v>2.1600000858307</v>
      </c>
      <c r="AL212">
        <v>4.9600000381470002</v>
      </c>
      <c r="AM212">
        <v>3.9900000095367001</v>
      </c>
      <c r="AN212">
        <v>2</v>
      </c>
      <c r="AO212">
        <v>0</v>
      </c>
      <c r="AP212">
        <v>0</v>
      </c>
      <c r="AQ212">
        <v>5</v>
      </c>
      <c r="AT212">
        <v>1273.1500000000001</v>
      </c>
      <c r="AU212">
        <v>4.0599998831748998</v>
      </c>
      <c r="AV212" t="s">
        <v>1682</v>
      </c>
    </row>
    <row r="213" spans="1:48">
      <c r="A213" s="62">
        <v>211</v>
      </c>
      <c r="B213">
        <v>243</v>
      </c>
      <c r="C213" t="s">
        <v>1680</v>
      </c>
      <c r="D213" t="s">
        <v>1263</v>
      </c>
      <c r="E213">
        <v>47.299999237061002</v>
      </c>
      <c r="F213">
        <v>0.62999999523162997</v>
      </c>
      <c r="G213">
        <v>0.12999999523163</v>
      </c>
      <c r="H213">
        <v>6.7899999618529998</v>
      </c>
      <c r="I213">
        <v>0.23000000417232</v>
      </c>
      <c r="J213">
        <v>7.9099998474120996</v>
      </c>
      <c r="K213">
        <v>0.37999999523162997</v>
      </c>
      <c r="L213">
        <v>14.300000190735</v>
      </c>
      <c r="M213">
        <v>21.10000038147</v>
      </c>
      <c r="N213">
        <v>0.43999999761580999</v>
      </c>
      <c r="O213">
        <v>2.9999999329448E-2</v>
      </c>
      <c r="P213">
        <v>5.0000000745057997E-2</v>
      </c>
      <c r="Q213">
        <v>0</v>
      </c>
      <c r="R213">
        <v>0</v>
      </c>
      <c r="S213">
        <v>1298.1500000000001</v>
      </c>
      <c r="T213">
        <v>4.0580001473427014</v>
      </c>
      <c r="U213">
        <v>13</v>
      </c>
      <c r="V213" t="s">
        <v>1577</v>
      </c>
      <c r="W213">
        <v>3</v>
      </c>
      <c r="X213" t="s">
        <v>1691</v>
      </c>
      <c r="Y213" t="s">
        <v>1682</v>
      </c>
      <c r="Z213" t="s">
        <v>1432</v>
      </c>
      <c r="AA213" t="s">
        <v>1431</v>
      </c>
      <c r="AB213" t="s">
        <v>1431</v>
      </c>
      <c r="AC213" t="s">
        <v>1432</v>
      </c>
      <c r="AD213" t="s">
        <v>1431</v>
      </c>
      <c r="AE213" t="s">
        <v>1680</v>
      </c>
      <c r="AF213">
        <v>61.299999237061002</v>
      </c>
      <c r="AG213">
        <v>0.43000000715255998</v>
      </c>
      <c r="AH213">
        <v>18.60000038147</v>
      </c>
      <c r="AI213">
        <v>3.5</v>
      </c>
      <c r="AJ213">
        <v>0.15000000596046001</v>
      </c>
      <c r="AK213">
        <v>3.8399999141693</v>
      </c>
      <c r="AL213">
        <v>7.0900001525879004</v>
      </c>
      <c r="AM213">
        <v>4.0199999809265003</v>
      </c>
      <c r="AN213">
        <v>1.1200000047684</v>
      </c>
      <c r="AO213">
        <v>0</v>
      </c>
      <c r="AP213">
        <v>0</v>
      </c>
      <c r="AQ213">
        <v>5.8000001907348997</v>
      </c>
      <c r="AT213">
        <v>1298.1500000000001</v>
      </c>
      <c r="AU213">
        <v>4.0580001473427014</v>
      </c>
      <c r="AV213" t="s">
        <v>1682</v>
      </c>
    </row>
    <row r="214" spans="1:48">
      <c r="A214" s="62">
        <v>212</v>
      </c>
      <c r="B214">
        <v>244</v>
      </c>
      <c r="C214" t="s">
        <v>1680</v>
      </c>
      <c r="D214" t="s">
        <v>1257</v>
      </c>
      <c r="E214">
        <v>49.799999237061002</v>
      </c>
      <c r="F214">
        <v>0.70999997854232999</v>
      </c>
      <c r="G214">
        <v>0</v>
      </c>
      <c r="H214">
        <v>6.3200001716614</v>
      </c>
      <c r="I214">
        <v>0</v>
      </c>
      <c r="J214">
        <v>7.3499999046326003</v>
      </c>
      <c r="K214">
        <v>0.37000000476837003</v>
      </c>
      <c r="L214">
        <v>15</v>
      </c>
      <c r="M214">
        <v>20.39999961853</v>
      </c>
      <c r="N214">
        <v>0.46999999880790999</v>
      </c>
      <c r="O214">
        <v>0</v>
      </c>
      <c r="P214">
        <v>7.0000000298023002E-2</v>
      </c>
      <c r="Q214">
        <v>0</v>
      </c>
      <c r="R214">
        <v>0</v>
      </c>
      <c r="S214">
        <v>1298.1500000000001</v>
      </c>
      <c r="T214">
        <v>4.0580001473427014</v>
      </c>
      <c r="U214">
        <v>13</v>
      </c>
      <c r="V214" t="s">
        <v>1577</v>
      </c>
      <c r="W214">
        <v>1</v>
      </c>
      <c r="X214" t="s">
        <v>1692</v>
      </c>
      <c r="Y214" t="s">
        <v>1682</v>
      </c>
      <c r="Z214" t="s">
        <v>1431</v>
      </c>
      <c r="AA214" t="s">
        <v>1431</v>
      </c>
      <c r="AB214" t="s">
        <v>1431</v>
      </c>
      <c r="AC214" t="s">
        <v>1432</v>
      </c>
      <c r="AD214" t="s">
        <v>1431</v>
      </c>
      <c r="AE214" t="s">
        <v>1680</v>
      </c>
      <c r="AF214">
        <v>62.200000762938998</v>
      </c>
      <c r="AG214">
        <v>0.28000000119209001</v>
      </c>
      <c r="AH214">
        <v>19.5</v>
      </c>
      <c r="AI214">
        <v>2.5099999904632999</v>
      </c>
      <c r="AJ214">
        <v>0.17000000178814001</v>
      </c>
      <c r="AK214">
        <v>2.4200000762939999</v>
      </c>
      <c r="AL214">
        <v>7.9400000572204998</v>
      </c>
      <c r="AM214">
        <v>3.6700000762939999</v>
      </c>
      <c r="AN214">
        <v>1.3600000143051001</v>
      </c>
      <c r="AO214">
        <v>0</v>
      </c>
      <c r="AP214">
        <v>0</v>
      </c>
      <c r="AQ214">
        <v>2.5999999046325999</v>
      </c>
      <c r="AT214">
        <v>1298.1500000000001</v>
      </c>
      <c r="AU214">
        <v>4.0580001473427014</v>
      </c>
      <c r="AV214" t="s">
        <v>1682</v>
      </c>
    </row>
    <row r="215" spans="1:48">
      <c r="A215" s="62">
        <v>213</v>
      </c>
      <c r="B215">
        <v>245</v>
      </c>
      <c r="C215" t="s">
        <v>1693</v>
      </c>
      <c r="D215" t="s">
        <v>1120</v>
      </c>
      <c r="E215">
        <v>51</v>
      </c>
      <c r="F215">
        <v>0.62999999523162997</v>
      </c>
      <c r="G215">
        <v>0</v>
      </c>
      <c r="H215">
        <v>2.75</v>
      </c>
      <c r="I215">
        <v>0.41999998688697998</v>
      </c>
      <c r="J215">
        <v>8.1899995803833008</v>
      </c>
      <c r="K215">
        <v>0.21999999880790999</v>
      </c>
      <c r="L215">
        <v>15.60000038147</v>
      </c>
      <c r="M215">
        <v>20.5</v>
      </c>
      <c r="N215">
        <v>0.28000000119209001</v>
      </c>
      <c r="O215">
        <v>5.0000000745057997E-2</v>
      </c>
      <c r="P215">
        <v>0</v>
      </c>
      <c r="Q215">
        <v>0.20000000298022999</v>
      </c>
      <c r="R215">
        <v>0</v>
      </c>
      <c r="S215">
        <v>1273.1500000000001</v>
      </c>
      <c r="T215">
        <v>1.0000000149012001</v>
      </c>
      <c r="U215">
        <v>25</v>
      </c>
      <c r="V215" t="s">
        <v>1440</v>
      </c>
      <c r="W215">
        <v>10</v>
      </c>
      <c r="X215" t="s">
        <v>1694</v>
      </c>
      <c r="Y215" t="s">
        <v>1695</v>
      </c>
      <c r="Z215" t="s">
        <v>1432</v>
      </c>
      <c r="AA215" t="s">
        <v>1432</v>
      </c>
      <c r="AB215" t="s">
        <v>1431</v>
      </c>
      <c r="AC215" t="s">
        <v>1432</v>
      </c>
      <c r="AD215" t="s">
        <v>1431</v>
      </c>
      <c r="AE215" t="s">
        <v>1693</v>
      </c>
      <c r="AF215">
        <v>58.299999237061002</v>
      </c>
      <c r="AG215">
        <v>1.0199999809264999</v>
      </c>
      <c r="AH215">
        <v>17.299999237061002</v>
      </c>
      <c r="AI215">
        <v>6.9099998474120996</v>
      </c>
      <c r="AJ215">
        <v>0.15999999642372001</v>
      </c>
      <c r="AK215">
        <v>3.4500000476836998</v>
      </c>
      <c r="AL215">
        <v>7.0300002098082999</v>
      </c>
      <c r="AM215">
        <v>4.2199997901917001</v>
      </c>
      <c r="AN215">
        <v>1.460000038147</v>
      </c>
      <c r="AO215">
        <v>0</v>
      </c>
      <c r="AP215">
        <v>0.23000000417232</v>
      </c>
      <c r="AQ215">
        <v>3.6741027679558971</v>
      </c>
      <c r="AT215">
        <v>1273.1500000000001</v>
      </c>
      <c r="AU215">
        <v>1.0000000149012001</v>
      </c>
      <c r="AV215" t="s">
        <v>1695</v>
      </c>
    </row>
    <row r="216" spans="1:48">
      <c r="A216" s="62">
        <v>214</v>
      </c>
      <c r="B216">
        <v>246</v>
      </c>
      <c r="C216" t="s">
        <v>1693</v>
      </c>
      <c r="D216" t="s">
        <v>1115</v>
      </c>
      <c r="E216">
        <v>51.299999237061002</v>
      </c>
      <c r="F216">
        <v>0.77999997138976995</v>
      </c>
      <c r="G216">
        <v>0</v>
      </c>
      <c r="H216">
        <v>3.0399999618529998</v>
      </c>
      <c r="I216">
        <v>0.52999997138976995</v>
      </c>
      <c r="J216">
        <v>9.5</v>
      </c>
      <c r="K216">
        <v>0.27000001072884</v>
      </c>
      <c r="L216">
        <v>15.300000190735</v>
      </c>
      <c r="M216">
        <v>20.10000038147</v>
      </c>
      <c r="N216">
        <v>0.33000001311302002</v>
      </c>
      <c r="O216">
        <v>5.0000000745057997E-2</v>
      </c>
      <c r="P216">
        <v>0</v>
      </c>
      <c r="Q216">
        <v>7.0000000298023002E-2</v>
      </c>
      <c r="R216">
        <v>0</v>
      </c>
      <c r="S216">
        <v>1258.1500000000001</v>
      </c>
      <c r="T216">
        <v>1.0000000149012001</v>
      </c>
      <c r="U216">
        <v>66</v>
      </c>
      <c r="V216" t="s">
        <v>1440</v>
      </c>
      <c r="W216">
        <v>6</v>
      </c>
      <c r="X216" t="s">
        <v>1696</v>
      </c>
      <c r="Y216" t="s">
        <v>1695</v>
      </c>
      <c r="Z216" t="s">
        <v>1432</v>
      </c>
      <c r="AA216" t="s">
        <v>1432</v>
      </c>
      <c r="AB216" t="s">
        <v>1431</v>
      </c>
      <c r="AC216" t="s">
        <v>1432</v>
      </c>
      <c r="AD216" t="s">
        <v>1431</v>
      </c>
      <c r="AE216" t="s">
        <v>1693</v>
      </c>
      <c r="AF216">
        <v>61.599998474121001</v>
      </c>
      <c r="AG216">
        <v>1.1900000572205001</v>
      </c>
      <c r="AH216">
        <v>16.799999237061002</v>
      </c>
      <c r="AI216">
        <v>6.1799998283386</v>
      </c>
      <c r="AJ216">
        <v>9.0000003576279006E-2</v>
      </c>
      <c r="AK216">
        <v>2.0999999046325999</v>
      </c>
      <c r="AL216">
        <v>5.1300001144409002</v>
      </c>
      <c r="AM216">
        <v>4.6900000572204998</v>
      </c>
      <c r="AN216">
        <v>1.8899999856948999</v>
      </c>
      <c r="AO216">
        <v>0</v>
      </c>
      <c r="AP216">
        <v>0.28000000119209001</v>
      </c>
      <c r="AQ216">
        <v>3.7417729591658948</v>
      </c>
      <c r="AT216">
        <v>1258.1500000000001</v>
      </c>
      <c r="AU216">
        <v>1.0000000149012001</v>
      </c>
      <c r="AV216" t="s">
        <v>1695</v>
      </c>
    </row>
    <row r="217" spans="1:48">
      <c r="A217" s="62">
        <v>215</v>
      </c>
      <c r="B217">
        <v>247</v>
      </c>
      <c r="C217" t="s">
        <v>1693</v>
      </c>
      <c r="D217" t="s">
        <v>1118</v>
      </c>
      <c r="E217">
        <v>50.099998474121001</v>
      </c>
      <c r="F217">
        <v>1.039999961853</v>
      </c>
      <c r="G217">
        <v>0</v>
      </c>
      <c r="H217">
        <v>3.2799999713897998</v>
      </c>
      <c r="I217">
        <v>0.57999998331070002</v>
      </c>
      <c r="J217">
        <v>11.300000190735</v>
      </c>
      <c r="K217">
        <v>0.33000001311302002</v>
      </c>
      <c r="L217">
        <v>14.5</v>
      </c>
      <c r="M217">
        <v>18.89999961853</v>
      </c>
      <c r="N217">
        <v>0.34000000357628002</v>
      </c>
      <c r="O217">
        <v>5.9999998658895E-2</v>
      </c>
      <c r="P217">
        <v>0</v>
      </c>
      <c r="Q217">
        <v>5.0000000745057997E-2</v>
      </c>
      <c r="R217">
        <v>0</v>
      </c>
      <c r="S217">
        <v>1228.1500000000001</v>
      </c>
      <c r="T217">
        <v>1.0000000149012001</v>
      </c>
      <c r="U217">
        <v>44</v>
      </c>
      <c r="V217" t="s">
        <v>1440</v>
      </c>
      <c r="W217">
        <v>3</v>
      </c>
      <c r="X217" t="s">
        <v>1697</v>
      </c>
      <c r="Y217" t="s">
        <v>1695</v>
      </c>
      <c r="Z217" t="s">
        <v>1432</v>
      </c>
      <c r="AA217" t="s">
        <v>1432</v>
      </c>
      <c r="AB217" t="s">
        <v>1431</v>
      </c>
      <c r="AC217" t="s">
        <v>1432</v>
      </c>
      <c r="AD217" t="s">
        <v>1431</v>
      </c>
      <c r="AE217" t="s">
        <v>1693</v>
      </c>
      <c r="AF217">
        <v>63.200000762938998</v>
      </c>
      <c r="AG217">
        <v>1.0199999809264999</v>
      </c>
      <c r="AH217">
        <v>16.89999961853</v>
      </c>
      <c r="AI217">
        <v>5.0900001525879004</v>
      </c>
      <c r="AJ217">
        <v>0.10999999940395</v>
      </c>
      <c r="AK217">
        <v>1.9900000095367001</v>
      </c>
      <c r="AL217">
        <v>4.7300000190734997</v>
      </c>
      <c r="AM217">
        <v>4.7699999809265003</v>
      </c>
      <c r="AN217">
        <v>1.9900000095367001</v>
      </c>
      <c r="AO217">
        <v>0</v>
      </c>
      <c r="AP217">
        <v>0.28000000119209001</v>
      </c>
      <c r="AQ217">
        <v>3.8102438828383631</v>
      </c>
      <c r="AT217">
        <v>1228.1500000000001</v>
      </c>
      <c r="AU217">
        <v>1.0000000149012001</v>
      </c>
      <c r="AV217" t="s">
        <v>1695</v>
      </c>
    </row>
    <row r="218" spans="1:48">
      <c r="A218" s="62">
        <v>216</v>
      </c>
      <c r="B218">
        <v>248</v>
      </c>
      <c r="C218" t="s">
        <v>1693</v>
      </c>
      <c r="D218" t="s">
        <v>1119</v>
      </c>
      <c r="E218">
        <v>51.299999237061002</v>
      </c>
      <c r="F218">
        <v>0.76999998092651001</v>
      </c>
      <c r="G218">
        <v>0</v>
      </c>
      <c r="H218">
        <v>2.9800000190735001</v>
      </c>
      <c r="I218">
        <v>0.23999999463558</v>
      </c>
      <c r="J218">
        <v>10.60000038147</v>
      </c>
      <c r="K218">
        <v>0.30000001192093001</v>
      </c>
      <c r="L218">
        <v>14.699999809265</v>
      </c>
      <c r="M218">
        <v>18.799999237061002</v>
      </c>
      <c r="N218">
        <v>0.37000000476837003</v>
      </c>
      <c r="O218">
        <v>2.9999999329448E-2</v>
      </c>
      <c r="P218">
        <v>0</v>
      </c>
      <c r="Q218">
        <v>2.9999999329448E-2</v>
      </c>
      <c r="R218">
        <v>0</v>
      </c>
      <c r="S218">
        <v>1213.1500000000001</v>
      </c>
      <c r="T218">
        <v>1.0000000149012001</v>
      </c>
      <c r="U218">
        <v>47</v>
      </c>
      <c r="V218" t="s">
        <v>1440</v>
      </c>
      <c r="W218">
        <v>4</v>
      </c>
      <c r="X218" t="s">
        <v>1698</v>
      </c>
      <c r="Y218" t="s">
        <v>1695</v>
      </c>
      <c r="Z218" t="s">
        <v>1432</v>
      </c>
      <c r="AA218" t="s">
        <v>1431</v>
      </c>
      <c r="AB218" t="s">
        <v>1431</v>
      </c>
      <c r="AC218" t="s">
        <v>1432</v>
      </c>
      <c r="AD218" t="s">
        <v>1432</v>
      </c>
      <c r="AE218" t="s">
        <v>1693</v>
      </c>
      <c r="AF218">
        <v>65.599998474120994</v>
      </c>
      <c r="AG218">
        <v>0.83999997377395996</v>
      </c>
      <c r="AH218">
        <v>16.5</v>
      </c>
      <c r="AI218">
        <v>4.1300001144409002</v>
      </c>
      <c r="AJ218">
        <v>7.9999998211861004E-2</v>
      </c>
      <c r="AK218">
        <v>1.3899999856948999</v>
      </c>
      <c r="AL218">
        <v>3.5999999046325999</v>
      </c>
      <c r="AM218">
        <v>5</v>
      </c>
      <c r="AN218">
        <v>2.5599999427795002</v>
      </c>
      <c r="AO218">
        <v>0</v>
      </c>
      <c r="AP218">
        <v>0.28000000119209001</v>
      </c>
      <c r="AQ218">
        <v>3.8803527872409429</v>
      </c>
      <c r="AT218">
        <v>1213.1500000000001</v>
      </c>
      <c r="AU218">
        <v>1.0000000149012001</v>
      </c>
      <c r="AV218" t="s">
        <v>1695</v>
      </c>
    </row>
    <row r="219" spans="1:48">
      <c r="A219" s="62">
        <v>217</v>
      </c>
      <c r="B219">
        <v>249</v>
      </c>
      <c r="C219" t="s">
        <v>1693</v>
      </c>
      <c r="D219" t="s">
        <v>1117</v>
      </c>
      <c r="E219">
        <v>50.900001525878999</v>
      </c>
      <c r="F219">
        <v>0.88999998569489003</v>
      </c>
      <c r="G219">
        <v>0.30000001192093001</v>
      </c>
      <c r="H219">
        <v>3.2799999713897998</v>
      </c>
      <c r="I219">
        <v>0.80000001192092995</v>
      </c>
      <c r="J219">
        <v>10.5</v>
      </c>
      <c r="K219">
        <v>0.31000000238419001</v>
      </c>
      <c r="L219">
        <v>15.199999809265</v>
      </c>
      <c r="M219">
        <v>18.89999961853</v>
      </c>
      <c r="N219">
        <v>0.34000000357628002</v>
      </c>
      <c r="O219">
        <v>5.9999998658895E-2</v>
      </c>
      <c r="P219">
        <v>0</v>
      </c>
      <c r="Q219">
        <v>1.9999999552965001E-2</v>
      </c>
      <c r="R219">
        <v>0</v>
      </c>
      <c r="S219">
        <v>1198.1500000000001</v>
      </c>
      <c r="T219">
        <v>1.0000000149012001</v>
      </c>
      <c r="V219" t="s">
        <v>1440</v>
      </c>
      <c r="W219">
        <v>5</v>
      </c>
      <c r="X219" t="s">
        <v>1699</v>
      </c>
      <c r="Y219" t="s">
        <v>1695</v>
      </c>
      <c r="Z219" t="s">
        <v>1432</v>
      </c>
      <c r="AA219" t="s">
        <v>1431</v>
      </c>
      <c r="AB219" t="s">
        <v>1431</v>
      </c>
      <c r="AC219" t="s">
        <v>1432</v>
      </c>
      <c r="AD219" t="s">
        <v>1432</v>
      </c>
      <c r="AE219" t="s">
        <v>1693</v>
      </c>
      <c r="AF219">
        <v>67</v>
      </c>
      <c r="AG219">
        <v>0.74000000953674006</v>
      </c>
      <c r="AH219">
        <v>16.340000152588001</v>
      </c>
      <c r="AI219">
        <v>3.4000000953674001</v>
      </c>
      <c r="AJ219">
        <v>5.0000000745057997E-2</v>
      </c>
      <c r="AK219">
        <v>1.1699999570846999</v>
      </c>
      <c r="AL219">
        <v>3.0299999713897998</v>
      </c>
      <c r="AM219">
        <v>5.1799998283386</v>
      </c>
      <c r="AN219">
        <v>2.9000000953674001</v>
      </c>
      <c r="AO219">
        <v>0</v>
      </c>
      <c r="AP219">
        <v>0.20999999344348999</v>
      </c>
      <c r="AQ219">
        <v>3.923226890191994</v>
      </c>
      <c r="AT219">
        <v>1198.1500000000001</v>
      </c>
      <c r="AU219">
        <v>1.0000000149012001</v>
      </c>
      <c r="AV219" t="s">
        <v>1695</v>
      </c>
    </row>
    <row r="220" spans="1:48">
      <c r="A220" s="62">
        <v>218</v>
      </c>
      <c r="B220">
        <v>250</v>
      </c>
      <c r="C220" t="s">
        <v>1693</v>
      </c>
      <c r="D220" t="s">
        <v>1123</v>
      </c>
      <c r="E220">
        <v>51.099998474121001</v>
      </c>
      <c r="F220">
        <v>0.87000000476837003</v>
      </c>
      <c r="G220">
        <v>0</v>
      </c>
      <c r="H220">
        <v>3.3800001144409002</v>
      </c>
      <c r="I220">
        <v>0.10000000149012001</v>
      </c>
      <c r="J220">
        <v>10.800000190735</v>
      </c>
      <c r="K220">
        <v>0.34000000357628002</v>
      </c>
      <c r="L220">
        <v>14.39999961853</v>
      </c>
      <c r="M220">
        <v>18.89999961853</v>
      </c>
      <c r="N220">
        <v>0.34999999403954002</v>
      </c>
      <c r="O220">
        <v>7.0000000298023002E-2</v>
      </c>
      <c r="P220">
        <v>0</v>
      </c>
      <c r="Q220">
        <v>2.9999999329448E-2</v>
      </c>
      <c r="R220">
        <v>0</v>
      </c>
      <c r="S220">
        <v>1183.1500000000001</v>
      </c>
      <c r="T220">
        <v>1.0000000149012001</v>
      </c>
      <c r="U220">
        <v>25</v>
      </c>
      <c r="V220" t="s">
        <v>1440</v>
      </c>
      <c r="W220">
        <v>6</v>
      </c>
      <c r="X220" t="s">
        <v>1700</v>
      </c>
      <c r="Y220" t="s">
        <v>1695</v>
      </c>
      <c r="Z220" t="s">
        <v>1432</v>
      </c>
      <c r="AA220" t="s">
        <v>1431</v>
      </c>
      <c r="AB220" t="s">
        <v>1431</v>
      </c>
      <c r="AC220" t="s">
        <v>1432</v>
      </c>
      <c r="AD220" t="s">
        <v>1432</v>
      </c>
      <c r="AE220" t="s">
        <v>1693</v>
      </c>
      <c r="AF220">
        <v>67.300003051757997</v>
      </c>
      <c r="AG220">
        <v>0.81000000238419001</v>
      </c>
      <c r="AH220">
        <v>16</v>
      </c>
      <c r="AI220">
        <v>2.8299999237060001</v>
      </c>
      <c r="AJ220">
        <v>0.10999999940395</v>
      </c>
      <c r="AK220">
        <v>1.3899999856948999</v>
      </c>
      <c r="AL220">
        <v>3.1800000667571999</v>
      </c>
      <c r="AM220">
        <v>5.2300000190734997</v>
      </c>
      <c r="AN220">
        <v>2.8900001049042001</v>
      </c>
      <c r="AO220">
        <v>0</v>
      </c>
      <c r="AP220">
        <v>0.25999999046326</v>
      </c>
      <c r="AQ220">
        <v>3.9661050668699591</v>
      </c>
      <c r="AT220">
        <v>1183.1500000000001</v>
      </c>
      <c r="AU220">
        <v>1.0000000149012001</v>
      </c>
      <c r="AV220" t="s">
        <v>1695</v>
      </c>
    </row>
    <row r="221" spans="1:48">
      <c r="A221" s="62">
        <v>219</v>
      </c>
      <c r="B221">
        <v>251</v>
      </c>
      <c r="C221" t="s">
        <v>1693</v>
      </c>
      <c r="D221" t="s">
        <v>1122</v>
      </c>
      <c r="E221">
        <v>52.299999237061002</v>
      </c>
      <c r="F221">
        <v>0.61000001430510997</v>
      </c>
      <c r="G221">
        <v>3.9999999105930002E-2</v>
      </c>
      <c r="H221">
        <v>2.5799999237060001</v>
      </c>
      <c r="I221">
        <v>0.27000001072884</v>
      </c>
      <c r="J221">
        <v>8.2200002670287997</v>
      </c>
      <c r="K221">
        <v>0.21999999880790999</v>
      </c>
      <c r="L221">
        <v>15.800000190735</v>
      </c>
      <c r="M221">
        <v>20.700000762938998</v>
      </c>
      <c r="N221">
        <v>0.28999999165535001</v>
      </c>
      <c r="O221">
        <v>1.9999999552965001E-2</v>
      </c>
      <c r="P221">
        <v>0</v>
      </c>
      <c r="Q221">
        <v>0.15999999642372001</v>
      </c>
      <c r="R221">
        <v>0</v>
      </c>
      <c r="S221">
        <v>1273.1500000000001</v>
      </c>
      <c r="T221">
        <v>1.5000000596045999</v>
      </c>
      <c r="U221">
        <v>20</v>
      </c>
      <c r="V221" t="s">
        <v>1440</v>
      </c>
      <c r="W221">
        <v>6</v>
      </c>
      <c r="X221" t="s">
        <v>1701</v>
      </c>
      <c r="Y221" t="s">
        <v>1702</v>
      </c>
      <c r="Z221" t="s">
        <v>1431</v>
      </c>
      <c r="AA221" t="s">
        <v>1432</v>
      </c>
      <c r="AB221" t="s">
        <v>1431</v>
      </c>
      <c r="AC221" t="s">
        <v>1432</v>
      </c>
      <c r="AD221" t="s">
        <v>1431</v>
      </c>
      <c r="AE221" t="s">
        <v>1693</v>
      </c>
      <c r="AF221">
        <v>57.299999237061002</v>
      </c>
      <c r="AG221">
        <v>0.94999998807907005</v>
      </c>
      <c r="AH221">
        <v>18.200000762938998</v>
      </c>
      <c r="AI221">
        <v>6.7800002098082999</v>
      </c>
      <c r="AJ221">
        <v>2.9999999329448E-2</v>
      </c>
      <c r="AK221">
        <v>3.5999999046325999</v>
      </c>
      <c r="AL221">
        <v>7.5300002098082999</v>
      </c>
      <c r="AM221">
        <v>3.9700000286102002</v>
      </c>
      <c r="AN221">
        <v>1.3400000333786</v>
      </c>
      <c r="AO221">
        <v>0</v>
      </c>
      <c r="AP221">
        <v>0.25999999046326</v>
      </c>
      <c r="AQ221">
        <v>4.6793671087548532</v>
      </c>
      <c r="AT221">
        <v>1273.1500000000001</v>
      </c>
      <c r="AU221">
        <v>1.5000000596045999</v>
      </c>
      <c r="AV221" t="s">
        <v>1702</v>
      </c>
    </row>
    <row r="222" spans="1:48">
      <c r="A222" s="62">
        <v>220</v>
      </c>
      <c r="B222">
        <v>252</v>
      </c>
      <c r="C222" t="s">
        <v>1693</v>
      </c>
      <c r="D222" t="s">
        <v>1126</v>
      </c>
      <c r="E222">
        <v>51.5</v>
      </c>
      <c r="F222">
        <v>0.68000000715256004</v>
      </c>
      <c r="G222">
        <v>0</v>
      </c>
      <c r="H222">
        <v>2.7599999904632999</v>
      </c>
      <c r="I222">
        <v>0.56000000238419001</v>
      </c>
      <c r="J222">
        <v>8.9499998092650994</v>
      </c>
      <c r="K222">
        <v>0.25</v>
      </c>
      <c r="L222">
        <v>15.800000190735</v>
      </c>
      <c r="M222">
        <v>20.10000038147</v>
      </c>
      <c r="N222">
        <v>0.28999999165535001</v>
      </c>
      <c r="O222">
        <v>1.9999999552965001E-2</v>
      </c>
      <c r="P222">
        <v>0</v>
      </c>
      <c r="Q222">
        <v>0.12999999523163</v>
      </c>
      <c r="R222">
        <v>0</v>
      </c>
      <c r="S222">
        <v>1243.1500000000001</v>
      </c>
      <c r="T222">
        <v>1.5000000596045999</v>
      </c>
      <c r="U222">
        <v>22</v>
      </c>
      <c r="V222" t="s">
        <v>1440</v>
      </c>
      <c r="W222">
        <v>11</v>
      </c>
      <c r="X222" t="s">
        <v>1703</v>
      </c>
      <c r="Y222" t="s">
        <v>1702</v>
      </c>
      <c r="Z222" t="s">
        <v>1432</v>
      </c>
      <c r="AA222" t="s">
        <v>1432</v>
      </c>
      <c r="AB222" t="s">
        <v>1431</v>
      </c>
      <c r="AC222" t="s">
        <v>1432</v>
      </c>
      <c r="AD222" t="s">
        <v>1431</v>
      </c>
      <c r="AE222" t="s">
        <v>1693</v>
      </c>
      <c r="AF222">
        <v>58.5</v>
      </c>
      <c r="AG222">
        <v>0.98000001907348999</v>
      </c>
      <c r="AH222">
        <v>17.89999961853</v>
      </c>
      <c r="AI222">
        <v>6.6100001335143999</v>
      </c>
      <c r="AJ222">
        <v>0.12999999523163</v>
      </c>
      <c r="AK222">
        <v>3.0699999332428001</v>
      </c>
      <c r="AL222">
        <v>6.7199997901917001</v>
      </c>
      <c r="AM222">
        <v>4.3000001907348997</v>
      </c>
      <c r="AN222">
        <v>1.4900000095367001</v>
      </c>
      <c r="AO222">
        <v>2.9999999329448E-2</v>
      </c>
      <c r="AP222">
        <v>0.20999999344348999</v>
      </c>
      <c r="AQ222">
        <v>4.7759234935148633</v>
      </c>
      <c r="AT222">
        <v>1243.1500000000001</v>
      </c>
      <c r="AU222">
        <v>1.5000000596045999</v>
      </c>
      <c r="AV222" t="s">
        <v>1702</v>
      </c>
    </row>
    <row r="223" spans="1:48">
      <c r="A223" s="62">
        <v>221</v>
      </c>
      <c r="B223">
        <v>253</v>
      </c>
      <c r="C223" t="s">
        <v>1693</v>
      </c>
      <c r="D223" t="s">
        <v>1113</v>
      </c>
      <c r="E223">
        <v>52.200000762938998</v>
      </c>
      <c r="F223">
        <v>0.63999998569489003</v>
      </c>
      <c r="G223">
        <v>0</v>
      </c>
      <c r="H223">
        <v>2.8699998855590998</v>
      </c>
      <c r="I223">
        <v>7.0000000298023002E-2</v>
      </c>
      <c r="J223">
        <v>8.5100002288818004</v>
      </c>
      <c r="K223">
        <v>0.21999999880790999</v>
      </c>
      <c r="L223">
        <v>15.800000190735</v>
      </c>
      <c r="M223">
        <v>20.200000762938998</v>
      </c>
      <c r="N223">
        <v>0.33000001311302002</v>
      </c>
      <c r="O223">
        <v>7.9999998211861004E-2</v>
      </c>
      <c r="P223">
        <v>0</v>
      </c>
      <c r="Q223">
        <v>0.10999999940395</v>
      </c>
      <c r="R223">
        <v>0</v>
      </c>
      <c r="S223">
        <v>1258.1500000000001</v>
      </c>
      <c r="T223">
        <v>1.5000000596045999</v>
      </c>
      <c r="U223">
        <v>23</v>
      </c>
      <c r="V223" t="s">
        <v>1440</v>
      </c>
      <c r="W223">
        <v>16</v>
      </c>
      <c r="X223" t="s">
        <v>1704</v>
      </c>
      <c r="Y223" t="s">
        <v>1702</v>
      </c>
      <c r="Z223" t="s">
        <v>1432</v>
      </c>
      <c r="AA223" t="s">
        <v>1432</v>
      </c>
      <c r="AB223" t="s">
        <v>1431</v>
      </c>
      <c r="AC223" t="s">
        <v>1432</v>
      </c>
      <c r="AD223" t="s">
        <v>1431</v>
      </c>
      <c r="AE223" t="s">
        <v>1693</v>
      </c>
      <c r="AF223">
        <v>59.900001525878999</v>
      </c>
      <c r="AG223">
        <v>1.1200000047684</v>
      </c>
      <c r="AH223">
        <v>17.60000038147</v>
      </c>
      <c r="AI223">
        <v>6.3099999427795002</v>
      </c>
      <c r="AJ223">
        <v>7.9999998211861004E-2</v>
      </c>
      <c r="AK223">
        <v>2.6400001049042001</v>
      </c>
      <c r="AL223">
        <v>5.9800000190734997</v>
      </c>
      <c r="AM223">
        <v>4.4299998283386</v>
      </c>
      <c r="AN223">
        <v>1.6100000143051001</v>
      </c>
      <c r="AO223">
        <v>0</v>
      </c>
      <c r="AP223">
        <v>0.30000001192093001</v>
      </c>
      <c r="AQ223">
        <v>4.7699162852093648</v>
      </c>
      <c r="AT223">
        <v>1258.1500000000001</v>
      </c>
      <c r="AU223">
        <v>1.5000000596045999</v>
      </c>
      <c r="AV223" t="s">
        <v>1702</v>
      </c>
    </row>
    <row r="224" spans="1:48">
      <c r="A224" s="62">
        <v>222</v>
      </c>
      <c r="B224">
        <v>254</v>
      </c>
      <c r="C224" t="s">
        <v>1693</v>
      </c>
      <c r="D224" t="s">
        <v>1125</v>
      </c>
      <c r="E224">
        <v>51.400001525878999</v>
      </c>
      <c r="F224">
        <v>0.74000000953674006</v>
      </c>
      <c r="G224">
        <v>0</v>
      </c>
      <c r="H224">
        <v>2.8599998950957999</v>
      </c>
      <c r="I224">
        <v>0.38999998569487998</v>
      </c>
      <c r="J224">
        <v>8.8299999237061009</v>
      </c>
      <c r="K224">
        <v>0.25</v>
      </c>
      <c r="L224">
        <v>15.60000038147</v>
      </c>
      <c r="M224">
        <v>20.60000038147</v>
      </c>
      <c r="N224">
        <v>0.30000001192093001</v>
      </c>
      <c r="O224">
        <v>2.9999999329448E-2</v>
      </c>
      <c r="P224">
        <v>0</v>
      </c>
      <c r="Q224">
        <v>0.14000000059605</v>
      </c>
      <c r="R224">
        <v>0</v>
      </c>
      <c r="S224">
        <v>1228.1500000000001</v>
      </c>
      <c r="T224">
        <v>1.5000000596045999</v>
      </c>
      <c r="U224">
        <v>42</v>
      </c>
      <c r="V224" t="s">
        <v>1440</v>
      </c>
      <c r="W224">
        <v>10</v>
      </c>
      <c r="X224" t="s">
        <v>1705</v>
      </c>
      <c r="Y224" t="s">
        <v>1702</v>
      </c>
      <c r="Z224" t="s">
        <v>1432</v>
      </c>
      <c r="AA224" t="s">
        <v>1432</v>
      </c>
      <c r="AB224" t="s">
        <v>1431</v>
      </c>
      <c r="AC224" t="s">
        <v>1432</v>
      </c>
      <c r="AD224" t="s">
        <v>1431</v>
      </c>
      <c r="AE224" t="s">
        <v>1693</v>
      </c>
      <c r="AF224">
        <v>59.700000762938998</v>
      </c>
      <c r="AG224">
        <v>1.039999961853</v>
      </c>
      <c r="AH224">
        <v>17.60000038147</v>
      </c>
      <c r="AI224">
        <v>6.5900001525879004</v>
      </c>
      <c r="AJ224">
        <v>0.11999999731779</v>
      </c>
      <c r="AK224">
        <v>2.5799999237060001</v>
      </c>
      <c r="AL224">
        <v>5.9800000190734997</v>
      </c>
      <c r="AM224">
        <v>4.5700001716614</v>
      </c>
      <c r="AN224">
        <v>1.6000000238419001</v>
      </c>
      <c r="AO224">
        <v>2.9999999329448E-2</v>
      </c>
      <c r="AP224">
        <v>0.21999999880790999</v>
      </c>
      <c r="AQ224">
        <v>4.8218436089290444</v>
      </c>
      <c r="AT224">
        <v>1228.1500000000001</v>
      </c>
      <c r="AU224">
        <v>1.5000000596045999</v>
      </c>
      <c r="AV224" t="s">
        <v>1702</v>
      </c>
    </row>
    <row r="225" spans="1:48">
      <c r="A225" s="62">
        <v>223</v>
      </c>
      <c r="B225">
        <v>255</v>
      </c>
      <c r="C225" t="s">
        <v>1693</v>
      </c>
      <c r="D225" t="s">
        <v>1121</v>
      </c>
      <c r="E225">
        <v>51</v>
      </c>
      <c r="F225">
        <v>0.76999998092651001</v>
      </c>
      <c r="G225">
        <v>0</v>
      </c>
      <c r="H225">
        <v>2.5</v>
      </c>
      <c r="I225">
        <v>0.80000001192092995</v>
      </c>
      <c r="J225">
        <v>12.60000038147</v>
      </c>
      <c r="K225">
        <v>0.37000000476837003</v>
      </c>
      <c r="L225">
        <v>14</v>
      </c>
      <c r="M225">
        <v>18.5</v>
      </c>
      <c r="N225">
        <v>0.36000001430512002</v>
      </c>
      <c r="O225">
        <v>5.0000000745057997E-2</v>
      </c>
      <c r="P225">
        <v>0</v>
      </c>
      <c r="Q225">
        <v>0</v>
      </c>
      <c r="R225">
        <v>0</v>
      </c>
      <c r="S225">
        <v>1188.1500000000001</v>
      </c>
      <c r="T225">
        <v>1.5000000596045999</v>
      </c>
      <c r="U225">
        <v>38</v>
      </c>
      <c r="V225" t="s">
        <v>1440</v>
      </c>
      <c r="W225">
        <v>7</v>
      </c>
      <c r="X225" t="s">
        <v>1706</v>
      </c>
      <c r="Y225" t="s">
        <v>1702</v>
      </c>
      <c r="Z225" t="s">
        <v>1432</v>
      </c>
      <c r="AA225" t="s">
        <v>1431</v>
      </c>
      <c r="AB225" t="s">
        <v>1431</v>
      </c>
      <c r="AC225" t="s">
        <v>1432</v>
      </c>
      <c r="AD225" t="s">
        <v>1432</v>
      </c>
      <c r="AE225" t="s">
        <v>1693</v>
      </c>
      <c r="AF225">
        <v>68.099998474120994</v>
      </c>
      <c r="AG225">
        <v>0.49000000953674</v>
      </c>
      <c r="AH225">
        <v>15.89999961853</v>
      </c>
      <c r="AI225">
        <v>3.3599998950957999</v>
      </c>
      <c r="AJ225">
        <v>1.9999999552965001E-2</v>
      </c>
      <c r="AK225">
        <v>0.75999999046325994</v>
      </c>
      <c r="AL225">
        <v>2.4500000476836998</v>
      </c>
      <c r="AM225">
        <v>5.3600001335143999</v>
      </c>
      <c r="AN225">
        <v>3.3800001144409002</v>
      </c>
      <c r="AO225">
        <v>0</v>
      </c>
      <c r="AP225">
        <v>0.14000000059605</v>
      </c>
      <c r="AQ225">
        <v>5.1170969499116303</v>
      </c>
      <c r="AT225">
        <v>1188.1500000000001</v>
      </c>
      <c r="AU225">
        <v>1.5000000596045999</v>
      </c>
      <c r="AV225" t="s">
        <v>1702</v>
      </c>
    </row>
    <row r="226" spans="1:48">
      <c r="A226" s="62">
        <v>224</v>
      </c>
      <c r="B226">
        <v>256</v>
      </c>
      <c r="C226" t="s">
        <v>1693</v>
      </c>
      <c r="D226" t="s">
        <v>1128</v>
      </c>
      <c r="E226">
        <v>51.400001525878999</v>
      </c>
      <c r="F226">
        <v>0.69999998807907005</v>
      </c>
      <c r="G226">
        <v>1.9999999552965001E-2</v>
      </c>
      <c r="H226">
        <v>2.9400000572204998</v>
      </c>
      <c r="I226">
        <v>0.37999999523162997</v>
      </c>
      <c r="J226">
        <v>7.75</v>
      </c>
      <c r="K226">
        <v>0.20000000298022999</v>
      </c>
      <c r="L226">
        <v>15.39999961853</v>
      </c>
      <c r="M226">
        <v>20.799999237061002</v>
      </c>
      <c r="N226">
        <v>0.31000000238419001</v>
      </c>
      <c r="O226">
        <v>0.31999999284744002</v>
      </c>
      <c r="P226">
        <v>0</v>
      </c>
      <c r="Q226">
        <v>0.15000000596046001</v>
      </c>
      <c r="R226">
        <v>0</v>
      </c>
      <c r="S226">
        <v>1273.1500000000001</v>
      </c>
      <c r="T226">
        <v>2.0000000298023002</v>
      </c>
      <c r="U226">
        <v>25</v>
      </c>
      <c r="V226" t="s">
        <v>1440</v>
      </c>
      <c r="W226">
        <v>7</v>
      </c>
      <c r="X226" t="s">
        <v>1707</v>
      </c>
      <c r="Y226" t="s">
        <v>1702</v>
      </c>
      <c r="Z226" t="s">
        <v>1431</v>
      </c>
      <c r="AA226" t="s">
        <v>1432</v>
      </c>
      <c r="AB226" t="s">
        <v>1431</v>
      </c>
      <c r="AC226" t="s">
        <v>1432</v>
      </c>
      <c r="AD226" t="s">
        <v>1431</v>
      </c>
      <c r="AE226" t="s">
        <v>1693</v>
      </c>
      <c r="AF226">
        <v>57.299999237061002</v>
      </c>
      <c r="AG226">
        <v>1.0700000524521001</v>
      </c>
      <c r="AH226">
        <v>18.200000762938998</v>
      </c>
      <c r="AI226">
        <v>6.3699998855590998</v>
      </c>
      <c r="AJ226">
        <v>0.12999999523163</v>
      </c>
      <c r="AK226">
        <v>3.6900000572204998</v>
      </c>
      <c r="AL226">
        <v>7.9000000953673997</v>
      </c>
      <c r="AM226">
        <v>3.9000000953674001</v>
      </c>
      <c r="AN226">
        <v>1.1499999761580999</v>
      </c>
      <c r="AO226">
        <v>5.0000000745057997E-2</v>
      </c>
      <c r="AP226">
        <v>0.25999999046326</v>
      </c>
      <c r="AQ226">
        <v>5.6188824110397979</v>
      </c>
      <c r="AT226">
        <v>1273.1500000000001</v>
      </c>
      <c r="AU226">
        <v>2.0000000298023002</v>
      </c>
      <c r="AV226" t="s">
        <v>1702</v>
      </c>
    </row>
    <row r="227" spans="1:48">
      <c r="A227" s="62">
        <v>225</v>
      </c>
      <c r="B227">
        <v>257</v>
      </c>
      <c r="C227" t="s">
        <v>1693</v>
      </c>
      <c r="D227" t="s">
        <v>1127</v>
      </c>
      <c r="E227">
        <v>51.900001525878999</v>
      </c>
      <c r="F227">
        <v>0.70999997854232999</v>
      </c>
      <c r="G227">
        <v>0.20999999344348999</v>
      </c>
      <c r="H227">
        <v>2.7599999904632999</v>
      </c>
      <c r="I227">
        <v>0.37000000476837003</v>
      </c>
      <c r="J227">
        <v>8.7299995422362997</v>
      </c>
      <c r="K227">
        <v>0.25999999046326</v>
      </c>
      <c r="L227">
        <v>15.39999961853</v>
      </c>
      <c r="M227">
        <v>20.299999237061002</v>
      </c>
      <c r="N227">
        <v>0.28000000119209001</v>
      </c>
      <c r="O227">
        <v>1.9999999552965001E-2</v>
      </c>
      <c r="P227">
        <v>0</v>
      </c>
      <c r="Q227">
        <v>9.0000003576279006E-2</v>
      </c>
      <c r="R227">
        <v>0</v>
      </c>
      <c r="S227">
        <v>1253.1500000000001</v>
      </c>
      <c r="T227">
        <v>2.0000000298023002</v>
      </c>
      <c r="U227">
        <v>43</v>
      </c>
      <c r="V227" t="s">
        <v>1440</v>
      </c>
      <c r="W227">
        <v>9</v>
      </c>
      <c r="X227" t="s">
        <v>1708</v>
      </c>
      <c r="Y227" t="s">
        <v>1702</v>
      </c>
      <c r="Z227" t="s">
        <v>1432</v>
      </c>
      <c r="AA227" t="s">
        <v>1432</v>
      </c>
      <c r="AB227" t="s">
        <v>1432</v>
      </c>
      <c r="AC227" t="s">
        <v>1432</v>
      </c>
      <c r="AD227" t="s">
        <v>1431</v>
      </c>
      <c r="AE227" t="s">
        <v>1693</v>
      </c>
      <c r="AF227">
        <v>60.200000762938998</v>
      </c>
      <c r="AG227">
        <v>0.83999997377395996</v>
      </c>
      <c r="AH227">
        <v>17.89999961853</v>
      </c>
      <c r="AI227">
        <v>6.3200001716614</v>
      </c>
      <c r="AJ227">
        <v>0.11999999731779</v>
      </c>
      <c r="AK227">
        <v>2.4200000762939999</v>
      </c>
      <c r="AL227">
        <v>5.9600000381470002</v>
      </c>
      <c r="AM227">
        <v>4.2100000381470002</v>
      </c>
      <c r="AN227">
        <v>1.6499999761580999</v>
      </c>
      <c r="AO227">
        <v>7.0000000298023002E-2</v>
      </c>
      <c r="AP227">
        <v>0.28000000119209001</v>
      </c>
      <c r="AQ227">
        <v>5.7478145012549744</v>
      </c>
      <c r="AT227">
        <v>1253.1500000000001</v>
      </c>
      <c r="AU227">
        <v>2.0000000298023002</v>
      </c>
      <c r="AV227" t="s">
        <v>1702</v>
      </c>
    </row>
    <row r="228" spans="1:48">
      <c r="A228" s="62">
        <v>226</v>
      </c>
      <c r="B228">
        <v>258</v>
      </c>
      <c r="C228" t="s">
        <v>1693</v>
      </c>
      <c r="D228" t="s">
        <v>1124</v>
      </c>
      <c r="E228">
        <v>52.299999237061002</v>
      </c>
      <c r="F228">
        <v>0.62000000476837003</v>
      </c>
      <c r="G228">
        <v>0</v>
      </c>
      <c r="H228">
        <v>2.5199999809264999</v>
      </c>
      <c r="I228">
        <v>0.37999999523162997</v>
      </c>
      <c r="J228">
        <v>6.4800000190734997</v>
      </c>
      <c r="K228">
        <v>0.15999999642372001</v>
      </c>
      <c r="L228">
        <v>16.299999237061002</v>
      </c>
      <c r="M228">
        <v>21.299999237061002</v>
      </c>
      <c r="N228">
        <v>0.27000001072884</v>
      </c>
      <c r="O228">
        <v>3.9999999105930002E-2</v>
      </c>
      <c r="P228">
        <v>0</v>
      </c>
      <c r="Q228">
        <v>0.37999999523162997</v>
      </c>
      <c r="R228">
        <v>0</v>
      </c>
      <c r="S228">
        <v>1303.1500000000001</v>
      </c>
      <c r="T228">
        <v>1.0000000149012001</v>
      </c>
      <c r="U228">
        <v>21</v>
      </c>
      <c r="V228" t="s">
        <v>1440</v>
      </c>
      <c r="W228">
        <v>8</v>
      </c>
      <c r="X228" t="s">
        <v>1709</v>
      </c>
      <c r="Y228" t="s">
        <v>1695</v>
      </c>
      <c r="Z228" t="s">
        <v>1432</v>
      </c>
      <c r="AA228" t="s">
        <v>1432</v>
      </c>
      <c r="AB228" t="s">
        <v>1431</v>
      </c>
      <c r="AC228" t="s">
        <v>1432</v>
      </c>
      <c r="AD228" t="s">
        <v>1431</v>
      </c>
      <c r="AE228" t="s">
        <v>1693</v>
      </c>
      <c r="AF228">
        <v>58.099998474121001</v>
      </c>
      <c r="AG228">
        <v>1.0299999713898</v>
      </c>
      <c r="AH228">
        <v>18.10000038147</v>
      </c>
      <c r="AI228">
        <v>6.1399998664856001</v>
      </c>
      <c r="AJ228">
        <v>7.0000000298023002E-2</v>
      </c>
      <c r="AK228">
        <v>3.4500000476836998</v>
      </c>
      <c r="AL228">
        <v>7.2100000381470002</v>
      </c>
      <c r="AM228">
        <v>4.3299999237061</v>
      </c>
      <c r="AN228">
        <v>1.3500000238419001</v>
      </c>
      <c r="AO228">
        <v>0</v>
      </c>
      <c r="AP228">
        <v>0.23999999463558</v>
      </c>
      <c r="AQ228">
        <v>3.6381780239913279</v>
      </c>
      <c r="AT228">
        <v>1303.1500000000001</v>
      </c>
      <c r="AU228">
        <v>1.0000000149012001</v>
      </c>
      <c r="AV228" t="s">
        <v>1695</v>
      </c>
    </row>
    <row r="229" spans="1:48">
      <c r="A229" s="62">
        <v>227</v>
      </c>
      <c r="B229">
        <v>259</v>
      </c>
      <c r="C229" t="s">
        <v>1693</v>
      </c>
      <c r="D229" t="s">
        <v>1116</v>
      </c>
      <c r="E229">
        <v>52.299999237061002</v>
      </c>
      <c r="F229">
        <v>0.62000000476837003</v>
      </c>
      <c r="G229">
        <v>0</v>
      </c>
      <c r="H229">
        <v>2.75</v>
      </c>
      <c r="I229">
        <v>0.40999999642371998</v>
      </c>
      <c r="J229">
        <v>6.3699998855590998</v>
      </c>
      <c r="K229">
        <v>0.18000000715256001</v>
      </c>
      <c r="L229">
        <v>16.39999961853</v>
      </c>
      <c r="M229">
        <v>21.299999237061002</v>
      </c>
      <c r="N229">
        <v>0.27000001072884</v>
      </c>
      <c r="O229">
        <v>0.40999999642371998</v>
      </c>
      <c r="P229">
        <v>0</v>
      </c>
      <c r="Q229">
        <v>0.40000000596045998</v>
      </c>
      <c r="R229">
        <v>0</v>
      </c>
      <c r="S229">
        <v>1288.1500000000001</v>
      </c>
      <c r="T229">
        <v>1.0000000149012001</v>
      </c>
      <c r="U229">
        <v>24</v>
      </c>
      <c r="V229" t="s">
        <v>1440</v>
      </c>
      <c r="W229">
        <v>10</v>
      </c>
      <c r="X229" t="s">
        <v>1710</v>
      </c>
      <c r="Y229" t="s">
        <v>1695</v>
      </c>
      <c r="Z229" t="s">
        <v>1432</v>
      </c>
      <c r="AA229" t="s">
        <v>1432</v>
      </c>
      <c r="AB229" t="s">
        <v>1431</v>
      </c>
      <c r="AC229" t="s">
        <v>1432</v>
      </c>
      <c r="AD229" t="s">
        <v>1431</v>
      </c>
      <c r="AE229" t="s">
        <v>1693</v>
      </c>
      <c r="AF229">
        <v>58.900001525878999</v>
      </c>
      <c r="AG229">
        <v>1.0199999809264999</v>
      </c>
      <c r="AH229">
        <v>17.799999237061002</v>
      </c>
      <c r="AI229">
        <v>5.9899997711181996</v>
      </c>
      <c r="AJ229">
        <v>0.14000000059605</v>
      </c>
      <c r="AK229">
        <v>3.3900001049042001</v>
      </c>
      <c r="AL229">
        <v>6.75</v>
      </c>
      <c r="AM229">
        <v>4.2800002098082999</v>
      </c>
      <c r="AN229">
        <v>1.4199999570846999</v>
      </c>
      <c r="AO229">
        <v>0</v>
      </c>
      <c r="AP229">
        <v>0.23999999463558</v>
      </c>
      <c r="AQ229">
        <v>3.666575993653943</v>
      </c>
      <c r="AT229">
        <v>1288.1500000000001</v>
      </c>
      <c r="AU229">
        <v>1.0000000149012001</v>
      </c>
      <c r="AV229" t="s">
        <v>1695</v>
      </c>
    </row>
    <row r="230" spans="1:48">
      <c r="A230" s="62">
        <v>228</v>
      </c>
      <c r="B230">
        <v>260</v>
      </c>
      <c r="C230" t="s">
        <v>1711</v>
      </c>
      <c r="D230" t="s">
        <v>397</v>
      </c>
      <c r="E230">
        <v>52.040000915527003</v>
      </c>
      <c r="F230">
        <v>0.46999999880790999</v>
      </c>
      <c r="G230">
        <v>5.0000000745057997E-2</v>
      </c>
      <c r="H230">
        <v>6.4299998283386</v>
      </c>
      <c r="I230">
        <v>0.68000000715256004</v>
      </c>
      <c r="J230">
        <v>5.4699997901917001</v>
      </c>
      <c r="K230">
        <v>1.9999999552965001E-2</v>
      </c>
      <c r="L230">
        <v>18.209999084473001</v>
      </c>
      <c r="M230">
        <v>16.950000762938998</v>
      </c>
      <c r="N230">
        <v>0.83999997377395996</v>
      </c>
      <c r="O230">
        <v>0.15999999642372001</v>
      </c>
      <c r="P230">
        <v>0</v>
      </c>
      <c r="Q230">
        <v>2.9999999329448E-2</v>
      </c>
      <c r="R230">
        <v>0</v>
      </c>
      <c r="S230">
        <v>1493.15</v>
      </c>
      <c r="T230">
        <v>13.999999761581</v>
      </c>
      <c r="U230">
        <v>5</v>
      </c>
      <c r="V230" t="s">
        <v>1440</v>
      </c>
      <c r="W230">
        <v>10</v>
      </c>
      <c r="X230" t="s">
        <v>1712</v>
      </c>
      <c r="Y230" t="s">
        <v>1713</v>
      </c>
      <c r="Z230" t="s">
        <v>1431</v>
      </c>
      <c r="AA230" t="s">
        <v>1432</v>
      </c>
      <c r="AB230" t="s">
        <v>1431</v>
      </c>
      <c r="AC230" t="s">
        <v>1432</v>
      </c>
      <c r="AD230" t="s">
        <v>1432</v>
      </c>
      <c r="AE230" t="s">
        <v>1711</v>
      </c>
      <c r="AF230">
        <v>47.700000762938998</v>
      </c>
      <c r="AG230">
        <v>1.0599999427794999</v>
      </c>
      <c r="AH230">
        <v>16.709999084473001</v>
      </c>
      <c r="AI230">
        <v>7.0900001525879004</v>
      </c>
      <c r="AJ230">
        <v>0.10000000149012001</v>
      </c>
      <c r="AK230">
        <v>8.0299997329712003</v>
      </c>
      <c r="AL230">
        <v>8.3400001525878995</v>
      </c>
      <c r="AM230">
        <v>3.9500000476836998</v>
      </c>
      <c r="AN230">
        <v>1.4500000476837001</v>
      </c>
      <c r="AO230">
        <v>2.9999999329448E-2</v>
      </c>
      <c r="AP230">
        <v>0.43000000715255998</v>
      </c>
      <c r="AQ230">
        <v>5.0999999999999996</v>
      </c>
      <c r="AT230">
        <v>1493.15</v>
      </c>
      <c r="AU230">
        <v>13.999999761581</v>
      </c>
      <c r="AV230" t="s">
        <v>1713</v>
      </c>
    </row>
    <row r="231" spans="1:48">
      <c r="A231" s="62">
        <v>229</v>
      </c>
      <c r="B231">
        <v>261</v>
      </c>
      <c r="C231" t="s">
        <v>1711</v>
      </c>
      <c r="D231" t="s">
        <v>392</v>
      </c>
      <c r="E231">
        <v>52.590000152587997</v>
      </c>
      <c r="F231">
        <v>0.46000000834464999</v>
      </c>
      <c r="G231">
        <v>0.10000000149012001</v>
      </c>
      <c r="H231">
        <v>7.8099999427795002</v>
      </c>
      <c r="I231">
        <v>0.93000000715256004</v>
      </c>
      <c r="J231">
        <v>6.1500000953673997</v>
      </c>
      <c r="K231">
        <v>0.10999999940395</v>
      </c>
      <c r="L231">
        <v>19.39999961853</v>
      </c>
      <c r="M231">
        <v>14.199999809265</v>
      </c>
      <c r="N231">
        <v>0.91000002622604004</v>
      </c>
      <c r="O231">
        <v>0.18999999761580999</v>
      </c>
      <c r="P231">
        <v>0</v>
      </c>
      <c r="Q231">
        <v>0</v>
      </c>
      <c r="R231">
        <v>0</v>
      </c>
      <c r="S231">
        <v>1613.15</v>
      </c>
      <c r="T231">
        <v>16.000000238418998</v>
      </c>
      <c r="U231">
        <v>12</v>
      </c>
      <c r="V231" t="s">
        <v>1440</v>
      </c>
      <c r="W231">
        <v>8</v>
      </c>
      <c r="X231" t="s">
        <v>1714</v>
      </c>
      <c r="Y231" t="s">
        <v>1715</v>
      </c>
      <c r="Z231" t="s">
        <v>1431</v>
      </c>
      <c r="AA231" t="s">
        <v>1432</v>
      </c>
      <c r="AB231" t="s">
        <v>1431</v>
      </c>
      <c r="AC231" t="s">
        <v>1432</v>
      </c>
      <c r="AD231" t="s">
        <v>1432</v>
      </c>
      <c r="AE231" t="s">
        <v>1711</v>
      </c>
      <c r="AF231">
        <v>47.669998168945</v>
      </c>
      <c r="AG231">
        <v>1.1000000238419001</v>
      </c>
      <c r="AH231">
        <v>16.549999237061002</v>
      </c>
      <c r="AI231">
        <v>7.9800000190734997</v>
      </c>
      <c r="AJ231">
        <v>0.15000000596046001</v>
      </c>
      <c r="AK231">
        <v>8.9700002670287997</v>
      </c>
      <c r="AL231">
        <v>9.0500001907349006</v>
      </c>
      <c r="AM231">
        <v>4.0500001907348997</v>
      </c>
      <c r="AN231">
        <v>1.5199999809264999</v>
      </c>
      <c r="AO231">
        <v>0</v>
      </c>
      <c r="AP231">
        <v>0.46999999880790999</v>
      </c>
      <c r="AQ231">
        <v>1.7</v>
      </c>
      <c r="AT231">
        <v>1613.15</v>
      </c>
      <c r="AU231">
        <v>16.000000238418998</v>
      </c>
      <c r="AV231" t="s">
        <v>1715</v>
      </c>
    </row>
    <row r="232" spans="1:48">
      <c r="A232" s="62">
        <v>230</v>
      </c>
      <c r="B232">
        <v>262</v>
      </c>
      <c r="C232" t="s">
        <v>1711</v>
      </c>
      <c r="D232" t="s">
        <v>1139</v>
      </c>
      <c r="E232">
        <v>52.729999542236001</v>
      </c>
      <c r="F232">
        <v>0.33000001311302002</v>
      </c>
      <c r="G232">
        <v>2.9999999329448E-2</v>
      </c>
      <c r="H232">
        <v>6.4699997901917001</v>
      </c>
      <c r="I232">
        <v>0.41999998688697998</v>
      </c>
      <c r="J232">
        <v>6.0100002288818004</v>
      </c>
      <c r="K232">
        <v>0.11999999731779</v>
      </c>
      <c r="L232">
        <v>21.079999923706001</v>
      </c>
      <c r="M232">
        <v>12.909999847411999</v>
      </c>
      <c r="N232">
        <v>0.81000000238419001</v>
      </c>
      <c r="O232">
        <v>5.9999998658895E-2</v>
      </c>
      <c r="P232">
        <v>0</v>
      </c>
      <c r="Q232">
        <v>0</v>
      </c>
      <c r="R232">
        <v>0</v>
      </c>
      <c r="S232">
        <v>1653.15</v>
      </c>
      <c r="T232">
        <v>16.000000238418998</v>
      </c>
      <c r="U232">
        <v>3</v>
      </c>
      <c r="V232" t="s">
        <v>1440</v>
      </c>
      <c r="W232">
        <v>7</v>
      </c>
      <c r="X232" t="s">
        <v>1716</v>
      </c>
      <c r="Y232" t="s">
        <v>1715</v>
      </c>
      <c r="Z232" t="s">
        <v>1431</v>
      </c>
      <c r="AA232" t="s">
        <v>1432</v>
      </c>
      <c r="AB232" t="s">
        <v>1431</v>
      </c>
      <c r="AC232" t="s">
        <v>1432</v>
      </c>
      <c r="AD232" t="s">
        <v>1432</v>
      </c>
      <c r="AE232" t="s">
        <v>1711</v>
      </c>
      <c r="AF232">
        <v>48.409999847412003</v>
      </c>
      <c r="AG232">
        <v>0.98000001907348999</v>
      </c>
      <c r="AH232">
        <v>15.710000038146999</v>
      </c>
      <c r="AI232">
        <v>8.1000003814696999</v>
      </c>
      <c r="AJ232">
        <v>7.0000000298023002E-2</v>
      </c>
      <c r="AK232">
        <v>10.39999961853</v>
      </c>
      <c r="AL232">
        <v>9.6300001144409002</v>
      </c>
      <c r="AM232">
        <v>3.6300001144409002</v>
      </c>
      <c r="AN232">
        <v>1.4900000095367001</v>
      </c>
      <c r="AO232">
        <v>0</v>
      </c>
      <c r="AP232">
        <v>0.37999999523162997</v>
      </c>
      <c r="AQ232">
        <v>1.7</v>
      </c>
      <c r="AT232">
        <v>1653.15</v>
      </c>
      <c r="AU232">
        <v>16.000000238418998</v>
      </c>
      <c r="AV232" t="s">
        <v>1715</v>
      </c>
    </row>
    <row r="233" spans="1:48">
      <c r="A233" s="62">
        <v>231</v>
      </c>
      <c r="B233">
        <v>263</v>
      </c>
      <c r="C233" t="s">
        <v>1711</v>
      </c>
      <c r="D233" t="s">
        <v>394</v>
      </c>
      <c r="E233">
        <v>51.549999237061002</v>
      </c>
      <c r="F233">
        <v>0.60000002384186002</v>
      </c>
      <c r="G233">
        <v>9.0000003576279006E-2</v>
      </c>
      <c r="H233">
        <v>9.8999996185303001</v>
      </c>
      <c r="I233">
        <v>0.12999999523163</v>
      </c>
      <c r="J233">
        <v>6.6500000953673997</v>
      </c>
      <c r="K233">
        <v>0.12999999523163</v>
      </c>
      <c r="L233">
        <v>17.39999961853</v>
      </c>
      <c r="M233">
        <v>13.329999923706</v>
      </c>
      <c r="N233">
        <v>1.460000038147</v>
      </c>
      <c r="O233">
        <v>0.10999999940395</v>
      </c>
      <c r="P233">
        <v>0</v>
      </c>
      <c r="Q233">
        <v>0</v>
      </c>
      <c r="R233">
        <v>0</v>
      </c>
      <c r="S233">
        <v>1613.15</v>
      </c>
      <c r="T233">
        <v>20</v>
      </c>
      <c r="U233">
        <v>7.5</v>
      </c>
      <c r="V233" t="s">
        <v>1440</v>
      </c>
      <c r="W233">
        <v>5</v>
      </c>
      <c r="X233" t="s">
        <v>1717</v>
      </c>
      <c r="Y233" t="s">
        <v>1718</v>
      </c>
      <c r="Z233" t="s">
        <v>1431</v>
      </c>
      <c r="AA233" t="s">
        <v>1431</v>
      </c>
      <c r="AB233" t="s">
        <v>1431</v>
      </c>
      <c r="AC233" t="s">
        <v>1432</v>
      </c>
      <c r="AD233" t="s">
        <v>1432</v>
      </c>
      <c r="AE233" t="s">
        <v>1711</v>
      </c>
      <c r="AF233">
        <v>47.419998168945</v>
      </c>
      <c r="AG233">
        <v>1.1699999570846999</v>
      </c>
      <c r="AH233">
        <v>16.860000610351999</v>
      </c>
      <c r="AI233">
        <v>8.1599998474121005</v>
      </c>
      <c r="AJ233">
        <v>0.10000000149012001</v>
      </c>
      <c r="AK233">
        <v>8.5900001525878995</v>
      </c>
      <c r="AL233">
        <v>8.2100000381469993</v>
      </c>
      <c r="AM233">
        <v>4.1199998855590998</v>
      </c>
      <c r="AN233">
        <v>1.5700000524521001</v>
      </c>
      <c r="AO233">
        <v>0</v>
      </c>
      <c r="AP233">
        <v>0.34999999403954002</v>
      </c>
      <c r="AQ233">
        <v>1.7</v>
      </c>
      <c r="AT233">
        <v>1613.15</v>
      </c>
      <c r="AU233">
        <v>20</v>
      </c>
      <c r="AV233" t="s">
        <v>1718</v>
      </c>
    </row>
    <row r="234" spans="1:48">
      <c r="A234" s="62">
        <v>232</v>
      </c>
      <c r="B234">
        <v>264</v>
      </c>
      <c r="C234" t="s">
        <v>1711</v>
      </c>
      <c r="D234" t="s">
        <v>395</v>
      </c>
      <c r="E234">
        <v>52.939998626708999</v>
      </c>
      <c r="F234">
        <v>0.28000000119209001</v>
      </c>
      <c r="G234">
        <v>5.0000000745057997E-2</v>
      </c>
      <c r="H234">
        <v>7.4800000190734997</v>
      </c>
      <c r="I234">
        <v>0.83999997377395996</v>
      </c>
      <c r="J234">
        <v>5.7199997901917001</v>
      </c>
      <c r="K234">
        <v>5.0000000745057997E-2</v>
      </c>
      <c r="L234">
        <v>20.110000610351999</v>
      </c>
      <c r="M234">
        <v>12.890000343323001</v>
      </c>
      <c r="N234">
        <v>1.0499999523162999</v>
      </c>
      <c r="O234">
        <v>7.0000000298023002E-2</v>
      </c>
      <c r="P234">
        <v>0</v>
      </c>
      <c r="Q234">
        <v>0</v>
      </c>
      <c r="R234">
        <v>0</v>
      </c>
      <c r="S234">
        <v>1633.15</v>
      </c>
      <c r="T234">
        <v>20</v>
      </c>
      <c r="U234">
        <v>4</v>
      </c>
      <c r="V234" t="s">
        <v>1440</v>
      </c>
      <c r="W234">
        <v>14</v>
      </c>
      <c r="X234" t="s">
        <v>1719</v>
      </c>
      <c r="Y234" t="s">
        <v>1718</v>
      </c>
      <c r="Z234" t="s">
        <v>1431</v>
      </c>
      <c r="AA234" t="s">
        <v>1431</v>
      </c>
      <c r="AB234" t="s">
        <v>1431</v>
      </c>
      <c r="AC234" t="s">
        <v>1432</v>
      </c>
      <c r="AD234" t="s">
        <v>1432</v>
      </c>
      <c r="AE234" t="s">
        <v>1711</v>
      </c>
      <c r="AF234">
        <v>47.939998626708999</v>
      </c>
      <c r="AG234">
        <v>1.0900000333786</v>
      </c>
      <c r="AH234">
        <v>16.020000457763999</v>
      </c>
      <c r="AI234">
        <v>7.9800000190734997</v>
      </c>
      <c r="AJ234">
        <v>7.9999998211861004E-2</v>
      </c>
      <c r="AK234">
        <v>10.020000457764001</v>
      </c>
      <c r="AL234">
        <v>9.0600004196166992</v>
      </c>
      <c r="AM234">
        <v>3.7400000095367001</v>
      </c>
      <c r="AN234">
        <v>1.3999999761580999</v>
      </c>
      <c r="AO234">
        <v>0</v>
      </c>
      <c r="AP234">
        <v>0.30000001192093001</v>
      </c>
      <c r="AQ234">
        <v>1.7</v>
      </c>
      <c r="AT234">
        <v>1633.15</v>
      </c>
      <c r="AU234">
        <v>20</v>
      </c>
      <c r="AV234" t="s">
        <v>1718</v>
      </c>
    </row>
    <row r="235" spans="1:48">
      <c r="A235" s="62">
        <v>233</v>
      </c>
      <c r="B235">
        <v>265</v>
      </c>
      <c r="C235" t="s">
        <v>1711</v>
      </c>
      <c r="D235" t="s">
        <v>396</v>
      </c>
      <c r="E235">
        <v>51.680000305176002</v>
      </c>
      <c r="F235">
        <v>0.36000001430512002</v>
      </c>
      <c r="G235">
        <v>5.0000000745057997E-2</v>
      </c>
      <c r="H235">
        <v>8.7700004577637003</v>
      </c>
      <c r="I235">
        <v>0.41999998688697998</v>
      </c>
      <c r="J235">
        <v>6.3499999046326003</v>
      </c>
      <c r="K235">
        <v>0.10999999940395</v>
      </c>
      <c r="L235">
        <v>18.989999771118001</v>
      </c>
      <c r="M235">
        <v>13.090000152588001</v>
      </c>
      <c r="N235">
        <v>1.1200000047684</v>
      </c>
      <c r="O235">
        <v>9.9999997764825994E-3</v>
      </c>
      <c r="P235">
        <v>0</v>
      </c>
      <c r="Q235">
        <v>0</v>
      </c>
      <c r="R235">
        <v>0</v>
      </c>
      <c r="S235">
        <v>1653.15</v>
      </c>
      <c r="T235">
        <v>20</v>
      </c>
      <c r="U235">
        <v>6</v>
      </c>
      <c r="V235" t="s">
        <v>1440</v>
      </c>
      <c r="W235">
        <v>5</v>
      </c>
      <c r="X235" t="s">
        <v>1720</v>
      </c>
      <c r="Y235" t="s">
        <v>1718</v>
      </c>
      <c r="Z235" t="s">
        <v>1431</v>
      </c>
      <c r="AA235" t="s">
        <v>1431</v>
      </c>
      <c r="AB235" t="s">
        <v>1431</v>
      </c>
      <c r="AC235" t="s">
        <v>1432</v>
      </c>
      <c r="AD235" t="s">
        <v>1432</v>
      </c>
      <c r="AE235" t="s">
        <v>1711</v>
      </c>
      <c r="AF235">
        <v>48.939998626708999</v>
      </c>
      <c r="AG235">
        <v>1.1399999856948999</v>
      </c>
      <c r="AH235">
        <v>16.729999542236001</v>
      </c>
      <c r="AI235">
        <v>7.7300000190734997</v>
      </c>
      <c r="AJ235">
        <v>0.15000000596046001</v>
      </c>
      <c r="AK235">
        <v>8.8199996948241992</v>
      </c>
      <c r="AL235">
        <v>8.6599998474121005</v>
      </c>
      <c r="AM235">
        <v>4.0700001716614</v>
      </c>
      <c r="AN235">
        <v>1.539999961853</v>
      </c>
      <c r="AO235">
        <v>0</v>
      </c>
      <c r="AP235">
        <v>0.5</v>
      </c>
      <c r="AQ235">
        <v>1.7</v>
      </c>
      <c r="AT235">
        <v>1653.15</v>
      </c>
      <c r="AU235">
        <v>20</v>
      </c>
      <c r="AV235" t="s">
        <v>1718</v>
      </c>
    </row>
    <row r="236" spans="1:48">
      <c r="A236" s="62">
        <v>234</v>
      </c>
      <c r="B236">
        <v>266</v>
      </c>
      <c r="C236" t="s">
        <v>1721</v>
      </c>
      <c r="D236" t="s">
        <v>1095</v>
      </c>
      <c r="E236">
        <v>50.720001220702997</v>
      </c>
      <c r="F236">
        <v>0.25999999046326</v>
      </c>
      <c r="G236">
        <v>9.9999997764825994E-3</v>
      </c>
      <c r="H236">
        <v>4.0500001907348997</v>
      </c>
      <c r="I236">
        <v>0.56000000238419001</v>
      </c>
      <c r="J236">
        <v>5.6300001144409002</v>
      </c>
      <c r="K236">
        <v>0.10000000149012001</v>
      </c>
      <c r="L236">
        <v>16.489999771118001</v>
      </c>
      <c r="M236">
        <v>22.299999237061002</v>
      </c>
      <c r="N236">
        <v>0.20999999344348999</v>
      </c>
      <c r="O236">
        <v>0.18000000715256001</v>
      </c>
      <c r="P236">
        <v>0</v>
      </c>
      <c r="Q236">
        <v>9.0000003576279006E-2</v>
      </c>
      <c r="R236">
        <v>0</v>
      </c>
      <c r="S236">
        <v>1293.1500000000001</v>
      </c>
      <c r="T236">
        <v>2.0350000262260002</v>
      </c>
      <c r="U236">
        <v>42</v>
      </c>
      <c r="V236" t="s">
        <v>160</v>
      </c>
      <c r="W236">
        <v>4</v>
      </c>
      <c r="X236" t="s">
        <v>1722</v>
      </c>
      <c r="Y236" t="s">
        <v>1723</v>
      </c>
      <c r="Z236" t="s">
        <v>1432</v>
      </c>
      <c r="AA236" t="s">
        <v>1432</v>
      </c>
      <c r="AB236" t="s">
        <v>1431</v>
      </c>
      <c r="AC236" t="s">
        <v>1432</v>
      </c>
      <c r="AD236" t="s">
        <v>1431</v>
      </c>
      <c r="AE236" t="s">
        <v>1721</v>
      </c>
      <c r="AF236">
        <v>50.259998321532997</v>
      </c>
      <c r="AG236">
        <v>0.40999999642371998</v>
      </c>
      <c r="AH236">
        <v>18.139999389648001</v>
      </c>
      <c r="AI236">
        <v>5.7800002098082999</v>
      </c>
      <c r="AJ236">
        <v>0</v>
      </c>
      <c r="AK236">
        <v>4.4899997711181996</v>
      </c>
      <c r="AL236">
        <v>8.8699998855590998</v>
      </c>
      <c r="AM236">
        <v>3.6199998855590998</v>
      </c>
      <c r="AN236">
        <v>5.9999998658895E-2</v>
      </c>
      <c r="AO236">
        <v>0</v>
      </c>
      <c r="AP236">
        <v>5.0000000745057997E-2</v>
      </c>
      <c r="AQ236">
        <v>5.0999999046326003</v>
      </c>
      <c r="AT236">
        <v>1293.1500000000001</v>
      </c>
      <c r="AU236">
        <v>2.0350000262260002</v>
      </c>
      <c r="AV236" t="s">
        <v>1723</v>
      </c>
    </row>
    <row r="237" spans="1:48">
      <c r="A237" s="62">
        <v>235</v>
      </c>
      <c r="B237">
        <v>268</v>
      </c>
      <c r="C237" t="s">
        <v>1721</v>
      </c>
      <c r="D237" t="s">
        <v>1096</v>
      </c>
      <c r="E237">
        <v>51.169998168945</v>
      </c>
      <c r="F237">
        <v>0.21999999880790999</v>
      </c>
      <c r="G237">
        <v>2.9999999329448E-2</v>
      </c>
      <c r="H237">
        <v>4.1799998283386</v>
      </c>
      <c r="I237">
        <v>0.33000001311302002</v>
      </c>
      <c r="J237">
        <v>6.5999999046326003</v>
      </c>
      <c r="K237">
        <v>0.23999999463558</v>
      </c>
      <c r="L237">
        <v>17.39999961853</v>
      </c>
      <c r="M237">
        <v>20.010000228881999</v>
      </c>
      <c r="N237">
        <v>0.31999999284744002</v>
      </c>
      <c r="O237">
        <v>3.9999999105930002E-2</v>
      </c>
      <c r="P237">
        <v>0</v>
      </c>
      <c r="Q237">
        <v>0</v>
      </c>
      <c r="R237">
        <v>0</v>
      </c>
      <c r="S237">
        <v>1253.1500000000001</v>
      </c>
      <c r="T237">
        <v>2.0299999415875001</v>
      </c>
      <c r="U237">
        <v>43</v>
      </c>
      <c r="V237" t="s">
        <v>160</v>
      </c>
      <c r="W237">
        <v>3</v>
      </c>
      <c r="X237" t="s">
        <v>1724</v>
      </c>
      <c r="Y237" t="s">
        <v>1723</v>
      </c>
      <c r="Z237" t="s">
        <v>1432</v>
      </c>
      <c r="AA237" t="s">
        <v>1432</v>
      </c>
      <c r="AB237" t="s">
        <v>1431</v>
      </c>
      <c r="AC237" t="s">
        <v>1432</v>
      </c>
      <c r="AD237" t="s">
        <v>1431</v>
      </c>
      <c r="AE237" t="s">
        <v>1721</v>
      </c>
      <c r="AF237">
        <v>57.130001068115</v>
      </c>
      <c r="AG237">
        <v>0.25999999046326</v>
      </c>
      <c r="AH237">
        <v>18.069999694823998</v>
      </c>
      <c r="AI237">
        <v>3.6199998855590998</v>
      </c>
      <c r="AJ237">
        <v>0.10999999940395</v>
      </c>
      <c r="AK237">
        <v>3.4900000095367001</v>
      </c>
      <c r="AL237">
        <v>6.5599999427795002</v>
      </c>
      <c r="AM237">
        <v>4.2699999809265003</v>
      </c>
      <c r="AN237">
        <v>0.10000000149012001</v>
      </c>
      <c r="AO237">
        <v>0</v>
      </c>
      <c r="AP237">
        <v>0.10999999940395</v>
      </c>
      <c r="AQ237">
        <v>5.1999998092651003</v>
      </c>
      <c r="AT237">
        <v>1253.1500000000001</v>
      </c>
      <c r="AU237">
        <v>2.0299999415875001</v>
      </c>
      <c r="AV237" t="s">
        <v>1723</v>
      </c>
    </row>
    <row r="238" spans="1:48">
      <c r="A238" s="62">
        <v>236</v>
      </c>
      <c r="B238">
        <v>269</v>
      </c>
      <c r="C238" t="s">
        <v>1721</v>
      </c>
      <c r="D238" t="s">
        <v>1097</v>
      </c>
      <c r="E238">
        <v>52.330001831055</v>
      </c>
      <c r="F238">
        <v>0.15000000596046001</v>
      </c>
      <c r="G238">
        <v>2.9999999329448E-2</v>
      </c>
      <c r="H238">
        <v>3.2400000095367001</v>
      </c>
      <c r="I238">
        <v>0.72000002861023005</v>
      </c>
      <c r="J238">
        <v>6.8099999427795002</v>
      </c>
      <c r="K238">
        <v>0.30000001192093001</v>
      </c>
      <c r="L238">
        <v>16.969999313353998</v>
      </c>
      <c r="M238">
        <v>20.219999313353998</v>
      </c>
      <c r="N238">
        <v>0.33000001311302002</v>
      </c>
      <c r="O238">
        <v>5.9999998658895E-2</v>
      </c>
      <c r="P238">
        <v>0</v>
      </c>
      <c r="Q238">
        <v>9.0000003576279006E-2</v>
      </c>
      <c r="R238">
        <v>0</v>
      </c>
      <c r="S238">
        <v>1213.1500000000001</v>
      </c>
      <c r="T238">
        <v>2.0299999415875001</v>
      </c>
      <c r="U238">
        <v>68</v>
      </c>
      <c r="V238" t="s">
        <v>160</v>
      </c>
      <c r="W238">
        <v>8</v>
      </c>
      <c r="X238" t="s">
        <v>1725</v>
      </c>
      <c r="Y238" t="s">
        <v>1723</v>
      </c>
      <c r="Z238" t="s">
        <v>1432</v>
      </c>
      <c r="AA238" t="s">
        <v>1431</v>
      </c>
      <c r="AB238" t="s">
        <v>1431</v>
      </c>
      <c r="AC238" t="s">
        <v>1432</v>
      </c>
      <c r="AD238" t="s">
        <v>1432</v>
      </c>
      <c r="AE238" t="s">
        <v>1721</v>
      </c>
      <c r="AF238">
        <v>59.330001831055</v>
      </c>
      <c r="AG238">
        <v>0.15999999642372001</v>
      </c>
      <c r="AH238">
        <v>17.040000915526999</v>
      </c>
      <c r="AI238">
        <v>3.9200000762939999</v>
      </c>
      <c r="AJ238">
        <v>0</v>
      </c>
      <c r="AK238">
        <v>2.2699999809264999</v>
      </c>
      <c r="AL238">
        <v>5.5999999046326003</v>
      </c>
      <c r="AM238">
        <v>3.0899999141693</v>
      </c>
      <c r="AN238">
        <v>0.11999999731779</v>
      </c>
      <c r="AO238">
        <v>9.0000003576279006E-2</v>
      </c>
      <c r="AP238">
        <v>0.20000000298022999</v>
      </c>
      <c r="AQ238">
        <v>5.3000001907348997</v>
      </c>
      <c r="AT238">
        <v>1213.1500000000001</v>
      </c>
      <c r="AU238">
        <v>2.0299999415875001</v>
      </c>
      <c r="AV238" t="s">
        <v>1723</v>
      </c>
    </row>
    <row r="239" spans="1:48">
      <c r="A239" s="62">
        <v>237</v>
      </c>
      <c r="B239">
        <v>271</v>
      </c>
      <c r="C239" t="s">
        <v>1721</v>
      </c>
      <c r="D239" t="s">
        <v>1099</v>
      </c>
      <c r="E239">
        <v>47.529998779297003</v>
      </c>
      <c r="F239">
        <v>0.31999999284744002</v>
      </c>
      <c r="G239">
        <v>2.9999999329448E-2</v>
      </c>
      <c r="H239">
        <v>7.6599998474120996</v>
      </c>
      <c r="I239">
        <v>0.28000000119209001</v>
      </c>
      <c r="J239">
        <v>7.4099998474120996</v>
      </c>
      <c r="K239">
        <v>0.15000000596046001</v>
      </c>
      <c r="L239">
        <v>13.479999542235999</v>
      </c>
      <c r="M239">
        <v>23.159999847411999</v>
      </c>
      <c r="N239">
        <v>0.34999999403954002</v>
      </c>
      <c r="O239">
        <v>2.9999999329448E-2</v>
      </c>
      <c r="P239">
        <v>0</v>
      </c>
      <c r="Q239">
        <v>0.10999999940395</v>
      </c>
      <c r="R239">
        <v>0</v>
      </c>
      <c r="S239">
        <v>1253.1500000000001</v>
      </c>
      <c r="T239">
        <v>5.0319999456405986</v>
      </c>
      <c r="U239">
        <v>91</v>
      </c>
      <c r="V239" t="s">
        <v>160</v>
      </c>
      <c r="W239">
        <v>9</v>
      </c>
      <c r="X239" t="s">
        <v>1726</v>
      </c>
      <c r="Y239" t="s">
        <v>1727</v>
      </c>
      <c r="Z239" t="s">
        <v>1431</v>
      </c>
      <c r="AA239" t="s">
        <v>1431</v>
      </c>
      <c r="AB239" t="s">
        <v>1431</v>
      </c>
      <c r="AC239" t="s">
        <v>1432</v>
      </c>
      <c r="AD239" t="s">
        <v>1431</v>
      </c>
      <c r="AE239" t="s">
        <v>1721</v>
      </c>
      <c r="AF239">
        <v>51.540000915527003</v>
      </c>
      <c r="AG239">
        <v>0.21999999880790999</v>
      </c>
      <c r="AH239">
        <v>19.020000457763999</v>
      </c>
      <c r="AI239">
        <v>4.4200000762939</v>
      </c>
      <c r="AJ239">
        <v>0.14000000059605</v>
      </c>
      <c r="AK239">
        <v>4.0799999237061</v>
      </c>
      <c r="AL239">
        <v>8.7100000381469993</v>
      </c>
      <c r="AM239">
        <v>2.9900000095367001</v>
      </c>
      <c r="AN239">
        <v>5.0000000745057997E-2</v>
      </c>
      <c r="AO239">
        <v>0</v>
      </c>
      <c r="AP239">
        <v>0</v>
      </c>
      <c r="AQ239">
        <v>8.8000001907349006</v>
      </c>
      <c r="AT239">
        <v>1253.1500000000001</v>
      </c>
      <c r="AU239">
        <v>5.0319999456405986</v>
      </c>
      <c r="AV239" t="s">
        <v>1727</v>
      </c>
    </row>
    <row r="240" spans="1:48">
      <c r="A240" s="62">
        <v>238</v>
      </c>
      <c r="B240">
        <v>273</v>
      </c>
      <c r="C240" t="s">
        <v>1721</v>
      </c>
      <c r="D240" t="s">
        <v>1090</v>
      </c>
      <c r="E240">
        <v>50.549999237061002</v>
      </c>
      <c r="F240">
        <v>0.28999999165535001</v>
      </c>
      <c r="G240">
        <v>5.0000000745057997E-2</v>
      </c>
      <c r="H240">
        <v>4.7399997711181996</v>
      </c>
      <c r="I240">
        <v>0.37000000476837003</v>
      </c>
      <c r="J240">
        <v>5.8699998855590998</v>
      </c>
      <c r="K240">
        <v>0.15999999642372001</v>
      </c>
      <c r="L240">
        <v>16.139999389648001</v>
      </c>
      <c r="M240">
        <v>20.780000686646002</v>
      </c>
      <c r="N240">
        <v>0.34999999403954002</v>
      </c>
      <c r="O240">
        <v>0.28999999165535001</v>
      </c>
      <c r="P240">
        <v>0</v>
      </c>
      <c r="Q240">
        <v>0.44999998807906999</v>
      </c>
      <c r="R240">
        <v>0</v>
      </c>
      <c r="S240">
        <v>1373.15</v>
      </c>
      <c r="T240">
        <v>2.0309999585152001</v>
      </c>
      <c r="U240">
        <v>30</v>
      </c>
      <c r="V240" t="s">
        <v>160</v>
      </c>
      <c r="W240">
        <v>4</v>
      </c>
      <c r="X240" t="s">
        <v>1728</v>
      </c>
      <c r="Y240" t="s">
        <v>1723</v>
      </c>
      <c r="Z240" t="s">
        <v>1432</v>
      </c>
      <c r="AA240" t="s">
        <v>1432</v>
      </c>
      <c r="AB240" t="s">
        <v>1431</v>
      </c>
      <c r="AC240" t="s">
        <v>1432</v>
      </c>
      <c r="AD240" t="s">
        <v>1431</v>
      </c>
      <c r="AE240" t="s">
        <v>1721</v>
      </c>
      <c r="AF240">
        <v>52.310001373291001</v>
      </c>
      <c r="AG240">
        <v>0.5</v>
      </c>
      <c r="AH240">
        <v>17.120000839233001</v>
      </c>
      <c r="AI240">
        <v>7.5100002288818004</v>
      </c>
      <c r="AJ240">
        <v>0.12999999523163</v>
      </c>
      <c r="AK240">
        <v>6.0399999618529998</v>
      </c>
      <c r="AL240">
        <v>9.5100002288818004</v>
      </c>
      <c r="AM240">
        <v>3.7200000286102002</v>
      </c>
      <c r="AN240">
        <v>5.9999998658895E-2</v>
      </c>
      <c r="AO240">
        <v>0</v>
      </c>
      <c r="AP240">
        <v>0</v>
      </c>
      <c r="AQ240">
        <v>2.9000000953674001</v>
      </c>
      <c r="AT240">
        <v>1373.15</v>
      </c>
      <c r="AU240">
        <v>2.0309999585152001</v>
      </c>
      <c r="AV240" t="s">
        <v>1723</v>
      </c>
    </row>
    <row r="241" spans="1:48">
      <c r="A241" s="62">
        <v>239</v>
      </c>
      <c r="B241">
        <v>274</v>
      </c>
      <c r="C241" t="s">
        <v>1721</v>
      </c>
      <c r="D241" t="s">
        <v>1084</v>
      </c>
      <c r="E241">
        <v>51.270000457763999</v>
      </c>
      <c r="F241">
        <v>0.37999999523162997</v>
      </c>
      <c r="G241">
        <v>3.9999999105930002E-2</v>
      </c>
      <c r="H241">
        <v>3.8499999046325999</v>
      </c>
      <c r="I241">
        <v>0.40000000596045998</v>
      </c>
      <c r="J241">
        <v>7.1599998474120996</v>
      </c>
      <c r="K241">
        <v>0.20000000298022999</v>
      </c>
      <c r="L241">
        <v>16.450000762938998</v>
      </c>
      <c r="M241">
        <v>19.409999847411999</v>
      </c>
      <c r="N241">
        <v>0.43999999761580999</v>
      </c>
      <c r="O241">
        <v>0.18000000715256001</v>
      </c>
      <c r="P241">
        <v>0</v>
      </c>
      <c r="Q241">
        <v>0.25999999046326</v>
      </c>
      <c r="R241">
        <v>0</v>
      </c>
      <c r="S241">
        <v>1373.15</v>
      </c>
      <c r="T241">
        <v>2.0309999585152001</v>
      </c>
      <c r="U241">
        <v>20</v>
      </c>
      <c r="V241" t="s">
        <v>160</v>
      </c>
      <c r="W241">
        <v>5</v>
      </c>
      <c r="X241" t="s">
        <v>1729</v>
      </c>
      <c r="Y241" t="s">
        <v>1723</v>
      </c>
      <c r="Z241" t="s">
        <v>1432</v>
      </c>
      <c r="AA241" t="s">
        <v>1432</v>
      </c>
      <c r="AB241" t="s">
        <v>1431</v>
      </c>
      <c r="AC241" t="s">
        <v>1432</v>
      </c>
      <c r="AD241" t="s">
        <v>1431</v>
      </c>
      <c r="AE241" t="s">
        <v>1721</v>
      </c>
      <c r="AF241">
        <v>53.549999237061002</v>
      </c>
      <c r="AG241">
        <v>0.87999999523162997</v>
      </c>
      <c r="AH241">
        <v>16</v>
      </c>
      <c r="AI241">
        <v>9.2100000381469993</v>
      </c>
      <c r="AJ241">
        <v>0.18999999761580999</v>
      </c>
      <c r="AK241">
        <v>5.3499999046326003</v>
      </c>
      <c r="AL241">
        <v>8.5</v>
      </c>
      <c r="AM241">
        <v>4.0599999427795002</v>
      </c>
      <c r="AN241">
        <v>7.9999998211861004E-2</v>
      </c>
      <c r="AO241">
        <v>0</v>
      </c>
      <c r="AP241">
        <v>0</v>
      </c>
      <c r="AQ241">
        <v>1.8999999761580999</v>
      </c>
      <c r="AT241">
        <v>1373.15</v>
      </c>
      <c r="AU241">
        <v>2.0309999585152001</v>
      </c>
      <c r="AV241" t="s">
        <v>1723</v>
      </c>
    </row>
    <row r="242" spans="1:48">
      <c r="A242" s="62">
        <v>240</v>
      </c>
      <c r="B242">
        <v>275</v>
      </c>
      <c r="C242" t="s">
        <v>1721</v>
      </c>
      <c r="D242" t="s">
        <v>1080</v>
      </c>
      <c r="E242">
        <v>51.450000762938998</v>
      </c>
      <c r="F242">
        <v>0.46999999880790999</v>
      </c>
      <c r="G242">
        <v>2.9999999329448E-2</v>
      </c>
      <c r="H242">
        <v>3.4300000667571999</v>
      </c>
      <c r="I242">
        <v>0.21999999880790999</v>
      </c>
      <c r="J242">
        <v>7.6700000762939</v>
      </c>
      <c r="K242">
        <v>0.23999999463558</v>
      </c>
      <c r="L242">
        <v>16.610000610351999</v>
      </c>
      <c r="M242">
        <v>18.989999771118001</v>
      </c>
      <c r="N242">
        <v>0.41999998688697998</v>
      </c>
      <c r="O242">
        <v>7.9999998211861004E-2</v>
      </c>
      <c r="P242">
        <v>0</v>
      </c>
      <c r="Q242">
        <v>0.25</v>
      </c>
      <c r="R242">
        <v>0</v>
      </c>
      <c r="S242">
        <v>1373.15</v>
      </c>
      <c r="T242">
        <v>2.0309999585152001</v>
      </c>
      <c r="U242">
        <v>60</v>
      </c>
      <c r="V242" t="s">
        <v>160</v>
      </c>
      <c r="W242">
        <v>4</v>
      </c>
      <c r="X242" t="s">
        <v>1730</v>
      </c>
      <c r="Y242" t="s">
        <v>1723</v>
      </c>
      <c r="Z242" t="s">
        <v>1432</v>
      </c>
      <c r="AA242" t="s">
        <v>1432</v>
      </c>
      <c r="AB242" t="s">
        <v>1431</v>
      </c>
      <c r="AC242" t="s">
        <v>1432</v>
      </c>
      <c r="AD242" t="s">
        <v>1431</v>
      </c>
      <c r="AE242" t="s">
        <v>1721</v>
      </c>
      <c r="AF242">
        <v>53.810001373291001</v>
      </c>
      <c r="AG242">
        <v>1.0299999713898</v>
      </c>
      <c r="AH242">
        <v>16.110000610351999</v>
      </c>
      <c r="AI242">
        <v>9.6700000762940004</v>
      </c>
      <c r="AJ242">
        <v>0.21999999880790999</v>
      </c>
      <c r="AK242">
        <v>5.3099999427795002</v>
      </c>
      <c r="AL242">
        <v>8.3800001144409002</v>
      </c>
      <c r="AM242">
        <v>4.0799999237061</v>
      </c>
      <c r="AN242">
        <v>0.11999999731779</v>
      </c>
      <c r="AO242">
        <v>0</v>
      </c>
      <c r="AP242">
        <v>5.0000000745057997E-2</v>
      </c>
      <c r="AQ242">
        <v>1.6000000238419001</v>
      </c>
      <c r="AT242">
        <v>1373.15</v>
      </c>
      <c r="AU242">
        <v>2.0309999585152001</v>
      </c>
      <c r="AV242" t="s">
        <v>1723</v>
      </c>
    </row>
    <row r="243" spans="1:48">
      <c r="A243" s="62">
        <v>241</v>
      </c>
      <c r="B243">
        <v>276</v>
      </c>
      <c r="C243" t="s">
        <v>1721</v>
      </c>
      <c r="D243" t="s">
        <v>1094</v>
      </c>
      <c r="E243">
        <v>50.770000457763999</v>
      </c>
      <c r="F243">
        <v>0.17000000178814001</v>
      </c>
      <c r="G243">
        <v>1.9999999552965001E-2</v>
      </c>
      <c r="H243">
        <v>4.0799999237061</v>
      </c>
      <c r="I243">
        <v>0.50999999046325994</v>
      </c>
      <c r="J243">
        <v>4.5599999427795002</v>
      </c>
      <c r="K243">
        <v>0.10000000149012001</v>
      </c>
      <c r="L243">
        <v>16.200000762938998</v>
      </c>
      <c r="M243">
        <v>23.030000686646002</v>
      </c>
      <c r="N243">
        <v>0.25</v>
      </c>
      <c r="O243">
        <v>5.0000000745057997E-2</v>
      </c>
      <c r="P243">
        <v>0</v>
      </c>
      <c r="Q243">
        <v>0.34999999403954002</v>
      </c>
      <c r="R243">
        <v>0</v>
      </c>
      <c r="S243">
        <v>1333.15</v>
      </c>
      <c r="T243">
        <v>2.0270000398159</v>
      </c>
      <c r="U243">
        <v>30</v>
      </c>
      <c r="V243" t="s">
        <v>160</v>
      </c>
      <c r="W243">
        <v>8</v>
      </c>
      <c r="X243" t="s">
        <v>1731</v>
      </c>
      <c r="Y243" t="s">
        <v>1723</v>
      </c>
      <c r="Z243" t="s">
        <v>1431</v>
      </c>
      <c r="AA243" t="s">
        <v>1432</v>
      </c>
      <c r="AB243" t="s">
        <v>1431</v>
      </c>
      <c r="AC243" t="s">
        <v>1432</v>
      </c>
      <c r="AD243" t="s">
        <v>1431</v>
      </c>
      <c r="AE243" t="s">
        <v>1721</v>
      </c>
      <c r="AF243">
        <v>49.220001220702997</v>
      </c>
      <c r="AG243">
        <v>0.34000000357628002</v>
      </c>
      <c r="AH243">
        <v>17.770000457763999</v>
      </c>
      <c r="AI243">
        <v>5.9600000381470002</v>
      </c>
      <c r="AJ243">
        <v>0.10999999940395</v>
      </c>
      <c r="AK243">
        <v>6.8600001335143999</v>
      </c>
      <c r="AL243">
        <v>11.60000038147</v>
      </c>
      <c r="AM243">
        <v>2.9900000095367001</v>
      </c>
      <c r="AN243">
        <v>5.0000000745057997E-2</v>
      </c>
      <c r="AO243">
        <v>0</v>
      </c>
      <c r="AP243">
        <v>0</v>
      </c>
      <c r="AQ243">
        <v>5.0999999046326003</v>
      </c>
      <c r="AT243">
        <v>1333.15</v>
      </c>
      <c r="AU243">
        <v>2.0270000398159</v>
      </c>
      <c r="AV243" t="s">
        <v>1723</v>
      </c>
    </row>
    <row r="244" spans="1:48">
      <c r="A244" s="62">
        <v>242</v>
      </c>
      <c r="B244">
        <v>277</v>
      </c>
      <c r="C244" t="s">
        <v>1721</v>
      </c>
      <c r="D244" t="s">
        <v>1088</v>
      </c>
      <c r="E244">
        <v>48.770000457763999</v>
      </c>
      <c r="F244">
        <v>0.40999999642371998</v>
      </c>
      <c r="G244">
        <v>1.9999999552965001E-2</v>
      </c>
      <c r="H244">
        <v>5.7100000381470002</v>
      </c>
      <c r="I244">
        <v>0.36000001430512002</v>
      </c>
      <c r="J244">
        <v>7.1999998092651003</v>
      </c>
      <c r="K244">
        <v>0.18000000715256001</v>
      </c>
      <c r="L244">
        <v>15.270000457764001</v>
      </c>
      <c r="M244">
        <v>20.930000305176002</v>
      </c>
      <c r="N244">
        <v>0.36000001430512002</v>
      </c>
      <c r="O244">
        <v>0.17000000178814001</v>
      </c>
      <c r="P244">
        <v>0</v>
      </c>
      <c r="Q244">
        <v>0.11999999731779</v>
      </c>
      <c r="R244">
        <v>0</v>
      </c>
      <c r="S244">
        <v>1333.15</v>
      </c>
      <c r="T244">
        <v>2.0270000398159</v>
      </c>
      <c r="U244">
        <v>30</v>
      </c>
      <c r="V244" t="s">
        <v>160</v>
      </c>
      <c r="W244">
        <v>9</v>
      </c>
      <c r="X244" t="s">
        <v>1732</v>
      </c>
      <c r="Y244" t="s">
        <v>1723</v>
      </c>
      <c r="Z244" t="s">
        <v>1432</v>
      </c>
      <c r="AA244" t="s">
        <v>1432</v>
      </c>
      <c r="AB244" t="s">
        <v>1431</v>
      </c>
      <c r="AC244" t="s">
        <v>1432</v>
      </c>
      <c r="AD244" t="s">
        <v>1431</v>
      </c>
      <c r="AE244" t="s">
        <v>1721</v>
      </c>
      <c r="AF244">
        <v>53.740001678467003</v>
      </c>
      <c r="AG244">
        <v>0.60000002384186002</v>
      </c>
      <c r="AH244">
        <v>17.559999465941999</v>
      </c>
      <c r="AI244">
        <v>7.2699999809265003</v>
      </c>
      <c r="AJ244">
        <v>0.12999999523163</v>
      </c>
      <c r="AK244">
        <v>4.8899998664856001</v>
      </c>
      <c r="AL244">
        <v>8.4499998092650994</v>
      </c>
      <c r="AM244">
        <v>4.4000000953673997</v>
      </c>
      <c r="AN244">
        <v>7.0000000298023002E-2</v>
      </c>
      <c r="AO244">
        <v>0</v>
      </c>
      <c r="AP244">
        <v>5.0000000745057997E-2</v>
      </c>
      <c r="AQ244">
        <v>2.7999999523163002</v>
      </c>
      <c r="AT244">
        <v>1333.15</v>
      </c>
      <c r="AU244">
        <v>2.0270000398159</v>
      </c>
      <c r="AV244" t="s">
        <v>1723</v>
      </c>
    </row>
    <row r="245" spans="1:48">
      <c r="A245" s="62">
        <v>243</v>
      </c>
      <c r="B245">
        <v>280</v>
      </c>
      <c r="C245" t="s">
        <v>1721</v>
      </c>
      <c r="D245" t="s">
        <v>1081</v>
      </c>
      <c r="E245">
        <v>51.819999694823998</v>
      </c>
      <c r="F245">
        <v>0.23999999463558</v>
      </c>
      <c r="G245">
        <v>1.9999999552965001E-2</v>
      </c>
      <c r="H245">
        <v>4.0500001907348997</v>
      </c>
      <c r="I245">
        <v>0.30000001192093001</v>
      </c>
      <c r="J245">
        <v>5.9499998092651003</v>
      </c>
      <c r="K245">
        <v>0.15000000596046001</v>
      </c>
      <c r="L245">
        <v>17.25</v>
      </c>
      <c r="M245">
        <v>20.569999694823998</v>
      </c>
      <c r="N245">
        <v>0.36000001430512002</v>
      </c>
      <c r="O245">
        <v>0</v>
      </c>
      <c r="P245">
        <v>0</v>
      </c>
      <c r="Q245">
        <v>0.40000000596045998</v>
      </c>
      <c r="R245">
        <v>0</v>
      </c>
      <c r="S245">
        <v>1413.15</v>
      </c>
      <c r="T245">
        <v>2.0190000534057999</v>
      </c>
      <c r="U245">
        <v>30</v>
      </c>
      <c r="V245" t="s">
        <v>160</v>
      </c>
      <c r="W245">
        <v>5</v>
      </c>
      <c r="X245" t="s">
        <v>1733</v>
      </c>
      <c r="Y245" t="s">
        <v>1723</v>
      </c>
      <c r="Z245" t="s">
        <v>1432</v>
      </c>
      <c r="AA245" t="s">
        <v>1432</v>
      </c>
      <c r="AB245" t="s">
        <v>1431</v>
      </c>
      <c r="AC245" t="s">
        <v>1432</v>
      </c>
      <c r="AD245" t="s">
        <v>1431</v>
      </c>
      <c r="AE245" t="s">
        <v>1721</v>
      </c>
      <c r="AF245">
        <v>52.840000152587997</v>
      </c>
      <c r="AG245">
        <v>0.56000000238419001</v>
      </c>
      <c r="AH245">
        <v>16.590000152588001</v>
      </c>
      <c r="AI245">
        <v>7.8099999427795002</v>
      </c>
      <c r="AJ245">
        <v>0.15999999642372001</v>
      </c>
      <c r="AK245">
        <v>6.6500000953673997</v>
      </c>
      <c r="AL245">
        <v>10.859999656676999</v>
      </c>
      <c r="AM245">
        <v>3.6700000762939999</v>
      </c>
      <c r="AN245">
        <v>7.0000000298023002E-2</v>
      </c>
      <c r="AO245">
        <v>0</v>
      </c>
      <c r="AP245">
        <v>7.0000000298023002E-2</v>
      </c>
      <c r="AQ245">
        <v>1.7000000476837001</v>
      </c>
      <c r="AT245">
        <v>1413.15</v>
      </c>
      <c r="AU245">
        <v>2.0190000534057999</v>
      </c>
      <c r="AV245" t="s">
        <v>1723</v>
      </c>
    </row>
    <row r="246" spans="1:48">
      <c r="A246" s="62">
        <v>244</v>
      </c>
      <c r="B246">
        <v>281</v>
      </c>
      <c r="C246" t="s">
        <v>1721</v>
      </c>
      <c r="D246" t="s">
        <v>1079</v>
      </c>
      <c r="E246">
        <v>51.520000457763999</v>
      </c>
      <c r="F246">
        <v>0.34000000357628002</v>
      </c>
      <c r="G246">
        <v>2.9999999329448E-2</v>
      </c>
      <c r="H246">
        <v>3.7799999713897998</v>
      </c>
      <c r="I246">
        <v>0.31000000238419001</v>
      </c>
      <c r="J246">
        <v>6.9099998474120996</v>
      </c>
      <c r="K246">
        <v>0.20000000298022999</v>
      </c>
      <c r="L246">
        <v>16.950000762938998</v>
      </c>
      <c r="M246">
        <v>19.790000915526999</v>
      </c>
      <c r="N246">
        <v>0.40000000596045998</v>
      </c>
      <c r="O246">
        <v>3.9999999105930002E-2</v>
      </c>
      <c r="P246">
        <v>0</v>
      </c>
      <c r="Q246">
        <v>0.37999999523162997</v>
      </c>
      <c r="R246">
        <v>0</v>
      </c>
      <c r="S246">
        <v>1413.15</v>
      </c>
      <c r="T246">
        <v>2.0190000534057999</v>
      </c>
      <c r="U246">
        <v>30</v>
      </c>
      <c r="V246" t="s">
        <v>160</v>
      </c>
      <c r="W246">
        <v>7</v>
      </c>
      <c r="X246" t="s">
        <v>1734</v>
      </c>
      <c r="Y246" t="s">
        <v>1723</v>
      </c>
      <c r="Z246" t="s">
        <v>1432</v>
      </c>
      <c r="AA246" t="s">
        <v>1432</v>
      </c>
      <c r="AB246" t="s">
        <v>1431</v>
      </c>
      <c r="AC246" t="s">
        <v>1432</v>
      </c>
      <c r="AD246" t="s">
        <v>1431</v>
      </c>
      <c r="AE246" t="s">
        <v>1721</v>
      </c>
      <c r="AF246">
        <v>53.75</v>
      </c>
      <c r="AG246">
        <v>0.68000000715256004</v>
      </c>
      <c r="AH246">
        <v>16.790000915526999</v>
      </c>
      <c r="AI246">
        <v>7.7899999618529998</v>
      </c>
      <c r="AJ246">
        <v>0.10999999940395</v>
      </c>
      <c r="AK246">
        <v>6.5300002098082999</v>
      </c>
      <c r="AL246">
        <v>10.25</v>
      </c>
      <c r="AM246">
        <v>3.8199999332428001</v>
      </c>
      <c r="AN246">
        <v>7.0000000298023002E-2</v>
      </c>
      <c r="AO246">
        <v>0</v>
      </c>
      <c r="AP246">
        <v>0</v>
      </c>
      <c r="AQ246">
        <v>1.5</v>
      </c>
      <c r="AT246">
        <v>1413.15</v>
      </c>
      <c r="AU246">
        <v>2.0190000534057999</v>
      </c>
      <c r="AV246" t="s">
        <v>1723</v>
      </c>
    </row>
    <row r="247" spans="1:48">
      <c r="A247" s="62">
        <v>245</v>
      </c>
      <c r="B247">
        <v>282</v>
      </c>
      <c r="C247" t="s">
        <v>1721</v>
      </c>
      <c r="D247" t="s">
        <v>1074</v>
      </c>
      <c r="E247">
        <v>51.509998321532997</v>
      </c>
      <c r="F247">
        <v>0.28999999165535001</v>
      </c>
      <c r="G247">
        <v>3.9999999105930002E-2</v>
      </c>
      <c r="H247">
        <v>3.8299999237060001</v>
      </c>
      <c r="I247">
        <v>0.46999999880790999</v>
      </c>
      <c r="J247">
        <v>6.0599999427795002</v>
      </c>
      <c r="K247">
        <v>0.15000000596046001</v>
      </c>
      <c r="L247">
        <v>17.60000038147</v>
      </c>
      <c r="M247">
        <v>19.709999084473001</v>
      </c>
      <c r="N247">
        <v>0.23000000417232</v>
      </c>
      <c r="O247">
        <v>2.9999999329448E-2</v>
      </c>
      <c r="P247">
        <v>0</v>
      </c>
      <c r="Q247">
        <v>0.40999999642371998</v>
      </c>
      <c r="R247">
        <v>0</v>
      </c>
      <c r="S247">
        <v>1433.15</v>
      </c>
      <c r="T247">
        <v>2.018000036478</v>
      </c>
      <c r="U247">
        <v>24</v>
      </c>
      <c r="V247" t="s">
        <v>160</v>
      </c>
      <c r="W247">
        <v>6</v>
      </c>
      <c r="X247" t="s">
        <v>1735</v>
      </c>
      <c r="Y247" t="s">
        <v>1723</v>
      </c>
      <c r="Z247" t="s">
        <v>1432</v>
      </c>
      <c r="AA247" t="s">
        <v>1432</v>
      </c>
      <c r="AB247" t="s">
        <v>1431</v>
      </c>
      <c r="AC247" t="s">
        <v>1432</v>
      </c>
      <c r="AD247" t="s">
        <v>1431</v>
      </c>
      <c r="AE247" t="s">
        <v>1721</v>
      </c>
      <c r="AF247">
        <v>52.060001373291001</v>
      </c>
      <c r="AG247">
        <v>0.47999998927116</v>
      </c>
      <c r="AH247">
        <v>16.829999923706001</v>
      </c>
      <c r="AI247">
        <v>5.8800001144409002</v>
      </c>
      <c r="AJ247">
        <v>0.14000000059605</v>
      </c>
      <c r="AK247">
        <v>7.1399998664856001</v>
      </c>
      <c r="AL247">
        <v>11.420000076294</v>
      </c>
      <c r="AM247">
        <v>3.5699999332428001</v>
      </c>
      <c r="AN247">
        <v>5.9999998658895E-2</v>
      </c>
      <c r="AO247">
        <v>0</v>
      </c>
      <c r="AP247">
        <v>0</v>
      </c>
      <c r="AQ247">
        <v>0.89999997615813998</v>
      </c>
      <c r="AT247">
        <v>1433.15</v>
      </c>
      <c r="AU247">
        <v>2.018000036478</v>
      </c>
      <c r="AV247" t="s">
        <v>1723</v>
      </c>
    </row>
    <row r="248" spans="1:48">
      <c r="A248" s="62">
        <v>246</v>
      </c>
      <c r="B248">
        <v>283</v>
      </c>
      <c r="C248" t="s">
        <v>1721</v>
      </c>
      <c r="D248" t="s">
        <v>1082</v>
      </c>
      <c r="E248">
        <v>52.029998779297003</v>
      </c>
      <c r="F248">
        <v>0.5</v>
      </c>
      <c r="G248">
        <v>3.9999999105930002E-2</v>
      </c>
      <c r="H248">
        <v>3.1400001049042001</v>
      </c>
      <c r="I248">
        <v>0.11999999731779</v>
      </c>
      <c r="J248">
        <v>7.1199998855590998</v>
      </c>
      <c r="K248">
        <v>0.21999999880790999</v>
      </c>
      <c r="L248">
        <v>16.579999923706001</v>
      </c>
      <c r="M248">
        <v>19.959999084473001</v>
      </c>
      <c r="N248">
        <v>0.40999999642371998</v>
      </c>
      <c r="O248">
        <v>2.9999999329448E-2</v>
      </c>
      <c r="P248">
        <v>0</v>
      </c>
      <c r="Q248">
        <v>0.27000001072884</v>
      </c>
      <c r="R248">
        <v>0</v>
      </c>
      <c r="S248">
        <v>1373.15</v>
      </c>
      <c r="T248">
        <v>1.0220000147818999</v>
      </c>
      <c r="U248">
        <v>41</v>
      </c>
      <c r="V248" t="s">
        <v>160</v>
      </c>
      <c r="W248">
        <v>6</v>
      </c>
      <c r="X248" t="s">
        <v>1736</v>
      </c>
      <c r="Y248" t="s">
        <v>1737</v>
      </c>
      <c r="Z248" t="s">
        <v>1432</v>
      </c>
      <c r="AA248" t="s">
        <v>1432</v>
      </c>
      <c r="AB248" t="s">
        <v>1431</v>
      </c>
      <c r="AC248" t="s">
        <v>1432</v>
      </c>
      <c r="AD248" t="s">
        <v>1431</v>
      </c>
      <c r="AE248" t="s">
        <v>1721</v>
      </c>
      <c r="AF248">
        <v>53.959999084472997</v>
      </c>
      <c r="AG248">
        <v>1.1100000143051001</v>
      </c>
      <c r="AH248">
        <v>15.979999542235999</v>
      </c>
      <c r="AI248">
        <v>8.5699996948241992</v>
      </c>
      <c r="AJ248">
        <v>0.15000000596046001</v>
      </c>
      <c r="AK248">
        <v>5.25</v>
      </c>
      <c r="AL248">
        <v>8.5699996948241992</v>
      </c>
      <c r="AM248">
        <v>4.2300000190734997</v>
      </c>
      <c r="AN248">
        <v>0.14000000059605</v>
      </c>
      <c r="AO248">
        <v>0</v>
      </c>
      <c r="AP248">
        <v>0</v>
      </c>
      <c r="AQ248">
        <v>1.7000000476837001</v>
      </c>
      <c r="AT248">
        <v>1373.15</v>
      </c>
      <c r="AU248">
        <v>1.0220000147818999</v>
      </c>
      <c r="AV248" t="s">
        <v>1737</v>
      </c>
    </row>
    <row r="249" spans="1:48">
      <c r="A249" s="62">
        <v>247</v>
      </c>
      <c r="B249">
        <v>284</v>
      </c>
      <c r="C249" t="s">
        <v>1721</v>
      </c>
      <c r="D249" t="s">
        <v>1085</v>
      </c>
      <c r="E249">
        <v>51.580001831055</v>
      </c>
      <c r="F249">
        <v>0.44999998807906999</v>
      </c>
      <c r="G249">
        <v>5.0000000745057997E-2</v>
      </c>
      <c r="H249">
        <v>3.1800000667571999</v>
      </c>
      <c r="I249">
        <v>0.25</v>
      </c>
      <c r="J249">
        <v>7.4899997711181996</v>
      </c>
      <c r="K249">
        <v>0.20000000298022999</v>
      </c>
      <c r="L249">
        <v>16.569999694823998</v>
      </c>
      <c r="M249">
        <v>19.959999084473001</v>
      </c>
      <c r="N249">
        <v>0.37000000476837003</v>
      </c>
      <c r="O249">
        <v>3.9999999105930002E-2</v>
      </c>
      <c r="P249">
        <v>0</v>
      </c>
      <c r="Q249">
        <v>0.25999999046326</v>
      </c>
      <c r="R249">
        <v>0</v>
      </c>
      <c r="S249">
        <v>1373.15</v>
      </c>
      <c r="T249">
        <v>1.0220000147818999</v>
      </c>
      <c r="U249">
        <v>41</v>
      </c>
      <c r="V249" t="s">
        <v>160</v>
      </c>
      <c r="W249">
        <v>8</v>
      </c>
      <c r="X249" t="s">
        <v>1738</v>
      </c>
      <c r="Y249" t="s">
        <v>1737</v>
      </c>
      <c r="Z249" t="s">
        <v>1432</v>
      </c>
      <c r="AA249" t="s">
        <v>1432</v>
      </c>
      <c r="AB249" t="s">
        <v>1431</v>
      </c>
      <c r="AC249" t="s">
        <v>1432</v>
      </c>
      <c r="AD249" t="s">
        <v>1431</v>
      </c>
      <c r="AE249" t="s">
        <v>1721</v>
      </c>
      <c r="AF249">
        <v>53.860000610352003</v>
      </c>
      <c r="AG249">
        <v>0.87999999523162997</v>
      </c>
      <c r="AH249">
        <v>16.079999923706001</v>
      </c>
      <c r="AI249">
        <v>8.1599998474121005</v>
      </c>
      <c r="AJ249">
        <v>0.15999999642372001</v>
      </c>
      <c r="AK249">
        <v>5.4200000762939</v>
      </c>
      <c r="AL249">
        <v>9.1599998474121005</v>
      </c>
      <c r="AM249">
        <v>3.9300000667571999</v>
      </c>
      <c r="AN249">
        <v>0.10000000149012001</v>
      </c>
      <c r="AO249">
        <v>0</v>
      </c>
      <c r="AP249">
        <v>0</v>
      </c>
      <c r="AQ249">
        <v>1.8999999761580999</v>
      </c>
      <c r="AT249">
        <v>1373.15</v>
      </c>
      <c r="AU249">
        <v>1.0220000147818999</v>
      </c>
      <c r="AV249" t="s">
        <v>1737</v>
      </c>
    </row>
    <row r="250" spans="1:48">
      <c r="A250" s="62">
        <v>248</v>
      </c>
      <c r="B250">
        <v>285</v>
      </c>
      <c r="C250" t="s">
        <v>1721</v>
      </c>
      <c r="D250" t="s">
        <v>1075</v>
      </c>
      <c r="E250">
        <v>51.819999694823998</v>
      </c>
      <c r="F250">
        <v>0.18000000715256001</v>
      </c>
      <c r="G250">
        <v>9.9999997764825994E-3</v>
      </c>
      <c r="H250">
        <v>3.7100000381470002</v>
      </c>
      <c r="I250">
        <v>0.17000000178814001</v>
      </c>
      <c r="J250">
        <v>3.3399999141693</v>
      </c>
      <c r="K250">
        <v>0</v>
      </c>
      <c r="L250">
        <v>17.290000915526999</v>
      </c>
      <c r="M250">
        <v>22.049999237061002</v>
      </c>
      <c r="N250">
        <v>0.30000001192093001</v>
      </c>
      <c r="O250">
        <v>2.9999999329448E-2</v>
      </c>
      <c r="P250">
        <v>0</v>
      </c>
      <c r="Q250">
        <v>1.3099999427794999</v>
      </c>
      <c r="R250">
        <v>0</v>
      </c>
      <c r="S250">
        <v>1433.15</v>
      </c>
      <c r="T250">
        <v>1.0149999707937001</v>
      </c>
      <c r="U250">
        <v>82</v>
      </c>
      <c r="V250" t="s">
        <v>160</v>
      </c>
      <c r="W250">
        <v>8</v>
      </c>
      <c r="X250" t="s">
        <v>1739</v>
      </c>
      <c r="Y250" t="s">
        <v>1737</v>
      </c>
      <c r="Z250" t="s">
        <v>1432</v>
      </c>
      <c r="AA250" t="s">
        <v>1432</v>
      </c>
      <c r="AB250" t="s">
        <v>1431</v>
      </c>
      <c r="AC250" t="s">
        <v>1432</v>
      </c>
      <c r="AD250" t="s">
        <v>1431</v>
      </c>
      <c r="AE250" t="s">
        <v>1721</v>
      </c>
      <c r="AF250">
        <v>52.790000915527003</v>
      </c>
      <c r="AG250">
        <v>0.41999998688697998</v>
      </c>
      <c r="AH250">
        <v>17.379999160766999</v>
      </c>
      <c r="AI250">
        <v>5.5599999427795002</v>
      </c>
      <c r="AJ250">
        <v>0.14000000059605</v>
      </c>
      <c r="AK250">
        <v>7.7300000190734997</v>
      </c>
      <c r="AL250">
        <v>12.199999809265</v>
      </c>
      <c r="AM250">
        <v>3.2999999523163002</v>
      </c>
      <c r="AN250">
        <v>5.0000000745057997E-2</v>
      </c>
      <c r="AO250">
        <v>0</v>
      </c>
      <c r="AP250">
        <v>0</v>
      </c>
      <c r="AQ250">
        <v>1</v>
      </c>
      <c r="AT250">
        <v>1433.15</v>
      </c>
      <c r="AU250">
        <v>1.0149999707937001</v>
      </c>
      <c r="AV250" t="s">
        <v>1737</v>
      </c>
    </row>
    <row r="251" spans="1:48">
      <c r="A251" s="62">
        <v>249</v>
      </c>
      <c r="B251">
        <v>286</v>
      </c>
      <c r="C251" t="s">
        <v>1721</v>
      </c>
      <c r="D251" t="s">
        <v>1072</v>
      </c>
      <c r="E251">
        <v>52.400001525878999</v>
      </c>
      <c r="F251">
        <v>0.18999999761580999</v>
      </c>
      <c r="G251">
        <v>1.9999999552965001E-2</v>
      </c>
      <c r="H251">
        <v>3.2200000286102002</v>
      </c>
      <c r="I251">
        <v>0.33000001311302002</v>
      </c>
      <c r="J251">
        <v>3.5999999046325999</v>
      </c>
      <c r="K251">
        <v>0.10999999940395</v>
      </c>
      <c r="L251">
        <v>17.709999084473001</v>
      </c>
      <c r="M251">
        <v>21.579999923706001</v>
      </c>
      <c r="N251">
        <v>0.28000000119209001</v>
      </c>
      <c r="O251">
        <v>9.9999997764825994E-3</v>
      </c>
      <c r="P251">
        <v>0</v>
      </c>
      <c r="Q251">
        <v>0.86000001430510997</v>
      </c>
      <c r="R251">
        <v>0</v>
      </c>
      <c r="S251">
        <v>1433.15</v>
      </c>
      <c r="T251">
        <v>1.0149999707937001</v>
      </c>
      <c r="U251">
        <v>82</v>
      </c>
      <c r="V251" t="s">
        <v>160</v>
      </c>
      <c r="W251">
        <v>5</v>
      </c>
      <c r="X251" t="s">
        <v>1740</v>
      </c>
      <c r="Y251" t="s">
        <v>1737</v>
      </c>
      <c r="Z251" t="s">
        <v>1432</v>
      </c>
      <c r="AA251" t="s">
        <v>1432</v>
      </c>
      <c r="AB251" t="s">
        <v>1431</v>
      </c>
      <c r="AC251" t="s">
        <v>1432</v>
      </c>
      <c r="AD251" t="s">
        <v>1431</v>
      </c>
      <c r="AE251" t="s">
        <v>1721</v>
      </c>
      <c r="AF251">
        <v>53.979999542236001</v>
      </c>
      <c r="AG251">
        <v>0.46999999880790999</v>
      </c>
      <c r="AH251">
        <v>17.110000610351999</v>
      </c>
      <c r="AI251">
        <v>5.2300000190734997</v>
      </c>
      <c r="AJ251">
        <v>0.15000000596046001</v>
      </c>
      <c r="AK251">
        <v>7.5700001716614</v>
      </c>
      <c r="AL251">
        <v>11.729999542235999</v>
      </c>
      <c r="AM251">
        <v>3.3499999046325999</v>
      </c>
      <c r="AN251">
        <v>5.9999998658895E-2</v>
      </c>
      <c r="AO251">
        <v>0</v>
      </c>
      <c r="AP251">
        <v>0</v>
      </c>
      <c r="AQ251">
        <v>0.80000001192092995</v>
      </c>
      <c r="AT251">
        <v>1433.15</v>
      </c>
      <c r="AU251">
        <v>1.0149999707937001</v>
      </c>
      <c r="AV251" t="s">
        <v>1737</v>
      </c>
    </row>
    <row r="252" spans="1:48">
      <c r="A252" s="62">
        <v>250</v>
      </c>
      <c r="B252">
        <v>287</v>
      </c>
      <c r="C252" t="s">
        <v>1721</v>
      </c>
      <c r="D252" t="s">
        <v>1091</v>
      </c>
      <c r="E252">
        <v>50.590000152587997</v>
      </c>
      <c r="F252">
        <v>0.28999999165535001</v>
      </c>
      <c r="G252">
        <v>3.9999999105930002E-2</v>
      </c>
      <c r="H252">
        <v>4.9800000190734997</v>
      </c>
      <c r="I252">
        <v>0.81000000238419001</v>
      </c>
      <c r="J252">
        <v>5.6900000572204998</v>
      </c>
      <c r="K252">
        <v>0.10999999940395</v>
      </c>
      <c r="L252">
        <v>15.529999732971</v>
      </c>
      <c r="M252">
        <v>22.299999237061002</v>
      </c>
      <c r="N252">
        <v>0.37000000476837003</v>
      </c>
      <c r="O252">
        <v>5.0000000745057997E-2</v>
      </c>
      <c r="P252">
        <v>0</v>
      </c>
      <c r="Q252">
        <v>0.49000000953674</v>
      </c>
      <c r="R252">
        <v>0</v>
      </c>
      <c r="S252">
        <v>1333.15</v>
      </c>
      <c r="T252">
        <v>1.0379999876021999</v>
      </c>
      <c r="U252">
        <v>42</v>
      </c>
      <c r="V252" t="s">
        <v>160</v>
      </c>
      <c r="W252">
        <v>6</v>
      </c>
      <c r="X252" t="s">
        <v>1741</v>
      </c>
      <c r="Y252" t="s">
        <v>1737</v>
      </c>
      <c r="Z252" t="s">
        <v>1432</v>
      </c>
      <c r="AA252" t="s">
        <v>1432</v>
      </c>
      <c r="AB252" t="s">
        <v>1431</v>
      </c>
      <c r="AC252" t="s">
        <v>1432</v>
      </c>
      <c r="AD252" t="s">
        <v>1431</v>
      </c>
      <c r="AE252" t="s">
        <v>1721</v>
      </c>
      <c r="AF252">
        <v>51.930000305176002</v>
      </c>
      <c r="AG252">
        <v>0.40999999642371998</v>
      </c>
      <c r="AH252">
        <v>18.079999923706001</v>
      </c>
      <c r="AI252">
        <v>6.5599999427795002</v>
      </c>
      <c r="AJ252">
        <v>0.12999999523163</v>
      </c>
      <c r="AK252">
        <v>5.6700000762939</v>
      </c>
      <c r="AL252">
        <v>10.300000190735</v>
      </c>
      <c r="AM252">
        <v>3.7200000286102002</v>
      </c>
      <c r="AN252">
        <v>5.9999998658895E-2</v>
      </c>
      <c r="AO252">
        <v>0</v>
      </c>
      <c r="AP252">
        <v>0</v>
      </c>
      <c r="AQ252">
        <v>3.5</v>
      </c>
      <c r="AT252">
        <v>1333.15</v>
      </c>
      <c r="AU252">
        <v>1.0379999876021999</v>
      </c>
      <c r="AV252" t="s">
        <v>1737</v>
      </c>
    </row>
    <row r="253" spans="1:48">
      <c r="A253" s="62">
        <v>251</v>
      </c>
      <c r="B253">
        <v>288</v>
      </c>
      <c r="C253" t="s">
        <v>1721</v>
      </c>
      <c r="D253" t="s">
        <v>1086</v>
      </c>
      <c r="E253">
        <v>51.189998626708999</v>
      </c>
      <c r="F253">
        <v>0.43000000715255998</v>
      </c>
      <c r="G253">
        <v>5.0000000745057997E-2</v>
      </c>
      <c r="H253">
        <v>3.6800000667571999</v>
      </c>
      <c r="I253">
        <v>0.43000000715255998</v>
      </c>
      <c r="J253">
        <v>6.8899998664856001</v>
      </c>
      <c r="K253">
        <v>0.18000000715256001</v>
      </c>
      <c r="L253">
        <v>15.890000343323001</v>
      </c>
      <c r="M253">
        <v>21.10000038147</v>
      </c>
      <c r="N253">
        <v>0.41999998688697998</v>
      </c>
      <c r="O253">
        <v>5.0000000745057997E-2</v>
      </c>
      <c r="P253">
        <v>0</v>
      </c>
      <c r="Q253">
        <v>0.28000000119209001</v>
      </c>
      <c r="R253">
        <v>0</v>
      </c>
      <c r="S253">
        <v>1333.15</v>
      </c>
      <c r="T253">
        <v>1.0379999876021999</v>
      </c>
      <c r="U253">
        <v>42</v>
      </c>
      <c r="V253" t="s">
        <v>160</v>
      </c>
      <c r="W253">
        <v>6</v>
      </c>
      <c r="X253" t="s">
        <v>1742</v>
      </c>
      <c r="Y253" t="s">
        <v>1737</v>
      </c>
      <c r="Z253" t="s">
        <v>1432</v>
      </c>
      <c r="AA253" t="s">
        <v>1432</v>
      </c>
      <c r="AB253" t="s">
        <v>1431</v>
      </c>
      <c r="AC253" t="s">
        <v>1432</v>
      </c>
      <c r="AD253" t="s">
        <v>1431</v>
      </c>
      <c r="AE253" t="s">
        <v>1721</v>
      </c>
      <c r="AF253">
        <v>54.830001831055</v>
      </c>
      <c r="AG253">
        <v>0.80000001192092995</v>
      </c>
      <c r="AH253">
        <v>17</v>
      </c>
      <c r="AI253">
        <v>7.5700001716614</v>
      </c>
      <c r="AJ253">
        <v>0.10999999940395</v>
      </c>
      <c r="AK253">
        <v>4.3600001335143999</v>
      </c>
      <c r="AL253">
        <v>8.3900003433228001</v>
      </c>
      <c r="AM253">
        <v>4.8000001907348997</v>
      </c>
      <c r="AN253">
        <v>0.11999999731779</v>
      </c>
      <c r="AO253">
        <v>0</v>
      </c>
      <c r="AP253">
        <v>0</v>
      </c>
      <c r="AQ253">
        <v>2.0999999046325999</v>
      </c>
      <c r="AT253">
        <v>1333.15</v>
      </c>
      <c r="AU253">
        <v>1.0379999876021999</v>
      </c>
      <c r="AV253" t="s">
        <v>1737</v>
      </c>
    </row>
    <row r="254" spans="1:48">
      <c r="A254" s="62">
        <v>252</v>
      </c>
      <c r="B254">
        <v>290</v>
      </c>
      <c r="C254" t="s">
        <v>1721</v>
      </c>
      <c r="D254" t="s">
        <v>1083</v>
      </c>
      <c r="E254">
        <v>51.930000305176002</v>
      </c>
      <c r="F254">
        <v>0.56000000238419001</v>
      </c>
      <c r="G254">
        <v>5.0000000745057997E-2</v>
      </c>
      <c r="H254">
        <v>3.0999999046325999</v>
      </c>
      <c r="I254">
        <v>0.36000001430512002</v>
      </c>
      <c r="J254">
        <v>7.6300001144409002</v>
      </c>
      <c r="K254">
        <v>0.21999999880790999</v>
      </c>
      <c r="L254">
        <v>16.329999923706001</v>
      </c>
      <c r="M254">
        <v>20.010000228881999</v>
      </c>
      <c r="N254">
        <v>0.40999999642371998</v>
      </c>
      <c r="O254">
        <v>2.9999999329448E-2</v>
      </c>
      <c r="P254">
        <v>0</v>
      </c>
      <c r="Q254">
        <v>0.21999999880790999</v>
      </c>
      <c r="R254">
        <v>0</v>
      </c>
      <c r="S254">
        <v>1333.15</v>
      </c>
      <c r="T254">
        <v>1.0379999876021999</v>
      </c>
      <c r="U254">
        <v>42</v>
      </c>
      <c r="V254" t="s">
        <v>160</v>
      </c>
      <c r="W254">
        <v>6</v>
      </c>
      <c r="X254" t="s">
        <v>1743</v>
      </c>
      <c r="Y254" t="s">
        <v>1737</v>
      </c>
      <c r="Z254" t="s">
        <v>1432</v>
      </c>
      <c r="AA254" t="s">
        <v>1432</v>
      </c>
      <c r="AB254" t="s">
        <v>1431</v>
      </c>
      <c r="AC254" t="s">
        <v>1432</v>
      </c>
      <c r="AD254" t="s">
        <v>1431</v>
      </c>
      <c r="AE254" t="s">
        <v>1721</v>
      </c>
      <c r="AF254">
        <v>55.279998779297003</v>
      </c>
      <c r="AG254">
        <v>1.0099999904632999</v>
      </c>
      <c r="AH254">
        <v>19.549999237061002</v>
      </c>
      <c r="AI254">
        <v>7.4200000762939</v>
      </c>
      <c r="AJ254">
        <v>0.15999999642372001</v>
      </c>
      <c r="AK254">
        <v>3.5299999713897998</v>
      </c>
      <c r="AL254">
        <v>8.8500003814696999</v>
      </c>
      <c r="AM254">
        <v>4.7100000381470002</v>
      </c>
      <c r="AN254">
        <v>0.11999999731779</v>
      </c>
      <c r="AO254">
        <v>0</v>
      </c>
      <c r="AP254">
        <v>0</v>
      </c>
      <c r="AQ254">
        <v>1.7999999523162999</v>
      </c>
      <c r="AT254">
        <v>1333.15</v>
      </c>
      <c r="AU254">
        <v>1.0379999876021999</v>
      </c>
      <c r="AV254" t="s">
        <v>1737</v>
      </c>
    </row>
    <row r="255" spans="1:48">
      <c r="A255" s="62">
        <v>253</v>
      </c>
      <c r="B255">
        <v>291</v>
      </c>
      <c r="C255" t="s">
        <v>1721</v>
      </c>
      <c r="D255" t="s">
        <v>1076</v>
      </c>
      <c r="E255">
        <v>51.759998321532997</v>
      </c>
      <c r="F255">
        <v>0.25999999046326</v>
      </c>
      <c r="G255">
        <v>1.9999999552965001E-2</v>
      </c>
      <c r="H255">
        <v>3.5</v>
      </c>
      <c r="I255">
        <v>0.31999999284744002</v>
      </c>
      <c r="J255">
        <v>5.5500001907348997</v>
      </c>
      <c r="K255">
        <v>0.11999999731779</v>
      </c>
      <c r="L255">
        <v>16.440000534058001</v>
      </c>
      <c r="M255">
        <v>20.889999389648001</v>
      </c>
      <c r="N255">
        <v>0.40000000596045998</v>
      </c>
      <c r="O255">
        <v>2.9999999329448E-2</v>
      </c>
      <c r="P255">
        <v>0</v>
      </c>
      <c r="Q255">
        <v>0.5</v>
      </c>
      <c r="R255">
        <v>0</v>
      </c>
      <c r="S255">
        <v>1413.15</v>
      </c>
      <c r="T255">
        <v>1.0400000214577001</v>
      </c>
      <c r="U255">
        <v>22</v>
      </c>
      <c r="V255" t="s">
        <v>160</v>
      </c>
      <c r="W255">
        <v>7</v>
      </c>
      <c r="X255" t="s">
        <v>1744</v>
      </c>
      <c r="Y255" t="s">
        <v>1737</v>
      </c>
      <c r="Z255" t="s">
        <v>1432</v>
      </c>
      <c r="AA255" t="s">
        <v>1432</v>
      </c>
      <c r="AB255" t="s">
        <v>1431</v>
      </c>
      <c r="AC255" t="s">
        <v>1432</v>
      </c>
      <c r="AD255" t="s">
        <v>1431</v>
      </c>
      <c r="AE255" t="s">
        <v>1721</v>
      </c>
      <c r="AF255">
        <v>52.740001678467003</v>
      </c>
      <c r="AG255">
        <v>0.62000000476837003</v>
      </c>
      <c r="AH255">
        <v>16.059999465941999</v>
      </c>
      <c r="AI255">
        <v>7.8600001335143999</v>
      </c>
      <c r="AJ255">
        <v>0.18000000715256001</v>
      </c>
      <c r="AK255">
        <v>6.4299998283386</v>
      </c>
      <c r="AL255">
        <v>10.75</v>
      </c>
      <c r="AM255">
        <v>3.7599999904632999</v>
      </c>
      <c r="AN255">
        <v>7.0000000298023002E-2</v>
      </c>
      <c r="AO255">
        <v>0</v>
      </c>
      <c r="AP255">
        <v>0</v>
      </c>
      <c r="AQ255">
        <v>1.1000000238419001</v>
      </c>
      <c r="AT255">
        <v>1413.15</v>
      </c>
      <c r="AU255">
        <v>1.0400000214577001</v>
      </c>
      <c r="AV255" t="s">
        <v>1737</v>
      </c>
    </row>
    <row r="256" spans="1:48">
      <c r="A256" s="62">
        <v>254</v>
      </c>
      <c r="B256">
        <v>292</v>
      </c>
      <c r="C256" t="s">
        <v>1721</v>
      </c>
      <c r="D256" t="s">
        <v>1077</v>
      </c>
      <c r="E256">
        <v>52.029998779297003</v>
      </c>
      <c r="F256">
        <v>0.31000000238419001</v>
      </c>
      <c r="G256">
        <v>5.0000000745057997E-2</v>
      </c>
      <c r="H256">
        <v>3.2999999523163002</v>
      </c>
      <c r="I256">
        <v>0.23999999463558</v>
      </c>
      <c r="J256">
        <v>5.7300000190734997</v>
      </c>
      <c r="K256">
        <v>0.17000000178814001</v>
      </c>
      <c r="L256">
        <v>16.940000534058001</v>
      </c>
      <c r="M256">
        <v>20.420000076293999</v>
      </c>
      <c r="N256">
        <v>0.36000001430512002</v>
      </c>
      <c r="O256">
        <v>5.0000000745057997E-2</v>
      </c>
      <c r="P256">
        <v>0</v>
      </c>
      <c r="Q256">
        <v>0.37000000476837003</v>
      </c>
      <c r="R256">
        <v>0</v>
      </c>
      <c r="S256">
        <v>1413.15</v>
      </c>
      <c r="T256">
        <v>1.0400000214577001</v>
      </c>
      <c r="U256">
        <v>22</v>
      </c>
      <c r="V256" t="s">
        <v>160</v>
      </c>
      <c r="W256">
        <v>5</v>
      </c>
      <c r="X256" t="s">
        <v>1745</v>
      </c>
      <c r="Y256" t="s">
        <v>1737</v>
      </c>
      <c r="Z256" t="s">
        <v>1432</v>
      </c>
      <c r="AA256" t="s">
        <v>1432</v>
      </c>
      <c r="AB256" t="s">
        <v>1431</v>
      </c>
      <c r="AC256" t="s">
        <v>1432</v>
      </c>
      <c r="AD256" t="s">
        <v>1431</v>
      </c>
      <c r="AE256" t="s">
        <v>1721</v>
      </c>
      <c r="AF256">
        <v>53.060001373291001</v>
      </c>
      <c r="AG256">
        <v>0.64999997615813998</v>
      </c>
      <c r="AH256">
        <v>16.040000915526999</v>
      </c>
      <c r="AI256">
        <v>7.8299999237061</v>
      </c>
      <c r="AJ256">
        <v>0.11999999731779</v>
      </c>
      <c r="AK256">
        <v>6.4299998283386</v>
      </c>
      <c r="AL256">
        <v>10.909999847411999</v>
      </c>
      <c r="AM256">
        <v>3.8199999332428001</v>
      </c>
      <c r="AN256">
        <v>7.0000000298023002E-2</v>
      </c>
      <c r="AO256">
        <v>0</v>
      </c>
      <c r="AP256">
        <v>0</v>
      </c>
      <c r="AQ256">
        <v>1.2999999523162999</v>
      </c>
      <c r="AT256">
        <v>1413.15</v>
      </c>
      <c r="AU256">
        <v>1.0400000214577001</v>
      </c>
      <c r="AV256" t="s">
        <v>1737</v>
      </c>
    </row>
    <row r="257" spans="1:48">
      <c r="A257" s="62">
        <v>255</v>
      </c>
      <c r="B257">
        <v>293</v>
      </c>
      <c r="C257" t="s">
        <v>1721</v>
      </c>
      <c r="D257" t="s">
        <v>1078</v>
      </c>
      <c r="E257">
        <v>51.5</v>
      </c>
      <c r="F257">
        <v>0.37999999523162997</v>
      </c>
      <c r="G257">
        <v>5.0000000745057997E-2</v>
      </c>
      <c r="H257">
        <v>4.8400001525879004</v>
      </c>
      <c r="I257">
        <v>0.41999998688697998</v>
      </c>
      <c r="J257">
        <v>7.4200000762939</v>
      </c>
      <c r="K257">
        <v>0.18000000715256001</v>
      </c>
      <c r="L257">
        <v>17.010000228881999</v>
      </c>
      <c r="M257">
        <v>18.309999465941999</v>
      </c>
      <c r="N257">
        <v>0.5</v>
      </c>
      <c r="O257">
        <v>2.9999999329448E-2</v>
      </c>
      <c r="P257">
        <v>0</v>
      </c>
      <c r="Q257">
        <v>0.20000000298022999</v>
      </c>
      <c r="R257">
        <v>0</v>
      </c>
      <c r="S257">
        <v>1433.15</v>
      </c>
      <c r="T257">
        <v>5.0099998712539993</v>
      </c>
      <c r="U257">
        <v>39</v>
      </c>
      <c r="V257" t="s">
        <v>160</v>
      </c>
      <c r="W257">
        <v>10</v>
      </c>
      <c r="X257" t="s">
        <v>1746</v>
      </c>
      <c r="Y257" t="s">
        <v>1727</v>
      </c>
      <c r="Z257" t="s">
        <v>1432</v>
      </c>
      <c r="AA257" t="s">
        <v>1432</v>
      </c>
      <c r="AB257" t="s">
        <v>1431</v>
      </c>
      <c r="AC257" t="s">
        <v>1432</v>
      </c>
      <c r="AD257" t="s">
        <v>1431</v>
      </c>
      <c r="AE257" t="s">
        <v>1721</v>
      </c>
      <c r="AF257">
        <v>52.700000762938998</v>
      </c>
      <c r="AG257">
        <v>0</v>
      </c>
      <c r="AH257">
        <v>17.459999084473001</v>
      </c>
      <c r="AI257">
        <v>8.5200004577637003</v>
      </c>
      <c r="AJ257">
        <v>0.20000000298022999</v>
      </c>
      <c r="AK257">
        <v>6.2899999618529998</v>
      </c>
      <c r="AL257">
        <v>9.2399997711181996</v>
      </c>
      <c r="AM257">
        <v>3.9200000762939999</v>
      </c>
      <c r="AN257">
        <v>9.0000003576279006E-2</v>
      </c>
      <c r="AO257">
        <v>0</v>
      </c>
      <c r="AP257">
        <v>0</v>
      </c>
      <c r="AQ257">
        <v>1.2999999523162999</v>
      </c>
      <c r="AT257">
        <v>1433.15</v>
      </c>
      <c r="AU257">
        <v>5.0099998712539993</v>
      </c>
      <c r="AV257" t="s">
        <v>1727</v>
      </c>
    </row>
    <row r="258" spans="1:48">
      <c r="A258" s="62">
        <v>256</v>
      </c>
      <c r="B258">
        <v>294</v>
      </c>
      <c r="C258" t="s">
        <v>1721</v>
      </c>
      <c r="D258" t="s">
        <v>1092</v>
      </c>
      <c r="E258">
        <v>50.900001525878999</v>
      </c>
      <c r="F258">
        <v>0.38999998569487998</v>
      </c>
      <c r="G258">
        <v>3.9999999105930002E-2</v>
      </c>
      <c r="H258">
        <v>4.9699997901917001</v>
      </c>
      <c r="I258">
        <v>0.37999999523162997</v>
      </c>
      <c r="J258">
        <v>7.4800000190734997</v>
      </c>
      <c r="K258">
        <v>0.18999999761580999</v>
      </c>
      <c r="L258">
        <v>16.10000038147</v>
      </c>
      <c r="M258">
        <v>19.10000038147</v>
      </c>
      <c r="N258">
        <v>0.55000001192092995</v>
      </c>
      <c r="O258">
        <v>5.0000000745057997E-2</v>
      </c>
      <c r="P258">
        <v>0</v>
      </c>
      <c r="Q258">
        <v>0.21999999880790999</v>
      </c>
      <c r="R258">
        <v>0</v>
      </c>
      <c r="S258">
        <v>1373.15</v>
      </c>
      <c r="T258">
        <v>5.0199997425078999</v>
      </c>
      <c r="U258">
        <v>68</v>
      </c>
      <c r="V258" t="s">
        <v>160</v>
      </c>
      <c r="W258">
        <v>6</v>
      </c>
      <c r="X258" t="s">
        <v>1747</v>
      </c>
      <c r="Y258" t="s">
        <v>1727</v>
      </c>
      <c r="Z258" t="s">
        <v>1432</v>
      </c>
      <c r="AA258" t="s">
        <v>1432</v>
      </c>
      <c r="AB258" t="s">
        <v>1431</v>
      </c>
      <c r="AC258" t="s">
        <v>1432</v>
      </c>
      <c r="AD258" t="s">
        <v>1432</v>
      </c>
      <c r="AE258" t="s">
        <v>1721</v>
      </c>
      <c r="AF258">
        <v>52.659999847412003</v>
      </c>
      <c r="AG258">
        <v>0.80000001192092995</v>
      </c>
      <c r="AH258">
        <v>17.760000228881999</v>
      </c>
      <c r="AI258">
        <v>8.2200002670287997</v>
      </c>
      <c r="AJ258">
        <v>0.20000000298022999</v>
      </c>
      <c r="AK258">
        <v>5.2199997901917001</v>
      </c>
      <c r="AL258">
        <v>8.0399999618530007</v>
      </c>
      <c r="AM258">
        <v>4.2899999618529998</v>
      </c>
      <c r="AN258">
        <v>0.10999999940395</v>
      </c>
      <c r="AO258">
        <v>0</v>
      </c>
      <c r="AP258">
        <v>0</v>
      </c>
      <c r="AQ258">
        <v>3.5999999046325999</v>
      </c>
      <c r="AT258">
        <v>1373.15</v>
      </c>
      <c r="AU258">
        <v>5.0199997425078999</v>
      </c>
      <c r="AV258" t="s">
        <v>1727</v>
      </c>
    </row>
    <row r="259" spans="1:48">
      <c r="A259" s="62">
        <v>257</v>
      </c>
      <c r="B259">
        <v>295</v>
      </c>
      <c r="C259" t="s">
        <v>1721</v>
      </c>
      <c r="D259" t="s">
        <v>1089</v>
      </c>
      <c r="E259">
        <v>50.889999389647997</v>
      </c>
      <c r="F259">
        <v>0.43999999761580999</v>
      </c>
      <c r="G259">
        <v>3.9999999105930002E-2</v>
      </c>
      <c r="H259">
        <v>4.8899998664856001</v>
      </c>
      <c r="I259">
        <v>0.15999999642372001</v>
      </c>
      <c r="J259">
        <v>8.3900003433228001</v>
      </c>
      <c r="K259">
        <v>0.20000000298022999</v>
      </c>
      <c r="L259">
        <v>16.360000610351999</v>
      </c>
      <c r="M259">
        <v>18.10000038147</v>
      </c>
      <c r="N259">
        <v>0.58999997377395996</v>
      </c>
      <c r="O259">
        <v>3.9999999105930002E-2</v>
      </c>
      <c r="P259">
        <v>0</v>
      </c>
      <c r="Q259">
        <v>0.17000000178814001</v>
      </c>
      <c r="R259">
        <v>0</v>
      </c>
      <c r="S259">
        <v>1373.15</v>
      </c>
      <c r="T259">
        <v>5.0199997425078999</v>
      </c>
      <c r="U259">
        <v>68</v>
      </c>
      <c r="V259" t="s">
        <v>160</v>
      </c>
      <c r="W259">
        <v>5</v>
      </c>
      <c r="X259" t="s">
        <v>1748</v>
      </c>
      <c r="Y259" t="s">
        <v>1727</v>
      </c>
      <c r="Z259" t="s">
        <v>1432</v>
      </c>
      <c r="AA259" t="s">
        <v>1432</v>
      </c>
      <c r="AB259" t="s">
        <v>1431</v>
      </c>
      <c r="AC259" t="s">
        <v>1432</v>
      </c>
      <c r="AD259" t="s">
        <v>1432</v>
      </c>
      <c r="AE259" t="s">
        <v>1721</v>
      </c>
      <c r="AF259">
        <v>52.619998931885</v>
      </c>
      <c r="AG259">
        <v>0.94999998807907005</v>
      </c>
      <c r="AH259">
        <v>17.709999084473001</v>
      </c>
      <c r="AI259">
        <v>8.6599998474121005</v>
      </c>
      <c r="AJ259">
        <v>0.11999999731779</v>
      </c>
      <c r="AK259">
        <v>5.1399998664856001</v>
      </c>
      <c r="AL259">
        <v>7.7399997711181996</v>
      </c>
      <c r="AM259">
        <v>4.5599999427795002</v>
      </c>
      <c r="AN259">
        <v>0.15000000596046001</v>
      </c>
      <c r="AO259">
        <v>0</v>
      </c>
      <c r="AP259">
        <v>0</v>
      </c>
      <c r="AQ259">
        <v>2.7999999523163002</v>
      </c>
      <c r="AT259">
        <v>1373.15</v>
      </c>
      <c r="AU259">
        <v>5.0199997425078999</v>
      </c>
      <c r="AV259" t="s">
        <v>1727</v>
      </c>
    </row>
    <row r="260" spans="1:48">
      <c r="A260" s="62">
        <v>258</v>
      </c>
      <c r="B260">
        <v>297</v>
      </c>
      <c r="C260" t="s">
        <v>1721</v>
      </c>
      <c r="D260" t="s">
        <v>1093</v>
      </c>
      <c r="E260">
        <v>50.130001068115</v>
      </c>
      <c r="F260">
        <v>0.18000000715256001</v>
      </c>
      <c r="G260">
        <v>2.9999999329448E-2</v>
      </c>
      <c r="H260">
        <v>5.8899998664856001</v>
      </c>
      <c r="I260">
        <v>0.5</v>
      </c>
      <c r="J260">
        <v>4.8000001907348997</v>
      </c>
      <c r="K260">
        <v>0</v>
      </c>
      <c r="L260">
        <v>16.10000038147</v>
      </c>
      <c r="M260">
        <v>21.370000839233001</v>
      </c>
      <c r="N260">
        <v>0.40999999642371998</v>
      </c>
      <c r="O260">
        <v>3.9999999105930002E-2</v>
      </c>
      <c r="P260">
        <v>0</v>
      </c>
      <c r="Q260">
        <v>0.80000001192092995</v>
      </c>
      <c r="R260">
        <v>0</v>
      </c>
      <c r="S260">
        <v>1403.15</v>
      </c>
      <c r="T260">
        <v>5.0169998407363998</v>
      </c>
      <c r="U260">
        <v>42</v>
      </c>
      <c r="V260" t="s">
        <v>160</v>
      </c>
      <c r="W260">
        <v>9</v>
      </c>
      <c r="X260" t="s">
        <v>1749</v>
      </c>
      <c r="Y260" t="s">
        <v>1727</v>
      </c>
      <c r="Z260" t="s">
        <v>1431</v>
      </c>
      <c r="AA260" t="s">
        <v>1432</v>
      </c>
      <c r="AB260" t="s">
        <v>1431</v>
      </c>
      <c r="AC260" t="s">
        <v>1432</v>
      </c>
      <c r="AD260" t="s">
        <v>1431</v>
      </c>
      <c r="AE260" t="s">
        <v>1721</v>
      </c>
      <c r="AF260">
        <v>49.860000610352003</v>
      </c>
      <c r="AG260">
        <v>0.36000001430512002</v>
      </c>
      <c r="AH260">
        <v>17.569999694823998</v>
      </c>
      <c r="AI260">
        <v>6.0999999046326003</v>
      </c>
      <c r="AJ260">
        <v>0</v>
      </c>
      <c r="AK260">
        <v>8.1400003433228001</v>
      </c>
      <c r="AL260">
        <v>11.340000152588001</v>
      </c>
      <c r="AM260">
        <v>3.0099999904632999</v>
      </c>
      <c r="AN260">
        <v>3.9999999105930002E-2</v>
      </c>
      <c r="AO260">
        <v>0</v>
      </c>
      <c r="AP260">
        <v>0</v>
      </c>
      <c r="AQ260">
        <v>4.4000000953673997</v>
      </c>
      <c r="AT260">
        <v>1403.15</v>
      </c>
      <c r="AU260">
        <v>5.0169998407363998</v>
      </c>
      <c r="AV260" t="s">
        <v>1727</v>
      </c>
    </row>
    <row r="261" spans="1:48">
      <c r="A261" s="62">
        <v>259</v>
      </c>
      <c r="B261">
        <v>298</v>
      </c>
      <c r="C261" t="s">
        <v>1721</v>
      </c>
      <c r="D261" t="s">
        <v>1087</v>
      </c>
      <c r="E261">
        <v>50.110000610352003</v>
      </c>
      <c r="F261">
        <v>0.36000001430512002</v>
      </c>
      <c r="G261">
        <v>2.9999999329448E-2</v>
      </c>
      <c r="H261">
        <v>5.4800000190734997</v>
      </c>
      <c r="I261">
        <v>0.33000001311302002</v>
      </c>
      <c r="J261">
        <v>7.2800002098082999</v>
      </c>
      <c r="K261">
        <v>0.15999999642372001</v>
      </c>
      <c r="L261">
        <v>16.14999961853</v>
      </c>
      <c r="M261">
        <v>19.010000228881999</v>
      </c>
      <c r="N261">
        <v>0.51999998092651001</v>
      </c>
      <c r="O261">
        <v>3.9999999105930002E-2</v>
      </c>
      <c r="P261">
        <v>0</v>
      </c>
      <c r="Q261">
        <v>0.31000000238419001</v>
      </c>
      <c r="R261">
        <v>0</v>
      </c>
      <c r="S261">
        <v>1403.15</v>
      </c>
      <c r="T261">
        <v>5.0169998407363998</v>
      </c>
      <c r="U261">
        <v>42</v>
      </c>
      <c r="V261" t="s">
        <v>160</v>
      </c>
      <c r="W261">
        <v>5</v>
      </c>
      <c r="X261" t="s">
        <v>1750</v>
      </c>
      <c r="Y261" t="s">
        <v>1727</v>
      </c>
      <c r="Z261" t="s">
        <v>1432</v>
      </c>
      <c r="AA261" t="s">
        <v>1432</v>
      </c>
      <c r="AB261" t="s">
        <v>1431</v>
      </c>
      <c r="AC261" t="s">
        <v>1432</v>
      </c>
      <c r="AD261" t="s">
        <v>1432</v>
      </c>
      <c r="AE261" t="s">
        <v>1721</v>
      </c>
      <c r="AF261">
        <v>52.099998474121001</v>
      </c>
      <c r="AG261">
        <v>0.69999998807907005</v>
      </c>
      <c r="AH261">
        <v>17.479999542236001</v>
      </c>
      <c r="AI261">
        <v>8.1599998474121005</v>
      </c>
      <c r="AJ261">
        <v>0.17000000178814001</v>
      </c>
      <c r="AK261">
        <v>6.2699999809265003</v>
      </c>
      <c r="AL261">
        <v>8.8199996948241992</v>
      </c>
      <c r="AM261">
        <v>4.0100002288818004</v>
      </c>
      <c r="AN261">
        <v>7.9999998211861004E-2</v>
      </c>
      <c r="AO261">
        <v>0</v>
      </c>
      <c r="AP261">
        <v>5.0000000745057997E-2</v>
      </c>
      <c r="AQ261">
        <v>2.7000000476836998</v>
      </c>
      <c r="AT261">
        <v>1403.15</v>
      </c>
      <c r="AU261">
        <v>5.0169998407363998</v>
      </c>
      <c r="AV261" t="s">
        <v>1727</v>
      </c>
    </row>
    <row r="262" spans="1:48">
      <c r="A262" s="62">
        <v>260</v>
      </c>
      <c r="B262">
        <v>300</v>
      </c>
      <c r="C262" t="s">
        <v>1721</v>
      </c>
      <c r="D262" t="s">
        <v>1100</v>
      </c>
      <c r="E262">
        <v>51.130001068115</v>
      </c>
      <c r="F262">
        <v>0.15999999642372001</v>
      </c>
      <c r="G262">
        <v>1.9999999552965001E-2</v>
      </c>
      <c r="H262">
        <v>4.0999999046326003</v>
      </c>
      <c r="I262">
        <v>0.43000000715255998</v>
      </c>
      <c r="J262">
        <v>4.2100000381470002</v>
      </c>
      <c r="K262">
        <v>0</v>
      </c>
      <c r="L262">
        <v>15.939999580383001</v>
      </c>
      <c r="M262">
        <v>23.559999465941999</v>
      </c>
      <c r="N262">
        <v>0.25999999046326</v>
      </c>
      <c r="O262">
        <v>1.9999999552965001E-2</v>
      </c>
      <c r="P262">
        <v>0</v>
      </c>
      <c r="Q262">
        <v>0.70999997854232999</v>
      </c>
      <c r="R262">
        <v>0</v>
      </c>
      <c r="S262">
        <v>1333.15</v>
      </c>
      <c r="T262">
        <v>5.0150001049042006</v>
      </c>
      <c r="U262">
        <v>64</v>
      </c>
      <c r="V262" t="s">
        <v>160</v>
      </c>
      <c r="W262">
        <v>6</v>
      </c>
      <c r="X262" t="s">
        <v>1751</v>
      </c>
      <c r="Y262" t="s">
        <v>1727</v>
      </c>
      <c r="Z262" t="s">
        <v>1431</v>
      </c>
      <c r="AA262" t="s">
        <v>1432</v>
      </c>
      <c r="AB262" t="s">
        <v>1431</v>
      </c>
      <c r="AC262" t="s">
        <v>1432</v>
      </c>
      <c r="AD262" t="s">
        <v>1431</v>
      </c>
      <c r="AE262" t="s">
        <v>1721</v>
      </c>
      <c r="AF262">
        <v>48.020000457763999</v>
      </c>
      <c r="AG262">
        <v>0.33000001311302002</v>
      </c>
      <c r="AH262">
        <v>16.709999084473001</v>
      </c>
      <c r="AI262">
        <v>5.9099998474120996</v>
      </c>
      <c r="AJ262">
        <v>0</v>
      </c>
      <c r="AK262">
        <v>7.2600002288818004</v>
      </c>
      <c r="AL262">
        <v>11.329999923706</v>
      </c>
      <c r="AM262">
        <v>2.6500000953674001</v>
      </c>
      <c r="AN262">
        <v>0.10000000149012001</v>
      </c>
      <c r="AO262">
        <v>0</v>
      </c>
      <c r="AP262">
        <v>0</v>
      </c>
      <c r="AQ262">
        <v>9</v>
      </c>
      <c r="AT262">
        <v>1333.15</v>
      </c>
      <c r="AU262">
        <v>5.0150001049042006</v>
      </c>
      <c r="AV262" t="s">
        <v>1727</v>
      </c>
    </row>
    <row r="263" spans="1:48">
      <c r="A263" s="62">
        <v>261</v>
      </c>
      <c r="B263">
        <v>301</v>
      </c>
      <c r="C263" t="s">
        <v>1721</v>
      </c>
      <c r="D263" t="s">
        <v>1098</v>
      </c>
      <c r="E263">
        <v>48.630001068115</v>
      </c>
      <c r="F263">
        <v>0.34999999403954002</v>
      </c>
      <c r="G263">
        <v>2.9999999329448E-2</v>
      </c>
      <c r="H263">
        <v>7.0900001525879004</v>
      </c>
      <c r="I263">
        <v>0.41999998688697998</v>
      </c>
      <c r="J263">
        <v>7.0100002288818004</v>
      </c>
      <c r="K263">
        <v>0.15000000596046001</v>
      </c>
      <c r="L263">
        <v>14.989999771118001</v>
      </c>
      <c r="M263">
        <v>19.239999771118001</v>
      </c>
      <c r="N263">
        <v>0.50999999046325994</v>
      </c>
      <c r="O263">
        <v>1.9999999552965001E-2</v>
      </c>
      <c r="P263">
        <v>0</v>
      </c>
      <c r="Q263">
        <v>0.15999999642372001</v>
      </c>
      <c r="R263">
        <v>0</v>
      </c>
      <c r="S263">
        <v>1333.15</v>
      </c>
      <c r="T263">
        <v>5.0150001049042006</v>
      </c>
      <c r="U263">
        <v>64</v>
      </c>
      <c r="V263" t="s">
        <v>160</v>
      </c>
      <c r="W263">
        <v>7</v>
      </c>
      <c r="X263" t="s">
        <v>1752</v>
      </c>
      <c r="Y263" t="s">
        <v>1727</v>
      </c>
      <c r="Z263" t="s">
        <v>1432</v>
      </c>
      <c r="AA263" t="s">
        <v>1432</v>
      </c>
      <c r="AB263" t="s">
        <v>1431</v>
      </c>
      <c r="AC263" t="s">
        <v>1432</v>
      </c>
      <c r="AD263" t="s">
        <v>1431</v>
      </c>
      <c r="AE263" t="s">
        <v>1721</v>
      </c>
      <c r="AF263">
        <v>51.549999237061002</v>
      </c>
      <c r="AG263">
        <v>0.43999999761580999</v>
      </c>
      <c r="AH263">
        <v>19.200000762938998</v>
      </c>
      <c r="AI263">
        <v>6.3200001716614</v>
      </c>
      <c r="AJ263">
        <v>0.10999999940395</v>
      </c>
      <c r="AK263">
        <v>5.1900000572204998</v>
      </c>
      <c r="AL263">
        <v>7.6700000762939</v>
      </c>
      <c r="AM263">
        <v>4.3099999427795002</v>
      </c>
      <c r="AN263">
        <v>5.9999998658895E-2</v>
      </c>
      <c r="AO263">
        <v>0</v>
      </c>
      <c r="AP263">
        <v>0</v>
      </c>
      <c r="AQ263">
        <v>6.3000001907348997</v>
      </c>
      <c r="AT263">
        <v>1333.15</v>
      </c>
      <c r="AU263">
        <v>5.0150001049042006</v>
      </c>
      <c r="AV263" t="s">
        <v>1727</v>
      </c>
    </row>
    <row r="264" spans="1:48">
      <c r="A264" s="62">
        <v>262</v>
      </c>
      <c r="B264">
        <v>304</v>
      </c>
      <c r="C264" t="s">
        <v>1753</v>
      </c>
      <c r="D264" t="s">
        <v>1200</v>
      </c>
      <c r="E264">
        <v>51.400001525878999</v>
      </c>
      <c r="F264">
        <v>0.93000000715256004</v>
      </c>
      <c r="G264">
        <v>0</v>
      </c>
      <c r="H264">
        <v>3.2000000476836998</v>
      </c>
      <c r="I264">
        <v>0</v>
      </c>
      <c r="J264">
        <v>6.5799999237061</v>
      </c>
      <c r="K264">
        <v>0</v>
      </c>
      <c r="L264">
        <v>16.299999237061002</v>
      </c>
      <c r="M264">
        <v>20.700000762938998</v>
      </c>
      <c r="N264">
        <v>0.30000001192093001</v>
      </c>
      <c r="O264">
        <v>0</v>
      </c>
      <c r="P264">
        <v>1.9999999552965001E-2</v>
      </c>
      <c r="Q264">
        <v>0</v>
      </c>
      <c r="R264">
        <v>0</v>
      </c>
      <c r="S264">
        <v>1273.1500000000001</v>
      </c>
      <c r="T264">
        <v>0.44100001454352999</v>
      </c>
      <c r="U264">
        <v>48</v>
      </c>
      <c r="V264" t="s">
        <v>1462</v>
      </c>
      <c r="W264">
        <v>1</v>
      </c>
      <c r="X264" t="s">
        <v>1754</v>
      </c>
      <c r="Y264" t="s">
        <v>1755</v>
      </c>
      <c r="Z264" t="s">
        <v>1432</v>
      </c>
      <c r="AA264" t="s">
        <v>1431</v>
      </c>
      <c r="AB264" t="s">
        <v>1431</v>
      </c>
      <c r="AC264" t="s">
        <v>1432</v>
      </c>
      <c r="AD264" t="s">
        <v>1432</v>
      </c>
      <c r="AE264" t="s">
        <v>1753</v>
      </c>
      <c r="AF264">
        <v>68.199996948242003</v>
      </c>
      <c r="AG264">
        <v>1.0299999713898</v>
      </c>
      <c r="AH264">
        <v>13.699999809265</v>
      </c>
      <c r="AI264">
        <v>3.1600000858307</v>
      </c>
      <c r="AJ264">
        <v>0</v>
      </c>
      <c r="AK264">
        <v>1.2000000476837001</v>
      </c>
      <c r="AL264">
        <v>3.2000000476836998</v>
      </c>
      <c r="AM264">
        <v>4.1999998092651003</v>
      </c>
      <c r="AN264">
        <v>2.5999999046325999</v>
      </c>
      <c r="AO264">
        <v>0</v>
      </c>
      <c r="AP264">
        <v>0</v>
      </c>
      <c r="AQ264">
        <v>2.2999999523163002</v>
      </c>
      <c r="AT264">
        <v>1273.1500000000001</v>
      </c>
      <c r="AU264">
        <v>0.44100001454352999</v>
      </c>
      <c r="AV264" t="s">
        <v>1755</v>
      </c>
    </row>
    <row r="265" spans="1:48">
      <c r="A265" s="62">
        <v>263</v>
      </c>
      <c r="B265">
        <v>305</v>
      </c>
      <c r="C265" t="s">
        <v>1753</v>
      </c>
      <c r="D265" t="s">
        <v>1205</v>
      </c>
      <c r="E265">
        <v>52.200000762938998</v>
      </c>
      <c r="F265">
        <v>0.41999998688697998</v>
      </c>
      <c r="G265">
        <v>0</v>
      </c>
      <c r="H265">
        <v>2.5999999046325999</v>
      </c>
      <c r="I265">
        <v>0</v>
      </c>
      <c r="J265">
        <v>6.7100000381470002</v>
      </c>
      <c r="K265">
        <v>0</v>
      </c>
      <c r="L265">
        <v>17.299999237061002</v>
      </c>
      <c r="M265">
        <v>20.35000038147</v>
      </c>
      <c r="N265">
        <v>0.30000001192093001</v>
      </c>
      <c r="O265">
        <v>0</v>
      </c>
      <c r="P265">
        <v>2.9999999329448E-2</v>
      </c>
      <c r="Q265">
        <v>0</v>
      </c>
      <c r="R265">
        <v>0</v>
      </c>
      <c r="S265">
        <v>1248.1500000000001</v>
      </c>
      <c r="T265">
        <v>1.0080000013113</v>
      </c>
      <c r="U265">
        <v>48</v>
      </c>
      <c r="V265" t="s">
        <v>1462</v>
      </c>
      <c r="W265">
        <v>2</v>
      </c>
      <c r="X265" t="s">
        <v>1756</v>
      </c>
      <c r="Y265" t="s">
        <v>1757</v>
      </c>
      <c r="Z265" t="s">
        <v>1432</v>
      </c>
      <c r="AA265" t="s">
        <v>1431</v>
      </c>
      <c r="AB265" t="s">
        <v>1431</v>
      </c>
      <c r="AC265" t="s">
        <v>1432</v>
      </c>
      <c r="AD265" t="s">
        <v>1432</v>
      </c>
      <c r="AE265" t="s">
        <v>1753</v>
      </c>
      <c r="AF265">
        <v>61.799999237061002</v>
      </c>
      <c r="AG265">
        <v>0.61000001430510997</v>
      </c>
      <c r="AH265">
        <v>16.5</v>
      </c>
      <c r="AI265">
        <v>3.7699999809264999</v>
      </c>
      <c r="AJ265">
        <v>0</v>
      </c>
      <c r="AK265">
        <v>1.7000000476837001</v>
      </c>
      <c r="AL265">
        <v>4.9099998474120996</v>
      </c>
      <c r="AM265">
        <v>3.5</v>
      </c>
      <c r="AN265">
        <v>1.8700000047684</v>
      </c>
      <c r="AO265">
        <v>0</v>
      </c>
      <c r="AP265">
        <v>0</v>
      </c>
      <c r="AQ265">
        <v>3.5999999046325999</v>
      </c>
      <c r="AT265">
        <v>1248.1500000000001</v>
      </c>
      <c r="AU265">
        <v>1.0080000013113</v>
      </c>
      <c r="AV265" t="s">
        <v>1757</v>
      </c>
    </row>
    <row r="266" spans="1:48">
      <c r="A266" s="62">
        <v>264</v>
      </c>
      <c r="B266">
        <v>306</v>
      </c>
      <c r="C266" t="s">
        <v>1753</v>
      </c>
      <c r="D266" t="s">
        <v>1203</v>
      </c>
      <c r="E266">
        <v>48.900001525878999</v>
      </c>
      <c r="F266">
        <v>1.0499999523162999</v>
      </c>
      <c r="G266">
        <v>0</v>
      </c>
      <c r="H266">
        <v>3.9000000953674001</v>
      </c>
      <c r="I266">
        <v>0</v>
      </c>
      <c r="J266">
        <v>12</v>
      </c>
      <c r="K266">
        <v>0</v>
      </c>
      <c r="L266">
        <v>15.10000038147</v>
      </c>
      <c r="M266">
        <v>17.700000762938998</v>
      </c>
      <c r="N266">
        <v>0.40000000596045998</v>
      </c>
      <c r="O266">
        <v>0</v>
      </c>
      <c r="P266">
        <v>0.12999999523163</v>
      </c>
      <c r="Q266">
        <v>0</v>
      </c>
      <c r="R266">
        <v>0</v>
      </c>
      <c r="S266">
        <v>1233.1500000000001</v>
      </c>
      <c r="T266">
        <v>0.71000002324580991</v>
      </c>
      <c r="U266">
        <v>48</v>
      </c>
      <c r="V266" t="s">
        <v>1462</v>
      </c>
      <c r="W266">
        <v>3</v>
      </c>
      <c r="X266" t="s">
        <v>1758</v>
      </c>
      <c r="Y266" t="s">
        <v>1757</v>
      </c>
      <c r="Z266" t="s">
        <v>1432</v>
      </c>
      <c r="AA266" t="s">
        <v>1431</v>
      </c>
      <c r="AB266" t="s">
        <v>1431</v>
      </c>
      <c r="AC266" t="s">
        <v>1432</v>
      </c>
      <c r="AD266" t="s">
        <v>1432</v>
      </c>
      <c r="AE266" t="s">
        <v>1753</v>
      </c>
      <c r="AF266">
        <v>64</v>
      </c>
      <c r="AG266">
        <v>0.74000000953674006</v>
      </c>
      <c r="AH266">
        <v>15</v>
      </c>
      <c r="AI266">
        <v>3.4900000095367001</v>
      </c>
      <c r="AJ266">
        <v>0</v>
      </c>
      <c r="AK266">
        <v>1.6000000238419001</v>
      </c>
      <c r="AL266">
        <v>3.8699998855590998</v>
      </c>
      <c r="AM266">
        <v>4</v>
      </c>
      <c r="AN266">
        <v>2.0699999332428001</v>
      </c>
      <c r="AO266">
        <v>0</v>
      </c>
      <c r="AP266">
        <v>0</v>
      </c>
      <c r="AQ266">
        <v>3</v>
      </c>
      <c r="AT266">
        <v>1233.1500000000001</v>
      </c>
      <c r="AU266">
        <v>0.71000002324580991</v>
      </c>
      <c r="AV266" t="s">
        <v>1757</v>
      </c>
    </row>
    <row r="267" spans="1:48">
      <c r="A267" s="62">
        <v>265</v>
      </c>
      <c r="B267">
        <v>307</v>
      </c>
      <c r="C267" t="s">
        <v>1753</v>
      </c>
      <c r="D267" t="s">
        <v>1207</v>
      </c>
      <c r="E267">
        <v>51.700000762938998</v>
      </c>
      <c r="F267">
        <v>1.0800000429153001</v>
      </c>
      <c r="G267">
        <v>0</v>
      </c>
      <c r="H267">
        <v>2.7000000476836998</v>
      </c>
      <c r="I267">
        <v>0</v>
      </c>
      <c r="J267">
        <v>6.1799998283386</v>
      </c>
      <c r="K267">
        <v>0</v>
      </c>
      <c r="L267">
        <v>16.60000038147</v>
      </c>
      <c r="M267">
        <v>19.89999961853</v>
      </c>
      <c r="N267">
        <v>0.80000001192092995</v>
      </c>
      <c r="O267">
        <v>0</v>
      </c>
      <c r="P267">
        <v>0</v>
      </c>
      <c r="Q267">
        <v>0</v>
      </c>
      <c r="R267">
        <v>0</v>
      </c>
      <c r="S267">
        <v>1223.1500000000001</v>
      </c>
      <c r="T267">
        <v>1.4550000429153001</v>
      </c>
      <c r="U267">
        <v>48</v>
      </c>
      <c r="V267" t="s">
        <v>1462</v>
      </c>
      <c r="W267">
        <v>4</v>
      </c>
      <c r="X267" t="s">
        <v>1759</v>
      </c>
      <c r="Y267" t="s">
        <v>1757</v>
      </c>
      <c r="Z267" t="s">
        <v>1432</v>
      </c>
      <c r="AA267" t="s">
        <v>1431</v>
      </c>
      <c r="AB267" t="s">
        <v>1432</v>
      </c>
      <c r="AC267" t="s">
        <v>1432</v>
      </c>
      <c r="AD267" t="s">
        <v>1432</v>
      </c>
      <c r="AE267" t="s">
        <v>1753</v>
      </c>
      <c r="AF267">
        <v>63.099998474121001</v>
      </c>
      <c r="AG267">
        <v>0.62999999523162997</v>
      </c>
      <c r="AH267">
        <v>15.5</v>
      </c>
      <c r="AI267">
        <v>2.6500000953674001</v>
      </c>
      <c r="AJ267">
        <v>0</v>
      </c>
      <c r="AK267">
        <v>1.1000000238419001</v>
      </c>
      <c r="AL267">
        <v>3.3499999046325999</v>
      </c>
      <c r="AM267">
        <v>3.9000000953674001</v>
      </c>
      <c r="AN267">
        <v>2.2699999809264999</v>
      </c>
      <c r="AO267">
        <v>0</v>
      </c>
      <c r="AP267">
        <v>0</v>
      </c>
      <c r="AQ267">
        <v>4.5</v>
      </c>
      <c r="AT267">
        <v>1223.1500000000001</v>
      </c>
      <c r="AU267">
        <v>1.4550000429153001</v>
      </c>
      <c r="AV267" t="s">
        <v>1757</v>
      </c>
    </row>
    <row r="268" spans="1:48">
      <c r="A268" s="62">
        <v>266</v>
      </c>
      <c r="B268">
        <v>307</v>
      </c>
      <c r="C268" t="s">
        <v>1753</v>
      </c>
      <c r="D268" t="s">
        <v>1207</v>
      </c>
      <c r="E268">
        <v>51.700000762938998</v>
      </c>
      <c r="F268">
        <v>1.0800000429153001</v>
      </c>
      <c r="G268">
        <v>0</v>
      </c>
      <c r="H268">
        <v>2.7000000476836998</v>
      </c>
      <c r="I268">
        <v>0</v>
      </c>
      <c r="J268">
        <v>6.1799998283386</v>
      </c>
      <c r="K268">
        <v>0</v>
      </c>
      <c r="L268">
        <v>16.60000038147</v>
      </c>
      <c r="M268">
        <v>19.89999961853</v>
      </c>
      <c r="N268">
        <v>0.80000001192092995</v>
      </c>
      <c r="O268">
        <v>0</v>
      </c>
      <c r="P268">
        <v>0</v>
      </c>
      <c r="Q268">
        <v>0</v>
      </c>
      <c r="R268">
        <v>0</v>
      </c>
      <c r="S268">
        <v>1223.1500000000001</v>
      </c>
      <c r="T268">
        <v>1.4550000429153001</v>
      </c>
      <c r="U268">
        <v>48</v>
      </c>
      <c r="V268" t="s">
        <v>1462</v>
      </c>
      <c r="W268">
        <v>4</v>
      </c>
      <c r="X268" t="s">
        <v>1759</v>
      </c>
      <c r="Y268" t="s">
        <v>1757</v>
      </c>
      <c r="Z268" t="s">
        <v>1432</v>
      </c>
      <c r="AA268" t="s">
        <v>1431</v>
      </c>
      <c r="AB268" t="s">
        <v>1432</v>
      </c>
      <c r="AC268" t="s">
        <v>1432</v>
      </c>
      <c r="AD268" t="s">
        <v>1432</v>
      </c>
      <c r="AE268" t="s">
        <v>1753</v>
      </c>
      <c r="AF268">
        <v>63.099998474121001</v>
      </c>
      <c r="AG268">
        <v>0.62999999523162997</v>
      </c>
      <c r="AH268">
        <v>15.5</v>
      </c>
      <c r="AI268">
        <v>2.6500000953674001</v>
      </c>
      <c r="AJ268">
        <v>0</v>
      </c>
      <c r="AK268">
        <v>1.1000000238419001</v>
      </c>
      <c r="AL268">
        <v>3.3499999046325999</v>
      </c>
      <c r="AM268">
        <v>3.9000000953674001</v>
      </c>
      <c r="AN268">
        <v>2.2699999809264999</v>
      </c>
      <c r="AO268">
        <v>0</v>
      </c>
      <c r="AP268">
        <v>0</v>
      </c>
      <c r="AQ268">
        <v>4.5</v>
      </c>
      <c r="AT268">
        <v>1223.1500000000001</v>
      </c>
      <c r="AU268">
        <v>1.4550000429153001</v>
      </c>
      <c r="AV268" t="s">
        <v>1757</v>
      </c>
    </row>
    <row r="269" spans="1:48">
      <c r="A269" s="62">
        <v>267</v>
      </c>
      <c r="B269">
        <v>308</v>
      </c>
      <c r="C269" t="s">
        <v>1753</v>
      </c>
      <c r="D269" t="s">
        <v>1206</v>
      </c>
      <c r="E269">
        <v>51.400001525878999</v>
      </c>
      <c r="F269">
        <v>1.1699999570846999</v>
      </c>
      <c r="G269">
        <v>0</v>
      </c>
      <c r="H269">
        <v>3.0999999046325999</v>
      </c>
      <c r="I269">
        <v>0</v>
      </c>
      <c r="J269">
        <v>6.0500001907348997</v>
      </c>
      <c r="K269">
        <v>0</v>
      </c>
      <c r="L269">
        <v>15.5</v>
      </c>
      <c r="M269">
        <v>21.010000228881999</v>
      </c>
      <c r="N269">
        <v>1.1000000238419001</v>
      </c>
      <c r="O269">
        <v>0</v>
      </c>
      <c r="P269">
        <v>2.9999999329448E-2</v>
      </c>
      <c r="Q269">
        <v>0</v>
      </c>
      <c r="R269">
        <v>0</v>
      </c>
      <c r="S269">
        <v>1223.1500000000001</v>
      </c>
      <c r="T269">
        <v>1.0100000351667</v>
      </c>
      <c r="U269">
        <v>48</v>
      </c>
      <c r="V269" t="s">
        <v>1462</v>
      </c>
      <c r="W269">
        <v>4</v>
      </c>
      <c r="X269" t="s">
        <v>1760</v>
      </c>
      <c r="Y269" t="s">
        <v>1757</v>
      </c>
      <c r="Z269" t="s">
        <v>1432</v>
      </c>
      <c r="AA269" t="s">
        <v>1431</v>
      </c>
      <c r="AB269" t="s">
        <v>1432</v>
      </c>
      <c r="AC269" t="s">
        <v>1432</v>
      </c>
      <c r="AD269" t="s">
        <v>1432</v>
      </c>
      <c r="AE269" t="s">
        <v>1753</v>
      </c>
      <c r="AF269">
        <v>68.199996948242003</v>
      </c>
      <c r="AG269">
        <v>0.46999999880790999</v>
      </c>
      <c r="AH269">
        <v>14</v>
      </c>
      <c r="AI269">
        <v>2.1400001049042001</v>
      </c>
      <c r="AJ269">
        <v>0</v>
      </c>
      <c r="AK269">
        <v>0.69999998807907005</v>
      </c>
      <c r="AL269">
        <v>2.4500000476836998</v>
      </c>
      <c r="AM269">
        <v>3.0999999046325999</v>
      </c>
      <c r="AN269">
        <v>2.7400000095367001</v>
      </c>
      <c r="AO269">
        <v>0</v>
      </c>
      <c r="AP269">
        <v>0</v>
      </c>
      <c r="AQ269">
        <v>3.7000000476836998</v>
      </c>
      <c r="AT269">
        <v>1223.1500000000001</v>
      </c>
      <c r="AU269">
        <v>1.0100000351667</v>
      </c>
      <c r="AV269" t="s">
        <v>1757</v>
      </c>
    </row>
    <row r="270" spans="1:48">
      <c r="A270" s="62">
        <v>268</v>
      </c>
      <c r="B270">
        <v>309</v>
      </c>
      <c r="C270" t="s">
        <v>1753</v>
      </c>
      <c r="D270" t="s">
        <v>1202</v>
      </c>
      <c r="E270">
        <v>52.400001525878999</v>
      </c>
      <c r="F270">
        <v>0.37000000476837003</v>
      </c>
      <c r="G270">
        <v>0</v>
      </c>
      <c r="H270">
        <v>2.2899999618529998</v>
      </c>
      <c r="I270">
        <v>0</v>
      </c>
      <c r="J270">
        <v>6.2699999809265003</v>
      </c>
      <c r="K270">
        <v>0</v>
      </c>
      <c r="L270">
        <v>16.5</v>
      </c>
      <c r="M270">
        <v>20.969999313353998</v>
      </c>
      <c r="N270">
        <v>0.30000001192093001</v>
      </c>
      <c r="O270">
        <v>0</v>
      </c>
      <c r="P270">
        <v>2.9999999329448E-2</v>
      </c>
      <c r="Q270">
        <v>0</v>
      </c>
      <c r="R270">
        <v>0</v>
      </c>
      <c r="S270">
        <v>1348.15</v>
      </c>
      <c r="T270">
        <v>0.60699999332428001</v>
      </c>
      <c r="U270">
        <v>48</v>
      </c>
      <c r="V270" t="s">
        <v>1462</v>
      </c>
      <c r="W270">
        <v>6</v>
      </c>
      <c r="X270" t="s">
        <v>1761</v>
      </c>
      <c r="Y270" t="s">
        <v>1757</v>
      </c>
      <c r="Z270" t="s">
        <v>1432</v>
      </c>
      <c r="AA270" t="s">
        <v>1432</v>
      </c>
      <c r="AB270" t="s">
        <v>1431</v>
      </c>
      <c r="AC270" t="s">
        <v>1432</v>
      </c>
      <c r="AD270" t="s">
        <v>1431</v>
      </c>
      <c r="AE270" t="s">
        <v>1753</v>
      </c>
      <c r="AF270">
        <v>58.5</v>
      </c>
      <c r="AG270">
        <v>0.91000002622604004</v>
      </c>
      <c r="AH270">
        <v>16.89999961853</v>
      </c>
      <c r="AI270">
        <v>5.0300002098082999</v>
      </c>
      <c r="AJ270">
        <v>0</v>
      </c>
      <c r="AK270">
        <v>2.7999999523163002</v>
      </c>
      <c r="AL270">
        <v>5.3499999046326003</v>
      </c>
      <c r="AM270">
        <v>2.2000000476836998</v>
      </c>
      <c r="AN270">
        <v>1.7400000095367001</v>
      </c>
      <c r="AO270">
        <v>0</v>
      </c>
      <c r="AP270">
        <v>0</v>
      </c>
      <c r="AQ270">
        <v>2.5</v>
      </c>
      <c r="AT270">
        <v>1348.15</v>
      </c>
      <c r="AU270">
        <v>0.60699999332428001</v>
      </c>
      <c r="AV270" t="s">
        <v>1757</v>
      </c>
    </row>
    <row r="271" spans="1:48">
      <c r="A271" s="62">
        <v>269</v>
      </c>
      <c r="B271">
        <v>310</v>
      </c>
      <c r="C271" t="s">
        <v>1753</v>
      </c>
      <c r="D271" t="s">
        <v>1204</v>
      </c>
      <c r="E271">
        <v>50.599998474121001</v>
      </c>
      <c r="F271">
        <v>0.88999998569489003</v>
      </c>
      <c r="G271">
        <v>0</v>
      </c>
      <c r="H271">
        <v>5.1100001335143999</v>
      </c>
      <c r="I271">
        <v>0</v>
      </c>
      <c r="J271">
        <v>7.5199999809265003</v>
      </c>
      <c r="K271">
        <v>0</v>
      </c>
      <c r="L271">
        <v>15.10000038147</v>
      </c>
      <c r="M271">
        <v>21.420000076293999</v>
      </c>
      <c r="N271">
        <v>0.30000001192093001</v>
      </c>
      <c r="O271">
        <v>0</v>
      </c>
      <c r="P271">
        <v>1.9999999552965001E-2</v>
      </c>
      <c r="Q271">
        <v>0</v>
      </c>
      <c r="R271">
        <v>0</v>
      </c>
      <c r="S271">
        <v>1323.15</v>
      </c>
      <c r="T271">
        <v>0.98899997770785997</v>
      </c>
      <c r="U271">
        <v>48</v>
      </c>
      <c r="V271" t="s">
        <v>1462</v>
      </c>
      <c r="W271">
        <v>6</v>
      </c>
      <c r="X271" t="s">
        <v>1762</v>
      </c>
      <c r="Y271" t="s">
        <v>1757</v>
      </c>
      <c r="Z271" t="s">
        <v>1432</v>
      </c>
      <c r="AA271" t="s">
        <v>1432</v>
      </c>
      <c r="AB271" t="s">
        <v>1431</v>
      </c>
      <c r="AC271" t="s">
        <v>1432</v>
      </c>
      <c r="AD271" t="s">
        <v>1431</v>
      </c>
      <c r="AE271" t="s">
        <v>1753</v>
      </c>
      <c r="AF271">
        <v>56.099998474121001</v>
      </c>
      <c r="AG271">
        <v>0.87999999523162997</v>
      </c>
      <c r="AH271">
        <v>17</v>
      </c>
      <c r="AI271">
        <v>5.0399999618529998</v>
      </c>
      <c r="AJ271">
        <v>0</v>
      </c>
      <c r="AK271">
        <v>3.0999999046325999</v>
      </c>
      <c r="AL271">
        <v>5.4000000953673997</v>
      </c>
      <c r="AM271">
        <v>5.0999999046326003</v>
      </c>
      <c r="AN271">
        <v>1.8099999427794999</v>
      </c>
      <c r="AO271">
        <v>0</v>
      </c>
      <c r="AP271">
        <v>0</v>
      </c>
      <c r="AQ271">
        <v>3.5</v>
      </c>
      <c r="AT271">
        <v>1323.15</v>
      </c>
      <c r="AU271">
        <v>0.98899997770785997</v>
      </c>
      <c r="AV271" t="s">
        <v>1757</v>
      </c>
    </row>
    <row r="272" spans="1:48">
      <c r="A272" s="62">
        <v>270</v>
      </c>
      <c r="B272">
        <v>311</v>
      </c>
      <c r="C272" t="s">
        <v>1753</v>
      </c>
      <c r="D272" t="s">
        <v>1209</v>
      </c>
      <c r="E272">
        <v>50.5</v>
      </c>
      <c r="F272">
        <v>0.70999997854232999</v>
      </c>
      <c r="G272">
        <v>0</v>
      </c>
      <c r="H272">
        <v>4.1999998092651003</v>
      </c>
      <c r="I272">
        <v>0</v>
      </c>
      <c r="J272">
        <v>6.0799999237061</v>
      </c>
      <c r="K272">
        <v>0</v>
      </c>
      <c r="L272">
        <v>15.39999961853</v>
      </c>
      <c r="M272">
        <v>22</v>
      </c>
      <c r="N272">
        <v>0.30000001192093001</v>
      </c>
      <c r="O272">
        <v>0</v>
      </c>
      <c r="P272">
        <v>0</v>
      </c>
      <c r="Q272">
        <v>0</v>
      </c>
      <c r="R272">
        <v>0</v>
      </c>
      <c r="S272">
        <v>1298.1500000000001</v>
      </c>
      <c r="T272">
        <v>2.0399999618529998</v>
      </c>
      <c r="U272">
        <v>48</v>
      </c>
      <c r="V272" t="s">
        <v>1462</v>
      </c>
      <c r="W272">
        <v>3</v>
      </c>
      <c r="X272" t="s">
        <v>1763</v>
      </c>
      <c r="Y272" t="s">
        <v>1764</v>
      </c>
      <c r="Z272" t="s">
        <v>1432</v>
      </c>
      <c r="AA272" t="s">
        <v>1432</v>
      </c>
      <c r="AB272" t="s">
        <v>1431</v>
      </c>
      <c r="AC272" t="s">
        <v>1432</v>
      </c>
      <c r="AD272" t="s">
        <v>1431</v>
      </c>
      <c r="AE272" t="s">
        <v>1753</v>
      </c>
      <c r="AF272">
        <v>53.200000762938998</v>
      </c>
      <c r="AG272">
        <v>1</v>
      </c>
      <c r="AH272">
        <v>17.60000038147</v>
      </c>
      <c r="AI272">
        <v>4.8699998855590998</v>
      </c>
      <c r="AJ272">
        <v>0</v>
      </c>
      <c r="AK272">
        <v>3.2999999523163002</v>
      </c>
      <c r="AL272">
        <v>6.5199999809265003</v>
      </c>
      <c r="AM272">
        <v>3.9000000953674001</v>
      </c>
      <c r="AN272">
        <v>1.2400000095367001</v>
      </c>
      <c r="AO272">
        <v>0</v>
      </c>
      <c r="AP272">
        <v>0</v>
      </c>
      <c r="AQ272">
        <v>5.0999999046326003</v>
      </c>
      <c r="AT272">
        <v>1298.1500000000001</v>
      </c>
      <c r="AU272">
        <v>2.0399999618529998</v>
      </c>
      <c r="AV272" t="s">
        <v>1764</v>
      </c>
    </row>
    <row r="273" spans="1:48">
      <c r="A273" s="62">
        <v>271</v>
      </c>
      <c r="B273">
        <v>313</v>
      </c>
      <c r="C273" t="s">
        <v>1753</v>
      </c>
      <c r="D273" t="s">
        <v>1210</v>
      </c>
      <c r="E273">
        <v>50.200000762938998</v>
      </c>
      <c r="F273">
        <v>0.75</v>
      </c>
      <c r="G273">
        <v>0</v>
      </c>
      <c r="H273">
        <v>4.3699998855590998</v>
      </c>
      <c r="I273">
        <v>0</v>
      </c>
      <c r="J273">
        <v>6.9699997901917001</v>
      </c>
      <c r="K273">
        <v>0</v>
      </c>
      <c r="L273">
        <v>14.800000190735</v>
      </c>
      <c r="M273">
        <v>21.700000762938998</v>
      </c>
      <c r="N273">
        <v>0.34999999403954002</v>
      </c>
      <c r="O273">
        <v>0</v>
      </c>
      <c r="P273">
        <v>9.9999997764825994E-3</v>
      </c>
      <c r="Q273">
        <v>0</v>
      </c>
      <c r="R273">
        <v>0</v>
      </c>
      <c r="S273">
        <v>1273.1500000000001</v>
      </c>
      <c r="T273">
        <v>2.4959999322891</v>
      </c>
      <c r="U273">
        <v>48</v>
      </c>
      <c r="V273" t="s">
        <v>1462</v>
      </c>
      <c r="W273">
        <v>4</v>
      </c>
      <c r="X273" t="s">
        <v>1765</v>
      </c>
      <c r="Y273" t="s">
        <v>1764</v>
      </c>
      <c r="Z273" t="s">
        <v>1431</v>
      </c>
      <c r="AA273" t="s">
        <v>1432</v>
      </c>
      <c r="AB273" t="s">
        <v>1432</v>
      </c>
      <c r="AC273" t="s">
        <v>1432</v>
      </c>
      <c r="AD273" t="s">
        <v>1431</v>
      </c>
      <c r="AE273" t="s">
        <v>1753</v>
      </c>
      <c r="AF273">
        <v>52.200000762938998</v>
      </c>
      <c r="AG273">
        <v>0.49000000953674</v>
      </c>
      <c r="AH273">
        <v>16.700000762938998</v>
      </c>
      <c r="AI273">
        <v>4.9499998092651003</v>
      </c>
      <c r="AJ273">
        <v>0</v>
      </c>
      <c r="AK273">
        <v>3.4000000953674001</v>
      </c>
      <c r="AL273">
        <v>6.5700001716614</v>
      </c>
      <c r="AM273">
        <v>3.9000000953674001</v>
      </c>
      <c r="AN273">
        <v>1.1900000572205001</v>
      </c>
      <c r="AO273">
        <v>0</v>
      </c>
      <c r="AP273">
        <v>0</v>
      </c>
      <c r="AQ273">
        <v>5.8000001907348997</v>
      </c>
      <c r="AT273">
        <v>1273.1500000000001</v>
      </c>
      <c r="AU273">
        <v>2.4959999322891</v>
      </c>
      <c r="AV273" t="s">
        <v>1764</v>
      </c>
    </row>
    <row r="274" spans="1:48">
      <c r="A274" s="62">
        <v>272</v>
      </c>
      <c r="B274">
        <v>314</v>
      </c>
      <c r="C274" t="s">
        <v>1753</v>
      </c>
      <c r="D274" t="s">
        <v>1208</v>
      </c>
      <c r="E274">
        <v>50.099998474121001</v>
      </c>
      <c r="F274">
        <v>0.79000002145767001</v>
      </c>
      <c r="G274">
        <v>0</v>
      </c>
      <c r="H274">
        <v>4.1999998092651003</v>
      </c>
      <c r="I274">
        <v>0</v>
      </c>
      <c r="J274">
        <v>6.9400000572204998</v>
      </c>
      <c r="K274">
        <v>0</v>
      </c>
      <c r="L274">
        <v>15.39999961853</v>
      </c>
      <c r="M274">
        <v>21.520000457763999</v>
      </c>
      <c r="N274">
        <v>0.40000000596045998</v>
      </c>
      <c r="O274">
        <v>0</v>
      </c>
      <c r="P274">
        <v>1.9999999552965001E-2</v>
      </c>
      <c r="Q274">
        <v>0</v>
      </c>
      <c r="R274">
        <v>0</v>
      </c>
      <c r="S274">
        <v>1273.1500000000001</v>
      </c>
      <c r="T274">
        <v>1.6130000352859</v>
      </c>
      <c r="U274">
        <v>48</v>
      </c>
      <c r="V274" t="s">
        <v>1462</v>
      </c>
      <c r="W274">
        <v>6</v>
      </c>
      <c r="X274" t="s">
        <v>1766</v>
      </c>
      <c r="Y274" t="s">
        <v>1764</v>
      </c>
      <c r="Z274" t="s">
        <v>1432</v>
      </c>
      <c r="AA274" t="s">
        <v>1432</v>
      </c>
      <c r="AB274" t="s">
        <v>1431</v>
      </c>
      <c r="AC274" t="s">
        <v>1432</v>
      </c>
      <c r="AD274" t="s">
        <v>1431</v>
      </c>
      <c r="AE274" t="s">
        <v>1753</v>
      </c>
      <c r="AF274">
        <v>55.700000762938998</v>
      </c>
      <c r="AG274">
        <v>0.81999999284743996</v>
      </c>
      <c r="AH274">
        <v>17.39999961853</v>
      </c>
      <c r="AI274">
        <v>3.2999999523163002</v>
      </c>
      <c r="AJ274">
        <v>0</v>
      </c>
      <c r="AK274">
        <v>3.0999999046325999</v>
      </c>
      <c r="AL274">
        <v>5.6399998664856001</v>
      </c>
      <c r="AM274">
        <v>4.1999998092651003</v>
      </c>
      <c r="AN274">
        <v>1.4700000286102</v>
      </c>
      <c r="AO274">
        <v>0</v>
      </c>
      <c r="AP274">
        <v>0</v>
      </c>
      <c r="AQ274">
        <v>4.5999999046326003</v>
      </c>
      <c r="AT274">
        <v>1273.1500000000001</v>
      </c>
      <c r="AU274">
        <v>1.6130000352859</v>
      </c>
      <c r="AV274" t="s">
        <v>1764</v>
      </c>
    </row>
    <row r="275" spans="1:48">
      <c r="A275" s="62">
        <v>273</v>
      </c>
      <c r="B275">
        <v>316</v>
      </c>
      <c r="C275" t="s">
        <v>1767</v>
      </c>
      <c r="D275">
        <v>64</v>
      </c>
      <c r="E275">
        <v>53.959999084472997</v>
      </c>
      <c r="F275">
        <v>0.23999999463558</v>
      </c>
      <c r="G275">
        <v>1.9999999552965001E-2</v>
      </c>
      <c r="H275">
        <v>2.0399999618529998</v>
      </c>
      <c r="I275">
        <v>0.10999999940395</v>
      </c>
      <c r="J275">
        <v>6.7899999618529998</v>
      </c>
      <c r="K275">
        <v>0.28999999165535001</v>
      </c>
      <c r="L275">
        <v>18.049999237061002</v>
      </c>
      <c r="M275">
        <v>19.379999160766999</v>
      </c>
      <c r="N275">
        <v>0.20999999344348999</v>
      </c>
      <c r="O275">
        <v>3.9999999105930002E-2</v>
      </c>
      <c r="P275">
        <v>0</v>
      </c>
      <c r="Q275">
        <v>0</v>
      </c>
      <c r="R275">
        <v>0</v>
      </c>
      <c r="S275">
        <v>1303.1500000000001</v>
      </c>
      <c r="T275">
        <v>2.0000000298023002</v>
      </c>
      <c r="U275">
        <v>32</v>
      </c>
      <c r="V275" t="s">
        <v>1331</v>
      </c>
      <c r="X275" t="s">
        <v>1768</v>
      </c>
      <c r="Y275" t="s">
        <v>1769</v>
      </c>
      <c r="Z275" t="s">
        <v>1432</v>
      </c>
      <c r="AA275" t="s">
        <v>1432</v>
      </c>
      <c r="AB275" t="s">
        <v>1431</v>
      </c>
      <c r="AC275" t="s">
        <v>1432</v>
      </c>
      <c r="AD275" t="s">
        <v>1432</v>
      </c>
      <c r="AE275" t="s">
        <v>1767</v>
      </c>
      <c r="AF275">
        <v>57.069999694823998</v>
      </c>
      <c r="AG275">
        <v>0.74000000953674006</v>
      </c>
      <c r="AH275">
        <v>16.440000534058001</v>
      </c>
      <c r="AI275">
        <v>6.3899998664856001</v>
      </c>
      <c r="AJ275">
        <v>0.18000000715256001</v>
      </c>
      <c r="AK275">
        <v>4.1799998283386</v>
      </c>
      <c r="AL275">
        <v>8.1599998474121005</v>
      </c>
      <c r="AM275">
        <v>1.9800000190735001</v>
      </c>
      <c r="AN275">
        <v>0.31999999284744002</v>
      </c>
      <c r="AO275">
        <v>0</v>
      </c>
      <c r="AP275">
        <v>0</v>
      </c>
      <c r="AQ275">
        <v>4.5</v>
      </c>
      <c r="AT275">
        <v>1303.1500000000001</v>
      </c>
      <c r="AU275">
        <v>2.0000000298023002</v>
      </c>
      <c r="AV275" t="s">
        <v>1769</v>
      </c>
    </row>
    <row r="276" spans="1:48">
      <c r="A276" s="62">
        <v>274</v>
      </c>
      <c r="B276">
        <v>317</v>
      </c>
      <c r="C276" t="s">
        <v>1770</v>
      </c>
      <c r="D276" t="s">
        <v>1020</v>
      </c>
      <c r="E276">
        <v>45.869998931885</v>
      </c>
      <c r="F276">
        <v>1.8300000429153001</v>
      </c>
      <c r="G276">
        <v>0.36000001430512002</v>
      </c>
      <c r="H276">
        <v>6.1399998664856001</v>
      </c>
      <c r="I276">
        <v>1.0900000333786</v>
      </c>
      <c r="J276">
        <v>13.069999694824</v>
      </c>
      <c r="K276">
        <v>0.54000002145767001</v>
      </c>
      <c r="L276">
        <v>8.4899997711181996</v>
      </c>
      <c r="M276">
        <v>23.340000152588001</v>
      </c>
      <c r="N276">
        <v>0.52999997138976995</v>
      </c>
      <c r="O276">
        <v>9.0000003576279006E-2</v>
      </c>
      <c r="P276">
        <v>0.21999999880790999</v>
      </c>
      <c r="Q276">
        <v>0</v>
      </c>
      <c r="R276">
        <v>0</v>
      </c>
      <c r="S276">
        <v>1153.1500000000001</v>
      </c>
      <c r="T276">
        <v>2.0000000298023002</v>
      </c>
      <c r="U276">
        <v>96</v>
      </c>
      <c r="V276" t="s">
        <v>160</v>
      </c>
      <c r="W276">
        <v>8</v>
      </c>
      <c r="X276" t="s">
        <v>1771</v>
      </c>
      <c r="Y276" t="s">
        <v>1772</v>
      </c>
      <c r="Z276" t="s">
        <v>1431</v>
      </c>
      <c r="AA276" t="s">
        <v>1431</v>
      </c>
      <c r="AB276" t="s">
        <v>1431</v>
      </c>
      <c r="AC276" t="s">
        <v>1432</v>
      </c>
      <c r="AD276" t="s">
        <v>1431</v>
      </c>
      <c r="AE276" t="s">
        <v>1770</v>
      </c>
      <c r="AF276">
        <v>60.849998474121001</v>
      </c>
      <c r="AG276">
        <v>0.47999998927116</v>
      </c>
      <c r="AH276">
        <v>20.360000610351999</v>
      </c>
      <c r="AI276">
        <v>2.4300000667571999</v>
      </c>
      <c r="AJ276">
        <v>9.0000003576279006E-2</v>
      </c>
      <c r="AK276">
        <v>0.17000000178814001</v>
      </c>
      <c r="AL276">
        <v>2.9900000095367001</v>
      </c>
      <c r="AM276">
        <v>5.5700001716614</v>
      </c>
      <c r="AN276">
        <v>7.0599999427795002</v>
      </c>
      <c r="AO276">
        <v>0</v>
      </c>
      <c r="AP276">
        <v>0</v>
      </c>
      <c r="AQ276">
        <v>0</v>
      </c>
      <c r="AT276">
        <v>1153.1500000000001</v>
      </c>
      <c r="AU276">
        <v>2.0000000298023002</v>
      </c>
      <c r="AV276" t="s">
        <v>1772</v>
      </c>
    </row>
    <row r="277" spans="1:48">
      <c r="A277" s="62">
        <v>275</v>
      </c>
      <c r="B277">
        <v>318</v>
      </c>
      <c r="C277" t="s">
        <v>1770</v>
      </c>
      <c r="D277" t="s">
        <v>158</v>
      </c>
      <c r="E277">
        <v>43.930000305176002</v>
      </c>
      <c r="F277">
        <v>2.2100000381470002</v>
      </c>
      <c r="G277">
        <v>0.54000002145767001</v>
      </c>
      <c r="H277">
        <v>7.1100001335143999</v>
      </c>
      <c r="I277">
        <v>1.3700000047684</v>
      </c>
      <c r="J277">
        <v>13.89999961853</v>
      </c>
      <c r="K277">
        <v>0.58999997377395996</v>
      </c>
      <c r="L277">
        <v>7.5599999427795002</v>
      </c>
      <c r="M277">
        <v>22.780000686646002</v>
      </c>
      <c r="N277">
        <v>0.68999999761580999</v>
      </c>
      <c r="O277">
        <v>0.10999999940395</v>
      </c>
      <c r="P277">
        <v>0.20999999344348999</v>
      </c>
      <c r="Q277">
        <v>0</v>
      </c>
      <c r="R277">
        <v>0</v>
      </c>
      <c r="S277">
        <v>1153.1500000000001</v>
      </c>
      <c r="T277">
        <v>2.0000000298023002</v>
      </c>
      <c r="U277">
        <v>96</v>
      </c>
      <c r="V277" t="s">
        <v>160</v>
      </c>
      <c r="W277">
        <v>11</v>
      </c>
      <c r="X277" t="s">
        <v>1773</v>
      </c>
      <c r="Y277" t="s">
        <v>1772</v>
      </c>
      <c r="Z277" t="s">
        <v>1431</v>
      </c>
      <c r="AA277" t="s">
        <v>1431</v>
      </c>
      <c r="AB277" t="s">
        <v>1431</v>
      </c>
      <c r="AC277" t="s">
        <v>1432</v>
      </c>
      <c r="AD277" t="s">
        <v>1431</v>
      </c>
      <c r="AE277" t="s">
        <v>1770</v>
      </c>
      <c r="AF277">
        <v>61.439998626708999</v>
      </c>
      <c r="AG277">
        <v>0.57999998331070002</v>
      </c>
      <c r="AH277">
        <v>20.159999847411999</v>
      </c>
      <c r="AI277">
        <v>1.8300000429153001</v>
      </c>
      <c r="AJ277">
        <v>0.15999999642372001</v>
      </c>
      <c r="AK277">
        <v>0.12999999523163</v>
      </c>
      <c r="AL277">
        <v>2.3499999046325999</v>
      </c>
      <c r="AM277">
        <v>6.0500001907348997</v>
      </c>
      <c r="AN277">
        <v>7.3000001907348997</v>
      </c>
      <c r="AO277">
        <v>0</v>
      </c>
      <c r="AP277">
        <v>0</v>
      </c>
      <c r="AQ277">
        <v>0</v>
      </c>
      <c r="AT277">
        <v>1153.1500000000001</v>
      </c>
      <c r="AU277">
        <v>2.0000000298023002</v>
      </c>
      <c r="AV277" t="s">
        <v>1772</v>
      </c>
    </row>
    <row r="278" spans="1:48">
      <c r="A278" s="62">
        <v>276</v>
      </c>
      <c r="B278">
        <v>319</v>
      </c>
      <c r="C278" t="s">
        <v>1770</v>
      </c>
      <c r="D278" t="s">
        <v>1023</v>
      </c>
      <c r="E278">
        <v>45.680000305176002</v>
      </c>
      <c r="F278">
        <v>1.5800000429153001</v>
      </c>
      <c r="G278">
        <v>0.34999999403954002</v>
      </c>
      <c r="H278">
        <v>6.75</v>
      </c>
      <c r="I278">
        <v>1.7599999904632999</v>
      </c>
      <c r="J278">
        <v>13.039999961853001</v>
      </c>
      <c r="K278">
        <v>0.60000002384186002</v>
      </c>
      <c r="L278">
        <v>8.2700004577637003</v>
      </c>
      <c r="M278">
        <v>22.920000076293999</v>
      </c>
      <c r="N278">
        <v>0.75999999046325994</v>
      </c>
      <c r="O278">
        <v>0.10000000149012001</v>
      </c>
      <c r="P278">
        <v>0.27000001072884</v>
      </c>
      <c r="Q278">
        <v>0</v>
      </c>
      <c r="R278">
        <v>0</v>
      </c>
      <c r="S278">
        <v>1113.1500000000001</v>
      </c>
      <c r="T278">
        <v>2.0000000298023002</v>
      </c>
      <c r="U278">
        <v>48</v>
      </c>
      <c r="V278" t="s">
        <v>160</v>
      </c>
      <c r="W278">
        <v>11</v>
      </c>
      <c r="X278" t="s">
        <v>1774</v>
      </c>
      <c r="Y278" t="s">
        <v>1772</v>
      </c>
      <c r="Z278" t="s">
        <v>1431</v>
      </c>
      <c r="AA278" t="s">
        <v>1431</v>
      </c>
      <c r="AB278" t="s">
        <v>1431</v>
      </c>
      <c r="AC278" t="s">
        <v>1432</v>
      </c>
      <c r="AD278" t="s">
        <v>1431</v>
      </c>
      <c r="AE278" t="s">
        <v>1770</v>
      </c>
      <c r="AF278">
        <v>62.409999847412003</v>
      </c>
      <c r="AG278">
        <v>0.41999998688697998</v>
      </c>
      <c r="AH278">
        <v>20.85000038147</v>
      </c>
      <c r="AI278">
        <v>1.3999999761580999</v>
      </c>
      <c r="AJ278">
        <v>9.0000003576279006E-2</v>
      </c>
      <c r="AK278">
        <v>0.14000000059605</v>
      </c>
      <c r="AL278">
        <v>2.0599999427795002</v>
      </c>
      <c r="AM278">
        <v>5.3499999046326003</v>
      </c>
      <c r="AN278">
        <v>7.3000001907348997</v>
      </c>
      <c r="AO278">
        <v>0</v>
      </c>
      <c r="AP278">
        <v>0</v>
      </c>
      <c r="AQ278">
        <v>0</v>
      </c>
      <c r="AT278">
        <v>1113.1500000000001</v>
      </c>
      <c r="AU278">
        <v>2.0000000298023002</v>
      </c>
      <c r="AV278" t="s">
        <v>1772</v>
      </c>
    </row>
    <row r="279" spans="1:48">
      <c r="A279" s="62">
        <v>277</v>
      </c>
      <c r="B279">
        <v>320</v>
      </c>
      <c r="C279" t="s">
        <v>1770</v>
      </c>
      <c r="D279" t="s">
        <v>163</v>
      </c>
      <c r="E279">
        <v>45.770000457763999</v>
      </c>
      <c r="F279">
        <v>1.4299999475478999</v>
      </c>
      <c r="G279">
        <v>0.37000000476837003</v>
      </c>
      <c r="H279">
        <v>6.4200000762939</v>
      </c>
      <c r="I279">
        <v>1.0900000333786</v>
      </c>
      <c r="J279">
        <v>13.489999771118001</v>
      </c>
      <c r="K279">
        <v>0.82999998331070002</v>
      </c>
      <c r="L279">
        <v>7.8299999237061</v>
      </c>
      <c r="M279">
        <v>22.819999694823998</v>
      </c>
      <c r="N279">
        <v>0.91000002622604004</v>
      </c>
      <c r="O279">
        <v>0.18000000715256001</v>
      </c>
      <c r="P279">
        <v>0.25</v>
      </c>
      <c r="Q279">
        <v>0</v>
      </c>
      <c r="R279">
        <v>0</v>
      </c>
      <c r="S279">
        <v>1113.1500000000001</v>
      </c>
      <c r="T279">
        <v>2.0000000298023002</v>
      </c>
      <c r="U279">
        <v>48</v>
      </c>
      <c r="V279" t="s">
        <v>160</v>
      </c>
      <c r="W279">
        <v>13</v>
      </c>
      <c r="X279" t="s">
        <v>1775</v>
      </c>
      <c r="Y279" t="s">
        <v>1772</v>
      </c>
      <c r="Z279" t="s">
        <v>1431</v>
      </c>
      <c r="AA279" t="s">
        <v>1431</v>
      </c>
      <c r="AB279" t="s">
        <v>1431</v>
      </c>
      <c r="AC279" t="s">
        <v>1432</v>
      </c>
      <c r="AD279" t="s">
        <v>1431</v>
      </c>
      <c r="AE279" t="s">
        <v>1770</v>
      </c>
      <c r="AF279">
        <v>61.560001373291001</v>
      </c>
      <c r="AG279">
        <v>0.34999999403954002</v>
      </c>
      <c r="AH279">
        <v>21</v>
      </c>
      <c r="AI279">
        <v>1.6399999856948999</v>
      </c>
      <c r="AJ279">
        <v>0.12999999523163</v>
      </c>
      <c r="AK279">
        <v>0.14000000059605</v>
      </c>
      <c r="AL279">
        <v>1.8899999856948999</v>
      </c>
      <c r="AM279">
        <v>6.4400000572204998</v>
      </c>
      <c r="AN279">
        <v>6.8400001525879004</v>
      </c>
      <c r="AO279">
        <v>0</v>
      </c>
      <c r="AP279">
        <v>0</v>
      </c>
      <c r="AQ279">
        <v>0</v>
      </c>
      <c r="AT279">
        <v>1113.1500000000001</v>
      </c>
      <c r="AU279">
        <v>2.0000000298023002</v>
      </c>
      <c r="AV279" t="s">
        <v>1772</v>
      </c>
    </row>
    <row r="280" spans="1:48">
      <c r="A280" s="62">
        <v>278</v>
      </c>
      <c r="B280">
        <v>321</v>
      </c>
      <c r="C280" t="s">
        <v>1770</v>
      </c>
      <c r="D280" t="s">
        <v>1019</v>
      </c>
      <c r="E280">
        <v>44</v>
      </c>
      <c r="F280">
        <v>1.6399999856948999</v>
      </c>
      <c r="G280">
        <v>0.62999999523162997</v>
      </c>
      <c r="H280">
        <v>7.6599998474120996</v>
      </c>
      <c r="I280">
        <v>1.789999961853</v>
      </c>
      <c r="J280">
        <v>11.079999923706</v>
      </c>
      <c r="K280">
        <v>0.46999999880790999</v>
      </c>
      <c r="L280">
        <v>9.6899995803833008</v>
      </c>
      <c r="M280">
        <v>22.909999847411999</v>
      </c>
      <c r="N280">
        <v>0.74000000953674006</v>
      </c>
      <c r="O280">
        <v>0.10000000149012001</v>
      </c>
      <c r="P280">
        <v>0.17000000178814001</v>
      </c>
      <c r="Q280">
        <v>0</v>
      </c>
      <c r="R280">
        <v>0</v>
      </c>
      <c r="S280">
        <v>1153.1500000000001</v>
      </c>
      <c r="T280">
        <v>2.0000000298023002</v>
      </c>
      <c r="U280">
        <v>96</v>
      </c>
      <c r="V280" t="s">
        <v>160</v>
      </c>
      <c r="W280">
        <v>12</v>
      </c>
      <c r="X280" t="s">
        <v>1776</v>
      </c>
      <c r="Y280" t="s">
        <v>1772</v>
      </c>
      <c r="Z280" t="s">
        <v>1431</v>
      </c>
      <c r="AA280" t="s">
        <v>1431</v>
      </c>
      <c r="AB280" t="s">
        <v>1431</v>
      </c>
      <c r="AC280" t="s">
        <v>1432</v>
      </c>
      <c r="AD280" t="s">
        <v>1431</v>
      </c>
      <c r="AE280" t="s">
        <v>1770</v>
      </c>
      <c r="AF280">
        <v>61.139999389647997</v>
      </c>
      <c r="AG280">
        <v>0.46000000834464999</v>
      </c>
      <c r="AH280">
        <v>20.739999771118001</v>
      </c>
      <c r="AI280">
        <v>1.6599999666214</v>
      </c>
      <c r="AJ280">
        <v>0.15999999642372001</v>
      </c>
      <c r="AK280">
        <v>0.28000000119209001</v>
      </c>
      <c r="AL280">
        <v>2.7799999713897998</v>
      </c>
      <c r="AM280">
        <v>5.5300002098082999</v>
      </c>
      <c r="AN280">
        <v>7.2600002288818004</v>
      </c>
      <c r="AO280">
        <v>0</v>
      </c>
      <c r="AP280">
        <v>0</v>
      </c>
      <c r="AQ280">
        <v>0</v>
      </c>
      <c r="AT280">
        <v>1153.1500000000001</v>
      </c>
      <c r="AU280">
        <v>2.0000000298023002</v>
      </c>
      <c r="AV280" t="s">
        <v>1772</v>
      </c>
    </row>
    <row r="281" spans="1:48">
      <c r="A281" s="62">
        <v>279</v>
      </c>
      <c r="B281">
        <v>322</v>
      </c>
      <c r="C281" t="s">
        <v>1770</v>
      </c>
      <c r="D281" t="s">
        <v>164</v>
      </c>
      <c r="E281">
        <v>43.680000305176002</v>
      </c>
      <c r="F281">
        <v>2.0499999523163002</v>
      </c>
      <c r="G281">
        <v>0.50999999046325994</v>
      </c>
      <c r="H281">
        <v>9.0200004577637003</v>
      </c>
      <c r="I281">
        <v>2.0599999427795002</v>
      </c>
      <c r="J281">
        <v>12.090000152588001</v>
      </c>
      <c r="K281">
        <v>0.58999997377395996</v>
      </c>
      <c r="L281">
        <v>8.3100004196166992</v>
      </c>
      <c r="M281">
        <v>21.969999313353998</v>
      </c>
      <c r="N281">
        <v>1.0700000524521001</v>
      </c>
      <c r="O281">
        <v>0.18999999761580999</v>
      </c>
      <c r="P281">
        <v>0.44999998807906999</v>
      </c>
      <c r="Q281">
        <v>0</v>
      </c>
      <c r="R281">
        <v>0</v>
      </c>
      <c r="S281">
        <v>1153.1500000000001</v>
      </c>
      <c r="T281">
        <v>2.0000000298023002</v>
      </c>
      <c r="U281">
        <v>96</v>
      </c>
      <c r="V281" t="s">
        <v>160</v>
      </c>
      <c r="W281">
        <v>9</v>
      </c>
      <c r="X281" t="s">
        <v>1777</v>
      </c>
      <c r="Y281" t="s">
        <v>1772</v>
      </c>
      <c r="Z281" t="s">
        <v>1431</v>
      </c>
      <c r="AA281" t="s">
        <v>1431</v>
      </c>
      <c r="AB281" t="s">
        <v>1431</v>
      </c>
      <c r="AC281" t="s">
        <v>1432</v>
      </c>
      <c r="AD281" t="s">
        <v>1431</v>
      </c>
      <c r="AE281" t="s">
        <v>1770</v>
      </c>
      <c r="AF281">
        <v>61.680000305176002</v>
      </c>
      <c r="AG281">
        <v>0.46000000834464999</v>
      </c>
      <c r="AH281">
        <v>20.090000152588001</v>
      </c>
      <c r="AI281">
        <v>1.4900000095367001</v>
      </c>
      <c r="AJ281">
        <v>0.15000000596046001</v>
      </c>
      <c r="AK281">
        <v>0.25999999046326</v>
      </c>
      <c r="AL281">
        <v>2.1600000858307</v>
      </c>
      <c r="AM281">
        <v>5.8699998855590998</v>
      </c>
      <c r="AN281">
        <v>7.8400001525879004</v>
      </c>
      <c r="AO281">
        <v>0</v>
      </c>
      <c r="AP281">
        <v>0</v>
      </c>
      <c r="AQ281">
        <v>0</v>
      </c>
      <c r="AT281">
        <v>1153.1500000000001</v>
      </c>
      <c r="AU281">
        <v>2.0000000298023002</v>
      </c>
      <c r="AV281" t="s">
        <v>1772</v>
      </c>
    </row>
    <row r="282" spans="1:48">
      <c r="A282" s="62">
        <v>280</v>
      </c>
      <c r="B282">
        <v>323</v>
      </c>
      <c r="C282" t="s">
        <v>1770</v>
      </c>
      <c r="D282" t="s">
        <v>1025</v>
      </c>
      <c r="E282">
        <v>43.450000762938998</v>
      </c>
      <c r="F282">
        <v>1.5199999809264999</v>
      </c>
      <c r="G282">
        <v>0.34999999403954002</v>
      </c>
      <c r="H282">
        <v>8.6999998092650994</v>
      </c>
      <c r="I282">
        <v>1.5599999427794999</v>
      </c>
      <c r="J282">
        <v>12.479999542235999</v>
      </c>
      <c r="K282">
        <v>0.52999997138976995</v>
      </c>
      <c r="L282">
        <v>8.6700000762940004</v>
      </c>
      <c r="M282">
        <v>22.270000457763999</v>
      </c>
      <c r="N282">
        <v>1.0800000429153001</v>
      </c>
      <c r="O282">
        <v>0.15000000596046001</v>
      </c>
      <c r="P282">
        <v>0.36000001430512002</v>
      </c>
      <c r="Q282">
        <v>0</v>
      </c>
      <c r="R282">
        <v>0</v>
      </c>
      <c r="S282">
        <v>1113.1500000000001</v>
      </c>
      <c r="T282">
        <v>2.0000000298023002</v>
      </c>
      <c r="U282">
        <v>48</v>
      </c>
      <c r="V282" t="s">
        <v>160</v>
      </c>
      <c r="W282">
        <v>8</v>
      </c>
      <c r="X282" t="s">
        <v>1778</v>
      </c>
      <c r="Y282" t="s">
        <v>1772</v>
      </c>
      <c r="Z282" t="s">
        <v>1431</v>
      </c>
      <c r="AA282" t="s">
        <v>1431</v>
      </c>
      <c r="AB282" t="s">
        <v>1431</v>
      </c>
      <c r="AC282" t="s">
        <v>1432</v>
      </c>
      <c r="AD282" t="s">
        <v>1431</v>
      </c>
      <c r="AE282" t="s">
        <v>1770</v>
      </c>
      <c r="AF282">
        <v>62.119998931885</v>
      </c>
      <c r="AG282">
        <v>0.20999999344348999</v>
      </c>
      <c r="AH282">
        <v>21.010000228881999</v>
      </c>
      <c r="AI282">
        <v>1.3400000333786</v>
      </c>
      <c r="AJ282">
        <v>0.12999999523163</v>
      </c>
      <c r="AK282">
        <v>0.12999999523163</v>
      </c>
      <c r="AL282">
        <v>2.25</v>
      </c>
      <c r="AM282">
        <v>5.4299998283386</v>
      </c>
      <c r="AN282">
        <v>7.3800001144409002</v>
      </c>
      <c r="AO282">
        <v>0</v>
      </c>
      <c r="AP282">
        <v>0</v>
      </c>
      <c r="AQ282">
        <v>0</v>
      </c>
      <c r="AT282">
        <v>1113.1500000000001</v>
      </c>
      <c r="AU282">
        <v>2.0000000298023002</v>
      </c>
      <c r="AV282" t="s">
        <v>1772</v>
      </c>
    </row>
    <row r="283" spans="1:48">
      <c r="A283" s="62">
        <v>281</v>
      </c>
      <c r="B283">
        <v>324</v>
      </c>
      <c r="C283" t="s">
        <v>1770</v>
      </c>
      <c r="D283" t="s">
        <v>165</v>
      </c>
      <c r="E283">
        <v>43.240001678467003</v>
      </c>
      <c r="F283">
        <v>1.7300000190735001</v>
      </c>
      <c r="G283">
        <v>0.5</v>
      </c>
      <c r="H283">
        <v>7.9099998474120996</v>
      </c>
      <c r="I283">
        <v>1.1699999570846999</v>
      </c>
      <c r="J283">
        <v>12.909999847411999</v>
      </c>
      <c r="K283">
        <v>0.73000001907348999</v>
      </c>
      <c r="L283">
        <v>8.6400003433228001</v>
      </c>
      <c r="M283">
        <v>22.139999389648001</v>
      </c>
      <c r="N283">
        <v>1.2000000476837001</v>
      </c>
      <c r="O283">
        <v>0.10000000149012001</v>
      </c>
      <c r="P283">
        <v>0.18000000715256001</v>
      </c>
      <c r="Q283">
        <v>0</v>
      </c>
      <c r="R283">
        <v>0</v>
      </c>
      <c r="S283">
        <v>1113.1500000000001</v>
      </c>
      <c r="T283">
        <v>2.0000000298023002</v>
      </c>
      <c r="U283">
        <v>48</v>
      </c>
      <c r="V283" t="s">
        <v>160</v>
      </c>
      <c r="W283">
        <v>6</v>
      </c>
      <c r="X283" t="s">
        <v>1779</v>
      </c>
      <c r="Y283" t="s">
        <v>1772</v>
      </c>
      <c r="Z283" t="s">
        <v>1431</v>
      </c>
      <c r="AA283" t="s">
        <v>1431</v>
      </c>
      <c r="AB283" t="s">
        <v>1431</v>
      </c>
      <c r="AC283" t="s">
        <v>1432</v>
      </c>
      <c r="AD283" t="s">
        <v>1431</v>
      </c>
      <c r="AE283" t="s">
        <v>1770</v>
      </c>
      <c r="AF283">
        <v>61.939998626708999</v>
      </c>
      <c r="AG283">
        <v>0.23999999463558</v>
      </c>
      <c r="AH283">
        <v>20.909999847411999</v>
      </c>
      <c r="AI283">
        <v>1.3400000333786</v>
      </c>
      <c r="AJ283">
        <v>0.10999999940395</v>
      </c>
      <c r="AK283">
        <v>0.10000000149012001</v>
      </c>
      <c r="AL283">
        <v>1.4700000286102</v>
      </c>
      <c r="AM283">
        <v>6.2899999618529998</v>
      </c>
      <c r="AN283">
        <v>7.6100001335143999</v>
      </c>
      <c r="AO283">
        <v>0</v>
      </c>
      <c r="AP283">
        <v>0</v>
      </c>
      <c r="AQ283">
        <v>0</v>
      </c>
      <c r="AT283">
        <v>1113.1500000000001</v>
      </c>
      <c r="AU283">
        <v>2.0000000298023002</v>
      </c>
      <c r="AV283" t="s">
        <v>1772</v>
      </c>
    </row>
    <row r="284" spans="1:48">
      <c r="A284" s="62">
        <v>282</v>
      </c>
      <c r="B284">
        <v>325</v>
      </c>
      <c r="C284" t="s">
        <v>1770</v>
      </c>
      <c r="D284" t="s">
        <v>1021</v>
      </c>
      <c r="E284">
        <v>44.209999084472997</v>
      </c>
      <c r="F284">
        <v>2.2599999904632999</v>
      </c>
      <c r="G284">
        <v>0.23999999463558</v>
      </c>
      <c r="H284">
        <v>7.4099998474120996</v>
      </c>
      <c r="I284">
        <v>0.86000001430510997</v>
      </c>
      <c r="J284">
        <v>12.340000152588001</v>
      </c>
      <c r="K284">
        <v>0.41999998688697998</v>
      </c>
      <c r="L284">
        <v>8.5100002288818004</v>
      </c>
      <c r="M284">
        <v>23.569999694823998</v>
      </c>
      <c r="N284">
        <v>0.5</v>
      </c>
      <c r="O284">
        <v>5.0000000745057997E-2</v>
      </c>
      <c r="P284">
        <v>0.20999999344348999</v>
      </c>
      <c r="Q284">
        <v>0</v>
      </c>
      <c r="R284">
        <v>0</v>
      </c>
      <c r="S284">
        <v>1153.1500000000001</v>
      </c>
      <c r="T284">
        <v>2.0000000298023002</v>
      </c>
      <c r="U284">
        <v>96</v>
      </c>
      <c r="V284" t="s">
        <v>160</v>
      </c>
      <c r="W284">
        <v>4</v>
      </c>
      <c r="X284" t="s">
        <v>1780</v>
      </c>
      <c r="Y284" t="s">
        <v>1772</v>
      </c>
      <c r="Z284" t="s">
        <v>1431</v>
      </c>
      <c r="AA284" t="s">
        <v>1431</v>
      </c>
      <c r="AB284" t="s">
        <v>1431</v>
      </c>
      <c r="AC284" t="s">
        <v>1432</v>
      </c>
      <c r="AD284" t="s">
        <v>1431</v>
      </c>
      <c r="AE284" t="s">
        <v>1770</v>
      </c>
      <c r="AF284">
        <v>60.080001831055</v>
      </c>
      <c r="AG284">
        <v>0.57999998331070002</v>
      </c>
      <c r="AH284">
        <v>20.389999389648001</v>
      </c>
      <c r="AI284">
        <v>2.5999999046325999</v>
      </c>
      <c r="AJ284">
        <v>0.12999999523163</v>
      </c>
      <c r="AK284">
        <v>0.25999999046326</v>
      </c>
      <c r="AL284">
        <v>3.7300000190735001</v>
      </c>
      <c r="AM284">
        <v>5.1399998664856001</v>
      </c>
      <c r="AN284">
        <v>7.0799999237061</v>
      </c>
      <c r="AO284">
        <v>0</v>
      </c>
      <c r="AP284">
        <v>0</v>
      </c>
      <c r="AQ284">
        <v>0</v>
      </c>
      <c r="AT284">
        <v>1153.1500000000001</v>
      </c>
      <c r="AU284">
        <v>2.0000000298023002</v>
      </c>
      <c r="AV284" t="s">
        <v>1772</v>
      </c>
    </row>
    <row r="285" spans="1:48">
      <c r="A285" s="62">
        <v>283</v>
      </c>
      <c r="B285">
        <v>326</v>
      </c>
      <c r="C285" t="s">
        <v>1770</v>
      </c>
      <c r="D285" t="s">
        <v>166</v>
      </c>
      <c r="E285">
        <v>43.729999542236001</v>
      </c>
      <c r="F285">
        <v>2.3399999141693</v>
      </c>
      <c r="G285">
        <v>0.40000000596045998</v>
      </c>
      <c r="H285">
        <v>7.25</v>
      </c>
      <c r="I285">
        <v>1.3500000238419001</v>
      </c>
      <c r="J285">
        <v>12.909999847411999</v>
      </c>
      <c r="K285">
        <v>0.47999998927116</v>
      </c>
      <c r="L285">
        <v>7.9899997711181996</v>
      </c>
      <c r="M285">
        <v>23.620000839233001</v>
      </c>
      <c r="N285">
        <v>0.56000000238419001</v>
      </c>
      <c r="O285">
        <v>0.10000000149012001</v>
      </c>
      <c r="P285">
        <v>0.20999999344348999</v>
      </c>
      <c r="Q285">
        <v>0</v>
      </c>
      <c r="R285">
        <v>0</v>
      </c>
      <c r="S285">
        <v>1153.1500000000001</v>
      </c>
      <c r="T285">
        <v>2.0000000298023002</v>
      </c>
      <c r="U285">
        <v>96</v>
      </c>
      <c r="V285" t="s">
        <v>160</v>
      </c>
      <c r="W285">
        <v>10</v>
      </c>
      <c r="X285" t="s">
        <v>1781</v>
      </c>
      <c r="Y285" t="s">
        <v>1772</v>
      </c>
      <c r="Z285" t="s">
        <v>1431</v>
      </c>
      <c r="AA285" t="s">
        <v>1431</v>
      </c>
      <c r="AB285" t="s">
        <v>1431</v>
      </c>
      <c r="AC285" t="s">
        <v>1432</v>
      </c>
      <c r="AD285" t="s">
        <v>1431</v>
      </c>
      <c r="AE285" t="s">
        <v>1770</v>
      </c>
      <c r="AF285">
        <v>60.409999847412003</v>
      </c>
      <c r="AG285">
        <v>0.50999999046325994</v>
      </c>
      <c r="AH285">
        <v>20.389999389648001</v>
      </c>
      <c r="AI285">
        <v>2.4700000286102002</v>
      </c>
      <c r="AJ285">
        <v>7.9999998211861004E-2</v>
      </c>
      <c r="AK285">
        <v>0.21999999880790999</v>
      </c>
      <c r="AL285">
        <v>2.8099999427795002</v>
      </c>
      <c r="AM285">
        <v>5.6700000762939</v>
      </c>
      <c r="AN285">
        <v>7.4299998283386</v>
      </c>
      <c r="AO285">
        <v>0</v>
      </c>
      <c r="AP285">
        <v>0</v>
      </c>
      <c r="AQ285">
        <v>0</v>
      </c>
      <c r="AT285">
        <v>1153.1500000000001</v>
      </c>
      <c r="AU285">
        <v>2.0000000298023002</v>
      </c>
      <c r="AV285" t="s">
        <v>1772</v>
      </c>
    </row>
    <row r="286" spans="1:48">
      <c r="A286" s="62">
        <v>284</v>
      </c>
      <c r="B286">
        <v>327</v>
      </c>
      <c r="C286" t="s">
        <v>1770</v>
      </c>
      <c r="D286" t="s">
        <v>1022</v>
      </c>
      <c r="E286">
        <v>44.700000762938998</v>
      </c>
      <c r="F286">
        <v>2.2400000095367001</v>
      </c>
      <c r="G286">
        <v>0.51999998092651001</v>
      </c>
      <c r="H286">
        <v>7.3800001144409002</v>
      </c>
      <c r="I286">
        <v>1.6599999666214</v>
      </c>
      <c r="J286">
        <v>14.270000457764001</v>
      </c>
      <c r="K286">
        <v>0.56999999284743996</v>
      </c>
      <c r="L286">
        <v>6.9400000572204998</v>
      </c>
      <c r="M286">
        <v>22.659999847411999</v>
      </c>
      <c r="N286">
        <v>0.62999999523162997</v>
      </c>
      <c r="O286">
        <v>0.20000000298022999</v>
      </c>
      <c r="P286">
        <v>0.47999998927116</v>
      </c>
      <c r="Q286">
        <v>0</v>
      </c>
      <c r="R286">
        <v>0</v>
      </c>
      <c r="S286">
        <v>1113.1500000000001</v>
      </c>
      <c r="T286">
        <v>2.0000000298023002</v>
      </c>
      <c r="U286">
        <v>48</v>
      </c>
      <c r="V286" t="s">
        <v>160</v>
      </c>
      <c r="W286">
        <v>15</v>
      </c>
      <c r="X286" t="s">
        <v>1782</v>
      </c>
      <c r="Y286" t="s">
        <v>1772</v>
      </c>
      <c r="Z286" t="s">
        <v>1431</v>
      </c>
      <c r="AA286" t="s">
        <v>1431</v>
      </c>
      <c r="AB286" t="s">
        <v>1431</v>
      </c>
      <c r="AC286" t="s">
        <v>1432</v>
      </c>
      <c r="AD286" t="s">
        <v>1431</v>
      </c>
      <c r="AE286" t="s">
        <v>1770</v>
      </c>
      <c r="AF286">
        <v>61.200000762938998</v>
      </c>
      <c r="AG286">
        <v>0.37000000476837003</v>
      </c>
      <c r="AH286">
        <v>20.809999465941999</v>
      </c>
      <c r="AI286">
        <v>2</v>
      </c>
      <c r="AJ286">
        <v>7.9999998211861004E-2</v>
      </c>
      <c r="AK286">
        <v>0.10999999940395</v>
      </c>
      <c r="AL286">
        <v>2.6099998950957999</v>
      </c>
      <c r="AM286">
        <v>5.3600001335143999</v>
      </c>
      <c r="AN286">
        <v>7.4499998092651003</v>
      </c>
      <c r="AO286">
        <v>0</v>
      </c>
      <c r="AP286">
        <v>0</v>
      </c>
      <c r="AQ286">
        <v>0</v>
      </c>
      <c r="AT286">
        <v>1113.1500000000001</v>
      </c>
      <c r="AU286">
        <v>2.0000000298023002</v>
      </c>
      <c r="AV286" t="s">
        <v>1772</v>
      </c>
    </row>
    <row r="287" spans="1:48">
      <c r="A287" s="62">
        <v>285</v>
      </c>
      <c r="B287">
        <v>328</v>
      </c>
      <c r="C287" t="s">
        <v>1770</v>
      </c>
      <c r="D287" t="s">
        <v>167</v>
      </c>
      <c r="E287">
        <v>44.020000457763999</v>
      </c>
      <c r="F287">
        <v>2.3499999046325999</v>
      </c>
      <c r="G287">
        <v>0.37999999523162997</v>
      </c>
      <c r="H287">
        <v>8.1099996566771999</v>
      </c>
      <c r="I287">
        <v>1.1799999475478999</v>
      </c>
      <c r="J287">
        <v>15.010000228881999</v>
      </c>
      <c r="K287">
        <v>0.62000000476837003</v>
      </c>
      <c r="L287">
        <v>6.3000001907348997</v>
      </c>
      <c r="M287">
        <v>21.760000228881999</v>
      </c>
      <c r="N287">
        <v>0.79000002145767001</v>
      </c>
      <c r="O287">
        <v>0.17000000178814001</v>
      </c>
      <c r="P287">
        <v>0.49000000953674</v>
      </c>
      <c r="Q287">
        <v>0</v>
      </c>
      <c r="R287">
        <v>0</v>
      </c>
      <c r="S287">
        <v>1113.1500000000001</v>
      </c>
      <c r="T287">
        <v>2.0000000298023002</v>
      </c>
      <c r="U287">
        <v>48</v>
      </c>
      <c r="V287" t="s">
        <v>160</v>
      </c>
      <c r="W287">
        <v>9</v>
      </c>
      <c r="X287" t="s">
        <v>1783</v>
      </c>
      <c r="Y287" t="s">
        <v>1772</v>
      </c>
      <c r="Z287" t="s">
        <v>1431</v>
      </c>
      <c r="AA287" t="s">
        <v>1431</v>
      </c>
      <c r="AB287" t="s">
        <v>1431</v>
      </c>
      <c r="AC287" t="s">
        <v>1432</v>
      </c>
      <c r="AD287" t="s">
        <v>1431</v>
      </c>
      <c r="AE287" t="s">
        <v>1770</v>
      </c>
      <c r="AF287">
        <v>61.139999389647997</v>
      </c>
      <c r="AG287">
        <v>0.44999998807906999</v>
      </c>
      <c r="AH287">
        <v>20.64999961853</v>
      </c>
      <c r="AI287">
        <v>1.9400000572205001</v>
      </c>
      <c r="AJ287">
        <v>7.9999998211861004E-2</v>
      </c>
      <c r="AK287">
        <v>0.14000000059605</v>
      </c>
      <c r="AL287">
        <v>2.2200000286102002</v>
      </c>
      <c r="AM287">
        <v>5.9899997711181996</v>
      </c>
      <c r="AN287">
        <v>7.3800001144409002</v>
      </c>
      <c r="AO287">
        <v>0</v>
      </c>
      <c r="AP287">
        <v>0</v>
      </c>
      <c r="AQ287">
        <v>0</v>
      </c>
      <c r="AT287">
        <v>1113.1500000000001</v>
      </c>
      <c r="AU287">
        <v>2.0000000298023002</v>
      </c>
      <c r="AV287" t="s">
        <v>1772</v>
      </c>
    </row>
    <row r="288" spans="1:48">
      <c r="A288" s="62">
        <v>286</v>
      </c>
      <c r="B288">
        <v>329</v>
      </c>
      <c r="C288" t="s">
        <v>1770</v>
      </c>
      <c r="D288" t="s">
        <v>1018</v>
      </c>
      <c r="E288">
        <v>44.220001220702997</v>
      </c>
      <c r="F288">
        <v>1.8899999856948999</v>
      </c>
      <c r="G288">
        <v>0.5</v>
      </c>
      <c r="H288">
        <v>8.1800003051758008</v>
      </c>
      <c r="I288">
        <v>2.1099998950957999</v>
      </c>
      <c r="J288">
        <v>11.89999961853</v>
      </c>
      <c r="K288">
        <v>0.46999999880790999</v>
      </c>
      <c r="L288">
        <v>8.7700004577637003</v>
      </c>
      <c r="M288">
        <v>22.530000686646002</v>
      </c>
      <c r="N288">
        <v>0.73000001907348999</v>
      </c>
      <c r="O288">
        <v>0.15999999642372001</v>
      </c>
      <c r="P288">
        <v>0.31999999284744002</v>
      </c>
      <c r="Q288">
        <v>0</v>
      </c>
      <c r="R288">
        <v>0</v>
      </c>
      <c r="S288">
        <v>1153.1500000000001</v>
      </c>
      <c r="T288">
        <v>2.0000000298023002</v>
      </c>
      <c r="U288">
        <v>96</v>
      </c>
      <c r="V288" t="s">
        <v>160</v>
      </c>
      <c r="W288">
        <v>13</v>
      </c>
      <c r="X288" t="s">
        <v>1784</v>
      </c>
      <c r="Y288" t="s">
        <v>1772</v>
      </c>
      <c r="Z288" t="s">
        <v>1431</v>
      </c>
      <c r="AA288" t="s">
        <v>1431</v>
      </c>
      <c r="AB288" t="s">
        <v>1431</v>
      </c>
      <c r="AC288" t="s">
        <v>1432</v>
      </c>
      <c r="AD288" t="s">
        <v>1431</v>
      </c>
      <c r="AE288" t="s">
        <v>1770</v>
      </c>
      <c r="AF288">
        <v>61.229999542236001</v>
      </c>
      <c r="AG288">
        <v>0.41999998688697998</v>
      </c>
      <c r="AH288">
        <v>20.510000228881999</v>
      </c>
      <c r="AI288">
        <v>1.75</v>
      </c>
      <c r="AJ288">
        <v>0.15000000596046001</v>
      </c>
      <c r="AK288">
        <v>0.21999999880790999</v>
      </c>
      <c r="AL288">
        <v>2.5399999618529998</v>
      </c>
      <c r="AM288">
        <v>5.4000000953673997</v>
      </c>
      <c r="AN288">
        <v>7.8000001907348997</v>
      </c>
      <c r="AO288">
        <v>0</v>
      </c>
      <c r="AP288">
        <v>0</v>
      </c>
      <c r="AQ288">
        <v>0</v>
      </c>
      <c r="AT288">
        <v>1153.1500000000001</v>
      </c>
      <c r="AU288">
        <v>2.0000000298023002</v>
      </c>
      <c r="AV288" t="s">
        <v>1772</v>
      </c>
    </row>
    <row r="289" spans="1:48">
      <c r="A289" s="62">
        <v>287</v>
      </c>
      <c r="B289">
        <v>330</v>
      </c>
      <c r="C289" t="s">
        <v>1770</v>
      </c>
      <c r="D289" t="s">
        <v>168</v>
      </c>
      <c r="E289">
        <v>44.029998779297003</v>
      </c>
      <c r="F289">
        <v>2.9600000381470002</v>
      </c>
      <c r="G289">
        <v>1.0199999809264999</v>
      </c>
      <c r="H289">
        <v>7.6700000762939</v>
      </c>
      <c r="I289">
        <v>1.5700000524521001</v>
      </c>
      <c r="J289">
        <v>12.619999885559</v>
      </c>
      <c r="K289">
        <v>0.61000001430510997</v>
      </c>
      <c r="L289">
        <v>7.9000000953673997</v>
      </c>
      <c r="M289">
        <v>22.680000305176002</v>
      </c>
      <c r="N289">
        <v>0.82999998331070002</v>
      </c>
      <c r="O289">
        <v>0.20000000298022999</v>
      </c>
      <c r="P289">
        <v>0.34000000357628002</v>
      </c>
      <c r="Q289">
        <v>0</v>
      </c>
      <c r="R289">
        <v>0</v>
      </c>
      <c r="S289">
        <v>1153.1500000000001</v>
      </c>
      <c r="T289">
        <v>2.0000000298023002</v>
      </c>
      <c r="U289">
        <v>96</v>
      </c>
      <c r="V289" t="s">
        <v>160</v>
      </c>
      <c r="W289">
        <v>11</v>
      </c>
      <c r="X289" t="s">
        <v>1785</v>
      </c>
      <c r="Y289" t="s">
        <v>1772</v>
      </c>
      <c r="Z289" t="s">
        <v>1431</v>
      </c>
      <c r="AA289" t="s">
        <v>1431</v>
      </c>
      <c r="AB289" t="s">
        <v>1431</v>
      </c>
      <c r="AC289" t="s">
        <v>1432</v>
      </c>
      <c r="AD289" t="s">
        <v>1431</v>
      </c>
      <c r="AE289" t="s">
        <v>1770</v>
      </c>
      <c r="AF289">
        <v>60.950000762938998</v>
      </c>
      <c r="AG289">
        <v>0.51999998092651001</v>
      </c>
      <c r="AH289">
        <v>20.309999465941999</v>
      </c>
      <c r="AI289">
        <v>2.1099998950957999</v>
      </c>
      <c r="AJ289">
        <v>7.0000000298023002E-2</v>
      </c>
      <c r="AK289">
        <v>0.25999999046326</v>
      </c>
      <c r="AL289">
        <v>0.20999999344348999</v>
      </c>
      <c r="AM289">
        <v>5.3699998855590998</v>
      </c>
      <c r="AN289">
        <v>8.1999998092650994</v>
      </c>
      <c r="AO289">
        <v>0</v>
      </c>
      <c r="AP289">
        <v>0</v>
      </c>
      <c r="AQ289">
        <v>0</v>
      </c>
      <c r="AT289">
        <v>1153.1500000000001</v>
      </c>
      <c r="AU289">
        <v>2.0000000298023002</v>
      </c>
      <c r="AV289" t="s">
        <v>1772</v>
      </c>
    </row>
    <row r="290" spans="1:48">
      <c r="A290" s="62">
        <v>288</v>
      </c>
      <c r="B290">
        <v>331</v>
      </c>
      <c r="C290" t="s">
        <v>1770</v>
      </c>
      <c r="D290" t="s">
        <v>1024</v>
      </c>
      <c r="E290">
        <v>42.560001373291001</v>
      </c>
      <c r="F290">
        <v>2.1600000858307</v>
      </c>
      <c r="G290">
        <v>0.41999998688697998</v>
      </c>
      <c r="H290">
        <v>8.6700000762940004</v>
      </c>
      <c r="I290">
        <v>1.6699999570846999</v>
      </c>
      <c r="J290">
        <v>12.239999771118001</v>
      </c>
      <c r="K290">
        <v>0.43000000715255998</v>
      </c>
      <c r="L290">
        <v>8.7299995422362997</v>
      </c>
      <c r="M290">
        <v>22.780000686646002</v>
      </c>
      <c r="N290">
        <v>0.80000001192092995</v>
      </c>
      <c r="O290">
        <v>7.9999998211861004E-2</v>
      </c>
      <c r="P290">
        <v>0.25999999046326</v>
      </c>
      <c r="Q290">
        <v>0</v>
      </c>
      <c r="R290">
        <v>0</v>
      </c>
      <c r="S290">
        <v>1113.1500000000001</v>
      </c>
      <c r="T290">
        <v>2.0000000298023002</v>
      </c>
      <c r="U290">
        <v>48</v>
      </c>
      <c r="V290" t="s">
        <v>160</v>
      </c>
      <c r="W290">
        <v>9</v>
      </c>
      <c r="X290" t="s">
        <v>1786</v>
      </c>
      <c r="Y290" t="s">
        <v>1772</v>
      </c>
      <c r="Z290" t="s">
        <v>1431</v>
      </c>
      <c r="AA290" t="s">
        <v>1431</v>
      </c>
      <c r="AB290" t="s">
        <v>1431</v>
      </c>
      <c r="AC290" t="s">
        <v>1432</v>
      </c>
      <c r="AD290" t="s">
        <v>1431</v>
      </c>
      <c r="AE290" t="s">
        <v>1770</v>
      </c>
      <c r="AF290">
        <v>61.540000915527003</v>
      </c>
      <c r="AG290">
        <v>0.37000000476837003</v>
      </c>
      <c r="AH290">
        <v>20.559999465941999</v>
      </c>
      <c r="AI290">
        <v>1.5499999523162999</v>
      </c>
      <c r="AJ290">
        <v>7.0000000298023002E-2</v>
      </c>
      <c r="AK290">
        <v>0.21999999880790999</v>
      </c>
      <c r="AL290">
        <v>2.3199999332428001</v>
      </c>
      <c r="AM290">
        <v>5.3299999237061</v>
      </c>
      <c r="AN290">
        <v>8.0500001907349006</v>
      </c>
      <c r="AO290">
        <v>0</v>
      </c>
      <c r="AP290">
        <v>0</v>
      </c>
      <c r="AQ290">
        <v>0</v>
      </c>
      <c r="AT290">
        <v>1113.1500000000001</v>
      </c>
      <c r="AU290">
        <v>2.0000000298023002</v>
      </c>
      <c r="AV290" t="s">
        <v>1772</v>
      </c>
    </row>
    <row r="291" spans="1:48">
      <c r="A291" s="62">
        <v>289</v>
      </c>
      <c r="B291">
        <v>332</v>
      </c>
      <c r="C291" t="s">
        <v>1770</v>
      </c>
      <c r="D291" t="s">
        <v>169</v>
      </c>
      <c r="E291">
        <v>42.400001525878999</v>
      </c>
      <c r="F291">
        <v>2.2899999618529998</v>
      </c>
      <c r="G291">
        <v>0.54000002145767001</v>
      </c>
      <c r="H291">
        <v>9.1099996566771999</v>
      </c>
      <c r="I291">
        <v>1.5</v>
      </c>
      <c r="J291">
        <v>12.920000076294</v>
      </c>
      <c r="K291">
        <v>0.55000001192092995</v>
      </c>
      <c r="L291">
        <v>8.1400003433228001</v>
      </c>
      <c r="M291">
        <v>22.25</v>
      </c>
      <c r="N291">
        <v>0.99000000953674006</v>
      </c>
      <c r="O291">
        <v>0.10000000149012001</v>
      </c>
      <c r="P291">
        <v>0.30000001192093001</v>
      </c>
      <c r="Q291">
        <v>0</v>
      </c>
      <c r="R291">
        <v>0</v>
      </c>
      <c r="S291">
        <v>1113.1500000000001</v>
      </c>
      <c r="T291">
        <v>2.0000000298023002</v>
      </c>
      <c r="U291">
        <v>48</v>
      </c>
      <c r="V291" t="s">
        <v>160</v>
      </c>
      <c r="W291">
        <v>11</v>
      </c>
      <c r="X291" t="s">
        <v>1787</v>
      </c>
      <c r="Y291" t="s">
        <v>1772</v>
      </c>
      <c r="Z291" t="s">
        <v>1431</v>
      </c>
      <c r="AA291" t="s">
        <v>1431</v>
      </c>
      <c r="AB291" t="s">
        <v>1431</v>
      </c>
      <c r="AC291" t="s">
        <v>1432</v>
      </c>
      <c r="AD291" t="s">
        <v>1431</v>
      </c>
      <c r="AE291" t="s">
        <v>1770</v>
      </c>
      <c r="AF291">
        <v>61.689998626708999</v>
      </c>
      <c r="AG291">
        <v>0.49000000953674</v>
      </c>
      <c r="AH291">
        <v>20.360000610351999</v>
      </c>
      <c r="AI291">
        <v>1.4900000095367001</v>
      </c>
      <c r="AJ291">
        <v>0.10999999940395</v>
      </c>
      <c r="AK291">
        <v>0.20999999344348999</v>
      </c>
      <c r="AL291">
        <v>1.9900000095367001</v>
      </c>
      <c r="AM291">
        <v>5.5799999237061</v>
      </c>
      <c r="AN291">
        <v>8.0900001525878995</v>
      </c>
      <c r="AO291">
        <v>0</v>
      </c>
      <c r="AP291">
        <v>0</v>
      </c>
      <c r="AQ291">
        <v>0</v>
      </c>
      <c r="AT291">
        <v>1113.1500000000001</v>
      </c>
      <c r="AU291">
        <v>2.0000000298023002</v>
      </c>
      <c r="AV291" t="s">
        <v>1772</v>
      </c>
    </row>
    <row r="292" spans="1:48">
      <c r="A292" s="62">
        <v>290</v>
      </c>
      <c r="B292">
        <v>333</v>
      </c>
      <c r="C292" t="s">
        <v>1770</v>
      </c>
      <c r="D292" t="s">
        <v>170</v>
      </c>
      <c r="E292">
        <v>46.400001525878999</v>
      </c>
      <c r="F292">
        <v>1.5599999427794999</v>
      </c>
      <c r="G292">
        <v>0</v>
      </c>
      <c r="H292">
        <v>7.8600001335143999</v>
      </c>
      <c r="I292">
        <v>0</v>
      </c>
      <c r="J292">
        <v>12.979999542235999</v>
      </c>
      <c r="K292">
        <v>0.52999997138976995</v>
      </c>
      <c r="L292">
        <v>7.6999998092651003</v>
      </c>
      <c r="M292">
        <v>22.680000305176002</v>
      </c>
      <c r="N292">
        <v>0.51999998092651001</v>
      </c>
      <c r="O292">
        <v>0</v>
      </c>
      <c r="P292">
        <v>0.38999998569487998</v>
      </c>
      <c r="Q292">
        <v>0</v>
      </c>
      <c r="R292">
        <v>0</v>
      </c>
      <c r="S292">
        <v>1113.1500000000001</v>
      </c>
      <c r="T292">
        <v>3.0000001192093002</v>
      </c>
      <c r="U292">
        <v>48</v>
      </c>
      <c r="V292" t="s">
        <v>160</v>
      </c>
      <c r="W292">
        <v>1</v>
      </c>
      <c r="X292" t="s">
        <v>1788</v>
      </c>
      <c r="Y292" t="s">
        <v>1789</v>
      </c>
      <c r="Z292" t="s">
        <v>1431</v>
      </c>
      <c r="AA292" t="s">
        <v>1431</v>
      </c>
      <c r="AB292" t="s">
        <v>1431</v>
      </c>
      <c r="AC292" t="s">
        <v>1432</v>
      </c>
      <c r="AD292" t="s">
        <v>1431</v>
      </c>
      <c r="AE292" t="s">
        <v>1770</v>
      </c>
      <c r="AF292">
        <v>62.439998626708999</v>
      </c>
      <c r="AG292">
        <v>0.28000000119209001</v>
      </c>
      <c r="AH292">
        <v>20.739999771118001</v>
      </c>
      <c r="AI292">
        <v>1.2599999904632999</v>
      </c>
      <c r="AJ292">
        <v>2.9999999329448E-2</v>
      </c>
      <c r="AK292">
        <v>2.9999999329448E-2</v>
      </c>
      <c r="AL292">
        <v>1.9700000286102</v>
      </c>
      <c r="AM292">
        <v>5.4600000381470002</v>
      </c>
      <c r="AN292">
        <v>7.7899999618529998</v>
      </c>
      <c r="AO292">
        <v>0</v>
      </c>
      <c r="AP292">
        <v>0</v>
      </c>
      <c r="AQ292">
        <v>0</v>
      </c>
      <c r="AT292">
        <v>1113.1500000000001</v>
      </c>
      <c r="AU292">
        <v>3.0000001192093002</v>
      </c>
      <c r="AV292" t="s">
        <v>1789</v>
      </c>
    </row>
    <row r="293" spans="1:48">
      <c r="A293" s="62">
        <v>291</v>
      </c>
      <c r="B293">
        <v>334</v>
      </c>
      <c r="C293" t="s">
        <v>1770</v>
      </c>
      <c r="D293" t="s">
        <v>171</v>
      </c>
      <c r="E293">
        <v>44.930000305176002</v>
      </c>
      <c r="F293">
        <v>1.5900000333786</v>
      </c>
      <c r="G293">
        <v>0</v>
      </c>
      <c r="H293">
        <v>9.0399999618530007</v>
      </c>
      <c r="I293">
        <v>0</v>
      </c>
      <c r="J293">
        <v>14.479999542235999</v>
      </c>
      <c r="K293">
        <v>0.69999998807907005</v>
      </c>
      <c r="L293">
        <v>6.5100002288818004</v>
      </c>
      <c r="M293">
        <v>22.770000457763999</v>
      </c>
      <c r="N293">
        <v>0.82999998331070002</v>
      </c>
      <c r="O293">
        <v>0</v>
      </c>
      <c r="P293">
        <v>0.12999999523163</v>
      </c>
      <c r="Q293">
        <v>0</v>
      </c>
      <c r="R293">
        <v>0</v>
      </c>
      <c r="S293">
        <v>1113.1500000000001</v>
      </c>
      <c r="T293">
        <v>3.0000001192093002</v>
      </c>
      <c r="U293">
        <v>48</v>
      </c>
      <c r="V293" t="s">
        <v>160</v>
      </c>
      <c r="W293">
        <v>1</v>
      </c>
      <c r="X293" t="s">
        <v>1790</v>
      </c>
      <c r="Y293" t="s">
        <v>1789</v>
      </c>
      <c r="Z293" t="s">
        <v>1431</v>
      </c>
      <c r="AA293" t="s">
        <v>1431</v>
      </c>
      <c r="AB293" t="s">
        <v>1431</v>
      </c>
      <c r="AC293" t="s">
        <v>1432</v>
      </c>
      <c r="AD293" t="s">
        <v>1431</v>
      </c>
      <c r="AE293" t="s">
        <v>1770</v>
      </c>
      <c r="AF293">
        <v>64.23999786377</v>
      </c>
      <c r="AG293">
        <v>0.40000000596045998</v>
      </c>
      <c r="AH293">
        <v>20.200000762938998</v>
      </c>
      <c r="AI293">
        <v>1.3799999952316</v>
      </c>
      <c r="AJ293">
        <v>0.12999999523163</v>
      </c>
      <c r="AK293">
        <v>5.9999998658895E-2</v>
      </c>
      <c r="AL293">
        <v>1.9500000476837001</v>
      </c>
      <c r="AM293">
        <v>5.0999999046326003</v>
      </c>
      <c r="AN293">
        <v>6.5300002098082999</v>
      </c>
      <c r="AO293">
        <v>0</v>
      </c>
      <c r="AP293">
        <v>0</v>
      </c>
      <c r="AQ293">
        <v>0</v>
      </c>
      <c r="AT293">
        <v>1113.1500000000001</v>
      </c>
      <c r="AU293">
        <v>3.0000001192093002</v>
      </c>
      <c r="AV293" t="s">
        <v>1789</v>
      </c>
    </row>
    <row r="294" spans="1:48">
      <c r="A294" s="62">
        <v>292</v>
      </c>
      <c r="B294">
        <v>335</v>
      </c>
      <c r="C294" t="s">
        <v>1770</v>
      </c>
      <c r="D294" t="s">
        <v>172</v>
      </c>
      <c r="E294">
        <v>42.029998779297003</v>
      </c>
      <c r="F294">
        <v>1.289999961853</v>
      </c>
      <c r="G294">
        <v>0</v>
      </c>
      <c r="H294">
        <v>7.6999998092651003</v>
      </c>
      <c r="I294">
        <v>0</v>
      </c>
      <c r="J294">
        <v>12.770000457764001</v>
      </c>
      <c r="K294">
        <v>0.47999998927116</v>
      </c>
      <c r="L294">
        <v>9.4899997711181996</v>
      </c>
      <c r="M294">
        <v>23.10000038147</v>
      </c>
      <c r="N294">
        <v>0.74000000953674006</v>
      </c>
      <c r="O294">
        <v>0</v>
      </c>
      <c r="P294">
        <v>0.14000000059605</v>
      </c>
      <c r="Q294">
        <v>0</v>
      </c>
      <c r="R294">
        <v>0</v>
      </c>
      <c r="S294">
        <v>1113.1500000000001</v>
      </c>
      <c r="T294">
        <v>3.0000001192093002</v>
      </c>
      <c r="U294">
        <v>48</v>
      </c>
      <c r="V294" t="s">
        <v>160</v>
      </c>
      <c r="W294">
        <v>1</v>
      </c>
      <c r="X294" t="s">
        <v>1791</v>
      </c>
      <c r="Y294" t="s">
        <v>1789</v>
      </c>
      <c r="Z294" t="s">
        <v>1431</v>
      </c>
      <c r="AA294" t="s">
        <v>1431</v>
      </c>
      <c r="AB294" t="s">
        <v>1431</v>
      </c>
      <c r="AC294" t="s">
        <v>1432</v>
      </c>
      <c r="AD294" t="s">
        <v>1431</v>
      </c>
      <c r="AE294" t="s">
        <v>1770</v>
      </c>
      <c r="AF294">
        <v>62.680000305176002</v>
      </c>
      <c r="AG294">
        <v>0.37999999523162997</v>
      </c>
      <c r="AH294">
        <v>20.340000152588001</v>
      </c>
      <c r="AI294">
        <v>1.6900000572205001</v>
      </c>
      <c r="AJ294">
        <v>5.0000000745057997E-2</v>
      </c>
      <c r="AK294">
        <v>0.23000000417232</v>
      </c>
      <c r="AL294">
        <v>2.6700000762939999</v>
      </c>
      <c r="AM294">
        <v>4.8000001907348997</v>
      </c>
      <c r="AN294">
        <v>7.1199998855590998</v>
      </c>
      <c r="AO294">
        <v>0</v>
      </c>
      <c r="AP294">
        <v>0</v>
      </c>
      <c r="AQ294">
        <v>0</v>
      </c>
      <c r="AT294">
        <v>1113.1500000000001</v>
      </c>
      <c r="AU294">
        <v>3.0000001192093002</v>
      </c>
      <c r="AV294" t="s">
        <v>1789</v>
      </c>
    </row>
    <row r="295" spans="1:48">
      <c r="A295" s="62">
        <v>293</v>
      </c>
      <c r="B295">
        <v>336</v>
      </c>
      <c r="C295" t="s">
        <v>1770</v>
      </c>
      <c r="D295" t="s">
        <v>173</v>
      </c>
      <c r="E295">
        <v>42.439998626708999</v>
      </c>
      <c r="F295">
        <v>1.3799999952316</v>
      </c>
      <c r="G295">
        <v>2.9999999329448E-2</v>
      </c>
      <c r="H295">
        <v>8.5100002288818004</v>
      </c>
      <c r="I295">
        <v>0.28999999165535001</v>
      </c>
      <c r="J295">
        <v>13.140000343323001</v>
      </c>
      <c r="K295">
        <v>0.72000002861023005</v>
      </c>
      <c r="L295">
        <v>8.0100002288818004</v>
      </c>
      <c r="M295">
        <v>22.659999847411999</v>
      </c>
      <c r="N295">
        <v>1.2599999904632999</v>
      </c>
      <c r="O295">
        <v>1.9999999552965001E-2</v>
      </c>
      <c r="P295">
        <v>0.18000000715256001</v>
      </c>
      <c r="Q295">
        <v>0</v>
      </c>
      <c r="R295">
        <v>0</v>
      </c>
      <c r="S295">
        <v>1113.1500000000001</v>
      </c>
      <c r="T295">
        <v>3.0000001192093002</v>
      </c>
      <c r="U295">
        <v>48</v>
      </c>
      <c r="V295" t="s">
        <v>160</v>
      </c>
      <c r="W295">
        <v>1</v>
      </c>
      <c r="X295" t="s">
        <v>1792</v>
      </c>
      <c r="Y295" t="s">
        <v>1789</v>
      </c>
      <c r="Z295" t="s">
        <v>1431</v>
      </c>
      <c r="AA295" t="s">
        <v>1431</v>
      </c>
      <c r="AB295" t="s">
        <v>1431</v>
      </c>
      <c r="AC295" t="s">
        <v>1432</v>
      </c>
      <c r="AD295" t="s">
        <v>1431</v>
      </c>
      <c r="AE295" t="s">
        <v>1770</v>
      </c>
      <c r="AF295">
        <v>62.340000152587997</v>
      </c>
      <c r="AG295">
        <v>0.31000000238419001</v>
      </c>
      <c r="AH295">
        <v>20.729999542236001</v>
      </c>
      <c r="AI295">
        <v>1.3300000429153001</v>
      </c>
      <c r="AJ295">
        <v>5.9999998658895E-2</v>
      </c>
      <c r="AK295">
        <v>0.14000000059605</v>
      </c>
      <c r="AL295">
        <v>1.6699999570846999</v>
      </c>
      <c r="AM295">
        <v>5.6399998664856001</v>
      </c>
      <c r="AN295">
        <v>7.7699999809265003</v>
      </c>
      <c r="AO295">
        <v>0</v>
      </c>
      <c r="AP295">
        <v>0</v>
      </c>
      <c r="AQ295">
        <v>0</v>
      </c>
      <c r="AT295">
        <v>1113.1500000000001</v>
      </c>
      <c r="AU295">
        <v>3.0000001192093002</v>
      </c>
      <c r="AV295" t="s">
        <v>1789</v>
      </c>
    </row>
    <row r="296" spans="1:48">
      <c r="A296" s="62">
        <v>294</v>
      </c>
      <c r="B296">
        <v>337</v>
      </c>
      <c r="C296" t="s">
        <v>1770</v>
      </c>
      <c r="D296" t="s">
        <v>174</v>
      </c>
      <c r="E296">
        <v>44.169998168945</v>
      </c>
      <c r="F296">
        <v>1.6299999952316</v>
      </c>
      <c r="G296">
        <v>0</v>
      </c>
      <c r="H296">
        <v>8</v>
      </c>
      <c r="I296">
        <v>0</v>
      </c>
      <c r="J296">
        <v>13.390000343323001</v>
      </c>
      <c r="K296">
        <v>0.31000000238419001</v>
      </c>
      <c r="L296">
        <v>7.5399999618529998</v>
      </c>
      <c r="M296">
        <v>23.450000762938998</v>
      </c>
      <c r="N296">
        <v>0.56999999284743996</v>
      </c>
      <c r="O296">
        <v>0</v>
      </c>
      <c r="P296">
        <v>0.12999999523163</v>
      </c>
      <c r="Q296">
        <v>0</v>
      </c>
      <c r="R296">
        <v>0</v>
      </c>
      <c r="S296">
        <v>1113.1500000000001</v>
      </c>
      <c r="T296">
        <v>3.0000001192093002</v>
      </c>
      <c r="U296">
        <v>48</v>
      </c>
      <c r="V296" t="s">
        <v>160</v>
      </c>
      <c r="W296">
        <v>1</v>
      </c>
      <c r="X296" t="s">
        <v>1793</v>
      </c>
      <c r="Y296" t="s">
        <v>1789</v>
      </c>
      <c r="Z296" t="s">
        <v>1431</v>
      </c>
      <c r="AA296" t="s">
        <v>1431</v>
      </c>
      <c r="AB296" t="s">
        <v>1431</v>
      </c>
      <c r="AC296" t="s">
        <v>1432</v>
      </c>
      <c r="AD296" t="s">
        <v>1431</v>
      </c>
      <c r="AE296" t="s">
        <v>1770</v>
      </c>
      <c r="AF296">
        <v>63.680000305176002</v>
      </c>
      <c r="AG296">
        <v>0.18999999761580999</v>
      </c>
      <c r="AH296">
        <v>21.219999313353998</v>
      </c>
      <c r="AI296">
        <v>1.25</v>
      </c>
      <c r="AJ296">
        <v>0.10999999940395</v>
      </c>
      <c r="AK296">
        <v>5.9999998658895E-2</v>
      </c>
      <c r="AL296">
        <v>2.7200000286102002</v>
      </c>
      <c r="AM296">
        <v>3.7000000476836998</v>
      </c>
      <c r="AN296">
        <v>7.0900001525879004</v>
      </c>
      <c r="AO296">
        <v>0</v>
      </c>
      <c r="AP296">
        <v>0</v>
      </c>
      <c r="AQ296">
        <v>0</v>
      </c>
      <c r="AT296">
        <v>1113.1500000000001</v>
      </c>
      <c r="AU296">
        <v>3.0000001192093002</v>
      </c>
      <c r="AV296" t="s">
        <v>1789</v>
      </c>
    </row>
    <row r="297" spans="1:48">
      <c r="A297" s="62">
        <v>295</v>
      </c>
      <c r="B297">
        <v>338</v>
      </c>
      <c r="C297" t="s">
        <v>1770</v>
      </c>
      <c r="D297" t="s">
        <v>175</v>
      </c>
      <c r="E297">
        <v>43.270000457763999</v>
      </c>
      <c r="F297">
        <v>1.9500000476837001</v>
      </c>
      <c r="G297">
        <v>0.91000002622604004</v>
      </c>
      <c r="H297">
        <v>6.8099999427795002</v>
      </c>
      <c r="I297">
        <v>2.4600000381470002</v>
      </c>
      <c r="J297">
        <v>16.10000038147</v>
      </c>
      <c r="K297">
        <v>0.81000000238419001</v>
      </c>
      <c r="L297">
        <v>6.0199999809265003</v>
      </c>
      <c r="M297">
        <v>22.370000839233001</v>
      </c>
      <c r="N297">
        <v>0.97000002861023005</v>
      </c>
      <c r="O297">
        <v>0.11999999731779</v>
      </c>
      <c r="P297">
        <v>0.15999999642372001</v>
      </c>
      <c r="Q297">
        <v>0</v>
      </c>
      <c r="R297">
        <v>0</v>
      </c>
      <c r="S297">
        <v>1113.1500000000001</v>
      </c>
      <c r="T297">
        <v>3.0000001192093002</v>
      </c>
      <c r="U297">
        <v>48</v>
      </c>
      <c r="V297" t="s">
        <v>160</v>
      </c>
      <c r="W297">
        <v>2</v>
      </c>
      <c r="X297" t="s">
        <v>1794</v>
      </c>
      <c r="Y297" t="s">
        <v>1789</v>
      </c>
      <c r="Z297" t="s">
        <v>1431</v>
      </c>
      <c r="AA297" t="s">
        <v>1431</v>
      </c>
      <c r="AB297" t="s">
        <v>1431</v>
      </c>
      <c r="AC297" t="s">
        <v>1432</v>
      </c>
      <c r="AD297" t="s">
        <v>1431</v>
      </c>
      <c r="AE297" t="s">
        <v>1770</v>
      </c>
      <c r="AF297">
        <v>63.610000610352003</v>
      </c>
      <c r="AG297">
        <v>0.28999999165535001</v>
      </c>
      <c r="AH297">
        <v>21.229999542236001</v>
      </c>
      <c r="AI297">
        <v>1.8999999761580999</v>
      </c>
      <c r="AJ297">
        <v>0.10999999940395</v>
      </c>
      <c r="AK297">
        <v>3.9999999105930002E-2</v>
      </c>
      <c r="AL297">
        <v>1.1699999570846999</v>
      </c>
      <c r="AM297">
        <v>4.7300000190734997</v>
      </c>
      <c r="AN297">
        <v>6.9400000572204998</v>
      </c>
      <c r="AO297">
        <v>0</v>
      </c>
      <c r="AP297">
        <v>0</v>
      </c>
      <c r="AQ297">
        <v>0</v>
      </c>
      <c r="AT297">
        <v>1113.1500000000001</v>
      </c>
      <c r="AU297">
        <v>3.0000001192093002</v>
      </c>
      <c r="AV297" t="s">
        <v>1789</v>
      </c>
    </row>
    <row r="298" spans="1:48">
      <c r="A298" s="62">
        <v>296</v>
      </c>
      <c r="B298">
        <v>339</v>
      </c>
      <c r="C298" t="s">
        <v>1770</v>
      </c>
      <c r="D298" t="s">
        <v>176</v>
      </c>
      <c r="E298">
        <v>41.139999389647997</v>
      </c>
      <c r="F298">
        <v>1.9500000476837001</v>
      </c>
      <c r="G298">
        <v>0</v>
      </c>
      <c r="H298">
        <v>12.010000228881999</v>
      </c>
      <c r="I298">
        <v>0</v>
      </c>
      <c r="J298">
        <v>12.470000267029</v>
      </c>
      <c r="K298">
        <v>0.37000000476837003</v>
      </c>
      <c r="L298">
        <v>7.6799998283386</v>
      </c>
      <c r="M298">
        <v>21.280000686646002</v>
      </c>
      <c r="N298">
        <v>0.89999997615813998</v>
      </c>
      <c r="O298">
        <v>0</v>
      </c>
      <c r="P298">
        <v>0.44999998807906999</v>
      </c>
      <c r="Q298">
        <v>0</v>
      </c>
      <c r="R298">
        <v>0</v>
      </c>
      <c r="S298">
        <v>1113.1500000000001</v>
      </c>
      <c r="T298">
        <v>3.0000001192093002</v>
      </c>
      <c r="U298">
        <v>48</v>
      </c>
      <c r="V298" t="s">
        <v>160</v>
      </c>
      <c r="W298">
        <v>1</v>
      </c>
      <c r="X298" t="s">
        <v>1795</v>
      </c>
      <c r="Y298" t="s">
        <v>1789</v>
      </c>
      <c r="Z298" t="s">
        <v>1431</v>
      </c>
      <c r="AA298" t="s">
        <v>1431</v>
      </c>
      <c r="AB298" t="s">
        <v>1431</v>
      </c>
      <c r="AC298" t="s">
        <v>1432</v>
      </c>
      <c r="AD298" t="s">
        <v>1431</v>
      </c>
      <c r="AE298" t="s">
        <v>1770</v>
      </c>
      <c r="AF298">
        <v>64.199996948242003</v>
      </c>
      <c r="AG298">
        <v>0.25999999046326</v>
      </c>
      <c r="AH298">
        <v>20.569999694823998</v>
      </c>
      <c r="AI298">
        <v>1.0900000333786</v>
      </c>
      <c r="AJ298">
        <v>5.0000000745057997E-2</v>
      </c>
      <c r="AK298">
        <v>0.23000000417232</v>
      </c>
      <c r="AL298">
        <v>2.4200000762939999</v>
      </c>
      <c r="AM298">
        <v>3.7999999523163002</v>
      </c>
      <c r="AN298">
        <v>7.3800001144409002</v>
      </c>
      <c r="AO298">
        <v>0</v>
      </c>
      <c r="AP298">
        <v>0</v>
      </c>
      <c r="AQ298">
        <v>0</v>
      </c>
      <c r="AT298">
        <v>1113.1500000000001</v>
      </c>
      <c r="AU298">
        <v>3.0000001192093002</v>
      </c>
      <c r="AV298" t="s">
        <v>1789</v>
      </c>
    </row>
    <row r="299" spans="1:48">
      <c r="A299" s="62">
        <v>297</v>
      </c>
      <c r="B299">
        <v>340</v>
      </c>
      <c r="C299" t="s">
        <v>1770</v>
      </c>
      <c r="D299" t="s">
        <v>177</v>
      </c>
      <c r="E299">
        <v>40.939998626708999</v>
      </c>
      <c r="F299">
        <v>2.2400000095367001</v>
      </c>
      <c r="G299">
        <v>0.25</v>
      </c>
      <c r="H299">
        <v>9.7200002670287997</v>
      </c>
      <c r="I299">
        <v>0.28999999165535001</v>
      </c>
      <c r="J299">
        <v>14.329999923706</v>
      </c>
      <c r="K299">
        <v>0.57999998331070002</v>
      </c>
      <c r="L299">
        <v>7.6300001144409002</v>
      </c>
      <c r="M299">
        <v>22.569999694823998</v>
      </c>
      <c r="N299">
        <v>1.0800000429153001</v>
      </c>
      <c r="O299">
        <v>7.0000000298023002E-2</v>
      </c>
      <c r="P299">
        <v>0.18000000715256001</v>
      </c>
      <c r="Q299">
        <v>0</v>
      </c>
      <c r="R299">
        <v>0</v>
      </c>
      <c r="S299">
        <v>1113.1500000000001</v>
      </c>
      <c r="T299">
        <v>3.0000001192093002</v>
      </c>
      <c r="U299">
        <v>48</v>
      </c>
      <c r="V299" t="s">
        <v>160</v>
      </c>
      <c r="W299">
        <v>2</v>
      </c>
      <c r="X299" t="s">
        <v>1796</v>
      </c>
      <c r="Y299" t="s">
        <v>1789</v>
      </c>
      <c r="Z299" t="s">
        <v>1431</v>
      </c>
      <c r="AA299" t="s">
        <v>1431</v>
      </c>
      <c r="AB299" t="s">
        <v>1431</v>
      </c>
      <c r="AC299" t="s">
        <v>1432</v>
      </c>
      <c r="AD299" t="s">
        <v>1431</v>
      </c>
      <c r="AE299" t="s">
        <v>1770</v>
      </c>
      <c r="AF299">
        <v>62.540000915527003</v>
      </c>
      <c r="AG299">
        <v>0.34000000357628002</v>
      </c>
      <c r="AH299">
        <v>20.39999961853</v>
      </c>
      <c r="AI299">
        <v>1.2999999523162999</v>
      </c>
      <c r="AJ299">
        <v>0.10999999940395</v>
      </c>
      <c r="AK299">
        <v>0.14000000059605</v>
      </c>
      <c r="AL299">
        <v>2.1199998855590998</v>
      </c>
      <c r="AM299">
        <v>5.0100002288818004</v>
      </c>
      <c r="AN299">
        <v>8.0399999618530007</v>
      </c>
      <c r="AO299">
        <v>0</v>
      </c>
      <c r="AP299">
        <v>0</v>
      </c>
      <c r="AQ299">
        <v>0</v>
      </c>
      <c r="AT299">
        <v>1113.1500000000001</v>
      </c>
      <c r="AU299">
        <v>3.0000001192093002</v>
      </c>
      <c r="AV299" t="s">
        <v>1789</v>
      </c>
    </row>
    <row r="300" spans="1:48">
      <c r="A300" s="62">
        <v>298</v>
      </c>
      <c r="B300">
        <v>341</v>
      </c>
      <c r="C300" t="s">
        <v>1797</v>
      </c>
      <c r="D300" t="s">
        <v>1056</v>
      </c>
      <c r="E300">
        <v>48.599998474121001</v>
      </c>
      <c r="F300">
        <v>0.67000001668929998</v>
      </c>
      <c r="G300">
        <v>0.11999999731779</v>
      </c>
      <c r="H300">
        <v>7.1100001335143999</v>
      </c>
      <c r="I300">
        <v>0.79000002145767001</v>
      </c>
      <c r="J300">
        <v>6.4299998283386</v>
      </c>
      <c r="K300">
        <v>0.11999999731779</v>
      </c>
      <c r="L300">
        <v>14</v>
      </c>
      <c r="M300">
        <v>21.299999237061002</v>
      </c>
      <c r="N300">
        <v>0.46999999880790999</v>
      </c>
      <c r="O300">
        <v>9.0000003576279006E-2</v>
      </c>
      <c r="P300">
        <v>0.15999999642372001</v>
      </c>
      <c r="Q300">
        <v>0.28000000119209001</v>
      </c>
      <c r="R300">
        <v>0.34999999403954002</v>
      </c>
      <c r="S300">
        <v>1423.15</v>
      </c>
      <c r="T300">
        <v>4.0000000596045986</v>
      </c>
      <c r="U300">
        <v>21</v>
      </c>
      <c r="V300" t="s">
        <v>1798</v>
      </c>
      <c r="W300">
        <v>13</v>
      </c>
      <c r="X300" t="s">
        <v>1799</v>
      </c>
      <c r="Y300" t="s">
        <v>1800</v>
      </c>
      <c r="Z300" t="s">
        <v>1431</v>
      </c>
      <c r="AA300" t="s">
        <v>1431</v>
      </c>
      <c r="AB300" t="s">
        <v>1431</v>
      </c>
      <c r="AC300" t="s">
        <v>1432</v>
      </c>
      <c r="AD300" t="s">
        <v>1431</v>
      </c>
      <c r="AE300" t="s">
        <v>1797</v>
      </c>
      <c r="AF300">
        <v>49.360000610352003</v>
      </c>
      <c r="AG300">
        <v>0.87999999523162997</v>
      </c>
      <c r="AH300">
        <v>15.409999847411999</v>
      </c>
      <c r="AI300">
        <v>6.6799998283386</v>
      </c>
      <c r="AJ300">
        <v>0.11999999731779</v>
      </c>
      <c r="AK300">
        <v>6.7199997901917001</v>
      </c>
      <c r="AL300">
        <v>10.939999580383001</v>
      </c>
      <c r="AM300">
        <v>2.4300000667571999</v>
      </c>
      <c r="AN300">
        <v>1.8999999761580999</v>
      </c>
      <c r="AO300">
        <v>1.9999999552965001E-2</v>
      </c>
      <c r="AP300">
        <v>0.68000000715256004</v>
      </c>
      <c r="AQ300">
        <v>2.5999999046325999</v>
      </c>
      <c r="AT300">
        <v>1423.15</v>
      </c>
      <c r="AU300">
        <v>4.0000000596045986</v>
      </c>
      <c r="AV300" t="s">
        <v>1800</v>
      </c>
    </row>
    <row r="301" spans="1:48">
      <c r="A301" s="62">
        <v>299</v>
      </c>
      <c r="B301">
        <v>342</v>
      </c>
      <c r="C301" t="s">
        <v>1797</v>
      </c>
      <c r="D301" t="s">
        <v>1060</v>
      </c>
      <c r="E301">
        <v>48.900001525878999</v>
      </c>
      <c r="F301">
        <v>0.44999998807906999</v>
      </c>
      <c r="G301">
        <v>0.15000000596046001</v>
      </c>
      <c r="H301">
        <v>5.3800001144409002</v>
      </c>
      <c r="I301">
        <v>0.66000002622604004</v>
      </c>
      <c r="J301">
        <v>5.5999999046326003</v>
      </c>
      <c r="K301">
        <v>0.11999999731779</v>
      </c>
      <c r="L301">
        <v>15.300000190735</v>
      </c>
      <c r="M301">
        <v>21.89999961853</v>
      </c>
      <c r="N301">
        <v>0.34000000357628002</v>
      </c>
      <c r="O301">
        <v>5.0000000745057997E-2</v>
      </c>
      <c r="P301">
        <v>9.0000003576279006E-2</v>
      </c>
      <c r="Q301">
        <v>0.37999999523162997</v>
      </c>
      <c r="R301">
        <v>0</v>
      </c>
      <c r="S301">
        <v>1448.15</v>
      </c>
      <c r="T301">
        <v>4.1679999232291998</v>
      </c>
      <c r="U301">
        <v>5</v>
      </c>
      <c r="V301" t="s">
        <v>1798</v>
      </c>
      <c r="W301">
        <v>7</v>
      </c>
      <c r="X301" t="s">
        <v>1801</v>
      </c>
      <c r="Y301" t="s">
        <v>1800</v>
      </c>
      <c r="Z301" t="s">
        <v>1431</v>
      </c>
      <c r="AA301" t="s">
        <v>1431</v>
      </c>
      <c r="AB301" t="s">
        <v>1431</v>
      </c>
      <c r="AC301" t="s">
        <v>1432</v>
      </c>
      <c r="AD301" t="s">
        <v>1431</v>
      </c>
      <c r="AE301" t="s">
        <v>1797</v>
      </c>
      <c r="AF301">
        <v>46.560001373291001</v>
      </c>
      <c r="AG301">
        <v>0.68000000715256004</v>
      </c>
      <c r="AH301">
        <v>15.710000038146999</v>
      </c>
      <c r="AI301">
        <v>6.6900000572204998</v>
      </c>
      <c r="AJ301">
        <v>9.0000003576279006E-2</v>
      </c>
      <c r="AK301">
        <v>7.4699997901917001</v>
      </c>
      <c r="AL301">
        <v>11.590000152588001</v>
      </c>
      <c r="AM301">
        <v>2.2400000095367001</v>
      </c>
      <c r="AN301">
        <v>1.7999999523162999</v>
      </c>
      <c r="AO301">
        <v>5.0000000745057997E-2</v>
      </c>
      <c r="AP301">
        <v>0.56000000238419001</v>
      </c>
      <c r="AQ301">
        <v>2.7999999523163002</v>
      </c>
      <c r="AT301">
        <v>1448.15</v>
      </c>
      <c r="AU301">
        <v>4.1679999232291998</v>
      </c>
      <c r="AV301" t="s">
        <v>1800</v>
      </c>
    </row>
    <row r="302" spans="1:48">
      <c r="A302" s="62">
        <v>300</v>
      </c>
      <c r="B302">
        <v>343</v>
      </c>
      <c r="C302" t="s">
        <v>1797</v>
      </c>
      <c r="D302" t="s">
        <v>1054</v>
      </c>
      <c r="E302">
        <v>51.299999237061002</v>
      </c>
      <c r="F302">
        <v>0.36000001430512002</v>
      </c>
      <c r="G302">
        <v>0.18999999761580999</v>
      </c>
      <c r="H302">
        <v>3.6300001144409002</v>
      </c>
      <c r="I302">
        <v>0.60000002384186002</v>
      </c>
      <c r="J302">
        <v>5.1300001144409002</v>
      </c>
      <c r="K302">
        <v>0.12999999523163</v>
      </c>
      <c r="L302">
        <v>15.89999961853</v>
      </c>
      <c r="M302">
        <v>21.10000038147</v>
      </c>
      <c r="N302">
        <v>0.25999999046326</v>
      </c>
      <c r="O302">
        <v>3.9999999105930002E-2</v>
      </c>
      <c r="P302">
        <v>5.0000000745057997E-2</v>
      </c>
      <c r="Q302">
        <v>0.14000000059605</v>
      </c>
      <c r="R302">
        <v>0</v>
      </c>
      <c r="S302">
        <v>1423.15</v>
      </c>
      <c r="T302">
        <v>4.0500000119209014</v>
      </c>
      <c r="U302">
        <v>19</v>
      </c>
      <c r="V302" t="s">
        <v>1798</v>
      </c>
      <c r="W302">
        <v>5</v>
      </c>
      <c r="X302" t="s">
        <v>1802</v>
      </c>
      <c r="Y302" t="s">
        <v>1800</v>
      </c>
      <c r="Z302" t="s">
        <v>1431</v>
      </c>
      <c r="AA302" t="s">
        <v>1431</v>
      </c>
      <c r="AB302" t="s">
        <v>1431</v>
      </c>
      <c r="AC302" t="s">
        <v>1432</v>
      </c>
      <c r="AD302" t="s">
        <v>1431</v>
      </c>
      <c r="AE302" t="s">
        <v>1797</v>
      </c>
      <c r="AF302">
        <v>48.659999847412003</v>
      </c>
      <c r="AG302">
        <v>0.85000002384186002</v>
      </c>
      <c r="AH302">
        <v>16.35000038147</v>
      </c>
      <c r="AI302">
        <v>6</v>
      </c>
      <c r="AJ302">
        <v>0.15000000596046001</v>
      </c>
      <c r="AK302">
        <v>6.1999998092651003</v>
      </c>
      <c r="AL302">
        <v>10.460000038146999</v>
      </c>
      <c r="AM302">
        <v>2.4800000190735001</v>
      </c>
      <c r="AN302">
        <v>2.1600000858307</v>
      </c>
      <c r="AO302">
        <v>2.9999999329448E-2</v>
      </c>
      <c r="AP302">
        <v>0</v>
      </c>
      <c r="AQ302">
        <v>2.5</v>
      </c>
      <c r="AT302">
        <v>1423.15</v>
      </c>
      <c r="AU302">
        <v>4.0500000119209014</v>
      </c>
      <c r="AV302" t="s">
        <v>1800</v>
      </c>
    </row>
    <row r="303" spans="1:48">
      <c r="A303" s="62">
        <v>301</v>
      </c>
      <c r="B303">
        <v>344</v>
      </c>
      <c r="C303" t="s">
        <v>1797</v>
      </c>
      <c r="D303" t="s">
        <v>1050</v>
      </c>
      <c r="E303">
        <v>52.099998474121001</v>
      </c>
      <c r="F303">
        <v>0.62999999523162997</v>
      </c>
      <c r="G303">
        <v>0.11999999731779</v>
      </c>
      <c r="H303">
        <v>6.3299999237061</v>
      </c>
      <c r="I303">
        <v>1.2599999904632999</v>
      </c>
      <c r="J303">
        <v>4.6199998855590998</v>
      </c>
      <c r="K303">
        <v>7.0000000298023002E-2</v>
      </c>
      <c r="L303">
        <v>14.300000190735</v>
      </c>
      <c r="M303">
        <v>19.799999237061002</v>
      </c>
      <c r="N303">
        <v>0.51999998092651001</v>
      </c>
      <c r="O303">
        <v>0.25999999046326</v>
      </c>
      <c r="P303">
        <v>0.33000001311302002</v>
      </c>
      <c r="Q303">
        <v>0.17000000178814001</v>
      </c>
      <c r="R303">
        <v>0</v>
      </c>
      <c r="S303">
        <v>1423.15</v>
      </c>
      <c r="T303">
        <v>4.0500000119209014</v>
      </c>
      <c r="U303">
        <v>19</v>
      </c>
      <c r="V303" t="s">
        <v>1798</v>
      </c>
      <c r="W303">
        <v>4</v>
      </c>
      <c r="X303" t="s">
        <v>1803</v>
      </c>
      <c r="Y303" t="s">
        <v>1800</v>
      </c>
      <c r="Z303" t="s">
        <v>1431</v>
      </c>
      <c r="AA303" t="s">
        <v>1431</v>
      </c>
      <c r="AB303" t="s">
        <v>1431</v>
      </c>
      <c r="AC303" t="s">
        <v>1432</v>
      </c>
      <c r="AD303" t="s">
        <v>1431</v>
      </c>
      <c r="AE303" t="s">
        <v>1797</v>
      </c>
      <c r="AF303">
        <v>49.610000610352003</v>
      </c>
      <c r="AG303">
        <v>0.86000001430510997</v>
      </c>
      <c r="AH303">
        <v>17</v>
      </c>
      <c r="AI303">
        <v>4.8600001335143999</v>
      </c>
      <c r="AJ303">
        <v>0.15000000596046001</v>
      </c>
      <c r="AK303">
        <v>6.1799998283386</v>
      </c>
      <c r="AL303">
        <v>10.520000457764001</v>
      </c>
      <c r="AM303">
        <v>2.6099998950957999</v>
      </c>
      <c r="AN303">
        <v>2.1500000953674001</v>
      </c>
      <c r="AO303">
        <v>3.9999999105930002E-2</v>
      </c>
      <c r="AP303">
        <v>0</v>
      </c>
      <c r="AQ303">
        <v>2</v>
      </c>
      <c r="AT303">
        <v>1423.15</v>
      </c>
      <c r="AU303">
        <v>4.0500000119209014</v>
      </c>
      <c r="AV303" t="s">
        <v>1800</v>
      </c>
    </row>
    <row r="304" spans="1:48">
      <c r="A304" s="62">
        <v>302</v>
      </c>
      <c r="B304">
        <v>345</v>
      </c>
      <c r="C304" t="s">
        <v>1797</v>
      </c>
      <c r="D304" t="s">
        <v>1067</v>
      </c>
      <c r="E304">
        <v>50.200000762938998</v>
      </c>
      <c r="F304">
        <v>0.56999999284743996</v>
      </c>
      <c r="G304">
        <v>0.15000000596046001</v>
      </c>
      <c r="H304">
        <v>5.0199999809265003</v>
      </c>
      <c r="I304">
        <v>1.0199999809264999</v>
      </c>
      <c r="J304">
        <v>4.5</v>
      </c>
      <c r="K304">
        <v>0.10999999940395</v>
      </c>
      <c r="L304">
        <v>15.60000038147</v>
      </c>
      <c r="M304">
        <v>22.10000038147</v>
      </c>
      <c r="N304">
        <v>0.28000000119209001</v>
      </c>
      <c r="O304">
        <v>5.9999998658895E-2</v>
      </c>
      <c r="P304">
        <v>0.10999999940395</v>
      </c>
      <c r="Q304">
        <v>0.30000001192093001</v>
      </c>
      <c r="R304">
        <v>0</v>
      </c>
      <c r="S304">
        <v>1398.15</v>
      </c>
      <c r="T304">
        <v>4.0279999375343003</v>
      </c>
      <c r="U304">
        <v>15</v>
      </c>
      <c r="V304" t="s">
        <v>1798</v>
      </c>
      <c r="W304">
        <v>7</v>
      </c>
      <c r="X304" t="s">
        <v>1804</v>
      </c>
      <c r="Y304" t="s">
        <v>1800</v>
      </c>
      <c r="Z304" t="s">
        <v>1431</v>
      </c>
      <c r="AA304" t="s">
        <v>1431</v>
      </c>
      <c r="AB304" t="s">
        <v>1431</v>
      </c>
      <c r="AC304" t="s">
        <v>1432</v>
      </c>
      <c r="AD304" t="s">
        <v>1431</v>
      </c>
      <c r="AE304" t="s">
        <v>1797</v>
      </c>
      <c r="AF304">
        <v>47.310001373291001</v>
      </c>
      <c r="AG304">
        <v>0.79000002145767001</v>
      </c>
      <c r="AH304">
        <v>16.540000915526999</v>
      </c>
      <c r="AI304">
        <v>5.5700001716614</v>
      </c>
      <c r="AJ304">
        <v>0.10999999940395</v>
      </c>
      <c r="AK304">
        <v>6.5900001525879004</v>
      </c>
      <c r="AL304">
        <v>10.439999580383001</v>
      </c>
      <c r="AM304">
        <v>2.3699998855590998</v>
      </c>
      <c r="AN304">
        <v>1.9700000286102</v>
      </c>
      <c r="AO304">
        <v>2.9999999329448E-2</v>
      </c>
      <c r="AP304">
        <v>0.70999997854232999</v>
      </c>
      <c r="AQ304">
        <v>3.9000000953674001</v>
      </c>
      <c r="AT304">
        <v>1398.15</v>
      </c>
      <c r="AU304">
        <v>4.0279999375343003</v>
      </c>
      <c r="AV304" t="s">
        <v>1800</v>
      </c>
    </row>
    <row r="305" spans="1:48">
      <c r="A305" s="62">
        <v>303</v>
      </c>
      <c r="B305">
        <v>346</v>
      </c>
      <c r="C305" t="s">
        <v>1797</v>
      </c>
      <c r="D305" t="s">
        <v>1069</v>
      </c>
      <c r="E305">
        <v>50.599998474121001</v>
      </c>
      <c r="F305">
        <v>0.56000000238419001</v>
      </c>
      <c r="G305">
        <v>0.23999999463558</v>
      </c>
      <c r="H305">
        <v>4.5999999046326003</v>
      </c>
      <c r="I305">
        <v>1.5800000429153001</v>
      </c>
      <c r="J305">
        <v>5.0300002098082999</v>
      </c>
      <c r="K305">
        <v>0.12999999523163</v>
      </c>
      <c r="L305">
        <v>15.800000190735</v>
      </c>
      <c r="M305">
        <v>22.799999237061002</v>
      </c>
      <c r="N305">
        <v>0.27000001072884</v>
      </c>
      <c r="O305">
        <v>7.0000000298023002E-2</v>
      </c>
      <c r="P305">
        <v>5.9999998658895E-2</v>
      </c>
      <c r="Q305">
        <v>0.25</v>
      </c>
      <c r="R305">
        <v>0</v>
      </c>
      <c r="S305">
        <v>1373.15</v>
      </c>
      <c r="T305">
        <v>4.0430000424385</v>
      </c>
      <c r="U305">
        <v>17</v>
      </c>
      <c r="V305" t="s">
        <v>1798</v>
      </c>
      <c r="W305">
        <v>9</v>
      </c>
      <c r="X305" t="s">
        <v>1805</v>
      </c>
      <c r="Y305" t="s">
        <v>1800</v>
      </c>
      <c r="Z305" t="s">
        <v>1431</v>
      </c>
      <c r="AA305" t="s">
        <v>1431</v>
      </c>
      <c r="AB305" t="s">
        <v>1431</v>
      </c>
      <c r="AC305" t="s">
        <v>1432</v>
      </c>
      <c r="AD305" t="s">
        <v>1431</v>
      </c>
      <c r="AE305" t="s">
        <v>1797</v>
      </c>
      <c r="AF305">
        <v>48.450000762938998</v>
      </c>
      <c r="AG305">
        <v>0.79000002145767001</v>
      </c>
      <c r="AH305">
        <v>15.25</v>
      </c>
      <c r="AI305">
        <v>6.1700000762939</v>
      </c>
      <c r="AJ305">
        <v>0.23000000417232</v>
      </c>
      <c r="AK305">
        <v>6.5799999237061</v>
      </c>
      <c r="AL305">
        <v>10.789999961853001</v>
      </c>
      <c r="AM305">
        <v>2.2899999618529998</v>
      </c>
      <c r="AN305">
        <v>1.789999961853</v>
      </c>
      <c r="AO305">
        <v>3.9999999105930002E-2</v>
      </c>
      <c r="AP305">
        <v>0.61000001430510997</v>
      </c>
      <c r="AQ305">
        <v>4.3000001907348997</v>
      </c>
      <c r="AT305">
        <v>1373.15</v>
      </c>
      <c r="AU305">
        <v>4.0430000424385</v>
      </c>
      <c r="AV305" t="s">
        <v>1800</v>
      </c>
    </row>
    <row r="306" spans="1:48">
      <c r="A306" s="62">
        <v>304</v>
      </c>
      <c r="B306">
        <v>347</v>
      </c>
      <c r="C306" t="s">
        <v>1797</v>
      </c>
      <c r="D306" t="s">
        <v>163</v>
      </c>
      <c r="E306">
        <v>49.5</v>
      </c>
      <c r="F306">
        <v>0.79000002145767001</v>
      </c>
      <c r="G306">
        <v>7.9999998211861004E-2</v>
      </c>
      <c r="H306">
        <v>7.5700001716614</v>
      </c>
      <c r="I306">
        <v>0.99000000953674006</v>
      </c>
      <c r="J306">
        <v>6.5199999809265003</v>
      </c>
      <c r="K306">
        <v>0.23999999463558</v>
      </c>
      <c r="L306">
        <v>14.39999961853</v>
      </c>
      <c r="M306">
        <v>20.89999961853</v>
      </c>
      <c r="N306">
        <v>0.54000002145767001</v>
      </c>
      <c r="O306">
        <v>0.21999999880790999</v>
      </c>
      <c r="P306">
        <v>0.20000000298022999</v>
      </c>
      <c r="Q306">
        <v>0.10999999940395</v>
      </c>
      <c r="R306">
        <v>0</v>
      </c>
      <c r="S306">
        <v>1373.15</v>
      </c>
      <c r="T306">
        <v>4.0430000424385</v>
      </c>
      <c r="U306">
        <v>17</v>
      </c>
      <c r="V306" t="s">
        <v>1798</v>
      </c>
      <c r="W306">
        <v>6</v>
      </c>
      <c r="X306" t="s">
        <v>1806</v>
      </c>
      <c r="Y306" t="s">
        <v>1800</v>
      </c>
      <c r="Z306" t="s">
        <v>1431</v>
      </c>
      <c r="AA306" t="s">
        <v>1431</v>
      </c>
      <c r="AB306" t="s">
        <v>1431</v>
      </c>
      <c r="AC306" t="s">
        <v>1432</v>
      </c>
      <c r="AD306" t="s">
        <v>1431</v>
      </c>
      <c r="AE306" t="s">
        <v>1797</v>
      </c>
      <c r="AF306">
        <v>50.169998168945</v>
      </c>
      <c r="AG306">
        <v>0.89999997615813998</v>
      </c>
      <c r="AH306">
        <v>17.989999771118001</v>
      </c>
      <c r="AI306">
        <v>5.7699999809265003</v>
      </c>
      <c r="AJ306">
        <v>0.17000000178814001</v>
      </c>
      <c r="AK306">
        <v>4.9899997711181996</v>
      </c>
      <c r="AL306">
        <v>9.1599998474121005</v>
      </c>
      <c r="AM306">
        <v>2.7999999523163002</v>
      </c>
      <c r="AN306">
        <v>2.4100000858307</v>
      </c>
      <c r="AO306">
        <v>1.9999999552965001E-2</v>
      </c>
      <c r="AP306">
        <v>0.79000002145767001</v>
      </c>
      <c r="AQ306">
        <v>2.5999999046325999</v>
      </c>
      <c r="AT306">
        <v>1373.15</v>
      </c>
      <c r="AU306">
        <v>4.0430000424385</v>
      </c>
      <c r="AV306" t="s">
        <v>1800</v>
      </c>
    </row>
    <row r="307" spans="1:48">
      <c r="A307" s="62">
        <v>305</v>
      </c>
      <c r="B307">
        <v>348</v>
      </c>
      <c r="C307" t="s">
        <v>1797</v>
      </c>
      <c r="D307" t="s">
        <v>1064</v>
      </c>
      <c r="E307">
        <v>48</v>
      </c>
      <c r="F307">
        <v>0.63999998569489003</v>
      </c>
      <c r="G307">
        <v>0.11999999731779</v>
      </c>
      <c r="H307">
        <v>6.5300002098082999</v>
      </c>
      <c r="I307">
        <v>0.69999998807907005</v>
      </c>
      <c r="J307">
        <v>6.9400000572204998</v>
      </c>
      <c r="K307">
        <v>0.12999999523163</v>
      </c>
      <c r="L307">
        <v>13.800000190735</v>
      </c>
      <c r="M307">
        <v>21.5</v>
      </c>
      <c r="N307">
        <v>0.37000000476837003</v>
      </c>
      <c r="O307">
        <v>9.0000003576279006E-2</v>
      </c>
      <c r="P307">
        <v>0.10000000149012001</v>
      </c>
      <c r="Q307">
        <v>0.14000000059605</v>
      </c>
      <c r="R307">
        <v>0.25</v>
      </c>
      <c r="S307">
        <v>1373.15</v>
      </c>
      <c r="T307">
        <v>3.9939999580382999</v>
      </c>
      <c r="U307">
        <v>21</v>
      </c>
      <c r="V307" t="s">
        <v>1798</v>
      </c>
      <c r="W307">
        <v>16</v>
      </c>
      <c r="X307" t="s">
        <v>1807</v>
      </c>
      <c r="Y307" t="s">
        <v>1800</v>
      </c>
      <c r="Z307" t="s">
        <v>1431</v>
      </c>
      <c r="AA307" t="s">
        <v>1431</v>
      </c>
      <c r="AB307" t="s">
        <v>1431</v>
      </c>
      <c r="AC307" t="s">
        <v>1432</v>
      </c>
      <c r="AD307" t="s">
        <v>1431</v>
      </c>
      <c r="AE307" t="s">
        <v>1797</v>
      </c>
      <c r="AF307">
        <v>48.790000915527003</v>
      </c>
      <c r="AG307">
        <v>0.81999999284743996</v>
      </c>
      <c r="AH307">
        <v>17.010000228881999</v>
      </c>
      <c r="AI307">
        <v>7.5700001716614</v>
      </c>
      <c r="AJ307">
        <v>0.18999999761580999</v>
      </c>
      <c r="AK307">
        <v>5.3600001335143999</v>
      </c>
      <c r="AL307">
        <v>8.8800001144409002</v>
      </c>
      <c r="AM307">
        <v>2.5699999332428001</v>
      </c>
      <c r="AN307">
        <v>2.0999999046325999</v>
      </c>
      <c r="AO307">
        <v>2.9999999329448E-2</v>
      </c>
      <c r="AP307">
        <v>0.73000001907348999</v>
      </c>
      <c r="AQ307">
        <v>3.5</v>
      </c>
      <c r="AT307">
        <v>1373.15</v>
      </c>
      <c r="AU307">
        <v>3.9939999580382999</v>
      </c>
      <c r="AV307" t="s">
        <v>1800</v>
      </c>
    </row>
    <row r="308" spans="1:48">
      <c r="A308" s="62">
        <v>306</v>
      </c>
      <c r="B308">
        <v>349</v>
      </c>
      <c r="C308" t="s">
        <v>1797</v>
      </c>
      <c r="D308" t="s">
        <v>1052</v>
      </c>
      <c r="E308">
        <v>48.799999237061002</v>
      </c>
      <c r="F308">
        <v>0.73000001907348999</v>
      </c>
      <c r="G308">
        <v>5.0000000745057997E-2</v>
      </c>
      <c r="H308">
        <v>8.0500001907349006</v>
      </c>
      <c r="I308">
        <v>0.81000000238419001</v>
      </c>
      <c r="J308">
        <v>7.8299999237061</v>
      </c>
      <c r="K308">
        <v>0.18999999761580999</v>
      </c>
      <c r="L308">
        <v>13</v>
      </c>
      <c r="M308">
        <v>17.799999237061002</v>
      </c>
      <c r="N308">
        <v>0.82999998331070002</v>
      </c>
      <c r="O308">
        <v>0.21999999880790999</v>
      </c>
      <c r="P308">
        <v>0.50999999046325994</v>
      </c>
      <c r="Q308">
        <v>9.0000003576279006E-2</v>
      </c>
      <c r="R308">
        <v>0</v>
      </c>
      <c r="S308">
        <v>1373.15</v>
      </c>
      <c r="T308">
        <v>3.9939999580382999</v>
      </c>
      <c r="U308">
        <v>21</v>
      </c>
      <c r="V308" t="s">
        <v>1798</v>
      </c>
      <c r="W308">
        <v>4</v>
      </c>
      <c r="X308" t="s">
        <v>1808</v>
      </c>
      <c r="Y308" t="s">
        <v>1800</v>
      </c>
      <c r="Z308" t="s">
        <v>1431</v>
      </c>
      <c r="AA308" t="s">
        <v>1431</v>
      </c>
      <c r="AB308" t="s">
        <v>1431</v>
      </c>
      <c r="AC308" t="s">
        <v>1432</v>
      </c>
      <c r="AD308" t="s">
        <v>1431</v>
      </c>
      <c r="AE308" t="s">
        <v>1797</v>
      </c>
      <c r="AF308">
        <v>50.630001068115</v>
      </c>
      <c r="AG308">
        <v>1.0099999904632999</v>
      </c>
      <c r="AH308">
        <v>17.229999542236001</v>
      </c>
      <c r="AI308">
        <v>7.7699999809265003</v>
      </c>
      <c r="AJ308">
        <v>0.15000000596046001</v>
      </c>
      <c r="AK308">
        <v>4.1500000953673997</v>
      </c>
      <c r="AL308">
        <v>7.5300002098082999</v>
      </c>
      <c r="AM308">
        <v>3.1199998855590998</v>
      </c>
      <c r="AN308">
        <v>3.1099998950957999</v>
      </c>
      <c r="AO308">
        <v>9.9999997764825994E-3</v>
      </c>
      <c r="AP308">
        <v>0.99000000953674006</v>
      </c>
      <c r="AQ308">
        <v>2.2000000476836998</v>
      </c>
      <c r="AT308">
        <v>1373.15</v>
      </c>
      <c r="AU308">
        <v>3.9939999580382999</v>
      </c>
      <c r="AV308" t="s">
        <v>1800</v>
      </c>
    </row>
    <row r="309" spans="1:48">
      <c r="A309" s="62">
        <v>307</v>
      </c>
      <c r="B309">
        <v>350</v>
      </c>
      <c r="C309" t="s">
        <v>1797</v>
      </c>
      <c r="D309" t="s">
        <v>1071</v>
      </c>
      <c r="E309">
        <v>48.900001525878999</v>
      </c>
      <c r="F309">
        <v>0.83999997377395996</v>
      </c>
      <c r="G309">
        <v>0.31000000238419001</v>
      </c>
      <c r="H309">
        <v>6.0199999809265003</v>
      </c>
      <c r="I309">
        <v>1.5599999427794999</v>
      </c>
      <c r="J309">
        <v>5.9899997711181996</v>
      </c>
      <c r="K309">
        <v>0.15999999642372001</v>
      </c>
      <c r="L309">
        <v>14.60000038147</v>
      </c>
      <c r="M309">
        <v>22.700000762938998</v>
      </c>
      <c r="N309">
        <v>0.28000000119209001</v>
      </c>
      <c r="O309">
        <v>5.9999998658895E-2</v>
      </c>
      <c r="P309">
        <v>5.9999998658895E-2</v>
      </c>
      <c r="Q309">
        <v>0.15000000596046001</v>
      </c>
      <c r="R309">
        <v>0</v>
      </c>
      <c r="S309">
        <v>1348.15</v>
      </c>
      <c r="T309">
        <v>4.0819999575615</v>
      </c>
      <c r="U309">
        <v>16.5</v>
      </c>
      <c r="V309" t="s">
        <v>1798</v>
      </c>
      <c r="W309">
        <v>7</v>
      </c>
      <c r="X309" t="s">
        <v>1809</v>
      </c>
      <c r="Y309" t="s">
        <v>1800</v>
      </c>
      <c r="Z309" t="s">
        <v>1431</v>
      </c>
      <c r="AA309" t="s">
        <v>1431</v>
      </c>
      <c r="AB309" t="s">
        <v>1431</v>
      </c>
      <c r="AC309" t="s">
        <v>1432</v>
      </c>
      <c r="AD309" t="s">
        <v>1431</v>
      </c>
      <c r="AE309" t="s">
        <v>1797</v>
      </c>
      <c r="AF309">
        <v>47.950000762938998</v>
      </c>
      <c r="AG309">
        <v>0.82999998331070002</v>
      </c>
      <c r="AH309">
        <v>16.069999694823998</v>
      </c>
      <c r="AI309">
        <v>6.5599999427795002</v>
      </c>
      <c r="AJ309">
        <v>0.12999999523163</v>
      </c>
      <c r="AK309">
        <v>5.3400001525879004</v>
      </c>
      <c r="AL309">
        <v>9.6599998474121005</v>
      </c>
      <c r="AM309">
        <v>2.2599999904632999</v>
      </c>
      <c r="AN309">
        <v>1.4400000572205001</v>
      </c>
      <c r="AO309">
        <v>1.9999999552965001E-2</v>
      </c>
      <c r="AP309">
        <v>0</v>
      </c>
      <c r="AQ309">
        <v>5.1999998092651003</v>
      </c>
      <c r="AT309">
        <v>1348.15</v>
      </c>
      <c r="AU309">
        <v>4.0819999575615</v>
      </c>
      <c r="AV309" t="s">
        <v>1800</v>
      </c>
    </row>
    <row r="310" spans="1:48">
      <c r="A310" s="62">
        <v>308</v>
      </c>
      <c r="B310">
        <v>351</v>
      </c>
      <c r="C310" t="s">
        <v>1797</v>
      </c>
      <c r="D310" t="s">
        <v>1070</v>
      </c>
      <c r="E310">
        <v>49.599998474121001</v>
      </c>
      <c r="F310">
        <v>0.62000000476837003</v>
      </c>
      <c r="G310">
        <v>0.10000000149012001</v>
      </c>
      <c r="H310">
        <v>5.2800002098082999</v>
      </c>
      <c r="I310">
        <v>1.1699999570846999</v>
      </c>
      <c r="J310">
        <v>5.5199999809265003</v>
      </c>
      <c r="K310">
        <v>0.12999999523163</v>
      </c>
      <c r="L310">
        <v>15.199999809265</v>
      </c>
      <c r="M310">
        <v>22.700000762938998</v>
      </c>
      <c r="N310">
        <v>0.33000001311302002</v>
      </c>
      <c r="O310">
        <v>0.11999999731779</v>
      </c>
      <c r="P310">
        <v>0.10999999940395</v>
      </c>
      <c r="Q310">
        <v>0.17000000178814001</v>
      </c>
      <c r="R310">
        <v>0</v>
      </c>
      <c r="S310">
        <v>1348.15</v>
      </c>
      <c r="T310">
        <v>4.0819999575615</v>
      </c>
      <c r="U310">
        <v>16.5</v>
      </c>
      <c r="V310" t="s">
        <v>1798</v>
      </c>
      <c r="W310">
        <v>5</v>
      </c>
      <c r="X310" t="s">
        <v>1810</v>
      </c>
      <c r="Y310" t="s">
        <v>1800</v>
      </c>
      <c r="Z310" t="s">
        <v>1431</v>
      </c>
      <c r="AA310" t="s">
        <v>1431</v>
      </c>
      <c r="AB310" t="s">
        <v>1431</v>
      </c>
      <c r="AC310" t="s">
        <v>1432</v>
      </c>
      <c r="AD310" t="s">
        <v>1431</v>
      </c>
      <c r="AE310" t="s">
        <v>1797</v>
      </c>
      <c r="AF310">
        <v>47.680000305176002</v>
      </c>
      <c r="AG310">
        <v>0.80000001192092995</v>
      </c>
      <c r="AH310">
        <v>16.620000839233001</v>
      </c>
      <c r="AI310">
        <v>6.5599999427795002</v>
      </c>
      <c r="AJ310">
        <v>0.14000000059605</v>
      </c>
      <c r="AK310">
        <v>5.0900001525879004</v>
      </c>
      <c r="AL310">
        <v>9.6599998474121005</v>
      </c>
      <c r="AM310">
        <v>2.3599998950957999</v>
      </c>
      <c r="AN310">
        <v>1.4299999475478999</v>
      </c>
      <c r="AO310">
        <v>0</v>
      </c>
      <c r="AP310">
        <v>0</v>
      </c>
      <c r="AQ310">
        <v>5</v>
      </c>
      <c r="AT310">
        <v>1348.15</v>
      </c>
      <c r="AU310">
        <v>4.0819999575615</v>
      </c>
      <c r="AV310" t="s">
        <v>1800</v>
      </c>
    </row>
    <row r="311" spans="1:48">
      <c r="A311" s="62">
        <v>309</v>
      </c>
      <c r="B311">
        <v>352</v>
      </c>
      <c r="C311" t="s">
        <v>1797</v>
      </c>
      <c r="D311" t="s">
        <v>1063</v>
      </c>
      <c r="E311">
        <v>49.900001525878999</v>
      </c>
      <c r="F311">
        <v>0.70999997854232999</v>
      </c>
      <c r="G311">
        <v>0.14000000059605</v>
      </c>
      <c r="H311">
        <v>6.3899998664856001</v>
      </c>
      <c r="I311">
        <v>1.4800000190735001</v>
      </c>
      <c r="J311">
        <v>6.3699998855590998</v>
      </c>
      <c r="K311">
        <v>0.12999999523163</v>
      </c>
      <c r="L311">
        <v>14.89999961853</v>
      </c>
      <c r="M311">
        <v>21.10000038147</v>
      </c>
      <c r="N311">
        <v>0.43000000715255998</v>
      </c>
      <c r="O311">
        <v>0.25</v>
      </c>
      <c r="P311">
        <v>0.18000000715256001</v>
      </c>
      <c r="Q311">
        <v>9.0000003576279006E-2</v>
      </c>
      <c r="R311">
        <v>0</v>
      </c>
      <c r="S311">
        <v>1348.15</v>
      </c>
      <c r="T311">
        <v>4.0819999575615</v>
      </c>
      <c r="U311">
        <v>16.5</v>
      </c>
      <c r="V311" t="s">
        <v>1798</v>
      </c>
      <c r="W311">
        <v>5</v>
      </c>
      <c r="X311" t="s">
        <v>1811</v>
      </c>
      <c r="Y311" t="s">
        <v>1800</v>
      </c>
      <c r="Z311" t="s">
        <v>1431</v>
      </c>
      <c r="AA311" t="s">
        <v>1431</v>
      </c>
      <c r="AB311" t="s">
        <v>1431</v>
      </c>
      <c r="AC311" t="s">
        <v>1432</v>
      </c>
      <c r="AD311" t="s">
        <v>1431</v>
      </c>
      <c r="AE311" t="s">
        <v>1797</v>
      </c>
      <c r="AF311">
        <v>48.720001220702997</v>
      </c>
      <c r="AG311">
        <v>0.87000000476837003</v>
      </c>
      <c r="AH311">
        <v>17.540000915526999</v>
      </c>
      <c r="AI311">
        <v>6.4000000953673997</v>
      </c>
      <c r="AJ311">
        <v>0.15999999642372001</v>
      </c>
      <c r="AK311">
        <v>5.1599998474120996</v>
      </c>
      <c r="AL311">
        <v>9.2700004577637003</v>
      </c>
      <c r="AM311">
        <v>2.5999999046325999</v>
      </c>
      <c r="AN311">
        <v>2.0999999046325999</v>
      </c>
      <c r="AO311">
        <v>0</v>
      </c>
      <c r="AP311">
        <v>0</v>
      </c>
      <c r="AQ311">
        <v>3.2999999523163002</v>
      </c>
      <c r="AT311">
        <v>1348.15</v>
      </c>
      <c r="AU311">
        <v>4.0819999575615</v>
      </c>
      <c r="AV311" t="s">
        <v>1800</v>
      </c>
    </row>
    <row r="312" spans="1:48">
      <c r="A312" s="62">
        <v>310</v>
      </c>
      <c r="B312">
        <v>353</v>
      </c>
      <c r="C312" t="s">
        <v>1797</v>
      </c>
      <c r="D312" t="s">
        <v>1061</v>
      </c>
      <c r="E312">
        <v>48.799999237061002</v>
      </c>
      <c r="F312">
        <v>0.82999998331070002</v>
      </c>
      <c r="G312">
        <v>0.10999999940395</v>
      </c>
      <c r="H312">
        <v>7.3299999237061</v>
      </c>
      <c r="I312">
        <v>1.0800000429153001</v>
      </c>
      <c r="J312">
        <v>6.4400000572204998</v>
      </c>
      <c r="K312">
        <v>0.18999999761580999</v>
      </c>
      <c r="L312">
        <v>14.199999809265</v>
      </c>
      <c r="M312">
        <v>21.39999961853</v>
      </c>
      <c r="N312">
        <v>0.46999999880790999</v>
      </c>
      <c r="O312">
        <v>0.20000000298022999</v>
      </c>
      <c r="P312">
        <v>0.23999999463558</v>
      </c>
      <c r="Q312">
        <v>0.10000000149012001</v>
      </c>
      <c r="R312">
        <v>0</v>
      </c>
      <c r="S312">
        <v>1348.15</v>
      </c>
      <c r="T312">
        <v>4.0819999575615</v>
      </c>
      <c r="U312">
        <v>16.5</v>
      </c>
      <c r="V312" t="s">
        <v>1798</v>
      </c>
      <c r="W312">
        <v>6</v>
      </c>
      <c r="X312" t="s">
        <v>1812</v>
      </c>
      <c r="Y312" t="s">
        <v>1800</v>
      </c>
      <c r="Z312" t="s">
        <v>1431</v>
      </c>
      <c r="AA312" t="s">
        <v>1431</v>
      </c>
      <c r="AB312" t="s">
        <v>1431</v>
      </c>
      <c r="AC312" t="s">
        <v>1432</v>
      </c>
      <c r="AD312" t="s">
        <v>1431</v>
      </c>
      <c r="AE312" t="s">
        <v>1797</v>
      </c>
      <c r="AF312">
        <v>49.139999389647997</v>
      </c>
      <c r="AG312">
        <v>0.89999997615813998</v>
      </c>
      <c r="AH312">
        <v>18.090000152588001</v>
      </c>
      <c r="AI312">
        <v>6.0399999618529998</v>
      </c>
      <c r="AJ312">
        <v>0.15999999642372001</v>
      </c>
      <c r="AK312">
        <v>4.9000000953673997</v>
      </c>
      <c r="AL312">
        <v>8.9099998474121005</v>
      </c>
      <c r="AM312">
        <v>2.75</v>
      </c>
      <c r="AN312">
        <v>2.3800001144409002</v>
      </c>
      <c r="AO312">
        <v>0</v>
      </c>
      <c r="AP312">
        <v>0</v>
      </c>
      <c r="AQ312">
        <v>2.9000000953674001</v>
      </c>
      <c r="AT312">
        <v>1348.15</v>
      </c>
      <c r="AU312">
        <v>4.0819999575615</v>
      </c>
      <c r="AV312" t="s">
        <v>1800</v>
      </c>
    </row>
    <row r="313" spans="1:48">
      <c r="A313" s="62">
        <v>311</v>
      </c>
      <c r="B313">
        <v>354</v>
      </c>
      <c r="C313" t="s">
        <v>1797</v>
      </c>
      <c r="D313" t="s">
        <v>1058</v>
      </c>
      <c r="E313">
        <v>48.900001525878999</v>
      </c>
      <c r="F313">
        <v>0.86000001430510997</v>
      </c>
      <c r="G313">
        <v>0.10000000149012001</v>
      </c>
      <c r="H313">
        <v>7.1900000572204998</v>
      </c>
      <c r="I313">
        <v>0.93000000715256004</v>
      </c>
      <c r="J313">
        <v>8.2100000381469993</v>
      </c>
      <c r="K313">
        <v>0.18000000715256001</v>
      </c>
      <c r="L313">
        <v>13.699999809265</v>
      </c>
      <c r="M313">
        <v>20.200000762938998</v>
      </c>
      <c r="N313">
        <v>0.5</v>
      </c>
      <c r="O313">
        <v>7.0000000298023002E-2</v>
      </c>
      <c r="P313">
        <v>0.18999999761580999</v>
      </c>
      <c r="Q313">
        <v>5.0000000745057997E-2</v>
      </c>
      <c r="R313">
        <v>0</v>
      </c>
      <c r="S313">
        <v>1323.15</v>
      </c>
      <c r="T313">
        <v>3.9309999346733</v>
      </c>
      <c r="U313">
        <v>16</v>
      </c>
      <c r="V313" t="s">
        <v>1798</v>
      </c>
      <c r="W313">
        <v>5</v>
      </c>
      <c r="X313" t="s">
        <v>1813</v>
      </c>
      <c r="Y313" t="s">
        <v>1800</v>
      </c>
      <c r="Z313" t="s">
        <v>1431</v>
      </c>
      <c r="AA313" t="s">
        <v>1431</v>
      </c>
      <c r="AB313" t="s">
        <v>1431</v>
      </c>
      <c r="AC313" t="s">
        <v>1432</v>
      </c>
      <c r="AD313" t="s">
        <v>1431</v>
      </c>
      <c r="AE313" t="s">
        <v>1797</v>
      </c>
      <c r="AF313">
        <v>50.020000457763999</v>
      </c>
      <c r="AG313">
        <v>0.93999999761580999</v>
      </c>
      <c r="AH313">
        <v>17.579999923706001</v>
      </c>
      <c r="AI313">
        <v>7.7899999618529998</v>
      </c>
      <c r="AJ313">
        <v>0.15000000596046001</v>
      </c>
      <c r="AK313">
        <v>3.5299999713897998</v>
      </c>
      <c r="AL313">
        <v>7.0300002098082999</v>
      </c>
      <c r="AM313">
        <v>3.2400000095367001</v>
      </c>
      <c r="AN313">
        <v>3.1700000762939999</v>
      </c>
      <c r="AO313">
        <v>0</v>
      </c>
      <c r="AP313">
        <v>0</v>
      </c>
      <c r="AQ313">
        <v>2.7000000476836998</v>
      </c>
      <c r="AT313">
        <v>1323.15</v>
      </c>
      <c r="AU313">
        <v>3.9309999346733</v>
      </c>
      <c r="AV313" t="s">
        <v>1800</v>
      </c>
    </row>
    <row r="314" spans="1:48">
      <c r="A314" s="62">
        <v>312</v>
      </c>
      <c r="B314">
        <v>355</v>
      </c>
      <c r="C314" t="s">
        <v>1797</v>
      </c>
      <c r="D314" t="s">
        <v>1055</v>
      </c>
      <c r="E314">
        <v>50.099998474121001</v>
      </c>
      <c r="F314">
        <v>0.68999999761580999</v>
      </c>
      <c r="G314">
        <v>7.0000000298023002E-2</v>
      </c>
      <c r="H314">
        <v>6.2399997711181996</v>
      </c>
      <c r="I314">
        <v>0.30000001192093001</v>
      </c>
      <c r="J314">
        <v>8.1099996566771999</v>
      </c>
      <c r="K314">
        <v>0.20000000298022999</v>
      </c>
      <c r="L314">
        <v>14.60000038147</v>
      </c>
      <c r="M314">
        <v>19.700000762938998</v>
      </c>
      <c r="N314">
        <v>0.46000000834464999</v>
      </c>
      <c r="O314">
        <v>0.12999999523163</v>
      </c>
      <c r="P314">
        <v>0.17000000178814001</v>
      </c>
      <c r="Q314">
        <v>0.11999999731779</v>
      </c>
      <c r="R314">
        <v>0</v>
      </c>
      <c r="S314">
        <v>1323.15</v>
      </c>
      <c r="T314">
        <v>3.9309999346733</v>
      </c>
      <c r="U314">
        <v>16</v>
      </c>
      <c r="V314" t="s">
        <v>1798</v>
      </c>
      <c r="W314">
        <v>4</v>
      </c>
      <c r="X314" t="s">
        <v>1814</v>
      </c>
      <c r="Y314" t="s">
        <v>1800</v>
      </c>
      <c r="Z314" t="s">
        <v>1431</v>
      </c>
      <c r="AA314" t="s">
        <v>1431</v>
      </c>
      <c r="AB314" t="s">
        <v>1431</v>
      </c>
      <c r="AC314" t="s">
        <v>1432</v>
      </c>
      <c r="AD314" t="s">
        <v>1431</v>
      </c>
      <c r="AE314" t="s">
        <v>1797</v>
      </c>
      <c r="AF314">
        <v>51.290000915527003</v>
      </c>
      <c r="AG314">
        <v>0.99000000953674006</v>
      </c>
      <c r="AH314">
        <v>18.489999771118001</v>
      </c>
      <c r="AI314">
        <v>7.0599999427795002</v>
      </c>
      <c r="AJ314">
        <v>0.15999999642372001</v>
      </c>
      <c r="AK314">
        <v>3.1700000762939999</v>
      </c>
      <c r="AL314">
        <v>7.1100001335143999</v>
      </c>
      <c r="AM314">
        <v>3.3199999332428001</v>
      </c>
      <c r="AN314">
        <v>3.2300000190735001</v>
      </c>
      <c r="AO314">
        <v>0</v>
      </c>
      <c r="AP314">
        <v>0</v>
      </c>
      <c r="AQ314">
        <v>2.5</v>
      </c>
      <c r="AT314">
        <v>1323.15</v>
      </c>
      <c r="AU314">
        <v>3.9309999346733</v>
      </c>
      <c r="AV314" t="s">
        <v>1800</v>
      </c>
    </row>
    <row r="315" spans="1:48">
      <c r="A315" s="62">
        <v>313</v>
      </c>
      <c r="B315">
        <v>356</v>
      </c>
      <c r="C315" t="s">
        <v>1797</v>
      </c>
      <c r="D315" t="s">
        <v>1065</v>
      </c>
      <c r="E315">
        <v>53.700000762938998</v>
      </c>
      <c r="F315">
        <v>0.27000001072884</v>
      </c>
      <c r="G315">
        <v>3.9999999105930002E-2</v>
      </c>
      <c r="H315">
        <v>2.5399999618529998</v>
      </c>
      <c r="I315">
        <v>0.5</v>
      </c>
      <c r="J315">
        <v>3.9400000572204998</v>
      </c>
      <c r="K315">
        <v>3.9999999105930002E-2</v>
      </c>
      <c r="L315">
        <v>16.299999237061002</v>
      </c>
      <c r="M315">
        <v>23.799999237061002</v>
      </c>
      <c r="N315">
        <v>0.17000000178814001</v>
      </c>
      <c r="O315">
        <v>5.9999998658895E-2</v>
      </c>
      <c r="P315">
        <v>0.10999999940395</v>
      </c>
      <c r="Q315">
        <v>0.33000001311302002</v>
      </c>
      <c r="R315">
        <v>0</v>
      </c>
      <c r="S315">
        <v>1373.15</v>
      </c>
      <c r="T315">
        <v>3.0799999833106999</v>
      </c>
      <c r="U315">
        <v>17</v>
      </c>
      <c r="V315" t="s">
        <v>1798</v>
      </c>
      <c r="W315">
        <v>3</v>
      </c>
      <c r="X315" t="s">
        <v>1815</v>
      </c>
      <c r="Y315" t="s">
        <v>1816</v>
      </c>
      <c r="Z315" t="s">
        <v>1431</v>
      </c>
      <c r="AA315" t="s">
        <v>1431</v>
      </c>
      <c r="AB315" t="s">
        <v>1431</v>
      </c>
      <c r="AC315" t="s">
        <v>1432</v>
      </c>
      <c r="AD315" t="s">
        <v>1431</v>
      </c>
      <c r="AE315" t="s">
        <v>1797</v>
      </c>
      <c r="AF315">
        <v>47.729999542236001</v>
      </c>
      <c r="AG315">
        <v>0.81000000238419001</v>
      </c>
      <c r="AH315">
        <v>15.260000228881999</v>
      </c>
      <c r="AI315">
        <v>7.6500000953673997</v>
      </c>
      <c r="AJ315">
        <v>0.18000000715256001</v>
      </c>
      <c r="AK315">
        <v>6.2899999618529998</v>
      </c>
      <c r="AL315">
        <v>10.729999542235999</v>
      </c>
      <c r="AM315">
        <v>2.3199999332428001</v>
      </c>
      <c r="AN315">
        <v>1.539999961853</v>
      </c>
      <c r="AO315">
        <v>1.9999999552965001E-2</v>
      </c>
      <c r="AP315">
        <v>0</v>
      </c>
      <c r="AQ315">
        <v>3.5</v>
      </c>
      <c r="AT315">
        <v>1373.15</v>
      </c>
      <c r="AU315">
        <v>3.0799999833106999</v>
      </c>
      <c r="AV315" t="s">
        <v>1816</v>
      </c>
    </row>
    <row r="316" spans="1:48">
      <c r="A316" s="62">
        <v>314</v>
      </c>
      <c r="B316">
        <v>357</v>
      </c>
      <c r="C316" t="s">
        <v>1797</v>
      </c>
      <c r="D316" t="s">
        <v>1068</v>
      </c>
      <c r="E316">
        <v>53.5</v>
      </c>
      <c r="F316">
        <v>0.34000000357628002</v>
      </c>
      <c r="G316">
        <v>0.14000000059605</v>
      </c>
      <c r="H316">
        <v>2.75</v>
      </c>
      <c r="I316">
        <v>1.0800000429153001</v>
      </c>
      <c r="J316">
        <v>3.8699998855590998</v>
      </c>
      <c r="K316">
        <v>0.10000000149012001</v>
      </c>
      <c r="L316">
        <v>16.10000038147</v>
      </c>
      <c r="M316">
        <v>23.60000038147</v>
      </c>
      <c r="N316">
        <v>0.25</v>
      </c>
      <c r="O316">
        <v>2.9999999329448E-2</v>
      </c>
      <c r="P316">
        <v>9.9999997764825994E-3</v>
      </c>
      <c r="Q316">
        <v>0.69999998807907005</v>
      </c>
      <c r="R316">
        <v>0</v>
      </c>
      <c r="S316">
        <v>1373.15</v>
      </c>
      <c r="T316">
        <v>3.0799999833106999</v>
      </c>
      <c r="U316">
        <v>17</v>
      </c>
      <c r="V316" t="s">
        <v>1798</v>
      </c>
      <c r="W316">
        <v>2</v>
      </c>
      <c r="X316" t="s">
        <v>1817</v>
      </c>
      <c r="Y316" t="s">
        <v>1816</v>
      </c>
      <c r="Z316" t="s">
        <v>1431</v>
      </c>
      <c r="AA316" t="s">
        <v>1431</v>
      </c>
      <c r="AB316" t="s">
        <v>1431</v>
      </c>
      <c r="AC316" t="s">
        <v>1432</v>
      </c>
      <c r="AD316" t="s">
        <v>1431</v>
      </c>
      <c r="AE316" t="s">
        <v>1797</v>
      </c>
      <c r="AF316">
        <v>46.869998931885</v>
      </c>
      <c r="AG316">
        <v>0.81000000238419001</v>
      </c>
      <c r="AH316">
        <v>14.340000152588001</v>
      </c>
      <c r="AI316">
        <v>7.3000001907348997</v>
      </c>
      <c r="AJ316">
        <v>0.15999999642372001</v>
      </c>
      <c r="AK316">
        <v>7.0500001907348997</v>
      </c>
      <c r="AL316">
        <v>11.300000190735</v>
      </c>
      <c r="AM316">
        <v>2.1700000762939999</v>
      </c>
      <c r="AN316">
        <v>1.7999999523162999</v>
      </c>
      <c r="AO316">
        <v>1.9999999552965001E-2</v>
      </c>
      <c r="AP316">
        <v>0</v>
      </c>
      <c r="AQ316">
        <v>4</v>
      </c>
      <c r="AT316">
        <v>1373.15</v>
      </c>
      <c r="AU316">
        <v>3.0799999833106999</v>
      </c>
      <c r="AV316" t="s">
        <v>1816</v>
      </c>
    </row>
    <row r="317" spans="1:48">
      <c r="A317" s="62">
        <v>315</v>
      </c>
      <c r="B317">
        <v>358</v>
      </c>
      <c r="C317" t="s">
        <v>1797</v>
      </c>
      <c r="D317" t="s">
        <v>1062</v>
      </c>
      <c r="E317">
        <v>52.5</v>
      </c>
      <c r="F317">
        <v>0.40000000596045998</v>
      </c>
      <c r="G317">
        <v>1.9999999552965001E-2</v>
      </c>
      <c r="H317">
        <v>2.7599999904632999</v>
      </c>
      <c r="I317">
        <v>0.14000000059605</v>
      </c>
      <c r="J317">
        <v>4.5799999237061</v>
      </c>
      <c r="K317">
        <v>0.20999999344348999</v>
      </c>
      <c r="L317">
        <v>16.5</v>
      </c>
      <c r="M317">
        <v>23</v>
      </c>
      <c r="N317">
        <v>0.20000000298022999</v>
      </c>
      <c r="O317">
        <v>0</v>
      </c>
      <c r="P317">
        <v>0</v>
      </c>
      <c r="Q317">
        <v>0.23999999463558</v>
      </c>
      <c r="R317">
        <v>0</v>
      </c>
      <c r="S317">
        <v>1373.15</v>
      </c>
      <c r="T317">
        <v>2.0900000631808999</v>
      </c>
      <c r="U317">
        <v>21</v>
      </c>
      <c r="V317" t="s">
        <v>1798</v>
      </c>
      <c r="W317">
        <v>2</v>
      </c>
      <c r="X317" t="s">
        <v>1818</v>
      </c>
      <c r="Y317" t="s">
        <v>1819</v>
      </c>
      <c r="Z317" t="s">
        <v>1431</v>
      </c>
      <c r="AA317" t="s">
        <v>1431</v>
      </c>
      <c r="AB317" t="s">
        <v>1431</v>
      </c>
      <c r="AC317" t="s">
        <v>1432</v>
      </c>
      <c r="AD317" t="s">
        <v>1431</v>
      </c>
      <c r="AE317" t="s">
        <v>1797</v>
      </c>
      <c r="AF317">
        <v>46.959999084472997</v>
      </c>
      <c r="AG317">
        <v>0.83999997377395996</v>
      </c>
      <c r="AH317">
        <v>14.939999580383001</v>
      </c>
      <c r="AI317">
        <v>7.3400001525879004</v>
      </c>
      <c r="AJ317">
        <v>0.18999999761580999</v>
      </c>
      <c r="AK317">
        <v>6.4899997711181996</v>
      </c>
      <c r="AL317">
        <v>11.229999542235999</v>
      </c>
      <c r="AM317">
        <v>2.3099999427795002</v>
      </c>
      <c r="AN317">
        <v>1.8400000333786</v>
      </c>
      <c r="AO317">
        <v>3.9999999105930002E-2</v>
      </c>
      <c r="AP317">
        <v>0.62000000476837003</v>
      </c>
      <c r="AQ317">
        <v>3.0999999046325999</v>
      </c>
      <c r="AT317">
        <v>1373.15</v>
      </c>
      <c r="AU317">
        <v>2.0900000631808999</v>
      </c>
      <c r="AV317" t="s">
        <v>1819</v>
      </c>
    </row>
    <row r="318" spans="1:48">
      <c r="A318" s="62">
        <v>316</v>
      </c>
      <c r="B318">
        <v>359</v>
      </c>
      <c r="C318" t="s">
        <v>1797</v>
      </c>
      <c r="D318" t="s">
        <v>1059</v>
      </c>
      <c r="E318">
        <v>53.200000762938998</v>
      </c>
      <c r="F318">
        <v>0.37999999523162997</v>
      </c>
      <c r="G318">
        <v>5.0000000745057997E-2</v>
      </c>
      <c r="H318">
        <v>2.9800000190735001</v>
      </c>
      <c r="I318">
        <v>0.23999999463558</v>
      </c>
      <c r="J318">
        <v>4.4499998092651003</v>
      </c>
      <c r="K318">
        <v>2.9999999329448E-2</v>
      </c>
      <c r="L318">
        <v>16.299999237061002</v>
      </c>
      <c r="M318">
        <v>23.60000038147</v>
      </c>
      <c r="N318">
        <v>0.20999999344348999</v>
      </c>
      <c r="O318">
        <v>5.9999998658895E-2</v>
      </c>
      <c r="P318">
        <v>7.0000000298023002E-2</v>
      </c>
      <c r="Q318">
        <v>0.28000000119209001</v>
      </c>
      <c r="R318">
        <v>0</v>
      </c>
      <c r="S318">
        <v>1373.15</v>
      </c>
      <c r="T318">
        <v>2.0900000631808999</v>
      </c>
      <c r="U318">
        <v>21</v>
      </c>
      <c r="V318" t="s">
        <v>1798</v>
      </c>
      <c r="W318">
        <v>3</v>
      </c>
      <c r="X318" t="s">
        <v>1820</v>
      </c>
      <c r="Y318" t="s">
        <v>1819</v>
      </c>
      <c r="Z318" t="s">
        <v>1431</v>
      </c>
      <c r="AA318" t="s">
        <v>1431</v>
      </c>
      <c r="AB318" t="s">
        <v>1431</v>
      </c>
      <c r="AC318" t="s">
        <v>1432</v>
      </c>
      <c r="AD318" t="s">
        <v>1431</v>
      </c>
      <c r="AE318" t="s">
        <v>1797</v>
      </c>
      <c r="AF318">
        <v>47.639999389647997</v>
      </c>
      <c r="AG318">
        <v>0.81999999284743996</v>
      </c>
      <c r="AH318">
        <v>15.159999847411999</v>
      </c>
      <c r="AI318">
        <v>7.4899997711181996</v>
      </c>
      <c r="AJ318">
        <v>0.18000000715256001</v>
      </c>
      <c r="AK318">
        <v>6.5500001907348997</v>
      </c>
      <c r="AL318">
        <v>11.510000228881999</v>
      </c>
      <c r="AM318">
        <v>2.2899999618529998</v>
      </c>
      <c r="AN318">
        <v>1.8300000429153001</v>
      </c>
      <c r="AO318">
        <v>5.0000000745057997E-2</v>
      </c>
      <c r="AP318">
        <v>0</v>
      </c>
      <c r="AQ318">
        <v>2.7000000476836998</v>
      </c>
      <c r="AT318">
        <v>1373.15</v>
      </c>
      <c r="AU318">
        <v>2.0900000631808999</v>
      </c>
      <c r="AV318" t="s">
        <v>1819</v>
      </c>
    </row>
    <row r="319" spans="1:48">
      <c r="A319" s="62">
        <v>317</v>
      </c>
      <c r="B319">
        <v>360</v>
      </c>
      <c r="C319" t="s">
        <v>1797</v>
      </c>
      <c r="D319" t="s">
        <v>1049</v>
      </c>
      <c r="E319">
        <v>50.400001525878999</v>
      </c>
      <c r="F319">
        <v>0.72000002861023005</v>
      </c>
      <c r="G319">
        <v>1.9999999552965001E-2</v>
      </c>
      <c r="H319">
        <v>8.0100002288818004</v>
      </c>
      <c r="I319">
        <v>2.5999999046325999</v>
      </c>
      <c r="J319">
        <v>7</v>
      </c>
      <c r="K319">
        <v>0.10999999940395</v>
      </c>
      <c r="L319">
        <v>13</v>
      </c>
      <c r="M319">
        <v>19.39999961853</v>
      </c>
      <c r="N319">
        <v>0.77999997138976995</v>
      </c>
      <c r="O319">
        <v>0.38999998569487998</v>
      </c>
      <c r="P319">
        <v>0.55000001192092995</v>
      </c>
      <c r="Q319">
        <v>0.12999999523163</v>
      </c>
      <c r="R319">
        <v>0</v>
      </c>
      <c r="S319">
        <v>1373.15</v>
      </c>
      <c r="T319">
        <v>2.0000000298023002</v>
      </c>
      <c r="U319">
        <v>15</v>
      </c>
      <c r="V319" t="s">
        <v>1798</v>
      </c>
      <c r="W319">
        <v>2</v>
      </c>
      <c r="X319" t="s">
        <v>1821</v>
      </c>
      <c r="Y319" t="s">
        <v>1819</v>
      </c>
      <c r="Z319" t="s">
        <v>1431</v>
      </c>
      <c r="AA319" t="s">
        <v>1431</v>
      </c>
      <c r="AB319" t="s">
        <v>1431</v>
      </c>
      <c r="AC319" t="s">
        <v>1432</v>
      </c>
      <c r="AD319" t="s">
        <v>1431</v>
      </c>
      <c r="AE319" t="s">
        <v>1797</v>
      </c>
      <c r="AF319">
        <v>48.740001678467003</v>
      </c>
      <c r="AG319">
        <v>0.87999999523162997</v>
      </c>
      <c r="AH319">
        <v>16.629999160766999</v>
      </c>
      <c r="AI319">
        <v>8.1800003051758008</v>
      </c>
      <c r="AJ319">
        <v>0.10000000149012001</v>
      </c>
      <c r="AK319">
        <v>4.9099998474120996</v>
      </c>
      <c r="AL319">
        <v>9.2799997329712003</v>
      </c>
      <c r="AM319">
        <v>2.9300000667571999</v>
      </c>
      <c r="AN319">
        <v>2.5499999523163002</v>
      </c>
      <c r="AO319">
        <v>1.9999999552965001E-2</v>
      </c>
      <c r="AP319">
        <v>0.75999999046325994</v>
      </c>
      <c r="AQ319">
        <v>1.7999999523162999</v>
      </c>
      <c r="AT319">
        <v>1373.15</v>
      </c>
      <c r="AU319">
        <v>2.0000000298023002</v>
      </c>
      <c r="AV319" t="s">
        <v>1819</v>
      </c>
    </row>
    <row r="320" spans="1:48">
      <c r="A320" s="62">
        <v>318</v>
      </c>
      <c r="B320">
        <v>361</v>
      </c>
      <c r="C320" t="s">
        <v>1797</v>
      </c>
      <c r="D320" t="s">
        <v>1066</v>
      </c>
      <c r="E320">
        <v>51.099998474121001</v>
      </c>
      <c r="F320">
        <v>0.47999998927116</v>
      </c>
      <c r="G320">
        <v>0.11999999731779</v>
      </c>
      <c r="H320">
        <v>4.3200001716614</v>
      </c>
      <c r="I320">
        <v>1.0099999904632999</v>
      </c>
      <c r="J320">
        <v>4.7399997711181996</v>
      </c>
      <c r="K320">
        <v>0.10000000149012001</v>
      </c>
      <c r="L320">
        <v>15.60000038147</v>
      </c>
      <c r="M320">
        <v>22.5</v>
      </c>
      <c r="N320">
        <v>0.30000001192093001</v>
      </c>
      <c r="O320">
        <v>0.10000000149012001</v>
      </c>
      <c r="P320">
        <v>7.9999998211861004E-2</v>
      </c>
      <c r="Q320">
        <v>0.51999998092651001</v>
      </c>
      <c r="R320">
        <v>0</v>
      </c>
      <c r="S320">
        <v>1373.15</v>
      </c>
      <c r="T320">
        <v>2.0000000298023002</v>
      </c>
      <c r="U320">
        <v>15</v>
      </c>
      <c r="V320" t="s">
        <v>1798</v>
      </c>
      <c r="W320">
        <v>5</v>
      </c>
      <c r="X320" t="s">
        <v>1822</v>
      </c>
      <c r="Y320" t="s">
        <v>1819</v>
      </c>
      <c r="Z320" t="s">
        <v>1431</v>
      </c>
      <c r="AA320" t="s">
        <v>1431</v>
      </c>
      <c r="AB320" t="s">
        <v>1431</v>
      </c>
      <c r="AC320" t="s">
        <v>1432</v>
      </c>
      <c r="AD320" t="s">
        <v>1431</v>
      </c>
      <c r="AE320" t="s">
        <v>1797</v>
      </c>
      <c r="AF320">
        <v>48.740001678467003</v>
      </c>
      <c r="AG320">
        <v>0.81000000238419001</v>
      </c>
      <c r="AH320">
        <v>14.630000114441</v>
      </c>
      <c r="AI320">
        <v>7.25</v>
      </c>
      <c r="AJ320">
        <v>0.15999999642372001</v>
      </c>
      <c r="AK320">
        <v>7.1399998664856001</v>
      </c>
      <c r="AL320">
        <v>11.689999580383001</v>
      </c>
      <c r="AM320">
        <v>2.2799999713897998</v>
      </c>
      <c r="AN320">
        <v>1.7599999904632999</v>
      </c>
      <c r="AO320">
        <v>3.9999999105930002E-2</v>
      </c>
      <c r="AP320">
        <v>0</v>
      </c>
      <c r="AQ320">
        <v>3.5999999046325999</v>
      </c>
      <c r="AT320">
        <v>1373.15</v>
      </c>
      <c r="AU320">
        <v>2.0000000298023002</v>
      </c>
      <c r="AV320" t="s">
        <v>1819</v>
      </c>
    </row>
    <row r="321" spans="1:48">
      <c r="A321" s="62">
        <v>319</v>
      </c>
      <c r="B321">
        <v>362</v>
      </c>
      <c r="C321" t="s">
        <v>1797</v>
      </c>
      <c r="D321" t="s">
        <v>1057</v>
      </c>
      <c r="E321">
        <v>51</v>
      </c>
      <c r="F321">
        <v>0.37000000476837003</v>
      </c>
      <c r="G321">
        <v>2.9999999329448E-2</v>
      </c>
      <c r="H321">
        <v>2.9300000667571999</v>
      </c>
      <c r="I321">
        <v>0.62000000476837003</v>
      </c>
      <c r="J321">
        <v>4.1500000953673997</v>
      </c>
      <c r="K321">
        <v>0.14000000059605</v>
      </c>
      <c r="L321">
        <v>16.200000762938998</v>
      </c>
      <c r="M321">
        <v>23.10000038147</v>
      </c>
      <c r="N321">
        <v>0.18999999761580999</v>
      </c>
      <c r="O321">
        <v>5.0000000745057997E-2</v>
      </c>
      <c r="P321">
        <v>2.9999999329448E-2</v>
      </c>
      <c r="Q321">
        <v>0.43999999761580999</v>
      </c>
      <c r="R321">
        <v>0</v>
      </c>
      <c r="S321">
        <v>1373.15</v>
      </c>
      <c r="T321">
        <v>1.0289999842644</v>
      </c>
      <c r="U321">
        <v>17</v>
      </c>
      <c r="V321" t="s">
        <v>1798</v>
      </c>
      <c r="W321">
        <v>4</v>
      </c>
      <c r="X321" t="s">
        <v>1823</v>
      </c>
      <c r="Y321" t="s">
        <v>1824</v>
      </c>
      <c r="Z321" t="s">
        <v>1431</v>
      </c>
      <c r="AA321" t="s">
        <v>1431</v>
      </c>
      <c r="AB321" t="s">
        <v>1431</v>
      </c>
      <c r="AC321" t="s">
        <v>1432</v>
      </c>
      <c r="AD321" t="s">
        <v>1431</v>
      </c>
      <c r="AE321" t="s">
        <v>1797</v>
      </c>
      <c r="AF321">
        <v>47.549999237061002</v>
      </c>
      <c r="AG321">
        <v>0.81000000238419001</v>
      </c>
      <c r="AH321">
        <v>15.159999847411999</v>
      </c>
      <c r="AI321">
        <v>7.2800002098082999</v>
      </c>
      <c r="AJ321">
        <v>0.18999999761580999</v>
      </c>
      <c r="AK321">
        <v>6.3699998855590998</v>
      </c>
      <c r="AL321">
        <v>11.420000076294</v>
      </c>
      <c r="AM321">
        <v>2.25</v>
      </c>
      <c r="AN321">
        <v>1.8600000143051001</v>
      </c>
      <c r="AO321">
        <v>5.0000000745057997E-2</v>
      </c>
      <c r="AP321">
        <v>0.64999997615813998</v>
      </c>
      <c r="AQ321">
        <v>2.5999999046325999</v>
      </c>
      <c r="AT321">
        <v>1373.15</v>
      </c>
      <c r="AU321">
        <v>1.0289999842644</v>
      </c>
      <c r="AV321" t="s">
        <v>1824</v>
      </c>
    </row>
    <row r="322" spans="1:48">
      <c r="A322" s="62">
        <v>320</v>
      </c>
      <c r="B322">
        <v>363</v>
      </c>
      <c r="C322" t="s">
        <v>1797</v>
      </c>
      <c r="D322" t="s">
        <v>1053</v>
      </c>
      <c r="E322">
        <v>49.799999237061002</v>
      </c>
      <c r="F322">
        <v>0.68999999761580999</v>
      </c>
      <c r="G322">
        <v>0.21999999880790999</v>
      </c>
      <c r="H322">
        <v>4.9400000572204998</v>
      </c>
      <c r="I322">
        <v>1.0800000429153001</v>
      </c>
      <c r="J322">
        <v>6.3000001907348997</v>
      </c>
      <c r="K322">
        <v>0.18999999761580999</v>
      </c>
      <c r="L322">
        <v>15</v>
      </c>
      <c r="M322">
        <v>21.5</v>
      </c>
      <c r="N322">
        <v>0.37000000476837003</v>
      </c>
      <c r="O322">
        <v>0.11999999731779</v>
      </c>
      <c r="P322">
        <v>0.15000000596046001</v>
      </c>
      <c r="Q322">
        <v>0.17000000178814001</v>
      </c>
      <c r="R322">
        <v>0</v>
      </c>
      <c r="S322">
        <v>1373.15</v>
      </c>
      <c r="T322">
        <v>1.0000000149012001</v>
      </c>
      <c r="U322">
        <v>25</v>
      </c>
      <c r="V322" t="s">
        <v>1798</v>
      </c>
      <c r="W322">
        <v>6</v>
      </c>
      <c r="X322" t="s">
        <v>1825</v>
      </c>
      <c r="Y322" t="s">
        <v>1824</v>
      </c>
      <c r="Z322" t="s">
        <v>1431</v>
      </c>
      <c r="AA322" t="s">
        <v>1431</v>
      </c>
      <c r="AB322" t="s">
        <v>1431</v>
      </c>
      <c r="AC322" t="s">
        <v>1432</v>
      </c>
      <c r="AD322" t="s">
        <v>1431</v>
      </c>
      <c r="AE322" t="s">
        <v>1797</v>
      </c>
      <c r="AF322">
        <v>51.200000762938998</v>
      </c>
      <c r="AG322">
        <v>1.0499999523162999</v>
      </c>
      <c r="AH322">
        <v>16.520000457763999</v>
      </c>
      <c r="AI322">
        <v>7.8600001335143999</v>
      </c>
      <c r="AJ322">
        <v>0.17000000178814001</v>
      </c>
      <c r="AK322">
        <v>4.8899998664856001</v>
      </c>
      <c r="AL322">
        <v>9.3900003433228001</v>
      </c>
      <c r="AM322">
        <v>2.9800000190735001</v>
      </c>
      <c r="AN322">
        <v>2.5399999618529998</v>
      </c>
      <c r="AO322">
        <v>2.9999999329448E-2</v>
      </c>
      <c r="AP322">
        <v>0</v>
      </c>
      <c r="AQ322">
        <v>2.4000000953674001</v>
      </c>
      <c r="AT322">
        <v>1373.15</v>
      </c>
      <c r="AU322">
        <v>1.0000000149012001</v>
      </c>
      <c r="AV322" t="s">
        <v>1824</v>
      </c>
    </row>
    <row r="323" spans="1:48">
      <c r="A323" s="62">
        <v>321</v>
      </c>
      <c r="B323">
        <v>364</v>
      </c>
      <c r="C323" t="s">
        <v>1797</v>
      </c>
      <c r="D323" t="s">
        <v>1051</v>
      </c>
      <c r="E323">
        <v>49.5</v>
      </c>
      <c r="F323">
        <v>0.64999997615813998</v>
      </c>
      <c r="G323">
        <v>0.10999999940395</v>
      </c>
      <c r="H323">
        <v>5.0399999618529998</v>
      </c>
      <c r="I323">
        <v>1.75</v>
      </c>
      <c r="J323">
        <v>6.5100002288818004</v>
      </c>
      <c r="K323">
        <v>0.12999999523163</v>
      </c>
      <c r="L323">
        <v>14.60000038147</v>
      </c>
      <c r="M323">
        <v>20.89999961853</v>
      </c>
      <c r="N323">
        <v>0.34999999403954002</v>
      </c>
      <c r="O323">
        <v>0.20000000298022999</v>
      </c>
      <c r="P323">
        <v>0.15000000596046001</v>
      </c>
      <c r="Q323">
        <v>0.11999999731779</v>
      </c>
      <c r="R323">
        <v>0</v>
      </c>
      <c r="S323">
        <v>1373.15</v>
      </c>
      <c r="T323">
        <v>0.48399999737740002</v>
      </c>
      <c r="U323">
        <v>20</v>
      </c>
      <c r="V323" t="s">
        <v>1798</v>
      </c>
      <c r="W323">
        <v>7</v>
      </c>
      <c r="X323" t="s">
        <v>1826</v>
      </c>
      <c r="Y323" t="s">
        <v>1827</v>
      </c>
      <c r="Z323" t="s">
        <v>1431</v>
      </c>
      <c r="AA323" t="s">
        <v>1431</v>
      </c>
      <c r="AB323" t="s">
        <v>1431</v>
      </c>
      <c r="AC323" t="s">
        <v>1432</v>
      </c>
      <c r="AD323" t="s">
        <v>1431</v>
      </c>
      <c r="AE323" t="s">
        <v>1797</v>
      </c>
      <c r="AF323">
        <v>51.020000457763999</v>
      </c>
      <c r="AG323">
        <v>1.039999961853</v>
      </c>
      <c r="AH323">
        <v>16.489999771118001</v>
      </c>
      <c r="AI323">
        <v>7.6500000953673997</v>
      </c>
      <c r="AJ323">
        <v>0.14000000059605</v>
      </c>
      <c r="AK323">
        <v>4.8800001144409002</v>
      </c>
      <c r="AL323">
        <v>9.8000001907349006</v>
      </c>
      <c r="AM323">
        <v>2.7799999713897998</v>
      </c>
      <c r="AN323">
        <v>2.3199999332428001</v>
      </c>
      <c r="AO323">
        <v>9.9999997764825994E-3</v>
      </c>
      <c r="AP323">
        <v>0.85000002384186002</v>
      </c>
      <c r="AQ323">
        <v>2</v>
      </c>
      <c r="AT323">
        <v>1373.15</v>
      </c>
      <c r="AU323">
        <v>0.48399999737740002</v>
      </c>
      <c r="AV323" t="s">
        <v>1827</v>
      </c>
    </row>
    <row r="324" spans="1:48">
      <c r="A324" s="62">
        <v>322</v>
      </c>
      <c r="B324">
        <v>365</v>
      </c>
      <c r="C324" t="s">
        <v>1797</v>
      </c>
      <c r="D324" t="s">
        <v>1045</v>
      </c>
      <c r="E324">
        <v>50.5</v>
      </c>
      <c r="F324">
        <v>0.76999998092651001</v>
      </c>
      <c r="G324">
        <v>0.10000000149012001</v>
      </c>
      <c r="H324">
        <v>6.3800001144409002</v>
      </c>
      <c r="I324">
        <v>1.1000000238419001</v>
      </c>
      <c r="J324">
        <v>6.8699998855590998</v>
      </c>
      <c r="K324">
        <v>0.11999999731779</v>
      </c>
      <c r="L324">
        <v>13.800000190735</v>
      </c>
      <c r="M324">
        <v>19.89999961853</v>
      </c>
      <c r="N324">
        <v>0.56000000238419001</v>
      </c>
      <c r="O324">
        <v>0.18000000715256001</v>
      </c>
      <c r="P324">
        <v>0.40000000596045998</v>
      </c>
      <c r="Q324">
        <v>3.9999999105930002E-2</v>
      </c>
      <c r="R324">
        <v>0.34999999403954002</v>
      </c>
      <c r="S324">
        <v>1373.15</v>
      </c>
      <c r="T324">
        <v>0.48399999737740002</v>
      </c>
      <c r="U324">
        <v>20</v>
      </c>
      <c r="V324" t="s">
        <v>1798</v>
      </c>
      <c r="W324">
        <v>7</v>
      </c>
      <c r="X324" t="s">
        <v>1828</v>
      </c>
      <c r="Y324" t="s">
        <v>1827</v>
      </c>
      <c r="Z324" t="s">
        <v>1431</v>
      </c>
      <c r="AA324" t="s">
        <v>1431</v>
      </c>
      <c r="AB324" t="s">
        <v>1431</v>
      </c>
      <c r="AC324" t="s">
        <v>1432</v>
      </c>
      <c r="AD324" t="s">
        <v>1431</v>
      </c>
      <c r="AE324" t="s">
        <v>1797</v>
      </c>
      <c r="AF324">
        <v>51.069999694823998</v>
      </c>
      <c r="AG324">
        <v>1.1299999952316</v>
      </c>
      <c r="AH324">
        <v>15.840000152588001</v>
      </c>
      <c r="AI324">
        <v>7.7300000190734997</v>
      </c>
      <c r="AJ324">
        <v>0.18999999761580999</v>
      </c>
      <c r="AK324">
        <v>4.1999998092651003</v>
      </c>
      <c r="AL324">
        <v>8.6300001144409002</v>
      </c>
      <c r="AM324">
        <v>3.0199999809264999</v>
      </c>
      <c r="AN324">
        <v>3.1800000667571999</v>
      </c>
      <c r="AO324">
        <v>2.9999999329448E-2</v>
      </c>
      <c r="AP324">
        <v>0.91000002622604004</v>
      </c>
      <c r="AQ324">
        <v>1.2000000476837001</v>
      </c>
      <c r="AT324">
        <v>1373.15</v>
      </c>
      <c r="AU324">
        <v>0.48399999737740002</v>
      </c>
      <c r="AV324" t="s">
        <v>1827</v>
      </c>
    </row>
    <row r="325" spans="1:48">
      <c r="A325" s="62">
        <v>323</v>
      </c>
      <c r="B325">
        <v>366</v>
      </c>
      <c r="C325" t="s">
        <v>1797</v>
      </c>
      <c r="D325" t="s">
        <v>1048</v>
      </c>
      <c r="E325">
        <v>49.299999237061002</v>
      </c>
      <c r="F325">
        <v>0.75999999046325994</v>
      </c>
      <c r="G325">
        <v>0.21999999880790999</v>
      </c>
      <c r="H325">
        <v>8.5200004577637003</v>
      </c>
      <c r="I325">
        <v>0.75999999046325994</v>
      </c>
      <c r="J325">
        <v>6.6199998855590998</v>
      </c>
      <c r="K325">
        <v>0.23000000417232</v>
      </c>
      <c r="L325">
        <v>12.39999961853</v>
      </c>
      <c r="M325">
        <v>19.200000762938998</v>
      </c>
      <c r="N325">
        <v>0.75999999046325994</v>
      </c>
      <c r="O325">
        <v>5.0000000745057997E-2</v>
      </c>
      <c r="P325">
        <v>0.56000000238419001</v>
      </c>
      <c r="Q325">
        <v>0.10000000149012001</v>
      </c>
      <c r="R325">
        <v>0.34000000357628002</v>
      </c>
      <c r="S325">
        <v>1373.15</v>
      </c>
      <c r="T325">
        <v>0.48399999737740002</v>
      </c>
      <c r="U325">
        <v>20</v>
      </c>
      <c r="V325" t="s">
        <v>1798</v>
      </c>
      <c r="W325">
        <v>3</v>
      </c>
      <c r="X325" t="s">
        <v>1829</v>
      </c>
      <c r="Y325" t="s">
        <v>1827</v>
      </c>
      <c r="Z325" t="s">
        <v>1431</v>
      </c>
      <c r="AA325" t="s">
        <v>1431</v>
      </c>
      <c r="AB325" t="s">
        <v>1431</v>
      </c>
      <c r="AC325" t="s">
        <v>1432</v>
      </c>
      <c r="AD325" t="s">
        <v>1431</v>
      </c>
      <c r="AE325" t="s">
        <v>1797</v>
      </c>
      <c r="AF325">
        <v>49.840000152587997</v>
      </c>
      <c r="AG325">
        <v>1.1200000047684</v>
      </c>
      <c r="AH325">
        <v>16.579999923706001</v>
      </c>
      <c r="AI325">
        <v>7.5799999237061</v>
      </c>
      <c r="AJ325">
        <v>0.20000000298022999</v>
      </c>
      <c r="AK325">
        <v>3.9500000476836998</v>
      </c>
      <c r="AL325">
        <v>9.2100000381469993</v>
      </c>
      <c r="AM325">
        <v>2.9100000858307</v>
      </c>
      <c r="AN325">
        <v>2.9200000762939999</v>
      </c>
      <c r="AO325">
        <v>5.0000000745057997E-2</v>
      </c>
      <c r="AP325">
        <v>0.92000001668929998</v>
      </c>
      <c r="AQ325">
        <v>1.7000000476837001</v>
      </c>
      <c r="AT325">
        <v>1373.15</v>
      </c>
      <c r="AU325">
        <v>0.48399999737740002</v>
      </c>
      <c r="AV325" t="s">
        <v>1827</v>
      </c>
    </row>
    <row r="326" spans="1:48">
      <c r="A326" s="62">
        <v>324</v>
      </c>
      <c r="B326">
        <v>367</v>
      </c>
      <c r="C326" t="s">
        <v>1830</v>
      </c>
      <c r="D326" t="s">
        <v>222</v>
      </c>
      <c r="E326">
        <v>51.599998474121001</v>
      </c>
      <c r="F326">
        <v>0.56999999284743996</v>
      </c>
      <c r="G326">
        <v>0.25</v>
      </c>
      <c r="H326">
        <v>6.2300000190734997</v>
      </c>
      <c r="I326">
        <v>1.9400000572205001</v>
      </c>
      <c r="J326">
        <v>7.6300001144409002</v>
      </c>
      <c r="K326">
        <v>0.21999999880790999</v>
      </c>
      <c r="L326">
        <v>18.379999160766999</v>
      </c>
      <c r="M326">
        <v>15.289999961853001</v>
      </c>
      <c r="N326">
        <v>0.37000000476837003</v>
      </c>
      <c r="O326">
        <v>0.11999999731779</v>
      </c>
      <c r="P326">
        <v>0</v>
      </c>
      <c r="Q326">
        <v>0</v>
      </c>
      <c r="R326">
        <v>0</v>
      </c>
      <c r="S326">
        <v>1548.15</v>
      </c>
      <c r="T326">
        <v>10</v>
      </c>
      <c r="U326">
        <v>74</v>
      </c>
      <c r="V326" t="s">
        <v>220</v>
      </c>
      <c r="W326">
        <v>21</v>
      </c>
      <c r="X326" t="s">
        <v>1831</v>
      </c>
      <c r="Y326" t="s">
        <v>1832</v>
      </c>
      <c r="Z326" t="s">
        <v>1431</v>
      </c>
      <c r="AA326" t="s">
        <v>1431</v>
      </c>
      <c r="AB326" t="s">
        <v>1431</v>
      </c>
      <c r="AC326" t="s">
        <v>1432</v>
      </c>
      <c r="AD326" t="s">
        <v>1431</v>
      </c>
      <c r="AE326" t="s">
        <v>1830</v>
      </c>
      <c r="AF326">
        <v>49.200000762938998</v>
      </c>
      <c r="AG326">
        <v>0.89999997615813998</v>
      </c>
      <c r="AH326">
        <v>18.049999237061002</v>
      </c>
      <c r="AI326">
        <v>9.9099998474121005</v>
      </c>
      <c r="AJ326">
        <v>0.20000000298022999</v>
      </c>
      <c r="AK326">
        <v>7.9600000381470002</v>
      </c>
      <c r="AL326">
        <v>10.189999580383001</v>
      </c>
      <c r="AM326">
        <v>2.6700000762939999</v>
      </c>
      <c r="AN326">
        <v>0.72000002861023005</v>
      </c>
      <c r="AO326">
        <v>0</v>
      </c>
      <c r="AP326">
        <v>0.18000000715256001</v>
      </c>
      <c r="AQ326">
        <v>0</v>
      </c>
      <c r="AT326">
        <v>1548.15</v>
      </c>
      <c r="AU326">
        <v>10</v>
      </c>
      <c r="AV326" t="s">
        <v>1832</v>
      </c>
    </row>
    <row r="327" spans="1:48">
      <c r="A327" s="62">
        <v>325</v>
      </c>
      <c r="B327">
        <v>368</v>
      </c>
      <c r="C327" t="s">
        <v>1830</v>
      </c>
      <c r="D327" t="s">
        <v>223</v>
      </c>
      <c r="E327">
        <v>50.799999237061002</v>
      </c>
      <c r="F327">
        <v>0.56000000238419001</v>
      </c>
      <c r="G327">
        <v>0.11999999731779</v>
      </c>
      <c r="H327">
        <v>8.0399999618530007</v>
      </c>
      <c r="I327">
        <v>0.27000001072884</v>
      </c>
      <c r="J327">
        <v>8.1800003051758008</v>
      </c>
      <c r="K327">
        <v>0.18000000715256001</v>
      </c>
      <c r="L327">
        <v>17.110000610351999</v>
      </c>
      <c r="M327">
        <v>15.210000038146999</v>
      </c>
      <c r="N327">
        <v>0.51999998092651001</v>
      </c>
      <c r="O327">
        <v>9.9999997764825994E-3</v>
      </c>
      <c r="P327">
        <v>0</v>
      </c>
      <c r="Q327">
        <v>0</v>
      </c>
      <c r="R327">
        <v>0</v>
      </c>
      <c r="S327">
        <v>1523.15</v>
      </c>
      <c r="T327">
        <v>10</v>
      </c>
      <c r="U327">
        <v>72</v>
      </c>
      <c r="V327" t="s">
        <v>220</v>
      </c>
      <c r="W327">
        <v>9</v>
      </c>
      <c r="X327" t="s">
        <v>1833</v>
      </c>
      <c r="Y327" t="s">
        <v>1832</v>
      </c>
      <c r="Z327" t="s">
        <v>1431</v>
      </c>
      <c r="AA327" t="s">
        <v>1431</v>
      </c>
      <c r="AB327" t="s">
        <v>1431</v>
      </c>
      <c r="AC327" t="s">
        <v>1432</v>
      </c>
      <c r="AD327" t="s">
        <v>1431</v>
      </c>
      <c r="AE327" t="s">
        <v>1830</v>
      </c>
      <c r="AF327">
        <v>48.700000762938998</v>
      </c>
      <c r="AG327">
        <v>1.039999961853</v>
      </c>
      <c r="AH327">
        <v>17.819999694823998</v>
      </c>
      <c r="AI327">
        <v>10.310000419616999</v>
      </c>
      <c r="AJ327">
        <v>0.15999999642372001</v>
      </c>
      <c r="AK327">
        <v>6.9299998283386</v>
      </c>
      <c r="AL327">
        <v>9.3000001907349006</v>
      </c>
      <c r="AM327">
        <v>3.1400001049042001</v>
      </c>
      <c r="AN327">
        <v>1.039999961853</v>
      </c>
      <c r="AO327">
        <v>0</v>
      </c>
      <c r="AP327">
        <v>0.20999999344348999</v>
      </c>
      <c r="AQ327">
        <v>0</v>
      </c>
      <c r="AT327">
        <v>1523.15</v>
      </c>
      <c r="AU327">
        <v>10</v>
      </c>
      <c r="AV327" t="s">
        <v>1832</v>
      </c>
    </row>
    <row r="328" spans="1:48">
      <c r="A328" s="62">
        <v>326</v>
      </c>
      <c r="B328">
        <v>369</v>
      </c>
      <c r="C328" t="s">
        <v>1830</v>
      </c>
      <c r="D328" t="s">
        <v>224</v>
      </c>
      <c r="E328">
        <v>49.099998474121001</v>
      </c>
      <c r="F328">
        <v>1.0800000429153001</v>
      </c>
      <c r="G328">
        <v>9.0000003576279006E-2</v>
      </c>
      <c r="H328">
        <v>7.1700000762939</v>
      </c>
      <c r="I328">
        <v>0.60000002384186002</v>
      </c>
      <c r="J328">
        <v>9.5399999618530007</v>
      </c>
      <c r="K328">
        <v>0.27000001072884</v>
      </c>
      <c r="L328">
        <v>15.819999694824</v>
      </c>
      <c r="M328">
        <v>15.520000457764001</v>
      </c>
      <c r="N328">
        <v>0.52999997138976995</v>
      </c>
      <c r="O328">
        <v>3.9999999105930002E-2</v>
      </c>
      <c r="P328">
        <v>0</v>
      </c>
      <c r="Q328">
        <v>0</v>
      </c>
      <c r="R328">
        <v>0</v>
      </c>
      <c r="S328">
        <v>1498.15</v>
      </c>
      <c r="T328">
        <v>10</v>
      </c>
      <c r="U328">
        <v>75</v>
      </c>
      <c r="V328" t="s">
        <v>220</v>
      </c>
      <c r="W328">
        <v>9</v>
      </c>
      <c r="X328" t="s">
        <v>1834</v>
      </c>
      <c r="Y328" t="s">
        <v>1832</v>
      </c>
      <c r="Z328" t="s">
        <v>1431</v>
      </c>
      <c r="AA328" t="s">
        <v>1431</v>
      </c>
      <c r="AB328" t="s">
        <v>1431</v>
      </c>
      <c r="AC328" t="s">
        <v>1432</v>
      </c>
      <c r="AD328" t="s">
        <v>1431</v>
      </c>
      <c r="AE328" t="s">
        <v>1830</v>
      </c>
      <c r="AF328">
        <v>50.200000762938998</v>
      </c>
      <c r="AG328">
        <v>1.0900000333786</v>
      </c>
      <c r="AH328">
        <v>18.610000610351999</v>
      </c>
      <c r="AI328">
        <v>10.460000038146999</v>
      </c>
      <c r="AJ328">
        <v>0.18000000715256001</v>
      </c>
      <c r="AK328">
        <v>5.6799998283386</v>
      </c>
      <c r="AL328">
        <v>8.1800003051758008</v>
      </c>
      <c r="AM328">
        <v>3.3199999332428001</v>
      </c>
      <c r="AN328">
        <v>1.710000038147</v>
      </c>
      <c r="AO328">
        <v>0</v>
      </c>
      <c r="AP328">
        <v>0.21999999880790999</v>
      </c>
      <c r="AQ328">
        <v>0</v>
      </c>
      <c r="AT328">
        <v>1498.15</v>
      </c>
      <c r="AU328">
        <v>10</v>
      </c>
      <c r="AV328" t="s">
        <v>1832</v>
      </c>
    </row>
    <row r="329" spans="1:48">
      <c r="A329" s="62">
        <v>327</v>
      </c>
      <c r="B329">
        <v>370</v>
      </c>
      <c r="C329" t="s">
        <v>1830</v>
      </c>
      <c r="D329" t="s">
        <v>225</v>
      </c>
      <c r="E329">
        <v>49.400001525878999</v>
      </c>
      <c r="F329">
        <v>0.75</v>
      </c>
      <c r="G329">
        <v>0.23999999463558</v>
      </c>
      <c r="H329">
        <v>5.4600000381470002</v>
      </c>
      <c r="I329">
        <v>1.8500000238419001</v>
      </c>
      <c r="J329">
        <v>8.8599996566771999</v>
      </c>
      <c r="K329">
        <v>0.25</v>
      </c>
      <c r="L329">
        <v>16.290000915526999</v>
      </c>
      <c r="M329">
        <v>17.329999923706001</v>
      </c>
      <c r="N329">
        <v>0.38999998569487998</v>
      </c>
      <c r="O329">
        <v>0.17000000178814001</v>
      </c>
      <c r="P329">
        <v>0</v>
      </c>
      <c r="Q329">
        <v>0</v>
      </c>
      <c r="R329">
        <v>0</v>
      </c>
      <c r="S329">
        <v>1473.15</v>
      </c>
      <c r="T329">
        <v>10</v>
      </c>
      <c r="U329">
        <v>156</v>
      </c>
      <c r="V329" t="s">
        <v>220</v>
      </c>
      <c r="W329">
        <v>15</v>
      </c>
      <c r="X329" t="s">
        <v>1835</v>
      </c>
      <c r="Y329" t="s">
        <v>1832</v>
      </c>
      <c r="Z329" t="s">
        <v>1431</v>
      </c>
      <c r="AA329" t="s">
        <v>1431</v>
      </c>
      <c r="AB329" t="s">
        <v>1431</v>
      </c>
      <c r="AC329" t="s">
        <v>1432</v>
      </c>
      <c r="AD329" t="s">
        <v>1431</v>
      </c>
      <c r="AE329" t="s">
        <v>1830</v>
      </c>
      <c r="AF329">
        <v>51.5</v>
      </c>
      <c r="AG329">
        <v>1.1299999952316</v>
      </c>
      <c r="AH329">
        <v>19.360000610351999</v>
      </c>
      <c r="AI329">
        <v>7.9600000381470002</v>
      </c>
      <c r="AJ329">
        <v>0.11999999731779</v>
      </c>
      <c r="AK329">
        <v>3.8499999046325999</v>
      </c>
      <c r="AL329">
        <v>6.9299998283386</v>
      </c>
      <c r="AM329">
        <v>4.3000001907348997</v>
      </c>
      <c r="AN329">
        <v>3.1600000858307</v>
      </c>
      <c r="AO329">
        <v>0</v>
      </c>
      <c r="AP329">
        <v>0.46000000834464999</v>
      </c>
      <c r="AQ329">
        <v>0</v>
      </c>
      <c r="AT329">
        <v>1473.15</v>
      </c>
      <c r="AU329">
        <v>10</v>
      </c>
      <c r="AV329" t="s">
        <v>1832</v>
      </c>
    </row>
    <row r="330" spans="1:48">
      <c r="A330" s="62">
        <v>328</v>
      </c>
      <c r="B330">
        <v>371</v>
      </c>
      <c r="C330" t="s">
        <v>1830</v>
      </c>
      <c r="D330" t="s">
        <v>226</v>
      </c>
      <c r="E330">
        <v>50.099998474121001</v>
      </c>
      <c r="F330">
        <v>0.91000002622604004</v>
      </c>
      <c r="G330">
        <v>0.40000000596045998</v>
      </c>
      <c r="H330">
        <v>4.3200001716614</v>
      </c>
      <c r="I330">
        <v>1.0800000429153001</v>
      </c>
      <c r="J330">
        <v>9.6400003433228001</v>
      </c>
      <c r="K330">
        <v>0.23999999463558</v>
      </c>
      <c r="L330">
        <v>15.689999580383001</v>
      </c>
      <c r="M330">
        <v>17</v>
      </c>
      <c r="N330">
        <v>0.31999999284744002</v>
      </c>
      <c r="O330">
        <v>0.11999999731779</v>
      </c>
      <c r="P330">
        <v>0</v>
      </c>
      <c r="Q330">
        <v>0</v>
      </c>
      <c r="R330">
        <v>0</v>
      </c>
      <c r="S330">
        <v>1448.15</v>
      </c>
      <c r="T330">
        <v>10</v>
      </c>
      <c r="U330">
        <v>165</v>
      </c>
      <c r="V330" t="s">
        <v>220</v>
      </c>
      <c r="W330">
        <v>24</v>
      </c>
      <c r="X330" t="s">
        <v>1836</v>
      </c>
      <c r="Y330" t="s">
        <v>1832</v>
      </c>
      <c r="Z330" t="s">
        <v>1431</v>
      </c>
      <c r="AA330" t="s">
        <v>1431</v>
      </c>
      <c r="AB330" t="s">
        <v>1431</v>
      </c>
      <c r="AC330" t="s">
        <v>1432</v>
      </c>
      <c r="AD330" t="s">
        <v>1431</v>
      </c>
      <c r="AE330" t="s">
        <v>1830</v>
      </c>
      <c r="AF330">
        <v>50.5</v>
      </c>
      <c r="AG330">
        <v>2.8399999141693</v>
      </c>
      <c r="AH330">
        <v>16.489999771118001</v>
      </c>
      <c r="AI330">
        <v>10.439999580383001</v>
      </c>
      <c r="AJ330">
        <v>0.20000000298022999</v>
      </c>
      <c r="AK330">
        <v>4.7600002288818004</v>
      </c>
      <c r="AL330">
        <v>7.0500001907348997</v>
      </c>
      <c r="AM330">
        <v>3.2799999713897998</v>
      </c>
      <c r="AN330">
        <v>2.7599999904632999</v>
      </c>
      <c r="AO330">
        <v>0</v>
      </c>
      <c r="AP330">
        <v>0.55000001192092995</v>
      </c>
      <c r="AQ330">
        <v>0</v>
      </c>
      <c r="AT330">
        <v>1448.15</v>
      </c>
      <c r="AU330">
        <v>10</v>
      </c>
      <c r="AV330" t="s">
        <v>1832</v>
      </c>
    </row>
    <row r="331" spans="1:48">
      <c r="A331" s="62">
        <v>329</v>
      </c>
      <c r="B331">
        <v>372</v>
      </c>
      <c r="C331" t="s">
        <v>1830</v>
      </c>
      <c r="D331" t="s">
        <v>227</v>
      </c>
      <c r="E331">
        <v>49.599998474121001</v>
      </c>
      <c r="F331">
        <v>1.0199999809264999</v>
      </c>
      <c r="G331">
        <v>0.23999999463558</v>
      </c>
      <c r="H331">
        <v>5.7899999618529998</v>
      </c>
      <c r="I331">
        <v>2.1900000572204998</v>
      </c>
      <c r="J331">
        <v>9.1400003433228001</v>
      </c>
      <c r="K331">
        <v>0.23000000417232</v>
      </c>
      <c r="L331">
        <v>15.439999580383001</v>
      </c>
      <c r="M331">
        <v>17.040000915526999</v>
      </c>
      <c r="N331">
        <v>0.5</v>
      </c>
      <c r="O331">
        <v>0.20000000298022999</v>
      </c>
      <c r="P331">
        <v>0</v>
      </c>
      <c r="Q331">
        <v>0</v>
      </c>
      <c r="R331">
        <v>0</v>
      </c>
      <c r="S331">
        <v>1423.15</v>
      </c>
      <c r="T331">
        <v>10</v>
      </c>
      <c r="U331">
        <v>96</v>
      </c>
      <c r="V331" t="s">
        <v>220</v>
      </c>
      <c r="W331">
        <v>51</v>
      </c>
      <c r="X331" t="s">
        <v>1837</v>
      </c>
      <c r="Y331" t="s">
        <v>1832</v>
      </c>
      <c r="Z331" t="s">
        <v>1431</v>
      </c>
      <c r="AA331" t="s">
        <v>1431</v>
      </c>
      <c r="AB331" t="s">
        <v>1431</v>
      </c>
      <c r="AC331" t="s">
        <v>1432</v>
      </c>
      <c r="AD331" t="s">
        <v>1431</v>
      </c>
      <c r="AE331" t="s">
        <v>1830</v>
      </c>
      <c r="AF331">
        <v>49.799999237061002</v>
      </c>
      <c r="AG331">
        <v>1.9900000095367001</v>
      </c>
      <c r="AH331">
        <v>18.040000915526999</v>
      </c>
      <c r="AI331">
        <v>10.60000038147</v>
      </c>
      <c r="AJ331">
        <v>0.20000000298022999</v>
      </c>
      <c r="AK331">
        <v>3.5199999809264999</v>
      </c>
      <c r="AL331">
        <v>6.5799999237061</v>
      </c>
      <c r="AM331">
        <v>3.4000000953674001</v>
      </c>
      <c r="AN331">
        <v>2.6400001049042001</v>
      </c>
      <c r="AO331">
        <v>0</v>
      </c>
      <c r="AP331">
        <v>0.68000000715256004</v>
      </c>
      <c r="AQ331">
        <v>0</v>
      </c>
      <c r="AT331">
        <v>1423.15</v>
      </c>
      <c r="AU331">
        <v>10</v>
      </c>
      <c r="AV331" t="s">
        <v>1832</v>
      </c>
    </row>
    <row r="332" spans="1:48">
      <c r="A332" s="62">
        <v>330</v>
      </c>
      <c r="B332">
        <v>373</v>
      </c>
      <c r="C332" t="s">
        <v>1830</v>
      </c>
      <c r="D332" t="s">
        <v>228</v>
      </c>
      <c r="E332">
        <v>50.5</v>
      </c>
      <c r="F332">
        <v>0.5</v>
      </c>
      <c r="G332">
        <v>0.17000000178814001</v>
      </c>
      <c r="H332">
        <v>7.9899997711181996</v>
      </c>
      <c r="I332">
        <v>1.7999999523162999</v>
      </c>
      <c r="J332">
        <v>7.4499998092651003</v>
      </c>
      <c r="K332">
        <v>0.20999999344348999</v>
      </c>
      <c r="L332">
        <v>17.260000228881999</v>
      </c>
      <c r="M332">
        <v>14.880000114441</v>
      </c>
      <c r="N332">
        <v>0.54000002145767001</v>
      </c>
      <c r="O332">
        <v>0.15999999642372001</v>
      </c>
      <c r="P332">
        <v>0</v>
      </c>
      <c r="Q332">
        <v>0</v>
      </c>
      <c r="R332">
        <v>0</v>
      </c>
      <c r="S332">
        <v>1588.15</v>
      </c>
      <c r="T332">
        <v>12.000000476837</v>
      </c>
      <c r="U332">
        <v>23</v>
      </c>
      <c r="V332" t="s">
        <v>220</v>
      </c>
      <c r="W332">
        <v>19</v>
      </c>
      <c r="X332" t="s">
        <v>1838</v>
      </c>
      <c r="Y332" t="s">
        <v>1839</v>
      </c>
      <c r="Z332" t="s">
        <v>1431</v>
      </c>
      <c r="AA332" t="s">
        <v>1431</v>
      </c>
      <c r="AB332" t="s">
        <v>1431</v>
      </c>
      <c r="AC332" t="s">
        <v>1432</v>
      </c>
      <c r="AD332" t="s">
        <v>1431</v>
      </c>
      <c r="AE332" t="s">
        <v>1830</v>
      </c>
      <c r="AF332">
        <v>48.5</v>
      </c>
      <c r="AG332">
        <v>0.75</v>
      </c>
      <c r="AH332">
        <v>17.450000762938998</v>
      </c>
      <c r="AI332">
        <v>9.9700002670287997</v>
      </c>
      <c r="AJ332">
        <v>0.18000000715256001</v>
      </c>
      <c r="AK332">
        <v>7.9699997901917001</v>
      </c>
      <c r="AL332">
        <v>10.25</v>
      </c>
      <c r="AM332">
        <v>3.4400000572204998</v>
      </c>
      <c r="AN332">
        <v>0.95999997854232999</v>
      </c>
      <c r="AO332">
        <v>0</v>
      </c>
      <c r="AP332">
        <v>0.11999999731779</v>
      </c>
      <c r="AQ332">
        <v>0</v>
      </c>
      <c r="AT332">
        <v>1588.15</v>
      </c>
      <c r="AU332">
        <v>12.000000476837</v>
      </c>
      <c r="AV332" t="s">
        <v>1839</v>
      </c>
    </row>
    <row r="333" spans="1:48">
      <c r="A333" s="62">
        <v>331</v>
      </c>
      <c r="B333">
        <v>374</v>
      </c>
      <c r="C333" t="s">
        <v>1830</v>
      </c>
      <c r="D333" t="s">
        <v>229</v>
      </c>
      <c r="E333">
        <v>50.599998474121001</v>
      </c>
      <c r="F333">
        <v>0.43999999761580999</v>
      </c>
      <c r="G333">
        <v>0.18999999761580999</v>
      </c>
      <c r="H333">
        <v>8.5399999618530007</v>
      </c>
      <c r="I333">
        <v>1.5099999904632999</v>
      </c>
      <c r="J333">
        <v>7.5100002288818004</v>
      </c>
      <c r="K333">
        <v>0.20000000298022999</v>
      </c>
      <c r="L333">
        <v>17.879999160766999</v>
      </c>
      <c r="M333">
        <v>13.880000114441</v>
      </c>
      <c r="N333">
        <v>0.63999998569489003</v>
      </c>
      <c r="O333">
        <v>0.25</v>
      </c>
      <c r="P333">
        <v>0</v>
      </c>
      <c r="Q333">
        <v>0</v>
      </c>
      <c r="R333">
        <v>0</v>
      </c>
      <c r="S333">
        <v>1573.15</v>
      </c>
      <c r="T333">
        <v>12.000000476837</v>
      </c>
      <c r="U333">
        <v>52</v>
      </c>
      <c r="V333" t="s">
        <v>220</v>
      </c>
      <c r="W333">
        <v>121</v>
      </c>
      <c r="X333" t="s">
        <v>1840</v>
      </c>
      <c r="Y333" t="s">
        <v>1839</v>
      </c>
      <c r="Z333" t="s">
        <v>1431</v>
      </c>
      <c r="AA333" t="s">
        <v>1431</v>
      </c>
      <c r="AB333" t="s">
        <v>1431</v>
      </c>
      <c r="AC333" t="s">
        <v>1432</v>
      </c>
      <c r="AD333" t="s">
        <v>1431</v>
      </c>
      <c r="AE333" t="s">
        <v>1830</v>
      </c>
      <c r="AF333">
        <v>48.299999237061002</v>
      </c>
      <c r="AG333">
        <v>0.99000000953674006</v>
      </c>
      <c r="AH333">
        <v>18.340000152588001</v>
      </c>
      <c r="AI333">
        <v>10.460000038146999</v>
      </c>
      <c r="AJ333">
        <v>0.18000000715256001</v>
      </c>
      <c r="AK333">
        <v>6.8899998664856001</v>
      </c>
      <c r="AL333">
        <v>8.9200000762940004</v>
      </c>
      <c r="AM333">
        <v>3.3699998855590998</v>
      </c>
      <c r="AN333">
        <v>1.0199999809264999</v>
      </c>
      <c r="AO333">
        <v>0</v>
      </c>
      <c r="AP333">
        <v>0.27000001072884</v>
      </c>
      <c r="AQ333">
        <v>0</v>
      </c>
      <c r="AT333">
        <v>1573.15</v>
      </c>
      <c r="AU333">
        <v>12.000000476837</v>
      </c>
      <c r="AV333" t="s">
        <v>1839</v>
      </c>
    </row>
    <row r="334" spans="1:48">
      <c r="A334" s="62">
        <v>332</v>
      </c>
      <c r="B334">
        <v>375</v>
      </c>
      <c r="C334" t="s">
        <v>1830</v>
      </c>
      <c r="D334" t="s">
        <v>230</v>
      </c>
      <c r="E334">
        <v>49.900001525878999</v>
      </c>
      <c r="F334">
        <v>0.46999999880790999</v>
      </c>
      <c r="G334">
        <v>0.11999999731779</v>
      </c>
      <c r="H334">
        <v>8.6400003433228001</v>
      </c>
      <c r="I334">
        <v>1.0099999904632999</v>
      </c>
      <c r="J334">
        <v>8.3900003433228001</v>
      </c>
      <c r="K334">
        <v>0.23000000417232</v>
      </c>
      <c r="L334">
        <v>17.180000305176002</v>
      </c>
      <c r="M334">
        <v>14.050000190735</v>
      </c>
      <c r="N334">
        <v>0.62000000476837003</v>
      </c>
      <c r="O334">
        <v>0.10999999940395</v>
      </c>
      <c r="P334">
        <v>0</v>
      </c>
      <c r="Q334">
        <v>0</v>
      </c>
      <c r="R334">
        <v>0</v>
      </c>
      <c r="S334">
        <v>1548.15</v>
      </c>
      <c r="T334">
        <v>12.000000476837</v>
      </c>
      <c r="U334">
        <v>77</v>
      </c>
      <c r="V334" t="s">
        <v>220</v>
      </c>
      <c r="W334">
        <v>15</v>
      </c>
      <c r="X334" t="s">
        <v>1841</v>
      </c>
      <c r="Y334" t="s">
        <v>1839</v>
      </c>
      <c r="Z334" t="s">
        <v>1431</v>
      </c>
      <c r="AA334" t="s">
        <v>1431</v>
      </c>
      <c r="AB334" t="s">
        <v>1431</v>
      </c>
      <c r="AC334" t="s">
        <v>1432</v>
      </c>
      <c r="AD334" t="s">
        <v>1431</v>
      </c>
      <c r="AE334" t="s">
        <v>1830</v>
      </c>
      <c r="AF334">
        <v>49.599998474121001</v>
      </c>
      <c r="AG334">
        <v>1</v>
      </c>
      <c r="AH334">
        <v>18.329999923706001</v>
      </c>
      <c r="AI334">
        <v>10.449999809265</v>
      </c>
      <c r="AJ334">
        <v>0.17000000178814001</v>
      </c>
      <c r="AK334">
        <v>5.7399997711181996</v>
      </c>
      <c r="AL334">
        <v>7.6500000953673997</v>
      </c>
      <c r="AM334">
        <v>4.0700001716614</v>
      </c>
      <c r="AN334">
        <v>1.4400000572205001</v>
      </c>
      <c r="AO334">
        <v>0</v>
      </c>
      <c r="AP334">
        <v>0.17000000178814001</v>
      </c>
      <c r="AQ334">
        <v>0</v>
      </c>
      <c r="AT334">
        <v>1548.15</v>
      </c>
      <c r="AU334">
        <v>12.000000476837</v>
      </c>
      <c r="AV334" t="s">
        <v>1839</v>
      </c>
    </row>
    <row r="335" spans="1:48">
      <c r="A335" s="62">
        <v>333</v>
      </c>
      <c r="B335">
        <v>376</v>
      </c>
      <c r="C335" t="s">
        <v>1830</v>
      </c>
      <c r="D335" t="s">
        <v>231</v>
      </c>
      <c r="E335">
        <v>50.400001525878999</v>
      </c>
      <c r="F335">
        <v>0.66000002622604004</v>
      </c>
      <c r="G335">
        <v>0.40999999642371998</v>
      </c>
      <c r="H335">
        <v>7.6500000953673997</v>
      </c>
      <c r="I335">
        <v>2.5799999237060001</v>
      </c>
      <c r="J335">
        <v>8.9499998092650994</v>
      </c>
      <c r="K335">
        <v>0.21999999880790999</v>
      </c>
      <c r="L335">
        <v>16.709999084473001</v>
      </c>
      <c r="M335">
        <v>14.770000457764001</v>
      </c>
      <c r="N335">
        <v>0.62999999523162997</v>
      </c>
      <c r="O335">
        <v>0.23999999463558</v>
      </c>
      <c r="P335">
        <v>0</v>
      </c>
      <c r="Q335">
        <v>0</v>
      </c>
      <c r="R335">
        <v>0</v>
      </c>
      <c r="S335">
        <v>1523.15</v>
      </c>
      <c r="T335">
        <v>12.000000476837</v>
      </c>
      <c r="U335">
        <v>90</v>
      </c>
      <c r="V335" t="s">
        <v>220</v>
      </c>
      <c r="W335">
        <v>45</v>
      </c>
      <c r="X335" t="s">
        <v>1842</v>
      </c>
      <c r="Y335" t="s">
        <v>1839</v>
      </c>
      <c r="Z335" t="s">
        <v>1431</v>
      </c>
      <c r="AA335" t="s">
        <v>1431</v>
      </c>
      <c r="AB335" t="s">
        <v>1431</v>
      </c>
      <c r="AC335" t="s">
        <v>1432</v>
      </c>
      <c r="AD335" t="s">
        <v>1431</v>
      </c>
      <c r="AE335" t="s">
        <v>1830</v>
      </c>
      <c r="AF335">
        <v>48.5</v>
      </c>
      <c r="AG335">
        <v>2.8199999332428001</v>
      </c>
      <c r="AH335">
        <v>17</v>
      </c>
      <c r="AI335">
        <v>10.930000305176</v>
      </c>
      <c r="AJ335">
        <v>0.15999999642372001</v>
      </c>
      <c r="AK335">
        <v>3.7799999713897998</v>
      </c>
      <c r="AL335">
        <v>5.3400001525879004</v>
      </c>
      <c r="AM335">
        <v>4.5500001907348997</v>
      </c>
      <c r="AN335">
        <v>3.5099999904632999</v>
      </c>
      <c r="AO335">
        <v>0</v>
      </c>
      <c r="AP335">
        <v>0.99000000953674006</v>
      </c>
      <c r="AQ335">
        <v>0</v>
      </c>
      <c r="AT335">
        <v>1523.15</v>
      </c>
      <c r="AU335">
        <v>12.000000476837</v>
      </c>
      <c r="AV335" t="s">
        <v>1839</v>
      </c>
    </row>
    <row r="336" spans="1:48">
      <c r="A336" s="62">
        <v>334</v>
      </c>
      <c r="B336">
        <v>377</v>
      </c>
      <c r="C336" t="s">
        <v>1830</v>
      </c>
      <c r="D336" t="s">
        <v>232</v>
      </c>
      <c r="E336">
        <v>49.599998474121001</v>
      </c>
      <c r="F336">
        <v>0.91000002622604004</v>
      </c>
      <c r="G336">
        <v>0.18000000715256001</v>
      </c>
      <c r="H336">
        <v>5.1900000572204998</v>
      </c>
      <c r="I336">
        <v>2.5499999523163002</v>
      </c>
      <c r="J336">
        <v>9.5900001525878995</v>
      </c>
      <c r="K336">
        <v>0.23000000417232</v>
      </c>
      <c r="L336">
        <v>15.739999771118001</v>
      </c>
      <c r="M336">
        <v>17.360000610351999</v>
      </c>
      <c r="N336">
        <v>0.47999998927116</v>
      </c>
      <c r="O336">
        <v>0.28000000119209001</v>
      </c>
      <c r="P336">
        <v>0</v>
      </c>
      <c r="Q336">
        <v>0</v>
      </c>
      <c r="R336">
        <v>0</v>
      </c>
      <c r="S336">
        <v>1498.15</v>
      </c>
      <c r="T336">
        <v>12.000000476837</v>
      </c>
      <c r="U336">
        <v>97</v>
      </c>
      <c r="V336" t="s">
        <v>220</v>
      </c>
      <c r="W336">
        <v>5</v>
      </c>
      <c r="X336" t="s">
        <v>1843</v>
      </c>
      <c r="Y336" t="s">
        <v>1839</v>
      </c>
      <c r="Z336" t="s">
        <v>1431</v>
      </c>
      <c r="AA336" t="s">
        <v>1431</v>
      </c>
      <c r="AB336" t="s">
        <v>1431</v>
      </c>
      <c r="AC336" t="s">
        <v>1432</v>
      </c>
      <c r="AD336" t="s">
        <v>1431</v>
      </c>
      <c r="AE336" t="s">
        <v>1830</v>
      </c>
      <c r="AF336">
        <v>50.799999237061002</v>
      </c>
      <c r="AG336">
        <v>1.2000000476837001</v>
      </c>
      <c r="AH336">
        <v>18.819999694823998</v>
      </c>
      <c r="AI336">
        <v>8.2799997329712003</v>
      </c>
      <c r="AJ336">
        <v>0.15999999642372001</v>
      </c>
      <c r="AK336">
        <v>3.4600000381470002</v>
      </c>
      <c r="AL336">
        <v>4.9099998474120996</v>
      </c>
      <c r="AM336">
        <v>4.5700001716614</v>
      </c>
      <c r="AN336">
        <v>4.0300002098082999</v>
      </c>
      <c r="AO336">
        <v>0</v>
      </c>
      <c r="AP336">
        <v>1.1900000572205001</v>
      </c>
      <c r="AQ336">
        <v>0</v>
      </c>
      <c r="AT336">
        <v>1498.15</v>
      </c>
      <c r="AU336">
        <v>12.000000476837</v>
      </c>
      <c r="AV336" t="s">
        <v>1839</v>
      </c>
    </row>
    <row r="337" spans="1:48">
      <c r="A337" s="62">
        <v>335</v>
      </c>
      <c r="B337">
        <v>378</v>
      </c>
      <c r="C337" t="s">
        <v>1830</v>
      </c>
      <c r="D337" t="s">
        <v>233</v>
      </c>
      <c r="E337">
        <v>50.799999237061002</v>
      </c>
      <c r="F337">
        <v>0.79000002145767001</v>
      </c>
      <c r="G337">
        <v>9.0000003576279006E-2</v>
      </c>
      <c r="H337">
        <v>4.0999999046326003</v>
      </c>
      <c r="I337">
        <v>1.8999999761580999</v>
      </c>
      <c r="J337">
        <v>9.0900001525878995</v>
      </c>
      <c r="K337">
        <v>0.25999999046326</v>
      </c>
      <c r="L337">
        <v>15.939999580383001</v>
      </c>
      <c r="M337">
        <v>17.959999084473001</v>
      </c>
      <c r="N337">
        <v>0.38999998569487998</v>
      </c>
      <c r="O337">
        <v>0.20000000298022999</v>
      </c>
      <c r="P337">
        <v>0</v>
      </c>
      <c r="Q337">
        <v>0</v>
      </c>
      <c r="R337">
        <v>0</v>
      </c>
      <c r="S337">
        <v>1473.15</v>
      </c>
      <c r="T337">
        <v>12.000000476837</v>
      </c>
      <c r="U337">
        <v>165</v>
      </c>
      <c r="V337" t="s">
        <v>220</v>
      </c>
      <c r="W337">
        <v>6</v>
      </c>
      <c r="X337" t="s">
        <v>1844</v>
      </c>
      <c r="Y337" t="s">
        <v>1839</v>
      </c>
      <c r="Z337" t="s">
        <v>1431</v>
      </c>
      <c r="AA337" t="s">
        <v>1431</v>
      </c>
      <c r="AB337" t="s">
        <v>1431</v>
      </c>
      <c r="AC337" t="s">
        <v>1432</v>
      </c>
      <c r="AD337" t="s">
        <v>1431</v>
      </c>
      <c r="AE337" t="s">
        <v>1830</v>
      </c>
      <c r="AF337">
        <v>51</v>
      </c>
      <c r="AG337">
        <v>1.4900000095367001</v>
      </c>
      <c r="AH337">
        <v>19.239999771118001</v>
      </c>
      <c r="AI337">
        <v>9.7799997329712003</v>
      </c>
      <c r="AJ337">
        <v>0.15000000596046001</v>
      </c>
      <c r="AK337">
        <v>3.3399999141693</v>
      </c>
      <c r="AL337">
        <v>5.5399999618529998</v>
      </c>
      <c r="AM337">
        <v>3.8800001144409002</v>
      </c>
      <c r="AN337">
        <v>2.5</v>
      </c>
      <c r="AO337">
        <v>0</v>
      </c>
      <c r="AP337">
        <v>0.31999999284744002</v>
      </c>
      <c r="AQ337">
        <v>0</v>
      </c>
      <c r="AT337">
        <v>1473.15</v>
      </c>
      <c r="AU337">
        <v>12.000000476837</v>
      </c>
      <c r="AV337" t="s">
        <v>1839</v>
      </c>
    </row>
    <row r="338" spans="1:48">
      <c r="A338" s="62">
        <v>336</v>
      </c>
      <c r="B338">
        <v>379</v>
      </c>
      <c r="C338" t="s">
        <v>1830</v>
      </c>
      <c r="D338" t="s">
        <v>234</v>
      </c>
      <c r="E338">
        <v>50.400001525878999</v>
      </c>
      <c r="F338">
        <v>0.28999999165535001</v>
      </c>
      <c r="G338">
        <v>0.11999999731779</v>
      </c>
      <c r="H338">
        <v>9.9600000381469993</v>
      </c>
      <c r="I338">
        <v>1.7000000476837001</v>
      </c>
      <c r="J338">
        <v>6.4699997901917001</v>
      </c>
      <c r="K338">
        <v>0.18000000715256001</v>
      </c>
      <c r="L338">
        <v>17.5</v>
      </c>
      <c r="M338">
        <v>14.279999732971</v>
      </c>
      <c r="N338">
        <v>0.68000000715256004</v>
      </c>
      <c r="O338">
        <v>7.0000000298023002E-2</v>
      </c>
      <c r="P338">
        <v>0</v>
      </c>
      <c r="Q338">
        <v>0</v>
      </c>
      <c r="R338">
        <v>0</v>
      </c>
      <c r="S338">
        <v>1648.15</v>
      </c>
      <c r="T338">
        <v>15</v>
      </c>
      <c r="U338">
        <v>26</v>
      </c>
      <c r="V338" t="s">
        <v>220</v>
      </c>
      <c r="W338">
        <v>8</v>
      </c>
      <c r="X338" t="s">
        <v>1845</v>
      </c>
      <c r="Y338" t="s">
        <v>1846</v>
      </c>
      <c r="Z338" t="s">
        <v>1431</v>
      </c>
      <c r="AA338" t="s">
        <v>1431</v>
      </c>
      <c r="AB338" t="s">
        <v>1431</v>
      </c>
      <c r="AC338" t="s">
        <v>1432</v>
      </c>
      <c r="AD338" t="s">
        <v>1431</v>
      </c>
      <c r="AE338" t="s">
        <v>1830</v>
      </c>
      <c r="AF338">
        <v>48.799999237061002</v>
      </c>
      <c r="AG338">
        <v>0.91000002622604004</v>
      </c>
      <c r="AH338">
        <v>19.139999389648001</v>
      </c>
      <c r="AI338">
        <v>9.4799995422362997</v>
      </c>
      <c r="AJ338">
        <v>0.15999999642372001</v>
      </c>
      <c r="AK338">
        <v>6.7600002288818004</v>
      </c>
      <c r="AL338">
        <v>8.7799997329712003</v>
      </c>
      <c r="AM338">
        <v>3.5899999141693</v>
      </c>
      <c r="AN338">
        <v>0.99000000953674006</v>
      </c>
      <c r="AO338">
        <v>0</v>
      </c>
      <c r="AP338">
        <v>0.23999999463558</v>
      </c>
      <c r="AQ338">
        <v>0</v>
      </c>
      <c r="AT338">
        <v>1648.15</v>
      </c>
      <c r="AU338">
        <v>15</v>
      </c>
      <c r="AV338" t="s">
        <v>1846</v>
      </c>
    </row>
    <row r="339" spans="1:48">
      <c r="A339" s="62">
        <v>337</v>
      </c>
      <c r="B339">
        <v>380</v>
      </c>
      <c r="C339" t="s">
        <v>1830</v>
      </c>
      <c r="D339" t="s">
        <v>235</v>
      </c>
      <c r="E339">
        <v>50</v>
      </c>
      <c r="F339">
        <v>0.38999998569487998</v>
      </c>
      <c r="G339">
        <v>9.0000003576279006E-2</v>
      </c>
      <c r="H339">
        <v>9.8800001144409002</v>
      </c>
      <c r="I339">
        <v>1.1799999475478999</v>
      </c>
      <c r="J339">
        <v>6.9600000381470002</v>
      </c>
      <c r="K339">
        <v>0.20000000298022999</v>
      </c>
      <c r="L339">
        <v>17.170000076293999</v>
      </c>
      <c r="M339">
        <v>14.079999923706</v>
      </c>
      <c r="N339">
        <v>0.68999999761580999</v>
      </c>
      <c r="O339">
        <v>7.0000000298023002E-2</v>
      </c>
      <c r="P339">
        <v>0</v>
      </c>
      <c r="Q339">
        <v>0</v>
      </c>
      <c r="R339">
        <v>0</v>
      </c>
      <c r="S339">
        <v>1638.15</v>
      </c>
      <c r="T339">
        <v>15</v>
      </c>
      <c r="U339">
        <v>21</v>
      </c>
      <c r="V339" t="s">
        <v>220</v>
      </c>
      <c r="W339">
        <v>23</v>
      </c>
      <c r="X339" t="s">
        <v>1847</v>
      </c>
      <c r="Y339" t="s">
        <v>1846</v>
      </c>
      <c r="Z339" t="s">
        <v>1431</v>
      </c>
      <c r="AA339" t="s">
        <v>1431</v>
      </c>
      <c r="AB339" t="s">
        <v>1431</v>
      </c>
      <c r="AC339" t="s">
        <v>1432</v>
      </c>
      <c r="AD339" t="s">
        <v>1431</v>
      </c>
      <c r="AE339" t="s">
        <v>1830</v>
      </c>
      <c r="AF339">
        <v>48.599998474121001</v>
      </c>
      <c r="AG339">
        <v>0.88999998569489003</v>
      </c>
      <c r="AH339">
        <v>17.680000305176002</v>
      </c>
      <c r="AI339">
        <v>9.4799995422362997</v>
      </c>
      <c r="AJ339">
        <v>0.18000000715256001</v>
      </c>
      <c r="AK339">
        <v>7.9800000190734997</v>
      </c>
      <c r="AL339">
        <v>9.5200004577637003</v>
      </c>
      <c r="AM339">
        <v>2.9500000476836998</v>
      </c>
      <c r="AN339">
        <v>0.81000000238419001</v>
      </c>
      <c r="AO339">
        <v>0</v>
      </c>
      <c r="AP339">
        <v>0.20999999344348999</v>
      </c>
      <c r="AQ339">
        <v>0</v>
      </c>
      <c r="AT339">
        <v>1638.15</v>
      </c>
      <c r="AU339">
        <v>15</v>
      </c>
      <c r="AV339" t="s">
        <v>1846</v>
      </c>
    </row>
    <row r="340" spans="1:48">
      <c r="A340" s="62">
        <v>338</v>
      </c>
      <c r="B340">
        <v>381</v>
      </c>
      <c r="C340" t="s">
        <v>1830</v>
      </c>
      <c r="D340" t="s">
        <v>236</v>
      </c>
      <c r="E340">
        <v>49.900001525878999</v>
      </c>
      <c r="F340">
        <v>0.34000000357628002</v>
      </c>
      <c r="G340">
        <v>7.9999998211861004E-2</v>
      </c>
      <c r="H340">
        <v>9.6000003814696999</v>
      </c>
      <c r="I340">
        <v>0.92000001668929998</v>
      </c>
      <c r="J340">
        <v>6.6500000953673997</v>
      </c>
      <c r="K340">
        <v>0.18999999761580999</v>
      </c>
      <c r="L340">
        <v>18.379999160766999</v>
      </c>
      <c r="M340">
        <v>13.14999961853</v>
      </c>
      <c r="N340">
        <v>0.62999999523162997</v>
      </c>
      <c r="O340">
        <v>7.0000000298023002E-2</v>
      </c>
      <c r="P340">
        <v>0</v>
      </c>
      <c r="Q340">
        <v>0</v>
      </c>
      <c r="R340">
        <v>0</v>
      </c>
      <c r="S340">
        <v>1623.15</v>
      </c>
      <c r="T340">
        <v>15</v>
      </c>
      <c r="U340">
        <v>64</v>
      </c>
      <c r="V340" t="s">
        <v>220</v>
      </c>
      <c r="W340">
        <v>25</v>
      </c>
      <c r="X340" t="s">
        <v>1848</v>
      </c>
      <c r="Y340" t="s">
        <v>1846</v>
      </c>
      <c r="Z340" t="s">
        <v>1431</v>
      </c>
      <c r="AA340" t="s">
        <v>1431</v>
      </c>
      <c r="AB340" t="s">
        <v>1431</v>
      </c>
      <c r="AC340" t="s">
        <v>1432</v>
      </c>
      <c r="AD340" t="s">
        <v>1431</v>
      </c>
      <c r="AE340" t="s">
        <v>1830</v>
      </c>
      <c r="AF340">
        <v>50.200000762938998</v>
      </c>
      <c r="AG340">
        <v>0.87000000476837003</v>
      </c>
      <c r="AH340">
        <v>18.610000610351999</v>
      </c>
      <c r="AI340">
        <v>9.8299999237059996</v>
      </c>
      <c r="AJ340">
        <v>0.18000000715256001</v>
      </c>
      <c r="AK340">
        <v>8.1199998855590998</v>
      </c>
      <c r="AL340">
        <v>9.5900001525878995</v>
      </c>
      <c r="AM340">
        <v>2.9100000858307</v>
      </c>
      <c r="AN340">
        <v>0.75</v>
      </c>
      <c r="AO340">
        <v>0</v>
      </c>
      <c r="AP340">
        <v>0.17000000178814001</v>
      </c>
      <c r="AQ340">
        <v>0</v>
      </c>
      <c r="AT340">
        <v>1623.15</v>
      </c>
      <c r="AU340">
        <v>15</v>
      </c>
      <c r="AV340" t="s">
        <v>1846</v>
      </c>
    </row>
    <row r="341" spans="1:48">
      <c r="A341" s="62">
        <v>339</v>
      </c>
      <c r="B341">
        <v>382</v>
      </c>
      <c r="C341" t="s">
        <v>1830</v>
      </c>
      <c r="D341" t="s">
        <v>237</v>
      </c>
      <c r="E341">
        <v>49.099998474121001</v>
      </c>
      <c r="F341">
        <v>0.47999998927116</v>
      </c>
      <c r="G341">
        <v>0.15000000596046001</v>
      </c>
      <c r="H341">
        <v>8.6000003814696999</v>
      </c>
      <c r="I341">
        <v>2.1300001144409002</v>
      </c>
      <c r="J341">
        <v>8.8000001907349006</v>
      </c>
      <c r="K341">
        <v>0.23000000417232</v>
      </c>
      <c r="L341">
        <v>17.379999160766999</v>
      </c>
      <c r="M341">
        <v>13.390000343323001</v>
      </c>
      <c r="N341">
        <v>0.61000001430510997</v>
      </c>
      <c r="O341">
        <v>0.15000000596046001</v>
      </c>
      <c r="P341">
        <v>0</v>
      </c>
      <c r="Q341">
        <v>0</v>
      </c>
      <c r="R341">
        <v>0</v>
      </c>
      <c r="S341">
        <v>1598.15</v>
      </c>
      <c r="T341">
        <v>15</v>
      </c>
      <c r="U341">
        <v>24</v>
      </c>
      <c r="V341" t="s">
        <v>220</v>
      </c>
      <c r="W341">
        <v>20</v>
      </c>
      <c r="X341" t="s">
        <v>1849</v>
      </c>
      <c r="Y341" t="s">
        <v>1846</v>
      </c>
      <c r="Z341" t="s">
        <v>1431</v>
      </c>
      <c r="AA341" t="s">
        <v>1431</v>
      </c>
      <c r="AB341" t="s">
        <v>1431</v>
      </c>
      <c r="AC341" t="s">
        <v>1432</v>
      </c>
      <c r="AD341" t="s">
        <v>1431</v>
      </c>
      <c r="AE341" t="s">
        <v>1830</v>
      </c>
      <c r="AF341">
        <v>47.799999237061002</v>
      </c>
      <c r="AG341">
        <v>1.1900000572205001</v>
      </c>
      <c r="AH341">
        <v>18.290000915526999</v>
      </c>
      <c r="AI341">
        <v>10.359999656676999</v>
      </c>
      <c r="AJ341">
        <v>0.18999999761580999</v>
      </c>
      <c r="AK341">
        <v>5.8400001525879004</v>
      </c>
      <c r="AL341">
        <v>8.0699996948241992</v>
      </c>
      <c r="AM341">
        <v>3.5</v>
      </c>
      <c r="AN341">
        <v>1.2799999713898</v>
      </c>
      <c r="AO341">
        <v>0</v>
      </c>
      <c r="AP341">
        <v>0.30000001192093001</v>
      </c>
      <c r="AQ341">
        <v>0</v>
      </c>
      <c r="AT341">
        <v>1598.15</v>
      </c>
      <c r="AU341">
        <v>15</v>
      </c>
      <c r="AV341" t="s">
        <v>1846</v>
      </c>
    </row>
    <row r="342" spans="1:48">
      <c r="A342" s="62">
        <v>340</v>
      </c>
      <c r="B342">
        <v>383</v>
      </c>
      <c r="C342" t="s">
        <v>1830</v>
      </c>
      <c r="D342" t="s">
        <v>238</v>
      </c>
      <c r="E342">
        <v>49.400001525878999</v>
      </c>
      <c r="F342">
        <v>0.52999997138976995</v>
      </c>
      <c r="G342">
        <v>0.11999999731779</v>
      </c>
      <c r="H342">
        <v>9.2700004577637003</v>
      </c>
      <c r="I342">
        <v>2.4000000953674001</v>
      </c>
      <c r="J342">
        <v>8.7700004577637003</v>
      </c>
      <c r="K342">
        <v>0.20999999344348999</v>
      </c>
      <c r="L342">
        <v>16.360000610351999</v>
      </c>
      <c r="M342">
        <v>13.840000152588001</v>
      </c>
      <c r="N342">
        <v>0.75999999046325994</v>
      </c>
      <c r="O342">
        <v>0.18000000715256001</v>
      </c>
      <c r="P342">
        <v>0</v>
      </c>
      <c r="Q342">
        <v>0</v>
      </c>
      <c r="R342">
        <v>0</v>
      </c>
      <c r="S342">
        <v>1573.15</v>
      </c>
      <c r="T342">
        <v>15</v>
      </c>
      <c r="U342">
        <v>141</v>
      </c>
      <c r="V342" t="s">
        <v>220</v>
      </c>
      <c r="W342">
        <v>40</v>
      </c>
      <c r="X342" t="s">
        <v>1850</v>
      </c>
      <c r="Y342" t="s">
        <v>1846</v>
      </c>
      <c r="Z342" t="s">
        <v>1431</v>
      </c>
      <c r="AA342" t="s">
        <v>1431</v>
      </c>
      <c r="AB342" t="s">
        <v>1431</v>
      </c>
      <c r="AC342" t="s">
        <v>1432</v>
      </c>
      <c r="AD342" t="s">
        <v>1431</v>
      </c>
      <c r="AE342" t="s">
        <v>1830</v>
      </c>
      <c r="AF342">
        <v>50.400001525878999</v>
      </c>
      <c r="AG342">
        <v>1.0499999523162999</v>
      </c>
      <c r="AH342">
        <v>18.270000457763999</v>
      </c>
      <c r="AI342">
        <v>9.8699998855590998</v>
      </c>
      <c r="AJ342">
        <v>0.15999999642372001</v>
      </c>
      <c r="AK342">
        <v>5.8000001907348997</v>
      </c>
      <c r="AL342">
        <v>7.5100002288818004</v>
      </c>
      <c r="AM342">
        <v>3.9100000858307</v>
      </c>
      <c r="AN342">
        <v>1.5800000429153001</v>
      </c>
      <c r="AO342">
        <v>0</v>
      </c>
      <c r="AP342">
        <v>0.23999999463558</v>
      </c>
      <c r="AQ342">
        <v>0</v>
      </c>
      <c r="AT342">
        <v>1573.15</v>
      </c>
      <c r="AU342">
        <v>15</v>
      </c>
      <c r="AV342" t="s">
        <v>1846</v>
      </c>
    </row>
    <row r="343" spans="1:48">
      <c r="A343" s="62">
        <v>341</v>
      </c>
      <c r="B343">
        <v>384</v>
      </c>
      <c r="C343" t="s">
        <v>1830</v>
      </c>
      <c r="D343" t="s">
        <v>239</v>
      </c>
      <c r="E343">
        <v>49.400001525878999</v>
      </c>
      <c r="F343">
        <v>0.74000000953674006</v>
      </c>
      <c r="G343">
        <v>0.20999999344348999</v>
      </c>
      <c r="H343">
        <v>7.2899999618529998</v>
      </c>
      <c r="I343">
        <v>3.4000000953674001</v>
      </c>
      <c r="J343">
        <v>9.8299999237059996</v>
      </c>
      <c r="K343">
        <v>0.23000000417232</v>
      </c>
      <c r="L343">
        <v>15.220000267029</v>
      </c>
      <c r="M343">
        <v>15.439999580383001</v>
      </c>
      <c r="N343">
        <v>0.75999999046325994</v>
      </c>
      <c r="O343">
        <v>0.44999998807906999</v>
      </c>
      <c r="P343">
        <v>0</v>
      </c>
      <c r="Q343">
        <v>0</v>
      </c>
      <c r="R343">
        <v>0</v>
      </c>
      <c r="S343">
        <v>1548.15</v>
      </c>
      <c r="T343">
        <v>15</v>
      </c>
      <c r="U343">
        <v>77</v>
      </c>
      <c r="V343" t="s">
        <v>220</v>
      </c>
      <c r="W343">
        <v>23</v>
      </c>
      <c r="X343" t="s">
        <v>1851</v>
      </c>
      <c r="Y343" t="s">
        <v>1846</v>
      </c>
      <c r="Z343" t="s">
        <v>1431</v>
      </c>
      <c r="AA343" t="s">
        <v>1431</v>
      </c>
      <c r="AB343" t="s">
        <v>1431</v>
      </c>
      <c r="AC343" t="s">
        <v>1432</v>
      </c>
      <c r="AD343" t="s">
        <v>1431</v>
      </c>
      <c r="AE343" t="s">
        <v>1830</v>
      </c>
      <c r="AF343">
        <v>52.799999237061002</v>
      </c>
      <c r="AG343">
        <v>0.99000000953674006</v>
      </c>
      <c r="AH343">
        <v>19.829999923706001</v>
      </c>
      <c r="AI343">
        <v>9.0500001907349006</v>
      </c>
      <c r="AJ343">
        <v>0.14000000059605</v>
      </c>
      <c r="AK343">
        <v>4.5599999427795002</v>
      </c>
      <c r="AL343">
        <v>6.4499998092651003</v>
      </c>
      <c r="AM343">
        <v>4.1999998092651003</v>
      </c>
      <c r="AN343">
        <v>2.3299999237060001</v>
      </c>
      <c r="AO343">
        <v>0</v>
      </c>
      <c r="AP343">
        <v>0.37999999523162997</v>
      </c>
      <c r="AQ343">
        <v>0</v>
      </c>
      <c r="AT343">
        <v>1548.15</v>
      </c>
      <c r="AU343">
        <v>15</v>
      </c>
      <c r="AV343" t="s">
        <v>1846</v>
      </c>
    </row>
    <row r="344" spans="1:48">
      <c r="A344" s="62">
        <v>342</v>
      </c>
      <c r="B344">
        <v>385</v>
      </c>
      <c r="C344" t="s">
        <v>1830</v>
      </c>
      <c r="D344" t="s">
        <v>240</v>
      </c>
      <c r="E344">
        <v>48.599998474121001</v>
      </c>
      <c r="F344">
        <v>0.76999998092651001</v>
      </c>
      <c r="G344">
        <v>0.20000000298022999</v>
      </c>
      <c r="H344">
        <v>7.3299999237061</v>
      </c>
      <c r="I344">
        <v>2.7699999809264999</v>
      </c>
      <c r="J344">
        <v>10.140000343323001</v>
      </c>
      <c r="K344">
        <v>0.23999999463558</v>
      </c>
      <c r="L344">
        <v>15.210000038146999</v>
      </c>
      <c r="M344">
        <v>14.60000038147</v>
      </c>
      <c r="N344">
        <v>0.74000000953674006</v>
      </c>
      <c r="O344">
        <v>0.41999998688697998</v>
      </c>
      <c r="P344">
        <v>0</v>
      </c>
      <c r="Q344">
        <v>0</v>
      </c>
      <c r="R344">
        <v>0</v>
      </c>
      <c r="S344">
        <v>1523.15</v>
      </c>
      <c r="T344">
        <v>15</v>
      </c>
      <c r="U344">
        <v>172</v>
      </c>
      <c r="V344" t="s">
        <v>220</v>
      </c>
      <c r="W344">
        <v>44</v>
      </c>
      <c r="X344" t="s">
        <v>1852</v>
      </c>
      <c r="Y344" t="s">
        <v>1846</v>
      </c>
      <c r="Z344" t="s">
        <v>1431</v>
      </c>
      <c r="AA344" t="s">
        <v>1431</v>
      </c>
      <c r="AB344" t="s">
        <v>1431</v>
      </c>
      <c r="AC344" t="s">
        <v>1432</v>
      </c>
      <c r="AD344" t="s">
        <v>1431</v>
      </c>
      <c r="AE344" t="s">
        <v>1830</v>
      </c>
      <c r="AF344">
        <v>47.5</v>
      </c>
      <c r="AG344">
        <v>0.94999998807907005</v>
      </c>
      <c r="AH344">
        <v>20.030000686646002</v>
      </c>
      <c r="AI344">
        <v>9.1199998855590998</v>
      </c>
      <c r="AJ344">
        <v>0.15000000596046001</v>
      </c>
      <c r="AK344">
        <v>5.6300001144409002</v>
      </c>
      <c r="AL344">
        <v>6.4600000381470002</v>
      </c>
      <c r="AM344">
        <v>3.7599999904632999</v>
      </c>
      <c r="AN344">
        <v>2.6500000953674001</v>
      </c>
      <c r="AO344">
        <v>0</v>
      </c>
      <c r="AP344">
        <v>1.1299999952316</v>
      </c>
      <c r="AQ344">
        <v>0</v>
      </c>
      <c r="AT344">
        <v>1523.15</v>
      </c>
      <c r="AU344">
        <v>15</v>
      </c>
      <c r="AV344" t="s">
        <v>1846</v>
      </c>
    </row>
    <row r="345" spans="1:48">
      <c r="A345" s="62">
        <v>343</v>
      </c>
      <c r="B345">
        <v>386</v>
      </c>
      <c r="C345" t="s">
        <v>1830</v>
      </c>
      <c r="D345" t="s">
        <v>241</v>
      </c>
      <c r="E345">
        <v>49.200000762938998</v>
      </c>
      <c r="F345">
        <v>0.31999999284744002</v>
      </c>
      <c r="G345">
        <v>7.0000000298023002E-2</v>
      </c>
      <c r="H345">
        <v>11.25</v>
      </c>
      <c r="I345">
        <v>0.92000001668929998</v>
      </c>
      <c r="J345">
        <v>5.9200000762939</v>
      </c>
      <c r="K345">
        <v>0.17000000178814001</v>
      </c>
      <c r="L345">
        <v>16.340000152588001</v>
      </c>
      <c r="M345">
        <v>13.949999809265</v>
      </c>
      <c r="N345">
        <v>0.88999998569489003</v>
      </c>
      <c r="O345">
        <v>5.9999998658895E-2</v>
      </c>
      <c r="P345">
        <v>0</v>
      </c>
      <c r="Q345">
        <v>0</v>
      </c>
      <c r="R345">
        <v>0</v>
      </c>
      <c r="S345">
        <v>1723.15</v>
      </c>
      <c r="T345">
        <v>20</v>
      </c>
      <c r="U345">
        <v>23</v>
      </c>
      <c r="V345" t="s">
        <v>220</v>
      </c>
      <c r="W345">
        <v>20</v>
      </c>
      <c r="X345" t="s">
        <v>1853</v>
      </c>
      <c r="Y345" t="s">
        <v>1854</v>
      </c>
      <c r="Z345" t="s">
        <v>1431</v>
      </c>
      <c r="AA345" t="s">
        <v>1431</v>
      </c>
      <c r="AB345" t="s">
        <v>1431</v>
      </c>
      <c r="AC345" t="s">
        <v>1432</v>
      </c>
      <c r="AD345" t="s">
        <v>1431</v>
      </c>
      <c r="AE345" t="s">
        <v>1830</v>
      </c>
      <c r="AF345">
        <v>48.299999237061002</v>
      </c>
      <c r="AG345">
        <v>0.75999999046325994</v>
      </c>
      <c r="AH345">
        <v>17.329999923706001</v>
      </c>
      <c r="AI345">
        <v>9.0500001907349006</v>
      </c>
      <c r="AJ345">
        <v>0.17000000178814001</v>
      </c>
      <c r="AK345">
        <v>8.9499998092650994</v>
      </c>
      <c r="AL345">
        <v>9.9099998474121005</v>
      </c>
      <c r="AM345">
        <v>2.5699999332428001</v>
      </c>
      <c r="AN345">
        <v>0.70999997854232999</v>
      </c>
      <c r="AO345">
        <v>0</v>
      </c>
      <c r="AP345">
        <v>0.14000000059605</v>
      </c>
      <c r="AQ345">
        <v>0</v>
      </c>
      <c r="AT345">
        <v>1723.15</v>
      </c>
      <c r="AU345">
        <v>20</v>
      </c>
      <c r="AV345" t="s">
        <v>1854</v>
      </c>
    </row>
    <row r="346" spans="1:48">
      <c r="A346" s="62">
        <v>344</v>
      </c>
      <c r="B346">
        <v>387</v>
      </c>
      <c r="C346" t="s">
        <v>1830</v>
      </c>
      <c r="D346" t="s">
        <v>242</v>
      </c>
      <c r="E346">
        <v>48.5</v>
      </c>
      <c r="F346">
        <v>0.28999999165535001</v>
      </c>
      <c r="G346">
        <v>7.9999998211861004E-2</v>
      </c>
      <c r="H346">
        <v>12.050000190735</v>
      </c>
      <c r="I346">
        <v>1.0599999427794999</v>
      </c>
      <c r="J346">
        <v>6.0199999809265003</v>
      </c>
      <c r="K346">
        <v>0.17000000178814001</v>
      </c>
      <c r="L346">
        <v>16.159999847411999</v>
      </c>
      <c r="M346">
        <v>14.10000038147</v>
      </c>
      <c r="N346">
        <v>1</v>
      </c>
      <c r="O346">
        <v>5.0000000745057997E-2</v>
      </c>
      <c r="P346">
        <v>0</v>
      </c>
      <c r="Q346">
        <v>0</v>
      </c>
      <c r="R346">
        <v>0</v>
      </c>
      <c r="S346">
        <v>1698.15</v>
      </c>
      <c r="T346">
        <v>20</v>
      </c>
      <c r="U346">
        <v>20</v>
      </c>
      <c r="V346" t="s">
        <v>220</v>
      </c>
      <c r="W346">
        <v>20</v>
      </c>
      <c r="X346" t="s">
        <v>1855</v>
      </c>
      <c r="Y346" t="s">
        <v>1854</v>
      </c>
      <c r="Z346" t="s">
        <v>1431</v>
      </c>
      <c r="AA346" t="s">
        <v>1431</v>
      </c>
      <c r="AB346" t="s">
        <v>1431</v>
      </c>
      <c r="AC346" t="s">
        <v>1432</v>
      </c>
      <c r="AD346" t="s">
        <v>1431</v>
      </c>
      <c r="AE346" t="s">
        <v>1830</v>
      </c>
      <c r="AF346">
        <v>48.900001525878999</v>
      </c>
      <c r="AG346">
        <v>0.68000000715256004</v>
      </c>
      <c r="AH346">
        <v>17.950000762938998</v>
      </c>
      <c r="AI346">
        <v>8.9399995803833008</v>
      </c>
      <c r="AJ346">
        <v>0.18000000715256001</v>
      </c>
      <c r="AK346">
        <v>8.8699998855590998</v>
      </c>
      <c r="AL346">
        <v>9.7200002670287997</v>
      </c>
      <c r="AM346">
        <v>2.8499999046325999</v>
      </c>
      <c r="AN346">
        <v>0.81999999284743996</v>
      </c>
      <c r="AO346">
        <v>0</v>
      </c>
      <c r="AP346">
        <v>0.14000000059605</v>
      </c>
      <c r="AQ346">
        <v>0</v>
      </c>
      <c r="AT346">
        <v>1698.15</v>
      </c>
      <c r="AU346">
        <v>20</v>
      </c>
      <c r="AV346" t="s">
        <v>1854</v>
      </c>
    </row>
    <row r="347" spans="1:48">
      <c r="A347" s="62">
        <v>345</v>
      </c>
      <c r="B347">
        <v>388</v>
      </c>
      <c r="C347" t="s">
        <v>1830</v>
      </c>
      <c r="D347" t="s">
        <v>243</v>
      </c>
      <c r="E347">
        <v>49.400001525878999</v>
      </c>
      <c r="F347">
        <v>0.34000000357628002</v>
      </c>
      <c r="G347">
        <v>7.0000000298023002E-2</v>
      </c>
      <c r="H347">
        <v>12.829999923706</v>
      </c>
      <c r="I347">
        <v>2.0699999332428001</v>
      </c>
      <c r="J347">
        <v>6.2399997711181996</v>
      </c>
      <c r="K347">
        <v>0.15999999642372001</v>
      </c>
      <c r="L347">
        <v>15.170000076294</v>
      </c>
      <c r="M347">
        <v>14.800000190735</v>
      </c>
      <c r="N347">
        <v>1.3099999427794999</v>
      </c>
      <c r="O347">
        <v>0.10000000149012001</v>
      </c>
      <c r="P347">
        <v>0</v>
      </c>
      <c r="Q347">
        <v>0</v>
      </c>
      <c r="R347">
        <v>0</v>
      </c>
      <c r="S347">
        <v>1673.15</v>
      </c>
      <c r="T347">
        <v>20</v>
      </c>
      <c r="U347">
        <v>71</v>
      </c>
      <c r="V347" t="s">
        <v>220</v>
      </c>
      <c r="W347">
        <v>15</v>
      </c>
      <c r="X347" t="s">
        <v>1856</v>
      </c>
      <c r="Y347" t="s">
        <v>1854</v>
      </c>
      <c r="Z347" t="s">
        <v>1431</v>
      </c>
      <c r="AA347" t="s">
        <v>1431</v>
      </c>
      <c r="AB347" t="s">
        <v>1431</v>
      </c>
      <c r="AC347" t="s">
        <v>1432</v>
      </c>
      <c r="AD347" t="s">
        <v>1431</v>
      </c>
      <c r="AE347" t="s">
        <v>1830</v>
      </c>
      <c r="AF347">
        <v>49.099998474121001</v>
      </c>
      <c r="AG347">
        <v>0.68000000715256004</v>
      </c>
      <c r="AH347">
        <v>17.809999465941999</v>
      </c>
      <c r="AI347">
        <v>8.6499996185303001</v>
      </c>
      <c r="AJ347">
        <v>0.15999999642372001</v>
      </c>
      <c r="AK347">
        <v>8.2299995422362997</v>
      </c>
      <c r="AL347">
        <v>9.3699998855590998</v>
      </c>
      <c r="AM347">
        <v>3.0999999046325999</v>
      </c>
      <c r="AN347">
        <v>0.81999999284743996</v>
      </c>
      <c r="AO347">
        <v>0</v>
      </c>
      <c r="AP347">
        <v>0.15999999642372001</v>
      </c>
      <c r="AQ347">
        <v>0</v>
      </c>
      <c r="AT347">
        <v>1673.15</v>
      </c>
      <c r="AU347">
        <v>20</v>
      </c>
      <c r="AV347" t="s">
        <v>1854</v>
      </c>
    </row>
    <row r="348" spans="1:48">
      <c r="A348" s="62">
        <v>346</v>
      </c>
      <c r="B348">
        <v>389</v>
      </c>
      <c r="C348" t="s">
        <v>1830</v>
      </c>
      <c r="D348" t="s">
        <v>244</v>
      </c>
      <c r="E348">
        <v>48.599998474121001</v>
      </c>
      <c r="F348">
        <v>0.46000000834464999</v>
      </c>
      <c r="G348">
        <v>0.12999999523163</v>
      </c>
      <c r="H348">
        <v>11.779999732971</v>
      </c>
      <c r="I348">
        <v>0.93999999761580999</v>
      </c>
      <c r="J348">
        <v>6.8099999427795002</v>
      </c>
      <c r="K348">
        <v>0.15999999642372001</v>
      </c>
      <c r="L348">
        <v>14.35000038147</v>
      </c>
      <c r="M348">
        <v>14.89999961853</v>
      </c>
      <c r="N348">
        <v>1.3400000333786</v>
      </c>
      <c r="O348">
        <v>0.12999999523163</v>
      </c>
      <c r="P348">
        <v>0</v>
      </c>
      <c r="Q348">
        <v>0</v>
      </c>
      <c r="R348">
        <v>0</v>
      </c>
      <c r="S348">
        <v>1648.15</v>
      </c>
      <c r="T348">
        <v>20</v>
      </c>
      <c r="U348">
        <v>68</v>
      </c>
      <c r="V348" t="s">
        <v>220</v>
      </c>
      <c r="W348">
        <v>15</v>
      </c>
      <c r="X348" t="s">
        <v>1857</v>
      </c>
      <c r="Y348" t="s">
        <v>1854</v>
      </c>
      <c r="Z348" t="s">
        <v>1431</v>
      </c>
      <c r="AA348" t="s">
        <v>1431</v>
      </c>
      <c r="AB348" t="s">
        <v>1431</v>
      </c>
      <c r="AC348" t="s">
        <v>1432</v>
      </c>
      <c r="AD348" t="s">
        <v>1431</v>
      </c>
      <c r="AE348" t="s">
        <v>1830</v>
      </c>
      <c r="AF348">
        <v>50.400001525878999</v>
      </c>
      <c r="AG348">
        <v>0.85000002384186002</v>
      </c>
      <c r="AH348">
        <v>17.860000610351999</v>
      </c>
      <c r="AI348">
        <v>9.1700000762940004</v>
      </c>
      <c r="AJ348">
        <v>0.15000000596046001</v>
      </c>
      <c r="AK348">
        <v>7.7600002288818004</v>
      </c>
      <c r="AL348">
        <v>9.2899999618530007</v>
      </c>
      <c r="AM348">
        <v>3.0299999713897998</v>
      </c>
      <c r="AN348">
        <v>0.98000001907348999</v>
      </c>
      <c r="AO348">
        <v>0</v>
      </c>
      <c r="AP348">
        <v>0.20999999344348999</v>
      </c>
      <c r="AQ348">
        <v>0</v>
      </c>
      <c r="AT348">
        <v>1648.15</v>
      </c>
      <c r="AU348">
        <v>20</v>
      </c>
      <c r="AV348" t="s">
        <v>1854</v>
      </c>
    </row>
    <row r="349" spans="1:48">
      <c r="A349" s="62">
        <v>347</v>
      </c>
      <c r="B349">
        <v>390</v>
      </c>
      <c r="C349" t="s">
        <v>1830</v>
      </c>
      <c r="D349" t="s">
        <v>245</v>
      </c>
      <c r="E349">
        <v>50.200000762938998</v>
      </c>
      <c r="F349">
        <v>0.51999998092651001</v>
      </c>
      <c r="G349">
        <v>0.11999999731779</v>
      </c>
      <c r="H349">
        <v>11.520000457764001</v>
      </c>
      <c r="I349">
        <v>0.80000001192092995</v>
      </c>
      <c r="J349">
        <v>7.0300002098082999</v>
      </c>
      <c r="K349">
        <v>0.15000000596046001</v>
      </c>
      <c r="L349">
        <v>14.220000267029</v>
      </c>
      <c r="M349">
        <v>14.89999961853</v>
      </c>
      <c r="N349">
        <v>1.6000000238419001</v>
      </c>
      <c r="O349">
        <v>0.15000000596046001</v>
      </c>
      <c r="P349">
        <v>0</v>
      </c>
      <c r="Q349">
        <v>0</v>
      </c>
      <c r="R349">
        <v>0</v>
      </c>
      <c r="S349">
        <v>1623.15</v>
      </c>
      <c r="T349">
        <v>20</v>
      </c>
      <c r="U349">
        <v>120</v>
      </c>
      <c r="V349" t="s">
        <v>220</v>
      </c>
      <c r="W349">
        <v>24</v>
      </c>
      <c r="X349" t="s">
        <v>1858</v>
      </c>
      <c r="Y349" t="s">
        <v>1854</v>
      </c>
      <c r="Z349" t="s">
        <v>1431</v>
      </c>
      <c r="AA349" t="s">
        <v>1431</v>
      </c>
      <c r="AB349" t="s">
        <v>1431</v>
      </c>
      <c r="AC349" t="s">
        <v>1432</v>
      </c>
      <c r="AD349" t="s">
        <v>1431</v>
      </c>
      <c r="AE349" t="s">
        <v>1830</v>
      </c>
      <c r="AF349">
        <v>51</v>
      </c>
      <c r="AG349">
        <v>0.93999999761580999</v>
      </c>
      <c r="AH349">
        <v>17.680000305176002</v>
      </c>
      <c r="AI349">
        <v>8.8999996185303001</v>
      </c>
      <c r="AJ349">
        <v>0.11999999731779</v>
      </c>
      <c r="AK349">
        <v>6.1399998664856001</v>
      </c>
      <c r="AL349">
        <v>8.1800003051758008</v>
      </c>
      <c r="AM349">
        <v>3.6800000667571999</v>
      </c>
      <c r="AN349">
        <v>1.3799999952316</v>
      </c>
      <c r="AO349">
        <v>0</v>
      </c>
      <c r="AP349">
        <v>0.25</v>
      </c>
      <c r="AQ349">
        <v>0</v>
      </c>
      <c r="AT349">
        <v>1623.15</v>
      </c>
      <c r="AU349">
        <v>20</v>
      </c>
      <c r="AV349" t="s">
        <v>1854</v>
      </c>
    </row>
    <row r="350" spans="1:48">
      <c r="A350" s="62">
        <v>348</v>
      </c>
      <c r="B350">
        <v>391</v>
      </c>
      <c r="C350" t="s">
        <v>1830</v>
      </c>
      <c r="D350" t="s">
        <v>246</v>
      </c>
      <c r="E350">
        <v>50.099998474121001</v>
      </c>
      <c r="F350">
        <v>0.52999997138976995</v>
      </c>
      <c r="G350">
        <v>0.10000000149012001</v>
      </c>
      <c r="H350">
        <v>11.130000114441</v>
      </c>
      <c r="I350">
        <v>1.0700000524521001</v>
      </c>
      <c r="J350">
        <v>6.6999998092651003</v>
      </c>
      <c r="K350">
        <v>0.15000000596046001</v>
      </c>
      <c r="L350">
        <v>13.909999847411999</v>
      </c>
      <c r="M350">
        <v>15.510000228881999</v>
      </c>
      <c r="N350">
        <v>1.710000038147</v>
      </c>
      <c r="O350">
        <v>0.20999999344348999</v>
      </c>
      <c r="P350">
        <v>0</v>
      </c>
      <c r="Q350">
        <v>0</v>
      </c>
      <c r="R350">
        <v>0</v>
      </c>
      <c r="S350">
        <v>1598.15</v>
      </c>
      <c r="T350">
        <v>20</v>
      </c>
      <c r="U350">
        <v>119</v>
      </c>
      <c r="V350" t="s">
        <v>220</v>
      </c>
      <c r="W350">
        <v>24</v>
      </c>
      <c r="X350" t="s">
        <v>1859</v>
      </c>
      <c r="Y350" t="s">
        <v>1854</v>
      </c>
      <c r="Z350" t="s">
        <v>1431</v>
      </c>
      <c r="AA350" t="s">
        <v>1431</v>
      </c>
      <c r="AB350" t="s">
        <v>1431</v>
      </c>
      <c r="AC350" t="s">
        <v>1432</v>
      </c>
      <c r="AD350" t="s">
        <v>1431</v>
      </c>
      <c r="AE350" t="s">
        <v>1830</v>
      </c>
      <c r="AF350">
        <v>50.5</v>
      </c>
      <c r="AG350">
        <v>0.93000000715256004</v>
      </c>
      <c r="AH350">
        <v>18.819999694823998</v>
      </c>
      <c r="AI350">
        <v>9.3599996566771999</v>
      </c>
      <c r="AJ350">
        <v>0.11999999731779</v>
      </c>
      <c r="AK350">
        <v>4.8800001144409002</v>
      </c>
      <c r="AL350">
        <v>7.6199998855590998</v>
      </c>
      <c r="AM350">
        <v>4.1999998092651003</v>
      </c>
      <c r="AN350">
        <v>1.6900000572205001</v>
      </c>
      <c r="AO350">
        <v>0</v>
      </c>
      <c r="AP350">
        <v>0.43999999761580999</v>
      </c>
      <c r="AQ350">
        <v>0</v>
      </c>
      <c r="AT350">
        <v>1598.15</v>
      </c>
      <c r="AU350">
        <v>20</v>
      </c>
      <c r="AV350" t="s">
        <v>1854</v>
      </c>
    </row>
    <row r="351" spans="1:48">
      <c r="A351" s="62">
        <v>349</v>
      </c>
      <c r="B351">
        <v>392</v>
      </c>
      <c r="C351" t="s">
        <v>1830</v>
      </c>
      <c r="D351" t="s">
        <v>247</v>
      </c>
      <c r="E351">
        <v>48.599998474121001</v>
      </c>
      <c r="F351">
        <v>0.54000002145767001</v>
      </c>
      <c r="G351">
        <v>0.10000000149012001</v>
      </c>
      <c r="H351">
        <v>10.960000038146999</v>
      </c>
      <c r="I351">
        <v>0.46000000834464999</v>
      </c>
      <c r="J351">
        <v>7.2600002288818004</v>
      </c>
      <c r="K351">
        <v>0.14000000059605</v>
      </c>
      <c r="L351">
        <v>13.460000038146999</v>
      </c>
      <c r="M351">
        <v>14.920000076294</v>
      </c>
      <c r="N351">
        <v>1.6000000238419001</v>
      </c>
      <c r="O351">
        <v>0.10000000149012001</v>
      </c>
      <c r="P351">
        <v>0</v>
      </c>
      <c r="Q351">
        <v>0</v>
      </c>
      <c r="R351">
        <v>0</v>
      </c>
      <c r="S351">
        <v>1573.15</v>
      </c>
      <c r="T351">
        <v>20</v>
      </c>
      <c r="U351">
        <v>163</v>
      </c>
      <c r="V351" t="s">
        <v>220</v>
      </c>
      <c r="W351">
        <v>15</v>
      </c>
      <c r="X351" t="s">
        <v>1860</v>
      </c>
      <c r="Y351" t="s">
        <v>1854</v>
      </c>
      <c r="Z351" t="s">
        <v>1431</v>
      </c>
      <c r="AA351" t="s">
        <v>1431</v>
      </c>
      <c r="AB351" t="s">
        <v>1431</v>
      </c>
      <c r="AC351" t="s">
        <v>1432</v>
      </c>
      <c r="AD351" t="s">
        <v>1431</v>
      </c>
      <c r="AE351" t="s">
        <v>1830</v>
      </c>
      <c r="AF351">
        <v>52</v>
      </c>
      <c r="AG351">
        <v>0.99000000953674006</v>
      </c>
      <c r="AH351">
        <v>18.219999313353998</v>
      </c>
      <c r="AI351">
        <v>7.6900000572204998</v>
      </c>
      <c r="AJ351">
        <v>0.10000000149012001</v>
      </c>
      <c r="AK351">
        <v>4.25</v>
      </c>
      <c r="AL351">
        <v>6.1999998092651003</v>
      </c>
      <c r="AM351">
        <v>4.8200001716614</v>
      </c>
      <c r="AN351">
        <v>2.2999999523163002</v>
      </c>
      <c r="AO351">
        <v>0</v>
      </c>
      <c r="AP351">
        <v>0.30000001192093001</v>
      </c>
      <c r="AQ351">
        <v>0</v>
      </c>
      <c r="AT351">
        <v>1573.15</v>
      </c>
      <c r="AU351">
        <v>20</v>
      </c>
      <c r="AV351" t="s">
        <v>1854</v>
      </c>
    </row>
    <row r="352" spans="1:48">
      <c r="A352" s="62">
        <v>350</v>
      </c>
      <c r="B352">
        <v>394</v>
      </c>
      <c r="C352" t="s">
        <v>1830</v>
      </c>
      <c r="D352" t="s">
        <v>221</v>
      </c>
      <c r="E352">
        <v>50.900001525878999</v>
      </c>
      <c r="F352">
        <v>0.46000000834464999</v>
      </c>
      <c r="G352">
        <v>0.18000000715256001</v>
      </c>
      <c r="H352">
        <v>2.1800000667571999</v>
      </c>
      <c r="I352">
        <v>0.68000000715256004</v>
      </c>
      <c r="J352">
        <v>14.770000457764001</v>
      </c>
      <c r="K352">
        <v>0.40000000596045998</v>
      </c>
      <c r="L352">
        <v>19.110000610351999</v>
      </c>
      <c r="M352">
        <v>9.9499998092650994</v>
      </c>
      <c r="N352">
        <v>0.10999999940395</v>
      </c>
      <c r="O352">
        <v>7.0000000298023002E-2</v>
      </c>
      <c r="P352">
        <v>0</v>
      </c>
      <c r="Q352">
        <v>0</v>
      </c>
      <c r="R352">
        <v>0</v>
      </c>
      <c r="S352">
        <v>1423.15</v>
      </c>
      <c r="T352">
        <v>9.9999997473787993E-4</v>
      </c>
      <c r="U352">
        <v>24</v>
      </c>
      <c r="V352" t="s">
        <v>220</v>
      </c>
      <c r="W352">
        <v>8</v>
      </c>
      <c r="X352" t="s">
        <v>1861</v>
      </c>
      <c r="Y352" t="s">
        <v>1862</v>
      </c>
      <c r="Z352" t="s">
        <v>1431</v>
      </c>
      <c r="AA352" t="s">
        <v>1431</v>
      </c>
      <c r="AB352" t="s">
        <v>1431</v>
      </c>
      <c r="AC352" t="s">
        <v>1432</v>
      </c>
      <c r="AD352" t="s">
        <v>1431</v>
      </c>
      <c r="AE352" t="s">
        <v>1830</v>
      </c>
      <c r="AF352">
        <v>55.900001525878999</v>
      </c>
      <c r="AG352">
        <v>2.6500000953674001</v>
      </c>
      <c r="AH352">
        <v>12.369999885559</v>
      </c>
      <c r="AI352">
        <v>11.89999961853</v>
      </c>
      <c r="AJ352">
        <v>0.20999999344348999</v>
      </c>
      <c r="AK352">
        <v>3.4200000762939999</v>
      </c>
      <c r="AL352">
        <v>8.0200004577637003</v>
      </c>
      <c r="AM352">
        <v>2.4100000858307</v>
      </c>
      <c r="AN352">
        <v>0.99000000953674006</v>
      </c>
      <c r="AO352">
        <v>0</v>
      </c>
      <c r="AP352">
        <v>0.28000000119209001</v>
      </c>
      <c r="AQ352">
        <v>0</v>
      </c>
      <c r="AT352">
        <v>1423.15</v>
      </c>
      <c r="AU352">
        <v>9.9999997473787993E-4</v>
      </c>
      <c r="AV352" t="s">
        <v>1862</v>
      </c>
    </row>
    <row r="353" spans="1:48">
      <c r="A353" s="62">
        <v>351</v>
      </c>
      <c r="B353">
        <v>395</v>
      </c>
      <c r="C353" t="s">
        <v>1863</v>
      </c>
      <c r="D353" t="s">
        <v>1131</v>
      </c>
      <c r="E353">
        <v>53.599998474121001</v>
      </c>
      <c r="F353">
        <v>0.27000001072884</v>
      </c>
      <c r="G353">
        <v>7.0000000298023002E-2</v>
      </c>
      <c r="H353">
        <v>1.789999961853</v>
      </c>
      <c r="I353">
        <v>0.15000000596046001</v>
      </c>
      <c r="J353">
        <v>4.7199997901917001</v>
      </c>
      <c r="K353">
        <v>0.14000000059605</v>
      </c>
      <c r="L353">
        <v>18.39999961853</v>
      </c>
      <c r="M353">
        <v>20.89999961853</v>
      </c>
      <c r="N353">
        <v>0.14000000059605</v>
      </c>
      <c r="O353">
        <v>5.0000000745057997E-2</v>
      </c>
      <c r="P353">
        <v>0</v>
      </c>
      <c r="Q353">
        <v>0.69999998807907005</v>
      </c>
      <c r="R353">
        <v>0</v>
      </c>
      <c r="S353">
        <v>1313.15</v>
      </c>
      <c r="T353">
        <v>2.0000000298023002</v>
      </c>
      <c r="U353">
        <v>26</v>
      </c>
      <c r="V353" t="s">
        <v>1440</v>
      </c>
      <c r="W353">
        <v>7</v>
      </c>
      <c r="X353" t="s">
        <v>1864</v>
      </c>
      <c r="Y353" t="s">
        <v>1702</v>
      </c>
      <c r="Z353" t="s">
        <v>1431</v>
      </c>
      <c r="AA353" t="s">
        <v>1431</v>
      </c>
      <c r="AB353" t="s">
        <v>1431</v>
      </c>
      <c r="AC353" t="s">
        <v>1432</v>
      </c>
      <c r="AD353" t="s">
        <v>1431</v>
      </c>
      <c r="AE353" t="s">
        <v>1863</v>
      </c>
      <c r="AF353">
        <v>60.400001525878999</v>
      </c>
      <c r="AG353">
        <v>0.66000002622604004</v>
      </c>
      <c r="AH353">
        <v>17.299999237061002</v>
      </c>
      <c r="AI353">
        <v>4.6199998855590998</v>
      </c>
      <c r="AJ353">
        <v>0.10999999940395</v>
      </c>
      <c r="AK353">
        <v>4.4400000572204998</v>
      </c>
      <c r="AL353">
        <v>7.3600001335143999</v>
      </c>
      <c r="AM353">
        <v>3.8099999427795002</v>
      </c>
      <c r="AN353">
        <v>0.94999998807907005</v>
      </c>
      <c r="AO353">
        <v>0</v>
      </c>
      <c r="AP353">
        <v>0.23999999463558</v>
      </c>
      <c r="AQ353">
        <v>0</v>
      </c>
      <c r="AT353">
        <v>1313.15</v>
      </c>
      <c r="AU353">
        <v>2.0000000298023002</v>
      </c>
      <c r="AV353" t="s">
        <v>1702</v>
      </c>
    </row>
    <row r="354" spans="1:48">
      <c r="A354" s="62">
        <v>352</v>
      </c>
      <c r="B354">
        <v>396</v>
      </c>
      <c r="C354" t="s">
        <v>1863</v>
      </c>
      <c r="D354" t="s">
        <v>1134</v>
      </c>
      <c r="E354">
        <v>52.700000762938998</v>
      </c>
      <c r="F354">
        <v>0.41999998688697998</v>
      </c>
      <c r="G354">
        <v>1.9999999552965001E-2</v>
      </c>
      <c r="H354">
        <v>2.3599998950957999</v>
      </c>
      <c r="I354">
        <v>7.9999998211861004E-2</v>
      </c>
      <c r="J354">
        <v>5.6900000572204998</v>
      </c>
      <c r="K354">
        <v>0.17000000178814001</v>
      </c>
      <c r="L354">
        <v>17.10000038147</v>
      </c>
      <c r="M354">
        <v>21.5</v>
      </c>
      <c r="N354">
        <v>0.17000000178814001</v>
      </c>
      <c r="O354">
        <v>9.0000003576279006E-2</v>
      </c>
      <c r="P354">
        <v>0</v>
      </c>
      <c r="Q354">
        <v>0.49000000953674</v>
      </c>
      <c r="R354">
        <v>0</v>
      </c>
      <c r="S354">
        <v>1293.1500000000001</v>
      </c>
      <c r="T354">
        <v>2.0000000298023002</v>
      </c>
      <c r="U354">
        <v>44</v>
      </c>
      <c r="V354" t="s">
        <v>1440</v>
      </c>
      <c r="W354">
        <v>5</v>
      </c>
      <c r="X354" t="s">
        <v>1865</v>
      </c>
      <c r="Y354" t="s">
        <v>1702</v>
      </c>
      <c r="Z354" t="s">
        <v>1431</v>
      </c>
      <c r="AA354" t="s">
        <v>1431</v>
      </c>
      <c r="AB354" t="s">
        <v>1431</v>
      </c>
      <c r="AC354" t="s">
        <v>1432</v>
      </c>
      <c r="AD354" t="s">
        <v>1431</v>
      </c>
      <c r="AE354" t="s">
        <v>1863</v>
      </c>
      <c r="AF354">
        <v>61.700000762938998</v>
      </c>
      <c r="AG354">
        <v>0.69999998807907005</v>
      </c>
      <c r="AH354">
        <v>18.39999961853</v>
      </c>
      <c r="AI354">
        <v>4.1799998283386</v>
      </c>
      <c r="AJ354">
        <v>9.0000003576279006E-2</v>
      </c>
      <c r="AK354">
        <v>3.0699999332428001</v>
      </c>
      <c r="AL354">
        <v>6.3299999237061</v>
      </c>
      <c r="AM354">
        <v>4.1300001144409002</v>
      </c>
      <c r="AN354">
        <v>1.0900000333786</v>
      </c>
      <c r="AO354">
        <v>0</v>
      </c>
      <c r="AP354">
        <v>0.23000000417232</v>
      </c>
      <c r="AQ354">
        <v>0</v>
      </c>
      <c r="AT354">
        <v>1293.1500000000001</v>
      </c>
      <c r="AU354">
        <v>2.0000000298023002</v>
      </c>
      <c r="AV354" t="s">
        <v>1702</v>
      </c>
    </row>
    <row r="355" spans="1:48">
      <c r="A355" s="62">
        <v>353</v>
      </c>
      <c r="B355">
        <v>397</v>
      </c>
      <c r="C355" t="s">
        <v>1863</v>
      </c>
      <c r="D355" t="s">
        <v>1129</v>
      </c>
      <c r="E355">
        <v>52.799999237061002</v>
      </c>
      <c r="F355">
        <v>0.5</v>
      </c>
      <c r="G355">
        <v>5.0000000745057997E-2</v>
      </c>
      <c r="H355">
        <v>2.2300000190735001</v>
      </c>
      <c r="I355">
        <v>0.18999999761580999</v>
      </c>
      <c r="J355">
        <v>6.2800002098082999</v>
      </c>
      <c r="K355">
        <v>0.15999999642372001</v>
      </c>
      <c r="L355">
        <v>17.89999961853</v>
      </c>
      <c r="M355">
        <v>19.799999237061002</v>
      </c>
      <c r="N355">
        <v>0.17000000178814001</v>
      </c>
      <c r="O355">
        <v>3.9999999105930002E-2</v>
      </c>
      <c r="P355">
        <v>0</v>
      </c>
      <c r="Q355">
        <v>0.43999999761580999</v>
      </c>
      <c r="R355">
        <v>0</v>
      </c>
      <c r="S355">
        <v>1253.1500000000001</v>
      </c>
      <c r="T355">
        <v>2.0000000298023002</v>
      </c>
      <c r="U355">
        <v>50</v>
      </c>
      <c r="V355" t="s">
        <v>1440</v>
      </c>
      <c r="W355">
        <v>4</v>
      </c>
      <c r="X355" t="s">
        <v>1866</v>
      </c>
      <c r="Y355" t="s">
        <v>1702</v>
      </c>
      <c r="Z355" t="s">
        <v>1431</v>
      </c>
      <c r="AA355" t="s">
        <v>1431</v>
      </c>
      <c r="AB355" t="s">
        <v>1431</v>
      </c>
      <c r="AC355" t="s">
        <v>1432</v>
      </c>
      <c r="AD355" t="s">
        <v>1431</v>
      </c>
      <c r="AE355" t="s">
        <v>1863</v>
      </c>
      <c r="AF355">
        <v>62.700000762938998</v>
      </c>
      <c r="AG355">
        <v>0.88999998569489003</v>
      </c>
      <c r="AH355">
        <v>17.700000762938998</v>
      </c>
      <c r="AI355">
        <v>4.2100000381470002</v>
      </c>
      <c r="AJ355">
        <v>7.9999998211861004E-2</v>
      </c>
      <c r="AK355">
        <v>2.5899999141693</v>
      </c>
      <c r="AL355">
        <v>5.3899998664856001</v>
      </c>
      <c r="AM355">
        <v>4.5999999046326003</v>
      </c>
      <c r="AN355">
        <v>1.460000038147</v>
      </c>
      <c r="AO355">
        <v>0</v>
      </c>
      <c r="AP355">
        <v>0.33000001311302002</v>
      </c>
      <c r="AQ355">
        <v>0</v>
      </c>
      <c r="AT355">
        <v>1253.1500000000001</v>
      </c>
      <c r="AU355">
        <v>2.0000000298023002</v>
      </c>
      <c r="AV355" t="s">
        <v>1702</v>
      </c>
    </row>
    <row r="356" spans="1:48">
      <c r="A356" s="62">
        <v>354</v>
      </c>
      <c r="B356">
        <v>398</v>
      </c>
      <c r="C356" t="s">
        <v>1863</v>
      </c>
      <c r="D356" t="s">
        <v>1132</v>
      </c>
      <c r="E356">
        <v>52.299999237061002</v>
      </c>
      <c r="F356">
        <v>0.57999998331070002</v>
      </c>
      <c r="G356">
        <v>7.0000000298023002E-2</v>
      </c>
      <c r="H356">
        <v>2.3900001049042001</v>
      </c>
      <c r="I356">
        <v>3.9999999105930002E-2</v>
      </c>
      <c r="J356">
        <v>7.2199997901917001</v>
      </c>
      <c r="K356">
        <v>0.15999999642372001</v>
      </c>
      <c r="L356">
        <v>16.10000038147</v>
      </c>
      <c r="M356">
        <v>20.299999237061002</v>
      </c>
      <c r="N356">
        <v>0.28000000119209001</v>
      </c>
      <c r="O356">
        <v>2.9999999329448E-2</v>
      </c>
      <c r="P356">
        <v>0</v>
      </c>
      <c r="Q356">
        <v>0.18000000715256001</v>
      </c>
      <c r="R356">
        <v>0</v>
      </c>
      <c r="S356">
        <v>1213.1500000000001</v>
      </c>
      <c r="T356">
        <v>2.0000000298023002</v>
      </c>
      <c r="U356">
        <v>48</v>
      </c>
      <c r="V356" t="s">
        <v>1440</v>
      </c>
      <c r="W356">
        <v>6</v>
      </c>
      <c r="X356" t="s">
        <v>1867</v>
      </c>
      <c r="Y356" t="s">
        <v>1702</v>
      </c>
      <c r="Z356" t="s">
        <v>1431</v>
      </c>
      <c r="AA356" t="s">
        <v>1431</v>
      </c>
      <c r="AB356" t="s">
        <v>1431</v>
      </c>
      <c r="AC356" t="s">
        <v>1432</v>
      </c>
      <c r="AD356" t="s">
        <v>1431</v>
      </c>
      <c r="AE356" t="s">
        <v>1863</v>
      </c>
      <c r="AF356">
        <v>65.599998474120994</v>
      </c>
      <c r="AG356">
        <v>0.46999999880790999</v>
      </c>
      <c r="AH356">
        <v>17.60000038147</v>
      </c>
      <c r="AI356">
        <v>3.5499999523163002</v>
      </c>
      <c r="AJ356">
        <v>3.9999999105930002E-2</v>
      </c>
      <c r="AK356">
        <v>1.75</v>
      </c>
      <c r="AL356">
        <v>4.6300001144409002</v>
      </c>
      <c r="AM356">
        <v>4.6999998092651003</v>
      </c>
      <c r="AN356">
        <v>1.5</v>
      </c>
      <c r="AO356">
        <v>0</v>
      </c>
      <c r="AP356">
        <v>0.23000000417232</v>
      </c>
      <c r="AQ356">
        <v>0</v>
      </c>
      <c r="AT356">
        <v>1213.1500000000001</v>
      </c>
      <c r="AU356">
        <v>2.0000000298023002</v>
      </c>
      <c r="AV356" t="s">
        <v>1702</v>
      </c>
    </row>
    <row r="357" spans="1:48">
      <c r="A357" s="62">
        <v>355</v>
      </c>
      <c r="B357">
        <v>399</v>
      </c>
      <c r="C357" t="s">
        <v>1863</v>
      </c>
      <c r="D357" t="s">
        <v>1135</v>
      </c>
      <c r="E357">
        <v>52.5</v>
      </c>
      <c r="F357">
        <v>0.58999997377395996</v>
      </c>
      <c r="G357">
        <v>9.0000003576279006E-2</v>
      </c>
      <c r="H357">
        <v>3.1400001049042001</v>
      </c>
      <c r="I357">
        <v>0.10999999940395</v>
      </c>
      <c r="J357">
        <v>6.2300000190734997</v>
      </c>
      <c r="K357">
        <v>0.15000000596046001</v>
      </c>
      <c r="L357">
        <v>16.39999961853</v>
      </c>
      <c r="M357">
        <v>20.89999961853</v>
      </c>
      <c r="N357">
        <v>0.28000000119209001</v>
      </c>
      <c r="O357">
        <v>2.9999999329448E-2</v>
      </c>
      <c r="P357">
        <v>0</v>
      </c>
      <c r="Q357">
        <v>0.62999999523162997</v>
      </c>
      <c r="R357">
        <v>0</v>
      </c>
      <c r="S357">
        <v>1303.1500000000001</v>
      </c>
      <c r="T357">
        <v>2.0000000298023002</v>
      </c>
      <c r="U357">
        <v>25</v>
      </c>
      <c r="V357" t="s">
        <v>1440</v>
      </c>
      <c r="W357">
        <v>10</v>
      </c>
      <c r="X357" t="s">
        <v>1868</v>
      </c>
      <c r="Y357" t="s">
        <v>1702</v>
      </c>
      <c r="Z357" t="s">
        <v>1431</v>
      </c>
      <c r="AA357" t="s">
        <v>1431</v>
      </c>
      <c r="AB357" t="s">
        <v>1431</v>
      </c>
      <c r="AC357" t="s">
        <v>1432</v>
      </c>
      <c r="AD357" t="s">
        <v>1431</v>
      </c>
      <c r="AE357" t="s">
        <v>1863</v>
      </c>
      <c r="AF357">
        <v>56.700000762938998</v>
      </c>
      <c r="AG357">
        <v>0.86000001430510997</v>
      </c>
      <c r="AH357">
        <v>18.799999237061002</v>
      </c>
      <c r="AI357">
        <v>6.3499999046326003</v>
      </c>
      <c r="AJ357">
        <v>0.15999999642372001</v>
      </c>
      <c r="AK357">
        <v>4.0500001907348997</v>
      </c>
      <c r="AL357">
        <v>8.1899995803833008</v>
      </c>
      <c r="AM357">
        <v>4.0700001716614</v>
      </c>
      <c r="AN357">
        <v>0.58999997377395996</v>
      </c>
      <c r="AO357">
        <v>3.9999999105930002E-2</v>
      </c>
      <c r="AP357">
        <v>0.20999999344348999</v>
      </c>
      <c r="AQ357">
        <v>0</v>
      </c>
      <c r="AT357">
        <v>1303.1500000000001</v>
      </c>
      <c r="AU357">
        <v>2.0000000298023002</v>
      </c>
      <c r="AV357" t="s">
        <v>1702</v>
      </c>
    </row>
    <row r="358" spans="1:48">
      <c r="A358" s="62">
        <v>356</v>
      </c>
      <c r="B358">
        <v>400</v>
      </c>
      <c r="C358" t="s">
        <v>1863</v>
      </c>
      <c r="D358" t="s">
        <v>1136</v>
      </c>
      <c r="E358">
        <v>51.799999237061002</v>
      </c>
      <c r="F358">
        <v>0.62999999523162997</v>
      </c>
      <c r="G358">
        <v>0.10000000149012001</v>
      </c>
      <c r="H358">
        <v>3.0199999809264999</v>
      </c>
      <c r="I358">
        <v>7.9999998211861004E-2</v>
      </c>
      <c r="J358">
        <v>6.8600001335143999</v>
      </c>
      <c r="K358">
        <v>0.18000000715256001</v>
      </c>
      <c r="L358">
        <v>16</v>
      </c>
      <c r="M358">
        <v>20.89999961853</v>
      </c>
      <c r="N358">
        <v>0.28000000119209001</v>
      </c>
      <c r="O358">
        <v>3.9999999105930002E-2</v>
      </c>
      <c r="P358">
        <v>0</v>
      </c>
      <c r="Q358">
        <v>0.54000002145767001</v>
      </c>
      <c r="R358">
        <v>0</v>
      </c>
      <c r="S358">
        <v>1283.1500000000001</v>
      </c>
      <c r="T358">
        <v>2.0000000298023002</v>
      </c>
      <c r="U358">
        <v>19</v>
      </c>
      <c r="V358" t="s">
        <v>1440</v>
      </c>
      <c r="W358">
        <v>11</v>
      </c>
      <c r="X358" t="s">
        <v>1869</v>
      </c>
      <c r="Y358" t="s">
        <v>1702</v>
      </c>
      <c r="Z358" t="s">
        <v>1431</v>
      </c>
      <c r="AA358" t="s">
        <v>1431</v>
      </c>
      <c r="AB358" t="s">
        <v>1431</v>
      </c>
      <c r="AC358" t="s">
        <v>1432</v>
      </c>
      <c r="AD358" t="s">
        <v>1431</v>
      </c>
      <c r="AE358" t="s">
        <v>1863</v>
      </c>
      <c r="AF358">
        <v>58</v>
      </c>
      <c r="AG358">
        <v>0.92000001668929998</v>
      </c>
      <c r="AH358">
        <v>18.60000038147</v>
      </c>
      <c r="AI358">
        <v>6.0100002288818004</v>
      </c>
      <c r="AJ358">
        <v>0.20000000298022999</v>
      </c>
      <c r="AK358">
        <v>3.5099999904632999</v>
      </c>
      <c r="AL358">
        <v>7.3099999427795002</v>
      </c>
      <c r="AM358">
        <v>4.6199998855590998</v>
      </c>
      <c r="AN358">
        <v>0.63999998569489003</v>
      </c>
      <c r="AO358">
        <v>2.9999999329448E-2</v>
      </c>
      <c r="AP358">
        <v>0.20999999344348999</v>
      </c>
      <c r="AQ358">
        <v>0</v>
      </c>
      <c r="AT358">
        <v>1283.1500000000001</v>
      </c>
      <c r="AU358">
        <v>2.0000000298023002</v>
      </c>
      <c r="AV358" t="s">
        <v>1702</v>
      </c>
    </row>
    <row r="359" spans="1:48">
      <c r="A359" s="62">
        <v>357</v>
      </c>
      <c r="B359">
        <v>401</v>
      </c>
      <c r="C359" t="s">
        <v>1863</v>
      </c>
      <c r="D359" t="s">
        <v>1133</v>
      </c>
      <c r="E359">
        <v>52.099998474121001</v>
      </c>
      <c r="F359">
        <v>0.67000001668929998</v>
      </c>
      <c r="G359">
        <v>0.10999999940395</v>
      </c>
      <c r="H359">
        <v>3.0599999427795002</v>
      </c>
      <c r="I359">
        <v>0.10000000149012001</v>
      </c>
      <c r="J359">
        <v>6.9899997711181996</v>
      </c>
      <c r="K359">
        <v>0.18999999761580999</v>
      </c>
      <c r="L359">
        <v>15.800000190735</v>
      </c>
      <c r="M359">
        <v>20.89999961853</v>
      </c>
      <c r="N359">
        <v>0.28999999165535001</v>
      </c>
      <c r="O359">
        <v>3.9999999105930002E-2</v>
      </c>
      <c r="P359">
        <v>0</v>
      </c>
      <c r="Q359">
        <v>0.46000000834464999</v>
      </c>
      <c r="R359">
        <v>0</v>
      </c>
      <c r="S359">
        <v>1263.1500000000001</v>
      </c>
      <c r="T359">
        <v>2.0000000298023002</v>
      </c>
      <c r="U359">
        <v>48</v>
      </c>
      <c r="V359" t="s">
        <v>1440</v>
      </c>
      <c r="W359">
        <v>8</v>
      </c>
      <c r="X359" t="s">
        <v>1870</v>
      </c>
      <c r="Y359" t="s">
        <v>1702</v>
      </c>
      <c r="Z359" t="s">
        <v>1431</v>
      </c>
      <c r="AA359" t="s">
        <v>1431</v>
      </c>
      <c r="AB359" t="s">
        <v>1431</v>
      </c>
      <c r="AC359" t="s">
        <v>1432</v>
      </c>
      <c r="AD359" t="s">
        <v>1431</v>
      </c>
      <c r="AE359" t="s">
        <v>1863</v>
      </c>
      <c r="AF359">
        <v>59.5</v>
      </c>
      <c r="AG359">
        <v>0.95999997854232999</v>
      </c>
      <c r="AH359">
        <v>18.299999237061002</v>
      </c>
      <c r="AI359">
        <v>5.6799998283386</v>
      </c>
      <c r="AJ359">
        <v>0.14000000059605</v>
      </c>
      <c r="AK359">
        <v>2.8599998950957999</v>
      </c>
      <c r="AL359">
        <v>6.2699999809265003</v>
      </c>
      <c r="AM359">
        <v>5.1999998092651003</v>
      </c>
      <c r="AN359">
        <v>0.75</v>
      </c>
      <c r="AO359">
        <v>7.0000000298023002E-2</v>
      </c>
      <c r="AP359">
        <v>0.23000000417232</v>
      </c>
      <c r="AQ359">
        <v>0</v>
      </c>
      <c r="AT359">
        <v>1263.1500000000001</v>
      </c>
      <c r="AU359">
        <v>2.0000000298023002</v>
      </c>
      <c r="AV359" t="s">
        <v>1702</v>
      </c>
    </row>
    <row r="360" spans="1:48">
      <c r="A360" s="62">
        <v>358</v>
      </c>
      <c r="B360">
        <v>402</v>
      </c>
      <c r="C360" t="s">
        <v>1863</v>
      </c>
      <c r="D360" t="s">
        <v>1137</v>
      </c>
      <c r="E360">
        <v>53.099998474121001</v>
      </c>
      <c r="F360">
        <v>0.23999999463558</v>
      </c>
      <c r="G360">
        <v>7.9999998211861004E-2</v>
      </c>
      <c r="H360">
        <v>2.3800001144409002</v>
      </c>
      <c r="I360">
        <v>0.25</v>
      </c>
      <c r="J360">
        <v>6.5599999427795002</v>
      </c>
      <c r="K360">
        <v>0.17000000178814001</v>
      </c>
      <c r="L360">
        <v>16.89999961853</v>
      </c>
      <c r="M360">
        <v>20.200000762938998</v>
      </c>
      <c r="N360">
        <v>0.21999999880790999</v>
      </c>
      <c r="O360">
        <v>2.9999999329448E-2</v>
      </c>
      <c r="P360">
        <v>0</v>
      </c>
      <c r="Q360">
        <v>0.25</v>
      </c>
      <c r="R360">
        <v>0</v>
      </c>
      <c r="S360">
        <v>1338.15</v>
      </c>
      <c r="T360">
        <v>8.0000001192093002</v>
      </c>
      <c r="U360">
        <v>21</v>
      </c>
      <c r="V360" t="s">
        <v>1440</v>
      </c>
      <c r="W360">
        <v>9</v>
      </c>
      <c r="X360" t="s">
        <v>1871</v>
      </c>
      <c r="Y360" t="s">
        <v>1872</v>
      </c>
      <c r="Z360" t="s">
        <v>1431</v>
      </c>
      <c r="AA360" t="s">
        <v>1431</v>
      </c>
      <c r="AB360" t="s">
        <v>1431</v>
      </c>
      <c r="AC360" t="s">
        <v>1432</v>
      </c>
      <c r="AD360" t="s">
        <v>1431</v>
      </c>
      <c r="AE360" t="s">
        <v>1863</v>
      </c>
      <c r="AF360">
        <v>57.200000762938998</v>
      </c>
      <c r="AG360">
        <v>0.56999999284743996</v>
      </c>
      <c r="AH360">
        <v>17.10000038147</v>
      </c>
      <c r="AI360">
        <v>6.8000001907348997</v>
      </c>
      <c r="AJ360">
        <v>0.14000000059605</v>
      </c>
      <c r="AK360">
        <v>4.9800000190734997</v>
      </c>
      <c r="AL360">
        <v>8.8500003814696999</v>
      </c>
      <c r="AM360">
        <v>1.210000038147</v>
      </c>
      <c r="AN360">
        <v>0.28999999165535001</v>
      </c>
      <c r="AO360">
        <v>9.9999997764825994E-3</v>
      </c>
      <c r="AP360">
        <v>0</v>
      </c>
      <c r="AQ360">
        <v>0</v>
      </c>
      <c r="AT360">
        <v>1338.15</v>
      </c>
      <c r="AU360">
        <v>8.0000001192093002</v>
      </c>
      <c r="AV360" t="s">
        <v>1872</v>
      </c>
    </row>
    <row r="361" spans="1:48">
      <c r="A361" s="62">
        <v>359</v>
      </c>
      <c r="B361">
        <v>403</v>
      </c>
      <c r="C361" t="s">
        <v>1863</v>
      </c>
      <c r="D361" t="s">
        <v>1138</v>
      </c>
      <c r="E361">
        <v>52.099998474121001</v>
      </c>
      <c r="F361">
        <v>0.25</v>
      </c>
      <c r="G361">
        <v>9.0000003576279006E-2</v>
      </c>
      <c r="H361">
        <v>2.5799999237060001</v>
      </c>
      <c r="I361">
        <v>0.10999999940395</v>
      </c>
      <c r="J361">
        <v>6.7100000381470002</v>
      </c>
      <c r="K361">
        <v>0.20999999344348999</v>
      </c>
      <c r="L361">
        <v>16.799999237061002</v>
      </c>
      <c r="M361">
        <v>20.89999961853</v>
      </c>
      <c r="N361">
        <v>0.25</v>
      </c>
      <c r="O361">
        <v>1.9999999552965001E-2</v>
      </c>
      <c r="P361">
        <v>0</v>
      </c>
      <c r="Q361">
        <v>0.10999999940395</v>
      </c>
      <c r="R361">
        <v>0</v>
      </c>
      <c r="S361">
        <v>1318.15</v>
      </c>
      <c r="T361">
        <v>8.0000001192093002</v>
      </c>
      <c r="U361">
        <v>19</v>
      </c>
      <c r="V361" t="s">
        <v>1440</v>
      </c>
      <c r="W361">
        <v>5</v>
      </c>
      <c r="X361" t="s">
        <v>1873</v>
      </c>
      <c r="Y361" t="s">
        <v>1872</v>
      </c>
      <c r="Z361" t="s">
        <v>1431</v>
      </c>
      <c r="AA361" t="s">
        <v>1431</v>
      </c>
      <c r="AB361" t="s">
        <v>1431</v>
      </c>
      <c r="AC361" t="s">
        <v>1432</v>
      </c>
      <c r="AD361" t="s">
        <v>1431</v>
      </c>
      <c r="AE361" t="s">
        <v>1863</v>
      </c>
      <c r="AF361">
        <v>59.099998474121001</v>
      </c>
      <c r="AG361">
        <v>0.38999998569487998</v>
      </c>
      <c r="AH361">
        <v>19.700000762938998</v>
      </c>
      <c r="AI361">
        <v>5.8600001335143999</v>
      </c>
      <c r="AJ361">
        <v>0.14000000059605</v>
      </c>
      <c r="AK361">
        <v>3.6900000572204998</v>
      </c>
      <c r="AL361">
        <v>8.2200002670287997</v>
      </c>
      <c r="AM361">
        <v>2.2400000095367001</v>
      </c>
      <c r="AN361">
        <v>0.72000002861023005</v>
      </c>
      <c r="AO361">
        <v>3.9999999105930002E-2</v>
      </c>
      <c r="AP361">
        <v>0</v>
      </c>
      <c r="AQ361">
        <v>0</v>
      </c>
      <c r="AT361">
        <v>1318.15</v>
      </c>
      <c r="AU361">
        <v>8.0000001192093002</v>
      </c>
      <c r="AV361" t="s">
        <v>1872</v>
      </c>
    </row>
    <row r="362" spans="1:48">
      <c r="A362" s="62">
        <v>360</v>
      </c>
      <c r="B362">
        <v>404</v>
      </c>
      <c r="C362" t="s">
        <v>1863</v>
      </c>
      <c r="D362" t="s">
        <v>1130</v>
      </c>
      <c r="E362">
        <v>51.700000762938998</v>
      </c>
      <c r="F362">
        <v>0.40000000596045998</v>
      </c>
      <c r="G362">
        <v>7.0000000298023002E-2</v>
      </c>
      <c r="H362">
        <v>3.5899999141693</v>
      </c>
      <c r="I362">
        <v>0.12999999523163</v>
      </c>
      <c r="J362">
        <v>4.5999999046326003</v>
      </c>
      <c r="K362">
        <v>0.10999999940395</v>
      </c>
      <c r="L362">
        <v>16.5</v>
      </c>
      <c r="M362">
        <v>21.89999961853</v>
      </c>
      <c r="N362">
        <v>0.23999999463558</v>
      </c>
      <c r="O362">
        <v>0.12999999523163</v>
      </c>
      <c r="P362">
        <v>0</v>
      </c>
      <c r="Q362">
        <v>0.76999998092651001</v>
      </c>
      <c r="R362">
        <v>0</v>
      </c>
      <c r="S362">
        <v>1363.15</v>
      </c>
      <c r="T362">
        <v>2.0000000298023002</v>
      </c>
      <c r="U362">
        <v>16</v>
      </c>
      <c r="V362" t="s">
        <v>1440</v>
      </c>
      <c r="W362">
        <v>13</v>
      </c>
      <c r="X362" t="s">
        <v>1874</v>
      </c>
      <c r="Y362" t="s">
        <v>1702</v>
      </c>
      <c r="Z362" t="s">
        <v>1431</v>
      </c>
      <c r="AA362" t="s">
        <v>1431</v>
      </c>
      <c r="AB362" t="s">
        <v>1431</v>
      </c>
      <c r="AC362" t="s">
        <v>1432</v>
      </c>
      <c r="AD362" t="s">
        <v>1431</v>
      </c>
      <c r="AE362" t="s">
        <v>1863</v>
      </c>
      <c r="AF362">
        <v>54.200000762938998</v>
      </c>
      <c r="AG362">
        <v>0.69999998807907005</v>
      </c>
      <c r="AH362">
        <v>19</v>
      </c>
      <c r="AI362">
        <v>6.3099999427795002</v>
      </c>
      <c r="AJ362">
        <v>0.15000000596046001</v>
      </c>
      <c r="AK362">
        <v>5.6399998664856001</v>
      </c>
      <c r="AL362">
        <v>10.300000190735</v>
      </c>
      <c r="AM362">
        <v>3.2400000095367001</v>
      </c>
      <c r="AN362">
        <v>0.43000000715255998</v>
      </c>
      <c r="AO362">
        <v>9.9999997764825994E-3</v>
      </c>
      <c r="AP362">
        <v>0</v>
      </c>
      <c r="AQ362">
        <v>0</v>
      </c>
      <c r="AT362">
        <v>1363.15</v>
      </c>
      <c r="AU362">
        <v>2.0000000298023002</v>
      </c>
      <c r="AV362" t="s">
        <v>1702</v>
      </c>
    </row>
    <row r="363" spans="1:48">
      <c r="A363" s="62">
        <v>361</v>
      </c>
      <c r="B363">
        <v>405</v>
      </c>
      <c r="C363" t="s">
        <v>1863</v>
      </c>
      <c r="D363" t="s">
        <v>357</v>
      </c>
      <c r="E363">
        <v>52.200000762938998</v>
      </c>
      <c r="F363">
        <v>0.23999999463558</v>
      </c>
      <c r="G363">
        <v>1.9999999552965001E-2</v>
      </c>
      <c r="H363">
        <v>5.8400001525879004</v>
      </c>
      <c r="I363">
        <v>1.9999999552965001E-2</v>
      </c>
      <c r="J363">
        <v>4.5900001525879004</v>
      </c>
      <c r="K363">
        <v>0.10000000149012001</v>
      </c>
      <c r="L363">
        <v>19.60000038147</v>
      </c>
      <c r="M363">
        <v>15.800000190735</v>
      </c>
      <c r="N363">
        <v>0.62000000476837003</v>
      </c>
      <c r="O363">
        <v>3.9999999105930002E-2</v>
      </c>
      <c r="P363">
        <v>0</v>
      </c>
      <c r="Q363">
        <v>0.31999999284744002</v>
      </c>
      <c r="R363">
        <v>0</v>
      </c>
      <c r="S363">
        <v>1573.15</v>
      </c>
      <c r="T363">
        <v>15</v>
      </c>
      <c r="U363">
        <v>70</v>
      </c>
      <c r="V363" t="s">
        <v>1440</v>
      </c>
      <c r="W363">
        <v>23</v>
      </c>
      <c r="X363" t="s">
        <v>1875</v>
      </c>
      <c r="Y363" t="s">
        <v>1876</v>
      </c>
      <c r="Z363" t="s">
        <v>1431</v>
      </c>
      <c r="AA363" t="s">
        <v>1431</v>
      </c>
      <c r="AB363" t="s">
        <v>1431</v>
      </c>
      <c r="AC363" t="s">
        <v>1432</v>
      </c>
      <c r="AD363" t="s">
        <v>1431</v>
      </c>
      <c r="AE363" t="s">
        <v>1863</v>
      </c>
      <c r="AF363">
        <v>57.799999237061002</v>
      </c>
      <c r="AG363">
        <v>0.73000001907348999</v>
      </c>
      <c r="AH363">
        <v>17.60000038147</v>
      </c>
      <c r="AI363">
        <v>4.0700001716614</v>
      </c>
      <c r="AJ363">
        <v>3.9999999105930002E-2</v>
      </c>
      <c r="AK363">
        <v>6.1599998474120996</v>
      </c>
      <c r="AL363">
        <v>9.0299997329712003</v>
      </c>
      <c r="AM363">
        <v>3.1900000572204998</v>
      </c>
      <c r="AN363">
        <v>0.57999998331070002</v>
      </c>
      <c r="AO363">
        <v>0</v>
      </c>
      <c r="AP363">
        <v>0.11999999731779</v>
      </c>
      <c r="AQ363">
        <v>0</v>
      </c>
      <c r="AT363">
        <v>1573.15</v>
      </c>
      <c r="AU363">
        <v>15</v>
      </c>
      <c r="AV363" t="s">
        <v>1876</v>
      </c>
    </row>
    <row r="364" spans="1:48">
      <c r="A364" s="62">
        <v>362</v>
      </c>
      <c r="B364">
        <v>406</v>
      </c>
      <c r="C364" t="s">
        <v>1863</v>
      </c>
      <c r="D364" t="s">
        <v>352</v>
      </c>
      <c r="E364">
        <v>53.400001525878999</v>
      </c>
      <c r="F364">
        <v>0.34000000357628002</v>
      </c>
      <c r="G364">
        <v>5.9999998658895E-2</v>
      </c>
      <c r="H364">
        <v>1.9500000476837001</v>
      </c>
      <c r="I364">
        <v>0.10999999940395</v>
      </c>
      <c r="J364">
        <v>5.9499998092651003</v>
      </c>
      <c r="K364">
        <v>0.17000000178814001</v>
      </c>
      <c r="L364">
        <v>19.200000762938998</v>
      </c>
      <c r="M364">
        <v>18.299999237061002</v>
      </c>
      <c r="N364">
        <v>0.11999999731779</v>
      </c>
      <c r="O364">
        <v>2.9999999329448E-2</v>
      </c>
      <c r="P364">
        <v>0</v>
      </c>
      <c r="Q364">
        <v>0.46000000834464999</v>
      </c>
      <c r="R364">
        <v>0</v>
      </c>
      <c r="S364">
        <v>1433.15</v>
      </c>
      <c r="T364">
        <v>9.9999997473787993E-4</v>
      </c>
      <c r="U364">
        <v>174</v>
      </c>
      <c r="V364" t="s">
        <v>1440</v>
      </c>
      <c r="W364">
        <v>7</v>
      </c>
      <c r="X364" t="s">
        <v>1877</v>
      </c>
      <c r="Y364" t="s">
        <v>1561</v>
      </c>
      <c r="Z364" t="s">
        <v>1431</v>
      </c>
      <c r="AA364" t="s">
        <v>1431</v>
      </c>
      <c r="AB364" t="s">
        <v>1431</v>
      </c>
      <c r="AC364" t="s">
        <v>1432</v>
      </c>
      <c r="AD364" t="s">
        <v>1431</v>
      </c>
      <c r="AE364" t="s">
        <v>1863</v>
      </c>
      <c r="AF364">
        <v>60</v>
      </c>
      <c r="AG364">
        <v>0.93000000715256004</v>
      </c>
      <c r="AH364">
        <v>14.89999961853</v>
      </c>
      <c r="AI364">
        <v>5.7699999809265003</v>
      </c>
      <c r="AJ364">
        <v>0.10000000149012001</v>
      </c>
      <c r="AK364">
        <v>4.6599998474120996</v>
      </c>
      <c r="AL364">
        <v>7.8000001907348997</v>
      </c>
      <c r="AM364">
        <v>3.4300000667571999</v>
      </c>
      <c r="AN364">
        <v>2.3399999141693</v>
      </c>
      <c r="AO364">
        <v>0</v>
      </c>
      <c r="AP364">
        <v>0.25</v>
      </c>
      <c r="AQ364">
        <v>0</v>
      </c>
      <c r="AT364">
        <v>1433.15</v>
      </c>
      <c r="AU364">
        <v>9.9999997473787993E-4</v>
      </c>
      <c r="AV364" t="s">
        <v>1561</v>
      </c>
    </row>
    <row r="365" spans="1:48">
      <c r="A365" s="62">
        <v>363</v>
      </c>
      <c r="B365">
        <v>407</v>
      </c>
      <c r="C365" t="s">
        <v>1863</v>
      </c>
      <c r="D365" t="s">
        <v>354</v>
      </c>
      <c r="E365">
        <v>53.5</v>
      </c>
      <c r="F365">
        <v>0.37999999523162997</v>
      </c>
      <c r="G365">
        <v>7.0000000298023002E-2</v>
      </c>
      <c r="H365">
        <v>2.2100000381470002</v>
      </c>
      <c r="I365">
        <v>0.28000000119209001</v>
      </c>
      <c r="J365">
        <v>5.8899998664856001</v>
      </c>
      <c r="K365">
        <v>0.14000000059605</v>
      </c>
      <c r="L365">
        <v>19</v>
      </c>
      <c r="M365">
        <v>18.89999961853</v>
      </c>
      <c r="N365">
        <v>0.18999999761580999</v>
      </c>
      <c r="O365">
        <v>7.0000000298023002E-2</v>
      </c>
      <c r="P365">
        <v>0</v>
      </c>
      <c r="Q365">
        <v>0.60000002384186002</v>
      </c>
      <c r="R365">
        <v>0</v>
      </c>
      <c r="S365">
        <v>1423.15</v>
      </c>
      <c r="T365">
        <v>9.9999997473787993E-4</v>
      </c>
      <c r="U365">
        <v>50</v>
      </c>
      <c r="V365" t="s">
        <v>1440</v>
      </c>
      <c r="W365">
        <v>10</v>
      </c>
      <c r="X365" t="s">
        <v>1878</v>
      </c>
      <c r="Y365" t="s">
        <v>1561</v>
      </c>
      <c r="Z365" t="s">
        <v>1431</v>
      </c>
      <c r="AA365" t="s">
        <v>1431</v>
      </c>
      <c r="AB365" t="s">
        <v>1431</v>
      </c>
      <c r="AC365" t="s">
        <v>1432</v>
      </c>
      <c r="AD365" t="s">
        <v>1431</v>
      </c>
      <c r="AE365" t="s">
        <v>1863</v>
      </c>
      <c r="AF365">
        <v>58.700000762938998</v>
      </c>
      <c r="AG365">
        <v>1.0099999904632999</v>
      </c>
      <c r="AH365">
        <v>15.5</v>
      </c>
      <c r="AI365">
        <v>6.1599998474120996</v>
      </c>
      <c r="AJ365">
        <v>5.9999998658895E-2</v>
      </c>
      <c r="AK365">
        <v>4.6300001144409002</v>
      </c>
      <c r="AL365">
        <v>7.5999999046326003</v>
      </c>
      <c r="AM365">
        <v>3.9300000667571999</v>
      </c>
      <c r="AN365">
        <v>1.1100000143051001</v>
      </c>
      <c r="AO365">
        <v>2.9999999329448E-2</v>
      </c>
      <c r="AP365">
        <v>0.23000000417232</v>
      </c>
      <c r="AQ365">
        <v>0</v>
      </c>
      <c r="AT365">
        <v>1423.15</v>
      </c>
      <c r="AU365">
        <v>9.9999997473787993E-4</v>
      </c>
      <c r="AV365" t="s">
        <v>1561</v>
      </c>
    </row>
    <row r="366" spans="1:48">
      <c r="A366" s="62">
        <v>364</v>
      </c>
      <c r="B366">
        <v>408</v>
      </c>
      <c r="C366" t="s">
        <v>1863</v>
      </c>
      <c r="D366" t="s">
        <v>355</v>
      </c>
      <c r="E366">
        <v>53.200000762938998</v>
      </c>
      <c r="F366">
        <v>0.5</v>
      </c>
      <c r="G366">
        <v>0.15999999642372001</v>
      </c>
      <c r="H366">
        <v>2.1600000858307</v>
      </c>
      <c r="I366">
        <v>0.11999999731779</v>
      </c>
      <c r="J366">
        <v>7.5599999427795002</v>
      </c>
      <c r="K366">
        <v>0.21999999880790999</v>
      </c>
      <c r="L366">
        <v>18.700000762938998</v>
      </c>
      <c r="M366">
        <v>17.60000038147</v>
      </c>
      <c r="N366">
        <v>0.11999999731779</v>
      </c>
      <c r="O366">
        <v>5.9999998658895E-2</v>
      </c>
      <c r="P366">
        <v>0</v>
      </c>
      <c r="Q366">
        <v>0.23000000417232</v>
      </c>
      <c r="R366">
        <v>0</v>
      </c>
      <c r="S366">
        <v>1398.15</v>
      </c>
      <c r="T366">
        <v>9.9999997473787993E-4</v>
      </c>
      <c r="U366">
        <v>86</v>
      </c>
      <c r="V366" t="s">
        <v>1440</v>
      </c>
      <c r="W366">
        <v>8</v>
      </c>
      <c r="X366" t="s">
        <v>1879</v>
      </c>
      <c r="Y366" t="s">
        <v>1561</v>
      </c>
      <c r="Z366" t="s">
        <v>1431</v>
      </c>
      <c r="AA366" t="s">
        <v>1431</v>
      </c>
      <c r="AB366" t="s">
        <v>1431</v>
      </c>
      <c r="AC366" t="s">
        <v>1432</v>
      </c>
      <c r="AD366" t="s">
        <v>1431</v>
      </c>
      <c r="AE366" t="s">
        <v>1863</v>
      </c>
      <c r="AF366">
        <v>63</v>
      </c>
      <c r="AG366">
        <v>1.3300000429153001</v>
      </c>
      <c r="AH366">
        <v>14.800000190735</v>
      </c>
      <c r="AI366">
        <v>6.2100000381470002</v>
      </c>
      <c r="AJ366">
        <v>5.9999998658895E-2</v>
      </c>
      <c r="AK366">
        <v>3.1199998855590998</v>
      </c>
      <c r="AL366">
        <v>6.0300002098082999</v>
      </c>
      <c r="AM366">
        <v>4.0199999809265003</v>
      </c>
      <c r="AN366">
        <v>1.6000000238419001</v>
      </c>
      <c r="AO366">
        <v>0</v>
      </c>
      <c r="AP366">
        <v>0.33000001311302002</v>
      </c>
      <c r="AQ366">
        <v>0</v>
      </c>
      <c r="AT366">
        <v>1398.15</v>
      </c>
      <c r="AU366">
        <v>9.9999997473787993E-4</v>
      </c>
      <c r="AV366" t="s">
        <v>1561</v>
      </c>
    </row>
    <row r="367" spans="1:48">
      <c r="A367" s="62">
        <v>365</v>
      </c>
      <c r="B367">
        <v>409</v>
      </c>
      <c r="C367" t="s">
        <v>1863</v>
      </c>
      <c r="D367" t="s">
        <v>356</v>
      </c>
      <c r="E367">
        <v>53.400001525878999</v>
      </c>
      <c r="F367">
        <v>0.49000000953674</v>
      </c>
      <c r="G367">
        <v>0.15999999642372001</v>
      </c>
      <c r="H367">
        <v>1.6599999666214</v>
      </c>
      <c r="I367">
        <v>0.12999999523163</v>
      </c>
      <c r="J367">
        <v>7.3400001525879004</v>
      </c>
      <c r="K367">
        <v>0.18999999761580999</v>
      </c>
      <c r="L367">
        <v>19.60000038147</v>
      </c>
      <c r="M367">
        <v>17.5</v>
      </c>
      <c r="N367">
        <v>0.10999999940395</v>
      </c>
      <c r="O367">
        <v>7.9999998211861004E-2</v>
      </c>
      <c r="P367">
        <v>0</v>
      </c>
      <c r="Q367">
        <v>0.46999999880790999</v>
      </c>
      <c r="R367">
        <v>0</v>
      </c>
      <c r="S367">
        <v>1393.15</v>
      </c>
      <c r="T367">
        <v>9.9999997473787993E-4</v>
      </c>
      <c r="U367">
        <v>230</v>
      </c>
      <c r="V367" t="s">
        <v>1440</v>
      </c>
      <c r="W367">
        <v>5</v>
      </c>
      <c r="X367" t="s">
        <v>1880</v>
      </c>
      <c r="Y367" t="s">
        <v>1561</v>
      </c>
      <c r="Z367" t="s">
        <v>1431</v>
      </c>
      <c r="AA367" t="s">
        <v>1431</v>
      </c>
      <c r="AB367" t="s">
        <v>1431</v>
      </c>
      <c r="AC367" t="s">
        <v>1432</v>
      </c>
      <c r="AD367" t="s">
        <v>1431</v>
      </c>
      <c r="AE367" t="s">
        <v>1863</v>
      </c>
      <c r="AF367">
        <v>63.099998474121001</v>
      </c>
      <c r="AG367">
        <v>1.1599999666214</v>
      </c>
      <c r="AH367">
        <v>14.5</v>
      </c>
      <c r="AI367">
        <v>5.9800000190734997</v>
      </c>
      <c r="AJ367">
        <v>0.10999999940395</v>
      </c>
      <c r="AK367">
        <v>3.4900000095367001</v>
      </c>
      <c r="AL367">
        <v>6.5500001907348997</v>
      </c>
      <c r="AM367">
        <v>3.7999999523163002</v>
      </c>
      <c r="AN367">
        <v>1.4700000286102</v>
      </c>
      <c r="AO367">
        <v>0</v>
      </c>
      <c r="AP367">
        <v>0.37000000476837003</v>
      </c>
      <c r="AQ367">
        <v>0</v>
      </c>
      <c r="AT367">
        <v>1393.15</v>
      </c>
      <c r="AU367">
        <v>9.9999997473787993E-4</v>
      </c>
      <c r="AV367" t="s">
        <v>1561</v>
      </c>
    </row>
    <row r="368" spans="1:48">
      <c r="A368" s="62">
        <v>366</v>
      </c>
      <c r="B368">
        <v>410</v>
      </c>
      <c r="C368" t="s">
        <v>1881</v>
      </c>
      <c r="D368" t="s">
        <v>1101</v>
      </c>
      <c r="E368">
        <v>52.400001525878999</v>
      </c>
      <c r="F368">
        <v>0.14000000059605</v>
      </c>
      <c r="G368">
        <v>5.0000000745057997E-2</v>
      </c>
      <c r="H368">
        <v>6</v>
      </c>
      <c r="I368">
        <v>1.1000000238419001</v>
      </c>
      <c r="J368">
        <v>4.0999999046326003</v>
      </c>
      <c r="K368">
        <v>7.9999998211861004E-2</v>
      </c>
      <c r="L368">
        <v>19.39999961853</v>
      </c>
      <c r="M368">
        <v>17.60000038147</v>
      </c>
      <c r="N368">
        <v>0.49000000953674</v>
      </c>
      <c r="O368">
        <v>5.0000000745057997E-2</v>
      </c>
      <c r="P368">
        <v>0</v>
      </c>
      <c r="Q368">
        <v>0.89999997615813998</v>
      </c>
      <c r="R368">
        <v>0</v>
      </c>
      <c r="S368">
        <v>1518.15</v>
      </c>
      <c r="T368">
        <v>12.000000476837</v>
      </c>
      <c r="U368">
        <v>25</v>
      </c>
      <c r="V368" t="s">
        <v>1440</v>
      </c>
      <c r="W368">
        <v>9</v>
      </c>
      <c r="X368" t="s">
        <v>1882</v>
      </c>
      <c r="Y368" t="s">
        <v>1883</v>
      </c>
      <c r="Z368" t="s">
        <v>1431</v>
      </c>
      <c r="AA368" t="s">
        <v>1431</v>
      </c>
      <c r="AB368" t="s">
        <v>1431</v>
      </c>
      <c r="AC368" t="s">
        <v>1432</v>
      </c>
      <c r="AD368" t="s">
        <v>1431</v>
      </c>
      <c r="AE368" t="s">
        <v>1881</v>
      </c>
      <c r="AF368">
        <v>45.799999237061002</v>
      </c>
      <c r="AG368">
        <v>0.61000001430510997</v>
      </c>
      <c r="AH368">
        <v>17.059999465941999</v>
      </c>
      <c r="AI368">
        <v>6.8699998855590998</v>
      </c>
      <c r="AJ368">
        <v>0.14000000059605</v>
      </c>
      <c r="AK368">
        <v>11.439999580383001</v>
      </c>
      <c r="AL368">
        <v>10.909999847411999</v>
      </c>
      <c r="AM368">
        <v>2.0299999713897998</v>
      </c>
      <c r="AN368">
        <v>0.12999999523163</v>
      </c>
      <c r="AO368">
        <v>9.0000003576279006E-2</v>
      </c>
      <c r="AP368">
        <v>9.0000003576279006E-2</v>
      </c>
      <c r="AQ368">
        <v>3.2999999523163002</v>
      </c>
      <c r="AT368">
        <v>1518.15</v>
      </c>
      <c r="AU368">
        <v>12.000000476837</v>
      </c>
      <c r="AV368" t="s">
        <v>1883</v>
      </c>
    </row>
    <row r="369" spans="1:48">
      <c r="A369" s="62">
        <v>367</v>
      </c>
      <c r="B369">
        <v>411</v>
      </c>
      <c r="C369" t="s">
        <v>1881</v>
      </c>
      <c r="D369" t="s">
        <v>1108</v>
      </c>
      <c r="E369">
        <v>51.299999237061002</v>
      </c>
      <c r="F369">
        <v>0.18999999761580999</v>
      </c>
      <c r="G369">
        <v>5.0000000745057997E-2</v>
      </c>
      <c r="H369">
        <v>7.1999998092651003</v>
      </c>
      <c r="I369">
        <v>0.69999998807907005</v>
      </c>
      <c r="J369">
        <v>3.9000000953674001</v>
      </c>
      <c r="K369">
        <v>9.0000003576279006E-2</v>
      </c>
      <c r="L369">
        <v>17.60000038147</v>
      </c>
      <c r="M369">
        <v>19.10000038147</v>
      </c>
      <c r="N369">
        <v>0.5</v>
      </c>
      <c r="O369">
        <v>2.9999999329448E-2</v>
      </c>
      <c r="P369">
        <v>0</v>
      </c>
      <c r="Q369">
        <v>0.5</v>
      </c>
      <c r="R369">
        <v>0</v>
      </c>
      <c r="S369">
        <v>1488.15</v>
      </c>
      <c r="T369">
        <v>12.000000476837</v>
      </c>
      <c r="U369">
        <v>24</v>
      </c>
      <c r="V369" t="s">
        <v>1440</v>
      </c>
      <c r="W369">
        <v>15</v>
      </c>
      <c r="X369" t="s">
        <v>1884</v>
      </c>
      <c r="Y369" t="s">
        <v>1883</v>
      </c>
      <c r="Z369" t="s">
        <v>1431</v>
      </c>
      <c r="AA369" t="s">
        <v>1431</v>
      </c>
      <c r="AB369" t="s">
        <v>1431</v>
      </c>
      <c r="AC369" t="s">
        <v>1432</v>
      </c>
      <c r="AD369" t="s">
        <v>1431</v>
      </c>
      <c r="AE369" t="s">
        <v>1881</v>
      </c>
      <c r="AF369">
        <v>44.630001068115</v>
      </c>
      <c r="AG369">
        <v>0.58999997377395996</v>
      </c>
      <c r="AH369">
        <v>17.450000762938998</v>
      </c>
      <c r="AI369">
        <v>6.8499999046326003</v>
      </c>
      <c r="AJ369">
        <v>7.9999998211861004E-2</v>
      </c>
      <c r="AK369">
        <v>10.720000267029</v>
      </c>
      <c r="AL369">
        <v>10.720000267029</v>
      </c>
      <c r="AM369">
        <v>2.2100000381470002</v>
      </c>
      <c r="AN369">
        <v>7.9999998211861004E-2</v>
      </c>
      <c r="AO369">
        <v>5.0000000745057997E-2</v>
      </c>
      <c r="AP369">
        <v>0.15999999642372001</v>
      </c>
      <c r="AQ369">
        <v>5.9899997711181996</v>
      </c>
      <c r="AT369">
        <v>1488.15</v>
      </c>
      <c r="AU369">
        <v>12.000000476837</v>
      </c>
      <c r="AV369" t="s">
        <v>1883</v>
      </c>
    </row>
    <row r="370" spans="1:48">
      <c r="A370" s="62">
        <v>368</v>
      </c>
      <c r="B370">
        <v>412</v>
      </c>
      <c r="C370" t="s">
        <v>1881</v>
      </c>
      <c r="D370" t="s">
        <v>1105</v>
      </c>
      <c r="E370">
        <v>52</v>
      </c>
      <c r="F370">
        <v>0.18000000715256001</v>
      </c>
      <c r="G370">
        <v>1.9999999552965001E-2</v>
      </c>
      <c r="H370">
        <v>6.1999998092651003</v>
      </c>
      <c r="I370">
        <v>0.5</v>
      </c>
      <c r="J370">
        <v>3.9000000953674001</v>
      </c>
      <c r="K370">
        <v>9.0000003576279006E-2</v>
      </c>
      <c r="L370">
        <v>18</v>
      </c>
      <c r="M370">
        <v>18.89999961853</v>
      </c>
      <c r="N370">
        <v>0.43000000715255998</v>
      </c>
      <c r="O370">
        <v>1.9999999552965001E-2</v>
      </c>
      <c r="P370">
        <v>0</v>
      </c>
      <c r="Q370">
        <v>0.80000001192092995</v>
      </c>
      <c r="R370">
        <v>0</v>
      </c>
      <c r="S370">
        <v>1473.15</v>
      </c>
      <c r="T370">
        <v>12.000000476837</v>
      </c>
      <c r="U370">
        <v>29</v>
      </c>
      <c r="V370" t="s">
        <v>1440</v>
      </c>
      <c r="W370">
        <v>15</v>
      </c>
      <c r="X370" t="s">
        <v>1885</v>
      </c>
      <c r="Y370" t="s">
        <v>1883</v>
      </c>
      <c r="Z370" t="s">
        <v>1431</v>
      </c>
      <c r="AA370" t="s">
        <v>1431</v>
      </c>
      <c r="AB370" t="s">
        <v>1431</v>
      </c>
      <c r="AC370" t="s">
        <v>1432</v>
      </c>
      <c r="AD370" t="s">
        <v>1431</v>
      </c>
      <c r="AE370" t="s">
        <v>1881</v>
      </c>
      <c r="AF370">
        <v>45.099998474121001</v>
      </c>
      <c r="AG370">
        <v>0.60000002384186002</v>
      </c>
      <c r="AH370">
        <v>17.629999160766999</v>
      </c>
      <c r="AI370">
        <v>6.9200000762939</v>
      </c>
      <c r="AJ370">
        <v>0.11999999731779</v>
      </c>
      <c r="AK370">
        <v>10.260000228881999</v>
      </c>
      <c r="AL370">
        <v>10.220000267029</v>
      </c>
      <c r="AM370">
        <v>2.1500000953674001</v>
      </c>
      <c r="AN370">
        <v>0.10000000149012001</v>
      </c>
      <c r="AO370">
        <v>0.10999999940395</v>
      </c>
      <c r="AP370">
        <v>0.10000000149012001</v>
      </c>
      <c r="AQ370">
        <v>5.0599999427795002</v>
      </c>
      <c r="AT370">
        <v>1473.15</v>
      </c>
      <c r="AU370">
        <v>12.000000476837</v>
      </c>
      <c r="AV370" t="s">
        <v>1883</v>
      </c>
    </row>
    <row r="371" spans="1:48">
      <c r="A371" s="62">
        <v>369</v>
      </c>
      <c r="B371">
        <v>413</v>
      </c>
      <c r="C371" t="s">
        <v>1881</v>
      </c>
      <c r="D371" t="s">
        <v>1110</v>
      </c>
      <c r="E371">
        <v>51.400001525878999</v>
      </c>
      <c r="F371">
        <v>0.21999999880790999</v>
      </c>
      <c r="G371">
        <v>2.9999999329448E-2</v>
      </c>
      <c r="H371">
        <v>7.0999999046326003</v>
      </c>
      <c r="I371">
        <v>0.5</v>
      </c>
      <c r="J371">
        <v>3.9000000953674001</v>
      </c>
      <c r="K371">
        <v>9.0000003576279006E-2</v>
      </c>
      <c r="L371">
        <v>17.5</v>
      </c>
      <c r="M371">
        <v>19.299999237061002</v>
      </c>
      <c r="N371">
        <v>0.50999999046325994</v>
      </c>
      <c r="O371">
        <v>2.9999999329448E-2</v>
      </c>
      <c r="P371">
        <v>0</v>
      </c>
      <c r="Q371">
        <v>0.31000000238419001</v>
      </c>
      <c r="R371">
        <v>0</v>
      </c>
      <c r="S371">
        <v>1458.15</v>
      </c>
      <c r="T371">
        <v>12.000000476837</v>
      </c>
      <c r="U371">
        <v>26</v>
      </c>
      <c r="V371" t="s">
        <v>1440</v>
      </c>
      <c r="W371">
        <v>15</v>
      </c>
      <c r="X371" t="s">
        <v>1886</v>
      </c>
      <c r="Y371" t="s">
        <v>1883</v>
      </c>
      <c r="Z371" t="s">
        <v>1431</v>
      </c>
      <c r="AA371" t="s">
        <v>1431</v>
      </c>
      <c r="AB371" t="s">
        <v>1431</v>
      </c>
      <c r="AC371" t="s">
        <v>1432</v>
      </c>
      <c r="AD371" t="s">
        <v>1431</v>
      </c>
      <c r="AE371" t="s">
        <v>1881</v>
      </c>
      <c r="AF371">
        <v>44.779998779297003</v>
      </c>
      <c r="AG371">
        <v>0.62999999523162997</v>
      </c>
      <c r="AH371">
        <v>17.989999771118001</v>
      </c>
      <c r="AI371">
        <v>7.2100000381470002</v>
      </c>
      <c r="AJ371">
        <v>0.14000000059605</v>
      </c>
      <c r="AK371">
        <v>9.3900003433228001</v>
      </c>
      <c r="AL371">
        <v>9.8000001907349006</v>
      </c>
      <c r="AM371">
        <v>2.3099999427795002</v>
      </c>
      <c r="AN371">
        <v>0.11999999731779</v>
      </c>
      <c r="AO371">
        <v>7.9999998211861004E-2</v>
      </c>
      <c r="AP371">
        <v>7.9999998211861004E-2</v>
      </c>
      <c r="AQ371">
        <v>6.2600002288818004</v>
      </c>
      <c r="AT371">
        <v>1458.15</v>
      </c>
      <c r="AU371">
        <v>12.000000476837</v>
      </c>
      <c r="AV371" t="s">
        <v>1883</v>
      </c>
    </row>
    <row r="372" spans="1:48">
      <c r="A372" s="62">
        <v>370</v>
      </c>
      <c r="B372">
        <v>416</v>
      </c>
      <c r="C372" t="s">
        <v>1881</v>
      </c>
      <c r="D372" t="s">
        <v>310</v>
      </c>
      <c r="E372">
        <v>51.5</v>
      </c>
      <c r="F372">
        <v>0.18000000715256001</v>
      </c>
      <c r="G372">
        <v>3.9999999105930002E-2</v>
      </c>
      <c r="H372">
        <v>8</v>
      </c>
      <c r="I372">
        <v>1.1000000238419001</v>
      </c>
      <c r="J372">
        <v>4.9000000953673997</v>
      </c>
      <c r="K372">
        <v>0.10000000149012001</v>
      </c>
      <c r="L372">
        <v>20.89999961853</v>
      </c>
      <c r="M372">
        <v>13.800000190735</v>
      </c>
      <c r="N372">
        <v>0.49000000953674</v>
      </c>
      <c r="O372">
        <v>2.9999999329448E-2</v>
      </c>
      <c r="P372">
        <v>0</v>
      </c>
      <c r="Q372">
        <v>0.49000000953674</v>
      </c>
      <c r="R372">
        <v>0</v>
      </c>
      <c r="S372">
        <v>1618.15</v>
      </c>
      <c r="T372">
        <v>12.000000476837</v>
      </c>
      <c r="U372">
        <v>24</v>
      </c>
      <c r="V372" t="s">
        <v>1440</v>
      </c>
      <c r="W372">
        <v>15</v>
      </c>
      <c r="X372" t="s">
        <v>1887</v>
      </c>
      <c r="Y372" t="s">
        <v>1883</v>
      </c>
      <c r="Z372" t="s">
        <v>1431</v>
      </c>
      <c r="AA372" t="s">
        <v>1431</v>
      </c>
      <c r="AB372" t="s">
        <v>1431</v>
      </c>
      <c r="AC372" t="s">
        <v>1432</v>
      </c>
      <c r="AD372" t="s">
        <v>1431</v>
      </c>
      <c r="AE372" t="s">
        <v>1881</v>
      </c>
      <c r="AF372">
        <v>47.5</v>
      </c>
      <c r="AG372">
        <v>0.66000002622604004</v>
      </c>
      <c r="AH372">
        <v>17.819999694823998</v>
      </c>
      <c r="AI372">
        <v>8.1000003814696999</v>
      </c>
      <c r="AJ372">
        <v>0.10000000149012001</v>
      </c>
      <c r="AK372">
        <v>11.800000190735</v>
      </c>
      <c r="AL372">
        <v>10.979999542235999</v>
      </c>
      <c r="AM372">
        <v>2.1700000762939999</v>
      </c>
      <c r="AN372">
        <v>7.9999998211861004E-2</v>
      </c>
      <c r="AO372">
        <v>0.17000000178814001</v>
      </c>
      <c r="AP372">
        <v>0.11999999731779</v>
      </c>
      <c r="AQ372">
        <v>0</v>
      </c>
      <c r="AT372">
        <v>1618.15</v>
      </c>
      <c r="AU372">
        <v>12.000000476837</v>
      </c>
      <c r="AV372" t="s">
        <v>1883</v>
      </c>
    </row>
    <row r="373" spans="1:48">
      <c r="A373" s="62">
        <v>371</v>
      </c>
      <c r="B373">
        <v>417</v>
      </c>
      <c r="C373" t="s">
        <v>1881</v>
      </c>
      <c r="D373" t="s">
        <v>312</v>
      </c>
      <c r="E373">
        <v>51.700000762938998</v>
      </c>
      <c r="F373">
        <v>0.25999999046326</v>
      </c>
      <c r="G373">
        <v>5.0000000745057997E-2</v>
      </c>
      <c r="H373">
        <v>8.8999996185303001</v>
      </c>
      <c r="I373">
        <v>0.89999997615813998</v>
      </c>
      <c r="J373">
        <v>4.8000001907348997</v>
      </c>
      <c r="K373">
        <v>0.10000000149012001</v>
      </c>
      <c r="L373">
        <v>20.10000038147</v>
      </c>
      <c r="M373">
        <v>14.300000190735</v>
      </c>
      <c r="N373">
        <v>0.51999998092651001</v>
      </c>
      <c r="O373">
        <v>3.9999999105930002E-2</v>
      </c>
      <c r="P373">
        <v>0</v>
      </c>
      <c r="Q373">
        <v>0.34999999403954002</v>
      </c>
      <c r="R373">
        <v>0</v>
      </c>
      <c r="S373">
        <v>1603.15</v>
      </c>
      <c r="T373">
        <v>12.000000476837</v>
      </c>
      <c r="U373">
        <v>24</v>
      </c>
      <c r="V373" t="s">
        <v>1440</v>
      </c>
      <c r="W373">
        <v>15</v>
      </c>
      <c r="X373" t="s">
        <v>1888</v>
      </c>
      <c r="Y373" t="s">
        <v>1883</v>
      </c>
      <c r="Z373" t="s">
        <v>1431</v>
      </c>
      <c r="AA373" t="s">
        <v>1431</v>
      </c>
      <c r="AB373" t="s">
        <v>1431</v>
      </c>
      <c r="AC373" t="s">
        <v>1432</v>
      </c>
      <c r="AD373" t="s">
        <v>1431</v>
      </c>
      <c r="AE373" t="s">
        <v>1881</v>
      </c>
      <c r="AF373">
        <v>48.040000915527003</v>
      </c>
      <c r="AG373">
        <v>0.68000000715256004</v>
      </c>
      <c r="AH373">
        <v>18.299999237061002</v>
      </c>
      <c r="AI373">
        <v>8.3000001907349006</v>
      </c>
      <c r="AJ373">
        <v>0.15999999642372001</v>
      </c>
      <c r="AK373">
        <v>11.159999847411999</v>
      </c>
      <c r="AL373">
        <v>10.569999694824</v>
      </c>
      <c r="AM373">
        <v>2.5</v>
      </c>
      <c r="AN373">
        <v>0.11999999731779</v>
      </c>
      <c r="AO373">
        <v>0.12999999523163</v>
      </c>
      <c r="AP373">
        <v>0.10999999940395</v>
      </c>
      <c r="AQ373">
        <v>0</v>
      </c>
      <c r="AT373">
        <v>1603.15</v>
      </c>
      <c r="AU373">
        <v>12.000000476837</v>
      </c>
      <c r="AV373" t="s">
        <v>1883</v>
      </c>
    </row>
    <row r="374" spans="1:48">
      <c r="A374" s="62">
        <v>372</v>
      </c>
      <c r="B374">
        <v>418</v>
      </c>
      <c r="C374" t="s">
        <v>1881</v>
      </c>
      <c r="D374" t="s">
        <v>313</v>
      </c>
      <c r="E374">
        <v>51.700000762938998</v>
      </c>
      <c r="F374">
        <v>0.25</v>
      </c>
      <c r="G374">
        <v>5.0000000745057997E-2</v>
      </c>
      <c r="H374">
        <v>8.3999996185303001</v>
      </c>
      <c r="I374">
        <v>0.89999997615813998</v>
      </c>
      <c r="J374">
        <v>4.8000001907348997</v>
      </c>
      <c r="K374">
        <v>0.14000000059605</v>
      </c>
      <c r="L374">
        <v>19.89999961853</v>
      </c>
      <c r="M374">
        <v>15</v>
      </c>
      <c r="N374">
        <v>0.56000000238419001</v>
      </c>
      <c r="O374">
        <v>2.9999999329448E-2</v>
      </c>
      <c r="P374">
        <v>0</v>
      </c>
      <c r="Q374">
        <v>0.43999999761580999</v>
      </c>
      <c r="R374">
        <v>0</v>
      </c>
      <c r="S374">
        <v>1588.15</v>
      </c>
      <c r="T374">
        <v>12.000000476837</v>
      </c>
      <c r="U374">
        <v>24</v>
      </c>
      <c r="V374" t="s">
        <v>1440</v>
      </c>
      <c r="W374">
        <v>15</v>
      </c>
      <c r="X374" t="s">
        <v>1889</v>
      </c>
      <c r="Y374" t="s">
        <v>1883</v>
      </c>
      <c r="Z374" t="s">
        <v>1431</v>
      </c>
      <c r="AA374" t="s">
        <v>1431</v>
      </c>
      <c r="AB374" t="s">
        <v>1431</v>
      </c>
      <c r="AC374" t="s">
        <v>1432</v>
      </c>
      <c r="AD374" t="s">
        <v>1431</v>
      </c>
      <c r="AE374" t="s">
        <v>1881</v>
      </c>
      <c r="AF374">
        <v>46.900001525878999</v>
      </c>
      <c r="AG374">
        <v>0.66000002622604004</v>
      </c>
      <c r="AH374">
        <v>17.89999961853</v>
      </c>
      <c r="AI374">
        <v>8.4099998474121005</v>
      </c>
      <c r="AJ374">
        <v>0.11999999731779</v>
      </c>
      <c r="AK374">
        <v>11.409999847411999</v>
      </c>
      <c r="AL374">
        <v>10.710000038146999</v>
      </c>
      <c r="AM374">
        <v>2.5</v>
      </c>
      <c r="AN374">
        <v>0.11999999731779</v>
      </c>
      <c r="AO374">
        <v>7.0000000298023002E-2</v>
      </c>
      <c r="AP374">
        <v>0.12999999523163</v>
      </c>
      <c r="AQ374">
        <v>0</v>
      </c>
      <c r="AT374">
        <v>1588.15</v>
      </c>
      <c r="AU374">
        <v>12.000000476837</v>
      </c>
      <c r="AV374" t="s">
        <v>1883</v>
      </c>
    </row>
    <row r="375" spans="1:48">
      <c r="A375" s="62">
        <v>373</v>
      </c>
      <c r="B375">
        <v>419</v>
      </c>
      <c r="C375" t="s">
        <v>1881</v>
      </c>
      <c r="D375" t="s">
        <v>1103</v>
      </c>
      <c r="E375">
        <v>51</v>
      </c>
      <c r="F375">
        <v>0.17000000178814001</v>
      </c>
      <c r="G375">
        <v>2.9999999329448E-2</v>
      </c>
      <c r="H375">
        <v>8</v>
      </c>
      <c r="I375">
        <v>0.5</v>
      </c>
      <c r="J375">
        <v>3.9000000953674001</v>
      </c>
      <c r="K375">
        <v>0.10000000149012001</v>
      </c>
      <c r="L375">
        <v>17.799999237061002</v>
      </c>
      <c r="M375">
        <v>18.10000038147</v>
      </c>
      <c r="N375">
        <v>0.66000002622604004</v>
      </c>
      <c r="O375">
        <v>5.9999998658895E-2</v>
      </c>
      <c r="P375">
        <v>0</v>
      </c>
      <c r="Q375">
        <v>0.37000000476837003</v>
      </c>
      <c r="R375">
        <v>0</v>
      </c>
      <c r="S375">
        <v>1533.15</v>
      </c>
      <c r="T375">
        <v>16.000000238418998</v>
      </c>
      <c r="U375">
        <v>20</v>
      </c>
      <c r="V375" t="s">
        <v>1440</v>
      </c>
      <c r="W375">
        <v>15</v>
      </c>
      <c r="X375" t="s">
        <v>1890</v>
      </c>
      <c r="Y375" t="s">
        <v>1891</v>
      </c>
      <c r="Z375" t="s">
        <v>1431</v>
      </c>
      <c r="AA375" t="s">
        <v>1431</v>
      </c>
      <c r="AB375" t="s">
        <v>1431</v>
      </c>
      <c r="AC375" t="s">
        <v>1432</v>
      </c>
      <c r="AD375" t="s">
        <v>1431</v>
      </c>
      <c r="AE375" t="s">
        <v>1881</v>
      </c>
      <c r="AF375">
        <v>43.900001525878999</v>
      </c>
      <c r="AG375">
        <v>0.66000002622604004</v>
      </c>
      <c r="AH375">
        <v>17.190000534058001</v>
      </c>
      <c r="AI375">
        <v>7.3600001335143999</v>
      </c>
      <c r="AJ375">
        <v>7.9999998211861004E-2</v>
      </c>
      <c r="AK375">
        <v>11.789999961853001</v>
      </c>
      <c r="AL375">
        <v>10.39999961853</v>
      </c>
      <c r="AM375">
        <v>2.3699998855590998</v>
      </c>
      <c r="AN375">
        <v>0.11999999731779</v>
      </c>
      <c r="AO375">
        <v>7.9999998211861004E-2</v>
      </c>
      <c r="AP375">
        <v>0.15000000596046001</v>
      </c>
      <c r="AQ375">
        <v>4.9000000953673997</v>
      </c>
      <c r="AT375">
        <v>1533.15</v>
      </c>
      <c r="AU375">
        <v>16.000000238418998</v>
      </c>
      <c r="AV375" t="s">
        <v>1891</v>
      </c>
    </row>
    <row r="376" spans="1:48">
      <c r="A376" s="62">
        <v>374</v>
      </c>
      <c r="B376">
        <v>420</v>
      </c>
      <c r="C376" t="s">
        <v>1881</v>
      </c>
      <c r="D376" t="s">
        <v>1892</v>
      </c>
      <c r="E376">
        <v>51.700000762938998</v>
      </c>
      <c r="F376">
        <v>0.18999999761580999</v>
      </c>
      <c r="G376">
        <v>7.0000000298023002E-2</v>
      </c>
      <c r="H376">
        <v>7.4000000953673997</v>
      </c>
      <c r="I376">
        <v>0.5</v>
      </c>
      <c r="J376">
        <v>3.7999999523163002</v>
      </c>
      <c r="K376">
        <v>7.9999998211861004E-2</v>
      </c>
      <c r="L376">
        <v>17.700000762938998</v>
      </c>
      <c r="M376">
        <v>18.799999237061002</v>
      </c>
      <c r="N376">
        <v>0.60000002384186002</v>
      </c>
      <c r="O376">
        <v>9.9999997764825994E-3</v>
      </c>
      <c r="P376">
        <v>0</v>
      </c>
      <c r="Q376">
        <v>0.60000002384186002</v>
      </c>
      <c r="R376">
        <v>0</v>
      </c>
      <c r="S376">
        <v>1528.15</v>
      </c>
      <c r="T376">
        <v>16.000000238418998</v>
      </c>
      <c r="U376">
        <v>10</v>
      </c>
      <c r="V376" t="s">
        <v>1440</v>
      </c>
      <c r="W376">
        <v>15</v>
      </c>
      <c r="X376" t="s">
        <v>1893</v>
      </c>
      <c r="Y376" t="s">
        <v>1891</v>
      </c>
      <c r="Z376" t="s">
        <v>1431</v>
      </c>
      <c r="AA376" t="s">
        <v>1431</v>
      </c>
      <c r="AB376" t="s">
        <v>1431</v>
      </c>
      <c r="AC376" t="s">
        <v>1432</v>
      </c>
      <c r="AD376" t="s">
        <v>1431</v>
      </c>
      <c r="AE376" t="s">
        <v>1881</v>
      </c>
      <c r="AF376">
        <v>43.700000762938998</v>
      </c>
      <c r="AG376">
        <v>0.58999997377395996</v>
      </c>
      <c r="AH376">
        <v>16.799999237061002</v>
      </c>
      <c r="AI376">
        <v>7.3499999046326003</v>
      </c>
      <c r="AJ376">
        <v>0.15999999642372001</v>
      </c>
      <c r="AK376">
        <v>11.920000076294</v>
      </c>
      <c r="AL376">
        <v>10.479999542235999</v>
      </c>
      <c r="AM376">
        <v>2.1700000762939999</v>
      </c>
      <c r="AN376">
        <v>9.0000003576279006E-2</v>
      </c>
      <c r="AO376">
        <v>7.9999998211861004E-2</v>
      </c>
      <c r="AP376">
        <v>7.9999998211861004E-2</v>
      </c>
      <c r="AQ376">
        <v>5</v>
      </c>
      <c r="AT376">
        <v>1528.15</v>
      </c>
      <c r="AU376">
        <v>16.000000238418998</v>
      </c>
      <c r="AV376" t="s">
        <v>1891</v>
      </c>
    </row>
    <row r="377" spans="1:48">
      <c r="A377" s="62">
        <v>375</v>
      </c>
      <c r="B377">
        <v>421</v>
      </c>
      <c r="C377" t="s">
        <v>1881</v>
      </c>
      <c r="D377" t="s">
        <v>1107</v>
      </c>
      <c r="E377">
        <v>51.5</v>
      </c>
      <c r="F377">
        <v>0.15000000596046001</v>
      </c>
      <c r="G377">
        <v>3.9999999105930002E-2</v>
      </c>
      <c r="H377">
        <v>7.6999998092651003</v>
      </c>
      <c r="I377">
        <v>0.40000000596045998</v>
      </c>
      <c r="J377">
        <v>3.7999999523163002</v>
      </c>
      <c r="K377">
        <v>7.0000000298023002E-2</v>
      </c>
      <c r="L377">
        <v>18.10000038147</v>
      </c>
      <c r="M377">
        <v>18.299999237061002</v>
      </c>
      <c r="N377">
        <v>0.60000002384186002</v>
      </c>
      <c r="O377">
        <v>2.9999999329448E-2</v>
      </c>
      <c r="P377">
        <v>0</v>
      </c>
      <c r="Q377">
        <v>0.47999998927116</v>
      </c>
      <c r="R377">
        <v>0</v>
      </c>
      <c r="S377">
        <v>1518.15</v>
      </c>
      <c r="T377">
        <v>16.000000238418998</v>
      </c>
      <c r="U377">
        <v>20</v>
      </c>
      <c r="V377" t="s">
        <v>1440</v>
      </c>
      <c r="W377">
        <v>15</v>
      </c>
      <c r="X377" t="s">
        <v>1894</v>
      </c>
      <c r="Y377" t="s">
        <v>1891</v>
      </c>
      <c r="Z377" t="s">
        <v>1431</v>
      </c>
      <c r="AA377" t="s">
        <v>1431</v>
      </c>
      <c r="AB377" t="s">
        <v>1431</v>
      </c>
      <c r="AC377" t="s">
        <v>1432</v>
      </c>
      <c r="AD377" t="s">
        <v>1431</v>
      </c>
      <c r="AE377" t="s">
        <v>1881</v>
      </c>
      <c r="AF377">
        <v>43.5</v>
      </c>
      <c r="AG377">
        <v>0.63999998569489003</v>
      </c>
      <c r="AH377">
        <v>16.840000152588001</v>
      </c>
      <c r="AI377">
        <v>7.3000001907348997</v>
      </c>
      <c r="AJ377">
        <v>0.15000000596046001</v>
      </c>
      <c r="AK377">
        <v>11.779999732971</v>
      </c>
      <c r="AL377">
        <v>10.520000457764001</v>
      </c>
      <c r="AM377">
        <v>2.2599999904632999</v>
      </c>
      <c r="AN377">
        <v>5.0000000745057997E-2</v>
      </c>
      <c r="AO377">
        <v>9.0000003576279006E-2</v>
      </c>
      <c r="AP377">
        <v>5.9999998658895E-2</v>
      </c>
      <c r="AQ377">
        <v>5.3000001907348997</v>
      </c>
      <c r="AT377">
        <v>1518.15</v>
      </c>
      <c r="AU377">
        <v>16.000000238418998</v>
      </c>
      <c r="AV377" t="s">
        <v>1891</v>
      </c>
    </row>
    <row r="378" spans="1:48">
      <c r="A378" s="62">
        <v>376</v>
      </c>
      <c r="B378">
        <v>422</v>
      </c>
      <c r="C378" t="s">
        <v>1881</v>
      </c>
      <c r="D378" t="s">
        <v>1102</v>
      </c>
      <c r="E378">
        <v>51.599998474121001</v>
      </c>
      <c r="F378">
        <v>0.18999999761580999</v>
      </c>
      <c r="G378">
        <v>5.9999998658895E-2</v>
      </c>
      <c r="H378">
        <v>7.0999999046326003</v>
      </c>
      <c r="I378">
        <v>1</v>
      </c>
      <c r="J378">
        <v>4.0999999046326003</v>
      </c>
      <c r="K378">
        <v>5.9999998658895E-2</v>
      </c>
      <c r="L378">
        <v>18.200000762938998</v>
      </c>
      <c r="M378">
        <v>18.39999961853</v>
      </c>
      <c r="N378">
        <v>0.44999998807906999</v>
      </c>
      <c r="O378">
        <v>2.9999999329448E-2</v>
      </c>
      <c r="P378">
        <v>0</v>
      </c>
      <c r="Q378">
        <v>0.31999999284744002</v>
      </c>
      <c r="R378">
        <v>0</v>
      </c>
      <c r="S378">
        <v>1503.15</v>
      </c>
      <c r="T378">
        <v>16.000000238418998</v>
      </c>
      <c r="U378">
        <v>22</v>
      </c>
      <c r="V378" t="s">
        <v>1440</v>
      </c>
      <c r="W378">
        <v>15</v>
      </c>
      <c r="X378" t="s">
        <v>1895</v>
      </c>
      <c r="Y378" t="s">
        <v>1891</v>
      </c>
      <c r="Z378" t="s">
        <v>1431</v>
      </c>
      <c r="AA378" t="s">
        <v>1431</v>
      </c>
      <c r="AB378" t="s">
        <v>1431</v>
      </c>
      <c r="AC378" t="s">
        <v>1432</v>
      </c>
      <c r="AD378" t="s">
        <v>1431</v>
      </c>
      <c r="AE378" t="s">
        <v>1881</v>
      </c>
      <c r="AF378">
        <v>44.200000762938998</v>
      </c>
      <c r="AG378">
        <v>0.66000002622604004</v>
      </c>
      <c r="AH378">
        <v>16.819999694823998</v>
      </c>
      <c r="AI378">
        <v>7.7699999809265003</v>
      </c>
      <c r="AJ378">
        <v>0.12999999523163</v>
      </c>
      <c r="AK378">
        <v>11.430000305176</v>
      </c>
      <c r="AL378">
        <v>9.8599996566771999</v>
      </c>
      <c r="AM378">
        <v>2.4200000762939999</v>
      </c>
      <c r="AN378">
        <v>0.10999999940395</v>
      </c>
      <c r="AO378">
        <v>0.11999999731779</v>
      </c>
      <c r="AP378">
        <v>0.15999999642372001</v>
      </c>
      <c r="AQ378">
        <v>4.8000001907348997</v>
      </c>
      <c r="AT378">
        <v>1503.15</v>
      </c>
      <c r="AU378">
        <v>16.000000238418998</v>
      </c>
      <c r="AV378" t="s">
        <v>1891</v>
      </c>
    </row>
    <row r="379" spans="1:48">
      <c r="A379" s="62">
        <v>377</v>
      </c>
      <c r="B379">
        <v>423</v>
      </c>
      <c r="C379" t="s">
        <v>1881</v>
      </c>
      <c r="D379" t="s">
        <v>314</v>
      </c>
      <c r="E379">
        <v>51.5</v>
      </c>
      <c r="F379">
        <v>0.20000000298022999</v>
      </c>
      <c r="G379">
        <v>3.9999999105930002E-2</v>
      </c>
      <c r="H379">
        <v>8.6999998092650994</v>
      </c>
      <c r="I379">
        <v>0.60000002384186002</v>
      </c>
      <c r="J379">
        <v>4.5999999046326003</v>
      </c>
      <c r="K379">
        <v>0.10999999940395</v>
      </c>
      <c r="L379">
        <v>20.60000038147</v>
      </c>
      <c r="M379">
        <v>13.89999961853</v>
      </c>
      <c r="N379">
        <v>0.62999999523162997</v>
      </c>
      <c r="O379">
        <v>2.9999999329448E-2</v>
      </c>
      <c r="P379">
        <v>0</v>
      </c>
      <c r="Q379">
        <v>0.31000000238419001</v>
      </c>
      <c r="R379">
        <v>0</v>
      </c>
      <c r="S379">
        <v>1643.15</v>
      </c>
      <c r="T379">
        <v>16.000000238418998</v>
      </c>
      <c r="U379">
        <v>24</v>
      </c>
      <c r="V379" t="s">
        <v>1440</v>
      </c>
      <c r="W379">
        <v>15</v>
      </c>
      <c r="X379" t="s">
        <v>1896</v>
      </c>
      <c r="Y379" t="s">
        <v>1891</v>
      </c>
      <c r="Z379" t="s">
        <v>1431</v>
      </c>
      <c r="AA379" t="s">
        <v>1431</v>
      </c>
      <c r="AB379" t="s">
        <v>1431</v>
      </c>
      <c r="AC379" t="s">
        <v>1432</v>
      </c>
      <c r="AD379" t="s">
        <v>1431</v>
      </c>
      <c r="AE379" t="s">
        <v>1881</v>
      </c>
      <c r="AF379">
        <v>46.299999237061002</v>
      </c>
      <c r="AG379">
        <v>0.60000002384186002</v>
      </c>
      <c r="AH379">
        <v>17.079999923706001</v>
      </c>
      <c r="AI379">
        <v>8.6199998855590998</v>
      </c>
      <c r="AJ379">
        <v>0.15999999642372001</v>
      </c>
      <c r="AK379">
        <v>12.989999771118001</v>
      </c>
      <c r="AL379">
        <v>10.659999847411999</v>
      </c>
      <c r="AM379">
        <v>2.2200000286102002</v>
      </c>
      <c r="AN379">
        <v>0.11999999731779</v>
      </c>
      <c r="AO379">
        <v>0.18000000715256001</v>
      </c>
      <c r="AP379">
        <v>0.14000000059605</v>
      </c>
      <c r="AQ379">
        <v>0</v>
      </c>
      <c r="AT379">
        <v>1643.15</v>
      </c>
      <c r="AU379">
        <v>16.000000238418998</v>
      </c>
      <c r="AV379" t="s">
        <v>1891</v>
      </c>
    </row>
    <row r="380" spans="1:48">
      <c r="A380" s="62">
        <v>378</v>
      </c>
      <c r="B380">
        <v>424</v>
      </c>
      <c r="C380" t="s">
        <v>1881</v>
      </c>
      <c r="D380" t="s">
        <v>315</v>
      </c>
      <c r="E380">
        <v>51.900001525878999</v>
      </c>
      <c r="F380">
        <v>0.20000000298022999</v>
      </c>
      <c r="G380">
        <v>7.0000000298023002E-2</v>
      </c>
      <c r="H380">
        <v>8.8000001907349006</v>
      </c>
      <c r="I380">
        <v>0.80000001192092995</v>
      </c>
      <c r="J380">
        <v>5.0999999046326003</v>
      </c>
      <c r="K380">
        <v>0.10999999940395</v>
      </c>
      <c r="L380">
        <v>20.89999961853</v>
      </c>
      <c r="M380">
        <v>12.800000190735</v>
      </c>
      <c r="N380">
        <v>0.62000000476837003</v>
      </c>
      <c r="O380">
        <v>5.9999998658895E-2</v>
      </c>
      <c r="P380">
        <v>0</v>
      </c>
      <c r="Q380">
        <v>0.28999999165535001</v>
      </c>
      <c r="R380">
        <v>0</v>
      </c>
      <c r="S380">
        <v>1628.15</v>
      </c>
      <c r="T380">
        <v>16.000000238418998</v>
      </c>
      <c r="U380">
        <v>24</v>
      </c>
      <c r="V380" t="s">
        <v>1440</v>
      </c>
      <c r="W380">
        <v>15</v>
      </c>
      <c r="X380" t="s">
        <v>1897</v>
      </c>
      <c r="Y380" t="s">
        <v>1891</v>
      </c>
      <c r="Z380" t="s">
        <v>1431</v>
      </c>
      <c r="AA380" t="s">
        <v>1431</v>
      </c>
      <c r="AB380" t="s">
        <v>1431</v>
      </c>
      <c r="AC380" t="s">
        <v>1432</v>
      </c>
      <c r="AD380" t="s">
        <v>1431</v>
      </c>
      <c r="AE380" t="s">
        <v>1881</v>
      </c>
      <c r="AF380">
        <v>46.400001525878999</v>
      </c>
      <c r="AG380">
        <v>0.68000000715256004</v>
      </c>
      <c r="AH380">
        <v>17.200000762938998</v>
      </c>
      <c r="AI380">
        <v>8.8999996185303001</v>
      </c>
      <c r="AJ380">
        <v>0.10999999940395</v>
      </c>
      <c r="AK380">
        <v>12.5</v>
      </c>
      <c r="AL380">
        <v>10.75</v>
      </c>
      <c r="AM380">
        <v>2.2899999618529998</v>
      </c>
      <c r="AN380">
        <v>7.0000000298023002E-2</v>
      </c>
      <c r="AO380">
        <v>0.12999999523163</v>
      </c>
      <c r="AP380">
        <v>0.15000000596046001</v>
      </c>
      <c r="AQ380">
        <v>0</v>
      </c>
      <c r="AT380">
        <v>1628.15</v>
      </c>
      <c r="AU380">
        <v>16.000000238418998</v>
      </c>
      <c r="AV380" t="s">
        <v>1891</v>
      </c>
    </row>
    <row r="381" spans="1:48">
      <c r="A381" s="62">
        <v>379</v>
      </c>
      <c r="B381">
        <v>425</v>
      </c>
      <c r="C381" t="s">
        <v>1881</v>
      </c>
      <c r="D381" t="s">
        <v>1106</v>
      </c>
      <c r="E381">
        <v>52.700000762938998</v>
      </c>
      <c r="F381">
        <v>0.11999999731779</v>
      </c>
      <c r="G381">
        <v>3.9999999105930002E-2</v>
      </c>
      <c r="H381">
        <v>6.1999998092651003</v>
      </c>
      <c r="I381">
        <v>0.20000000298022999</v>
      </c>
      <c r="J381">
        <v>4.0999999046326003</v>
      </c>
      <c r="K381">
        <v>9.0000003576279006E-2</v>
      </c>
      <c r="L381">
        <v>19.39999961853</v>
      </c>
      <c r="M381">
        <v>17.299999237061002</v>
      </c>
      <c r="N381">
        <v>0.47999998927116</v>
      </c>
      <c r="O381">
        <v>1.9999999552965001E-2</v>
      </c>
      <c r="P381">
        <v>0</v>
      </c>
      <c r="Q381">
        <v>0.25999999046326</v>
      </c>
      <c r="R381">
        <v>0</v>
      </c>
      <c r="S381">
        <v>1563.15</v>
      </c>
      <c r="T381">
        <v>20</v>
      </c>
      <c r="U381">
        <v>15</v>
      </c>
      <c r="V381" t="s">
        <v>1440</v>
      </c>
      <c r="W381">
        <v>15</v>
      </c>
      <c r="X381" t="s">
        <v>1898</v>
      </c>
      <c r="Y381" t="s">
        <v>1899</v>
      </c>
      <c r="Z381" t="s">
        <v>1431</v>
      </c>
      <c r="AA381" t="s">
        <v>1431</v>
      </c>
      <c r="AB381" t="s">
        <v>1431</v>
      </c>
      <c r="AC381" t="s">
        <v>1432</v>
      </c>
      <c r="AD381" t="s">
        <v>1431</v>
      </c>
      <c r="AE381" t="s">
        <v>1881</v>
      </c>
      <c r="AF381">
        <v>43.880001068115</v>
      </c>
      <c r="AG381">
        <v>0.63999998569489003</v>
      </c>
      <c r="AH381">
        <v>15.409999847411999</v>
      </c>
      <c r="AI381">
        <v>8.2100000381469993</v>
      </c>
      <c r="AJ381">
        <v>0.11999999731779</v>
      </c>
      <c r="AK381">
        <v>13.359999656676999</v>
      </c>
      <c r="AL381">
        <v>10.25</v>
      </c>
      <c r="AM381">
        <v>2.2000000476836998</v>
      </c>
      <c r="AN381">
        <v>0.10000000149012001</v>
      </c>
      <c r="AO381">
        <v>0.15000000596046001</v>
      </c>
      <c r="AP381">
        <v>9.0000003576279006E-2</v>
      </c>
      <c r="AQ381">
        <v>5.3000001907348997</v>
      </c>
      <c r="AT381">
        <v>1563.15</v>
      </c>
      <c r="AU381">
        <v>20</v>
      </c>
      <c r="AV381" t="s">
        <v>1899</v>
      </c>
    </row>
    <row r="382" spans="1:48">
      <c r="A382" s="62">
        <v>380</v>
      </c>
      <c r="B382">
        <v>426</v>
      </c>
      <c r="C382" t="s">
        <v>1881</v>
      </c>
      <c r="D382" t="s">
        <v>1111</v>
      </c>
      <c r="E382">
        <v>53.099998474121001</v>
      </c>
      <c r="F382">
        <v>0.17000000178814001</v>
      </c>
      <c r="G382">
        <v>1.9999999552965001E-2</v>
      </c>
      <c r="H382">
        <v>6</v>
      </c>
      <c r="I382">
        <v>0.40000000596045998</v>
      </c>
      <c r="J382">
        <v>3.5999999046325999</v>
      </c>
      <c r="K382">
        <v>0.10000000149012001</v>
      </c>
      <c r="L382">
        <v>19</v>
      </c>
      <c r="M382">
        <v>18</v>
      </c>
      <c r="N382">
        <v>0.75999999046325994</v>
      </c>
      <c r="O382">
        <v>3.9999999105930002E-2</v>
      </c>
      <c r="P382">
        <v>0</v>
      </c>
      <c r="Q382">
        <v>0.18000000715256001</v>
      </c>
      <c r="R382">
        <v>0</v>
      </c>
      <c r="S382">
        <v>1548.15</v>
      </c>
      <c r="T382">
        <v>20</v>
      </c>
      <c r="U382">
        <v>15</v>
      </c>
      <c r="V382" t="s">
        <v>1440</v>
      </c>
      <c r="W382">
        <v>15</v>
      </c>
      <c r="X382" t="s">
        <v>1900</v>
      </c>
      <c r="Y382" t="s">
        <v>1899</v>
      </c>
      <c r="Z382" t="s">
        <v>1431</v>
      </c>
      <c r="AA382" t="s">
        <v>1431</v>
      </c>
      <c r="AB382" t="s">
        <v>1431</v>
      </c>
      <c r="AC382" t="s">
        <v>1432</v>
      </c>
      <c r="AD382" t="s">
        <v>1431</v>
      </c>
      <c r="AE382" t="s">
        <v>1881</v>
      </c>
      <c r="AF382">
        <v>43.599998474121001</v>
      </c>
      <c r="AG382">
        <v>0.64999997615813998</v>
      </c>
      <c r="AH382">
        <v>15.029999732971</v>
      </c>
      <c r="AI382">
        <v>7.7399997711181996</v>
      </c>
      <c r="AJ382">
        <v>0.10999999940395</v>
      </c>
      <c r="AK382">
        <v>12.699999809265</v>
      </c>
      <c r="AL382">
        <v>9.8400001525878995</v>
      </c>
      <c r="AM382">
        <v>2.4100000858307</v>
      </c>
      <c r="AN382">
        <v>0.11999999731779</v>
      </c>
      <c r="AO382">
        <v>7.0000000298023002E-2</v>
      </c>
      <c r="AP382">
        <v>0.20999999344348999</v>
      </c>
      <c r="AQ382">
        <v>6.8000001907348997</v>
      </c>
      <c r="AT382">
        <v>1548.15</v>
      </c>
      <c r="AU382">
        <v>20</v>
      </c>
      <c r="AV382" t="s">
        <v>1899</v>
      </c>
    </row>
    <row r="383" spans="1:48">
      <c r="A383" s="62">
        <v>381</v>
      </c>
      <c r="B383">
        <v>427</v>
      </c>
      <c r="C383" t="s">
        <v>1881</v>
      </c>
      <c r="D383" t="s">
        <v>1112</v>
      </c>
      <c r="E383">
        <v>51.900001525878999</v>
      </c>
      <c r="F383">
        <v>0.28000000119209001</v>
      </c>
      <c r="G383">
        <v>2.9999999329448E-2</v>
      </c>
      <c r="H383">
        <v>6.6999998092651003</v>
      </c>
      <c r="I383">
        <v>0.69999998807907005</v>
      </c>
      <c r="J383">
        <v>4.1999998092651003</v>
      </c>
      <c r="K383">
        <v>0.11999999731779</v>
      </c>
      <c r="L383">
        <v>17.200000762938998</v>
      </c>
      <c r="M383">
        <v>19.200000762938998</v>
      </c>
      <c r="N383">
        <v>0.62000000476837003</v>
      </c>
      <c r="O383">
        <v>5.9999998658895E-2</v>
      </c>
      <c r="P383">
        <v>0</v>
      </c>
      <c r="Q383">
        <v>0.64999997615813998</v>
      </c>
      <c r="R383">
        <v>0</v>
      </c>
      <c r="S383">
        <v>1443.15</v>
      </c>
      <c r="T383">
        <v>12.000000476837</v>
      </c>
      <c r="U383">
        <v>30</v>
      </c>
      <c r="V383" t="s">
        <v>1440</v>
      </c>
      <c r="W383">
        <v>15</v>
      </c>
      <c r="X383" t="s">
        <v>1901</v>
      </c>
      <c r="Y383" t="s">
        <v>1883</v>
      </c>
      <c r="Z383" t="s">
        <v>1431</v>
      </c>
      <c r="AA383" t="s">
        <v>1431</v>
      </c>
      <c r="AB383" t="s">
        <v>1431</v>
      </c>
      <c r="AC383" t="s">
        <v>1432</v>
      </c>
      <c r="AD383" t="s">
        <v>1431</v>
      </c>
      <c r="AE383" t="s">
        <v>1881</v>
      </c>
      <c r="AF383">
        <v>46.200000762938998</v>
      </c>
      <c r="AG383">
        <v>0.68000000715256004</v>
      </c>
      <c r="AH383">
        <v>18</v>
      </c>
      <c r="AI383">
        <v>6.4000000953673997</v>
      </c>
      <c r="AJ383">
        <v>7.9999998211861004E-2</v>
      </c>
      <c r="AK383">
        <v>8.4799995422362997</v>
      </c>
      <c r="AL383">
        <v>8.8199996948241992</v>
      </c>
      <c r="AM383">
        <v>3</v>
      </c>
      <c r="AN383">
        <v>0.43999999761580999</v>
      </c>
      <c r="AO383">
        <v>5.9999998658895E-2</v>
      </c>
      <c r="AP383">
        <v>0.21999999880790999</v>
      </c>
      <c r="AQ383">
        <v>7.8699998855590998</v>
      </c>
      <c r="AT383">
        <v>1443.15</v>
      </c>
      <c r="AU383">
        <v>12.000000476837</v>
      </c>
      <c r="AV383" t="s">
        <v>1883</v>
      </c>
    </row>
    <row r="384" spans="1:48">
      <c r="A384" s="62">
        <v>382</v>
      </c>
      <c r="B384">
        <v>428</v>
      </c>
      <c r="C384" t="s">
        <v>1881</v>
      </c>
      <c r="D384" t="s">
        <v>1109</v>
      </c>
      <c r="E384">
        <v>51.599998474121001</v>
      </c>
      <c r="F384">
        <v>0.52999997138976995</v>
      </c>
      <c r="G384">
        <v>5.9999998658895E-2</v>
      </c>
      <c r="H384">
        <v>7.6999998092651003</v>
      </c>
      <c r="I384">
        <v>0.5</v>
      </c>
      <c r="J384">
        <v>3.7999999523163002</v>
      </c>
      <c r="K384">
        <v>5.9999998658895E-2</v>
      </c>
      <c r="L384">
        <v>17.200000762938998</v>
      </c>
      <c r="M384">
        <v>18.89999961853</v>
      </c>
      <c r="N384">
        <v>0.80000001192092995</v>
      </c>
      <c r="O384">
        <v>3.9999999105930002E-2</v>
      </c>
      <c r="P384">
        <v>0</v>
      </c>
      <c r="Q384">
        <v>0.61000001430510997</v>
      </c>
      <c r="R384">
        <v>0</v>
      </c>
      <c r="S384">
        <v>1458.15</v>
      </c>
      <c r="T384">
        <v>12.000000476837</v>
      </c>
      <c r="U384">
        <v>26</v>
      </c>
      <c r="V384" t="s">
        <v>1440</v>
      </c>
      <c r="W384">
        <v>15</v>
      </c>
      <c r="X384" t="s">
        <v>1902</v>
      </c>
      <c r="Y384" t="s">
        <v>1883</v>
      </c>
      <c r="Z384" t="s">
        <v>1431</v>
      </c>
      <c r="AA384" t="s">
        <v>1431</v>
      </c>
      <c r="AB384" t="s">
        <v>1431</v>
      </c>
      <c r="AC384" t="s">
        <v>1432</v>
      </c>
      <c r="AD384" t="s">
        <v>1431</v>
      </c>
      <c r="AE384" t="s">
        <v>1881</v>
      </c>
      <c r="AF384">
        <v>45.799999237061002</v>
      </c>
      <c r="AG384">
        <v>1.2599999904632999</v>
      </c>
      <c r="AH384">
        <v>18.129999160766999</v>
      </c>
      <c r="AI384">
        <v>6.9699997901917001</v>
      </c>
      <c r="AJ384">
        <v>0.17000000178814001</v>
      </c>
      <c r="AK384">
        <v>8.7600002288818004</v>
      </c>
      <c r="AL384">
        <v>8.9099998474121005</v>
      </c>
      <c r="AM384">
        <v>3.5899999141693</v>
      </c>
      <c r="AN384">
        <v>0.47999998927116</v>
      </c>
      <c r="AO384">
        <v>1.9999999552965001E-2</v>
      </c>
      <c r="AP384">
        <v>0</v>
      </c>
      <c r="AQ384">
        <v>6.1999998092651003</v>
      </c>
      <c r="AT384">
        <v>1458.15</v>
      </c>
      <c r="AU384">
        <v>12.000000476837</v>
      </c>
      <c r="AV384" t="s">
        <v>1883</v>
      </c>
    </row>
    <row r="385" spans="1:50">
      <c r="A385" s="62">
        <v>383</v>
      </c>
      <c r="B385">
        <v>431</v>
      </c>
      <c r="C385" t="s">
        <v>1903</v>
      </c>
      <c r="D385" t="s">
        <v>1904</v>
      </c>
      <c r="E385">
        <v>50.3</v>
      </c>
      <c r="F385">
        <v>0.42</v>
      </c>
      <c r="H385">
        <v>5.19</v>
      </c>
      <c r="J385">
        <v>8.8800000000000008</v>
      </c>
      <c r="K385">
        <v>0.08</v>
      </c>
      <c r="L385">
        <v>16</v>
      </c>
      <c r="M385">
        <v>18.899999999999999</v>
      </c>
      <c r="N385">
        <v>0.24</v>
      </c>
      <c r="P385">
        <v>0</v>
      </c>
      <c r="Q385">
        <v>0</v>
      </c>
      <c r="R385">
        <v>0</v>
      </c>
      <c r="S385">
        <v>1373.15</v>
      </c>
      <c r="T385">
        <v>3</v>
      </c>
      <c r="V385" t="s">
        <v>1905</v>
      </c>
      <c r="W385">
        <v>8</v>
      </c>
      <c r="X385" t="s">
        <v>1906</v>
      </c>
      <c r="Y385" t="s">
        <v>1907</v>
      </c>
      <c r="Z385" t="s">
        <v>1432</v>
      </c>
      <c r="AA385" t="s">
        <v>1432</v>
      </c>
      <c r="AB385" t="s">
        <v>1431</v>
      </c>
      <c r="AC385" t="s">
        <v>1432</v>
      </c>
      <c r="AD385" t="s">
        <v>1431</v>
      </c>
      <c r="AE385" t="s">
        <v>1903</v>
      </c>
      <c r="AF385">
        <v>53.2</v>
      </c>
      <c r="AG385">
        <v>0.9</v>
      </c>
      <c r="AH385">
        <v>16.8</v>
      </c>
      <c r="AI385">
        <v>10.7</v>
      </c>
      <c r="AJ385">
        <v>0.08</v>
      </c>
      <c r="AK385">
        <v>5.97</v>
      </c>
      <c r="AL385">
        <v>9.8800000000000008</v>
      </c>
      <c r="AM385">
        <v>2.0699999999999998</v>
      </c>
      <c r="AN385">
        <v>0.42</v>
      </c>
      <c r="AO385">
        <v>0</v>
      </c>
      <c r="AP385">
        <v>0</v>
      </c>
      <c r="AQ385">
        <v>2.7</v>
      </c>
      <c r="AS385">
        <v>-7.5948709172340951</v>
      </c>
      <c r="AT385">
        <v>1373.15</v>
      </c>
      <c r="AU385">
        <v>3</v>
      </c>
      <c r="AV385" t="s">
        <v>1907</v>
      </c>
      <c r="AW385" t="s">
        <v>1908</v>
      </c>
      <c r="AX385">
        <v>12</v>
      </c>
    </row>
    <row r="386" spans="1:50">
      <c r="A386" s="62">
        <v>384</v>
      </c>
      <c r="B386">
        <v>432</v>
      </c>
      <c r="C386" t="s">
        <v>1903</v>
      </c>
      <c r="D386" t="s">
        <v>1909</v>
      </c>
      <c r="E386">
        <v>52</v>
      </c>
      <c r="F386">
        <v>0.34</v>
      </c>
      <c r="H386">
        <v>4.4000000000000004</v>
      </c>
      <c r="J386">
        <v>8.8699999999999992</v>
      </c>
      <c r="K386">
        <v>0.23</v>
      </c>
      <c r="L386">
        <v>16.399999999999999</v>
      </c>
      <c r="M386">
        <v>17.5</v>
      </c>
      <c r="N386">
        <v>0.22</v>
      </c>
      <c r="P386">
        <v>0</v>
      </c>
      <c r="Q386">
        <v>0</v>
      </c>
      <c r="R386">
        <v>0</v>
      </c>
      <c r="S386">
        <v>1403.15</v>
      </c>
      <c r="T386">
        <v>4</v>
      </c>
      <c r="V386" t="s">
        <v>1905</v>
      </c>
      <c r="W386">
        <v>7</v>
      </c>
      <c r="X386" t="s">
        <v>1910</v>
      </c>
      <c r="Y386" t="s">
        <v>1911</v>
      </c>
      <c r="Z386" t="s">
        <v>1432</v>
      </c>
      <c r="AA386" t="s">
        <v>1432</v>
      </c>
      <c r="AB386" t="s">
        <v>1431</v>
      </c>
      <c r="AC386" t="s">
        <v>1432</v>
      </c>
      <c r="AD386" t="s">
        <v>1431</v>
      </c>
      <c r="AE386" t="s">
        <v>1903</v>
      </c>
      <c r="AF386">
        <v>51.6</v>
      </c>
      <c r="AG386">
        <v>1.06</v>
      </c>
      <c r="AH386">
        <v>16.3</v>
      </c>
      <c r="AI386">
        <v>11.8</v>
      </c>
      <c r="AJ386">
        <v>0.16</v>
      </c>
      <c r="AK386">
        <v>6.5</v>
      </c>
      <c r="AL386">
        <v>9.89</v>
      </c>
      <c r="AM386">
        <v>2.1800000000000002</v>
      </c>
      <c r="AN386">
        <v>0.44</v>
      </c>
      <c r="AO386">
        <v>0</v>
      </c>
      <c r="AP386">
        <v>0</v>
      </c>
      <c r="AQ386">
        <v>1.6</v>
      </c>
      <c r="AS386">
        <v>-7.2760659943698087</v>
      </c>
      <c r="AT386">
        <v>1403.15</v>
      </c>
      <c r="AU386">
        <v>4</v>
      </c>
      <c r="AV386" t="s">
        <v>1911</v>
      </c>
      <c r="AW386" t="s">
        <v>1908</v>
      </c>
      <c r="AX386">
        <v>7</v>
      </c>
    </row>
    <row r="387" spans="1:50">
      <c r="A387" s="62">
        <v>385</v>
      </c>
      <c r="B387">
        <v>433</v>
      </c>
      <c r="C387" t="s">
        <v>1903</v>
      </c>
      <c r="D387" t="s">
        <v>1912</v>
      </c>
      <c r="E387">
        <v>50.8</v>
      </c>
      <c r="F387">
        <v>0.35</v>
      </c>
      <c r="H387">
        <v>4.84</v>
      </c>
      <c r="J387">
        <v>9.1199999999999992</v>
      </c>
      <c r="K387">
        <v>0.2</v>
      </c>
      <c r="L387">
        <v>17</v>
      </c>
      <c r="M387">
        <v>17.399999999999999</v>
      </c>
      <c r="N387">
        <v>0.27</v>
      </c>
      <c r="P387">
        <v>0</v>
      </c>
      <c r="Q387">
        <v>0</v>
      </c>
      <c r="R387">
        <v>0</v>
      </c>
      <c r="S387">
        <v>1393.15</v>
      </c>
      <c r="T387">
        <v>4</v>
      </c>
      <c r="V387" t="s">
        <v>1905</v>
      </c>
      <c r="W387">
        <v>10</v>
      </c>
      <c r="X387" t="s">
        <v>1913</v>
      </c>
      <c r="Y387" t="s">
        <v>1911</v>
      </c>
      <c r="Z387" t="s">
        <v>1432</v>
      </c>
      <c r="AA387" t="s">
        <v>1431</v>
      </c>
      <c r="AB387" t="s">
        <v>1431</v>
      </c>
      <c r="AC387" t="s">
        <v>1432</v>
      </c>
      <c r="AD387" t="s">
        <v>1432</v>
      </c>
      <c r="AE387" t="s">
        <v>1903</v>
      </c>
      <c r="AF387">
        <v>53.4</v>
      </c>
      <c r="AG387">
        <v>1.03</v>
      </c>
      <c r="AH387">
        <v>16.600000000000001</v>
      </c>
      <c r="AI387">
        <v>10.4</v>
      </c>
      <c r="AJ387">
        <v>0.2</v>
      </c>
      <c r="AK387">
        <v>6.06</v>
      </c>
      <c r="AL387">
        <v>9.49</v>
      </c>
      <c r="AM387">
        <v>2.2999999999999998</v>
      </c>
      <c r="AN387">
        <v>0.52</v>
      </c>
      <c r="AO387">
        <v>0</v>
      </c>
      <c r="AP387">
        <v>0</v>
      </c>
      <c r="AQ387">
        <v>1.6</v>
      </c>
      <c r="AS387">
        <v>-8.4026572874421284</v>
      </c>
      <c r="AT387">
        <v>1393.15</v>
      </c>
      <c r="AU387">
        <v>4</v>
      </c>
      <c r="AV387" t="s">
        <v>1911</v>
      </c>
      <c r="AW387" t="s">
        <v>1908</v>
      </c>
      <c r="AX387">
        <v>8</v>
      </c>
    </row>
    <row r="388" spans="1:50">
      <c r="A388" s="62">
        <v>386</v>
      </c>
      <c r="B388">
        <v>434</v>
      </c>
      <c r="C388" t="s">
        <v>1903</v>
      </c>
      <c r="D388" t="s">
        <v>1914</v>
      </c>
      <c r="E388">
        <v>52.2</v>
      </c>
      <c r="F388">
        <v>0.27</v>
      </c>
      <c r="H388">
        <v>4.6100000000000003</v>
      </c>
      <c r="J388">
        <v>6.43</v>
      </c>
      <c r="K388">
        <v>0.14000000000000001</v>
      </c>
      <c r="L388">
        <v>16.600000000000001</v>
      </c>
      <c r="M388">
        <v>19.5</v>
      </c>
      <c r="N388">
        <v>0.25</v>
      </c>
      <c r="P388">
        <v>0</v>
      </c>
      <c r="Q388">
        <v>0</v>
      </c>
      <c r="R388">
        <v>0</v>
      </c>
      <c r="S388">
        <v>1403.15</v>
      </c>
      <c r="T388">
        <v>4</v>
      </c>
      <c r="V388" t="s">
        <v>1905</v>
      </c>
      <c r="W388">
        <v>4</v>
      </c>
      <c r="X388" t="s">
        <v>1915</v>
      </c>
      <c r="Y388" t="s">
        <v>1911</v>
      </c>
      <c r="Z388" t="s">
        <v>1432</v>
      </c>
      <c r="AA388" t="s">
        <v>1431</v>
      </c>
      <c r="AB388" t="s">
        <v>1431</v>
      </c>
      <c r="AC388" t="s">
        <v>1432</v>
      </c>
      <c r="AD388" t="s">
        <v>1432</v>
      </c>
      <c r="AE388" t="s">
        <v>1903</v>
      </c>
      <c r="AF388">
        <v>52.8</v>
      </c>
      <c r="AG388">
        <v>0.74</v>
      </c>
      <c r="AH388">
        <v>17.8</v>
      </c>
      <c r="AI388">
        <v>8.5399999999999991</v>
      </c>
      <c r="AJ388">
        <v>0.15</v>
      </c>
      <c r="AK388">
        <v>6.97</v>
      </c>
      <c r="AL388">
        <v>10.6</v>
      </c>
      <c r="AM388">
        <v>2.04</v>
      </c>
      <c r="AN388">
        <v>0.33</v>
      </c>
      <c r="AO388">
        <v>0</v>
      </c>
      <c r="AP388">
        <v>0</v>
      </c>
      <c r="AQ388">
        <v>2.9</v>
      </c>
      <c r="AS388">
        <v>-8.2760659943698087</v>
      </c>
      <c r="AT388">
        <v>1403.15</v>
      </c>
      <c r="AU388">
        <v>4</v>
      </c>
      <c r="AV388" t="s">
        <v>1911</v>
      </c>
      <c r="AW388" t="s">
        <v>1908</v>
      </c>
      <c r="AX388">
        <v>6</v>
      </c>
    </row>
    <row r="389" spans="1:50">
      <c r="A389" s="62">
        <v>387</v>
      </c>
      <c r="B389">
        <v>435</v>
      </c>
      <c r="C389" t="s">
        <v>1903</v>
      </c>
      <c r="D389" t="s">
        <v>1916</v>
      </c>
      <c r="E389">
        <v>49.4</v>
      </c>
      <c r="F389">
        <v>0.42</v>
      </c>
      <c r="H389">
        <v>6.29</v>
      </c>
      <c r="J389">
        <v>7.4</v>
      </c>
      <c r="K389">
        <v>0.18</v>
      </c>
      <c r="L389">
        <v>16</v>
      </c>
      <c r="M389">
        <v>20</v>
      </c>
      <c r="N389">
        <v>0.3</v>
      </c>
      <c r="P389">
        <v>0</v>
      </c>
      <c r="Q389">
        <v>0</v>
      </c>
      <c r="R389">
        <v>0</v>
      </c>
      <c r="S389">
        <v>1373.15</v>
      </c>
      <c r="T389">
        <v>4</v>
      </c>
      <c r="V389" t="s">
        <v>1905</v>
      </c>
      <c r="W389">
        <v>6</v>
      </c>
      <c r="X389" t="s">
        <v>1917</v>
      </c>
      <c r="Y389" t="s">
        <v>1911</v>
      </c>
      <c r="Z389" t="s">
        <v>1432</v>
      </c>
      <c r="AA389" t="s">
        <v>1431</v>
      </c>
      <c r="AB389" t="s">
        <v>1431</v>
      </c>
      <c r="AC389" t="s">
        <v>1432</v>
      </c>
      <c r="AD389" t="s">
        <v>1432</v>
      </c>
      <c r="AE389" t="s">
        <v>1903</v>
      </c>
      <c r="AF389">
        <v>54.2</v>
      </c>
      <c r="AG389">
        <v>0.87</v>
      </c>
      <c r="AH389">
        <v>17.5</v>
      </c>
      <c r="AI389">
        <v>8.48</v>
      </c>
      <c r="AJ389">
        <v>0.12</v>
      </c>
      <c r="AK389">
        <v>6.42</v>
      </c>
      <c r="AL389">
        <v>9.75</v>
      </c>
      <c r="AM389">
        <v>2.23</v>
      </c>
      <c r="AN389">
        <v>0.41</v>
      </c>
      <c r="AO389">
        <v>0</v>
      </c>
      <c r="AP389">
        <v>0</v>
      </c>
      <c r="AQ389">
        <v>2.7</v>
      </c>
      <c r="AS389">
        <v>-8.6613712995666869</v>
      </c>
      <c r="AT389">
        <v>1373.15</v>
      </c>
      <c r="AU389">
        <v>4</v>
      </c>
      <c r="AV389" t="s">
        <v>1911</v>
      </c>
      <c r="AW389" t="s">
        <v>1908</v>
      </c>
      <c r="AX389">
        <v>6</v>
      </c>
    </row>
    <row r="390" spans="1:50">
      <c r="A390" s="62">
        <v>388</v>
      </c>
      <c r="B390">
        <v>436</v>
      </c>
      <c r="C390" t="s">
        <v>1903</v>
      </c>
      <c r="D390" t="s">
        <v>1918</v>
      </c>
      <c r="E390">
        <v>50</v>
      </c>
      <c r="F390">
        <v>0.44</v>
      </c>
      <c r="H390">
        <v>6.14</v>
      </c>
      <c r="J390">
        <v>11.8</v>
      </c>
      <c r="K390">
        <v>0.28000000000000003</v>
      </c>
      <c r="L390">
        <v>17.2</v>
      </c>
      <c r="M390">
        <v>13.9</v>
      </c>
      <c r="N390">
        <v>0.31</v>
      </c>
      <c r="P390">
        <v>0</v>
      </c>
      <c r="Q390">
        <v>0</v>
      </c>
      <c r="R390">
        <v>0</v>
      </c>
      <c r="S390">
        <v>1473.15</v>
      </c>
      <c r="T390">
        <v>7</v>
      </c>
      <c r="V390" t="s">
        <v>1905</v>
      </c>
      <c r="W390">
        <v>8</v>
      </c>
      <c r="X390" t="s">
        <v>1919</v>
      </c>
      <c r="Y390" t="s">
        <v>1920</v>
      </c>
      <c r="Z390" t="s">
        <v>1432</v>
      </c>
      <c r="AA390" t="s">
        <v>1431</v>
      </c>
      <c r="AB390" t="s">
        <v>1431</v>
      </c>
      <c r="AC390" t="s">
        <v>1432</v>
      </c>
      <c r="AD390" t="s">
        <v>1432</v>
      </c>
      <c r="AE390" t="s">
        <v>1903</v>
      </c>
      <c r="AF390">
        <v>52.1</v>
      </c>
      <c r="AG390">
        <v>1.54</v>
      </c>
      <c r="AH390">
        <v>15.7</v>
      </c>
      <c r="AI390">
        <v>13.6</v>
      </c>
      <c r="AJ390">
        <v>0.21</v>
      </c>
      <c r="AK390">
        <v>5.14</v>
      </c>
      <c r="AL390">
        <v>9.01</v>
      </c>
      <c r="AM390">
        <v>1.99</v>
      </c>
      <c r="AN390">
        <v>0.7</v>
      </c>
      <c r="AO390">
        <v>0</v>
      </c>
      <c r="AP390">
        <v>0</v>
      </c>
      <c r="AQ390">
        <v>0</v>
      </c>
      <c r="AS390">
        <v>-7.3443722635169539</v>
      </c>
      <c r="AT390">
        <v>1473.15</v>
      </c>
      <c r="AU390">
        <v>7</v>
      </c>
      <c r="AV390" t="s">
        <v>1920</v>
      </c>
      <c r="AW390" t="s">
        <v>1908</v>
      </c>
      <c r="AX390">
        <v>4</v>
      </c>
    </row>
    <row r="391" spans="1:50">
      <c r="A391" s="62">
        <v>389</v>
      </c>
      <c r="B391">
        <v>437</v>
      </c>
      <c r="C391" t="s">
        <v>1903</v>
      </c>
      <c r="D391" t="s">
        <v>1921</v>
      </c>
      <c r="E391">
        <v>48.6</v>
      </c>
      <c r="F391">
        <v>0.5</v>
      </c>
      <c r="H391">
        <v>8.94</v>
      </c>
      <c r="J391">
        <v>8.44</v>
      </c>
      <c r="K391">
        <v>0.19</v>
      </c>
      <c r="L391">
        <v>16.600000000000001</v>
      </c>
      <c r="M391">
        <v>16.5</v>
      </c>
      <c r="N391">
        <v>0.27</v>
      </c>
      <c r="P391">
        <v>0</v>
      </c>
      <c r="Q391">
        <v>0</v>
      </c>
      <c r="R391">
        <v>0</v>
      </c>
      <c r="S391">
        <v>1473.15</v>
      </c>
      <c r="T391">
        <v>7</v>
      </c>
      <c r="V391" t="s">
        <v>1905</v>
      </c>
      <c r="W391">
        <v>4</v>
      </c>
      <c r="X391" t="s">
        <v>1922</v>
      </c>
      <c r="Y391" t="s">
        <v>1920</v>
      </c>
      <c r="Z391" t="s">
        <v>1432</v>
      </c>
      <c r="AA391" t="s">
        <v>1431</v>
      </c>
      <c r="AB391" t="s">
        <v>1431</v>
      </c>
      <c r="AC391" t="s">
        <v>1432</v>
      </c>
      <c r="AD391" t="s">
        <v>1432</v>
      </c>
      <c r="AE391" t="s">
        <v>1903</v>
      </c>
      <c r="AF391">
        <v>51.2</v>
      </c>
      <c r="AG391">
        <v>0.74</v>
      </c>
      <c r="AH391">
        <v>18.2</v>
      </c>
      <c r="AI391">
        <v>9.7200000000000006</v>
      </c>
      <c r="AJ391">
        <v>0.18</v>
      </c>
      <c r="AK391">
        <v>6.97</v>
      </c>
      <c r="AL391">
        <v>10.6</v>
      </c>
      <c r="AM391">
        <v>1.9</v>
      </c>
      <c r="AN391">
        <v>0.34</v>
      </c>
      <c r="AO391">
        <v>0</v>
      </c>
      <c r="AP391">
        <v>0</v>
      </c>
      <c r="AQ391">
        <v>1.8</v>
      </c>
      <c r="AS391">
        <v>-7.3443722635169539</v>
      </c>
      <c r="AT391">
        <v>1473.15</v>
      </c>
      <c r="AU391">
        <v>7</v>
      </c>
      <c r="AV391" t="s">
        <v>1920</v>
      </c>
      <c r="AW391" t="s">
        <v>1908</v>
      </c>
      <c r="AX391">
        <v>8</v>
      </c>
    </row>
    <row r="392" spans="1:50">
      <c r="A392" s="62">
        <v>390</v>
      </c>
      <c r="B392">
        <v>438</v>
      </c>
      <c r="C392" t="s">
        <v>1903</v>
      </c>
      <c r="D392" t="s">
        <v>1923</v>
      </c>
      <c r="E392">
        <v>50.2</v>
      </c>
      <c r="F392">
        <v>0.44</v>
      </c>
      <c r="H392">
        <v>5.88</v>
      </c>
      <c r="J392">
        <v>9.6</v>
      </c>
      <c r="K392">
        <v>0.2</v>
      </c>
      <c r="L392">
        <v>16.399999999999999</v>
      </c>
      <c r="M392">
        <v>16.899999999999999</v>
      </c>
      <c r="N392">
        <v>0.3</v>
      </c>
      <c r="P392">
        <v>0</v>
      </c>
      <c r="Q392">
        <v>0</v>
      </c>
      <c r="R392">
        <v>0</v>
      </c>
      <c r="S392">
        <v>1463.15</v>
      </c>
      <c r="T392">
        <v>7</v>
      </c>
      <c r="V392" t="s">
        <v>1905</v>
      </c>
      <c r="W392">
        <v>7</v>
      </c>
      <c r="X392" t="s">
        <v>1924</v>
      </c>
      <c r="Y392" t="s">
        <v>1920</v>
      </c>
      <c r="Z392" t="s">
        <v>1432</v>
      </c>
      <c r="AA392" t="s">
        <v>1431</v>
      </c>
      <c r="AB392" t="s">
        <v>1431</v>
      </c>
      <c r="AC392" t="s">
        <v>1432</v>
      </c>
      <c r="AD392" t="s">
        <v>1432</v>
      </c>
      <c r="AE392" t="s">
        <v>1903</v>
      </c>
      <c r="AF392">
        <v>51.6</v>
      </c>
      <c r="AG392">
        <v>0.93</v>
      </c>
      <c r="AH392">
        <v>17.5</v>
      </c>
      <c r="AI392">
        <v>11.1</v>
      </c>
      <c r="AJ392">
        <v>0.16</v>
      </c>
      <c r="AK392">
        <v>6.21</v>
      </c>
      <c r="AL392">
        <v>9.73</v>
      </c>
      <c r="AM392">
        <v>2.2999999999999998</v>
      </c>
      <c r="AN392">
        <v>0.46</v>
      </c>
      <c r="AO392">
        <v>0</v>
      </c>
      <c r="AP392">
        <v>0</v>
      </c>
      <c r="AQ392">
        <v>1.6</v>
      </c>
      <c r="AS392">
        <v>-7.4585394525510029</v>
      </c>
      <c r="AT392">
        <v>1463.15</v>
      </c>
      <c r="AU392">
        <v>7</v>
      </c>
      <c r="AV392" t="s">
        <v>1920</v>
      </c>
      <c r="AW392" t="s">
        <v>1908</v>
      </c>
      <c r="AX392">
        <v>6</v>
      </c>
    </row>
    <row r="393" spans="1:50">
      <c r="A393" s="62">
        <v>391</v>
      </c>
      <c r="B393">
        <v>439</v>
      </c>
      <c r="C393" t="s">
        <v>1903</v>
      </c>
      <c r="D393" t="s">
        <v>1925</v>
      </c>
      <c r="E393">
        <v>49</v>
      </c>
      <c r="F393">
        <v>0.47</v>
      </c>
      <c r="H393">
        <v>6.89</v>
      </c>
      <c r="J393">
        <v>10.5</v>
      </c>
      <c r="K393">
        <v>0.21</v>
      </c>
      <c r="L393">
        <v>15.4</v>
      </c>
      <c r="M393">
        <v>17.3</v>
      </c>
      <c r="N393">
        <v>0.34</v>
      </c>
      <c r="P393">
        <v>0</v>
      </c>
      <c r="Q393">
        <v>0</v>
      </c>
      <c r="R393">
        <v>0</v>
      </c>
      <c r="S393">
        <v>1433.15</v>
      </c>
      <c r="T393">
        <v>7</v>
      </c>
      <c r="V393" t="s">
        <v>1905</v>
      </c>
      <c r="W393">
        <v>6</v>
      </c>
      <c r="X393" t="s">
        <v>1926</v>
      </c>
      <c r="Y393" t="s">
        <v>1920</v>
      </c>
      <c r="Z393" t="s">
        <v>1432</v>
      </c>
      <c r="AA393" t="s">
        <v>1431</v>
      </c>
      <c r="AB393" t="s">
        <v>1431</v>
      </c>
      <c r="AC393" t="s">
        <v>1432</v>
      </c>
      <c r="AD393" t="s">
        <v>1432</v>
      </c>
      <c r="AE393" t="s">
        <v>1903</v>
      </c>
      <c r="AF393">
        <v>51.6</v>
      </c>
      <c r="AG393">
        <v>1.05</v>
      </c>
      <c r="AH393">
        <v>17</v>
      </c>
      <c r="AI393">
        <v>12</v>
      </c>
      <c r="AJ393">
        <v>0.17</v>
      </c>
      <c r="AK393">
        <v>5.99</v>
      </c>
      <c r="AL393">
        <v>9.59</v>
      </c>
      <c r="AM393">
        <v>2.13</v>
      </c>
      <c r="AN393">
        <v>0.48</v>
      </c>
      <c r="AO393">
        <v>0</v>
      </c>
      <c r="AP393">
        <v>0</v>
      </c>
      <c r="AQ393">
        <v>1.6</v>
      </c>
      <c r="AS393">
        <v>-7.810600425635835</v>
      </c>
      <c r="AT393">
        <v>1433.15</v>
      </c>
      <c r="AU393">
        <v>7</v>
      </c>
      <c r="AV393" t="s">
        <v>1920</v>
      </c>
      <c r="AW393" t="s">
        <v>1908</v>
      </c>
      <c r="AX393">
        <v>8</v>
      </c>
    </row>
    <row r="394" spans="1:50">
      <c r="A394" s="62">
        <v>392</v>
      </c>
      <c r="B394">
        <v>440</v>
      </c>
      <c r="C394" t="s">
        <v>1903</v>
      </c>
      <c r="D394" t="s">
        <v>1927</v>
      </c>
      <c r="E394">
        <v>47.6</v>
      </c>
      <c r="F394">
        <v>0.39</v>
      </c>
      <c r="H394">
        <v>8.7899999999999991</v>
      </c>
      <c r="J394">
        <v>8.61</v>
      </c>
      <c r="K394">
        <v>0.16</v>
      </c>
      <c r="L394">
        <v>14.6</v>
      </c>
      <c r="M394">
        <v>19.600000000000001</v>
      </c>
      <c r="N394">
        <v>0.34</v>
      </c>
      <c r="P394">
        <v>0</v>
      </c>
      <c r="Q394">
        <v>0</v>
      </c>
      <c r="R394">
        <v>0</v>
      </c>
      <c r="S394">
        <v>1413.15</v>
      </c>
      <c r="T394">
        <v>7</v>
      </c>
      <c r="V394" t="s">
        <v>1905</v>
      </c>
      <c r="W394">
        <v>6</v>
      </c>
      <c r="X394" t="s">
        <v>1928</v>
      </c>
      <c r="Y394" t="s">
        <v>1920</v>
      </c>
      <c r="Z394" t="s">
        <v>1431</v>
      </c>
      <c r="AA394" t="s">
        <v>1431</v>
      </c>
      <c r="AB394" t="s">
        <v>1431</v>
      </c>
      <c r="AC394" t="s">
        <v>1432</v>
      </c>
      <c r="AD394" t="s">
        <v>1432</v>
      </c>
      <c r="AE394" t="s">
        <v>1903</v>
      </c>
      <c r="AF394">
        <v>51</v>
      </c>
      <c r="AG394">
        <v>0.73</v>
      </c>
      <c r="AH394">
        <v>18</v>
      </c>
      <c r="AI394">
        <v>10.1</v>
      </c>
      <c r="AJ394">
        <v>0.13</v>
      </c>
      <c r="AK394">
        <v>7.26</v>
      </c>
      <c r="AL394">
        <v>10.6</v>
      </c>
      <c r="AM394">
        <v>1.86</v>
      </c>
      <c r="AN394">
        <v>0.31</v>
      </c>
      <c r="AO394">
        <v>0</v>
      </c>
      <c r="AP394">
        <v>0</v>
      </c>
      <c r="AQ394">
        <v>2.8</v>
      </c>
      <c r="AS394">
        <v>-8.0536121430845995</v>
      </c>
      <c r="AT394">
        <v>1413.15</v>
      </c>
      <c r="AU394">
        <v>7</v>
      </c>
      <c r="AV394" t="s">
        <v>1920</v>
      </c>
      <c r="AW394" t="s">
        <v>1908</v>
      </c>
      <c r="AX394">
        <v>8</v>
      </c>
    </row>
    <row r="395" spans="1:50">
      <c r="A395" s="62">
        <v>393</v>
      </c>
      <c r="B395">
        <v>441</v>
      </c>
      <c r="C395" t="s">
        <v>1903</v>
      </c>
      <c r="D395" t="s">
        <v>1929</v>
      </c>
      <c r="E395">
        <v>50.7</v>
      </c>
      <c r="F395">
        <v>0.31</v>
      </c>
      <c r="H395">
        <v>6.21</v>
      </c>
      <c r="J395">
        <v>8.1999999999999993</v>
      </c>
      <c r="K395">
        <v>0.24</v>
      </c>
      <c r="L395">
        <v>17.100000000000001</v>
      </c>
      <c r="M395">
        <v>16.899999999999999</v>
      </c>
      <c r="N395">
        <v>0.24</v>
      </c>
      <c r="P395">
        <v>0</v>
      </c>
      <c r="Q395">
        <v>0</v>
      </c>
      <c r="R395">
        <v>0</v>
      </c>
      <c r="S395">
        <v>1403.15</v>
      </c>
      <c r="T395">
        <v>7</v>
      </c>
      <c r="V395" t="s">
        <v>1905</v>
      </c>
      <c r="W395">
        <v>4</v>
      </c>
      <c r="X395" t="s">
        <v>1930</v>
      </c>
      <c r="Y395" t="s">
        <v>1920</v>
      </c>
      <c r="Z395" t="s">
        <v>1432</v>
      </c>
      <c r="AA395" t="s">
        <v>1431</v>
      </c>
      <c r="AB395" t="s">
        <v>1431</v>
      </c>
      <c r="AC395" t="s">
        <v>1432</v>
      </c>
      <c r="AD395" t="s">
        <v>1432</v>
      </c>
      <c r="AE395" t="s">
        <v>1903</v>
      </c>
      <c r="AF395">
        <v>52</v>
      </c>
      <c r="AG395">
        <v>0.79</v>
      </c>
      <c r="AH395">
        <v>18.399999999999999</v>
      </c>
      <c r="AI395">
        <v>9.51</v>
      </c>
      <c r="AJ395">
        <v>0.13</v>
      </c>
      <c r="AK395">
        <v>6.62</v>
      </c>
      <c r="AL395">
        <v>10.199999999999999</v>
      </c>
      <c r="AM395">
        <v>2.04</v>
      </c>
      <c r="AN395">
        <v>0.36</v>
      </c>
      <c r="AO395">
        <v>0</v>
      </c>
      <c r="AP395">
        <v>0</v>
      </c>
      <c r="AQ395">
        <v>3</v>
      </c>
      <c r="AS395">
        <v>-8.1777158536150782</v>
      </c>
      <c r="AT395">
        <v>1403.15</v>
      </c>
      <c r="AU395">
        <v>7</v>
      </c>
      <c r="AV395" t="s">
        <v>1920</v>
      </c>
      <c r="AW395" t="s">
        <v>1908</v>
      </c>
      <c r="AX395">
        <v>8</v>
      </c>
    </row>
    <row r="396" spans="1:50">
      <c r="A396" s="62">
        <v>394</v>
      </c>
      <c r="B396">
        <v>442</v>
      </c>
      <c r="C396" t="s">
        <v>1903</v>
      </c>
      <c r="D396" t="s">
        <v>1931</v>
      </c>
      <c r="E396">
        <v>50.9</v>
      </c>
      <c r="F396">
        <v>0.28999999999999998</v>
      </c>
      <c r="H396">
        <v>6.03</v>
      </c>
      <c r="J396">
        <v>8.17</v>
      </c>
      <c r="K396">
        <v>0.24</v>
      </c>
      <c r="L396">
        <v>17.100000000000001</v>
      </c>
      <c r="M396">
        <v>17</v>
      </c>
      <c r="N396">
        <v>0.26</v>
      </c>
      <c r="P396">
        <v>0</v>
      </c>
      <c r="Q396">
        <v>0</v>
      </c>
      <c r="R396">
        <v>0</v>
      </c>
      <c r="S396">
        <v>1383.15</v>
      </c>
      <c r="T396">
        <v>7</v>
      </c>
      <c r="V396" t="s">
        <v>1905</v>
      </c>
      <c r="W396">
        <v>6</v>
      </c>
      <c r="X396" t="s">
        <v>1932</v>
      </c>
      <c r="Y396" t="s">
        <v>1920</v>
      </c>
      <c r="Z396" t="s">
        <v>1432</v>
      </c>
      <c r="AA396" t="s">
        <v>1431</v>
      </c>
      <c r="AB396" t="s">
        <v>1431</v>
      </c>
      <c r="AC396" t="s">
        <v>1432</v>
      </c>
      <c r="AD396" t="s">
        <v>1432</v>
      </c>
      <c r="AE396" t="s">
        <v>1903</v>
      </c>
      <c r="AF396">
        <v>55.3</v>
      </c>
      <c r="AG396">
        <v>0.83</v>
      </c>
      <c r="AH396">
        <v>17.600000000000001</v>
      </c>
      <c r="AI396">
        <v>8.1</v>
      </c>
      <c r="AJ396">
        <v>0.14000000000000001</v>
      </c>
      <c r="AK396">
        <v>6.27</v>
      </c>
      <c r="AL396">
        <v>9.42</v>
      </c>
      <c r="AM396">
        <v>1.99</v>
      </c>
      <c r="AN396">
        <v>0.41</v>
      </c>
      <c r="AO396">
        <v>0</v>
      </c>
      <c r="AP396">
        <v>0</v>
      </c>
      <c r="AQ396">
        <v>2.7</v>
      </c>
      <c r="AS396">
        <v>-8.431306799696344</v>
      </c>
      <c r="AT396">
        <v>1383.15</v>
      </c>
      <c r="AU396">
        <v>7</v>
      </c>
      <c r="AV396" t="s">
        <v>1920</v>
      </c>
      <c r="AW396" t="s">
        <v>1908</v>
      </c>
      <c r="AX396">
        <v>4</v>
      </c>
    </row>
    <row r="397" spans="1:50">
      <c r="A397" s="62">
        <v>395</v>
      </c>
      <c r="B397">
        <v>443</v>
      </c>
      <c r="C397" t="s">
        <v>1903</v>
      </c>
      <c r="D397" t="s">
        <v>1933</v>
      </c>
      <c r="E397">
        <v>51</v>
      </c>
      <c r="F397">
        <v>0.56999999999999995</v>
      </c>
      <c r="H397">
        <v>4.38</v>
      </c>
      <c r="J397">
        <v>7.98</v>
      </c>
      <c r="K397">
        <v>0.19</v>
      </c>
      <c r="L397">
        <v>15.7</v>
      </c>
      <c r="M397">
        <v>20</v>
      </c>
      <c r="N397">
        <v>0.19</v>
      </c>
      <c r="P397">
        <v>0</v>
      </c>
      <c r="Q397">
        <v>0</v>
      </c>
      <c r="R397">
        <v>0</v>
      </c>
      <c r="S397">
        <v>1343.15</v>
      </c>
      <c r="T397">
        <v>2</v>
      </c>
      <c r="V397" t="s">
        <v>1905</v>
      </c>
      <c r="W397">
        <v>5</v>
      </c>
      <c r="X397" t="s">
        <v>1934</v>
      </c>
      <c r="Y397" t="s">
        <v>1935</v>
      </c>
      <c r="Z397" t="s">
        <v>1432</v>
      </c>
      <c r="AA397" t="s">
        <v>1432</v>
      </c>
      <c r="AB397" t="s">
        <v>1431</v>
      </c>
      <c r="AC397" t="s">
        <v>1432</v>
      </c>
      <c r="AD397" t="s">
        <v>1431</v>
      </c>
      <c r="AE397" t="s">
        <v>1903</v>
      </c>
      <c r="AF397">
        <v>54.1</v>
      </c>
      <c r="AG397">
        <v>0.97</v>
      </c>
      <c r="AH397">
        <v>17.2</v>
      </c>
      <c r="AI397">
        <v>9.8000000000000007</v>
      </c>
      <c r="AJ397">
        <v>0.18</v>
      </c>
      <c r="AK397">
        <v>5.14</v>
      </c>
      <c r="AL397">
        <v>9.82</v>
      </c>
      <c r="AM397">
        <v>2.36</v>
      </c>
      <c r="AN397">
        <v>0.43</v>
      </c>
      <c r="AO397">
        <v>0</v>
      </c>
      <c r="AP397">
        <v>0</v>
      </c>
      <c r="AQ397">
        <v>3</v>
      </c>
      <c r="AS397">
        <v>-9.5323843204407535</v>
      </c>
      <c r="AT397">
        <v>1343.15</v>
      </c>
      <c r="AU397">
        <v>2</v>
      </c>
      <c r="AV397" t="s">
        <v>1935</v>
      </c>
      <c r="AW397" t="s">
        <v>1908</v>
      </c>
      <c r="AX397">
        <v>7</v>
      </c>
    </row>
    <row r="398" spans="1:50">
      <c r="A398" s="62">
        <v>396</v>
      </c>
      <c r="B398">
        <v>444</v>
      </c>
      <c r="C398" t="s">
        <v>1903</v>
      </c>
      <c r="D398" t="s">
        <v>1936</v>
      </c>
      <c r="E398">
        <v>51.2</v>
      </c>
      <c r="F398">
        <v>0.47</v>
      </c>
      <c r="H398">
        <v>4.08</v>
      </c>
      <c r="J398">
        <v>8.08</v>
      </c>
      <c r="K398">
        <v>0.17</v>
      </c>
      <c r="L398">
        <v>15.3</v>
      </c>
      <c r="M398">
        <v>20.5</v>
      </c>
      <c r="N398">
        <v>0.21</v>
      </c>
      <c r="P398">
        <v>0</v>
      </c>
      <c r="Q398">
        <v>0</v>
      </c>
      <c r="R398">
        <v>0</v>
      </c>
      <c r="S398">
        <v>1333.15</v>
      </c>
      <c r="T398">
        <v>2</v>
      </c>
      <c r="V398" t="s">
        <v>1905</v>
      </c>
      <c r="W398">
        <v>8</v>
      </c>
      <c r="X398" t="s">
        <v>1937</v>
      </c>
      <c r="Y398" t="s">
        <v>1935</v>
      </c>
      <c r="Z398" t="s">
        <v>1432</v>
      </c>
      <c r="AA398" t="s">
        <v>1432</v>
      </c>
      <c r="AB398" t="s">
        <v>1431</v>
      </c>
      <c r="AC398" t="s">
        <v>1432</v>
      </c>
      <c r="AD398" t="s">
        <v>1431</v>
      </c>
      <c r="AE398" t="s">
        <v>1903</v>
      </c>
      <c r="AF398">
        <v>56.6</v>
      </c>
      <c r="AG398">
        <v>0.95</v>
      </c>
      <c r="AH398">
        <v>16.7</v>
      </c>
      <c r="AI398">
        <v>8.4600000000000009</v>
      </c>
      <c r="AJ398">
        <v>0.17</v>
      </c>
      <c r="AK398">
        <v>5.08</v>
      </c>
      <c r="AL398">
        <v>9.18</v>
      </c>
      <c r="AM398">
        <v>2.41</v>
      </c>
      <c r="AN398">
        <v>0.48</v>
      </c>
      <c r="AO398">
        <v>0</v>
      </c>
      <c r="AP398">
        <v>0</v>
      </c>
      <c r="AQ398">
        <v>3</v>
      </c>
      <c r="AS398">
        <v>-9.3710962757379139</v>
      </c>
      <c r="AT398">
        <v>1333.15</v>
      </c>
      <c r="AU398">
        <v>2</v>
      </c>
      <c r="AV398" t="s">
        <v>1935</v>
      </c>
      <c r="AW398" t="s">
        <v>1908</v>
      </c>
      <c r="AX398">
        <v>9</v>
      </c>
    </row>
    <row r="399" spans="1:50">
      <c r="A399" s="62">
        <v>397</v>
      </c>
      <c r="B399">
        <v>445</v>
      </c>
      <c r="C399" t="s">
        <v>1903</v>
      </c>
      <c r="D399" t="s">
        <v>1938</v>
      </c>
      <c r="E399">
        <v>51.6</v>
      </c>
      <c r="F399">
        <v>0.35</v>
      </c>
      <c r="H399">
        <v>4.0999999999999996</v>
      </c>
      <c r="J399">
        <v>8</v>
      </c>
      <c r="K399">
        <v>0.17</v>
      </c>
      <c r="L399">
        <v>17.3</v>
      </c>
      <c r="M399">
        <v>18.3</v>
      </c>
      <c r="N399">
        <v>0.16</v>
      </c>
      <c r="P399">
        <v>0</v>
      </c>
      <c r="Q399">
        <v>0</v>
      </c>
      <c r="R399">
        <v>0</v>
      </c>
      <c r="S399">
        <v>1373.15</v>
      </c>
      <c r="T399">
        <v>4</v>
      </c>
      <c r="V399" t="s">
        <v>1905</v>
      </c>
      <c r="W399">
        <v>6</v>
      </c>
      <c r="X399" t="s">
        <v>1939</v>
      </c>
      <c r="Y399" t="s">
        <v>1911</v>
      </c>
      <c r="Z399" t="s">
        <v>1432</v>
      </c>
      <c r="AA399" t="s">
        <v>1432</v>
      </c>
      <c r="AB399" t="s">
        <v>1431</v>
      </c>
      <c r="AC399" t="s">
        <v>1432</v>
      </c>
      <c r="AD399" t="s">
        <v>1431</v>
      </c>
      <c r="AE399" t="s">
        <v>1903</v>
      </c>
      <c r="AF399">
        <v>52.3</v>
      </c>
      <c r="AG399">
        <v>0.88</v>
      </c>
      <c r="AH399">
        <v>18</v>
      </c>
      <c r="AI399">
        <v>10.4</v>
      </c>
      <c r="AJ399">
        <v>0.21</v>
      </c>
      <c r="AK399">
        <v>5.71</v>
      </c>
      <c r="AL399">
        <v>10.3</v>
      </c>
      <c r="AM399">
        <v>1.98</v>
      </c>
      <c r="AN399">
        <v>0.38</v>
      </c>
      <c r="AO399">
        <v>0</v>
      </c>
      <c r="AP399">
        <v>0</v>
      </c>
      <c r="AQ399">
        <v>3.4</v>
      </c>
      <c r="AS399">
        <v>-8.9613712995666877</v>
      </c>
      <c r="AT399">
        <v>1373.15</v>
      </c>
      <c r="AU399">
        <v>4</v>
      </c>
      <c r="AV399" t="s">
        <v>1911</v>
      </c>
      <c r="AW399" t="s">
        <v>1908</v>
      </c>
      <c r="AX399">
        <v>10</v>
      </c>
    </row>
    <row r="400" spans="1:50">
      <c r="A400" s="62">
        <v>398</v>
      </c>
      <c r="B400">
        <v>446</v>
      </c>
      <c r="C400" t="s">
        <v>1903</v>
      </c>
      <c r="D400" t="s">
        <v>1940</v>
      </c>
      <c r="E400">
        <v>52.4</v>
      </c>
      <c r="F400">
        <v>0.43</v>
      </c>
      <c r="H400">
        <v>4.49</v>
      </c>
      <c r="J400">
        <v>7.5</v>
      </c>
      <c r="K400">
        <v>0.19</v>
      </c>
      <c r="L400">
        <v>16.399999999999999</v>
      </c>
      <c r="M400">
        <v>18.5</v>
      </c>
      <c r="N400">
        <v>0.18</v>
      </c>
      <c r="P400">
        <v>0</v>
      </c>
      <c r="Q400">
        <v>0</v>
      </c>
      <c r="R400">
        <v>0</v>
      </c>
      <c r="S400">
        <v>1363.15</v>
      </c>
      <c r="T400">
        <v>4</v>
      </c>
      <c r="V400" t="s">
        <v>1905</v>
      </c>
      <c r="W400">
        <v>10</v>
      </c>
      <c r="X400" t="s">
        <v>1941</v>
      </c>
      <c r="Y400" t="s">
        <v>1911</v>
      </c>
      <c r="Z400" t="s">
        <v>1432</v>
      </c>
      <c r="AA400" t="s">
        <v>1432</v>
      </c>
      <c r="AB400" t="s">
        <v>1431</v>
      </c>
      <c r="AC400" t="s">
        <v>1432</v>
      </c>
      <c r="AD400" t="s">
        <v>1431</v>
      </c>
      <c r="AE400" t="s">
        <v>1903</v>
      </c>
      <c r="AF400">
        <v>53.2</v>
      </c>
      <c r="AG400">
        <v>0.84</v>
      </c>
      <c r="AH400">
        <v>17.899999999999999</v>
      </c>
      <c r="AI400">
        <v>9.86</v>
      </c>
      <c r="AJ400">
        <v>0.13</v>
      </c>
      <c r="AK400">
        <v>5.57</v>
      </c>
      <c r="AL400">
        <v>9.9600000000000009</v>
      </c>
      <c r="AM400">
        <v>2.14</v>
      </c>
      <c r="AN400">
        <v>0.39</v>
      </c>
      <c r="AO400">
        <v>0</v>
      </c>
      <c r="AP400">
        <v>0</v>
      </c>
      <c r="AQ400">
        <v>3.6</v>
      </c>
      <c r="AS400">
        <v>-8.8935751751458003</v>
      </c>
      <c r="AT400">
        <v>1363.15</v>
      </c>
      <c r="AU400">
        <v>4</v>
      </c>
      <c r="AV400" t="s">
        <v>1911</v>
      </c>
      <c r="AW400" t="s">
        <v>1908</v>
      </c>
      <c r="AX400">
        <v>8</v>
      </c>
    </row>
    <row r="401" spans="1:50">
      <c r="A401" s="62">
        <v>399</v>
      </c>
      <c r="B401">
        <v>447</v>
      </c>
      <c r="C401" t="s">
        <v>1903</v>
      </c>
      <c r="D401" t="s">
        <v>1942</v>
      </c>
      <c r="E401">
        <v>52.1</v>
      </c>
      <c r="F401">
        <v>0.42</v>
      </c>
      <c r="H401">
        <v>3.66</v>
      </c>
      <c r="J401">
        <v>8.9700000000000006</v>
      </c>
      <c r="K401">
        <v>0.22</v>
      </c>
      <c r="L401">
        <v>17.3</v>
      </c>
      <c r="M401">
        <v>17.2</v>
      </c>
      <c r="N401">
        <v>0.18</v>
      </c>
      <c r="P401">
        <v>0</v>
      </c>
      <c r="Q401">
        <v>0</v>
      </c>
      <c r="R401">
        <v>0</v>
      </c>
      <c r="S401">
        <v>1343.15</v>
      </c>
      <c r="T401">
        <v>4</v>
      </c>
      <c r="V401" t="s">
        <v>1905</v>
      </c>
      <c r="W401">
        <v>5</v>
      </c>
      <c r="X401" t="s">
        <v>1943</v>
      </c>
      <c r="Y401" t="s">
        <v>1911</v>
      </c>
      <c r="Z401" t="s">
        <v>1432</v>
      </c>
      <c r="AA401" t="s">
        <v>1432</v>
      </c>
      <c r="AB401" t="s">
        <v>1431</v>
      </c>
      <c r="AC401" t="s">
        <v>1432</v>
      </c>
      <c r="AD401" t="s">
        <v>1431</v>
      </c>
      <c r="AE401" t="s">
        <v>1903</v>
      </c>
      <c r="AF401">
        <v>52.9</v>
      </c>
      <c r="AG401">
        <v>0.95</v>
      </c>
      <c r="AH401">
        <v>17.8</v>
      </c>
      <c r="AI401">
        <v>10.8</v>
      </c>
      <c r="AJ401">
        <v>0.17</v>
      </c>
      <c r="AK401">
        <v>5.27</v>
      </c>
      <c r="AL401">
        <v>9.61</v>
      </c>
      <c r="AM401">
        <v>2.0699999999999998</v>
      </c>
      <c r="AN401">
        <v>0.43</v>
      </c>
      <c r="AO401">
        <v>0</v>
      </c>
      <c r="AP401">
        <v>0</v>
      </c>
      <c r="AQ401">
        <v>3</v>
      </c>
      <c r="AS401">
        <v>-9.0638886200349909</v>
      </c>
      <c r="AT401">
        <v>1343.15</v>
      </c>
      <c r="AU401">
        <v>4</v>
      </c>
      <c r="AV401" t="s">
        <v>1911</v>
      </c>
      <c r="AW401" t="s">
        <v>1908</v>
      </c>
      <c r="AX401">
        <v>8</v>
      </c>
    </row>
    <row r="402" spans="1:50">
      <c r="A402" s="62">
        <v>400</v>
      </c>
      <c r="B402">
        <v>448</v>
      </c>
      <c r="C402" t="s">
        <v>1903</v>
      </c>
      <c r="D402" t="s">
        <v>1944</v>
      </c>
      <c r="E402">
        <v>50.1</v>
      </c>
      <c r="F402">
        <v>0.56000000000000005</v>
      </c>
      <c r="H402">
        <v>5.96</v>
      </c>
      <c r="J402">
        <v>7.21</v>
      </c>
      <c r="K402">
        <v>0.14000000000000001</v>
      </c>
      <c r="L402">
        <v>15.6</v>
      </c>
      <c r="M402">
        <v>20.2</v>
      </c>
      <c r="N402">
        <v>0.2</v>
      </c>
      <c r="P402">
        <v>0</v>
      </c>
      <c r="Q402">
        <v>0</v>
      </c>
      <c r="R402">
        <v>0</v>
      </c>
      <c r="S402">
        <v>1343.15</v>
      </c>
      <c r="T402">
        <v>4</v>
      </c>
      <c r="V402" t="s">
        <v>1905</v>
      </c>
      <c r="W402">
        <v>7</v>
      </c>
      <c r="X402" t="s">
        <v>1945</v>
      </c>
      <c r="Y402" t="s">
        <v>1911</v>
      </c>
      <c r="Z402" t="s">
        <v>1431</v>
      </c>
      <c r="AA402" t="s">
        <v>1432</v>
      </c>
      <c r="AB402" t="s">
        <v>1431</v>
      </c>
      <c r="AC402" t="s">
        <v>1432</v>
      </c>
      <c r="AD402" t="s">
        <v>1431</v>
      </c>
      <c r="AE402" t="s">
        <v>1903</v>
      </c>
      <c r="AF402">
        <v>52.4</v>
      </c>
      <c r="AG402">
        <v>0.77</v>
      </c>
      <c r="AH402">
        <v>19.600000000000001</v>
      </c>
      <c r="AI402">
        <v>8.74</v>
      </c>
      <c r="AJ402">
        <v>0.15</v>
      </c>
      <c r="AK402">
        <v>5.55</v>
      </c>
      <c r="AL402">
        <v>10.5</v>
      </c>
      <c r="AM402">
        <v>2.02</v>
      </c>
      <c r="AN402">
        <v>0.33</v>
      </c>
      <c r="AO402">
        <v>0</v>
      </c>
      <c r="AP402">
        <v>0</v>
      </c>
      <c r="AQ402">
        <v>4.4000000000000004</v>
      </c>
      <c r="AS402">
        <v>-9.0638886200349909</v>
      </c>
      <c r="AT402">
        <v>1343.15</v>
      </c>
      <c r="AU402">
        <v>4</v>
      </c>
      <c r="AV402" t="s">
        <v>1911</v>
      </c>
      <c r="AW402" t="s">
        <v>1908</v>
      </c>
      <c r="AX402">
        <v>5</v>
      </c>
    </row>
    <row r="403" spans="1:50">
      <c r="A403" s="62">
        <v>401</v>
      </c>
      <c r="B403">
        <v>449</v>
      </c>
      <c r="C403" t="s">
        <v>1903</v>
      </c>
      <c r="D403" t="s">
        <v>1946</v>
      </c>
      <c r="E403">
        <v>49.5</v>
      </c>
      <c r="F403">
        <v>0.61</v>
      </c>
      <c r="H403">
        <v>8.08</v>
      </c>
      <c r="J403">
        <v>7.4</v>
      </c>
      <c r="K403">
        <v>0.21</v>
      </c>
      <c r="L403">
        <v>16.2</v>
      </c>
      <c r="M403">
        <v>17.7</v>
      </c>
      <c r="N403">
        <v>0.27</v>
      </c>
      <c r="P403">
        <v>0</v>
      </c>
      <c r="Q403">
        <v>0</v>
      </c>
      <c r="R403">
        <v>0</v>
      </c>
      <c r="S403">
        <v>1383.15</v>
      </c>
      <c r="T403">
        <v>7</v>
      </c>
      <c r="V403" t="s">
        <v>1905</v>
      </c>
      <c r="W403">
        <v>4</v>
      </c>
      <c r="X403" t="s">
        <v>1947</v>
      </c>
      <c r="Y403" t="s">
        <v>1920</v>
      </c>
      <c r="Z403" t="s">
        <v>1432</v>
      </c>
      <c r="AA403" t="s">
        <v>1431</v>
      </c>
      <c r="AB403" t="s">
        <v>1431</v>
      </c>
      <c r="AC403" t="s">
        <v>1432</v>
      </c>
      <c r="AD403" t="s">
        <v>1432</v>
      </c>
      <c r="AE403" t="s">
        <v>1903</v>
      </c>
      <c r="AF403">
        <v>51.7</v>
      </c>
      <c r="AG403">
        <v>0.88</v>
      </c>
      <c r="AH403">
        <v>18.2</v>
      </c>
      <c r="AI403">
        <v>9.9600000000000009</v>
      </c>
      <c r="AJ403">
        <v>0.14000000000000001</v>
      </c>
      <c r="AK403">
        <v>6.45</v>
      </c>
      <c r="AL403">
        <v>10.1</v>
      </c>
      <c r="AM403">
        <v>2.21</v>
      </c>
      <c r="AN403">
        <v>0.39</v>
      </c>
      <c r="AO403">
        <v>0</v>
      </c>
      <c r="AP403">
        <v>0</v>
      </c>
      <c r="AQ403">
        <v>3</v>
      </c>
      <c r="AS403">
        <v>-8.431306799696344</v>
      </c>
      <c r="AT403">
        <v>1383.15</v>
      </c>
      <c r="AU403">
        <v>7</v>
      </c>
      <c r="AV403" t="s">
        <v>1920</v>
      </c>
      <c r="AW403" t="s">
        <v>1908</v>
      </c>
      <c r="AX403">
        <v>5</v>
      </c>
    </row>
    <row r="404" spans="1:50">
      <c r="A404" s="62">
        <v>402</v>
      </c>
      <c r="B404">
        <v>450</v>
      </c>
      <c r="C404" t="s">
        <v>1903</v>
      </c>
      <c r="D404" t="s">
        <v>1948</v>
      </c>
      <c r="E404">
        <v>48</v>
      </c>
      <c r="F404">
        <v>0.53</v>
      </c>
      <c r="H404">
        <v>7.68</v>
      </c>
      <c r="J404">
        <v>8.83</v>
      </c>
      <c r="K404">
        <v>0.19</v>
      </c>
      <c r="L404">
        <v>15</v>
      </c>
      <c r="M404">
        <v>19.399999999999999</v>
      </c>
      <c r="N404">
        <v>0.32</v>
      </c>
      <c r="P404">
        <v>0</v>
      </c>
      <c r="Q404">
        <v>0</v>
      </c>
      <c r="R404">
        <v>0</v>
      </c>
      <c r="S404">
        <v>1353.15</v>
      </c>
      <c r="T404">
        <v>7</v>
      </c>
      <c r="V404" t="s">
        <v>1905</v>
      </c>
      <c r="W404">
        <v>5</v>
      </c>
      <c r="X404" t="s">
        <v>1949</v>
      </c>
      <c r="Y404" t="s">
        <v>1920</v>
      </c>
      <c r="Z404" t="s">
        <v>1432</v>
      </c>
      <c r="AA404" t="s">
        <v>1431</v>
      </c>
      <c r="AB404" t="s">
        <v>1431</v>
      </c>
      <c r="AC404" t="s">
        <v>1432</v>
      </c>
      <c r="AD404" t="s">
        <v>1432</v>
      </c>
      <c r="AE404" t="s">
        <v>1903</v>
      </c>
      <c r="AF404">
        <v>53.4</v>
      </c>
      <c r="AG404">
        <v>0.96</v>
      </c>
      <c r="AH404">
        <v>18.7</v>
      </c>
      <c r="AI404">
        <v>9.94</v>
      </c>
      <c r="AJ404">
        <v>0.17</v>
      </c>
      <c r="AK404">
        <v>4.95</v>
      </c>
      <c r="AL404">
        <v>9.14</v>
      </c>
      <c r="AM404">
        <v>2.29</v>
      </c>
      <c r="AN404">
        <v>0.49</v>
      </c>
      <c r="AO404">
        <v>0</v>
      </c>
      <c r="AP404">
        <v>0</v>
      </c>
      <c r="AQ404">
        <v>3</v>
      </c>
      <c r="AS404">
        <v>-8.8257488083361029</v>
      </c>
      <c r="AT404">
        <v>1353.15</v>
      </c>
      <c r="AU404">
        <v>7</v>
      </c>
      <c r="AV404" t="s">
        <v>1920</v>
      </c>
      <c r="AW404" t="s">
        <v>1908</v>
      </c>
      <c r="AX404">
        <v>10</v>
      </c>
    </row>
    <row r="405" spans="1:50">
      <c r="A405" s="62">
        <v>403</v>
      </c>
      <c r="B405">
        <v>451</v>
      </c>
      <c r="C405" t="s">
        <v>1903</v>
      </c>
      <c r="D405" t="s">
        <v>1950</v>
      </c>
      <c r="E405">
        <v>51.6</v>
      </c>
      <c r="F405">
        <v>0.28999999999999998</v>
      </c>
      <c r="H405">
        <v>4.84</v>
      </c>
      <c r="J405">
        <v>7.51</v>
      </c>
      <c r="K405">
        <v>0.18</v>
      </c>
      <c r="L405">
        <v>16.899999999999999</v>
      </c>
      <c r="M405">
        <v>18.399999999999999</v>
      </c>
      <c r="N405">
        <v>0.25</v>
      </c>
      <c r="P405">
        <v>0</v>
      </c>
      <c r="Q405">
        <v>0</v>
      </c>
      <c r="R405">
        <v>0</v>
      </c>
      <c r="S405">
        <v>1343.15</v>
      </c>
      <c r="T405">
        <v>7</v>
      </c>
      <c r="V405" t="s">
        <v>1905</v>
      </c>
      <c r="W405">
        <v>6</v>
      </c>
      <c r="X405" t="s">
        <v>1951</v>
      </c>
      <c r="Y405" t="s">
        <v>1920</v>
      </c>
      <c r="Z405" t="s">
        <v>1431</v>
      </c>
      <c r="AA405" t="s">
        <v>1432</v>
      </c>
      <c r="AB405" t="s">
        <v>1431</v>
      </c>
      <c r="AC405" t="s">
        <v>1432</v>
      </c>
      <c r="AD405" t="s">
        <v>1432</v>
      </c>
      <c r="AE405" t="s">
        <v>1903</v>
      </c>
      <c r="AF405">
        <v>51.9</v>
      </c>
      <c r="AG405">
        <v>0.8</v>
      </c>
      <c r="AH405">
        <v>18.3</v>
      </c>
      <c r="AI405">
        <v>10.1</v>
      </c>
      <c r="AJ405">
        <v>0.14000000000000001</v>
      </c>
      <c r="AK405">
        <v>6.17</v>
      </c>
      <c r="AL405">
        <v>9.86</v>
      </c>
      <c r="AM405">
        <v>2.29</v>
      </c>
      <c r="AN405">
        <v>0.4</v>
      </c>
      <c r="AO405">
        <v>0</v>
      </c>
      <c r="AP405">
        <v>0</v>
      </c>
      <c r="AQ405">
        <v>4.7</v>
      </c>
      <c r="AS405">
        <v>-8.9611450694263475</v>
      </c>
      <c r="AT405">
        <v>1343.15</v>
      </c>
      <c r="AU405">
        <v>7</v>
      </c>
      <c r="AV405" t="s">
        <v>1920</v>
      </c>
      <c r="AW405" t="s">
        <v>1908</v>
      </c>
      <c r="AX405">
        <v>4</v>
      </c>
    </row>
    <row r="406" spans="1:50">
      <c r="A406" s="62">
        <v>404</v>
      </c>
      <c r="B406">
        <v>452</v>
      </c>
      <c r="C406" t="s">
        <v>1903</v>
      </c>
      <c r="D406" t="s">
        <v>1952</v>
      </c>
      <c r="E406">
        <v>50.9</v>
      </c>
      <c r="F406">
        <v>0.49</v>
      </c>
      <c r="H406">
        <v>5.42</v>
      </c>
      <c r="J406">
        <v>6.47</v>
      </c>
      <c r="K406">
        <v>0.16</v>
      </c>
      <c r="L406">
        <v>16.2</v>
      </c>
      <c r="M406">
        <v>20.2</v>
      </c>
      <c r="N406">
        <v>0.21</v>
      </c>
      <c r="P406">
        <v>0</v>
      </c>
      <c r="Q406">
        <v>0</v>
      </c>
      <c r="R406">
        <v>0</v>
      </c>
      <c r="S406">
        <v>1333.15</v>
      </c>
      <c r="T406">
        <v>7</v>
      </c>
      <c r="V406" t="s">
        <v>1905</v>
      </c>
      <c r="W406">
        <v>5</v>
      </c>
      <c r="X406" t="s">
        <v>1953</v>
      </c>
      <c r="Y406" t="s">
        <v>1920</v>
      </c>
      <c r="Z406" t="s">
        <v>1432</v>
      </c>
      <c r="AA406" t="s">
        <v>1432</v>
      </c>
      <c r="AB406" t="s">
        <v>1431</v>
      </c>
      <c r="AC406" t="s">
        <v>1432</v>
      </c>
      <c r="AD406" t="s">
        <v>1432</v>
      </c>
      <c r="AE406" t="s">
        <v>1903</v>
      </c>
      <c r="AF406">
        <v>53.6</v>
      </c>
      <c r="AG406">
        <v>0.83</v>
      </c>
      <c r="AH406">
        <v>19.8</v>
      </c>
      <c r="AI406">
        <v>9.08</v>
      </c>
      <c r="AJ406">
        <v>0.17</v>
      </c>
      <c r="AK406">
        <v>4.6900000000000004</v>
      </c>
      <c r="AL406">
        <v>9.14</v>
      </c>
      <c r="AM406">
        <v>2.31</v>
      </c>
      <c r="AN406">
        <v>0.42</v>
      </c>
      <c r="AO406">
        <v>0</v>
      </c>
      <c r="AP406">
        <v>0</v>
      </c>
      <c r="AQ406">
        <v>4.4000000000000004</v>
      </c>
      <c r="AS406">
        <v>-8.3985725537261384</v>
      </c>
      <c r="AT406">
        <v>1333.15</v>
      </c>
      <c r="AU406">
        <v>7</v>
      </c>
      <c r="AV406" t="s">
        <v>1920</v>
      </c>
      <c r="AW406" t="s">
        <v>1908</v>
      </c>
      <c r="AX406">
        <v>4</v>
      </c>
    </row>
    <row r="407" spans="1:50">
      <c r="A407" s="62">
        <v>405</v>
      </c>
      <c r="B407">
        <v>453</v>
      </c>
      <c r="C407" t="s">
        <v>1954</v>
      </c>
      <c r="D407" t="s">
        <v>1955</v>
      </c>
      <c r="E407">
        <v>53.5</v>
      </c>
      <c r="F407">
        <v>0.26</v>
      </c>
      <c r="H407">
        <v>1.84</v>
      </c>
      <c r="J407">
        <v>4.5999999999999996</v>
      </c>
      <c r="K407">
        <v>0.12</v>
      </c>
      <c r="L407">
        <v>18.5</v>
      </c>
      <c r="M407">
        <v>20.38</v>
      </c>
      <c r="N407">
        <v>0.25</v>
      </c>
      <c r="P407">
        <v>0</v>
      </c>
      <c r="Q407">
        <v>0.55000000000000004</v>
      </c>
      <c r="R407">
        <v>0</v>
      </c>
      <c r="S407">
        <v>1323.15</v>
      </c>
      <c r="T407">
        <v>8</v>
      </c>
      <c r="V407" t="s">
        <v>48</v>
      </c>
      <c r="W407">
        <v>18</v>
      </c>
      <c r="X407" t="s">
        <v>1956</v>
      </c>
      <c r="Y407" t="s">
        <v>1957</v>
      </c>
      <c r="Z407" t="s">
        <v>1431</v>
      </c>
      <c r="AA407" t="s">
        <v>1432</v>
      </c>
      <c r="AB407" t="s">
        <v>1431</v>
      </c>
      <c r="AC407" t="s">
        <v>1432</v>
      </c>
      <c r="AD407" t="s">
        <v>1432</v>
      </c>
      <c r="AE407" t="s">
        <v>1954</v>
      </c>
      <c r="AF407">
        <v>55</v>
      </c>
      <c r="AG407">
        <v>0.63</v>
      </c>
      <c r="AH407">
        <v>16.11</v>
      </c>
      <c r="AI407">
        <v>3.8</v>
      </c>
      <c r="AJ407">
        <v>0.04</v>
      </c>
      <c r="AK407">
        <v>4.5999999999999996</v>
      </c>
      <c r="AL407">
        <v>6.87</v>
      </c>
      <c r="AM407">
        <v>1.91</v>
      </c>
      <c r="AN407">
        <v>0.83</v>
      </c>
      <c r="AO407">
        <v>0</v>
      </c>
      <c r="AP407">
        <v>0</v>
      </c>
      <c r="AQ407">
        <v>12.921482735702551</v>
      </c>
      <c r="AR407">
        <v>0</v>
      </c>
      <c r="AS407">
        <v>-9.203311793825339</v>
      </c>
      <c r="AT407">
        <v>1323.15</v>
      </c>
      <c r="AU407">
        <v>8</v>
      </c>
      <c r="AV407" t="s">
        <v>1957</v>
      </c>
      <c r="AW407" t="s">
        <v>1958</v>
      </c>
    </row>
    <row r="408" spans="1:50">
      <c r="A408" s="62">
        <v>406</v>
      </c>
      <c r="B408">
        <v>454</v>
      </c>
      <c r="C408" t="s">
        <v>1954</v>
      </c>
      <c r="D408" t="s">
        <v>1959</v>
      </c>
      <c r="E408">
        <v>53.3</v>
      </c>
      <c r="F408">
        <v>0.26</v>
      </c>
      <c r="H408">
        <v>2.1</v>
      </c>
      <c r="J408">
        <v>6</v>
      </c>
      <c r="K408">
        <v>0.14000000000000001</v>
      </c>
      <c r="L408">
        <v>18.3</v>
      </c>
      <c r="M408">
        <v>19.670000000000002</v>
      </c>
      <c r="N408">
        <v>0.24</v>
      </c>
      <c r="P408">
        <v>0</v>
      </c>
      <c r="Q408">
        <v>0.36</v>
      </c>
      <c r="R408">
        <v>0</v>
      </c>
      <c r="S408">
        <v>1273.1500000000001</v>
      </c>
      <c r="T408">
        <v>8</v>
      </c>
      <c r="V408" t="s">
        <v>48</v>
      </c>
      <c r="W408">
        <v>20</v>
      </c>
      <c r="X408" t="s">
        <v>1960</v>
      </c>
      <c r="Y408" t="s">
        <v>1957</v>
      </c>
      <c r="Z408" t="s">
        <v>1431</v>
      </c>
      <c r="AA408" t="s">
        <v>1432</v>
      </c>
      <c r="AB408" t="s">
        <v>1432</v>
      </c>
      <c r="AC408" t="s">
        <v>1432</v>
      </c>
      <c r="AD408" t="s">
        <v>1432</v>
      </c>
      <c r="AE408" t="s">
        <v>1954</v>
      </c>
      <c r="AF408">
        <v>57.5</v>
      </c>
      <c r="AG408">
        <v>0.43</v>
      </c>
      <c r="AH408">
        <v>17.84</v>
      </c>
      <c r="AI408">
        <v>4.3</v>
      </c>
      <c r="AJ408">
        <v>0.1</v>
      </c>
      <c r="AK408">
        <v>2.9</v>
      </c>
      <c r="AL408">
        <v>5.96</v>
      </c>
      <c r="AM408">
        <v>2.89</v>
      </c>
      <c r="AN408">
        <v>0.32</v>
      </c>
      <c r="AO408">
        <v>0</v>
      </c>
      <c r="AP408">
        <v>0</v>
      </c>
      <c r="AQ408">
        <v>13.09123031467024</v>
      </c>
      <c r="AR408">
        <v>0</v>
      </c>
      <c r="AS408">
        <v>-9.9323426147743792</v>
      </c>
      <c r="AT408">
        <v>1273.1500000000001</v>
      </c>
      <c r="AU408">
        <v>8</v>
      </c>
      <c r="AV408" t="s">
        <v>1957</v>
      </c>
      <c r="AW408" t="s">
        <v>1958</v>
      </c>
    </row>
    <row r="409" spans="1:50">
      <c r="A409" s="62">
        <v>407</v>
      </c>
      <c r="B409">
        <v>455</v>
      </c>
      <c r="C409" t="s">
        <v>1954</v>
      </c>
      <c r="D409" t="s">
        <v>1961</v>
      </c>
      <c r="E409">
        <v>53.7</v>
      </c>
      <c r="F409">
        <v>0.28999999999999998</v>
      </c>
      <c r="H409">
        <v>2.2200000000000002</v>
      </c>
      <c r="J409">
        <v>5.6</v>
      </c>
      <c r="K409">
        <v>0.15</v>
      </c>
      <c r="L409">
        <v>17.899999999999999</v>
      </c>
      <c r="M409">
        <v>20.2</v>
      </c>
      <c r="N409">
        <v>0.25</v>
      </c>
      <c r="P409">
        <v>0</v>
      </c>
      <c r="Q409">
        <v>0.15</v>
      </c>
      <c r="R409">
        <v>0</v>
      </c>
      <c r="S409">
        <v>1273.1500000000001</v>
      </c>
      <c r="T409">
        <v>8</v>
      </c>
      <c r="V409" t="s">
        <v>48</v>
      </c>
      <c r="W409">
        <v>11</v>
      </c>
      <c r="X409" t="s">
        <v>1962</v>
      </c>
      <c r="Y409" t="s">
        <v>1957</v>
      </c>
      <c r="Z409" t="s">
        <v>1431</v>
      </c>
      <c r="AA409" t="s">
        <v>1432</v>
      </c>
      <c r="AB409" t="s">
        <v>1432</v>
      </c>
      <c r="AC409" t="s">
        <v>1432</v>
      </c>
      <c r="AD409" t="s">
        <v>1432</v>
      </c>
      <c r="AE409" t="s">
        <v>1954</v>
      </c>
      <c r="AF409">
        <v>54.1</v>
      </c>
      <c r="AG409">
        <v>0.64</v>
      </c>
      <c r="AH409">
        <v>17.420000000000002</v>
      </c>
      <c r="AI409">
        <v>4</v>
      </c>
      <c r="AJ409">
        <v>0.1</v>
      </c>
      <c r="AK409">
        <v>3.5</v>
      </c>
      <c r="AL409">
        <v>6.61</v>
      </c>
      <c r="AM409">
        <v>2.12</v>
      </c>
      <c r="AN409">
        <v>0.6</v>
      </c>
      <c r="AO409">
        <v>0</v>
      </c>
      <c r="AP409">
        <v>0</v>
      </c>
      <c r="AQ409">
        <v>12.820834474449891</v>
      </c>
      <c r="AR409">
        <v>0</v>
      </c>
      <c r="AS409">
        <v>-9.9323426147743792</v>
      </c>
      <c r="AT409">
        <v>1273.1500000000001</v>
      </c>
      <c r="AU409">
        <v>8</v>
      </c>
      <c r="AV409" t="s">
        <v>1957</v>
      </c>
      <c r="AW409" t="s">
        <v>1958</v>
      </c>
    </row>
    <row r="410" spans="1:50">
      <c r="A410" s="62">
        <v>408</v>
      </c>
      <c r="B410">
        <v>457</v>
      </c>
      <c r="C410" t="s">
        <v>1954</v>
      </c>
      <c r="D410" t="s">
        <v>1963</v>
      </c>
      <c r="E410">
        <v>52.7</v>
      </c>
      <c r="F410">
        <v>0.33</v>
      </c>
      <c r="H410">
        <v>2.76</v>
      </c>
      <c r="J410">
        <v>6.5</v>
      </c>
      <c r="K410">
        <v>0.16</v>
      </c>
      <c r="L410">
        <v>16.8</v>
      </c>
      <c r="M410">
        <v>20.45</v>
      </c>
      <c r="N410">
        <v>0.3</v>
      </c>
      <c r="P410">
        <v>0</v>
      </c>
      <c r="Q410">
        <v>0.16</v>
      </c>
      <c r="R410">
        <v>0</v>
      </c>
      <c r="S410">
        <v>1218.1500000000001</v>
      </c>
      <c r="T410">
        <v>4.8899999999999997</v>
      </c>
      <c r="V410" t="s">
        <v>48</v>
      </c>
      <c r="W410">
        <v>12</v>
      </c>
      <c r="X410" t="s">
        <v>1964</v>
      </c>
      <c r="Y410" t="s">
        <v>1965</v>
      </c>
      <c r="Z410" t="s">
        <v>1431</v>
      </c>
      <c r="AA410" t="s">
        <v>1431</v>
      </c>
      <c r="AB410" t="s">
        <v>1432</v>
      </c>
      <c r="AC410" t="s">
        <v>1432</v>
      </c>
      <c r="AD410" t="s">
        <v>1432</v>
      </c>
      <c r="AE410" t="s">
        <v>1954</v>
      </c>
      <c r="AF410">
        <v>58.2</v>
      </c>
      <c r="AG410">
        <v>0.42</v>
      </c>
      <c r="AH410">
        <v>17.850000000000001</v>
      </c>
      <c r="AI410">
        <v>3.7</v>
      </c>
      <c r="AJ410">
        <v>0.05</v>
      </c>
      <c r="AK410">
        <v>2.4</v>
      </c>
      <c r="AL410">
        <v>5.56</v>
      </c>
      <c r="AM410">
        <v>2.93</v>
      </c>
      <c r="AN410">
        <v>0.74</v>
      </c>
      <c r="AO410">
        <v>0</v>
      </c>
      <c r="AP410">
        <v>0</v>
      </c>
      <c r="AQ410">
        <v>13.173013021434119</v>
      </c>
      <c r="AR410">
        <v>0</v>
      </c>
      <c r="AS410">
        <v>-10.92084061897139</v>
      </c>
      <c r="AT410">
        <v>1218.1500000000001</v>
      </c>
      <c r="AU410">
        <v>4.8899999999999997</v>
      </c>
      <c r="AV410" t="s">
        <v>1965</v>
      </c>
      <c r="AW410" t="s">
        <v>1958</v>
      </c>
    </row>
    <row r="411" spans="1:50">
      <c r="A411" s="62">
        <v>409</v>
      </c>
      <c r="B411">
        <v>458</v>
      </c>
      <c r="C411" t="s">
        <v>1954</v>
      </c>
      <c r="D411" t="s">
        <v>1966</v>
      </c>
      <c r="E411">
        <v>51.2</v>
      </c>
      <c r="F411">
        <v>0.48</v>
      </c>
      <c r="H411">
        <v>3.64</v>
      </c>
      <c r="J411">
        <v>6.6</v>
      </c>
      <c r="K411">
        <v>0.12</v>
      </c>
      <c r="L411">
        <v>17.2</v>
      </c>
      <c r="M411">
        <v>20.09</v>
      </c>
      <c r="N411">
        <v>0.44</v>
      </c>
      <c r="P411">
        <v>0</v>
      </c>
      <c r="Q411">
        <v>0.33</v>
      </c>
      <c r="R411">
        <v>0</v>
      </c>
      <c r="S411">
        <v>1248.1500000000001</v>
      </c>
      <c r="T411">
        <v>4.9000000000000004</v>
      </c>
      <c r="V411" t="s">
        <v>48</v>
      </c>
      <c r="W411">
        <v>20</v>
      </c>
      <c r="X411" t="s">
        <v>1967</v>
      </c>
      <c r="Y411" t="s">
        <v>1965</v>
      </c>
      <c r="Z411" t="s">
        <v>1431</v>
      </c>
      <c r="AA411" t="s">
        <v>1431</v>
      </c>
      <c r="AB411" t="s">
        <v>1432</v>
      </c>
      <c r="AC411" t="s">
        <v>1432</v>
      </c>
      <c r="AD411" t="s">
        <v>1432</v>
      </c>
      <c r="AE411" t="s">
        <v>1954</v>
      </c>
      <c r="AF411">
        <v>55.9</v>
      </c>
      <c r="AG411">
        <v>0.54</v>
      </c>
      <c r="AH411">
        <v>17.43</v>
      </c>
      <c r="AI411">
        <v>4.2</v>
      </c>
      <c r="AJ411">
        <v>0.09</v>
      </c>
      <c r="AK411">
        <v>3.3</v>
      </c>
      <c r="AL411">
        <v>6.33</v>
      </c>
      <c r="AM411">
        <v>3.59</v>
      </c>
      <c r="AN411">
        <v>0.89</v>
      </c>
      <c r="AO411">
        <v>0</v>
      </c>
      <c r="AP411">
        <v>0</v>
      </c>
      <c r="AQ411">
        <v>0</v>
      </c>
      <c r="AR411">
        <v>0</v>
      </c>
      <c r="AS411">
        <v>-10.433010455474101</v>
      </c>
      <c r="AT411">
        <v>1248.1500000000001</v>
      </c>
      <c r="AU411">
        <v>4.9000000000000004</v>
      </c>
      <c r="AV411" t="s">
        <v>1965</v>
      </c>
      <c r="AW411" t="s">
        <v>1958</v>
      </c>
    </row>
    <row r="412" spans="1:50">
      <c r="A412" s="62">
        <v>410</v>
      </c>
      <c r="B412">
        <v>459</v>
      </c>
      <c r="C412" t="s">
        <v>1954</v>
      </c>
      <c r="D412" t="s">
        <v>1968</v>
      </c>
      <c r="E412">
        <v>53.8</v>
      </c>
      <c r="F412">
        <v>0.32</v>
      </c>
      <c r="H412">
        <v>2.4700000000000002</v>
      </c>
      <c r="J412">
        <v>5.5</v>
      </c>
      <c r="K412">
        <v>0.13</v>
      </c>
      <c r="L412">
        <v>17.399999999999999</v>
      </c>
      <c r="M412">
        <v>20.04</v>
      </c>
      <c r="N412">
        <v>0.26</v>
      </c>
      <c r="P412">
        <v>0</v>
      </c>
      <c r="Q412">
        <v>0.56000000000000005</v>
      </c>
      <c r="R412">
        <v>0</v>
      </c>
      <c r="S412">
        <v>1248.1500000000001</v>
      </c>
      <c r="T412">
        <v>4.9000000000000004</v>
      </c>
      <c r="V412" t="s">
        <v>48</v>
      </c>
      <c r="W412">
        <v>12</v>
      </c>
      <c r="X412" t="s">
        <v>1969</v>
      </c>
      <c r="Y412" t="s">
        <v>1965</v>
      </c>
      <c r="Z412" t="s">
        <v>1431</v>
      </c>
      <c r="AA412" t="s">
        <v>1432</v>
      </c>
      <c r="AB412" t="s">
        <v>1431</v>
      </c>
      <c r="AC412" t="s">
        <v>1432</v>
      </c>
      <c r="AD412" t="s">
        <v>1432</v>
      </c>
      <c r="AE412" t="s">
        <v>1954</v>
      </c>
      <c r="AF412">
        <v>56.6</v>
      </c>
      <c r="AG412">
        <v>0.6</v>
      </c>
      <c r="AH412">
        <v>16.600000000000001</v>
      </c>
      <c r="AI412">
        <v>4</v>
      </c>
      <c r="AJ412">
        <v>0.04</v>
      </c>
      <c r="AK412">
        <v>3.6</v>
      </c>
      <c r="AL412">
        <v>6.01</v>
      </c>
      <c r="AM412">
        <v>2.36</v>
      </c>
      <c r="AN412">
        <v>0.91</v>
      </c>
      <c r="AO412">
        <v>0</v>
      </c>
      <c r="AP412">
        <v>0</v>
      </c>
      <c r="AQ412">
        <v>13.03331557555342</v>
      </c>
      <c r="AR412">
        <v>0</v>
      </c>
      <c r="AS412">
        <v>-10.433010455474101</v>
      </c>
      <c r="AT412">
        <v>1248.1500000000001</v>
      </c>
      <c r="AU412">
        <v>4.9000000000000004</v>
      </c>
      <c r="AV412" t="s">
        <v>1965</v>
      </c>
      <c r="AW412" t="s">
        <v>1958</v>
      </c>
    </row>
    <row r="413" spans="1:50">
      <c r="A413" s="62">
        <v>411</v>
      </c>
      <c r="B413">
        <v>460</v>
      </c>
      <c r="C413" t="s">
        <v>1954</v>
      </c>
      <c r="D413" t="s">
        <v>1970</v>
      </c>
      <c r="E413">
        <v>54</v>
      </c>
      <c r="F413">
        <v>0.28999999999999998</v>
      </c>
      <c r="H413">
        <v>1.77</v>
      </c>
      <c r="J413">
        <v>5.5</v>
      </c>
      <c r="K413">
        <v>0.13</v>
      </c>
      <c r="L413">
        <v>17.899999999999999</v>
      </c>
      <c r="M413">
        <v>20.13</v>
      </c>
      <c r="N413">
        <v>0.28999999999999998</v>
      </c>
      <c r="P413">
        <v>0</v>
      </c>
      <c r="Q413">
        <v>0.51</v>
      </c>
      <c r="R413">
        <v>0</v>
      </c>
      <c r="S413">
        <v>1248.1500000000001</v>
      </c>
      <c r="T413">
        <v>4.9000000000000004</v>
      </c>
      <c r="V413" t="s">
        <v>48</v>
      </c>
      <c r="W413">
        <v>19</v>
      </c>
      <c r="X413" t="s">
        <v>1971</v>
      </c>
      <c r="Y413" t="s">
        <v>1965</v>
      </c>
      <c r="Z413" t="s">
        <v>1431</v>
      </c>
      <c r="AA413" t="s">
        <v>1432</v>
      </c>
      <c r="AB413" t="s">
        <v>1431</v>
      </c>
      <c r="AC413" t="s">
        <v>1432</v>
      </c>
      <c r="AD413" t="s">
        <v>1432</v>
      </c>
      <c r="AE413" t="s">
        <v>1954</v>
      </c>
      <c r="AF413">
        <v>55.6</v>
      </c>
      <c r="AG413">
        <v>0.62</v>
      </c>
      <c r="AH413">
        <v>16.39</v>
      </c>
      <c r="AI413">
        <v>4.2</v>
      </c>
      <c r="AJ413">
        <v>0.05</v>
      </c>
      <c r="AK413">
        <v>3.9</v>
      </c>
      <c r="AL413">
        <v>6.09</v>
      </c>
      <c r="AM413">
        <v>2.91</v>
      </c>
      <c r="AN413">
        <v>0.68</v>
      </c>
      <c r="AO413">
        <v>0</v>
      </c>
      <c r="AP413">
        <v>0</v>
      </c>
      <c r="AQ413">
        <v>13.10773125405361</v>
      </c>
      <c r="AR413">
        <v>0</v>
      </c>
      <c r="AS413">
        <v>-10.433010455474101</v>
      </c>
      <c r="AT413">
        <v>1248.1500000000001</v>
      </c>
      <c r="AU413">
        <v>4.9000000000000004</v>
      </c>
      <c r="AV413" t="s">
        <v>1965</v>
      </c>
      <c r="AW413" t="s">
        <v>1958</v>
      </c>
    </row>
    <row r="414" spans="1:50">
      <c r="A414" s="62">
        <v>412</v>
      </c>
      <c r="B414">
        <v>461</v>
      </c>
      <c r="C414" t="s">
        <v>1954</v>
      </c>
      <c r="D414" t="s">
        <v>1972</v>
      </c>
      <c r="E414">
        <v>54.2</v>
      </c>
      <c r="F414">
        <v>0.27</v>
      </c>
      <c r="H414">
        <v>2.11</v>
      </c>
      <c r="J414">
        <v>4.9000000000000004</v>
      </c>
      <c r="K414">
        <v>0.13</v>
      </c>
      <c r="L414">
        <v>18</v>
      </c>
      <c r="M414">
        <v>20.25</v>
      </c>
      <c r="N414">
        <v>0.23</v>
      </c>
      <c r="P414">
        <v>0</v>
      </c>
      <c r="Q414">
        <v>0.55000000000000004</v>
      </c>
      <c r="R414">
        <v>0</v>
      </c>
      <c r="S414">
        <v>1273.1500000000001</v>
      </c>
      <c r="T414">
        <v>4.76</v>
      </c>
      <c r="V414" t="s">
        <v>48</v>
      </c>
      <c r="W414">
        <v>16</v>
      </c>
      <c r="X414" t="s">
        <v>1973</v>
      </c>
      <c r="Y414" t="s">
        <v>1965</v>
      </c>
      <c r="Z414" t="s">
        <v>1431</v>
      </c>
      <c r="AA414" t="s">
        <v>1432</v>
      </c>
      <c r="AB414" t="s">
        <v>1431</v>
      </c>
      <c r="AC414" t="s">
        <v>1432</v>
      </c>
      <c r="AD414" t="s">
        <v>1431</v>
      </c>
      <c r="AE414" t="s">
        <v>1954</v>
      </c>
      <c r="AF414">
        <v>56.2</v>
      </c>
      <c r="AG414">
        <v>0.56000000000000005</v>
      </c>
      <c r="AH414">
        <v>15.79</v>
      </c>
      <c r="AI414">
        <v>4.2</v>
      </c>
      <c r="AJ414">
        <v>0.06</v>
      </c>
      <c r="AK414">
        <v>4.2</v>
      </c>
      <c r="AL414">
        <v>6.61</v>
      </c>
      <c r="AM414">
        <v>2.29</v>
      </c>
      <c r="AN414">
        <v>0.83</v>
      </c>
      <c r="AO414">
        <v>0</v>
      </c>
      <c r="AP414">
        <v>0</v>
      </c>
      <c r="AQ414">
        <v>13.107562207530769</v>
      </c>
      <c r="AR414">
        <v>0</v>
      </c>
      <c r="AS414">
        <v>-10.049406589954049</v>
      </c>
      <c r="AT414">
        <v>1273.1500000000001</v>
      </c>
      <c r="AU414">
        <v>4.76</v>
      </c>
      <c r="AV414" t="s">
        <v>1965</v>
      </c>
      <c r="AW414" t="s">
        <v>1958</v>
      </c>
    </row>
    <row r="415" spans="1:50">
      <c r="A415" s="62">
        <v>413</v>
      </c>
      <c r="B415">
        <v>462</v>
      </c>
      <c r="C415" t="s">
        <v>1954</v>
      </c>
      <c r="D415" t="s">
        <v>1974</v>
      </c>
      <c r="E415">
        <v>53.7</v>
      </c>
      <c r="F415">
        <v>0.24</v>
      </c>
      <c r="H415">
        <v>1.82</v>
      </c>
      <c r="J415">
        <v>4.5999999999999996</v>
      </c>
      <c r="K415">
        <v>0.11</v>
      </c>
      <c r="L415">
        <v>17.7</v>
      </c>
      <c r="M415">
        <v>21.4</v>
      </c>
      <c r="N415">
        <v>0.27</v>
      </c>
      <c r="P415">
        <v>0</v>
      </c>
      <c r="Q415">
        <v>0.67</v>
      </c>
      <c r="R415">
        <v>0</v>
      </c>
      <c r="S415">
        <v>1273.1500000000001</v>
      </c>
      <c r="T415">
        <v>4.76</v>
      </c>
      <c r="V415" t="s">
        <v>48</v>
      </c>
      <c r="W415">
        <v>14</v>
      </c>
      <c r="X415" t="s">
        <v>1975</v>
      </c>
      <c r="Y415" t="s">
        <v>1965</v>
      </c>
      <c r="Z415" t="s">
        <v>1431</v>
      </c>
      <c r="AA415" t="s">
        <v>1432</v>
      </c>
      <c r="AB415" t="s">
        <v>1431</v>
      </c>
      <c r="AC415" t="s">
        <v>1432</v>
      </c>
      <c r="AD415" t="s">
        <v>1431</v>
      </c>
      <c r="AE415" t="s">
        <v>1954</v>
      </c>
      <c r="AF415">
        <v>54.9</v>
      </c>
      <c r="AG415">
        <v>0.63</v>
      </c>
      <c r="AH415">
        <v>15.69</v>
      </c>
      <c r="AI415">
        <v>4.4000000000000004</v>
      </c>
      <c r="AJ415">
        <v>0.05</v>
      </c>
      <c r="AK415">
        <v>4.5</v>
      </c>
      <c r="AL415">
        <v>6.45</v>
      </c>
      <c r="AM415">
        <v>2.79</v>
      </c>
      <c r="AN415">
        <v>0.67</v>
      </c>
      <c r="AO415">
        <v>0</v>
      </c>
      <c r="AP415">
        <v>0</v>
      </c>
      <c r="AQ415">
        <v>13.11005189135019</v>
      </c>
      <c r="AR415">
        <v>0</v>
      </c>
      <c r="AS415">
        <v>-10.049406589954049</v>
      </c>
      <c r="AT415">
        <v>1273.1500000000001</v>
      </c>
      <c r="AU415">
        <v>4.76</v>
      </c>
      <c r="AV415" t="s">
        <v>1965</v>
      </c>
      <c r="AW415" t="s">
        <v>1958</v>
      </c>
    </row>
    <row r="416" spans="1:50">
      <c r="A416" s="62">
        <v>414</v>
      </c>
      <c r="B416">
        <v>463</v>
      </c>
      <c r="C416" t="s">
        <v>1954</v>
      </c>
      <c r="D416" t="s">
        <v>1976</v>
      </c>
      <c r="E416">
        <v>52.6</v>
      </c>
      <c r="F416">
        <v>0.43</v>
      </c>
      <c r="H416">
        <v>3.14</v>
      </c>
      <c r="J416">
        <v>5.9</v>
      </c>
      <c r="K416">
        <v>0.15</v>
      </c>
      <c r="L416">
        <v>17.3</v>
      </c>
      <c r="M416">
        <v>19.91</v>
      </c>
      <c r="N416">
        <v>0.37</v>
      </c>
      <c r="P416">
        <v>0</v>
      </c>
      <c r="Q416">
        <v>0.36</v>
      </c>
      <c r="R416">
        <v>0</v>
      </c>
      <c r="S416">
        <v>1273.1500000000001</v>
      </c>
      <c r="T416">
        <v>4.76</v>
      </c>
      <c r="V416" t="s">
        <v>48</v>
      </c>
      <c r="W416">
        <v>20</v>
      </c>
      <c r="X416" t="s">
        <v>1977</v>
      </c>
      <c r="Y416" t="s">
        <v>1965</v>
      </c>
      <c r="Z416" t="s">
        <v>1431</v>
      </c>
      <c r="AA416" t="s">
        <v>1431</v>
      </c>
      <c r="AB416" t="s">
        <v>1431</v>
      </c>
      <c r="AC416" t="s">
        <v>1432</v>
      </c>
      <c r="AD416" t="s">
        <v>1432</v>
      </c>
      <c r="AE416" t="s">
        <v>1954</v>
      </c>
      <c r="AF416">
        <v>55.8</v>
      </c>
      <c r="AG416">
        <v>0.6</v>
      </c>
      <c r="AH416">
        <v>16.89</v>
      </c>
      <c r="AI416">
        <v>4.4000000000000004</v>
      </c>
      <c r="AJ416">
        <v>0.08</v>
      </c>
      <c r="AK416">
        <v>4</v>
      </c>
      <c r="AL416">
        <v>6.58</v>
      </c>
      <c r="AM416">
        <v>3.65</v>
      </c>
      <c r="AN416">
        <v>0.85</v>
      </c>
      <c r="AO416">
        <v>0</v>
      </c>
      <c r="AP416">
        <v>0</v>
      </c>
      <c r="AQ416">
        <v>0</v>
      </c>
      <c r="AR416">
        <v>0</v>
      </c>
      <c r="AS416">
        <v>-10.049406589954049</v>
      </c>
      <c r="AT416">
        <v>1273.1500000000001</v>
      </c>
      <c r="AU416">
        <v>4.76</v>
      </c>
      <c r="AV416" t="s">
        <v>1965</v>
      </c>
      <c r="AW416" t="s">
        <v>1958</v>
      </c>
    </row>
    <row r="417" spans="1:50">
      <c r="A417" s="62">
        <v>415</v>
      </c>
      <c r="B417">
        <v>464</v>
      </c>
      <c r="C417" t="s">
        <v>1954</v>
      </c>
      <c r="D417" t="s">
        <v>1978</v>
      </c>
      <c r="E417">
        <v>54.4</v>
      </c>
      <c r="F417">
        <v>0.15</v>
      </c>
      <c r="H417">
        <v>1.42</v>
      </c>
      <c r="J417">
        <v>4.0999999999999996</v>
      </c>
      <c r="K417">
        <v>0.11</v>
      </c>
      <c r="L417">
        <v>18.600000000000001</v>
      </c>
      <c r="M417">
        <v>20.58</v>
      </c>
      <c r="N417">
        <v>0.26</v>
      </c>
      <c r="P417">
        <v>0</v>
      </c>
      <c r="Q417">
        <v>0.72</v>
      </c>
      <c r="R417">
        <v>0</v>
      </c>
      <c r="S417">
        <v>1298.1500000000001</v>
      </c>
      <c r="T417">
        <v>4.8499999999999996</v>
      </c>
      <c r="V417" t="s">
        <v>48</v>
      </c>
      <c r="W417">
        <v>10</v>
      </c>
      <c r="X417" t="s">
        <v>1979</v>
      </c>
      <c r="Y417" t="s">
        <v>1965</v>
      </c>
      <c r="Z417" t="s">
        <v>1431</v>
      </c>
      <c r="AA417" t="s">
        <v>1432</v>
      </c>
      <c r="AB417" t="s">
        <v>1431</v>
      </c>
      <c r="AC417" t="s">
        <v>1432</v>
      </c>
      <c r="AD417" t="s">
        <v>1431</v>
      </c>
      <c r="AE417" t="s">
        <v>1954</v>
      </c>
      <c r="AF417">
        <v>55.8</v>
      </c>
      <c r="AG417">
        <v>0.59</v>
      </c>
      <c r="AH417">
        <v>15.07</v>
      </c>
      <c r="AI417">
        <v>4.5</v>
      </c>
      <c r="AJ417">
        <v>0.09</v>
      </c>
      <c r="AK417">
        <v>5.2</v>
      </c>
      <c r="AL417">
        <v>7.03</v>
      </c>
      <c r="AM417">
        <v>2.27</v>
      </c>
      <c r="AN417">
        <v>0.81</v>
      </c>
      <c r="AO417">
        <v>0</v>
      </c>
      <c r="AP417">
        <v>0</v>
      </c>
      <c r="AQ417">
        <v>13.10912951942961</v>
      </c>
      <c r="AR417">
        <v>0</v>
      </c>
      <c r="AS417">
        <v>-9.6724276855525151</v>
      </c>
      <c r="AT417">
        <v>1298.1500000000001</v>
      </c>
      <c r="AU417">
        <v>4.8499999999999996</v>
      </c>
      <c r="AV417" t="s">
        <v>1965</v>
      </c>
      <c r="AW417" t="s">
        <v>1958</v>
      </c>
    </row>
    <row r="418" spans="1:50">
      <c r="A418" s="62">
        <v>416</v>
      </c>
      <c r="B418">
        <v>465</v>
      </c>
      <c r="C418" t="s">
        <v>1954</v>
      </c>
      <c r="D418" t="s">
        <v>1980</v>
      </c>
      <c r="E418">
        <v>54.2</v>
      </c>
      <c r="F418">
        <v>0.17</v>
      </c>
      <c r="H418">
        <v>1.36</v>
      </c>
      <c r="J418">
        <v>3.8</v>
      </c>
      <c r="K418">
        <v>0.1</v>
      </c>
      <c r="L418">
        <v>18.100000000000001</v>
      </c>
      <c r="M418">
        <v>21.73</v>
      </c>
      <c r="N418">
        <v>0.28000000000000003</v>
      </c>
      <c r="P418">
        <v>0</v>
      </c>
      <c r="Q418">
        <v>0.81</v>
      </c>
      <c r="R418">
        <v>0</v>
      </c>
      <c r="S418">
        <v>1298.1500000000001</v>
      </c>
      <c r="T418">
        <v>4.8499999999999996</v>
      </c>
      <c r="V418" t="s">
        <v>48</v>
      </c>
      <c r="W418">
        <v>15</v>
      </c>
      <c r="X418" t="s">
        <v>1981</v>
      </c>
      <c r="Y418" t="s">
        <v>1965</v>
      </c>
      <c r="Z418" t="s">
        <v>1431</v>
      </c>
      <c r="AA418" t="s">
        <v>1432</v>
      </c>
      <c r="AB418" t="s">
        <v>1431</v>
      </c>
      <c r="AC418" t="s">
        <v>1432</v>
      </c>
      <c r="AD418" t="s">
        <v>1431</v>
      </c>
      <c r="AE418" t="s">
        <v>1954</v>
      </c>
      <c r="AF418">
        <v>55.5</v>
      </c>
      <c r="AG418">
        <v>0.62</v>
      </c>
      <c r="AH418">
        <v>15.05</v>
      </c>
      <c r="AI418">
        <v>4.2</v>
      </c>
      <c r="AJ418">
        <v>0.08</v>
      </c>
      <c r="AK418">
        <v>5.3</v>
      </c>
      <c r="AL418">
        <v>6.94</v>
      </c>
      <c r="AM418">
        <v>2.44</v>
      </c>
      <c r="AN418">
        <v>0.78</v>
      </c>
      <c r="AO418">
        <v>0</v>
      </c>
      <c r="AP418">
        <v>0</v>
      </c>
      <c r="AQ418">
        <v>13.14009823567053</v>
      </c>
      <c r="AR418">
        <v>0</v>
      </c>
      <c r="AS418">
        <v>-9.6724276855525151</v>
      </c>
      <c r="AT418">
        <v>1298.1500000000001</v>
      </c>
      <c r="AU418">
        <v>4.8499999999999996</v>
      </c>
      <c r="AV418" t="s">
        <v>1965</v>
      </c>
      <c r="AW418" t="s">
        <v>1958</v>
      </c>
    </row>
    <row r="419" spans="1:50">
      <c r="A419" s="62">
        <v>417</v>
      </c>
      <c r="B419">
        <v>466</v>
      </c>
      <c r="C419" t="s">
        <v>1954</v>
      </c>
      <c r="D419" t="s">
        <v>1982</v>
      </c>
      <c r="E419">
        <v>52.6</v>
      </c>
      <c r="F419">
        <v>0.33</v>
      </c>
      <c r="H419">
        <v>3.48</v>
      </c>
      <c r="J419">
        <v>6.3</v>
      </c>
      <c r="K419">
        <v>0.16</v>
      </c>
      <c r="L419">
        <v>16.7</v>
      </c>
      <c r="M419">
        <v>20.64</v>
      </c>
      <c r="N419">
        <v>0.33</v>
      </c>
      <c r="P419">
        <v>0</v>
      </c>
      <c r="Q419">
        <v>0.3</v>
      </c>
      <c r="R419">
        <v>0</v>
      </c>
      <c r="S419">
        <v>1223.1500000000001</v>
      </c>
      <c r="T419">
        <v>5</v>
      </c>
      <c r="V419" t="s">
        <v>48</v>
      </c>
      <c r="W419">
        <v>14</v>
      </c>
      <c r="X419" t="s">
        <v>1983</v>
      </c>
      <c r="Y419" t="s">
        <v>1965</v>
      </c>
      <c r="Z419" t="s">
        <v>1431</v>
      </c>
      <c r="AA419" t="s">
        <v>1431</v>
      </c>
      <c r="AB419" t="s">
        <v>1432</v>
      </c>
      <c r="AC419" t="s">
        <v>1432</v>
      </c>
      <c r="AD419" t="s">
        <v>1432</v>
      </c>
      <c r="AE419" t="s">
        <v>1954</v>
      </c>
      <c r="AF419">
        <v>62</v>
      </c>
      <c r="AG419">
        <v>0.34</v>
      </c>
      <c r="AH419">
        <v>16.670000000000002</v>
      </c>
      <c r="AI419">
        <v>3.4</v>
      </c>
      <c r="AJ419">
        <v>0.09</v>
      </c>
      <c r="AK419">
        <v>2.4</v>
      </c>
      <c r="AL419">
        <v>5.42</v>
      </c>
      <c r="AM419">
        <v>3.38</v>
      </c>
      <c r="AN419">
        <v>0.63</v>
      </c>
      <c r="AO419">
        <v>0</v>
      </c>
      <c r="AP419">
        <v>0</v>
      </c>
      <c r="AQ419">
        <v>13.555747567251199</v>
      </c>
      <c r="AR419">
        <v>3</v>
      </c>
      <c r="AS419">
        <v>-7.8337996157462282</v>
      </c>
      <c r="AT419">
        <v>1223.1500000000001</v>
      </c>
      <c r="AU419">
        <v>5</v>
      </c>
      <c r="AV419" t="s">
        <v>1965</v>
      </c>
      <c r="AW419" t="s">
        <v>1958</v>
      </c>
    </row>
    <row r="420" spans="1:50">
      <c r="A420" s="62">
        <v>418</v>
      </c>
      <c r="B420">
        <v>467</v>
      </c>
      <c r="C420" t="s">
        <v>1954</v>
      </c>
      <c r="D420" t="s">
        <v>1984</v>
      </c>
      <c r="E420">
        <v>51.2</v>
      </c>
      <c r="F420">
        <v>0.42</v>
      </c>
      <c r="H420">
        <v>4.03</v>
      </c>
      <c r="J420">
        <v>6.2</v>
      </c>
      <c r="K420">
        <v>0.18</v>
      </c>
      <c r="L420">
        <v>16.3</v>
      </c>
      <c r="M420">
        <v>20.86</v>
      </c>
      <c r="N420">
        <v>0.4</v>
      </c>
      <c r="P420">
        <v>0</v>
      </c>
      <c r="Q420">
        <v>0.24</v>
      </c>
      <c r="R420">
        <v>0</v>
      </c>
      <c r="S420">
        <v>1248.1500000000001</v>
      </c>
      <c r="T420">
        <v>5</v>
      </c>
      <c r="V420" t="s">
        <v>48</v>
      </c>
      <c r="W420">
        <v>7</v>
      </c>
      <c r="X420" t="s">
        <v>1985</v>
      </c>
      <c r="Y420" t="s">
        <v>1965</v>
      </c>
      <c r="Z420" t="s">
        <v>1431</v>
      </c>
      <c r="AA420" t="s">
        <v>1431</v>
      </c>
      <c r="AB420" t="s">
        <v>1432</v>
      </c>
      <c r="AC420" t="s">
        <v>1432</v>
      </c>
      <c r="AD420" t="s">
        <v>1432</v>
      </c>
      <c r="AE420" t="s">
        <v>1954</v>
      </c>
      <c r="AF420">
        <v>57.8</v>
      </c>
      <c r="AG420">
        <v>0.6</v>
      </c>
      <c r="AH420">
        <v>16.670000000000002</v>
      </c>
      <c r="AI420">
        <v>4.2</v>
      </c>
      <c r="AJ420">
        <v>0.1</v>
      </c>
      <c r="AK420">
        <v>3.6</v>
      </c>
      <c r="AL420">
        <v>5.91</v>
      </c>
      <c r="AM420">
        <v>2.82</v>
      </c>
      <c r="AN420">
        <v>0.82</v>
      </c>
      <c r="AO420">
        <v>0</v>
      </c>
      <c r="AP420">
        <v>0</v>
      </c>
      <c r="AQ420">
        <v>0</v>
      </c>
      <c r="AR420">
        <v>3</v>
      </c>
      <c r="AS420">
        <v>-7.4293250010014802</v>
      </c>
      <c r="AT420">
        <v>1248.1500000000001</v>
      </c>
      <c r="AU420">
        <v>5</v>
      </c>
      <c r="AV420" t="s">
        <v>1965</v>
      </c>
      <c r="AW420" t="s">
        <v>1958</v>
      </c>
    </row>
    <row r="421" spans="1:50">
      <c r="A421" s="62">
        <v>419</v>
      </c>
      <c r="B421">
        <v>468</v>
      </c>
      <c r="C421" t="s">
        <v>1954</v>
      </c>
      <c r="D421" t="s">
        <v>1986</v>
      </c>
      <c r="E421">
        <v>50</v>
      </c>
      <c r="F421">
        <v>0.56999999999999995</v>
      </c>
      <c r="H421">
        <v>5.34</v>
      </c>
      <c r="J421">
        <v>7.5</v>
      </c>
      <c r="K421">
        <v>0.11</v>
      </c>
      <c r="L421">
        <v>15.5</v>
      </c>
      <c r="M421">
        <v>20.440000000000001</v>
      </c>
      <c r="N421">
        <v>0.54</v>
      </c>
      <c r="P421">
        <v>0</v>
      </c>
      <c r="Q421">
        <v>0.27</v>
      </c>
      <c r="R421">
        <v>0</v>
      </c>
      <c r="S421">
        <v>1248.1500000000001</v>
      </c>
      <c r="T421">
        <v>5</v>
      </c>
      <c r="V421" t="s">
        <v>48</v>
      </c>
      <c r="W421">
        <v>7</v>
      </c>
      <c r="X421" t="s">
        <v>1987</v>
      </c>
      <c r="Y421" t="s">
        <v>1965</v>
      </c>
      <c r="Z421" t="s">
        <v>1431</v>
      </c>
      <c r="AA421" t="s">
        <v>1431</v>
      </c>
      <c r="AB421" t="s">
        <v>1432</v>
      </c>
      <c r="AC421" t="s">
        <v>1432</v>
      </c>
      <c r="AD421" t="s">
        <v>1432</v>
      </c>
      <c r="AE421" t="s">
        <v>1954</v>
      </c>
      <c r="AF421">
        <v>59</v>
      </c>
      <c r="AG421">
        <v>0.47</v>
      </c>
      <c r="AH421">
        <v>17.22</v>
      </c>
      <c r="AI421">
        <v>3.9</v>
      </c>
      <c r="AJ421">
        <v>0.09</v>
      </c>
      <c r="AK421">
        <v>3.2</v>
      </c>
      <c r="AL421">
        <v>5.92</v>
      </c>
      <c r="AM421">
        <v>3.4</v>
      </c>
      <c r="AN421">
        <v>0.93</v>
      </c>
      <c r="AO421">
        <v>0</v>
      </c>
      <c r="AP421">
        <v>0</v>
      </c>
      <c r="AQ421">
        <v>0</v>
      </c>
      <c r="AR421">
        <v>3</v>
      </c>
      <c r="AS421">
        <v>-7.4293250010014802</v>
      </c>
      <c r="AT421">
        <v>1248.1500000000001</v>
      </c>
      <c r="AU421">
        <v>5</v>
      </c>
      <c r="AV421" t="s">
        <v>1965</v>
      </c>
      <c r="AW421" t="s">
        <v>1958</v>
      </c>
    </row>
    <row r="422" spans="1:50">
      <c r="A422" s="62">
        <v>420</v>
      </c>
      <c r="B422">
        <v>469</v>
      </c>
      <c r="C422" t="s">
        <v>1954</v>
      </c>
      <c r="D422" t="s">
        <v>1988</v>
      </c>
      <c r="E422">
        <v>52.9</v>
      </c>
      <c r="F422">
        <v>0.26</v>
      </c>
      <c r="H422">
        <v>2.15</v>
      </c>
      <c r="J422">
        <v>4.7</v>
      </c>
      <c r="K422">
        <v>0.11</v>
      </c>
      <c r="L422">
        <v>17.600000000000001</v>
      </c>
      <c r="M422">
        <v>20.96</v>
      </c>
      <c r="N422">
        <v>0.31</v>
      </c>
      <c r="P422">
        <v>0</v>
      </c>
      <c r="Q422">
        <v>0.44</v>
      </c>
      <c r="R422">
        <v>0</v>
      </c>
      <c r="S422">
        <v>1248.1500000000001</v>
      </c>
      <c r="T422">
        <v>5</v>
      </c>
      <c r="V422" t="s">
        <v>48</v>
      </c>
      <c r="W422">
        <v>15</v>
      </c>
      <c r="X422" t="s">
        <v>1989</v>
      </c>
      <c r="Y422" t="s">
        <v>1965</v>
      </c>
      <c r="Z422" t="s">
        <v>1431</v>
      </c>
      <c r="AA422" t="s">
        <v>1431</v>
      </c>
      <c r="AB422" t="s">
        <v>1432</v>
      </c>
      <c r="AC422" t="s">
        <v>1432</v>
      </c>
      <c r="AD422" t="s">
        <v>1432</v>
      </c>
      <c r="AE422" t="s">
        <v>1954</v>
      </c>
      <c r="AF422">
        <v>55.2</v>
      </c>
      <c r="AG422">
        <v>0.56000000000000005</v>
      </c>
      <c r="AH422">
        <v>16.05</v>
      </c>
      <c r="AI422">
        <v>4.4000000000000004</v>
      </c>
      <c r="AJ422">
        <v>0.06</v>
      </c>
      <c r="AK422">
        <v>4.0999999999999996</v>
      </c>
      <c r="AL422">
        <v>6.14</v>
      </c>
      <c r="AM422">
        <v>2.84</v>
      </c>
      <c r="AN422">
        <v>0.75</v>
      </c>
      <c r="AO422">
        <v>0</v>
      </c>
      <c r="AP422">
        <v>0</v>
      </c>
      <c r="AQ422">
        <v>13.12875056860436</v>
      </c>
      <c r="AR422">
        <v>3</v>
      </c>
      <c r="AS422">
        <v>-7.4293250010014802</v>
      </c>
      <c r="AT422">
        <v>1248.1500000000001</v>
      </c>
      <c r="AU422">
        <v>5</v>
      </c>
      <c r="AV422" t="s">
        <v>1965</v>
      </c>
      <c r="AW422" t="s">
        <v>1958</v>
      </c>
    </row>
    <row r="423" spans="1:50">
      <c r="A423" s="62">
        <v>421</v>
      </c>
      <c r="B423">
        <v>471</v>
      </c>
      <c r="C423" t="s">
        <v>1954</v>
      </c>
      <c r="D423" t="s">
        <v>1990</v>
      </c>
      <c r="E423">
        <v>52.7</v>
      </c>
      <c r="F423">
        <v>0.55000000000000004</v>
      </c>
      <c r="H423">
        <v>2.2999999999999998</v>
      </c>
      <c r="J423">
        <v>6.7</v>
      </c>
      <c r="K423">
        <v>0.17</v>
      </c>
      <c r="L423">
        <v>16.7</v>
      </c>
      <c r="M423">
        <v>20.59</v>
      </c>
      <c r="N423">
        <v>0.27</v>
      </c>
      <c r="P423">
        <v>0</v>
      </c>
      <c r="Q423">
        <v>0.21</v>
      </c>
      <c r="R423">
        <v>0</v>
      </c>
      <c r="S423">
        <v>1203.1500000000001</v>
      </c>
      <c r="T423">
        <v>2.08</v>
      </c>
      <c r="V423" t="s">
        <v>48</v>
      </c>
      <c r="W423">
        <v>13</v>
      </c>
      <c r="X423" t="s">
        <v>1991</v>
      </c>
      <c r="Y423" t="s">
        <v>1992</v>
      </c>
      <c r="Z423" t="s">
        <v>1432</v>
      </c>
      <c r="AA423" t="s">
        <v>1431</v>
      </c>
      <c r="AB423" t="s">
        <v>1432</v>
      </c>
      <c r="AC423" t="s">
        <v>1432</v>
      </c>
      <c r="AD423" t="s">
        <v>1432</v>
      </c>
      <c r="AE423" t="s">
        <v>1954</v>
      </c>
      <c r="AF423">
        <v>61.1</v>
      </c>
      <c r="AG423">
        <v>0.73</v>
      </c>
      <c r="AH423">
        <v>15.04</v>
      </c>
      <c r="AI423">
        <v>3.8</v>
      </c>
      <c r="AJ423">
        <v>0.06</v>
      </c>
      <c r="AK423">
        <v>2.2999999999999998</v>
      </c>
      <c r="AL423">
        <v>5.61</v>
      </c>
      <c r="AM423">
        <v>2.7</v>
      </c>
      <c r="AN423">
        <v>0.68</v>
      </c>
      <c r="AO423">
        <v>0</v>
      </c>
      <c r="AP423">
        <v>0</v>
      </c>
      <c r="AQ423">
        <v>13.45729628278437</v>
      </c>
      <c r="AR423">
        <v>1</v>
      </c>
      <c r="AS423">
        <v>-10.28112205460666</v>
      </c>
      <c r="AT423">
        <v>1203.1500000000001</v>
      </c>
      <c r="AU423">
        <v>2.08</v>
      </c>
      <c r="AV423" t="s">
        <v>1992</v>
      </c>
      <c r="AW423" t="s">
        <v>1958</v>
      </c>
    </row>
    <row r="424" spans="1:50">
      <c r="A424" s="62">
        <v>422</v>
      </c>
      <c r="B424">
        <v>472</v>
      </c>
      <c r="C424" t="s">
        <v>1954</v>
      </c>
      <c r="D424" t="s">
        <v>1993</v>
      </c>
      <c r="E424">
        <v>52.2</v>
      </c>
      <c r="F424">
        <v>0.34</v>
      </c>
      <c r="H424">
        <v>3.39</v>
      </c>
      <c r="J424">
        <v>5.4</v>
      </c>
      <c r="K424">
        <v>0.14000000000000001</v>
      </c>
      <c r="L424">
        <v>16.8</v>
      </c>
      <c r="M424">
        <v>21.07</v>
      </c>
      <c r="N424">
        <v>0.28999999999999998</v>
      </c>
      <c r="P424">
        <v>0</v>
      </c>
      <c r="Q424">
        <v>0.5</v>
      </c>
      <c r="R424">
        <v>0</v>
      </c>
      <c r="S424">
        <v>1273.1500000000001</v>
      </c>
      <c r="T424">
        <v>4.76</v>
      </c>
      <c r="V424" t="s">
        <v>48</v>
      </c>
      <c r="W424">
        <v>20</v>
      </c>
      <c r="X424" t="s">
        <v>1994</v>
      </c>
      <c r="Y424" t="s">
        <v>1965</v>
      </c>
      <c r="Z424" t="s">
        <v>1431</v>
      </c>
      <c r="AA424" t="s">
        <v>1432</v>
      </c>
      <c r="AB424" t="s">
        <v>1431</v>
      </c>
      <c r="AC424" t="s">
        <v>1432</v>
      </c>
      <c r="AD424" t="s">
        <v>1431</v>
      </c>
      <c r="AE424" t="s">
        <v>1954</v>
      </c>
      <c r="AF424">
        <v>49.4</v>
      </c>
      <c r="AG424">
        <v>0.57999999999999996</v>
      </c>
      <c r="AH424">
        <v>17.8</v>
      </c>
      <c r="AI424">
        <v>5.8</v>
      </c>
      <c r="AJ424">
        <v>0.1</v>
      </c>
      <c r="AK424">
        <v>5</v>
      </c>
      <c r="AL424">
        <v>8.74</v>
      </c>
      <c r="AM424">
        <v>2.61</v>
      </c>
      <c r="AN424">
        <v>0.39</v>
      </c>
      <c r="AO424">
        <v>0</v>
      </c>
      <c r="AP424">
        <v>0</v>
      </c>
      <c r="AQ424">
        <v>12.581262659964359</v>
      </c>
      <c r="AR424">
        <v>0</v>
      </c>
      <c r="AS424">
        <v>-10.049406589954049</v>
      </c>
      <c r="AT424">
        <v>1273.1500000000001</v>
      </c>
      <c r="AU424">
        <v>4.76</v>
      </c>
      <c r="AV424" t="s">
        <v>1965</v>
      </c>
      <c r="AW424" t="s">
        <v>1958</v>
      </c>
    </row>
    <row r="425" spans="1:50">
      <c r="A425" s="62">
        <v>423</v>
      </c>
      <c r="B425">
        <v>473</v>
      </c>
      <c r="C425" t="s">
        <v>1954</v>
      </c>
      <c r="D425" t="s">
        <v>1995</v>
      </c>
      <c r="E425">
        <v>52.4</v>
      </c>
      <c r="F425">
        <v>0.3</v>
      </c>
      <c r="H425">
        <v>3.04</v>
      </c>
      <c r="J425">
        <v>4.5999999999999996</v>
      </c>
      <c r="K425">
        <v>0.11</v>
      </c>
      <c r="L425">
        <v>16.8</v>
      </c>
      <c r="M425">
        <v>22.23</v>
      </c>
      <c r="N425">
        <v>0.27</v>
      </c>
      <c r="P425">
        <v>0</v>
      </c>
      <c r="Q425">
        <v>0.77</v>
      </c>
      <c r="R425">
        <v>0</v>
      </c>
      <c r="S425">
        <v>1298.1500000000001</v>
      </c>
      <c r="T425">
        <v>4.8499999999999996</v>
      </c>
      <c r="V425" t="s">
        <v>48</v>
      </c>
      <c r="W425">
        <v>15</v>
      </c>
      <c r="X425" t="s">
        <v>1996</v>
      </c>
      <c r="Y425" t="s">
        <v>1965</v>
      </c>
      <c r="Z425" t="s">
        <v>1431</v>
      </c>
      <c r="AA425" t="s">
        <v>1432</v>
      </c>
      <c r="AB425" t="s">
        <v>1431</v>
      </c>
      <c r="AC425" t="s">
        <v>1432</v>
      </c>
      <c r="AD425" t="s">
        <v>1431</v>
      </c>
      <c r="AE425" t="s">
        <v>1954</v>
      </c>
      <c r="AF425">
        <v>49.3</v>
      </c>
      <c r="AG425">
        <v>0.61</v>
      </c>
      <c r="AH425">
        <v>16.96</v>
      </c>
      <c r="AI425">
        <v>6.1</v>
      </c>
      <c r="AJ425">
        <v>0.14000000000000001</v>
      </c>
      <c r="AK425">
        <v>5.9</v>
      </c>
      <c r="AL425">
        <v>9.32</v>
      </c>
      <c r="AM425">
        <v>2.2799999999999998</v>
      </c>
      <c r="AN425">
        <v>0.43</v>
      </c>
      <c r="AO425">
        <v>0</v>
      </c>
      <c r="AP425">
        <v>0</v>
      </c>
      <c r="AQ425">
        <v>12.49677512806762</v>
      </c>
      <c r="AR425">
        <v>0</v>
      </c>
      <c r="AS425">
        <v>-9.6724276855525151</v>
      </c>
      <c r="AT425">
        <v>1298.1500000000001</v>
      </c>
      <c r="AU425">
        <v>4.8499999999999996</v>
      </c>
      <c r="AV425" t="s">
        <v>1965</v>
      </c>
      <c r="AW425" t="s">
        <v>1958</v>
      </c>
    </row>
    <row r="426" spans="1:50">
      <c r="A426" s="62">
        <v>424</v>
      </c>
      <c r="B426">
        <v>474</v>
      </c>
      <c r="C426" t="s">
        <v>1954</v>
      </c>
      <c r="D426" t="s">
        <v>1997</v>
      </c>
      <c r="E426">
        <v>50.6</v>
      </c>
      <c r="F426">
        <v>0.34</v>
      </c>
      <c r="H426">
        <v>4.16</v>
      </c>
      <c r="J426">
        <v>5.6</v>
      </c>
      <c r="K426">
        <v>0.15</v>
      </c>
      <c r="L426">
        <v>16.3</v>
      </c>
      <c r="M426">
        <v>22.14</v>
      </c>
      <c r="N426">
        <v>0.3</v>
      </c>
      <c r="P426">
        <v>0</v>
      </c>
      <c r="Q426">
        <v>0.1</v>
      </c>
      <c r="R426">
        <v>0</v>
      </c>
      <c r="S426">
        <v>1273.1500000000001</v>
      </c>
      <c r="T426">
        <v>5</v>
      </c>
      <c r="V426" t="s">
        <v>48</v>
      </c>
      <c r="W426">
        <v>15</v>
      </c>
      <c r="X426" t="s">
        <v>1998</v>
      </c>
      <c r="Y426" t="s">
        <v>1965</v>
      </c>
      <c r="Z426" t="s">
        <v>1431</v>
      </c>
      <c r="AA426" t="s">
        <v>1432</v>
      </c>
      <c r="AB426" t="s">
        <v>1432</v>
      </c>
      <c r="AC426" t="s">
        <v>1432</v>
      </c>
      <c r="AD426" t="s">
        <v>1431</v>
      </c>
      <c r="AE426" t="s">
        <v>1954</v>
      </c>
      <c r="AF426">
        <v>49.3</v>
      </c>
      <c r="AG426">
        <v>0.55000000000000004</v>
      </c>
      <c r="AH426">
        <v>17.27</v>
      </c>
      <c r="AI426">
        <v>4.8</v>
      </c>
      <c r="AJ426">
        <v>0.14000000000000001</v>
      </c>
      <c r="AK426">
        <v>5.5</v>
      </c>
      <c r="AL426">
        <v>7.93</v>
      </c>
      <c r="AM426">
        <v>2.5499999999999998</v>
      </c>
      <c r="AN426">
        <v>0.65</v>
      </c>
      <c r="AO426">
        <v>0</v>
      </c>
      <c r="AP426">
        <v>0</v>
      </c>
      <c r="AQ426">
        <v>12.6976396935161</v>
      </c>
      <c r="AR426">
        <v>3</v>
      </c>
      <c r="AS426">
        <v>-7.0407351843851878</v>
      </c>
      <c r="AT426">
        <v>1273.1500000000001</v>
      </c>
      <c r="AU426">
        <v>5</v>
      </c>
      <c r="AV426" t="s">
        <v>1965</v>
      </c>
      <c r="AW426" t="s">
        <v>1958</v>
      </c>
    </row>
    <row r="427" spans="1:50">
      <c r="A427" s="62">
        <v>425</v>
      </c>
      <c r="B427">
        <v>475</v>
      </c>
      <c r="C427" t="s">
        <v>1999</v>
      </c>
      <c r="D427" t="s">
        <v>2000</v>
      </c>
      <c r="E427">
        <v>53.597435247135572</v>
      </c>
      <c r="F427">
        <v>0.26858848894195858</v>
      </c>
      <c r="H427">
        <v>9.6631988530544373</v>
      </c>
      <c r="J427">
        <v>6.2410455898588033</v>
      </c>
      <c r="K427">
        <v>5.6227619079926031E-2</v>
      </c>
      <c r="L427">
        <v>9.9403284329908015</v>
      </c>
      <c r="M427">
        <v>18.87997443513207</v>
      </c>
      <c r="N427">
        <v>1.216398336638064</v>
      </c>
      <c r="P427">
        <v>7.766026686798444E-2</v>
      </c>
      <c r="Q427">
        <v>2.1218210912702928E-2</v>
      </c>
      <c r="R427">
        <v>2.436964014423413E-2</v>
      </c>
      <c r="S427">
        <v>1213.1500000000001</v>
      </c>
      <c r="T427">
        <v>20</v>
      </c>
      <c r="V427" t="s">
        <v>2001</v>
      </c>
      <c r="W427">
        <v>9</v>
      </c>
      <c r="X427" t="s">
        <v>2002</v>
      </c>
      <c r="Y427" t="s">
        <v>2003</v>
      </c>
      <c r="Z427" t="s">
        <v>1431</v>
      </c>
      <c r="AA427" t="s">
        <v>1431</v>
      </c>
      <c r="AB427" t="s">
        <v>1431</v>
      </c>
      <c r="AC427" t="s">
        <v>1432</v>
      </c>
      <c r="AD427" t="s">
        <v>1431</v>
      </c>
      <c r="AE427" t="s">
        <v>1999</v>
      </c>
      <c r="AF427">
        <v>72.033787373892082</v>
      </c>
      <c r="AG427">
        <v>0.16938839748114631</v>
      </c>
      <c r="AH427">
        <v>15.86725571349414</v>
      </c>
      <c r="AI427">
        <v>1.75231636767446</v>
      </c>
      <c r="AJ427">
        <v>1.2216493563637659E-2</v>
      </c>
      <c r="AK427">
        <v>0.91223086508449558</v>
      </c>
      <c r="AL427">
        <v>6.069050445049804</v>
      </c>
      <c r="AM427">
        <v>2.1195779744356629</v>
      </c>
      <c r="AN427">
        <v>1.011314368437316</v>
      </c>
      <c r="AO427">
        <v>1.518156610867182E-3</v>
      </c>
      <c r="AP427">
        <v>4.8105136136809022E-2</v>
      </c>
      <c r="AQ427">
        <v>5</v>
      </c>
      <c r="AS427">
        <v>-10.431489922927909</v>
      </c>
      <c r="AT427">
        <v>1213.1500000000001</v>
      </c>
      <c r="AU427">
        <v>20</v>
      </c>
      <c r="AV427" t="s">
        <v>2003</v>
      </c>
      <c r="AW427" t="s">
        <v>2004</v>
      </c>
      <c r="AX427">
        <v>2</v>
      </c>
    </row>
    <row r="428" spans="1:50">
      <c r="A428" s="62">
        <v>426</v>
      </c>
      <c r="B428">
        <v>476</v>
      </c>
      <c r="C428" t="s">
        <v>1999</v>
      </c>
      <c r="D428" t="s">
        <v>2005</v>
      </c>
      <c r="E428">
        <v>51.345064059501837</v>
      </c>
      <c r="F428">
        <v>0.26332469357870009</v>
      </c>
      <c r="H428">
        <v>9.7284461658577666</v>
      </c>
      <c r="J428">
        <v>7.7251973600894033</v>
      </c>
      <c r="K428">
        <v>8.4718985070178887E-2</v>
      </c>
      <c r="L428">
        <v>10.4154523598603</v>
      </c>
      <c r="M428">
        <v>19.215222441091019</v>
      </c>
      <c r="N428">
        <v>1.092339602892259</v>
      </c>
      <c r="P428">
        <v>7.7143743769359882E-2</v>
      </c>
      <c r="Q428">
        <v>1.9850736422353549E-2</v>
      </c>
      <c r="R428">
        <v>1.50137602782705E-2</v>
      </c>
      <c r="S428">
        <v>1313.15</v>
      </c>
      <c r="T428">
        <v>20</v>
      </c>
      <c r="V428" t="s">
        <v>2001</v>
      </c>
      <c r="W428">
        <v>6</v>
      </c>
      <c r="X428" t="s">
        <v>2006</v>
      </c>
      <c r="Y428" t="s">
        <v>2003</v>
      </c>
      <c r="Z428" t="s">
        <v>1431</v>
      </c>
      <c r="AA428" t="s">
        <v>1431</v>
      </c>
      <c r="AB428" t="s">
        <v>1431</v>
      </c>
      <c r="AC428" t="s">
        <v>1432</v>
      </c>
      <c r="AD428" t="s">
        <v>1431</v>
      </c>
      <c r="AE428" t="s">
        <v>1999</v>
      </c>
      <c r="AF428">
        <v>67.624091496122944</v>
      </c>
      <c r="AG428">
        <v>0.35515181101342841</v>
      </c>
      <c r="AH428">
        <v>16.878594228667779</v>
      </c>
      <c r="AI428">
        <v>3.7197728401834071</v>
      </c>
      <c r="AJ428">
        <v>4.1889426150959273E-2</v>
      </c>
      <c r="AK428">
        <v>0.98977131129474882</v>
      </c>
      <c r="AL428">
        <v>7.4232165620713539</v>
      </c>
      <c r="AM428">
        <v>1.9906883838591749</v>
      </c>
      <c r="AN428">
        <v>0.8339309187114291</v>
      </c>
      <c r="AO428">
        <v>4.5243752147711511E-3</v>
      </c>
      <c r="AP428">
        <v>0.12907451902740619</v>
      </c>
      <c r="AQ428">
        <v>5</v>
      </c>
      <c r="AS428">
        <v>-8.9243132924646815</v>
      </c>
      <c r="AT428">
        <v>1313.15</v>
      </c>
      <c r="AU428">
        <v>20</v>
      </c>
      <c r="AV428" t="s">
        <v>2003</v>
      </c>
      <c r="AW428" t="s">
        <v>2004</v>
      </c>
      <c r="AX428">
        <v>13</v>
      </c>
    </row>
    <row r="429" spans="1:50">
      <c r="A429" s="62">
        <v>427</v>
      </c>
      <c r="B429">
        <v>477</v>
      </c>
      <c r="C429" t="s">
        <v>1999</v>
      </c>
      <c r="D429" t="s">
        <v>2007</v>
      </c>
      <c r="E429">
        <v>51.634317697393563</v>
      </c>
      <c r="F429">
        <v>0.29143038924748232</v>
      </c>
      <c r="H429">
        <v>8.0560131549692571</v>
      </c>
      <c r="J429">
        <v>8.4990962882624839</v>
      </c>
      <c r="K429">
        <v>0.11638783107002509</v>
      </c>
      <c r="L429">
        <v>10.87101421340069</v>
      </c>
      <c r="M429">
        <v>19.751237903315189</v>
      </c>
      <c r="N429">
        <v>0.72361300730017419</v>
      </c>
      <c r="P429">
        <v>2.6417707561757708E-2</v>
      </c>
      <c r="Q429">
        <v>1.8171710547455391E-2</v>
      </c>
      <c r="R429">
        <v>5.0529569710070828E-3</v>
      </c>
      <c r="S429">
        <v>1373.15</v>
      </c>
      <c r="T429">
        <v>20</v>
      </c>
      <c r="V429" t="s">
        <v>2001</v>
      </c>
      <c r="W429">
        <v>4</v>
      </c>
      <c r="X429" t="s">
        <v>2008</v>
      </c>
      <c r="Y429" t="s">
        <v>2003</v>
      </c>
      <c r="Z429" t="s">
        <v>1431</v>
      </c>
      <c r="AA429" t="s">
        <v>1431</v>
      </c>
      <c r="AB429" t="s">
        <v>1431</v>
      </c>
      <c r="AC429" t="s">
        <v>1432</v>
      </c>
      <c r="AD429" t="s">
        <v>1431</v>
      </c>
      <c r="AE429" t="s">
        <v>1999</v>
      </c>
      <c r="AF429">
        <v>59.904360391519504</v>
      </c>
      <c r="AG429">
        <v>0.49723067123888842</v>
      </c>
      <c r="AH429">
        <v>17.43380257649514</v>
      </c>
      <c r="AI429">
        <v>7.6383492576894252</v>
      </c>
      <c r="AJ429">
        <v>9.9008145435422981E-2</v>
      </c>
      <c r="AK429">
        <v>2.356590190135051</v>
      </c>
      <c r="AL429">
        <v>9.5410303346795171</v>
      </c>
      <c r="AM429">
        <v>1.809720467564425</v>
      </c>
      <c r="AN429">
        <v>0.59840011531400328</v>
      </c>
      <c r="AO429">
        <v>7.0237289383668087E-3</v>
      </c>
      <c r="AP429">
        <v>0.1067144702251665</v>
      </c>
      <c r="AQ429">
        <v>5</v>
      </c>
      <c r="AS429">
        <v>-8.1253774168881741</v>
      </c>
      <c r="AT429">
        <v>1373.15</v>
      </c>
      <c r="AU429">
        <v>20</v>
      </c>
      <c r="AV429" t="s">
        <v>2003</v>
      </c>
      <c r="AW429" t="s">
        <v>2004</v>
      </c>
      <c r="AX429">
        <v>15</v>
      </c>
    </row>
    <row r="430" spans="1:50">
      <c r="A430" s="62">
        <v>428</v>
      </c>
      <c r="B430">
        <v>478</v>
      </c>
      <c r="C430" t="s">
        <v>1999</v>
      </c>
      <c r="D430" t="s">
        <v>2009</v>
      </c>
      <c r="E430">
        <v>50.06345038013815</v>
      </c>
      <c r="F430">
        <v>0.25073081438388423</v>
      </c>
      <c r="H430">
        <v>8.9803129814012923</v>
      </c>
      <c r="J430">
        <v>6.808118024144127</v>
      </c>
      <c r="K430">
        <v>0.1489231186166072</v>
      </c>
      <c r="L430">
        <v>12.497954894945069</v>
      </c>
      <c r="M430">
        <v>20.350498510289938</v>
      </c>
      <c r="N430">
        <v>0.8219462212096188</v>
      </c>
      <c r="P430">
        <v>2.1247409795997211E-2</v>
      </c>
      <c r="Q430">
        <v>3.9109154588591197E-2</v>
      </c>
      <c r="R430">
        <v>6.446491617058377E-3</v>
      </c>
      <c r="S430">
        <v>1413.15</v>
      </c>
      <c r="T430">
        <v>20</v>
      </c>
      <c r="V430" t="s">
        <v>2001</v>
      </c>
      <c r="W430">
        <v>5</v>
      </c>
      <c r="X430" t="s">
        <v>2010</v>
      </c>
      <c r="Y430" t="s">
        <v>2003</v>
      </c>
      <c r="Z430" t="s">
        <v>1431</v>
      </c>
      <c r="AA430" t="s">
        <v>1431</v>
      </c>
      <c r="AB430" t="s">
        <v>1431</v>
      </c>
      <c r="AC430" t="s">
        <v>1432</v>
      </c>
      <c r="AD430" t="s">
        <v>1431</v>
      </c>
      <c r="AE430" t="s">
        <v>1999</v>
      </c>
      <c r="AF430">
        <v>59.082736052227567</v>
      </c>
      <c r="AG430">
        <v>0.58653232612595063</v>
      </c>
      <c r="AH430">
        <v>18.232076626502749</v>
      </c>
      <c r="AI430">
        <v>5.9914758171963829</v>
      </c>
      <c r="AJ430">
        <v>0.15345880353672939</v>
      </c>
      <c r="AK430">
        <v>3.1655931777064921</v>
      </c>
      <c r="AL430">
        <v>10.35759859033393</v>
      </c>
      <c r="AM430">
        <v>1.760257560552444</v>
      </c>
      <c r="AN430">
        <v>0.55879380384323962</v>
      </c>
      <c r="AO430">
        <v>6.8702855901633551E-3</v>
      </c>
      <c r="AP430">
        <v>9.8388734260319216E-2</v>
      </c>
      <c r="AQ430">
        <v>5</v>
      </c>
      <c r="AS430">
        <v>-7.6304440434490326</v>
      </c>
      <c r="AT430">
        <v>1413.15</v>
      </c>
      <c r="AU430">
        <v>20</v>
      </c>
      <c r="AV430" t="s">
        <v>2003</v>
      </c>
      <c r="AW430" t="s">
        <v>2004</v>
      </c>
      <c r="AX430">
        <v>8</v>
      </c>
    </row>
    <row r="431" spans="1:50">
      <c r="A431" s="62">
        <v>429</v>
      </c>
      <c r="B431">
        <v>479</v>
      </c>
      <c r="C431" t="s">
        <v>1999</v>
      </c>
      <c r="D431" t="s">
        <v>2011</v>
      </c>
      <c r="E431">
        <v>49.291111716059532</v>
      </c>
      <c r="F431">
        <v>0.43031975400552142</v>
      </c>
      <c r="H431">
        <v>6.5564341808397204</v>
      </c>
      <c r="J431">
        <v>9.2872669713787559</v>
      </c>
      <c r="K431">
        <v>0.2096819109017698</v>
      </c>
      <c r="L431">
        <v>13.1366437889344</v>
      </c>
      <c r="M431">
        <v>20.42767917379965</v>
      </c>
      <c r="N431">
        <v>0.33914034209460342</v>
      </c>
      <c r="P431">
        <v>1.276658970871364E-2</v>
      </c>
      <c r="Q431">
        <v>8.1108304013209551E-2</v>
      </c>
      <c r="R431">
        <v>0.2105327403969986</v>
      </c>
      <c r="S431">
        <v>1293.1500000000001</v>
      </c>
      <c r="T431">
        <v>10</v>
      </c>
      <c r="V431" t="s">
        <v>2001</v>
      </c>
      <c r="W431">
        <v>11</v>
      </c>
      <c r="X431" t="s">
        <v>2012</v>
      </c>
      <c r="Y431" t="s">
        <v>2013</v>
      </c>
      <c r="Z431" t="s">
        <v>1431</v>
      </c>
      <c r="AA431" t="s">
        <v>1431</v>
      </c>
      <c r="AB431" t="s">
        <v>1431</v>
      </c>
      <c r="AC431" t="s">
        <v>1432</v>
      </c>
      <c r="AD431" t="s">
        <v>1431</v>
      </c>
      <c r="AE431" t="s">
        <v>1999</v>
      </c>
      <c r="AF431">
        <v>55.887913242288498</v>
      </c>
      <c r="AG431">
        <v>0.59689991586155511</v>
      </c>
      <c r="AH431">
        <v>17.253460211235438</v>
      </c>
      <c r="AI431">
        <v>9.3809455791069158</v>
      </c>
      <c r="AJ431">
        <v>0.1691661420256208</v>
      </c>
      <c r="AK431">
        <v>3.9701919099922791</v>
      </c>
      <c r="AL431">
        <v>10.31103617978297</v>
      </c>
      <c r="AM431">
        <v>1.8089176552529911</v>
      </c>
      <c r="AN431">
        <v>0.52248383183528313</v>
      </c>
      <c r="AO431">
        <v>0</v>
      </c>
      <c r="AP431">
        <v>9.6842768806565352E-2</v>
      </c>
      <c r="AQ431">
        <v>5</v>
      </c>
      <c r="AS431">
        <v>-9.5628210184433353</v>
      </c>
      <c r="AT431">
        <v>1293.1500000000001</v>
      </c>
      <c r="AU431">
        <v>10</v>
      </c>
      <c r="AV431" t="s">
        <v>2013</v>
      </c>
      <c r="AW431" t="s">
        <v>2004</v>
      </c>
      <c r="AX431">
        <v>10</v>
      </c>
    </row>
    <row r="432" spans="1:50">
      <c r="A432" s="62">
        <v>430</v>
      </c>
      <c r="B432">
        <v>480</v>
      </c>
      <c r="C432" t="s">
        <v>1999</v>
      </c>
      <c r="D432" t="s">
        <v>2014</v>
      </c>
      <c r="E432">
        <v>50.787607970383313</v>
      </c>
      <c r="F432">
        <v>0.62993592415884103</v>
      </c>
      <c r="H432">
        <v>5.4898388349948917</v>
      </c>
      <c r="J432">
        <v>16.395232747970201</v>
      </c>
      <c r="K432">
        <v>0.35214586375716761</v>
      </c>
      <c r="L432">
        <v>11.561923583519251</v>
      </c>
      <c r="M432">
        <v>14.456369891594431</v>
      </c>
      <c r="N432">
        <v>0.2020094583851649</v>
      </c>
      <c r="P432">
        <v>7.7983496869399399E-2</v>
      </c>
      <c r="Q432">
        <v>2.1612465673924389E-2</v>
      </c>
      <c r="R432">
        <v>1.4083317017501691E-2</v>
      </c>
      <c r="S432">
        <v>1173.1500000000001</v>
      </c>
      <c r="T432">
        <v>5</v>
      </c>
      <c r="V432" t="s">
        <v>2001</v>
      </c>
      <c r="W432">
        <v>3</v>
      </c>
      <c r="X432" t="s">
        <v>2015</v>
      </c>
      <c r="Y432" t="s">
        <v>2016</v>
      </c>
      <c r="Z432" t="s">
        <v>1432</v>
      </c>
      <c r="AA432" t="s">
        <v>1431</v>
      </c>
      <c r="AB432" t="s">
        <v>1431</v>
      </c>
      <c r="AC432" t="s">
        <v>1432</v>
      </c>
      <c r="AD432" t="s">
        <v>1432</v>
      </c>
      <c r="AE432" t="s">
        <v>1999</v>
      </c>
      <c r="AF432">
        <v>61.473470088850121</v>
      </c>
      <c r="AG432">
        <v>0.67101443456677345</v>
      </c>
      <c r="AH432">
        <v>19.129961248490861</v>
      </c>
      <c r="AI432">
        <v>8.1757386223955226</v>
      </c>
      <c r="AJ432">
        <v>0.14222545828019159</v>
      </c>
      <c r="AK432">
        <v>1.265756696513844</v>
      </c>
      <c r="AL432">
        <v>7.4935333580952399</v>
      </c>
      <c r="AM432">
        <v>0.76290399853055091</v>
      </c>
      <c r="AN432">
        <v>0.67368244121051113</v>
      </c>
      <c r="AO432">
        <v>1.4398249172900581E-3</v>
      </c>
      <c r="AP432">
        <v>0.20120402144479579</v>
      </c>
      <c r="AQ432">
        <v>5</v>
      </c>
      <c r="AS432">
        <v>-11.694465328389381</v>
      </c>
      <c r="AT432">
        <v>1173.1500000000001</v>
      </c>
      <c r="AU432">
        <v>5</v>
      </c>
      <c r="AV432" t="s">
        <v>2016</v>
      </c>
      <c r="AW432" t="s">
        <v>2004</v>
      </c>
      <c r="AX432">
        <v>2</v>
      </c>
    </row>
    <row r="433" spans="1:50">
      <c r="A433" s="62">
        <v>431</v>
      </c>
      <c r="B433">
        <v>481</v>
      </c>
      <c r="C433" t="s">
        <v>1999</v>
      </c>
      <c r="D433" t="s">
        <v>2017</v>
      </c>
      <c r="E433">
        <v>49.32311572854146</v>
      </c>
      <c r="F433">
        <v>0.46846171086818322</v>
      </c>
      <c r="H433">
        <v>3.8894672062259592</v>
      </c>
      <c r="J433">
        <v>9.4229436866680434</v>
      </c>
      <c r="K433">
        <v>0.31244422550608941</v>
      </c>
      <c r="L433">
        <v>15.259349558407269</v>
      </c>
      <c r="M433">
        <v>20.861068456525711</v>
      </c>
      <c r="N433">
        <v>0.16968907129129149</v>
      </c>
      <c r="P433">
        <v>3.0175030354633821E-2</v>
      </c>
      <c r="Q433">
        <v>8.8834769680905101E-3</v>
      </c>
      <c r="R433">
        <v>0.2465871358168876</v>
      </c>
      <c r="S433">
        <v>1223.1500000000001</v>
      </c>
      <c r="T433">
        <v>2</v>
      </c>
      <c r="V433" t="s">
        <v>2001</v>
      </c>
      <c r="W433">
        <v>9</v>
      </c>
      <c r="X433" t="s">
        <v>2018</v>
      </c>
      <c r="Y433" t="s">
        <v>2019</v>
      </c>
      <c r="Z433" t="s">
        <v>1432</v>
      </c>
      <c r="AA433" t="s">
        <v>1431</v>
      </c>
      <c r="AB433" t="s">
        <v>1431</v>
      </c>
      <c r="AC433" t="s">
        <v>1432</v>
      </c>
      <c r="AD433" t="s">
        <v>1431</v>
      </c>
      <c r="AE433" t="s">
        <v>1999</v>
      </c>
      <c r="AF433">
        <v>68.358814439553512</v>
      </c>
      <c r="AG433">
        <v>0.55121594040557187</v>
      </c>
      <c r="AH433">
        <v>14.464920598134659</v>
      </c>
      <c r="AI433">
        <v>6.3685546324606772</v>
      </c>
      <c r="AJ433">
        <v>0.15054762821889131</v>
      </c>
      <c r="AK433">
        <v>1.574493420420449</v>
      </c>
      <c r="AL433">
        <v>5.7355661654313774</v>
      </c>
      <c r="AM433">
        <v>1.6735604720826129</v>
      </c>
      <c r="AN433">
        <v>0.93032883054480131</v>
      </c>
      <c r="AO433">
        <v>0</v>
      </c>
      <c r="AP433">
        <v>0.18877968178149129</v>
      </c>
      <c r="AQ433">
        <v>5</v>
      </c>
      <c r="AS433">
        <v>-9.9466230634018711</v>
      </c>
      <c r="AT433">
        <v>1223.1500000000001</v>
      </c>
      <c r="AU433">
        <v>2</v>
      </c>
      <c r="AV433" t="s">
        <v>2019</v>
      </c>
      <c r="AW433" t="s">
        <v>2004</v>
      </c>
      <c r="AX433">
        <v>8</v>
      </c>
    </row>
    <row r="434" spans="1:50">
      <c r="A434" s="62">
        <v>432</v>
      </c>
      <c r="B434">
        <v>482</v>
      </c>
      <c r="C434" t="s">
        <v>1999</v>
      </c>
      <c r="D434" t="s">
        <v>2020</v>
      </c>
      <c r="E434">
        <v>50.626662813226872</v>
      </c>
      <c r="F434">
        <v>0.3807429638873378</v>
      </c>
      <c r="H434">
        <v>4.0715617655525058</v>
      </c>
      <c r="J434">
        <v>9.6291652204547873</v>
      </c>
      <c r="K434">
        <v>0.24231104426588859</v>
      </c>
      <c r="L434">
        <v>14.519317412335541</v>
      </c>
      <c r="M434">
        <v>20.264422043037161</v>
      </c>
      <c r="N434">
        <v>0.15276388117244741</v>
      </c>
      <c r="P434">
        <v>3.5581598821083277E-2</v>
      </c>
      <c r="Q434">
        <v>3.0637312470698449E-2</v>
      </c>
      <c r="R434">
        <v>3.6801022184730407E-2</v>
      </c>
      <c r="S434">
        <v>1258.1500000000001</v>
      </c>
      <c r="T434">
        <v>2</v>
      </c>
      <c r="V434" t="s">
        <v>2001</v>
      </c>
      <c r="W434">
        <v>9</v>
      </c>
      <c r="X434" t="s">
        <v>2021</v>
      </c>
      <c r="Y434" t="s">
        <v>2019</v>
      </c>
      <c r="Z434" t="s">
        <v>1432</v>
      </c>
      <c r="AA434" t="s">
        <v>1431</v>
      </c>
      <c r="AB434" t="s">
        <v>1431</v>
      </c>
      <c r="AC434" t="s">
        <v>1432</v>
      </c>
      <c r="AD434" t="s">
        <v>1431</v>
      </c>
      <c r="AE434" t="s">
        <v>1999</v>
      </c>
      <c r="AF434">
        <v>57.432265075451021</v>
      </c>
      <c r="AG434">
        <v>0.58379758252280556</v>
      </c>
      <c r="AH434">
        <v>17.261803569484481</v>
      </c>
      <c r="AI434">
        <v>10.30319061183906</v>
      </c>
      <c r="AJ434">
        <v>0.18326842262764409</v>
      </c>
      <c r="AK434">
        <v>3.3089558187854511</v>
      </c>
      <c r="AL434">
        <v>8.806374691258732</v>
      </c>
      <c r="AM434">
        <v>1.4236555044583259</v>
      </c>
      <c r="AN434">
        <v>0.52031637672826292</v>
      </c>
      <c r="AO434">
        <v>4.7092544804680806E-3</v>
      </c>
      <c r="AP434">
        <v>0.16372350120082171</v>
      </c>
      <c r="AQ434">
        <v>5</v>
      </c>
      <c r="AS434">
        <v>-10.381720780511071</v>
      </c>
      <c r="AT434">
        <v>1258.1500000000001</v>
      </c>
      <c r="AU434">
        <v>2</v>
      </c>
      <c r="AV434" t="s">
        <v>2019</v>
      </c>
      <c r="AW434" t="s">
        <v>2004</v>
      </c>
      <c r="AX434">
        <v>11</v>
      </c>
    </row>
    <row r="435" spans="1:50">
      <c r="A435" s="62">
        <v>433</v>
      </c>
      <c r="B435">
        <v>483</v>
      </c>
      <c r="C435" t="s">
        <v>1999</v>
      </c>
      <c r="D435" t="s">
        <v>2022</v>
      </c>
      <c r="E435">
        <v>52.185949999999998</v>
      </c>
      <c r="F435">
        <v>0.20760000000000001</v>
      </c>
      <c r="H435">
        <v>1.9964500000000001</v>
      </c>
      <c r="J435">
        <v>9.9847000000000001</v>
      </c>
      <c r="K435">
        <v>0.25719999999999998</v>
      </c>
      <c r="L435">
        <v>17.116949999999999</v>
      </c>
      <c r="M435">
        <v>17.932849999999998</v>
      </c>
      <c r="N435">
        <v>0.15195</v>
      </c>
      <c r="P435">
        <v>3.5000000000000001E-3</v>
      </c>
      <c r="Q435">
        <v>0.18504999999999999</v>
      </c>
      <c r="R435">
        <v>2.5499999999999998E-2</v>
      </c>
      <c r="S435">
        <v>1273.1500000000001</v>
      </c>
      <c r="T435">
        <v>2</v>
      </c>
      <c r="V435" t="s">
        <v>2001</v>
      </c>
      <c r="W435">
        <v>2</v>
      </c>
      <c r="X435" t="s">
        <v>2023</v>
      </c>
      <c r="Y435" t="s">
        <v>2019</v>
      </c>
      <c r="Z435" t="s">
        <v>1432</v>
      </c>
      <c r="AA435" t="s">
        <v>1431</v>
      </c>
      <c r="AB435" t="s">
        <v>1431</v>
      </c>
      <c r="AC435" t="s">
        <v>1432</v>
      </c>
      <c r="AD435" t="s">
        <v>1431</v>
      </c>
      <c r="AE435" t="s">
        <v>1999</v>
      </c>
      <c r="AF435">
        <v>59.828820449295577</v>
      </c>
      <c r="AG435">
        <v>0.74387762817343361</v>
      </c>
      <c r="AH435">
        <v>15.91320433341544</v>
      </c>
      <c r="AI435">
        <v>10.734660961588119</v>
      </c>
      <c r="AJ435">
        <v>0.1861808623620971</v>
      </c>
      <c r="AK435">
        <v>3.1033354099228019</v>
      </c>
      <c r="AL435">
        <v>7.6983460716280554</v>
      </c>
      <c r="AM435">
        <v>0.93641043092439991</v>
      </c>
      <c r="AN435">
        <v>0.6786889907685123</v>
      </c>
      <c r="AO435">
        <v>9.3560671414160013E-3</v>
      </c>
      <c r="AP435">
        <v>0.16124924975664709</v>
      </c>
      <c r="AQ435">
        <v>5</v>
      </c>
      <c r="AS435">
        <v>-9.1491277539959945</v>
      </c>
      <c r="AT435">
        <v>1273.1500000000001</v>
      </c>
      <c r="AU435">
        <v>2</v>
      </c>
      <c r="AV435" t="s">
        <v>2019</v>
      </c>
      <c r="AW435" t="s">
        <v>2004</v>
      </c>
      <c r="AX435">
        <v>4</v>
      </c>
    </row>
    <row r="436" spans="1:50">
      <c r="A436" s="62">
        <v>434</v>
      </c>
      <c r="B436">
        <v>497</v>
      </c>
      <c r="C436" t="s">
        <v>2024</v>
      </c>
      <c r="D436" t="s">
        <v>2025</v>
      </c>
      <c r="E436">
        <v>45.343600000000002</v>
      </c>
      <c r="F436">
        <v>1.4403999999999999</v>
      </c>
      <c r="H436">
        <v>7.2147999999999994</v>
      </c>
      <c r="J436">
        <v>10.0688</v>
      </c>
      <c r="K436">
        <v>0.32179999999999997</v>
      </c>
      <c r="L436">
        <v>11.577199999999999</v>
      </c>
      <c r="M436">
        <v>22.29</v>
      </c>
      <c r="N436">
        <v>0.37340000000000001</v>
      </c>
      <c r="P436">
        <v>3.2999999999999988E-2</v>
      </c>
      <c r="Q436">
        <v>0</v>
      </c>
      <c r="R436">
        <v>0</v>
      </c>
      <c r="S436">
        <v>1223.1500000000001</v>
      </c>
      <c r="T436">
        <v>2.04</v>
      </c>
      <c r="W436">
        <v>5</v>
      </c>
      <c r="X436" t="s">
        <v>2026</v>
      </c>
      <c r="Y436" t="s">
        <v>2027</v>
      </c>
      <c r="Z436" t="s">
        <v>1431</v>
      </c>
      <c r="AA436" t="s">
        <v>1431</v>
      </c>
      <c r="AB436" t="s">
        <v>1431</v>
      </c>
      <c r="AC436" t="s">
        <v>1432</v>
      </c>
      <c r="AD436" t="s">
        <v>1431</v>
      </c>
      <c r="AE436" t="s">
        <v>2024</v>
      </c>
      <c r="AF436">
        <v>60.724464011942679</v>
      </c>
      <c r="AG436">
        <v>0.55638515497145202</v>
      </c>
      <c r="AH436">
        <v>17.770796233967541</v>
      </c>
      <c r="AI436">
        <v>5.1166334123313346</v>
      </c>
      <c r="AJ436">
        <v>0.17021713378863801</v>
      </c>
      <c r="AK436">
        <v>1.7352886579175359</v>
      </c>
      <c r="AL436">
        <v>5.7726058789729251</v>
      </c>
      <c r="AM436">
        <v>5.0242557088911832</v>
      </c>
      <c r="AN436">
        <v>2.7450466967053431</v>
      </c>
      <c r="AO436">
        <v>0</v>
      </c>
      <c r="AP436">
        <v>0.38413006509885361</v>
      </c>
      <c r="AQ436">
        <v>5.4993589642175449</v>
      </c>
      <c r="AS436">
        <v>-9.6447426726076095</v>
      </c>
      <c r="AT436">
        <v>1223.1500000000001</v>
      </c>
      <c r="AU436">
        <v>2.04</v>
      </c>
      <c r="AV436" t="s">
        <v>2027</v>
      </c>
    </row>
    <row r="437" spans="1:50">
      <c r="A437" s="62">
        <v>435</v>
      </c>
      <c r="B437">
        <v>498</v>
      </c>
      <c r="C437" t="s">
        <v>2024</v>
      </c>
      <c r="D437" t="s">
        <v>2028</v>
      </c>
      <c r="E437">
        <v>46.673199999999987</v>
      </c>
      <c r="F437">
        <v>1.2962</v>
      </c>
      <c r="H437">
        <v>6.1976000000000004</v>
      </c>
      <c r="J437">
        <v>9.8295999999999992</v>
      </c>
      <c r="K437">
        <v>0.40899999999999997</v>
      </c>
      <c r="L437">
        <v>12.174200000000001</v>
      </c>
      <c r="M437">
        <v>21.5002</v>
      </c>
      <c r="N437">
        <v>0.4284</v>
      </c>
      <c r="P437">
        <v>2.98E-2</v>
      </c>
      <c r="Q437">
        <v>0</v>
      </c>
      <c r="R437">
        <v>0</v>
      </c>
      <c r="S437">
        <v>1223.1500000000001</v>
      </c>
      <c r="T437">
        <v>2.04</v>
      </c>
      <c r="W437">
        <v>5</v>
      </c>
      <c r="X437" t="s">
        <v>2029</v>
      </c>
      <c r="Y437" t="s">
        <v>2027</v>
      </c>
      <c r="Z437" t="s">
        <v>1431</v>
      </c>
      <c r="AA437" t="s">
        <v>1431</v>
      </c>
      <c r="AB437" t="s">
        <v>1431</v>
      </c>
      <c r="AC437" t="s">
        <v>1432</v>
      </c>
      <c r="AD437" t="s">
        <v>1431</v>
      </c>
      <c r="AE437" t="s">
        <v>2024</v>
      </c>
      <c r="AF437">
        <v>61.864652243002077</v>
      </c>
      <c r="AG437">
        <v>0.50457971368288379</v>
      </c>
      <c r="AH437">
        <v>17.31013711073302</v>
      </c>
      <c r="AI437">
        <v>4.7324209761979139</v>
      </c>
      <c r="AJ437">
        <v>0.13385020243842291</v>
      </c>
      <c r="AK437">
        <v>1.58951172881444</v>
      </c>
      <c r="AL437">
        <v>4.8329334840709599</v>
      </c>
      <c r="AM437">
        <v>5.4982827653858957</v>
      </c>
      <c r="AN437">
        <v>3.1400289075543371</v>
      </c>
      <c r="AO437">
        <v>0</v>
      </c>
      <c r="AP437">
        <v>0.3946560906545325</v>
      </c>
      <c r="AQ437">
        <v>5.168776157498594</v>
      </c>
      <c r="AS437">
        <v>-9.744742672607611</v>
      </c>
      <c r="AT437">
        <v>1223.1500000000001</v>
      </c>
      <c r="AU437">
        <v>2.04</v>
      </c>
      <c r="AV437" t="s">
        <v>2027</v>
      </c>
    </row>
    <row r="438" spans="1:50">
      <c r="A438" s="62">
        <v>436</v>
      </c>
      <c r="B438">
        <v>499</v>
      </c>
      <c r="C438" t="s">
        <v>2024</v>
      </c>
      <c r="D438" t="s">
        <v>2030</v>
      </c>
      <c r="E438">
        <v>48.016666666666673</v>
      </c>
      <c r="F438">
        <v>0.84033333333333327</v>
      </c>
      <c r="H438">
        <v>4.4953333333333338</v>
      </c>
      <c r="J438">
        <v>9.1113333333333326</v>
      </c>
      <c r="K438">
        <v>0.40133333333333332</v>
      </c>
      <c r="L438">
        <v>14.016999999999999</v>
      </c>
      <c r="M438">
        <v>21.40333333333334</v>
      </c>
      <c r="N438">
        <v>0.42766666666666658</v>
      </c>
      <c r="P438">
        <v>5.9666666666666673E-2</v>
      </c>
      <c r="Q438">
        <v>0</v>
      </c>
      <c r="R438">
        <v>0</v>
      </c>
      <c r="S438">
        <v>1223.1500000000001</v>
      </c>
      <c r="T438">
        <v>2.04</v>
      </c>
      <c r="W438">
        <v>3</v>
      </c>
      <c r="X438" t="s">
        <v>2031</v>
      </c>
      <c r="Y438" t="s">
        <v>2027</v>
      </c>
      <c r="Z438" t="s">
        <v>1431</v>
      </c>
      <c r="AA438" t="s">
        <v>1431</v>
      </c>
      <c r="AB438" t="s">
        <v>1431</v>
      </c>
      <c r="AC438" t="s">
        <v>1432</v>
      </c>
      <c r="AD438" t="s">
        <v>1431</v>
      </c>
      <c r="AE438" t="s">
        <v>2024</v>
      </c>
      <c r="AF438">
        <v>64.900659769798267</v>
      </c>
      <c r="AG438">
        <v>0.40110866915419818</v>
      </c>
      <c r="AH438">
        <v>16.51647723500222</v>
      </c>
      <c r="AI438">
        <v>4.2933549298684106</v>
      </c>
      <c r="AJ438">
        <v>0.17397915180782411</v>
      </c>
      <c r="AK438">
        <v>1.259037796637253</v>
      </c>
      <c r="AL438">
        <v>3.3379871572858599</v>
      </c>
      <c r="AM438">
        <v>4.7506129378419324</v>
      </c>
      <c r="AN438">
        <v>4.0031966329580504</v>
      </c>
      <c r="AO438">
        <v>0</v>
      </c>
      <c r="AP438">
        <v>0.36358571964599212</v>
      </c>
      <c r="AQ438">
        <v>3.7837277867498429</v>
      </c>
      <c r="AS438">
        <v>-10.04474267260761</v>
      </c>
      <c r="AT438">
        <v>1223.1500000000001</v>
      </c>
      <c r="AU438">
        <v>2.04</v>
      </c>
      <c r="AV438" t="s">
        <v>2027</v>
      </c>
    </row>
    <row r="439" spans="1:50">
      <c r="A439" s="62">
        <v>437</v>
      </c>
      <c r="B439">
        <v>501</v>
      </c>
      <c r="C439" t="s">
        <v>2024</v>
      </c>
      <c r="D439" t="s">
        <v>2032</v>
      </c>
      <c r="E439">
        <v>48.199125000000002</v>
      </c>
      <c r="F439">
        <v>0.76787499999999997</v>
      </c>
      <c r="H439">
        <v>5.0289999999999999</v>
      </c>
      <c r="J439">
        <v>9.5626250000000006</v>
      </c>
      <c r="K439">
        <v>0.41275000000000001</v>
      </c>
      <c r="L439">
        <v>12.97625</v>
      </c>
      <c r="M439">
        <v>21.491375000000001</v>
      </c>
      <c r="N439">
        <v>0.44187500000000002</v>
      </c>
      <c r="P439">
        <v>6.0749999999999998E-2</v>
      </c>
      <c r="Q439">
        <v>0</v>
      </c>
      <c r="R439">
        <v>0</v>
      </c>
      <c r="S439">
        <v>1273.1500000000001</v>
      </c>
      <c r="T439">
        <v>3.9</v>
      </c>
      <c r="W439">
        <v>8</v>
      </c>
      <c r="X439" t="s">
        <v>2033</v>
      </c>
      <c r="Y439" t="s">
        <v>2034</v>
      </c>
      <c r="Z439" t="s">
        <v>1431</v>
      </c>
      <c r="AA439" t="s">
        <v>1431</v>
      </c>
      <c r="AB439" t="s">
        <v>1431</v>
      </c>
      <c r="AC439" t="s">
        <v>1432</v>
      </c>
      <c r="AD439" t="s">
        <v>1431</v>
      </c>
      <c r="AE439" t="s">
        <v>2024</v>
      </c>
      <c r="AF439">
        <v>59.540874758668977</v>
      </c>
      <c r="AG439">
        <v>0.6709753064354399</v>
      </c>
      <c r="AH439">
        <v>17.426511774611321</v>
      </c>
      <c r="AI439">
        <v>5.8981898869803553</v>
      </c>
      <c r="AJ439">
        <v>0.17890585115027671</v>
      </c>
      <c r="AK439">
        <v>2.0015526161095689</v>
      </c>
      <c r="AL439">
        <v>6.1916733941977924</v>
      </c>
      <c r="AM439">
        <v>4.8512913208029396</v>
      </c>
      <c r="AN439">
        <v>2.6834803871779269</v>
      </c>
      <c r="AO439">
        <v>0</v>
      </c>
      <c r="AP439">
        <v>0.55689899486561611</v>
      </c>
      <c r="AQ439">
        <v>5.5202464139229237</v>
      </c>
      <c r="AS439">
        <v>-9.1473212111691478</v>
      </c>
      <c r="AT439">
        <v>1273.1500000000001</v>
      </c>
      <c r="AU439">
        <v>3.9</v>
      </c>
      <c r="AV439" t="s">
        <v>2034</v>
      </c>
    </row>
    <row r="440" spans="1:50">
      <c r="A440" s="62">
        <v>438</v>
      </c>
      <c r="B440">
        <v>505</v>
      </c>
      <c r="C440" t="s">
        <v>2035</v>
      </c>
      <c r="D440" t="s">
        <v>2036</v>
      </c>
      <c r="E440">
        <v>50.93</v>
      </c>
      <c r="F440">
        <v>0.38</v>
      </c>
      <c r="H440">
        <v>4.32</v>
      </c>
      <c r="J440">
        <v>6.17</v>
      </c>
      <c r="K440">
        <v>0.19</v>
      </c>
      <c r="L440">
        <v>15.41</v>
      </c>
      <c r="M440">
        <v>21.92</v>
      </c>
      <c r="N440">
        <v>0.11</v>
      </c>
      <c r="P440">
        <v>0</v>
      </c>
      <c r="Q440">
        <v>0.53</v>
      </c>
      <c r="R440">
        <v>0</v>
      </c>
      <c r="S440">
        <v>1313.15</v>
      </c>
      <c r="T440">
        <v>2</v>
      </c>
      <c r="V440" t="s">
        <v>48</v>
      </c>
      <c r="W440">
        <v>4</v>
      </c>
      <c r="X440" t="s">
        <v>2037</v>
      </c>
      <c r="Y440" t="s">
        <v>2038</v>
      </c>
      <c r="Z440" t="s">
        <v>1432</v>
      </c>
      <c r="AA440" t="s">
        <v>1432</v>
      </c>
      <c r="AB440" t="s">
        <v>1431</v>
      </c>
      <c r="AC440" t="s">
        <v>1432</v>
      </c>
      <c r="AD440" t="s">
        <v>1431</v>
      </c>
      <c r="AE440" t="s">
        <v>2035</v>
      </c>
      <c r="AF440">
        <v>47.85</v>
      </c>
      <c r="AG440">
        <v>0.71</v>
      </c>
      <c r="AH440">
        <v>17.170000000000002</v>
      </c>
      <c r="AI440">
        <v>8.69</v>
      </c>
      <c r="AJ440">
        <v>0.21</v>
      </c>
      <c r="AK440">
        <v>5.58</v>
      </c>
      <c r="AL440">
        <v>10.7</v>
      </c>
      <c r="AM440">
        <v>1.28</v>
      </c>
      <c r="AN440">
        <v>0.38</v>
      </c>
      <c r="AO440">
        <v>0.01</v>
      </c>
      <c r="AP440">
        <v>0.05</v>
      </c>
      <c r="AQ440">
        <v>5.37</v>
      </c>
      <c r="AT440">
        <v>1313.15</v>
      </c>
      <c r="AU440">
        <v>2</v>
      </c>
      <c r="AV440" t="s">
        <v>2038</v>
      </c>
      <c r="AW440" t="s">
        <v>2039</v>
      </c>
      <c r="AX440">
        <v>20</v>
      </c>
    </row>
    <row r="441" spans="1:50">
      <c r="A441" s="62">
        <v>439</v>
      </c>
      <c r="B441">
        <v>506</v>
      </c>
      <c r="C441" t="s">
        <v>2035</v>
      </c>
      <c r="D441" t="s">
        <v>2040</v>
      </c>
      <c r="E441">
        <v>46.73</v>
      </c>
      <c r="F441">
        <v>0.62</v>
      </c>
      <c r="H441">
        <v>10.76</v>
      </c>
      <c r="J441">
        <v>8.6</v>
      </c>
      <c r="K441">
        <v>0.15</v>
      </c>
      <c r="L441">
        <v>11.47</v>
      </c>
      <c r="M441">
        <v>20.29</v>
      </c>
      <c r="N441">
        <v>0.42</v>
      </c>
      <c r="P441">
        <v>0</v>
      </c>
      <c r="Q441">
        <v>0.12</v>
      </c>
      <c r="R441">
        <v>0</v>
      </c>
      <c r="S441">
        <v>1333.15</v>
      </c>
      <c r="T441">
        <v>2</v>
      </c>
      <c r="V441" t="s">
        <v>48</v>
      </c>
      <c r="W441">
        <v>1</v>
      </c>
      <c r="X441" t="s">
        <v>2041</v>
      </c>
      <c r="Y441" t="s">
        <v>2038</v>
      </c>
      <c r="Z441" t="s">
        <v>1431</v>
      </c>
      <c r="AA441" t="s">
        <v>1432</v>
      </c>
      <c r="AB441" t="s">
        <v>1431</v>
      </c>
      <c r="AC441" t="s">
        <v>1432</v>
      </c>
      <c r="AD441" t="s">
        <v>1431</v>
      </c>
      <c r="AE441" t="s">
        <v>2035</v>
      </c>
      <c r="AF441">
        <v>47.15</v>
      </c>
      <c r="AG441">
        <v>0.63</v>
      </c>
      <c r="AH441">
        <v>16.53</v>
      </c>
      <c r="AI441">
        <v>8.1300000000000008</v>
      </c>
      <c r="AJ441">
        <v>0.18</v>
      </c>
      <c r="AK441">
        <v>6.83</v>
      </c>
      <c r="AL441">
        <v>11.54</v>
      </c>
      <c r="AM441">
        <v>1.3</v>
      </c>
      <c r="AN441">
        <v>0.36</v>
      </c>
      <c r="AO441">
        <v>0</v>
      </c>
      <c r="AP441">
        <v>7.0000000000000007E-2</v>
      </c>
      <c r="AQ441">
        <v>5.31</v>
      </c>
      <c r="AT441">
        <v>1333.15</v>
      </c>
      <c r="AU441">
        <v>2</v>
      </c>
      <c r="AV441" t="s">
        <v>2038</v>
      </c>
      <c r="AW441" t="s">
        <v>2039</v>
      </c>
      <c r="AX441">
        <v>9</v>
      </c>
    </row>
    <row r="442" spans="1:50">
      <c r="A442" s="62">
        <v>440</v>
      </c>
      <c r="B442">
        <v>507</v>
      </c>
      <c r="C442" t="s">
        <v>2035</v>
      </c>
      <c r="D442" t="s">
        <v>2042</v>
      </c>
      <c r="E442">
        <v>50.52</v>
      </c>
      <c r="F442">
        <v>0.51</v>
      </c>
      <c r="H442">
        <v>4.6500000000000004</v>
      </c>
      <c r="J442">
        <v>7.39</v>
      </c>
      <c r="K442">
        <v>0.17</v>
      </c>
      <c r="L442">
        <v>14.38</v>
      </c>
      <c r="M442">
        <v>21.07</v>
      </c>
      <c r="N442">
        <v>0.19</v>
      </c>
      <c r="P442">
        <v>0</v>
      </c>
      <c r="Q442">
        <v>0.3</v>
      </c>
      <c r="R442">
        <v>0</v>
      </c>
      <c r="S442">
        <v>1303.1500000000001</v>
      </c>
      <c r="T442">
        <v>2</v>
      </c>
      <c r="V442" t="s">
        <v>48</v>
      </c>
      <c r="W442">
        <v>4</v>
      </c>
      <c r="X442" t="s">
        <v>2043</v>
      </c>
      <c r="Y442" t="s">
        <v>2038</v>
      </c>
      <c r="Z442" t="s">
        <v>1432</v>
      </c>
      <c r="AA442" t="s">
        <v>1432</v>
      </c>
      <c r="AB442" t="s">
        <v>1431</v>
      </c>
      <c r="AC442" t="s">
        <v>1432</v>
      </c>
      <c r="AD442" t="s">
        <v>1431</v>
      </c>
      <c r="AE442" t="s">
        <v>2035</v>
      </c>
      <c r="AF442">
        <v>48.41</v>
      </c>
      <c r="AG442">
        <v>0.79</v>
      </c>
      <c r="AH442">
        <v>16.98</v>
      </c>
      <c r="AI442">
        <v>8.89</v>
      </c>
      <c r="AJ442">
        <v>0.2</v>
      </c>
      <c r="AK442">
        <v>4.93</v>
      </c>
      <c r="AL442">
        <v>10.28</v>
      </c>
      <c r="AM442">
        <v>1.52</v>
      </c>
      <c r="AN442">
        <v>0.46</v>
      </c>
      <c r="AO442">
        <v>0</v>
      </c>
      <c r="AP442">
        <v>0.09</v>
      </c>
      <c r="AQ442">
        <v>5.43</v>
      </c>
      <c r="AT442">
        <v>1303.1500000000001</v>
      </c>
      <c r="AU442">
        <v>2</v>
      </c>
      <c r="AV442" t="s">
        <v>2038</v>
      </c>
      <c r="AW442" t="s">
        <v>2039</v>
      </c>
      <c r="AX442">
        <v>7</v>
      </c>
    </row>
    <row r="443" spans="1:50">
      <c r="A443" s="62">
        <v>441</v>
      </c>
      <c r="B443">
        <v>508</v>
      </c>
      <c r="C443" t="s">
        <v>2035</v>
      </c>
      <c r="D443" t="s">
        <v>2044</v>
      </c>
      <c r="E443">
        <v>51.75</v>
      </c>
      <c r="F443">
        <v>0.39</v>
      </c>
      <c r="H443">
        <v>3.38</v>
      </c>
      <c r="J443">
        <v>6.89</v>
      </c>
      <c r="K443">
        <v>0.2</v>
      </c>
      <c r="L443">
        <v>15.06</v>
      </c>
      <c r="M443">
        <v>22.22</v>
      </c>
      <c r="N443">
        <v>0.17</v>
      </c>
      <c r="P443">
        <v>0</v>
      </c>
      <c r="Q443">
        <v>0.22</v>
      </c>
      <c r="R443">
        <v>0</v>
      </c>
      <c r="S443">
        <v>1310.1500000000001</v>
      </c>
      <c r="T443">
        <v>2</v>
      </c>
      <c r="V443" t="s">
        <v>48</v>
      </c>
      <c r="W443">
        <v>5</v>
      </c>
      <c r="X443" t="s">
        <v>2045</v>
      </c>
      <c r="Y443" t="s">
        <v>2038</v>
      </c>
      <c r="Z443" t="s">
        <v>1432</v>
      </c>
      <c r="AA443" t="s">
        <v>1432</v>
      </c>
      <c r="AB443" t="s">
        <v>1431</v>
      </c>
      <c r="AC443" t="s">
        <v>1432</v>
      </c>
      <c r="AD443" t="s">
        <v>1431</v>
      </c>
      <c r="AE443" t="s">
        <v>2035</v>
      </c>
      <c r="AF443">
        <v>48.64</v>
      </c>
      <c r="AG443">
        <v>0.76</v>
      </c>
      <c r="AH443">
        <v>16.670000000000002</v>
      </c>
      <c r="AI443">
        <v>8.92</v>
      </c>
      <c r="AJ443">
        <v>0.19</v>
      </c>
      <c r="AK443">
        <v>5.13</v>
      </c>
      <c r="AL443">
        <v>10.61</v>
      </c>
      <c r="AM443">
        <v>1.3</v>
      </c>
      <c r="AN443">
        <v>0.41</v>
      </c>
      <c r="AO443">
        <v>0.01</v>
      </c>
      <c r="AP443">
        <v>0.09</v>
      </c>
      <c r="AQ443">
        <v>5.29</v>
      </c>
      <c r="AT443">
        <v>1310.1500000000001</v>
      </c>
      <c r="AU443">
        <v>2</v>
      </c>
      <c r="AV443" t="s">
        <v>2038</v>
      </c>
      <c r="AW443" t="s">
        <v>2039</v>
      </c>
      <c r="AX443">
        <v>25</v>
      </c>
    </row>
    <row r="444" spans="1:50">
      <c r="A444" s="62">
        <v>442</v>
      </c>
      <c r="B444">
        <v>509</v>
      </c>
      <c r="C444" t="s">
        <v>2035</v>
      </c>
      <c r="D444" t="s">
        <v>2046</v>
      </c>
      <c r="E444">
        <v>51.18</v>
      </c>
      <c r="F444">
        <v>0.4</v>
      </c>
      <c r="H444">
        <v>3.84</v>
      </c>
      <c r="J444">
        <v>7.86</v>
      </c>
      <c r="K444">
        <v>0.18</v>
      </c>
      <c r="L444">
        <v>14.55</v>
      </c>
      <c r="M444">
        <v>21.61</v>
      </c>
      <c r="N444">
        <v>0.16</v>
      </c>
      <c r="P444">
        <v>0</v>
      </c>
      <c r="Q444">
        <v>0.32</v>
      </c>
      <c r="R444">
        <v>0</v>
      </c>
      <c r="S444">
        <v>1313.15</v>
      </c>
      <c r="T444">
        <v>1.6</v>
      </c>
      <c r="V444" t="s">
        <v>48</v>
      </c>
      <c r="W444">
        <v>6</v>
      </c>
      <c r="X444" t="s">
        <v>2047</v>
      </c>
      <c r="Y444" t="s">
        <v>2038</v>
      </c>
      <c r="Z444" t="s">
        <v>1432</v>
      </c>
      <c r="AA444" t="s">
        <v>1432</v>
      </c>
      <c r="AB444" t="s">
        <v>1431</v>
      </c>
      <c r="AC444" t="s">
        <v>1432</v>
      </c>
      <c r="AD444" t="s">
        <v>1431</v>
      </c>
      <c r="AE444" t="s">
        <v>2035</v>
      </c>
      <c r="AF444">
        <v>49.04</v>
      </c>
      <c r="AG444">
        <v>0.56999999999999995</v>
      </c>
      <c r="AH444">
        <v>16.329999999999998</v>
      </c>
      <c r="AI444">
        <v>10.45</v>
      </c>
      <c r="AJ444">
        <v>0.24</v>
      </c>
      <c r="AK444">
        <v>4.93</v>
      </c>
      <c r="AL444">
        <v>10.47</v>
      </c>
      <c r="AM444">
        <v>1.35</v>
      </c>
      <c r="AN444">
        <v>0.48</v>
      </c>
      <c r="AO444">
        <v>0</v>
      </c>
      <c r="AP444">
        <v>0.13</v>
      </c>
      <c r="AQ444">
        <v>4.38</v>
      </c>
      <c r="AT444">
        <v>1313.15</v>
      </c>
      <c r="AU444">
        <v>1.6</v>
      </c>
      <c r="AV444" t="s">
        <v>2038</v>
      </c>
      <c r="AW444" t="s">
        <v>2039</v>
      </c>
      <c r="AX444">
        <v>13</v>
      </c>
    </row>
    <row r="445" spans="1:50">
      <c r="A445" s="62">
        <v>443</v>
      </c>
      <c r="B445">
        <v>510</v>
      </c>
      <c r="C445" t="s">
        <v>2035</v>
      </c>
      <c r="D445" t="s">
        <v>2048</v>
      </c>
      <c r="E445">
        <v>50.29</v>
      </c>
      <c r="F445">
        <v>0.44</v>
      </c>
      <c r="H445">
        <v>4.6500000000000004</v>
      </c>
      <c r="J445">
        <v>7.4</v>
      </c>
      <c r="K445">
        <v>0.2</v>
      </c>
      <c r="L445">
        <v>14.55</v>
      </c>
      <c r="M445">
        <v>21.32</v>
      </c>
      <c r="N445">
        <v>0.18</v>
      </c>
      <c r="P445">
        <v>0</v>
      </c>
      <c r="Q445">
        <v>0.49</v>
      </c>
      <c r="R445">
        <v>0</v>
      </c>
      <c r="S445">
        <v>1313.15</v>
      </c>
      <c r="T445">
        <v>2</v>
      </c>
      <c r="V445" t="s">
        <v>48</v>
      </c>
      <c r="W445">
        <v>5</v>
      </c>
      <c r="X445" t="s">
        <v>2049</v>
      </c>
      <c r="Y445" t="s">
        <v>2038</v>
      </c>
      <c r="Z445" t="s">
        <v>1432</v>
      </c>
      <c r="AA445" t="s">
        <v>1432</v>
      </c>
      <c r="AB445" t="s">
        <v>1431</v>
      </c>
      <c r="AC445" t="s">
        <v>1432</v>
      </c>
      <c r="AD445" t="s">
        <v>1431</v>
      </c>
      <c r="AE445" t="s">
        <v>2035</v>
      </c>
      <c r="AF445">
        <v>47.03</v>
      </c>
      <c r="AG445">
        <v>0.65</v>
      </c>
      <c r="AH445">
        <v>16.84</v>
      </c>
      <c r="AI445">
        <v>9.99</v>
      </c>
      <c r="AJ445">
        <v>0.23</v>
      </c>
      <c r="AK445">
        <v>5.74</v>
      </c>
      <c r="AL445">
        <v>11.39</v>
      </c>
      <c r="AM445">
        <v>1.28</v>
      </c>
      <c r="AN445">
        <v>0.4</v>
      </c>
      <c r="AO445">
        <v>0</v>
      </c>
      <c r="AP445">
        <v>0.14000000000000001</v>
      </c>
      <c r="AQ445">
        <v>4.71</v>
      </c>
      <c r="AT445">
        <v>1313.15</v>
      </c>
      <c r="AU445">
        <v>2</v>
      </c>
      <c r="AV445" t="s">
        <v>2038</v>
      </c>
      <c r="AW445" t="s">
        <v>2039</v>
      </c>
      <c r="AX445">
        <v>10</v>
      </c>
    </row>
    <row r="446" spans="1:50">
      <c r="A446" s="62">
        <v>444</v>
      </c>
      <c r="B446">
        <v>511</v>
      </c>
      <c r="C446" t="s">
        <v>2035</v>
      </c>
      <c r="D446" t="s">
        <v>2050</v>
      </c>
      <c r="E446">
        <v>51.76</v>
      </c>
      <c r="F446">
        <v>0.39</v>
      </c>
      <c r="H446">
        <v>3.42</v>
      </c>
      <c r="J446">
        <v>8.1</v>
      </c>
      <c r="K446">
        <v>0.23</v>
      </c>
      <c r="L446">
        <v>14.8</v>
      </c>
      <c r="M446">
        <v>21.38</v>
      </c>
      <c r="N446">
        <v>0.16</v>
      </c>
      <c r="P446">
        <v>0</v>
      </c>
      <c r="Q446">
        <v>0.27</v>
      </c>
      <c r="R446">
        <v>0</v>
      </c>
      <c r="S446">
        <v>1293.1500000000001</v>
      </c>
      <c r="T446">
        <v>2</v>
      </c>
      <c r="V446" t="s">
        <v>48</v>
      </c>
      <c r="W446">
        <v>8</v>
      </c>
      <c r="X446" t="s">
        <v>2051</v>
      </c>
      <c r="Y446" t="s">
        <v>2038</v>
      </c>
      <c r="Z446" t="s">
        <v>1432</v>
      </c>
      <c r="AA446" t="s">
        <v>1432</v>
      </c>
      <c r="AB446" t="s">
        <v>1431</v>
      </c>
      <c r="AC446" t="s">
        <v>1432</v>
      </c>
      <c r="AD446" t="s">
        <v>1431</v>
      </c>
      <c r="AE446" t="s">
        <v>2035</v>
      </c>
      <c r="AF446">
        <v>49.02</v>
      </c>
      <c r="AG446">
        <v>0.76</v>
      </c>
      <c r="AH446">
        <v>16.350000000000001</v>
      </c>
      <c r="AI446">
        <v>10.41</v>
      </c>
      <c r="AJ446">
        <v>0.23</v>
      </c>
      <c r="AK446">
        <v>4.3099999999999996</v>
      </c>
      <c r="AL446">
        <v>9.65</v>
      </c>
      <c r="AM446">
        <v>1.35</v>
      </c>
      <c r="AN446">
        <v>0.49</v>
      </c>
      <c r="AO446">
        <v>0</v>
      </c>
      <c r="AP446">
        <v>0.12</v>
      </c>
      <c r="AQ446">
        <v>5.46</v>
      </c>
      <c r="AT446">
        <v>1293.1500000000001</v>
      </c>
      <c r="AU446">
        <v>2</v>
      </c>
      <c r="AV446" t="s">
        <v>2038</v>
      </c>
      <c r="AW446" t="s">
        <v>2039</v>
      </c>
      <c r="AX446">
        <v>11</v>
      </c>
    </row>
    <row r="447" spans="1:50">
      <c r="A447" s="62">
        <v>445</v>
      </c>
      <c r="B447">
        <v>512</v>
      </c>
      <c r="C447" t="s">
        <v>2035</v>
      </c>
      <c r="D447" t="s">
        <v>2052</v>
      </c>
      <c r="E447">
        <v>52.05</v>
      </c>
      <c r="F447">
        <v>0.38</v>
      </c>
      <c r="H447">
        <v>2.8</v>
      </c>
      <c r="J447">
        <v>7.54</v>
      </c>
      <c r="K447">
        <v>0.26</v>
      </c>
      <c r="L447">
        <v>15.53</v>
      </c>
      <c r="M447">
        <v>20.79</v>
      </c>
      <c r="N447">
        <v>0.28000000000000003</v>
      </c>
      <c r="P447">
        <v>0</v>
      </c>
      <c r="Q447">
        <v>0.32</v>
      </c>
      <c r="R447">
        <v>0</v>
      </c>
      <c r="S447">
        <v>1323.15</v>
      </c>
      <c r="T447">
        <v>1</v>
      </c>
      <c r="V447" t="s">
        <v>48</v>
      </c>
      <c r="W447">
        <v>5</v>
      </c>
      <c r="X447" t="s">
        <v>2053</v>
      </c>
      <c r="Y447" t="s">
        <v>2054</v>
      </c>
      <c r="Z447" t="s">
        <v>1432</v>
      </c>
      <c r="AA447" t="s">
        <v>1432</v>
      </c>
      <c r="AB447" t="s">
        <v>1431</v>
      </c>
      <c r="AC447" t="s">
        <v>1432</v>
      </c>
      <c r="AD447" t="s">
        <v>1431</v>
      </c>
      <c r="AE447" t="s">
        <v>2035</v>
      </c>
      <c r="AF447">
        <v>50.56</v>
      </c>
      <c r="AG447">
        <v>0.93</v>
      </c>
      <c r="AH447">
        <v>15.04</v>
      </c>
      <c r="AI447">
        <v>10.7</v>
      </c>
      <c r="AJ447">
        <v>0.23</v>
      </c>
      <c r="AK447">
        <v>4.5199999999999996</v>
      </c>
      <c r="AL447">
        <v>9.52</v>
      </c>
      <c r="AM447">
        <v>1.47</v>
      </c>
      <c r="AN447">
        <v>0.54</v>
      </c>
      <c r="AO447">
        <v>0.02</v>
      </c>
      <c r="AP447">
        <v>0.17</v>
      </c>
      <c r="AQ447">
        <v>4.58</v>
      </c>
      <c r="AT447">
        <v>1323.15</v>
      </c>
      <c r="AU447">
        <v>1</v>
      </c>
      <c r="AV447" t="s">
        <v>2054</v>
      </c>
      <c r="AW447" t="s">
        <v>2039</v>
      </c>
      <c r="AX447">
        <v>6</v>
      </c>
    </row>
    <row r="448" spans="1:50">
      <c r="A448" s="62">
        <v>446</v>
      </c>
      <c r="B448">
        <v>513</v>
      </c>
      <c r="C448" t="s">
        <v>2035</v>
      </c>
      <c r="D448" t="s">
        <v>2055</v>
      </c>
      <c r="E448">
        <v>52.17</v>
      </c>
      <c r="F448">
        <v>0.41</v>
      </c>
      <c r="H448">
        <v>2.64</v>
      </c>
      <c r="J448">
        <v>9.2799999999999994</v>
      </c>
      <c r="K448">
        <v>0.3</v>
      </c>
      <c r="L448">
        <v>15.14</v>
      </c>
      <c r="M448">
        <v>19.670000000000002</v>
      </c>
      <c r="N448">
        <v>0.22</v>
      </c>
      <c r="P448">
        <v>0</v>
      </c>
      <c r="Q448">
        <v>0.22</v>
      </c>
      <c r="R448">
        <v>0</v>
      </c>
      <c r="S448">
        <v>1303.1500000000001</v>
      </c>
      <c r="T448">
        <v>1</v>
      </c>
      <c r="V448" t="s">
        <v>48</v>
      </c>
      <c r="W448">
        <v>6</v>
      </c>
      <c r="X448" t="s">
        <v>2056</v>
      </c>
      <c r="Y448" t="s">
        <v>2054</v>
      </c>
      <c r="Z448" t="s">
        <v>1432</v>
      </c>
      <c r="AA448" t="s">
        <v>1432</v>
      </c>
      <c r="AB448" t="s">
        <v>1431</v>
      </c>
      <c r="AC448" t="s">
        <v>1432</v>
      </c>
      <c r="AD448" t="s">
        <v>1431</v>
      </c>
      <c r="AE448" t="s">
        <v>2035</v>
      </c>
      <c r="AF448">
        <v>51.29</v>
      </c>
      <c r="AG448">
        <v>1.06</v>
      </c>
      <c r="AH448">
        <v>16.02</v>
      </c>
      <c r="AI448">
        <v>9.73</v>
      </c>
      <c r="AJ448">
        <v>0.19</v>
      </c>
      <c r="AK448">
        <v>3.73</v>
      </c>
      <c r="AL448">
        <v>9.4</v>
      </c>
      <c r="AM448">
        <v>1.53</v>
      </c>
      <c r="AN448">
        <v>0.6</v>
      </c>
      <c r="AO448">
        <v>0.02</v>
      </c>
      <c r="AP448">
        <v>0.16</v>
      </c>
      <c r="AQ448">
        <v>4.5599999999999996</v>
      </c>
      <c r="AT448">
        <v>1303.1500000000001</v>
      </c>
      <c r="AU448">
        <v>1</v>
      </c>
      <c r="AV448" t="s">
        <v>2054</v>
      </c>
      <c r="AW448" t="s">
        <v>2039</v>
      </c>
      <c r="AX448">
        <v>6</v>
      </c>
    </row>
    <row r="449" spans="1:50">
      <c r="A449" s="62">
        <v>447</v>
      </c>
      <c r="B449">
        <v>514</v>
      </c>
      <c r="C449" t="s">
        <v>2035</v>
      </c>
      <c r="D449" t="s">
        <v>2057</v>
      </c>
      <c r="E449">
        <v>50.61</v>
      </c>
      <c r="F449">
        <v>0.48</v>
      </c>
      <c r="H449">
        <v>5.34</v>
      </c>
      <c r="J449">
        <v>6.74</v>
      </c>
      <c r="K449">
        <v>0.17</v>
      </c>
      <c r="L449">
        <v>14.63</v>
      </c>
      <c r="M449">
        <v>21.81</v>
      </c>
      <c r="N449">
        <v>0.12</v>
      </c>
      <c r="P449">
        <v>0</v>
      </c>
      <c r="Q449">
        <v>0.47</v>
      </c>
      <c r="R449">
        <v>0</v>
      </c>
      <c r="S449">
        <v>1323.15</v>
      </c>
      <c r="T449">
        <v>2</v>
      </c>
      <c r="V449" t="s">
        <v>48</v>
      </c>
      <c r="W449">
        <v>8</v>
      </c>
      <c r="X449" t="s">
        <v>2058</v>
      </c>
      <c r="Y449" t="s">
        <v>2038</v>
      </c>
      <c r="Z449" t="s">
        <v>1432</v>
      </c>
      <c r="AA449" t="s">
        <v>1432</v>
      </c>
      <c r="AB449" t="s">
        <v>1431</v>
      </c>
      <c r="AC449" t="s">
        <v>1432</v>
      </c>
      <c r="AD449" t="s">
        <v>1431</v>
      </c>
      <c r="AE449" t="s">
        <v>2035</v>
      </c>
      <c r="AF449">
        <v>47.9</v>
      </c>
      <c r="AG449">
        <v>0.72</v>
      </c>
      <c r="AH449">
        <v>17.11</v>
      </c>
      <c r="AI449">
        <v>9.0299999999999994</v>
      </c>
      <c r="AJ449">
        <v>0.21</v>
      </c>
      <c r="AK449">
        <v>5.72</v>
      </c>
      <c r="AL449">
        <v>10.97</v>
      </c>
      <c r="AM449">
        <v>1.38</v>
      </c>
      <c r="AN449">
        <v>0.4</v>
      </c>
      <c r="AO449">
        <v>0</v>
      </c>
      <c r="AP449">
        <v>0.05</v>
      </c>
      <c r="AQ449">
        <v>4.74</v>
      </c>
      <c r="AT449">
        <v>1323.15</v>
      </c>
      <c r="AU449">
        <v>2</v>
      </c>
      <c r="AV449" t="s">
        <v>2038</v>
      </c>
      <c r="AW449" t="s">
        <v>2039</v>
      </c>
      <c r="AX449">
        <v>5</v>
      </c>
    </row>
    <row r="450" spans="1:50">
      <c r="A450" s="62">
        <v>448</v>
      </c>
      <c r="B450">
        <v>516</v>
      </c>
      <c r="C450" t="s">
        <v>2035</v>
      </c>
      <c r="D450" t="s">
        <v>2059</v>
      </c>
      <c r="E450">
        <v>52.93</v>
      </c>
      <c r="F450">
        <v>0.55000000000000004</v>
      </c>
      <c r="H450">
        <v>2.82</v>
      </c>
      <c r="J450">
        <v>5.93</v>
      </c>
      <c r="K450">
        <v>0.17</v>
      </c>
      <c r="L450">
        <v>16.010000000000002</v>
      </c>
      <c r="M450">
        <v>22.13</v>
      </c>
      <c r="N450">
        <v>0.19</v>
      </c>
      <c r="P450">
        <v>0</v>
      </c>
      <c r="Q450">
        <v>7.0000000000000007E-2</v>
      </c>
      <c r="R450">
        <v>0</v>
      </c>
      <c r="S450">
        <v>1313.15</v>
      </c>
      <c r="T450">
        <v>2</v>
      </c>
      <c r="V450" t="s">
        <v>48</v>
      </c>
      <c r="W450">
        <v>4</v>
      </c>
      <c r="X450" t="s">
        <v>2060</v>
      </c>
      <c r="Y450" t="s">
        <v>2038</v>
      </c>
      <c r="Z450" t="s">
        <v>1432</v>
      </c>
      <c r="AA450" t="s">
        <v>1432</v>
      </c>
      <c r="AB450" t="s">
        <v>1431</v>
      </c>
      <c r="AC450" t="s">
        <v>1432</v>
      </c>
      <c r="AD450" t="s">
        <v>1431</v>
      </c>
      <c r="AE450" t="s">
        <v>2035</v>
      </c>
      <c r="AF450">
        <v>50.45</v>
      </c>
      <c r="AG450">
        <v>0.72</v>
      </c>
      <c r="AH450">
        <v>17.8</v>
      </c>
      <c r="AI450">
        <v>7.14</v>
      </c>
      <c r="AJ450">
        <v>0.15</v>
      </c>
      <c r="AK450">
        <v>4.8499999999999996</v>
      </c>
      <c r="AL450">
        <v>9.67</v>
      </c>
      <c r="AM450">
        <v>1.99</v>
      </c>
      <c r="AN450">
        <v>0.47</v>
      </c>
      <c r="AO450">
        <v>0</v>
      </c>
      <c r="AP450">
        <v>7.0000000000000007E-2</v>
      </c>
      <c r="AQ450">
        <v>4.8600000000000003</v>
      </c>
      <c r="AT450">
        <v>1313.15</v>
      </c>
      <c r="AU450">
        <v>2</v>
      </c>
      <c r="AV450" t="s">
        <v>2038</v>
      </c>
      <c r="AW450" t="s">
        <v>2039</v>
      </c>
      <c r="AX450">
        <v>8</v>
      </c>
    </row>
    <row r="451" spans="1:50">
      <c r="A451" s="62">
        <v>449</v>
      </c>
      <c r="B451">
        <v>517</v>
      </c>
      <c r="C451" t="s">
        <v>2035</v>
      </c>
      <c r="D451" t="s">
        <v>2061</v>
      </c>
      <c r="E451">
        <v>53.12</v>
      </c>
      <c r="F451">
        <v>0.4</v>
      </c>
      <c r="H451">
        <v>2.4300000000000002</v>
      </c>
      <c r="J451">
        <v>5.66</v>
      </c>
      <c r="K451">
        <v>0.13</v>
      </c>
      <c r="L451">
        <v>16.64</v>
      </c>
      <c r="M451">
        <v>21.84</v>
      </c>
      <c r="N451">
        <v>0.15</v>
      </c>
      <c r="P451">
        <v>0</v>
      </c>
      <c r="Q451">
        <v>0.04</v>
      </c>
      <c r="R451">
        <v>0</v>
      </c>
      <c r="S451">
        <v>1303.1500000000001</v>
      </c>
      <c r="T451">
        <v>2</v>
      </c>
      <c r="V451" t="s">
        <v>48</v>
      </c>
      <c r="W451">
        <v>3</v>
      </c>
      <c r="X451" t="s">
        <v>2062</v>
      </c>
      <c r="Y451" t="s">
        <v>2038</v>
      </c>
      <c r="Z451" t="s">
        <v>1432</v>
      </c>
      <c r="AA451" t="s">
        <v>1432</v>
      </c>
      <c r="AB451" t="s">
        <v>1431</v>
      </c>
      <c r="AC451" t="s">
        <v>1432</v>
      </c>
      <c r="AD451" t="s">
        <v>1431</v>
      </c>
      <c r="AE451" t="s">
        <v>2035</v>
      </c>
      <c r="AF451">
        <v>51.52</v>
      </c>
      <c r="AG451">
        <v>0.78</v>
      </c>
      <c r="AH451">
        <v>17.39</v>
      </c>
      <c r="AI451">
        <v>7.37</v>
      </c>
      <c r="AJ451">
        <v>0.15</v>
      </c>
      <c r="AK451">
        <v>4.3</v>
      </c>
      <c r="AL451">
        <v>8.9700000000000006</v>
      </c>
      <c r="AM451">
        <v>2.3199999999999998</v>
      </c>
      <c r="AN451">
        <v>0.53</v>
      </c>
      <c r="AO451">
        <v>0</v>
      </c>
      <c r="AP451">
        <v>0.09</v>
      </c>
      <c r="AQ451">
        <v>4.78</v>
      </c>
      <c r="AT451">
        <v>1303.1500000000001</v>
      </c>
      <c r="AU451">
        <v>2</v>
      </c>
      <c r="AV451" t="s">
        <v>2038</v>
      </c>
      <c r="AW451" t="s">
        <v>2039</v>
      </c>
      <c r="AX451">
        <v>9</v>
      </c>
    </row>
    <row r="452" spans="1:50">
      <c r="A452" s="62">
        <v>450</v>
      </c>
      <c r="B452">
        <v>518</v>
      </c>
      <c r="C452" t="s">
        <v>2035</v>
      </c>
      <c r="D452" t="s">
        <v>2063</v>
      </c>
      <c r="E452">
        <v>53.04</v>
      </c>
      <c r="F452">
        <v>0.47</v>
      </c>
      <c r="H452">
        <v>2.83</v>
      </c>
      <c r="J452">
        <v>5.24</v>
      </c>
      <c r="K452">
        <v>0.1</v>
      </c>
      <c r="L452">
        <v>16.23</v>
      </c>
      <c r="M452">
        <v>22.22</v>
      </c>
      <c r="N452">
        <v>0.26</v>
      </c>
      <c r="P452">
        <v>0</v>
      </c>
      <c r="Q452">
        <v>0.06</v>
      </c>
      <c r="R452">
        <v>0</v>
      </c>
      <c r="S452">
        <v>1323.15</v>
      </c>
      <c r="T452">
        <v>2</v>
      </c>
      <c r="V452" t="s">
        <v>48</v>
      </c>
      <c r="W452">
        <v>6</v>
      </c>
      <c r="X452" t="s">
        <v>2064</v>
      </c>
      <c r="Y452" t="s">
        <v>2038</v>
      </c>
      <c r="Z452" t="s">
        <v>1431</v>
      </c>
      <c r="AA452" t="s">
        <v>1432</v>
      </c>
      <c r="AB452" t="s">
        <v>1431</v>
      </c>
      <c r="AC452" t="s">
        <v>1432</v>
      </c>
      <c r="AD452" t="s">
        <v>1431</v>
      </c>
      <c r="AE452" t="s">
        <v>2035</v>
      </c>
      <c r="AF452">
        <v>49.99</v>
      </c>
      <c r="AG452">
        <v>0.68</v>
      </c>
      <c r="AH452">
        <v>17.39</v>
      </c>
      <c r="AI452">
        <v>7.11</v>
      </c>
      <c r="AJ452">
        <v>0.15</v>
      </c>
      <c r="AK452">
        <v>5.36</v>
      </c>
      <c r="AL452">
        <v>10.050000000000001</v>
      </c>
      <c r="AM452">
        <v>2.13</v>
      </c>
      <c r="AN452">
        <v>0.44</v>
      </c>
      <c r="AO452">
        <v>0</v>
      </c>
      <c r="AP452">
        <v>7.0000000000000007E-2</v>
      </c>
      <c r="AQ452">
        <v>4.82</v>
      </c>
      <c r="AT452">
        <v>1323.15</v>
      </c>
      <c r="AU452">
        <v>2</v>
      </c>
      <c r="AV452" t="s">
        <v>2038</v>
      </c>
      <c r="AW452" t="s">
        <v>2039</v>
      </c>
      <c r="AX452">
        <v>9</v>
      </c>
    </row>
    <row r="453" spans="1:50">
      <c r="A453" s="62">
        <v>451</v>
      </c>
      <c r="B453">
        <v>519</v>
      </c>
      <c r="C453" t="s">
        <v>2035</v>
      </c>
      <c r="D453" t="s">
        <v>2065</v>
      </c>
      <c r="E453">
        <v>53.05</v>
      </c>
      <c r="F453">
        <v>0.37</v>
      </c>
      <c r="H453">
        <v>2.5299999999999998</v>
      </c>
      <c r="J453">
        <v>4.82</v>
      </c>
      <c r="K453">
        <v>0.1</v>
      </c>
      <c r="L453">
        <v>16.7</v>
      </c>
      <c r="M453">
        <v>22.39</v>
      </c>
      <c r="N453">
        <v>0.2</v>
      </c>
      <c r="P453">
        <v>0</v>
      </c>
      <c r="Q453">
        <v>0.11</v>
      </c>
      <c r="R453">
        <v>0</v>
      </c>
      <c r="S453">
        <v>1343.15</v>
      </c>
      <c r="T453">
        <v>2</v>
      </c>
      <c r="V453" t="s">
        <v>48</v>
      </c>
      <c r="W453">
        <v>9</v>
      </c>
      <c r="X453" t="s">
        <v>2066</v>
      </c>
      <c r="Y453" t="s">
        <v>2038</v>
      </c>
      <c r="Z453" t="s">
        <v>1431</v>
      </c>
      <c r="AA453" t="s">
        <v>1432</v>
      </c>
      <c r="AB453" t="s">
        <v>1431</v>
      </c>
      <c r="AC453" t="s">
        <v>1432</v>
      </c>
      <c r="AD453" t="s">
        <v>1431</v>
      </c>
      <c r="AE453" t="s">
        <v>2035</v>
      </c>
      <c r="AF453">
        <v>49.97</v>
      </c>
      <c r="AG453">
        <v>0.68</v>
      </c>
      <c r="AH453">
        <v>16.59</v>
      </c>
      <c r="AI453">
        <v>7.08</v>
      </c>
      <c r="AJ453">
        <v>0.15</v>
      </c>
      <c r="AK453">
        <v>6.16</v>
      </c>
      <c r="AL453">
        <v>10.64</v>
      </c>
      <c r="AM453">
        <v>1.96</v>
      </c>
      <c r="AN453">
        <v>0.42</v>
      </c>
      <c r="AO453">
        <v>0.01</v>
      </c>
      <c r="AP453">
        <v>0.05</v>
      </c>
      <c r="AQ453">
        <v>4.59</v>
      </c>
      <c r="AT453">
        <v>1343.15</v>
      </c>
      <c r="AU453">
        <v>2</v>
      </c>
      <c r="AV453" t="s">
        <v>2038</v>
      </c>
      <c r="AW453" t="s">
        <v>2039</v>
      </c>
      <c r="AX453">
        <v>10</v>
      </c>
    </row>
    <row r="454" spans="1:50">
      <c r="A454" s="62">
        <v>452</v>
      </c>
      <c r="B454">
        <v>520</v>
      </c>
      <c r="C454" t="s">
        <v>2035</v>
      </c>
      <c r="D454" t="s">
        <v>2067</v>
      </c>
      <c r="E454">
        <v>53.32</v>
      </c>
      <c r="F454">
        <v>0.33</v>
      </c>
      <c r="H454">
        <v>2.2599999999999998</v>
      </c>
      <c r="J454">
        <v>4.4000000000000004</v>
      </c>
      <c r="K454">
        <v>0.11</v>
      </c>
      <c r="L454">
        <v>17.079999999999998</v>
      </c>
      <c r="M454">
        <v>22.51</v>
      </c>
      <c r="N454">
        <v>0.16</v>
      </c>
      <c r="P454">
        <v>0</v>
      </c>
      <c r="Q454">
        <v>0.2</v>
      </c>
      <c r="R454">
        <v>0</v>
      </c>
      <c r="S454">
        <v>1363.15</v>
      </c>
      <c r="T454">
        <v>2</v>
      </c>
      <c r="V454" t="s">
        <v>48</v>
      </c>
      <c r="W454">
        <v>4</v>
      </c>
      <c r="X454" t="s">
        <v>2068</v>
      </c>
      <c r="Y454" t="s">
        <v>2038</v>
      </c>
      <c r="Z454" t="s">
        <v>1431</v>
      </c>
      <c r="AA454" t="s">
        <v>1432</v>
      </c>
      <c r="AB454" t="s">
        <v>1431</v>
      </c>
      <c r="AC454" t="s">
        <v>1432</v>
      </c>
      <c r="AD454" t="s">
        <v>1431</v>
      </c>
      <c r="AE454" t="s">
        <v>2035</v>
      </c>
      <c r="AF454">
        <v>48.87</v>
      </c>
      <c r="AG454">
        <v>0.67</v>
      </c>
      <c r="AH454">
        <v>15.46</v>
      </c>
      <c r="AI454">
        <v>7.01</v>
      </c>
      <c r="AJ454">
        <v>0.1</v>
      </c>
      <c r="AK454">
        <v>6.94</v>
      </c>
      <c r="AL454">
        <v>11.44</v>
      </c>
      <c r="AM454">
        <v>1.81</v>
      </c>
      <c r="AN454">
        <v>0.4</v>
      </c>
      <c r="AO454">
        <v>0.03</v>
      </c>
      <c r="AP454">
        <v>0.09</v>
      </c>
      <c r="AQ454">
        <v>0</v>
      </c>
      <c r="AT454">
        <v>1363.15</v>
      </c>
      <c r="AU454">
        <v>2</v>
      </c>
      <c r="AV454" t="s">
        <v>2038</v>
      </c>
      <c r="AW454" t="s">
        <v>2039</v>
      </c>
      <c r="AX454">
        <v>0</v>
      </c>
    </row>
    <row r="455" spans="1:50">
      <c r="A455" s="62">
        <v>453</v>
      </c>
      <c r="B455">
        <v>521</v>
      </c>
      <c r="C455" t="s">
        <v>2035</v>
      </c>
      <c r="D455" t="s">
        <v>2069</v>
      </c>
      <c r="E455">
        <v>51.19</v>
      </c>
      <c r="F455">
        <v>0.51</v>
      </c>
      <c r="H455">
        <v>4.79</v>
      </c>
      <c r="J455">
        <v>7.3</v>
      </c>
      <c r="K455">
        <v>0.18</v>
      </c>
      <c r="L455">
        <v>14.39</v>
      </c>
      <c r="M455">
        <v>21.2</v>
      </c>
      <c r="N455">
        <v>0.24</v>
      </c>
      <c r="P455">
        <v>0</v>
      </c>
      <c r="Q455">
        <v>0.06</v>
      </c>
      <c r="R455">
        <v>0</v>
      </c>
      <c r="S455">
        <v>1323.15</v>
      </c>
      <c r="T455">
        <v>2</v>
      </c>
      <c r="V455" t="s">
        <v>48</v>
      </c>
      <c r="W455">
        <v>4</v>
      </c>
      <c r="X455" t="s">
        <v>2070</v>
      </c>
      <c r="Y455" t="s">
        <v>2038</v>
      </c>
      <c r="Z455" t="s">
        <v>1431</v>
      </c>
      <c r="AA455" t="s">
        <v>1432</v>
      </c>
      <c r="AB455" t="s">
        <v>1431</v>
      </c>
      <c r="AC455" t="s">
        <v>1432</v>
      </c>
      <c r="AD455" t="s">
        <v>1431</v>
      </c>
      <c r="AE455" t="s">
        <v>2035</v>
      </c>
      <c r="AF455">
        <v>49.75</v>
      </c>
      <c r="AG455">
        <v>0.96</v>
      </c>
      <c r="AH455">
        <v>17.829999999999998</v>
      </c>
      <c r="AI455">
        <v>8.51</v>
      </c>
      <c r="AJ455">
        <v>0.13</v>
      </c>
      <c r="AK455">
        <v>4.09</v>
      </c>
      <c r="AL455">
        <v>10</v>
      </c>
      <c r="AM455">
        <v>2.2999999999999998</v>
      </c>
      <c r="AN455">
        <v>0.43</v>
      </c>
      <c r="AO455">
        <v>0.04</v>
      </c>
      <c r="AP455">
        <v>0.12</v>
      </c>
      <c r="AQ455">
        <v>0</v>
      </c>
      <c r="AT455">
        <v>1323.15</v>
      </c>
      <c r="AU455">
        <v>2</v>
      </c>
      <c r="AV455" t="s">
        <v>2038</v>
      </c>
      <c r="AW455" t="s">
        <v>2039</v>
      </c>
      <c r="AX455">
        <v>1</v>
      </c>
    </row>
    <row r="456" spans="1:50">
      <c r="A456" s="62">
        <v>454</v>
      </c>
      <c r="B456">
        <v>522</v>
      </c>
      <c r="C456" t="s">
        <v>2035</v>
      </c>
      <c r="D456" t="s">
        <v>2071</v>
      </c>
      <c r="E456">
        <v>52.77</v>
      </c>
      <c r="F456">
        <v>0.38</v>
      </c>
      <c r="H456">
        <v>3.3</v>
      </c>
      <c r="J456">
        <v>5.64</v>
      </c>
      <c r="K456">
        <v>0.12</v>
      </c>
      <c r="L456">
        <v>16.16</v>
      </c>
      <c r="M456">
        <v>22.57</v>
      </c>
      <c r="N456">
        <v>0.14000000000000001</v>
      </c>
      <c r="P456">
        <v>0</v>
      </c>
      <c r="Q456">
        <v>0.1</v>
      </c>
      <c r="R456">
        <v>0</v>
      </c>
      <c r="S456">
        <v>1333.15</v>
      </c>
      <c r="T456">
        <v>2</v>
      </c>
      <c r="V456" t="s">
        <v>48</v>
      </c>
      <c r="W456">
        <v>7</v>
      </c>
      <c r="X456" t="s">
        <v>2072</v>
      </c>
      <c r="Y456" t="s">
        <v>2038</v>
      </c>
      <c r="Z456" t="s">
        <v>1431</v>
      </c>
      <c r="AA456" t="s">
        <v>1432</v>
      </c>
      <c r="AB456" t="s">
        <v>1431</v>
      </c>
      <c r="AC456" t="s">
        <v>1432</v>
      </c>
      <c r="AD456" t="s">
        <v>1431</v>
      </c>
      <c r="AE456" t="s">
        <v>2035</v>
      </c>
      <c r="AF456">
        <v>49.67</v>
      </c>
      <c r="AG456">
        <v>0.72</v>
      </c>
      <c r="AH456">
        <v>16.940000000000001</v>
      </c>
      <c r="AI456">
        <v>8.18</v>
      </c>
      <c r="AJ456">
        <v>0.16</v>
      </c>
      <c r="AK456">
        <v>5.47</v>
      </c>
      <c r="AL456">
        <v>10.64</v>
      </c>
      <c r="AM456">
        <v>1.97</v>
      </c>
      <c r="AN456">
        <v>0.45</v>
      </c>
      <c r="AO456">
        <v>0.01</v>
      </c>
      <c r="AP456">
        <v>0.08</v>
      </c>
      <c r="AQ456">
        <v>4.1500000000000004</v>
      </c>
      <c r="AT456">
        <v>1333.15</v>
      </c>
      <c r="AU456">
        <v>2</v>
      </c>
      <c r="AV456" t="s">
        <v>2038</v>
      </c>
      <c r="AW456" t="s">
        <v>2039</v>
      </c>
      <c r="AX456">
        <v>7</v>
      </c>
    </row>
    <row r="457" spans="1:50">
      <c r="A457" s="62">
        <v>455</v>
      </c>
      <c r="B457">
        <v>523</v>
      </c>
      <c r="C457" t="s">
        <v>2035</v>
      </c>
      <c r="D457" t="s">
        <v>2073</v>
      </c>
      <c r="E457">
        <v>52.77</v>
      </c>
      <c r="F457">
        <v>0.36</v>
      </c>
      <c r="H457">
        <v>2.77</v>
      </c>
      <c r="J457">
        <v>7.06</v>
      </c>
      <c r="K457">
        <v>0.17</v>
      </c>
      <c r="L457">
        <v>16.11</v>
      </c>
      <c r="M457">
        <v>21.54</v>
      </c>
      <c r="N457">
        <v>0.11</v>
      </c>
      <c r="P457">
        <v>0</v>
      </c>
      <c r="Q457">
        <v>0.05</v>
      </c>
      <c r="R457">
        <v>0</v>
      </c>
      <c r="S457">
        <v>1313.15</v>
      </c>
      <c r="T457">
        <v>2</v>
      </c>
      <c r="V457" t="s">
        <v>48</v>
      </c>
      <c r="W457">
        <v>6</v>
      </c>
      <c r="X457" t="s">
        <v>2074</v>
      </c>
      <c r="Y457" t="s">
        <v>2038</v>
      </c>
      <c r="Z457" t="s">
        <v>1432</v>
      </c>
      <c r="AA457" t="s">
        <v>1432</v>
      </c>
      <c r="AB457" t="s">
        <v>1431</v>
      </c>
      <c r="AC457" t="s">
        <v>1432</v>
      </c>
      <c r="AD457" t="s">
        <v>1431</v>
      </c>
      <c r="AE457" t="s">
        <v>2035</v>
      </c>
      <c r="AF457">
        <v>50.38</v>
      </c>
      <c r="AG457">
        <v>0.76</v>
      </c>
      <c r="AH457">
        <v>17.09</v>
      </c>
      <c r="AI457">
        <v>8.18</v>
      </c>
      <c r="AJ457">
        <v>0.15</v>
      </c>
      <c r="AK457">
        <v>4.5</v>
      </c>
      <c r="AL457">
        <v>9.5299999999999994</v>
      </c>
      <c r="AM457">
        <v>1.95</v>
      </c>
      <c r="AN457">
        <v>0.44</v>
      </c>
      <c r="AO457">
        <v>0.01</v>
      </c>
      <c r="AP457">
        <v>0.04</v>
      </c>
      <c r="AQ457">
        <v>5.0999999999999996</v>
      </c>
      <c r="AT457">
        <v>1313.15</v>
      </c>
      <c r="AU457">
        <v>2</v>
      </c>
      <c r="AV457" t="s">
        <v>2038</v>
      </c>
      <c r="AW457" t="s">
        <v>2039</v>
      </c>
      <c r="AX457">
        <v>6</v>
      </c>
    </row>
    <row r="458" spans="1:50">
      <c r="A458" s="62">
        <v>456</v>
      </c>
      <c r="B458">
        <v>524</v>
      </c>
      <c r="C458" t="s">
        <v>2035</v>
      </c>
      <c r="D458" t="s">
        <v>2075</v>
      </c>
      <c r="E458">
        <v>51.15</v>
      </c>
      <c r="F458">
        <v>0.54</v>
      </c>
      <c r="H458">
        <v>4.97</v>
      </c>
      <c r="J458">
        <v>5.96</v>
      </c>
      <c r="K458">
        <v>0.14000000000000001</v>
      </c>
      <c r="L458">
        <v>15.55</v>
      </c>
      <c r="M458">
        <v>21.74</v>
      </c>
      <c r="N458">
        <v>0.14000000000000001</v>
      </c>
      <c r="P458">
        <v>0</v>
      </c>
      <c r="Q458">
        <v>0.13</v>
      </c>
      <c r="R458">
        <v>0</v>
      </c>
      <c r="S458">
        <v>1343.15</v>
      </c>
      <c r="T458">
        <v>2</v>
      </c>
      <c r="V458" t="s">
        <v>48</v>
      </c>
      <c r="W458">
        <v>6</v>
      </c>
      <c r="X458" t="s">
        <v>2076</v>
      </c>
      <c r="Y458" t="s">
        <v>2038</v>
      </c>
      <c r="Z458" t="s">
        <v>1431</v>
      </c>
      <c r="AA458" t="s">
        <v>1432</v>
      </c>
      <c r="AB458" t="s">
        <v>1431</v>
      </c>
      <c r="AC458" t="s">
        <v>1432</v>
      </c>
      <c r="AD458" t="s">
        <v>1431</v>
      </c>
      <c r="AE458" t="s">
        <v>2035</v>
      </c>
      <c r="AF458">
        <v>49.25</v>
      </c>
      <c r="AG458">
        <v>0.77</v>
      </c>
      <c r="AH458">
        <v>16.61</v>
      </c>
      <c r="AI458">
        <v>8.68</v>
      </c>
      <c r="AJ458">
        <v>0.14000000000000001</v>
      </c>
      <c r="AK458">
        <v>5.74</v>
      </c>
      <c r="AL458">
        <v>10.76</v>
      </c>
      <c r="AM458">
        <v>1.62</v>
      </c>
      <c r="AN458">
        <v>0.37</v>
      </c>
      <c r="AO458">
        <v>0</v>
      </c>
      <c r="AP458">
        <v>0.05</v>
      </c>
      <c r="AQ458">
        <v>4.53</v>
      </c>
      <c r="AT458">
        <v>1343.15</v>
      </c>
      <c r="AU458">
        <v>2</v>
      </c>
      <c r="AV458" t="s">
        <v>2038</v>
      </c>
      <c r="AW458" t="s">
        <v>2039</v>
      </c>
      <c r="AX458">
        <v>1</v>
      </c>
    </row>
    <row r="459" spans="1:50">
      <c r="A459" s="62">
        <v>457</v>
      </c>
      <c r="B459">
        <v>525</v>
      </c>
      <c r="C459" t="s">
        <v>2077</v>
      </c>
      <c r="D459">
        <v>63</v>
      </c>
      <c r="E459">
        <v>51.67</v>
      </c>
      <c r="F459">
        <v>0.47</v>
      </c>
      <c r="H459">
        <v>4.5</v>
      </c>
      <c r="J459">
        <v>6.11</v>
      </c>
      <c r="K459">
        <v>0.18</v>
      </c>
      <c r="L459">
        <v>16.84</v>
      </c>
      <c r="M459">
        <v>21.11</v>
      </c>
      <c r="N459">
        <v>0.25</v>
      </c>
      <c r="P459">
        <v>0.01</v>
      </c>
      <c r="Q459">
        <v>0</v>
      </c>
      <c r="R459">
        <v>0</v>
      </c>
      <c r="S459">
        <v>1423.15</v>
      </c>
      <c r="T459">
        <v>2.0499999999999998</v>
      </c>
      <c r="U459">
        <v>23.8</v>
      </c>
      <c r="V459" t="s">
        <v>2078</v>
      </c>
      <c r="W459">
        <v>4</v>
      </c>
      <c r="X459" t="s">
        <v>2079</v>
      </c>
      <c r="Y459" t="s">
        <v>1772</v>
      </c>
      <c r="Z459" t="s">
        <v>1432</v>
      </c>
      <c r="AA459" t="s">
        <v>1432</v>
      </c>
      <c r="AB459" t="s">
        <v>1431</v>
      </c>
      <c r="AC459" t="s">
        <v>1432</v>
      </c>
      <c r="AD459" t="s">
        <v>1431</v>
      </c>
      <c r="AE459" t="s">
        <v>2077</v>
      </c>
      <c r="AF459">
        <v>50.34</v>
      </c>
      <c r="AG459">
        <v>0.93</v>
      </c>
      <c r="AH459">
        <v>16.579999999999998</v>
      </c>
      <c r="AI459">
        <v>8.7899999999999991</v>
      </c>
      <c r="AJ459">
        <v>0.15</v>
      </c>
      <c r="AK459">
        <v>8</v>
      </c>
      <c r="AL459">
        <v>12.5</v>
      </c>
      <c r="AM459">
        <v>2.5099999999999998</v>
      </c>
      <c r="AN459">
        <v>0.11</v>
      </c>
      <c r="AO459">
        <v>0</v>
      </c>
      <c r="AP459">
        <v>0.05</v>
      </c>
      <c r="AQ459">
        <v>1.01</v>
      </c>
      <c r="AS459">
        <v>-6.36</v>
      </c>
      <c r="AT459">
        <v>1423.15</v>
      </c>
      <c r="AU459">
        <v>2.0499999999999998</v>
      </c>
      <c r="AV459" t="s">
        <v>1772</v>
      </c>
      <c r="AW459" t="s">
        <v>2080</v>
      </c>
      <c r="AX459">
        <v>6</v>
      </c>
    </row>
    <row r="460" spans="1:50">
      <c r="A460" s="62">
        <v>458</v>
      </c>
      <c r="B460">
        <v>526</v>
      </c>
      <c r="C460" t="s">
        <v>2077</v>
      </c>
      <c r="D460">
        <v>44</v>
      </c>
      <c r="E460">
        <v>48.08</v>
      </c>
      <c r="F460">
        <v>0.55000000000000004</v>
      </c>
      <c r="H460">
        <v>6.7</v>
      </c>
      <c r="J460">
        <v>7.61</v>
      </c>
      <c r="K460">
        <v>0.09</v>
      </c>
      <c r="L460">
        <v>14.74</v>
      </c>
      <c r="M460">
        <v>21.73</v>
      </c>
      <c r="N460">
        <v>0.27</v>
      </c>
      <c r="P460">
        <v>0</v>
      </c>
      <c r="Q460">
        <v>0</v>
      </c>
      <c r="R460">
        <v>0</v>
      </c>
      <c r="S460">
        <v>1373.15</v>
      </c>
      <c r="T460">
        <v>2.02</v>
      </c>
      <c r="U460">
        <v>21</v>
      </c>
      <c r="V460" t="s">
        <v>2078</v>
      </c>
      <c r="W460">
        <v>4</v>
      </c>
      <c r="X460" t="s">
        <v>2081</v>
      </c>
      <c r="Y460" t="s">
        <v>1772</v>
      </c>
      <c r="Z460" t="s">
        <v>1432</v>
      </c>
      <c r="AA460" t="s">
        <v>1432</v>
      </c>
      <c r="AB460" t="s">
        <v>1431</v>
      </c>
      <c r="AC460" t="s">
        <v>1432</v>
      </c>
      <c r="AD460" t="s">
        <v>1431</v>
      </c>
      <c r="AE460" t="s">
        <v>2077</v>
      </c>
      <c r="AF460">
        <v>50.16</v>
      </c>
      <c r="AG460">
        <v>0.91</v>
      </c>
      <c r="AH460">
        <v>17.420000000000002</v>
      </c>
      <c r="AI460">
        <v>9.4700000000000006</v>
      </c>
      <c r="AJ460">
        <v>0.21</v>
      </c>
      <c r="AK460">
        <v>7.12</v>
      </c>
      <c r="AL460">
        <v>11.95</v>
      </c>
      <c r="AM460">
        <v>2.58</v>
      </c>
      <c r="AN460">
        <v>0.09</v>
      </c>
      <c r="AO460">
        <v>0</v>
      </c>
      <c r="AP460">
        <v>0.09</v>
      </c>
      <c r="AQ460">
        <v>3.13</v>
      </c>
      <c r="AS460">
        <v>-5.47</v>
      </c>
      <c r="AT460">
        <v>1373.15</v>
      </c>
      <c r="AU460">
        <v>2.02</v>
      </c>
      <c r="AV460" t="s">
        <v>1772</v>
      </c>
      <c r="AW460" t="s">
        <v>2080</v>
      </c>
      <c r="AX460">
        <v>6</v>
      </c>
    </row>
    <row r="461" spans="1:50">
      <c r="A461" s="62">
        <v>459</v>
      </c>
      <c r="B461">
        <v>527</v>
      </c>
      <c r="C461" t="s">
        <v>2077</v>
      </c>
      <c r="D461">
        <v>43</v>
      </c>
      <c r="E461">
        <v>49.09</v>
      </c>
      <c r="F461">
        <v>0.63</v>
      </c>
      <c r="H461">
        <v>5.76</v>
      </c>
      <c r="J461">
        <v>7.79</v>
      </c>
      <c r="K461">
        <v>0.15</v>
      </c>
      <c r="L461">
        <v>14.71</v>
      </c>
      <c r="M461">
        <v>20.84</v>
      </c>
      <c r="N461">
        <v>0.37</v>
      </c>
      <c r="P461">
        <v>0.01</v>
      </c>
      <c r="Q461">
        <v>0</v>
      </c>
      <c r="R461">
        <v>0</v>
      </c>
      <c r="S461">
        <v>1373.15</v>
      </c>
      <c r="T461">
        <v>2.02</v>
      </c>
      <c r="U461">
        <v>21</v>
      </c>
      <c r="V461" t="s">
        <v>2078</v>
      </c>
      <c r="W461">
        <v>5</v>
      </c>
      <c r="X461" t="s">
        <v>2082</v>
      </c>
      <c r="Y461" t="s">
        <v>1772</v>
      </c>
      <c r="Z461" t="s">
        <v>1432</v>
      </c>
      <c r="AA461" t="s">
        <v>1432</v>
      </c>
      <c r="AB461" t="s">
        <v>1431</v>
      </c>
      <c r="AC461" t="s">
        <v>1432</v>
      </c>
      <c r="AD461" t="s">
        <v>1431</v>
      </c>
      <c r="AE461" t="s">
        <v>2077</v>
      </c>
      <c r="AF461">
        <v>50.96</v>
      </c>
      <c r="AG461">
        <v>1.25</v>
      </c>
      <c r="AH461">
        <v>17.12</v>
      </c>
      <c r="AI461">
        <v>10.19</v>
      </c>
      <c r="AJ461">
        <v>0.14000000000000001</v>
      </c>
      <c r="AK461">
        <v>6.12</v>
      </c>
      <c r="AL461">
        <v>11.22</v>
      </c>
      <c r="AM461">
        <v>2.64</v>
      </c>
      <c r="AN461">
        <v>0.14000000000000001</v>
      </c>
      <c r="AO461">
        <v>0</v>
      </c>
      <c r="AP461">
        <v>0.22</v>
      </c>
      <c r="AQ461">
        <v>2.4500000000000002</v>
      </c>
      <c r="AS461">
        <v>-5.77</v>
      </c>
      <c r="AT461">
        <v>1373.15</v>
      </c>
      <c r="AU461">
        <v>2.02</v>
      </c>
      <c r="AV461" t="s">
        <v>1772</v>
      </c>
      <c r="AW461" t="s">
        <v>2080</v>
      </c>
      <c r="AX461">
        <v>4</v>
      </c>
    </row>
    <row r="462" spans="1:50">
      <c r="A462" s="62">
        <v>460</v>
      </c>
      <c r="B462">
        <v>528</v>
      </c>
      <c r="C462" t="s">
        <v>2077</v>
      </c>
      <c r="D462">
        <v>42</v>
      </c>
      <c r="E462">
        <v>49.29</v>
      </c>
      <c r="F462">
        <v>0.61</v>
      </c>
      <c r="H462">
        <v>5.28</v>
      </c>
      <c r="J462">
        <v>8.16</v>
      </c>
      <c r="K462">
        <v>0.19</v>
      </c>
      <c r="L462">
        <v>15.13</v>
      </c>
      <c r="M462">
        <v>20.399999999999999</v>
      </c>
      <c r="N462">
        <v>0.36</v>
      </c>
      <c r="P462">
        <v>0.01</v>
      </c>
      <c r="Q462">
        <v>0</v>
      </c>
      <c r="R462">
        <v>0</v>
      </c>
      <c r="S462">
        <v>1373.15</v>
      </c>
      <c r="T462">
        <v>2.02</v>
      </c>
      <c r="U462">
        <v>21</v>
      </c>
      <c r="V462" t="s">
        <v>2078</v>
      </c>
      <c r="W462">
        <v>5</v>
      </c>
      <c r="X462" t="s">
        <v>2083</v>
      </c>
      <c r="Y462" t="s">
        <v>1772</v>
      </c>
      <c r="Z462" t="s">
        <v>1432</v>
      </c>
      <c r="AA462" t="s">
        <v>1432</v>
      </c>
      <c r="AB462" t="s">
        <v>1431</v>
      </c>
      <c r="AC462" t="s">
        <v>1432</v>
      </c>
      <c r="AD462" t="s">
        <v>1431</v>
      </c>
      <c r="AE462" t="s">
        <v>2077</v>
      </c>
      <c r="AF462">
        <v>51.38</v>
      </c>
      <c r="AG462">
        <v>1.46</v>
      </c>
      <c r="AH462">
        <v>15.97</v>
      </c>
      <c r="AI462">
        <v>10.98</v>
      </c>
      <c r="AJ462">
        <v>0.19</v>
      </c>
      <c r="AK462">
        <v>6.16</v>
      </c>
      <c r="AL462">
        <v>10.5</v>
      </c>
      <c r="AM462">
        <v>3.06</v>
      </c>
      <c r="AN462">
        <v>0.12</v>
      </c>
      <c r="AO462">
        <v>0</v>
      </c>
      <c r="AP462">
        <v>0.18</v>
      </c>
      <c r="AQ462">
        <v>1.79</v>
      </c>
      <c r="AS462">
        <v>-6.17</v>
      </c>
      <c r="AT462">
        <v>1373.15</v>
      </c>
      <c r="AU462">
        <v>2.02</v>
      </c>
      <c r="AV462" t="s">
        <v>1772</v>
      </c>
      <c r="AW462" t="s">
        <v>2080</v>
      </c>
      <c r="AX462">
        <v>10</v>
      </c>
    </row>
    <row r="463" spans="1:50">
      <c r="A463" s="62">
        <v>461</v>
      </c>
      <c r="B463">
        <v>529</v>
      </c>
      <c r="C463" t="s">
        <v>2077</v>
      </c>
      <c r="D463">
        <v>61</v>
      </c>
      <c r="E463">
        <v>49.38</v>
      </c>
      <c r="F463">
        <v>0.6</v>
      </c>
      <c r="H463">
        <v>5.28</v>
      </c>
      <c r="J463">
        <v>8.17</v>
      </c>
      <c r="K463">
        <v>0.2</v>
      </c>
      <c r="L463">
        <v>15.28</v>
      </c>
      <c r="M463">
        <v>20.3</v>
      </c>
      <c r="N463">
        <v>0.35</v>
      </c>
      <c r="P463">
        <v>0.01</v>
      </c>
      <c r="Q463">
        <v>0</v>
      </c>
      <c r="R463">
        <v>0</v>
      </c>
      <c r="S463">
        <v>1373.15</v>
      </c>
      <c r="T463">
        <v>2.04</v>
      </c>
      <c r="U463">
        <v>21</v>
      </c>
      <c r="V463" t="s">
        <v>2078</v>
      </c>
      <c r="W463">
        <v>2</v>
      </c>
      <c r="X463" t="s">
        <v>2084</v>
      </c>
      <c r="Y463" t="s">
        <v>1772</v>
      </c>
      <c r="Z463" t="s">
        <v>1432</v>
      </c>
      <c r="AA463" t="s">
        <v>1432</v>
      </c>
      <c r="AB463" t="s">
        <v>1431</v>
      </c>
      <c r="AC463" t="s">
        <v>1432</v>
      </c>
      <c r="AD463" t="s">
        <v>1431</v>
      </c>
      <c r="AE463" t="s">
        <v>2077</v>
      </c>
      <c r="AF463">
        <v>51.35</v>
      </c>
      <c r="AG463">
        <v>1.34</v>
      </c>
      <c r="AH463">
        <v>16.28</v>
      </c>
      <c r="AI463">
        <v>10.68</v>
      </c>
      <c r="AJ463">
        <v>0.16</v>
      </c>
      <c r="AK463">
        <v>6.2</v>
      </c>
      <c r="AL463">
        <v>10.54</v>
      </c>
      <c r="AM463">
        <v>3.16</v>
      </c>
      <c r="AN463">
        <v>0.13</v>
      </c>
      <c r="AO463">
        <v>0</v>
      </c>
      <c r="AP463">
        <v>0.15</v>
      </c>
      <c r="AQ463">
        <v>1.72</v>
      </c>
      <c r="AS463">
        <v>-6.24</v>
      </c>
      <c r="AT463">
        <v>1373.15</v>
      </c>
      <c r="AU463">
        <v>2.04</v>
      </c>
      <c r="AV463" t="s">
        <v>1772</v>
      </c>
      <c r="AW463" t="s">
        <v>2080</v>
      </c>
      <c r="AX463">
        <v>3</v>
      </c>
    </row>
    <row r="464" spans="1:50">
      <c r="A464" s="62">
        <v>462</v>
      </c>
      <c r="B464">
        <v>530</v>
      </c>
      <c r="C464" t="s">
        <v>2077</v>
      </c>
      <c r="D464">
        <v>41</v>
      </c>
      <c r="E464">
        <v>49.49</v>
      </c>
      <c r="F464">
        <v>0.64</v>
      </c>
      <c r="H464">
        <v>5.88</v>
      </c>
      <c r="J464">
        <v>6.75</v>
      </c>
      <c r="K464">
        <v>0.28000000000000003</v>
      </c>
      <c r="L464">
        <v>15.2</v>
      </c>
      <c r="M464">
        <v>21.22</v>
      </c>
      <c r="N464">
        <v>0.32</v>
      </c>
      <c r="P464">
        <v>0</v>
      </c>
      <c r="Q464">
        <v>0</v>
      </c>
      <c r="R464">
        <v>0</v>
      </c>
      <c r="S464">
        <v>1323.15</v>
      </c>
      <c r="T464">
        <v>2.02</v>
      </c>
      <c r="U464">
        <v>72</v>
      </c>
      <c r="V464" t="s">
        <v>2078</v>
      </c>
      <c r="W464">
        <v>3</v>
      </c>
      <c r="X464" t="s">
        <v>2085</v>
      </c>
      <c r="Y464" t="s">
        <v>1772</v>
      </c>
      <c r="Z464" t="s">
        <v>1432</v>
      </c>
      <c r="AA464" t="s">
        <v>1432</v>
      </c>
      <c r="AB464" t="s">
        <v>1431</v>
      </c>
      <c r="AC464" t="s">
        <v>1432</v>
      </c>
      <c r="AD464" t="s">
        <v>1431</v>
      </c>
      <c r="AE464" t="s">
        <v>2077</v>
      </c>
      <c r="AF464">
        <v>51.13</v>
      </c>
      <c r="AG464">
        <v>0.98</v>
      </c>
      <c r="AH464">
        <v>18.170000000000002</v>
      </c>
      <c r="AI464">
        <v>8.6199999999999992</v>
      </c>
      <c r="AJ464">
        <v>0.24</v>
      </c>
      <c r="AK464">
        <v>6.03</v>
      </c>
      <c r="AL464">
        <v>12.19</v>
      </c>
      <c r="AM464">
        <v>2.4300000000000002</v>
      </c>
      <c r="AN464">
        <v>7.0000000000000007E-2</v>
      </c>
      <c r="AO464">
        <v>0</v>
      </c>
      <c r="AP464">
        <v>0.15</v>
      </c>
      <c r="AQ464">
        <v>4.7300000000000004</v>
      </c>
      <c r="AS464">
        <v>-5.73</v>
      </c>
      <c r="AT464">
        <v>1323.15</v>
      </c>
      <c r="AU464">
        <v>2.02</v>
      </c>
      <c r="AV464" t="s">
        <v>1772</v>
      </c>
      <c r="AW464" t="s">
        <v>2080</v>
      </c>
      <c r="AX464">
        <v>2</v>
      </c>
    </row>
    <row r="465" spans="1:50">
      <c r="A465" s="62">
        <v>463</v>
      </c>
      <c r="B465">
        <v>531</v>
      </c>
      <c r="C465" t="s">
        <v>2077</v>
      </c>
      <c r="D465">
        <v>40</v>
      </c>
      <c r="E465">
        <v>51.36</v>
      </c>
      <c r="F465">
        <v>0.46</v>
      </c>
      <c r="H465">
        <v>4.01</v>
      </c>
      <c r="J465">
        <v>6.4</v>
      </c>
      <c r="K465">
        <v>0.19</v>
      </c>
      <c r="L465">
        <v>15.18</v>
      </c>
      <c r="M465">
        <v>21.97</v>
      </c>
      <c r="N465">
        <v>0.28999999999999998</v>
      </c>
      <c r="P465">
        <v>0.01</v>
      </c>
      <c r="Q465">
        <v>0</v>
      </c>
      <c r="R465">
        <v>0</v>
      </c>
      <c r="S465">
        <v>1323.15</v>
      </c>
      <c r="T465">
        <v>2.02</v>
      </c>
      <c r="U465">
        <v>72</v>
      </c>
      <c r="V465" t="s">
        <v>2078</v>
      </c>
      <c r="W465">
        <v>3</v>
      </c>
      <c r="X465" t="s">
        <v>2086</v>
      </c>
      <c r="Y465" t="s">
        <v>1772</v>
      </c>
      <c r="Z465" t="s">
        <v>1432</v>
      </c>
      <c r="AA465" t="s">
        <v>1432</v>
      </c>
      <c r="AB465" t="s">
        <v>1431</v>
      </c>
      <c r="AC465" t="s">
        <v>1432</v>
      </c>
      <c r="AD465" t="s">
        <v>1431</v>
      </c>
      <c r="AE465" t="s">
        <v>2077</v>
      </c>
      <c r="AF465">
        <v>53.43</v>
      </c>
      <c r="AG465">
        <v>0.95</v>
      </c>
      <c r="AH465">
        <v>18.399999999999999</v>
      </c>
      <c r="AI465">
        <v>8.77</v>
      </c>
      <c r="AJ465">
        <v>0.2</v>
      </c>
      <c r="AK465">
        <v>4.63</v>
      </c>
      <c r="AL465">
        <v>10.37</v>
      </c>
      <c r="AM465">
        <v>2.99</v>
      </c>
      <c r="AN465">
        <v>0.11</v>
      </c>
      <c r="AO465">
        <v>0</v>
      </c>
      <c r="AP465">
        <v>0.15</v>
      </c>
      <c r="AQ465">
        <v>4.84</v>
      </c>
      <c r="AS465">
        <v>-5.73</v>
      </c>
      <c r="AT465">
        <v>1323.15</v>
      </c>
      <c r="AU465">
        <v>2.02</v>
      </c>
      <c r="AV465" t="s">
        <v>1772</v>
      </c>
      <c r="AW465" t="s">
        <v>2080</v>
      </c>
      <c r="AX465">
        <v>6</v>
      </c>
    </row>
    <row r="466" spans="1:50">
      <c r="A466" s="62">
        <v>464</v>
      </c>
      <c r="B466">
        <v>532</v>
      </c>
      <c r="C466" t="s">
        <v>2077</v>
      </c>
      <c r="D466">
        <v>39</v>
      </c>
      <c r="E466">
        <v>49.36</v>
      </c>
      <c r="F466">
        <v>0.76</v>
      </c>
      <c r="H466">
        <v>5.18</v>
      </c>
      <c r="J466">
        <v>7.89</v>
      </c>
      <c r="K466">
        <v>0.25</v>
      </c>
      <c r="L466">
        <v>15.59</v>
      </c>
      <c r="M466">
        <v>20.16</v>
      </c>
      <c r="N466">
        <v>0.36</v>
      </c>
      <c r="P466">
        <v>0</v>
      </c>
      <c r="Q466">
        <v>0</v>
      </c>
      <c r="R466">
        <v>0</v>
      </c>
      <c r="S466">
        <v>1323.15</v>
      </c>
      <c r="T466">
        <v>2.02</v>
      </c>
      <c r="U466">
        <v>72</v>
      </c>
      <c r="V466" t="s">
        <v>2078</v>
      </c>
      <c r="W466">
        <v>3</v>
      </c>
      <c r="X466" t="s">
        <v>2087</v>
      </c>
      <c r="Y466" t="s">
        <v>1772</v>
      </c>
      <c r="Z466" t="s">
        <v>1432</v>
      </c>
      <c r="AA466" t="s">
        <v>1432</v>
      </c>
      <c r="AB466" t="s">
        <v>1431</v>
      </c>
      <c r="AC466" t="s">
        <v>1432</v>
      </c>
      <c r="AD466" t="s">
        <v>1431</v>
      </c>
      <c r="AE466" t="s">
        <v>2077</v>
      </c>
      <c r="AF466">
        <v>53.64</v>
      </c>
      <c r="AG466">
        <v>1.24</v>
      </c>
      <c r="AH466">
        <v>17.82</v>
      </c>
      <c r="AI466">
        <v>9.34</v>
      </c>
      <c r="AJ466">
        <v>0.21</v>
      </c>
      <c r="AK466">
        <v>4.24</v>
      </c>
      <c r="AL466">
        <v>9.73</v>
      </c>
      <c r="AM466">
        <v>3.47</v>
      </c>
      <c r="AN466">
        <v>0.23</v>
      </c>
      <c r="AO466">
        <v>0</v>
      </c>
      <c r="AP466">
        <v>0.08</v>
      </c>
      <c r="AQ466">
        <v>3.63</v>
      </c>
      <c r="AS466">
        <v>-6.04</v>
      </c>
      <c r="AT466">
        <v>1323.15</v>
      </c>
      <c r="AU466">
        <v>2.02</v>
      </c>
      <c r="AV466" t="s">
        <v>1772</v>
      </c>
      <c r="AW466" t="s">
        <v>2080</v>
      </c>
      <c r="AX466">
        <v>5</v>
      </c>
    </row>
    <row r="467" spans="1:50">
      <c r="A467" s="62">
        <v>465</v>
      </c>
      <c r="B467">
        <v>533</v>
      </c>
      <c r="C467" t="s">
        <v>2077</v>
      </c>
      <c r="D467">
        <v>38</v>
      </c>
      <c r="E467">
        <v>49.53</v>
      </c>
      <c r="F467">
        <v>0.87</v>
      </c>
      <c r="H467">
        <v>5.74</v>
      </c>
      <c r="J467">
        <v>8.58</v>
      </c>
      <c r="K467">
        <v>0.2</v>
      </c>
      <c r="L467">
        <v>15.09</v>
      </c>
      <c r="M467">
        <v>18.89</v>
      </c>
      <c r="N467">
        <v>0.39</v>
      </c>
      <c r="P467">
        <v>0.01</v>
      </c>
      <c r="Q467">
        <v>0</v>
      </c>
      <c r="R467">
        <v>0</v>
      </c>
      <c r="S467">
        <v>1323.15</v>
      </c>
      <c r="T467">
        <v>2.02</v>
      </c>
      <c r="U467">
        <v>72</v>
      </c>
      <c r="V467" t="s">
        <v>2078</v>
      </c>
      <c r="W467">
        <v>5</v>
      </c>
      <c r="X467" t="s">
        <v>2088</v>
      </c>
      <c r="Y467" t="s">
        <v>1772</v>
      </c>
      <c r="Z467" t="s">
        <v>1432</v>
      </c>
      <c r="AA467" t="s">
        <v>1432</v>
      </c>
      <c r="AB467" t="s">
        <v>1431</v>
      </c>
      <c r="AC467" t="s">
        <v>1432</v>
      </c>
      <c r="AD467" t="s">
        <v>1431</v>
      </c>
      <c r="AE467" t="s">
        <v>2077</v>
      </c>
      <c r="AF467">
        <v>54.54</v>
      </c>
      <c r="AG467">
        <v>1.32</v>
      </c>
      <c r="AH467">
        <v>18.170000000000002</v>
      </c>
      <c r="AI467">
        <v>8.82</v>
      </c>
      <c r="AJ467">
        <v>0.23</v>
      </c>
      <c r="AK467">
        <v>4.2699999999999996</v>
      </c>
      <c r="AL467">
        <v>8.7899999999999991</v>
      </c>
      <c r="AM467">
        <v>3.46</v>
      </c>
      <c r="AN467">
        <v>0.24</v>
      </c>
      <c r="AO467">
        <v>0</v>
      </c>
      <c r="AP467">
        <v>0.15</v>
      </c>
      <c r="AQ467">
        <v>2.34</v>
      </c>
      <c r="AS467">
        <v>-6.56</v>
      </c>
      <c r="AT467">
        <v>1323.15</v>
      </c>
      <c r="AU467">
        <v>2.02</v>
      </c>
      <c r="AV467" t="s">
        <v>1772</v>
      </c>
      <c r="AW467" t="s">
        <v>2080</v>
      </c>
      <c r="AX467">
        <v>2</v>
      </c>
    </row>
    <row r="468" spans="1:50">
      <c r="A468" s="62">
        <v>466</v>
      </c>
      <c r="B468">
        <v>534</v>
      </c>
      <c r="C468" t="s">
        <v>2077</v>
      </c>
      <c r="D468">
        <v>37</v>
      </c>
      <c r="E468">
        <v>48.57</v>
      </c>
      <c r="F468">
        <v>0.76</v>
      </c>
      <c r="H468">
        <v>6.19</v>
      </c>
      <c r="J468">
        <v>7.54</v>
      </c>
      <c r="K468">
        <v>0.19</v>
      </c>
      <c r="L468">
        <v>15.63</v>
      </c>
      <c r="M468">
        <v>20.5</v>
      </c>
      <c r="N468">
        <v>0.32</v>
      </c>
      <c r="P468">
        <v>0.01</v>
      </c>
      <c r="Q468">
        <v>0</v>
      </c>
      <c r="R468">
        <v>0</v>
      </c>
      <c r="S468">
        <v>1273.1500000000001</v>
      </c>
      <c r="T468">
        <v>2.0499999999999998</v>
      </c>
      <c r="U468">
        <v>20.75</v>
      </c>
      <c r="V468" t="s">
        <v>2078</v>
      </c>
      <c r="W468">
        <v>2</v>
      </c>
      <c r="X468" t="s">
        <v>2089</v>
      </c>
      <c r="Y468" t="s">
        <v>1772</v>
      </c>
      <c r="Z468" t="s">
        <v>1432</v>
      </c>
      <c r="AA468" t="s">
        <v>1432</v>
      </c>
      <c r="AB468" t="s">
        <v>1432</v>
      </c>
      <c r="AC468" t="s">
        <v>1432</v>
      </c>
      <c r="AD468" t="s">
        <v>1431</v>
      </c>
      <c r="AE468" t="s">
        <v>2077</v>
      </c>
      <c r="AF468">
        <v>56.17</v>
      </c>
      <c r="AG468">
        <v>1.05</v>
      </c>
      <c r="AH468">
        <v>18.79</v>
      </c>
      <c r="AI468">
        <v>6.5</v>
      </c>
      <c r="AJ468">
        <v>0.13</v>
      </c>
      <c r="AK468">
        <v>4.47</v>
      </c>
      <c r="AL468">
        <v>8.76</v>
      </c>
      <c r="AM468">
        <v>3.74</v>
      </c>
      <c r="AN468">
        <v>0.14000000000000001</v>
      </c>
      <c r="AO468">
        <v>0</v>
      </c>
      <c r="AP468">
        <v>0.24</v>
      </c>
      <c r="AQ468">
        <v>5.09</v>
      </c>
      <c r="AS468">
        <v>-6.48</v>
      </c>
      <c r="AT468">
        <v>1273.1500000000001</v>
      </c>
      <c r="AU468">
        <v>2.0499999999999998</v>
      </c>
      <c r="AV468" t="s">
        <v>1772</v>
      </c>
      <c r="AW468" t="s">
        <v>2080</v>
      </c>
      <c r="AX468">
        <v>3</v>
      </c>
    </row>
    <row r="469" spans="1:50">
      <c r="A469" s="62">
        <v>467</v>
      </c>
      <c r="B469">
        <v>535</v>
      </c>
      <c r="C469" t="s">
        <v>2077</v>
      </c>
      <c r="D469">
        <v>36</v>
      </c>
      <c r="E469">
        <v>49.27</v>
      </c>
      <c r="F469">
        <v>0.86</v>
      </c>
      <c r="H469">
        <v>5.15</v>
      </c>
      <c r="J469">
        <v>7.41</v>
      </c>
      <c r="K469">
        <v>0.25</v>
      </c>
      <c r="L469">
        <v>15.66</v>
      </c>
      <c r="M469">
        <v>20.58</v>
      </c>
      <c r="N469">
        <v>0.34</v>
      </c>
      <c r="P469">
        <v>0</v>
      </c>
      <c r="Q469">
        <v>0</v>
      </c>
      <c r="R469">
        <v>0</v>
      </c>
      <c r="S469">
        <v>1273.1500000000001</v>
      </c>
      <c r="T469">
        <v>2.0499999999999998</v>
      </c>
      <c r="U469">
        <v>20.75</v>
      </c>
      <c r="V469" t="s">
        <v>2078</v>
      </c>
      <c r="W469">
        <v>3</v>
      </c>
      <c r="X469" t="s">
        <v>2090</v>
      </c>
      <c r="Y469" t="s">
        <v>1772</v>
      </c>
      <c r="Z469" t="s">
        <v>1432</v>
      </c>
      <c r="AA469" t="s">
        <v>1432</v>
      </c>
      <c r="AB469" t="s">
        <v>1431</v>
      </c>
      <c r="AC469" t="s">
        <v>1432</v>
      </c>
      <c r="AD469" t="s">
        <v>1431</v>
      </c>
      <c r="AE469" t="s">
        <v>2077</v>
      </c>
      <c r="AF469">
        <v>57.57</v>
      </c>
      <c r="AG469">
        <v>1.07</v>
      </c>
      <c r="AH469">
        <v>18.04</v>
      </c>
      <c r="AI469">
        <v>6.82</v>
      </c>
      <c r="AJ469">
        <v>0.12</v>
      </c>
      <c r="AK469">
        <v>3.88</v>
      </c>
      <c r="AL469">
        <v>8.0500000000000007</v>
      </c>
      <c r="AM469">
        <v>3.84</v>
      </c>
      <c r="AN469">
        <v>0.28999999999999998</v>
      </c>
      <c r="AO469">
        <v>0</v>
      </c>
      <c r="AP469">
        <v>0.33</v>
      </c>
      <c r="AQ469">
        <v>5.08</v>
      </c>
      <c r="AS469">
        <v>-6.48</v>
      </c>
      <c r="AT469">
        <v>1273.1500000000001</v>
      </c>
      <c r="AU469">
        <v>2.0499999999999998</v>
      </c>
      <c r="AV469" t="s">
        <v>1772</v>
      </c>
      <c r="AW469" t="s">
        <v>2080</v>
      </c>
      <c r="AX469">
        <v>4</v>
      </c>
    </row>
    <row r="470" spans="1:50">
      <c r="A470" s="62">
        <v>468</v>
      </c>
      <c r="B470">
        <v>536</v>
      </c>
      <c r="C470" t="s">
        <v>2077</v>
      </c>
      <c r="D470">
        <v>35</v>
      </c>
      <c r="E470">
        <v>50.46</v>
      </c>
      <c r="F470">
        <v>0.93</v>
      </c>
      <c r="H470">
        <v>4.47</v>
      </c>
      <c r="J470">
        <v>7.15</v>
      </c>
      <c r="K470">
        <v>0.3</v>
      </c>
      <c r="L470">
        <v>15.67</v>
      </c>
      <c r="M470">
        <v>20.190000000000001</v>
      </c>
      <c r="N470">
        <v>0.4</v>
      </c>
      <c r="P470">
        <v>0</v>
      </c>
      <c r="Q470">
        <v>0</v>
      </c>
      <c r="R470">
        <v>0</v>
      </c>
      <c r="S470">
        <v>1273.1500000000001</v>
      </c>
      <c r="T470">
        <v>2.0499999999999998</v>
      </c>
      <c r="U470">
        <v>20.75</v>
      </c>
      <c r="V470" t="s">
        <v>2078</v>
      </c>
      <c r="W470">
        <v>2</v>
      </c>
      <c r="X470" t="s">
        <v>2091</v>
      </c>
      <c r="Y470" t="s">
        <v>1772</v>
      </c>
      <c r="Z470" t="s">
        <v>1432</v>
      </c>
      <c r="AA470" t="s">
        <v>1432</v>
      </c>
      <c r="AB470" t="s">
        <v>1431</v>
      </c>
      <c r="AC470" t="s">
        <v>1432</v>
      </c>
      <c r="AD470" t="s">
        <v>1432</v>
      </c>
      <c r="AE470" t="s">
        <v>2077</v>
      </c>
      <c r="AF470">
        <v>57.53</v>
      </c>
      <c r="AG470">
        <v>1</v>
      </c>
      <c r="AH470">
        <v>19.239999999999998</v>
      </c>
      <c r="AI470">
        <v>6.43</v>
      </c>
      <c r="AJ470">
        <v>0.16</v>
      </c>
      <c r="AK470">
        <v>2.99</v>
      </c>
      <c r="AL470">
        <v>7.74</v>
      </c>
      <c r="AM470">
        <v>4.3899999999999997</v>
      </c>
      <c r="AN470">
        <v>0.26</v>
      </c>
      <c r="AO470">
        <v>0</v>
      </c>
      <c r="AP470">
        <v>0.26</v>
      </c>
      <c r="AQ470">
        <v>5.21</v>
      </c>
      <c r="AS470">
        <v>-6.48</v>
      </c>
      <c r="AT470">
        <v>1273.1500000000001</v>
      </c>
      <c r="AU470">
        <v>2.0499999999999998</v>
      </c>
      <c r="AV470" t="s">
        <v>1772</v>
      </c>
      <c r="AW470" t="s">
        <v>2080</v>
      </c>
      <c r="AX470">
        <v>4</v>
      </c>
    </row>
    <row r="471" spans="1:50">
      <c r="A471" s="62">
        <v>469</v>
      </c>
      <c r="B471">
        <v>536</v>
      </c>
      <c r="C471" t="s">
        <v>2077</v>
      </c>
      <c r="D471">
        <v>35</v>
      </c>
      <c r="E471">
        <v>50.46</v>
      </c>
      <c r="F471">
        <v>0.93</v>
      </c>
      <c r="H471">
        <v>4.47</v>
      </c>
      <c r="J471">
        <v>7.15</v>
      </c>
      <c r="K471">
        <v>0.3</v>
      </c>
      <c r="L471">
        <v>15.67</v>
      </c>
      <c r="M471">
        <v>20.190000000000001</v>
      </c>
      <c r="N471">
        <v>0.4</v>
      </c>
      <c r="P471">
        <v>0</v>
      </c>
      <c r="Q471">
        <v>0</v>
      </c>
      <c r="R471">
        <v>0</v>
      </c>
      <c r="S471">
        <v>1273.1500000000001</v>
      </c>
      <c r="T471">
        <v>2.0499999999999998</v>
      </c>
      <c r="U471">
        <v>20.75</v>
      </c>
      <c r="V471" t="s">
        <v>2078</v>
      </c>
      <c r="W471">
        <v>2</v>
      </c>
      <c r="X471" t="s">
        <v>2091</v>
      </c>
      <c r="Y471" t="s">
        <v>1772</v>
      </c>
      <c r="Z471" t="s">
        <v>1432</v>
      </c>
      <c r="AA471" t="s">
        <v>1432</v>
      </c>
      <c r="AB471" t="s">
        <v>1431</v>
      </c>
      <c r="AC471" t="s">
        <v>1432</v>
      </c>
      <c r="AD471" t="s">
        <v>1432</v>
      </c>
      <c r="AE471" t="s">
        <v>2077</v>
      </c>
      <c r="AF471">
        <v>57.53</v>
      </c>
      <c r="AG471">
        <v>1</v>
      </c>
      <c r="AH471">
        <v>19.239999999999998</v>
      </c>
      <c r="AI471">
        <v>6.43</v>
      </c>
      <c r="AJ471">
        <v>0.16</v>
      </c>
      <c r="AK471">
        <v>2.99</v>
      </c>
      <c r="AL471">
        <v>7.74</v>
      </c>
      <c r="AM471">
        <v>4.3899999999999997</v>
      </c>
      <c r="AN471">
        <v>0.26</v>
      </c>
      <c r="AO471">
        <v>0</v>
      </c>
      <c r="AP471">
        <v>0.26</v>
      </c>
      <c r="AQ471">
        <v>5.21</v>
      </c>
      <c r="AS471">
        <v>-6.48</v>
      </c>
      <c r="AT471">
        <v>1273.1500000000001</v>
      </c>
      <c r="AU471">
        <v>2.0499999999999998</v>
      </c>
      <c r="AV471" t="s">
        <v>1772</v>
      </c>
      <c r="AW471" t="s">
        <v>2080</v>
      </c>
      <c r="AX471">
        <v>4</v>
      </c>
    </row>
    <row r="472" spans="1:50">
      <c r="A472" s="62">
        <v>470</v>
      </c>
      <c r="B472">
        <v>537</v>
      </c>
      <c r="C472" t="s">
        <v>2077</v>
      </c>
      <c r="D472">
        <v>34</v>
      </c>
      <c r="E472">
        <v>50.1</v>
      </c>
      <c r="F472">
        <v>1</v>
      </c>
      <c r="H472">
        <v>4.51</v>
      </c>
      <c r="J472">
        <v>7.83</v>
      </c>
      <c r="K472">
        <v>0.23</v>
      </c>
      <c r="L472">
        <v>15.7</v>
      </c>
      <c r="M472">
        <v>19.72</v>
      </c>
      <c r="N472">
        <v>0.42</v>
      </c>
      <c r="P472">
        <v>0</v>
      </c>
      <c r="Q472">
        <v>0</v>
      </c>
      <c r="R472">
        <v>0</v>
      </c>
      <c r="S472">
        <v>1273.1500000000001</v>
      </c>
      <c r="T472">
        <v>2.0499999999999998</v>
      </c>
      <c r="U472">
        <v>20.75</v>
      </c>
      <c r="V472" t="s">
        <v>2078</v>
      </c>
      <c r="W472">
        <v>3</v>
      </c>
      <c r="X472" t="s">
        <v>2092</v>
      </c>
      <c r="Y472" t="s">
        <v>1772</v>
      </c>
      <c r="Z472" t="s">
        <v>1432</v>
      </c>
      <c r="AA472" t="s">
        <v>1432</v>
      </c>
      <c r="AB472" t="s">
        <v>1431</v>
      </c>
      <c r="AC472" t="s">
        <v>1432</v>
      </c>
      <c r="AD472" t="s">
        <v>1432</v>
      </c>
      <c r="AE472" t="s">
        <v>2077</v>
      </c>
      <c r="AF472">
        <v>58.68</v>
      </c>
      <c r="AG472">
        <v>1.35</v>
      </c>
      <c r="AH472">
        <v>18.12</v>
      </c>
      <c r="AI472">
        <v>6.36</v>
      </c>
      <c r="AJ472">
        <v>0.27</v>
      </c>
      <c r="AK472">
        <v>2.7</v>
      </c>
      <c r="AL472">
        <v>7.09</v>
      </c>
      <c r="AM472">
        <v>4.91</v>
      </c>
      <c r="AN472">
        <v>0.24</v>
      </c>
      <c r="AO472">
        <v>0</v>
      </c>
      <c r="AP472">
        <v>0.27</v>
      </c>
      <c r="AQ472">
        <v>5.19</v>
      </c>
      <c r="AS472">
        <v>-6.48</v>
      </c>
      <c r="AT472">
        <v>1273.1500000000001</v>
      </c>
      <c r="AU472">
        <v>2.0499999999999998</v>
      </c>
      <c r="AV472" t="s">
        <v>1772</v>
      </c>
      <c r="AW472" t="s">
        <v>2080</v>
      </c>
      <c r="AX472">
        <v>3</v>
      </c>
    </row>
    <row r="473" spans="1:50">
      <c r="A473" s="62">
        <v>471</v>
      </c>
      <c r="B473">
        <v>537</v>
      </c>
      <c r="C473" t="s">
        <v>2077</v>
      </c>
      <c r="D473">
        <v>34</v>
      </c>
      <c r="E473">
        <v>50.1</v>
      </c>
      <c r="F473">
        <v>1</v>
      </c>
      <c r="H473">
        <v>4.51</v>
      </c>
      <c r="J473">
        <v>7.83</v>
      </c>
      <c r="K473">
        <v>0.23</v>
      </c>
      <c r="L473">
        <v>15.7</v>
      </c>
      <c r="M473">
        <v>19.72</v>
      </c>
      <c r="N473">
        <v>0.42</v>
      </c>
      <c r="P473">
        <v>0</v>
      </c>
      <c r="Q473">
        <v>0</v>
      </c>
      <c r="R473">
        <v>0</v>
      </c>
      <c r="S473">
        <v>1273.1500000000001</v>
      </c>
      <c r="T473">
        <v>2.0499999999999998</v>
      </c>
      <c r="U473">
        <v>20.75</v>
      </c>
      <c r="V473" t="s">
        <v>2078</v>
      </c>
      <c r="W473">
        <v>3</v>
      </c>
      <c r="X473" t="s">
        <v>2092</v>
      </c>
      <c r="Y473" t="s">
        <v>1772</v>
      </c>
      <c r="Z473" t="s">
        <v>1432</v>
      </c>
      <c r="AA473" t="s">
        <v>1432</v>
      </c>
      <c r="AB473" t="s">
        <v>1431</v>
      </c>
      <c r="AC473" t="s">
        <v>1432</v>
      </c>
      <c r="AD473" t="s">
        <v>1432</v>
      </c>
      <c r="AE473" t="s">
        <v>2077</v>
      </c>
      <c r="AF473">
        <v>58.68</v>
      </c>
      <c r="AG473">
        <v>1.35</v>
      </c>
      <c r="AH473">
        <v>18.12</v>
      </c>
      <c r="AI473">
        <v>6.36</v>
      </c>
      <c r="AJ473">
        <v>0.27</v>
      </c>
      <c r="AK473">
        <v>2.7</v>
      </c>
      <c r="AL473">
        <v>7.09</v>
      </c>
      <c r="AM473">
        <v>4.91</v>
      </c>
      <c r="AN473">
        <v>0.24</v>
      </c>
      <c r="AO473">
        <v>0</v>
      </c>
      <c r="AP473">
        <v>0.27</v>
      </c>
      <c r="AQ473">
        <v>5.19</v>
      </c>
      <c r="AS473">
        <v>-6.48</v>
      </c>
      <c r="AT473">
        <v>1273.1500000000001</v>
      </c>
      <c r="AU473">
        <v>2.0499999999999998</v>
      </c>
      <c r="AV473" t="s">
        <v>1772</v>
      </c>
      <c r="AW473" t="s">
        <v>2080</v>
      </c>
      <c r="AX473">
        <v>3</v>
      </c>
    </row>
    <row r="474" spans="1:50">
      <c r="A474" s="62">
        <v>472</v>
      </c>
      <c r="B474">
        <v>538</v>
      </c>
      <c r="C474" t="s">
        <v>2077</v>
      </c>
      <c r="D474">
        <v>49</v>
      </c>
      <c r="E474">
        <v>51.13</v>
      </c>
      <c r="F474">
        <v>0.67</v>
      </c>
      <c r="H474">
        <v>5.0999999999999996</v>
      </c>
      <c r="J474">
        <v>7.12</v>
      </c>
      <c r="K474">
        <v>0.28000000000000003</v>
      </c>
      <c r="L474">
        <v>15.84</v>
      </c>
      <c r="M474">
        <v>20.5</v>
      </c>
      <c r="N474">
        <v>0.35</v>
      </c>
      <c r="P474">
        <v>0.01</v>
      </c>
      <c r="Q474">
        <v>0</v>
      </c>
      <c r="R474">
        <v>0</v>
      </c>
      <c r="S474">
        <v>1223.1500000000001</v>
      </c>
      <c r="T474">
        <v>2.0299999999999998</v>
      </c>
      <c r="U474">
        <v>20</v>
      </c>
      <c r="V474" t="s">
        <v>2078</v>
      </c>
      <c r="W474">
        <v>3</v>
      </c>
      <c r="X474" t="s">
        <v>2093</v>
      </c>
      <c r="Y474" t="s">
        <v>1772</v>
      </c>
      <c r="Z474" t="s">
        <v>1432</v>
      </c>
      <c r="AA474" t="s">
        <v>1431</v>
      </c>
      <c r="AB474" t="s">
        <v>1432</v>
      </c>
      <c r="AC474" t="s">
        <v>1432</v>
      </c>
      <c r="AD474" t="s">
        <v>1432</v>
      </c>
      <c r="AE474" t="s">
        <v>2077</v>
      </c>
      <c r="AF474">
        <v>63.16</v>
      </c>
      <c r="AG474">
        <v>0.7</v>
      </c>
      <c r="AH474">
        <v>16.75</v>
      </c>
      <c r="AI474">
        <v>5.31</v>
      </c>
      <c r="AJ474">
        <v>0.12</v>
      </c>
      <c r="AK474">
        <v>2.52</v>
      </c>
      <c r="AL474">
        <v>6.43</v>
      </c>
      <c r="AM474">
        <v>4.45</v>
      </c>
      <c r="AN474">
        <v>0.28999999999999998</v>
      </c>
      <c r="AO474">
        <v>0</v>
      </c>
      <c r="AP474">
        <v>0.25</v>
      </c>
      <c r="AQ474">
        <v>5.19</v>
      </c>
      <c r="AS474">
        <v>-7.29</v>
      </c>
      <c r="AT474">
        <v>1223.1500000000001</v>
      </c>
      <c r="AU474">
        <v>2.0299999999999998</v>
      </c>
      <c r="AV474" t="s">
        <v>1772</v>
      </c>
      <c r="AW474" t="s">
        <v>2080</v>
      </c>
      <c r="AX474">
        <v>4</v>
      </c>
    </row>
    <row r="475" spans="1:50">
      <c r="A475" s="62">
        <v>473</v>
      </c>
      <c r="B475">
        <v>538</v>
      </c>
      <c r="C475" t="s">
        <v>2077</v>
      </c>
      <c r="D475">
        <v>49</v>
      </c>
      <c r="E475">
        <v>51.13</v>
      </c>
      <c r="F475">
        <v>0.67</v>
      </c>
      <c r="H475">
        <v>5.0999999999999996</v>
      </c>
      <c r="J475">
        <v>7.12</v>
      </c>
      <c r="K475">
        <v>0.28000000000000003</v>
      </c>
      <c r="L475">
        <v>15.84</v>
      </c>
      <c r="M475">
        <v>20.5</v>
      </c>
      <c r="N475">
        <v>0.35</v>
      </c>
      <c r="P475">
        <v>0.01</v>
      </c>
      <c r="Q475">
        <v>0</v>
      </c>
      <c r="R475">
        <v>0</v>
      </c>
      <c r="S475">
        <v>1223.1500000000001</v>
      </c>
      <c r="T475">
        <v>2.0299999999999998</v>
      </c>
      <c r="U475">
        <v>20</v>
      </c>
      <c r="V475" t="s">
        <v>2078</v>
      </c>
      <c r="W475">
        <v>3</v>
      </c>
      <c r="X475" t="s">
        <v>2093</v>
      </c>
      <c r="Y475" t="s">
        <v>1772</v>
      </c>
      <c r="Z475" t="s">
        <v>1432</v>
      </c>
      <c r="AA475" t="s">
        <v>1431</v>
      </c>
      <c r="AB475" t="s">
        <v>1432</v>
      </c>
      <c r="AC475" t="s">
        <v>1432</v>
      </c>
      <c r="AD475" t="s">
        <v>1432</v>
      </c>
      <c r="AE475" t="s">
        <v>2077</v>
      </c>
      <c r="AF475">
        <v>63.16</v>
      </c>
      <c r="AG475">
        <v>0.7</v>
      </c>
      <c r="AH475">
        <v>16.75</v>
      </c>
      <c r="AI475">
        <v>5.31</v>
      </c>
      <c r="AJ475">
        <v>0.12</v>
      </c>
      <c r="AK475">
        <v>2.52</v>
      </c>
      <c r="AL475">
        <v>6.43</v>
      </c>
      <c r="AM475">
        <v>4.45</v>
      </c>
      <c r="AN475">
        <v>0.28999999999999998</v>
      </c>
      <c r="AO475">
        <v>0</v>
      </c>
      <c r="AP475">
        <v>0.25</v>
      </c>
      <c r="AQ475">
        <v>5.19</v>
      </c>
      <c r="AS475">
        <v>-7.29</v>
      </c>
      <c r="AT475">
        <v>1223.1500000000001</v>
      </c>
      <c r="AU475">
        <v>2.0299999999999998</v>
      </c>
      <c r="AV475" t="s">
        <v>1772</v>
      </c>
      <c r="AW475" t="s">
        <v>2080</v>
      </c>
      <c r="AX475">
        <v>4</v>
      </c>
    </row>
    <row r="476" spans="1:50">
      <c r="A476" s="62">
        <v>474</v>
      </c>
      <c r="B476">
        <v>539</v>
      </c>
      <c r="C476" t="s">
        <v>2077</v>
      </c>
      <c r="D476">
        <v>48</v>
      </c>
      <c r="E476">
        <v>51.57</v>
      </c>
      <c r="F476">
        <v>0.72</v>
      </c>
      <c r="H476">
        <v>4.62</v>
      </c>
      <c r="J476">
        <v>7.19</v>
      </c>
      <c r="K476">
        <v>0.27</v>
      </c>
      <c r="L476">
        <v>15.75</v>
      </c>
      <c r="M476">
        <v>20.89</v>
      </c>
      <c r="N476">
        <v>0.45</v>
      </c>
      <c r="P476">
        <v>0</v>
      </c>
      <c r="Q476">
        <v>0</v>
      </c>
      <c r="R476">
        <v>0</v>
      </c>
      <c r="S476">
        <v>1223.1500000000001</v>
      </c>
      <c r="T476">
        <v>2.0299999999999998</v>
      </c>
      <c r="U476">
        <v>20</v>
      </c>
      <c r="V476" t="s">
        <v>2078</v>
      </c>
      <c r="W476">
        <v>2</v>
      </c>
      <c r="X476" t="s">
        <v>2094</v>
      </c>
      <c r="Y476" t="s">
        <v>1772</v>
      </c>
      <c r="Z476" t="s">
        <v>1432</v>
      </c>
      <c r="AA476" t="s">
        <v>1431</v>
      </c>
      <c r="AB476" t="s">
        <v>1432</v>
      </c>
      <c r="AC476" t="s">
        <v>1432</v>
      </c>
      <c r="AD476" t="s">
        <v>1432</v>
      </c>
      <c r="AE476" t="s">
        <v>2077</v>
      </c>
      <c r="AF476">
        <v>63.49</v>
      </c>
      <c r="AG476">
        <v>0.86</v>
      </c>
      <c r="AH476">
        <v>17.21</v>
      </c>
      <c r="AI476">
        <v>5.24</v>
      </c>
      <c r="AJ476">
        <v>0.3</v>
      </c>
      <c r="AK476">
        <v>1.82</v>
      </c>
      <c r="AL476">
        <v>6.2</v>
      </c>
      <c r="AM476">
        <v>4.78</v>
      </c>
      <c r="AN476">
        <v>0.23</v>
      </c>
      <c r="AO476">
        <v>0</v>
      </c>
      <c r="AP476">
        <v>0.15</v>
      </c>
      <c r="AQ476">
        <v>5.25</v>
      </c>
      <c r="AS476">
        <v>-7.29</v>
      </c>
      <c r="AT476">
        <v>1223.1500000000001</v>
      </c>
      <c r="AU476">
        <v>2.0299999999999998</v>
      </c>
      <c r="AV476" t="s">
        <v>1772</v>
      </c>
      <c r="AW476" t="s">
        <v>2080</v>
      </c>
      <c r="AX476">
        <v>3</v>
      </c>
    </row>
    <row r="477" spans="1:50">
      <c r="A477" s="62">
        <v>475</v>
      </c>
      <c r="B477">
        <v>539</v>
      </c>
      <c r="C477" t="s">
        <v>2077</v>
      </c>
      <c r="D477">
        <v>48</v>
      </c>
      <c r="E477">
        <v>51.57</v>
      </c>
      <c r="F477">
        <v>0.72</v>
      </c>
      <c r="H477">
        <v>4.62</v>
      </c>
      <c r="J477">
        <v>7.19</v>
      </c>
      <c r="K477">
        <v>0.27</v>
      </c>
      <c r="L477">
        <v>15.75</v>
      </c>
      <c r="M477">
        <v>20.89</v>
      </c>
      <c r="N477">
        <v>0.45</v>
      </c>
      <c r="P477">
        <v>0</v>
      </c>
      <c r="Q477">
        <v>0</v>
      </c>
      <c r="R477">
        <v>0</v>
      </c>
      <c r="S477">
        <v>1223.1500000000001</v>
      </c>
      <c r="T477">
        <v>2.0299999999999998</v>
      </c>
      <c r="U477">
        <v>20</v>
      </c>
      <c r="V477" t="s">
        <v>2078</v>
      </c>
      <c r="W477">
        <v>2</v>
      </c>
      <c r="X477" t="s">
        <v>2094</v>
      </c>
      <c r="Y477" t="s">
        <v>1772</v>
      </c>
      <c r="Z477" t="s">
        <v>1432</v>
      </c>
      <c r="AA477" t="s">
        <v>1431</v>
      </c>
      <c r="AB477" t="s">
        <v>1432</v>
      </c>
      <c r="AC477" t="s">
        <v>1432</v>
      </c>
      <c r="AD477" t="s">
        <v>1432</v>
      </c>
      <c r="AE477" t="s">
        <v>2077</v>
      </c>
      <c r="AF477">
        <v>63.49</v>
      </c>
      <c r="AG477">
        <v>0.86</v>
      </c>
      <c r="AH477">
        <v>17.21</v>
      </c>
      <c r="AI477">
        <v>5.24</v>
      </c>
      <c r="AJ477">
        <v>0.3</v>
      </c>
      <c r="AK477">
        <v>1.82</v>
      </c>
      <c r="AL477">
        <v>6.2</v>
      </c>
      <c r="AM477">
        <v>4.78</v>
      </c>
      <c r="AN477">
        <v>0.23</v>
      </c>
      <c r="AO477">
        <v>0</v>
      </c>
      <c r="AP477">
        <v>0.15</v>
      </c>
      <c r="AQ477">
        <v>5.25</v>
      </c>
      <c r="AS477">
        <v>-7.29</v>
      </c>
      <c r="AT477">
        <v>1223.1500000000001</v>
      </c>
      <c r="AU477">
        <v>2.0299999999999998</v>
      </c>
      <c r="AV477" t="s">
        <v>1772</v>
      </c>
      <c r="AW477" t="s">
        <v>2080</v>
      </c>
      <c r="AX477">
        <v>3</v>
      </c>
    </row>
    <row r="478" spans="1:50">
      <c r="A478" s="62">
        <v>476</v>
      </c>
      <c r="B478">
        <v>554</v>
      </c>
      <c r="C478" t="s">
        <v>2095</v>
      </c>
      <c r="D478" t="s">
        <v>2096</v>
      </c>
      <c r="E478">
        <v>51.075956440750822</v>
      </c>
      <c r="F478">
        <v>0.32508571428571431</v>
      </c>
      <c r="H478">
        <v>4.8925019542505668</v>
      </c>
      <c r="J478">
        <v>5.7149571589134256</v>
      </c>
      <c r="K478">
        <v>0.16569999999999999</v>
      </c>
      <c r="L478">
        <v>16.897042208054231</v>
      </c>
      <c r="M478">
        <v>20.466034481264138</v>
      </c>
      <c r="N478">
        <v>0.31970395196201651</v>
      </c>
      <c r="P478">
        <v>0</v>
      </c>
      <c r="Q478">
        <v>0.25218571428571429</v>
      </c>
      <c r="R478">
        <v>0</v>
      </c>
      <c r="S478">
        <v>1293.1500000000001</v>
      </c>
      <c r="T478">
        <v>1</v>
      </c>
      <c r="V478" t="s">
        <v>2078</v>
      </c>
      <c r="W478">
        <v>7</v>
      </c>
      <c r="X478" t="s">
        <v>2097</v>
      </c>
      <c r="Y478" t="s">
        <v>2098</v>
      </c>
      <c r="Z478" t="s">
        <v>1432</v>
      </c>
      <c r="AA478" t="s">
        <v>1432</v>
      </c>
      <c r="AB478" t="s">
        <v>1431</v>
      </c>
      <c r="AC478" t="s">
        <v>1432</v>
      </c>
      <c r="AD478" t="s">
        <v>1431</v>
      </c>
      <c r="AE478" t="s">
        <v>2095</v>
      </c>
      <c r="AF478">
        <v>50.973845454545447</v>
      </c>
      <c r="AG478">
        <v>0.48928181818181821</v>
      </c>
      <c r="AH478">
        <v>19.34917272727272</v>
      </c>
      <c r="AI478">
        <v>5.3273363636363644</v>
      </c>
      <c r="AJ478">
        <v>0</v>
      </c>
      <c r="AK478">
        <v>4.5113727272727271</v>
      </c>
      <c r="AL478">
        <v>9.1618727272727263</v>
      </c>
      <c r="AM478">
        <v>4.2055363636363632</v>
      </c>
      <c r="AN478">
        <v>0</v>
      </c>
      <c r="AO478">
        <v>0</v>
      </c>
      <c r="AP478">
        <v>0</v>
      </c>
      <c r="AQ478">
        <v>5.12</v>
      </c>
      <c r="AS478">
        <v>-10.5</v>
      </c>
      <c r="AT478">
        <v>1293.1500000000001</v>
      </c>
      <c r="AU478">
        <v>1</v>
      </c>
      <c r="AV478" t="s">
        <v>2098</v>
      </c>
      <c r="AW478" t="s">
        <v>2039</v>
      </c>
      <c r="AX478">
        <v>11</v>
      </c>
    </row>
    <row r="479" spans="1:50">
      <c r="A479" s="62">
        <v>477</v>
      </c>
      <c r="B479">
        <v>557</v>
      </c>
      <c r="C479" t="s">
        <v>2095</v>
      </c>
      <c r="D479" t="s">
        <v>2099</v>
      </c>
      <c r="E479">
        <v>51.57835</v>
      </c>
      <c r="F479">
        <v>0.35686000000000001</v>
      </c>
      <c r="H479">
        <v>3.6002000000000001</v>
      </c>
      <c r="J479">
        <v>6.3901800000000009</v>
      </c>
      <c r="K479">
        <v>0.17119000000000001</v>
      </c>
      <c r="L479">
        <v>16.402000000000001</v>
      </c>
      <c r="M479">
        <v>20.388059999999999</v>
      </c>
      <c r="N479">
        <v>0.33272000000000002</v>
      </c>
      <c r="P479">
        <v>0</v>
      </c>
      <c r="Q479">
        <v>0.18626999999999999</v>
      </c>
      <c r="R479">
        <v>0</v>
      </c>
      <c r="S479">
        <v>1253.1500000000001</v>
      </c>
      <c r="T479">
        <v>1.0229999999999999</v>
      </c>
      <c r="V479" t="s">
        <v>2078</v>
      </c>
      <c r="W479">
        <v>10</v>
      </c>
      <c r="X479" t="s">
        <v>2100</v>
      </c>
      <c r="Y479" t="s">
        <v>2098</v>
      </c>
      <c r="Z479" t="s">
        <v>1432</v>
      </c>
      <c r="AA479" t="s">
        <v>1432</v>
      </c>
      <c r="AB479" t="s">
        <v>1431</v>
      </c>
      <c r="AC479" t="s">
        <v>1432</v>
      </c>
      <c r="AD479" t="s">
        <v>1431</v>
      </c>
      <c r="AE479" t="s">
        <v>2095</v>
      </c>
      <c r="AF479">
        <v>53.642628571428567</v>
      </c>
      <c r="AG479">
        <v>0.61737142857142857</v>
      </c>
      <c r="AH479">
        <v>19.320971428571429</v>
      </c>
      <c r="AI479">
        <v>4.8849857142857136</v>
      </c>
      <c r="AJ479">
        <v>0</v>
      </c>
      <c r="AK479">
        <v>3.2573428571428571</v>
      </c>
      <c r="AL479">
        <v>6.8243142857142862</v>
      </c>
      <c r="AM479">
        <v>5.0570428571428563</v>
      </c>
      <c r="AN479">
        <v>0</v>
      </c>
      <c r="AO479">
        <v>0</v>
      </c>
      <c r="AP479">
        <v>0</v>
      </c>
      <c r="AQ479">
        <v>5.18</v>
      </c>
      <c r="AS479">
        <v>-11.09</v>
      </c>
      <c r="AT479">
        <v>1253.1500000000001</v>
      </c>
      <c r="AU479">
        <v>1.0229999999999999</v>
      </c>
      <c r="AV479" t="s">
        <v>2098</v>
      </c>
      <c r="AW479" t="s">
        <v>2039</v>
      </c>
      <c r="AX479">
        <v>7</v>
      </c>
    </row>
    <row r="480" spans="1:50">
      <c r="A480" s="62">
        <v>478</v>
      </c>
      <c r="B480">
        <v>559</v>
      </c>
      <c r="C480" t="s">
        <v>2095</v>
      </c>
      <c r="D480" t="s">
        <v>2101</v>
      </c>
      <c r="E480">
        <v>51.567875053732628</v>
      </c>
      <c r="F480">
        <v>0.25627142857142859</v>
      </c>
      <c r="H480">
        <v>4.7638067089279303</v>
      </c>
      <c r="J480">
        <v>4.2290210045395504</v>
      </c>
      <c r="K480">
        <v>0</v>
      </c>
      <c r="L480">
        <v>16.969344109203689</v>
      </c>
      <c r="M480">
        <v>21.06135203307705</v>
      </c>
      <c r="N480">
        <v>0.31650607457059071</v>
      </c>
      <c r="P480">
        <v>0</v>
      </c>
      <c r="Q480">
        <v>0.52892857142857141</v>
      </c>
      <c r="R480">
        <v>0</v>
      </c>
      <c r="S480">
        <v>1333.15</v>
      </c>
      <c r="T480">
        <v>1.0169999999999999</v>
      </c>
      <c r="V480" t="s">
        <v>2078</v>
      </c>
      <c r="W480">
        <v>7</v>
      </c>
      <c r="X480" t="s">
        <v>2102</v>
      </c>
      <c r="Y480" t="s">
        <v>2098</v>
      </c>
      <c r="Z480" t="s">
        <v>1431</v>
      </c>
      <c r="AA480" t="s">
        <v>1432</v>
      </c>
      <c r="AB480" t="s">
        <v>1431</v>
      </c>
      <c r="AC480" t="s">
        <v>1432</v>
      </c>
      <c r="AD480" t="s">
        <v>1431</v>
      </c>
      <c r="AE480" t="s">
        <v>2095</v>
      </c>
      <c r="AF480">
        <v>49.629083484573513</v>
      </c>
      <c r="AG480">
        <v>0.36578749999999999</v>
      </c>
      <c r="AH480">
        <v>19.103074652812872</v>
      </c>
      <c r="AI480">
        <v>5.3028600587194354</v>
      </c>
      <c r="AJ480">
        <v>0</v>
      </c>
      <c r="AK480">
        <v>6.4033765103420013</v>
      </c>
      <c r="AL480">
        <v>11.61594276435965</v>
      </c>
      <c r="AM480">
        <v>3.27578298879153</v>
      </c>
      <c r="AN480">
        <v>0</v>
      </c>
      <c r="AO480">
        <v>0</v>
      </c>
      <c r="AP480">
        <v>0</v>
      </c>
      <c r="AQ480">
        <v>5.05</v>
      </c>
      <c r="AS480">
        <v>-9.86</v>
      </c>
      <c r="AT480">
        <v>1333.15</v>
      </c>
      <c r="AU480">
        <v>1.0169999999999999</v>
      </c>
      <c r="AV480" t="s">
        <v>2098</v>
      </c>
      <c r="AW480" t="s">
        <v>2039</v>
      </c>
      <c r="AX480">
        <v>8</v>
      </c>
    </row>
    <row r="481" spans="1:50">
      <c r="A481" s="62">
        <v>479</v>
      </c>
      <c r="B481">
        <v>563</v>
      </c>
      <c r="C481" t="s">
        <v>2095</v>
      </c>
      <c r="D481" t="s">
        <v>2103</v>
      </c>
      <c r="E481">
        <v>52.083949999999987</v>
      </c>
      <c r="F481">
        <v>0.32598333333333329</v>
      </c>
      <c r="H481">
        <v>3.9195666666666669</v>
      </c>
      <c r="J481">
        <v>5.2853166666666684</v>
      </c>
      <c r="K481">
        <v>0.16858333333333331</v>
      </c>
      <c r="L481">
        <v>16.604683333333341</v>
      </c>
      <c r="M481">
        <v>20.364049999999999</v>
      </c>
      <c r="N481">
        <v>0.31806666666666672</v>
      </c>
      <c r="P481">
        <v>0</v>
      </c>
      <c r="Q481">
        <v>0.37793655422701788</v>
      </c>
      <c r="R481">
        <v>0</v>
      </c>
      <c r="S481">
        <v>1373.15</v>
      </c>
      <c r="T481">
        <v>0.99450000000000005</v>
      </c>
      <c r="V481" t="s">
        <v>2078</v>
      </c>
      <c r="W481">
        <v>6</v>
      </c>
      <c r="X481" t="s">
        <v>2104</v>
      </c>
      <c r="Y481" t="s">
        <v>2098</v>
      </c>
      <c r="Z481" t="s">
        <v>1432</v>
      </c>
      <c r="AA481" t="s">
        <v>1432</v>
      </c>
      <c r="AB481" t="s">
        <v>1431</v>
      </c>
      <c r="AC481" t="s">
        <v>1432</v>
      </c>
      <c r="AD481" t="s">
        <v>1431</v>
      </c>
      <c r="AE481" t="s">
        <v>2095</v>
      </c>
      <c r="AF481">
        <v>51.624314285714298</v>
      </c>
      <c r="AG481">
        <v>0.44387142857142858</v>
      </c>
      <c r="AH481">
        <v>18.4511</v>
      </c>
      <c r="AI481">
        <v>6.3030714285714291</v>
      </c>
      <c r="AJ481">
        <v>0</v>
      </c>
      <c r="AK481">
        <v>6.1322285714285707</v>
      </c>
      <c r="AL481">
        <v>10.36505714285714</v>
      </c>
      <c r="AM481">
        <v>3.6857142857142851</v>
      </c>
      <c r="AN481">
        <v>0</v>
      </c>
      <c r="AO481">
        <v>0</v>
      </c>
      <c r="AP481">
        <v>0</v>
      </c>
      <c r="AQ481">
        <v>2.67</v>
      </c>
      <c r="AS481">
        <v>-10.06</v>
      </c>
      <c r="AT481">
        <v>1373.15</v>
      </c>
      <c r="AU481">
        <v>0.99450000000000005</v>
      </c>
      <c r="AV481" t="s">
        <v>2098</v>
      </c>
      <c r="AW481" t="s">
        <v>2039</v>
      </c>
      <c r="AX481">
        <v>7</v>
      </c>
    </row>
    <row r="482" spans="1:50">
      <c r="A482" s="62">
        <v>480</v>
      </c>
      <c r="B482">
        <v>564</v>
      </c>
      <c r="C482" t="s">
        <v>2095</v>
      </c>
      <c r="D482" t="s">
        <v>2105</v>
      </c>
      <c r="E482">
        <v>52.331846138334349</v>
      </c>
      <c r="F482">
        <v>0.40617500000000001</v>
      </c>
      <c r="H482">
        <v>3.974610362044916</v>
      </c>
      <c r="J482">
        <v>6.0399070945945947</v>
      </c>
      <c r="K482">
        <v>0.173175</v>
      </c>
      <c r="L482">
        <v>16.297102191275851</v>
      </c>
      <c r="M482">
        <v>19.78478282930789</v>
      </c>
      <c r="N482">
        <v>0.38886271128666822</v>
      </c>
      <c r="P482">
        <v>0</v>
      </c>
      <c r="Q482">
        <v>0.28597499999999998</v>
      </c>
      <c r="R482">
        <v>0</v>
      </c>
      <c r="S482">
        <v>1373.15</v>
      </c>
      <c r="T482">
        <v>0.99450000000000005</v>
      </c>
      <c r="V482" t="s">
        <v>2078</v>
      </c>
      <c r="W482">
        <v>4</v>
      </c>
      <c r="X482" t="s">
        <v>2106</v>
      </c>
      <c r="Y482" t="s">
        <v>2098</v>
      </c>
      <c r="Z482" t="s">
        <v>1432</v>
      </c>
      <c r="AA482" t="s">
        <v>1432</v>
      </c>
      <c r="AB482" t="s">
        <v>1431</v>
      </c>
      <c r="AC482" t="s">
        <v>1432</v>
      </c>
      <c r="AD482" t="s">
        <v>1431</v>
      </c>
      <c r="AE482" t="s">
        <v>2095</v>
      </c>
      <c r="AF482">
        <v>53.980585714285709</v>
      </c>
      <c r="AG482">
        <v>0.81747142857142852</v>
      </c>
      <c r="AH482">
        <v>17.454985714285719</v>
      </c>
      <c r="AI482">
        <v>6.7444285714285712</v>
      </c>
      <c r="AJ482">
        <v>0</v>
      </c>
      <c r="AK482">
        <v>5.1490999999999998</v>
      </c>
      <c r="AL482">
        <v>9.0308714285714284</v>
      </c>
      <c r="AM482">
        <v>4.1795428571428577</v>
      </c>
      <c r="AN482">
        <v>0</v>
      </c>
      <c r="AO482">
        <v>0</v>
      </c>
      <c r="AP482">
        <v>0</v>
      </c>
      <c r="AQ482">
        <v>2.25</v>
      </c>
      <c r="AS482">
        <v>-10.28</v>
      </c>
      <c r="AT482">
        <v>1373.15</v>
      </c>
      <c r="AU482">
        <v>0.99450000000000005</v>
      </c>
      <c r="AV482" t="s">
        <v>2098</v>
      </c>
      <c r="AW482" t="s">
        <v>2039</v>
      </c>
      <c r="AX482">
        <v>7</v>
      </c>
    </row>
    <row r="483" spans="1:50">
      <c r="A483" s="62">
        <v>481</v>
      </c>
      <c r="B483">
        <v>566</v>
      </c>
      <c r="C483" t="s">
        <v>2095</v>
      </c>
      <c r="D483" t="s">
        <v>2107</v>
      </c>
      <c r="E483">
        <v>52.214879999999987</v>
      </c>
      <c r="F483">
        <v>0.32278000000000001</v>
      </c>
      <c r="H483">
        <v>4.8742400000000004</v>
      </c>
      <c r="J483">
        <v>4.8402399999999997</v>
      </c>
      <c r="K483">
        <v>0.13838</v>
      </c>
      <c r="L483">
        <v>16.199280000000002</v>
      </c>
      <c r="M483">
        <v>19.9587</v>
      </c>
      <c r="N483">
        <v>0.48677999999999999</v>
      </c>
      <c r="P483">
        <v>0</v>
      </c>
      <c r="Q483">
        <v>0.55153999999999992</v>
      </c>
      <c r="R483">
        <v>0</v>
      </c>
      <c r="S483">
        <v>1413.15</v>
      </c>
      <c r="T483">
        <v>1.0085</v>
      </c>
      <c r="V483" t="s">
        <v>2078</v>
      </c>
      <c r="W483">
        <v>5</v>
      </c>
      <c r="X483" t="s">
        <v>2108</v>
      </c>
      <c r="Y483" t="s">
        <v>2098</v>
      </c>
      <c r="Z483" t="s">
        <v>1432</v>
      </c>
      <c r="AA483" t="s">
        <v>1432</v>
      </c>
      <c r="AB483" t="s">
        <v>1431</v>
      </c>
      <c r="AC483" t="s">
        <v>1432</v>
      </c>
      <c r="AD483" t="s">
        <v>1431</v>
      </c>
      <c r="AE483" t="s">
        <v>2095</v>
      </c>
      <c r="AF483">
        <v>51.709179999999989</v>
      </c>
      <c r="AG483">
        <v>0.47595999999999999</v>
      </c>
      <c r="AH483">
        <v>17.754359999999998</v>
      </c>
      <c r="AI483">
        <v>6.4681600000000001</v>
      </c>
      <c r="AJ483">
        <v>0</v>
      </c>
      <c r="AK483">
        <v>6.9529200000000007</v>
      </c>
      <c r="AL483">
        <v>11.39302</v>
      </c>
      <c r="AM483">
        <v>3.4430999999999998</v>
      </c>
      <c r="AN483">
        <v>0</v>
      </c>
      <c r="AO483">
        <v>0</v>
      </c>
      <c r="AP483">
        <v>0</v>
      </c>
      <c r="AQ483">
        <v>1.28</v>
      </c>
      <c r="AS483">
        <v>-10.5</v>
      </c>
      <c r="AT483">
        <v>1413.15</v>
      </c>
      <c r="AU483">
        <v>1.0085</v>
      </c>
      <c r="AV483" t="s">
        <v>2098</v>
      </c>
      <c r="AW483" t="s">
        <v>2039</v>
      </c>
      <c r="AX483">
        <v>5</v>
      </c>
    </row>
    <row r="484" spans="1:50">
      <c r="A484" s="62">
        <v>482</v>
      </c>
      <c r="B484">
        <v>567</v>
      </c>
      <c r="C484" t="s">
        <v>2095</v>
      </c>
      <c r="D484" t="s">
        <v>2109</v>
      </c>
      <c r="E484">
        <v>52.497999999999998</v>
      </c>
      <c r="F484">
        <v>0.29976666666666668</v>
      </c>
      <c r="H484">
        <v>3.5178666666666669</v>
      </c>
      <c r="J484">
        <v>5.9030666666666667</v>
      </c>
      <c r="K484">
        <v>0.17886666666666659</v>
      </c>
      <c r="L484">
        <v>17.869733333333329</v>
      </c>
      <c r="M484">
        <v>19.34223333333334</v>
      </c>
      <c r="N484">
        <v>0.32203333333333328</v>
      </c>
      <c r="P484">
        <v>0</v>
      </c>
      <c r="Q484">
        <v>0.37769999999999998</v>
      </c>
      <c r="R484">
        <v>0</v>
      </c>
      <c r="S484">
        <v>1413.15</v>
      </c>
      <c r="T484">
        <v>1.0085</v>
      </c>
      <c r="V484" t="s">
        <v>2078</v>
      </c>
      <c r="W484">
        <v>6</v>
      </c>
      <c r="X484" t="s">
        <v>2110</v>
      </c>
      <c r="Y484" t="s">
        <v>2098</v>
      </c>
      <c r="Z484" t="s">
        <v>1432</v>
      </c>
      <c r="AA484" t="s">
        <v>1432</v>
      </c>
      <c r="AB484" t="s">
        <v>1431</v>
      </c>
      <c r="AC484" t="s">
        <v>1432</v>
      </c>
      <c r="AD484" t="s">
        <v>1431</v>
      </c>
      <c r="AE484" t="s">
        <v>2095</v>
      </c>
      <c r="AF484">
        <v>53.426279999999998</v>
      </c>
      <c r="AG484">
        <v>0.50141999999999998</v>
      </c>
      <c r="AH484">
        <v>18.53454</v>
      </c>
      <c r="AI484">
        <v>4.5744600000000002</v>
      </c>
      <c r="AJ484">
        <v>0</v>
      </c>
      <c r="AK484">
        <v>7.3860599999999987</v>
      </c>
      <c r="AL484">
        <v>11.281980000000001</v>
      </c>
      <c r="AM484">
        <v>3.6730999999999998</v>
      </c>
      <c r="AN484">
        <v>0</v>
      </c>
      <c r="AO484">
        <v>0</v>
      </c>
      <c r="AP484">
        <v>0</v>
      </c>
      <c r="AQ484">
        <v>0.98</v>
      </c>
      <c r="AS484">
        <v>-10.92</v>
      </c>
      <c r="AT484">
        <v>1413.15</v>
      </c>
      <c r="AU484">
        <v>1.0085</v>
      </c>
      <c r="AV484" t="s">
        <v>2098</v>
      </c>
      <c r="AW484" t="s">
        <v>2039</v>
      </c>
      <c r="AX484">
        <v>5</v>
      </c>
    </row>
    <row r="485" spans="1:50">
      <c r="A485" s="62">
        <v>483</v>
      </c>
      <c r="B485">
        <v>568</v>
      </c>
      <c r="C485" t="s">
        <v>2111</v>
      </c>
      <c r="D485" t="s">
        <v>2112</v>
      </c>
      <c r="E485">
        <v>48.1</v>
      </c>
      <c r="F485">
        <v>0.85</v>
      </c>
      <c r="H485">
        <v>5.94</v>
      </c>
      <c r="J485">
        <v>6.15</v>
      </c>
      <c r="K485">
        <v>0.12</v>
      </c>
      <c r="L485">
        <v>15</v>
      </c>
      <c r="M485">
        <v>22</v>
      </c>
      <c r="N485">
        <v>0.3</v>
      </c>
      <c r="P485">
        <v>0.03</v>
      </c>
      <c r="Q485">
        <v>0.2</v>
      </c>
      <c r="R485">
        <v>0</v>
      </c>
      <c r="S485">
        <v>1323.15</v>
      </c>
      <c r="T485">
        <v>4.0019999999999998</v>
      </c>
      <c r="V485" t="s">
        <v>1171</v>
      </c>
      <c r="W485">
        <v>6</v>
      </c>
      <c r="X485" t="s">
        <v>2113</v>
      </c>
      <c r="Y485" t="s">
        <v>1682</v>
      </c>
      <c r="Z485" t="s">
        <v>1431</v>
      </c>
      <c r="AA485" t="s">
        <v>1432</v>
      </c>
      <c r="AB485" t="s">
        <v>1431</v>
      </c>
      <c r="AC485" t="s">
        <v>1432</v>
      </c>
      <c r="AD485" t="s">
        <v>1431</v>
      </c>
      <c r="AE485" t="s">
        <v>2111</v>
      </c>
      <c r="AF485">
        <v>49.4</v>
      </c>
      <c r="AG485">
        <v>1.29</v>
      </c>
      <c r="AH485">
        <v>18.899999999999999</v>
      </c>
      <c r="AI485">
        <v>8.31</v>
      </c>
      <c r="AJ485">
        <v>0.16</v>
      </c>
      <c r="AK485">
        <v>6.4</v>
      </c>
      <c r="AL485">
        <v>12.3</v>
      </c>
      <c r="AM485">
        <v>2.6</v>
      </c>
      <c r="AN485">
        <v>0.59</v>
      </c>
      <c r="AO485">
        <v>0.01</v>
      </c>
      <c r="AP485">
        <v>0</v>
      </c>
      <c r="AQ485">
        <v>7.7</v>
      </c>
      <c r="AS485">
        <v>-8.8000000000000007</v>
      </c>
      <c r="AT485">
        <v>1323.15</v>
      </c>
      <c r="AU485">
        <v>4.0019999999999998</v>
      </c>
      <c r="AV485" t="s">
        <v>1682</v>
      </c>
      <c r="AW485" t="s">
        <v>2114</v>
      </c>
      <c r="AX485">
        <v>5</v>
      </c>
    </row>
    <row r="486" spans="1:50">
      <c r="A486" s="62">
        <v>484</v>
      </c>
      <c r="B486">
        <v>569</v>
      </c>
      <c r="C486" t="s">
        <v>2111</v>
      </c>
      <c r="D486" t="s">
        <v>2115</v>
      </c>
      <c r="E486">
        <v>47.5</v>
      </c>
      <c r="F486">
        <v>0.84</v>
      </c>
      <c r="H486">
        <v>6.47</v>
      </c>
      <c r="J486">
        <v>7.07</v>
      </c>
      <c r="K486">
        <v>0.14000000000000001</v>
      </c>
      <c r="L486">
        <v>15.2</v>
      </c>
      <c r="M486">
        <v>21.2</v>
      </c>
      <c r="N486">
        <v>0.34</v>
      </c>
      <c r="P486">
        <v>0.01</v>
      </c>
      <c r="Q486">
        <v>0.12</v>
      </c>
      <c r="R486">
        <v>0</v>
      </c>
      <c r="S486">
        <v>1323.15</v>
      </c>
      <c r="T486">
        <v>4.0019999999999998</v>
      </c>
      <c r="V486" t="s">
        <v>1171</v>
      </c>
      <c r="W486">
        <v>4</v>
      </c>
      <c r="X486" t="s">
        <v>2116</v>
      </c>
      <c r="Y486" t="s">
        <v>1682</v>
      </c>
      <c r="Z486" t="s">
        <v>1431</v>
      </c>
      <c r="AA486" t="s">
        <v>1432</v>
      </c>
      <c r="AB486" t="s">
        <v>1431</v>
      </c>
      <c r="AC486" t="s">
        <v>1432</v>
      </c>
      <c r="AD486" t="s">
        <v>1431</v>
      </c>
      <c r="AE486" t="s">
        <v>2111</v>
      </c>
      <c r="AF486">
        <v>50.2</v>
      </c>
      <c r="AG486">
        <v>1.41</v>
      </c>
      <c r="AH486">
        <v>20.7</v>
      </c>
      <c r="AI486">
        <v>8.14</v>
      </c>
      <c r="AJ486">
        <v>0.15</v>
      </c>
      <c r="AK486">
        <v>5.19</v>
      </c>
      <c r="AL486">
        <v>10.5</v>
      </c>
      <c r="AM486">
        <v>3</v>
      </c>
      <c r="AN486">
        <v>0.67</v>
      </c>
      <c r="AO486">
        <v>0.03</v>
      </c>
      <c r="AP486">
        <v>0</v>
      </c>
      <c r="AQ486">
        <v>6.3</v>
      </c>
      <c r="AS486">
        <v>-9.1</v>
      </c>
      <c r="AT486">
        <v>1323.15</v>
      </c>
      <c r="AU486">
        <v>4.0019999999999998</v>
      </c>
      <c r="AV486" t="s">
        <v>1682</v>
      </c>
      <c r="AW486" t="s">
        <v>2117</v>
      </c>
      <c r="AX486">
        <v>5</v>
      </c>
    </row>
    <row r="487" spans="1:50">
      <c r="A487" s="62">
        <v>485</v>
      </c>
      <c r="B487">
        <v>570</v>
      </c>
      <c r="C487" t="s">
        <v>2111</v>
      </c>
      <c r="D487" t="s">
        <v>2118</v>
      </c>
      <c r="E487">
        <v>48.6</v>
      </c>
      <c r="F487">
        <v>0.88</v>
      </c>
      <c r="H487">
        <v>6.55</v>
      </c>
      <c r="J487">
        <v>7.19</v>
      </c>
      <c r="K487">
        <v>0.17</v>
      </c>
      <c r="L487">
        <v>14.9</v>
      </c>
      <c r="M487">
        <v>20.399999999999999</v>
      </c>
      <c r="N487">
        <v>0.38</v>
      </c>
      <c r="P487">
        <v>0.02</v>
      </c>
      <c r="Q487">
        <v>0.12</v>
      </c>
      <c r="R487">
        <v>0</v>
      </c>
      <c r="S487">
        <v>1323.15</v>
      </c>
      <c r="T487">
        <v>4.0019999999999998</v>
      </c>
      <c r="V487" t="s">
        <v>1171</v>
      </c>
      <c r="W487">
        <v>9</v>
      </c>
      <c r="X487" t="s">
        <v>2119</v>
      </c>
      <c r="Y487" t="s">
        <v>1682</v>
      </c>
      <c r="Z487" t="s">
        <v>1432</v>
      </c>
      <c r="AA487" t="s">
        <v>1432</v>
      </c>
      <c r="AB487" t="s">
        <v>1431</v>
      </c>
      <c r="AC487" t="s">
        <v>1432</v>
      </c>
      <c r="AD487" t="s">
        <v>1431</v>
      </c>
      <c r="AE487" t="s">
        <v>2111</v>
      </c>
      <c r="AF487">
        <v>51.9</v>
      </c>
      <c r="AG487">
        <v>1.51</v>
      </c>
      <c r="AH487">
        <v>21</v>
      </c>
      <c r="AI487">
        <v>7.85</v>
      </c>
      <c r="AJ487">
        <v>0.16</v>
      </c>
      <c r="AK487">
        <v>3.86</v>
      </c>
      <c r="AL487">
        <v>9.11</v>
      </c>
      <c r="AM487">
        <v>3.76</v>
      </c>
      <c r="AN487">
        <v>0.85</v>
      </c>
      <c r="AO487">
        <v>0.03</v>
      </c>
      <c r="AP487">
        <v>0</v>
      </c>
      <c r="AQ487">
        <v>5.9</v>
      </c>
      <c r="AS487">
        <v>-9.1999999999999993</v>
      </c>
      <c r="AT487">
        <v>1323.15</v>
      </c>
      <c r="AU487">
        <v>4.0019999999999998</v>
      </c>
      <c r="AV487" t="s">
        <v>1682</v>
      </c>
      <c r="AW487" t="s">
        <v>2117</v>
      </c>
      <c r="AX487">
        <v>8</v>
      </c>
    </row>
    <row r="488" spans="1:50">
      <c r="A488" s="62">
        <v>486</v>
      </c>
      <c r="B488">
        <v>571</v>
      </c>
      <c r="C488" t="s">
        <v>2111</v>
      </c>
      <c r="D488" t="s">
        <v>2120</v>
      </c>
      <c r="E488">
        <v>48.8</v>
      </c>
      <c r="F488">
        <v>0.69</v>
      </c>
      <c r="H488">
        <v>6.3</v>
      </c>
      <c r="J488">
        <v>6.77</v>
      </c>
      <c r="K488">
        <v>0.13</v>
      </c>
      <c r="L488">
        <v>14.1</v>
      </c>
      <c r="M488">
        <v>21.4</v>
      </c>
      <c r="N488">
        <v>0.36</v>
      </c>
      <c r="P488">
        <v>0.02</v>
      </c>
      <c r="Q488">
        <v>0.5</v>
      </c>
      <c r="R488">
        <v>0</v>
      </c>
      <c r="S488">
        <v>1323.15</v>
      </c>
      <c r="T488">
        <v>4.0019999999999998</v>
      </c>
      <c r="V488" t="s">
        <v>1171</v>
      </c>
      <c r="W488">
        <v>5</v>
      </c>
      <c r="X488" t="s">
        <v>2121</v>
      </c>
      <c r="Y488" t="s">
        <v>1682</v>
      </c>
      <c r="Z488" t="s">
        <v>1431</v>
      </c>
      <c r="AA488" t="s">
        <v>1432</v>
      </c>
      <c r="AB488" t="s">
        <v>1431</v>
      </c>
      <c r="AC488" t="s">
        <v>1432</v>
      </c>
      <c r="AD488" t="s">
        <v>1431</v>
      </c>
      <c r="AE488" t="s">
        <v>2111</v>
      </c>
      <c r="AF488">
        <v>53.3</v>
      </c>
      <c r="AG488">
        <v>0.9</v>
      </c>
      <c r="AH488">
        <v>18.3</v>
      </c>
      <c r="AI488">
        <v>7.84</v>
      </c>
      <c r="AJ488">
        <v>0.2</v>
      </c>
      <c r="AK488">
        <v>5.82</v>
      </c>
      <c r="AL488">
        <v>10.6</v>
      </c>
      <c r="AM488">
        <v>2.6</v>
      </c>
      <c r="AN488">
        <v>0.36</v>
      </c>
      <c r="AO488">
        <v>0.03</v>
      </c>
      <c r="AP488">
        <v>0</v>
      </c>
      <c r="AQ488">
        <v>4.9000000000000004</v>
      </c>
      <c r="AS488">
        <v>-9.1999999999999993</v>
      </c>
      <c r="AT488">
        <v>1323.15</v>
      </c>
      <c r="AU488">
        <v>4.0019999999999998</v>
      </c>
      <c r="AV488" t="s">
        <v>1682</v>
      </c>
      <c r="AW488" t="s">
        <v>2117</v>
      </c>
      <c r="AX488">
        <v>8</v>
      </c>
    </row>
    <row r="489" spans="1:50">
      <c r="A489" s="62">
        <v>487</v>
      </c>
      <c r="B489">
        <v>572</v>
      </c>
      <c r="C489" t="s">
        <v>2111</v>
      </c>
      <c r="D489" t="s">
        <v>2122</v>
      </c>
      <c r="E489">
        <v>48.2</v>
      </c>
      <c r="F489">
        <v>0.63</v>
      </c>
      <c r="H489">
        <v>6.5</v>
      </c>
      <c r="J489">
        <v>7.84</v>
      </c>
      <c r="K489">
        <v>0.23</v>
      </c>
      <c r="L489">
        <v>15</v>
      </c>
      <c r="M489">
        <v>20</v>
      </c>
      <c r="N489">
        <v>0.37</v>
      </c>
      <c r="P489">
        <v>0.03</v>
      </c>
      <c r="Q489">
        <v>0.3</v>
      </c>
      <c r="R489">
        <v>0</v>
      </c>
      <c r="S489">
        <v>1323.15</v>
      </c>
      <c r="T489">
        <v>4.0019999999999998</v>
      </c>
      <c r="V489" t="s">
        <v>1171</v>
      </c>
      <c r="W489">
        <v>6</v>
      </c>
      <c r="X489" t="s">
        <v>2123</v>
      </c>
      <c r="Y489" t="s">
        <v>1682</v>
      </c>
      <c r="Z489" t="s">
        <v>1432</v>
      </c>
      <c r="AA489" t="s">
        <v>1432</v>
      </c>
      <c r="AB489" t="s">
        <v>1431</v>
      </c>
      <c r="AC489" t="s">
        <v>1432</v>
      </c>
      <c r="AD489" t="s">
        <v>1431</v>
      </c>
      <c r="AE489" t="s">
        <v>2111</v>
      </c>
      <c r="AF489">
        <v>53.9</v>
      </c>
      <c r="AG489">
        <v>1</v>
      </c>
      <c r="AH489">
        <v>19.100000000000001</v>
      </c>
      <c r="AI489">
        <v>8.17</v>
      </c>
      <c r="AJ489">
        <v>0.16</v>
      </c>
      <c r="AK489">
        <v>4.96</v>
      </c>
      <c r="AL489">
        <v>9.32</v>
      </c>
      <c r="AM489">
        <v>2.96</v>
      </c>
      <c r="AN489">
        <v>0.46</v>
      </c>
      <c r="AO489">
        <v>0.02</v>
      </c>
      <c r="AP489">
        <v>0</v>
      </c>
      <c r="AQ489">
        <v>3.9</v>
      </c>
      <c r="AS489">
        <v>-9.5</v>
      </c>
      <c r="AT489">
        <v>1323.15</v>
      </c>
      <c r="AU489">
        <v>4.0019999999999998</v>
      </c>
      <c r="AV489" t="s">
        <v>1682</v>
      </c>
      <c r="AW489" t="s">
        <v>2117</v>
      </c>
      <c r="AX489">
        <v>6</v>
      </c>
    </row>
    <row r="490" spans="1:50">
      <c r="A490" s="62">
        <v>488</v>
      </c>
      <c r="B490">
        <v>573</v>
      </c>
      <c r="C490" t="s">
        <v>2111</v>
      </c>
      <c r="D490" t="s">
        <v>2124</v>
      </c>
      <c r="E490">
        <v>49</v>
      </c>
      <c r="F490">
        <v>0.81</v>
      </c>
      <c r="H490">
        <v>6.11</v>
      </c>
      <c r="J490">
        <v>8.58</v>
      </c>
      <c r="K490">
        <v>0.14000000000000001</v>
      </c>
      <c r="L490">
        <v>14.4</v>
      </c>
      <c r="M490">
        <v>19.2</v>
      </c>
      <c r="N490">
        <v>0.47</v>
      </c>
      <c r="P490">
        <v>0.06</v>
      </c>
      <c r="Q490">
        <v>0.23</v>
      </c>
      <c r="R490">
        <v>0</v>
      </c>
      <c r="S490">
        <v>1323.15</v>
      </c>
      <c r="T490">
        <v>4.0019999999999998</v>
      </c>
      <c r="V490" t="s">
        <v>1171</v>
      </c>
      <c r="W490">
        <v>4</v>
      </c>
      <c r="X490" t="s">
        <v>2125</v>
      </c>
      <c r="Y490" t="s">
        <v>1682</v>
      </c>
      <c r="Z490" t="s">
        <v>1432</v>
      </c>
      <c r="AA490" t="s">
        <v>1432</v>
      </c>
      <c r="AB490" t="s">
        <v>1431</v>
      </c>
      <c r="AC490" t="s">
        <v>1432</v>
      </c>
      <c r="AD490" t="s">
        <v>1432</v>
      </c>
      <c r="AE490" t="s">
        <v>2111</v>
      </c>
      <c r="AF490">
        <v>56.5</v>
      </c>
      <c r="AG490">
        <v>1.19</v>
      </c>
      <c r="AH490">
        <v>19.2</v>
      </c>
      <c r="AI490">
        <v>8.43</v>
      </c>
      <c r="AJ490">
        <v>0.15</v>
      </c>
      <c r="AK490">
        <v>3.61</v>
      </c>
      <c r="AL490">
        <v>7.36</v>
      </c>
      <c r="AM490">
        <v>3.06</v>
      </c>
      <c r="AN490">
        <v>0.53</v>
      </c>
      <c r="AO490">
        <v>0</v>
      </c>
      <c r="AP490">
        <v>0</v>
      </c>
      <c r="AQ490">
        <v>2.2000000000000002</v>
      </c>
      <c r="AS490">
        <v>-10.199999999999999</v>
      </c>
      <c r="AT490">
        <v>1323.15</v>
      </c>
      <c r="AU490">
        <v>4.0019999999999998</v>
      </c>
      <c r="AV490" t="s">
        <v>1682</v>
      </c>
      <c r="AW490" t="s">
        <v>2117</v>
      </c>
      <c r="AX490">
        <v>2</v>
      </c>
    </row>
    <row r="491" spans="1:50">
      <c r="A491" s="62">
        <v>489</v>
      </c>
      <c r="B491">
        <v>574</v>
      </c>
      <c r="C491" t="s">
        <v>2111</v>
      </c>
      <c r="D491" t="s">
        <v>2126</v>
      </c>
      <c r="E491">
        <v>47.1</v>
      </c>
      <c r="F491">
        <v>1.2</v>
      </c>
      <c r="H491">
        <v>8.32</v>
      </c>
      <c r="J491">
        <v>6.59</v>
      </c>
      <c r="K491">
        <v>0.13</v>
      </c>
      <c r="L491">
        <v>14.1</v>
      </c>
      <c r="M491">
        <v>21.2</v>
      </c>
      <c r="N491">
        <v>0.34</v>
      </c>
      <c r="P491">
        <v>0.02</v>
      </c>
      <c r="Q491">
        <v>0.26</v>
      </c>
      <c r="R491">
        <v>0</v>
      </c>
      <c r="S491">
        <v>1365.15</v>
      </c>
      <c r="T491">
        <v>4.0149999999999997</v>
      </c>
      <c r="V491" t="s">
        <v>1171</v>
      </c>
      <c r="W491">
        <v>7</v>
      </c>
      <c r="X491" t="s">
        <v>2127</v>
      </c>
      <c r="Y491" t="s">
        <v>1682</v>
      </c>
      <c r="Z491" t="s">
        <v>1431</v>
      </c>
      <c r="AA491" t="s">
        <v>1432</v>
      </c>
      <c r="AB491" t="s">
        <v>1431</v>
      </c>
      <c r="AC491" t="s">
        <v>1432</v>
      </c>
      <c r="AD491" t="s">
        <v>1431</v>
      </c>
      <c r="AE491" t="s">
        <v>2111</v>
      </c>
      <c r="AF491">
        <v>50</v>
      </c>
      <c r="AG491">
        <v>1.38</v>
      </c>
      <c r="AH491">
        <v>19.399999999999999</v>
      </c>
      <c r="AI491">
        <v>8.27</v>
      </c>
      <c r="AJ491">
        <v>0.17</v>
      </c>
      <c r="AK491">
        <v>6.1</v>
      </c>
      <c r="AL491">
        <v>11.1</v>
      </c>
      <c r="AM491">
        <v>2.87</v>
      </c>
      <c r="AN491">
        <v>0.67</v>
      </c>
      <c r="AO491">
        <v>0.02</v>
      </c>
      <c r="AP491">
        <v>0</v>
      </c>
      <c r="AQ491">
        <v>4.2</v>
      </c>
      <c r="AS491">
        <v>-8.8000000000000007</v>
      </c>
      <c r="AT491">
        <v>1365.15</v>
      </c>
      <c r="AU491">
        <v>4.0149999999999997</v>
      </c>
      <c r="AV491" t="s">
        <v>1682</v>
      </c>
      <c r="AW491" t="s">
        <v>2117</v>
      </c>
      <c r="AX491">
        <v>7</v>
      </c>
    </row>
    <row r="492" spans="1:50">
      <c r="A492" s="62">
        <v>490</v>
      </c>
      <c r="B492">
        <v>576</v>
      </c>
      <c r="C492" t="s">
        <v>2111</v>
      </c>
      <c r="D492" t="s">
        <v>2128</v>
      </c>
      <c r="E492">
        <v>50</v>
      </c>
      <c r="F492">
        <v>0.67</v>
      </c>
      <c r="H492">
        <v>5.0999999999999996</v>
      </c>
      <c r="J492">
        <v>8.7200000000000006</v>
      </c>
      <c r="K492">
        <v>0.11</v>
      </c>
      <c r="L492">
        <v>15.5</v>
      </c>
      <c r="M492">
        <v>18.7</v>
      </c>
      <c r="N492">
        <v>0.31</v>
      </c>
      <c r="P492">
        <v>0.01</v>
      </c>
      <c r="Q492">
        <v>0.21</v>
      </c>
      <c r="R492">
        <v>0</v>
      </c>
      <c r="S492">
        <v>1365.15</v>
      </c>
      <c r="T492">
        <v>4.0149999999999997</v>
      </c>
      <c r="V492" t="s">
        <v>1171</v>
      </c>
      <c r="W492">
        <v>4</v>
      </c>
      <c r="X492" t="s">
        <v>2129</v>
      </c>
      <c r="Y492" t="s">
        <v>1682</v>
      </c>
      <c r="Z492" t="s">
        <v>1432</v>
      </c>
      <c r="AA492" t="s">
        <v>1432</v>
      </c>
      <c r="AB492" t="s">
        <v>1431</v>
      </c>
      <c r="AC492" t="s">
        <v>1432</v>
      </c>
      <c r="AD492" t="s">
        <v>1432</v>
      </c>
      <c r="AE492" t="s">
        <v>2111</v>
      </c>
      <c r="AF492">
        <v>54.6</v>
      </c>
      <c r="AG492">
        <v>1.22</v>
      </c>
      <c r="AH492">
        <v>17.7</v>
      </c>
      <c r="AI492">
        <v>9.26</v>
      </c>
      <c r="AJ492">
        <v>0.18</v>
      </c>
      <c r="AK492">
        <v>4.59</v>
      </c>
      <c r="AL492">
        <v>8.81</v>
      </c>
      <c r="AM492">
        <v>2.9</v>
      </c>
      <c r="AN492">
        <v>0.67</v>
      </c>
      <c r="AO492">
        <v>0.06</v>
      </c>
      <c r="AP492">
        <v>0</v>
      </c>
      <c r="AQ492">
        <v>3.5</v>
      </c>
      <c r="AS492">
        <v>-8.9</v>
      </c>
      <c r="AT492">
        <v>1365.15</v>
      </c>
      <c r="AU492">
        <v>4.0149999999999997</v>
      </c>
      <c r="AV492" t="s">
        <v>1682</v>
      </c>
      <c r="AW492" t="s">
        <v>2117</v>
      </c>
      <c r="AX492">
        <v>3</v>
      </c>
    </row>
    <row r="493" spans="1:50">
      <c r="A493" s="62">
        <v>491</v>
      </c>
      <c r="B493">
        <v>577</v>
      </c>
      <c r="C493" t="s">
        <v>2111</v>
      </c>
      <c r="D493" t="s">
        <v>2130</v>
      </c>
      <c r="E493">
        <v>48.2</v>
      </c>
      <c r="F493">
        <v>0.94</v>
      </c>
      <c r="H493">
        <v>7.29</v>
      </c>
      <c r="J493">
        <v>6.9</v>
      </c>
      <c r="K493">
        <v>0.14000000000000001</v>
      </c>
      <c r="L493">
        <v>14.7</v>
      </c>
      <c r="M493">
        <v>19.8</v>
      </c>
      <c r="N493">
        <v>0.48</v>
      </c>
      <c r="P493">
        <v>0.06</v>
      </c>
      <c r="Q493">
        <v>0.51</v>
      </c>
      <c r="R493">
        <v>0</v>
      </c>
      <c r="S493">
        <v>1428.15</v>
      </c>
      <c r="T493">
        <v>4.1470000000000002</v>
      </c>
      <c r="V493" t="s">
        <v>1171</v>
      </c>
      <c r="W493">
        <v>7</v>
      </c>
      <c r="X493" t="s">
        <v>2131</v>
      </c>
      <c r="Y493" t="s">
        <v>1682</v>
      </c>
      <c r="Z493" t="s">
        <v>1432</v>
      </c>
      <c r="AA493" t="s">
        <v>1432</v>
      </c>
      <c r="AB493" t="s">
        <v>1431</v>
      </c>
      <c r="AC493" t="s">
        <v>1432</v>
      </c>
      <c r="AD493" t="s">
        <v>1431</v>
      </c>
      <c r="AE493" t="s">
        <v>2111</v>
      </c>
      <c r="AF493">
        <v>49.7</v>
      </c>
      <c r="AG493">
        <v>1.79</v>
      </c>
      <c r="AH493">
        <v>17.100000000000001</v>
      </c>
      <c r="AI493">
        <v>9.82</v>
      </c>
      <c r="AJ493">
        <v>0.12</v>
      </c>
      <c r="AK493">
        <v>6.24</v>
      </c>
      <c r="AL493">
        <v>11.1</v>
      </c>
      <c r="AM493">
        <v>3.18</v>
      </c>
      <c r="AN493">
        <v>0.96</v>
      </c>
      <c r="AO493">
        <v>0.03</v>
      </c>
      <c r="AP493">
        <v>0</v>
      </c>
      <c r="AQ493">
        <v>1.7</v>
      </c>
      <c r="AS493">
        <v>-9</v>
      </c>
      <c r="AT493">
        <v>1428.15</v>
      </c>
      <c r="AU493">
        <v>4.1470000000000002</v>
      </c>
      <c r="AV493" t="s">
        <v>1682</v>
      </c>
      <c r="AW493" t="s">
        <v>2117</v>
      </c>
      <c r="AX493">
        <v>6</v>
      </c>
    </row>
    <row r="494" spans="1:50">
      <c r="A494" s="62">
        <v>492</v>
      </c>
      <c r="B494">
        <v>578</v>
      </c>
      <c r="C494" t="s">
        <v>2111</v>
      </c>
      <c r="D494" t="s">
        <v>2132</v>
      </c>
      <c r="E494">
        <v>51.8</v>
      </c>
      <c r="F494">
        <v>0.44</v>
      </c>
      <c r="H494">
        <v>4.92</v>
      </c>
      <c r="J494">
        <v>8.3800000000000008</v>
      </c>
      <c r="K494">
        <v>0.2</v>
      </c>
      <c r="L494">
        <v>18.2</v>
      </c>
      <c r="M494">
        <v>14.7</v>
      </c>
      <c r="N494">
        <v>0.42</v>
      </c>
      <c r="P494">
        <v>0.06</v>
      </c>
      <c r="Q494">
        <v>0.18</v>
      </c>
      <c r="R494">
        <v>0</v>
      </c>
      <c r="S494">
        <v>1428.15</v>
      </c>
      <c r="T494">
        <v>4.1470000000000002</v>
      </c>
      <c r="V494" t="s">
        <v>1171</v>
      </c>
      <c r="W494">
        <v>5</v>
      </c>
      <c r="X494" t="s">
        <v>2133</v>
      </c>
      <c r="Y494" t="s">
        <v>1682</v>
      </c>
      <c r="Z494" t="s">
        <v>1432</v>
      </c>
      <c r="AA494" t="s">
        <v>1431</v>
      </c>
      <c r="AB494" t="s">
        <v>1431</v>
      </c>
      <c r="AC494" t="s">
        <v>1432</v>
      </c>
      <c r="AD494" t="s">
        <v>1431</v>
      </c>
      <c r="AE494" t="s">
        <v>2111</v>
      </c>
      <c r="AF494">
        <v>52.6</v>
      </c>
      <c r="AG494">
        <v>1.1399999999999999</v>
      </c>
      <c r="AH494">
        <v>16.600000000000001</v>
      </c>
      <c r="AI494">
        <v>9.6</v>
      </c>
      <c r="AJ494">
        <v>0.3</v>
      </c>
      <c r="AK494">
        <v>6.54</v>
      </c>
      <c r="AL494">
        <v>10</v>
      </c>
      <c r="AM494">
        <v>2.72</v>
      </c>
      <c r="AN494">
        <v>0.49</v>
      </c>
      <c r="AO494">
        <v>0.04</v>
      </c>
      <c r="AP494">
        <v>0</v>
      </c>
      <c r="AQ494">
        <v>1.6</v>
      </c>
      <c r="AS494">
        <v>-9</v>
      </c>
      <c r="AT494">
        <v>1428.15</v>
      </c>
      <c r="AU494">
        <v>4.1470000000000002</v>
      </c>
      <c r="AV494" t="s">
        <v>1682</v>
      </c>
      <c r="AW494" t="s">
        <v>2117</v>
      </c>
      <c r="AX494">
        <v>4</v>
      </c>
    </row>
    <row r="495" spans="1:50">
      <c r="A495" s="62">
        <v>493</v>
      </c>
      <c r="B495">
        <v>579</v>
      </c>
      <c r="C495" t="s">
        <v>2111</v>
      </c>
      <c r="D495" t="s">
        <v>2134</v>
      </c>
      <c r="E495">
        <v>48.9</v>
      </c>
      <c r="F495">
        <v>0.54</v>
      </c>
      <c r="H495">
        <v>6.26</v>
      </c>
      <c r="J495">
        <v>6.39</v>
      </c>
      <c r="K495">
        <v>0.19</v>
      </c>
      <c r="L495">
        <v>14.2</v>
      </c>
      <c r="M495">
        <v>21.4</v>
      </c>
      <c r="N495">
        <v>0.42</v>
      </c>
      <c r="P495">
        <v>0.03</v>
      </c>
      <c r="Q495">
        <v>0.08</v>
      </c>
      <c r="R495">
        <v>0</v>
      </c>
      <c r="S495">
        <v>1317.15</v>
      </c>
      <c r="T495">
        <v>9.577</v>
      </c>
      <c r="V495" t="s">
        <v>1171</v>
      </c>
      <c r="W495">
        <v>3</v>
      </c>
      <c r="X495" t="s">
        <v>2135</v>
      </c>
      <c r="Y495" t="s">
        <v>1660</v>
      </c>
      <c r="Z495" t="s">
        <v>1431</v>
      </c>
      <c r="AA495" t="s">
        <v>1431</v>
      </c>
      <c r="AB495" t="s">
        <v>1432</v>
      </c>
      <c r="AC495" t="s">
        <v>1432</v>
      </c>
      <c r="AD495" t="s">
        <v>1431</v>
      </c>
      <c r="AE495" t="s">
        <v>2111</v>
      </c>
      <c r="AF495">
        <v>64.5</v>
      </c>
      <c r="AG495">
        <v>0.36</v>
      </c>
      <c r="AH495">
        <v>22.6</v>
      </c>
      <c r="AI495">
        <v>0.75</v>
      </c>
      <c r="AJ495">
        <v>0</v>
      </c>
      <c r="AK495">
        <v>0.56000000000000005</v>
      </c>
      <c r="AL495">
        <v>8.07</v>
      </c>
      <c r="AM495">
        <v>2.15</v>
      </c>
      <c r="AN495">
        <v>0.88</v>
      </c>
      <c r="AO495">
        <v>7.0000000000000007E-2</v>
      </c>
      <c r="AP495">
        <v>0</v>
      </c>
      <c r="AQ495">
        <v>9.4</v>
      </c>
      <c r="AS495">
        <v>-7.4</v>
      </c>
      <c r="AT495">
        <v>1317.15</v>
      </c>
      <c r="AU495">
        <v>9.577</v>
      </c>
      <c r="AV495" t="s">
        <v>1660</v>
      </c>
      <c r="AW495" t="s">
        <v>2117</v>
      </c>
      <c r="AX495">
        <v>5</v>
      </c>
    </row>
    <row r="496" spans="1:50">
      <c r="A496" s="62">
        <v>494</v>
      </c>
      <c r="B496">
        <v>580</v>
      </c>
      <c r="C496" t="s">
        <v>2111</v>
      </c>
      <c r="D496" t="s">
        <v>2136</v>
      </c>
      <c r="E496">
        <v>48.6</v>
      </c>
      <c r="F496">
        <v>0.49</v>
      </c>
      <c r="H496">
        <v>6.9</v>
      </c>
      <c r="J496">
        <v>6.67</v>
      </c>
      <c r="K496">
        <v>0.12</v>
      </c>
      <c r="L496">
        <v>14.5</v>
      </c>
      <c r="M496">
        <v>21.3</v>
      </c>
      <c r="N496">
        <v>0.41</v>
      </c>
      <c r="P496">
        <v>0.04</v>
      </c>
      <c r="Q496">
        <v>0.03</v>
      </c>
      <c r="R496">
        <v>0</v>
      </c>
      <c r="S496">
        <v>1317.15</v>
      </c>
      <c r="T496">
        <v>9.577</v>
      </c>
      <c r="V496" t="s">
        <v>1171</v>
      </c>
      <c r="W496">
        <v>1</v>
      </c>
      <c r="X496" t="s">
        <v>2137</v>
      </c>
      <c r="Y496" t="s">
        <v>1660</v>
      </c>
      <c r="Z496" t="s">
        <v>1431</v>
      </c>
      <c r="AA496" t="s">
        <v>1431</v>
      </c>
      <c r="AB496" t="s">
        <v>1432</v>
      </c>
      <c r="AC496" t="s">
        <v>1432</v>
      </c>
      <c r="AD496" t="s">
        <v>1431</v>
      </c>
      <c r="AE496" t="s">
        <v>2111</v>
      </c>
      <c r="AF496">
        <v>64.400000000000006</v>
      </c>
      <c r="AG496">
        <v>0.23</v>
      </c>
      <c r="AH496">
        <v>22.1</v>
      </c>
      <c r="AI496">
        <v>0.55000000000000004</v>
      </c>
      <c r="AJ496">
        <v>0.01</v>
      </c>
      <c r="AK496">
        <v>0.53</v>
      </c>
      <c r="AL496">
        <v>8.11</v>
      </c>
      <c r="AM496">
        <v>3.18</v>
      </c>
      <c r="AN496">
        <v>0.86</v>
      </c>
      <c r="AO496">
        <v>0.02</v>
      </c>
      <c r="AP496">
        <v>0</v>
      </c>
      <c r="AQ496">
        <v>9.6999999999999993</v>
      </c>
      <c r="AS496">
        <v>-7.4</v>
      </c>
      <c r="AT496">
        <v>1317.15</v>
      </c>
      <c r="AU496">
        <v>9.577</v>
      </c>
      <c r="AV496" t="s">
        <v>1660</v>
      </c>
      <c r="AW496" t="s">
        <v>2117</v>
      </c>
      <c r="AX496">
        <v>3</v>
      </c>
    </row>
    <row r="497" spans="1:50">
      <c r="A497" s="62">
        <v>495</v>
      </c>
      <c r="B497">
        <v>581</v>
      </c>
      <c r="C497" t="s">
        <v>2138</v>
      </c>
      <c r="D497" t="s">
        <v>2139</v>
      </c>
      <c r="E497">
        <v>51</v>
      </c>
      <c r="F497">
        <v>1</v>
      </c>
      <c r="H497">
        <v>2.7</v>
      </c>
      <c r="J497">
        <v>9.6</v>
      </c>
      <c r="K497">
        <v>0.28999999999999998</v>
      </c>
      <c r="L497">
        <v>14.3</v>
      </c>
      <c r="M497">
        <v>20.5</v>
      </c>
      <c r="N497">
        <v>0.36</v>
      </c>
      <c r="P497">
        <v>0.02</v>
      </c>
      <c r="Q497">
        <v>0</v>
      </c>
      <c r="R497">
        <v>0</v>
      </c>
      <c r="S497">
        <v>1273.1500000000001</v>
      </c>
      <c r="T497">
        <v>1</v>
      </c>
      <c r="V497" t="s">
        <v>48</v>
      </c>
      <c r="W497">
        <v>21</v>
      </c>
      <c r="X497" t="s">
        <v>2140</v>
      </c>
      <c r="Y497" t="s">
        <v>2141</v>
      </c>
      <c r="Z497" t="s">
        <v>1431</v>
      </c>
      <c r="AA497" t="s">
        <v>1431</v>
      </c>
      <c r="AB497" t="s">
        <v>1431</v>
      </c>
      <c r="AC497" t="s">
        <v>1432</v>
      </c>
      <c r="AD497" t="s">
        <v>1431</v>
      </c>
      <c r="AE497" t="s">
        <v>2138</v>
      </c>
      <c r="AF497">
        <v>58</v>
      </c>
      <c r="AG497">
        <v>1.83</v>
      </c>
      <c r="AH497">
        <v>16.8</v>
      </c>
      <c r="AI497">
        <v>7.5</v>
      </c>
      <c r="AJ497">
        <v>0.16</v>
      </c>
      <c r="AK497">
        <v>2.9</v>
      </c>
      <c r="AL497">
        <v>6.28</v>
      </c>
      <c r="AM497">
        <v>5</v>
      </c>
      <c r="AN497">
        <v>1</v>
      </c>
      <c r="AO497">
        <v>0</v>
      </c>
      <c r="AP497">
        <v>0</v>
      </c>
      <c r="AQ497">
        <v>3</v>
      </c>
      <c r="AS497">
        <v>-10.18525861053293</v>
      </c>
      <c r="AT497">
        <v>1273.1500000000001</v>
      </c>
      <c r="AU497">
        <v>1</v>
      </c>
      <c r="AV497" t="s">
        <v>2141</v>
      </c>
      <c r="AW497" t="s">
        <v>2142</v>
      </c>
      <c r="AX497">
        <v>15</v>
      </c>
    </row>
    <row r="498" spans="1:50">
      <c r="A498" s="62">
        <v>496</v>
      </c>
      <c r="B498">
        <v>582</v>
      </c>
      <c r="C498" t="s">
        <v>2138</v>
      </c>
      <c r="D498" t="s">
        <v>2143</v>
      </c>
      <c r="E498">
        <v>51.6</v>
      </c>
      <c r="F498">
        <v>1</v>
      </c>
      <c r="H498">
        <v>2.5</v>
      </c>
      <c r="J498">
        <v>9.9</v>
      </c>
      <c r="K498">
        <v>0.33</v>
      </c>
      <c r="L498">
        <v>15</v>
      </c>
      <c r="M498">
        <v>20.5</v>
      </c>
      <c r="N498">
        <v>0.35</v>
      </c>
      <c r="P498">
        <v>0.02</v>
      </c>
      <c r="Q498">
        <v>0</v>
      </c>
      <c r="R498">
        <v>0</v>
      </c>
      <c r="S498">
        <v>1258.1500000000001</v>
      </c>
      <c r="T498">
        <v>1</v>
      </c>
      <c r="V498" t="s">
        <v>48</v>
      </c>
      <c r="W498">
        <v>7</v>
      </c>
      <c r="X498" t="s">
        <v>2144</v>
      </c>
      <c r="Y498" t="s">
        <v>2141</v>
      </c>
      <c r="Z498" t="s">
        <v>1431</v>
      </c>
      <c r="AA498" t="s">
        <v>1431</v>
      </c>
      <c r="AB498" t="s">
        <v>1431</v>
      </c>
      <c r="AC498" t="s">
        <v>1432</v>
      </c>
      <c r="AD498" t="s">
        <v>1431</v>
      </c>
      <c r="AE498" t="s">
        <v>2138</v>
      </c>
      <c r="AF498">
        <v>58.3</v>
      </c>
      <c r="AG498">
        <v>1.52</v>
      </c>
      <c r="AH498">
        <v>17</v>
      </c>
      <c r="AI498">
        <v>7.68</v>
      </c>
      <c r="AJ498">
        <v>0.17</v>
      </c>
      <c r="AK498">
        <v>2.5</v>
      </c>
      <c r="AL498">
        <v>5.99</v>
      </c>
      <c r="AM498">
        <v>5.3</v>
      </c>
      <c r="AN498">
        <v>1.04</v>
      </c>
      <c r="AO498">
        <v>0</v>
      </c>
      <c r="AP498">
        <v>0</v>
      </c>
      <c r="AQ498">
        <v>3</v>
      </c>
      <c r="AS498">
        <v>-10.418282398760081</v>
      </c>
      <c r="AT498">
        <v>1258.1500000000001</v>
      </c>
      <c r="AU498">
        <v>1</v>
      </c>
      <c r="AV498" t="s">
        <v>2141</v>
      </c>
      <c r="AW498" t="s">
        <v>2142</v>
      </c>
      <c r="AX498">
        <v>16</v>
      </c>
    </row>
    <row r="499" spans="1:50">
      <c r="A499" s="62">
        <v>497</v>
      </c>
      <c r="B499">
        <v>583</v>
      </c>
      <c r="C499" t="s">
        <v>2138</v>
      </c>
      <c r="D499" t="s">
        <v>2145</v>
      </c>
      <c r="E499">
        <v>51.6</v>
      </c>
      <c r="F499">
        <v>0.8</v>
      </c>
      <c r="H499">
        <v>2.1</v>
      </c>
      <c r="J499">
        <v>10.7</v>
      </c>
      <c r="K499">
        <v>0.4</v>
      </c>
      <c r="L499">
        <v>14.3</v>
      </c>
      <c r="M499">
        <v>19.899999999999999</v>
      </c>
      <c r="N499">
        <v>0.34</v>
      </c>
      <c r="P499">
        <v>0.02</v>
      </c>
      <c r="Q499">
        <v>0</v>
      </c>
      <c r="R499">
        <v>0</v>
      </c>
      <c r="S499">
        <v>1243.1500000000001</v>
      </c>
      <c r="T499">
        <v>1</v>
      </c>
      <c r="V499" t="s">
        <v>48</v>
      </c>
      <c r="W499">
        <v>10</v>
      </c>
      <c r="X499" t="s">
        <v>2146</v>
      </c>
      <c r="Y499" t="s">
        <v>2141</v>
      </c>
      <c r="Z499" t="s">
        <v>1432</v>
      </c>
      <c r="AA499" t="s">
        <v>1432</v>
      </c>
      <c r="AB499" t="s">
        <v>1431</v>
      </c>
      <c r="AC499" t="s">
        <v>1432</v>
      </c>
      <c r="AD499" t="s">
        <v>1431</v>
      </c>
      <c r="AE499" t="s">
        <v>2138</v>
      </c>
      <c r="AF499">
        <v>62.8</v>
      </c>
      <c r="AG499">
        <v>1.08</v>
      </c>
      <c r="AH499">
        <v>17</v>
      </c>
      <c r="AI499">
        <v>5.6</v>
      </c>
      <c r="AJ499">
        <v>0.14000000000000001</v>
      </c>
      <c r="AK499">
        <v>1.73</v>
      </c>
      <c r="AL499">
        <v>4.2</v>
      </c>
      <c r="AM499">
        <v>5.7</v>
      </c>
      <c r="AN499">
        <v>1.34</v>
      </c>
      <c r="AO499">
        <v>0</v>
      </c>
      <c r="AP499">
        <v>0</v>
      </c>
      <c r="AQ499">
        <v>3</v>
      </c>
      <c r="AS499">
        <v>-10.656929574065879</v>
      </c>
      <c r="AT499">
        <v>1243.1500000000001</v>
      </c>
      <c r="AU499">
        <v>1</v>
      </c>
      <c r="AV499" t="s">
        <v>2141</v>
      </c>
      <c r="AW499" t="s">
        <v>2142</v>
      </c>
      <c r="AX499">
        <v>8</v>
      </c>
    </row>
    <row r="500" spans="1:50">
      <c r="A500" s="62">
        <v>498</v>
      </c>
      <c r="B500">
        <v>584</v>
      </c>
      <c r="C500" t="s">
        <v>2138</v>
      </c>
      <c r="D500" t="s">
        <v>2147</v>
      </c>
      <c r="E500">
        <v>51.6</v>
      </c>
      <c r="F500">
        <v>0.6</v>
      </c>
      <c r="H500">
        <v>1.9</v>
      </c>
      <c r="J500">
        <v>12.4</v>
      </c>
      <c r="K500">
        <v>0.42</v>
      </c>
      <c r="L500">
        <v>13.1</v>
      </c>
      <c r="M500">
        <v>19.600000000000001</v>
      </c>
      <c r="N500">
        <v>0.36</v>
      </c>
      <c r="P500">
        <v>0.04</v>
      </c>
      <c r="Q500">
        <v>0</v>
      </c>
      <c r="R500">
        <v>0</v>
      </c>
      <c r="S500">
        <v>1223.1500000000001</v>
      </c>
      <c r="T500">
        <v>1</v>
      </c>
      <c r="V500" t="s">
        <v>48</v>
      </c>
      <c r="W500">
        <v>20</v>
      </c>
      <c r="X500" t="s">
        <v>2148</v>
      </c>
      <c r="Y500" t="s">
        <v>2141</v>
      </c>
      <c r="Z500" t="s">
        <v>1432</v>
      </c>
      <c r="AA500" t="s">
        <v>1432</v>
      </c>
      <c r="AB500" t="s">
        <v>1431</v>
      </c>
      <c r="AC500" t="s">
        <v>1432</v>
      </c>
      <c r="AD500" t="s">
        <v>1431</v>
      </c>
      <c r="AE500" t="s">
        <v>2138</v>
      </c>
      <c r="AF500">
        <v>67.400000000000006</v>
      </c>
      <c r="AG500">
        <v>0.56999999999999995</v>
      </c>
      <c r="AH500">
        <v>16.399999999999999</v>
      </c>
      <c r="AI500">
        <v>3.74</v>
      </c>
      <c r="AJ500">
        <v>0.09</v>
      </c>
      <c r="AK500">
        <v>1.25</v>
      </c>
      <c r="AL500">
        <v>2.59</v>
      </c>
      <c r="AM500">
        <v>6.3</v>
      </c>
      <c r="AN500">
        <v>1.49</v>
      </c>
      <c r="AO500">
        <v>0</v>
      </c>
      <c r="AP500">
        <v>0</v>
      </c>
      <c r="AQ500">
        <v>3</v>
      </c>
      <c r="AS500">
        <v>-10.98423087928709</v>
      </c>
      <c r="AT500">
        <v>1223.1500000000001</v>
      </c>
      <c r="AU500">
        <v>1</v>
      </c>
      <c r="AV500" t="s">
        <v>2141</v>
      </c>
      <c r="AW500" t="s">
        <v>2142</v>
      </c>
      <c r="AX500">
        <v>12</v>
      </c>
    </row>
    <row r="501" spans="1:50">
      <c r="A501" s="62">
        <v>499</v>
      </c>
      <c r="B501">
        <v>585</v>
      </c>
      <c r="C501" t="s">
        <v>2138</v>
      </c>
      <c r="D501" t="s">
        <v>2149</v>
      </c>
      <c r="E501">
        <v>51.6</v>
      </c>
      <c r="F501">
        <v>0.9</v>
      </c>
      <c r="H501">
        <v>2.8</v>
      </c>
      <c r="J501">
        <v>11.8</v>
      </c>
      <c r="K501">
        <v>0.48</v>
      </c>
      <c r="L501">
        <v>14.3</v>
      </c>
      <c r="M501">
        <v>18.8</v>
      </c>
      <c r="N501">
        <v>0.43</v>
      </c>
      <c r="P501">
        <v>0.04</v>
      </c>
      <c r="Q501">
        <v>0</v>
      </c>
      <c r="R501">
        <v>0</v>
      </c>
      <c r="S501">
        <v>1208.1500000000001</v>
      </c>
      <c r="T501">
        <v>1</v>
      </c>
      <c r="V501" t="s">
        <v>48</v>
      </c>
      <c r="W501">
        <v>6</v>
      </c>
      <c r="X501" t="s">
        <v>2150</v>
      </c>
      <c r="Y501" t="s">
        <v>2141</v>
      </c>
      <c r="Z501" t="s">
        <v>1432</v>
      </c>
      <c r="AA501" t="s">
        <v>1432</v>
      </c>
      <c r="AB501" t="s">
        <v>1431</v>
      </c>
      <c r="AC501" t="s">
        <v>1432</v>
      </c>
      <c r="AD501" t="s">
        <v>1431</v>
      </c>
      <c r="AE501" t="s">
        <v>2138</v>
      </c>
      <c r="AF501">
        <v>67.2</v>
      </c>
      <c r="AG501">
        <v>0.68</v>
      </c>
      <c r="AH501">
        <v>16.5</v>
      </c>
      <c r="AI501">
        <v>3.9</v>
      </c>
      <c r="AJ501">
        <v>0.11</v>
      </c>
      <c r="AK501">
        <v>0.96</v>
      </c>
      <c r="AL501">
        <v>2.68</v>
      </c>
      <c r="AM501">
        <v>5.9</v>
      </c>
      <c r="AN501">
        <v>1.83</v>
      </c>
      <c r="AO501">
        <v>0</v>
      </c>
      <c r="AP501">
        <v>0</v>
      </c>
      <c r="AQ501">
        <v>3</v>
      </c>
      <c r="AS501">
        <v>-11.23681827587634</v>
      </c>
      <c r="AT501">
        <v>1208.1500000000001</v>
      </c>
      <c r="AU501">
        <v>1</v>
      </c>
      <c r="AV501" t="s">
        <v>2141</v>
      </c>
      <c r="AW501" t="s">
        <v>2142</v>
      </c>
      <c r="AX501">
        <v>6</v>
      </c>
    </row>
    <row r="502" spans="1:50">
      <c r="A502" s="62">
        <v>500</v>
      </c>
      <c r="B502">
        <v>586</v>
      </c>
      <c r="C502" t="s">
        <v>2138</v>
      </c>
      <c r="D502" t="s">
        <v>2151</v>
      </c>
      <c r="E502">
        <v>53.3</v>
      </c>
      <c r="F502">
        <v>0.5</v>
      </c>
      <c r="H502">
        <v>1.72</v>
      </c>
      <c r="J502">
        <v>12.2</v>
      </c>
      <c r="K502">
        <v>0.8</v>
      </c>
      <c r="L502">
        <v>14</v>
      </c>
      <c r="M502">
        <v>18</v>
      </c>
      <c r="N502">
        <v>0.37</v>
      </c>
      <c r="P502">
        <v>0.06</v>
      </c>
      <c r="Q502">
        <v>0</v>
      </c>
      <c r="R502">
        <v>0</v>
      </c>
      <c r="S502">
        <v>1193.1500000000001</v>
      </c>
      <c r="T502">
        <v>1</v>
      </c>
      <c r="V502" t="s">
        <v>48</v>
      </c>
      <c r="W502">
        <v>5</v>
      </c>
      <c r="X502" t="s">
        <v>2152</v>
      </c>
      <c r="Y502" t="s">
        <v>2141</v>
      </c>
      <c r="Z502" t="s">
        <v>1432</v>
      </c>
      <c r="AA502" t="s">
        <v>1431</v>
      </c>
      <c r="AB502" t="s">
        <v>1431</v>
      </c>
      <c r="AC502" t="s">
        <v>1432</v>
      </c>
      <c r="AD502" t="s">
        <v>1432</v>
      </c>
      <c r="AE502" t="s">
        <v>2138</v>
      </c>
      <c r="AF502">
        <v>69.599999999999994</v>
      </c>
      <c r="AG502">
        <v>0.61</v>
      </c>
      <c r="AH502">
        <v>16</v>
      </c>
      <c r="AI502">
        <v>2.98</v>
      </c>
      <c r="AJ502">
        <v>0.13</v>
      </c>
      <c r="AK502">
        <v>0.72</v>
      </c>
      <c r="AL502">
        <v>2.04</v>
      </c>
      <c r="AM502">
        <v>5.7</v>
      </c>
      <c r="AN502">
        <v>1.98</v>
      </c>
      <c r="AO502">
        <v>0</v>
      </c>
      <c r="AP502">
        <v>0</v>
      </c>
      <c r="AQ502">
        <v>3</v>
      </c>
      <c r="AS502">
        <v>-11.495756610652469</v>
      </c>
      <c r="AT502">
        <v>1193.1500000000001</v>
      </c>
      <c r="AU502">
        <v>1</v>
      </c>
      <c r="AV502" t="s">
        <v>2141</v>
      </c>
      <c r="AW502" t="s">
        <v>2142</v>
      </c>
      <c r="AX502">
        <v>15</v>
      </c>
    </row>
    <row r="503" spans="1:50">
      <c r="A503" s="62">
        <v>501</v>
      </c>
      <c r="B503">
        <v>587</v>
      </c>
      <c r="C503" t="s">
        <v>2138</v>
      </c>
      <c r="D503" t="s">
        <v>2153</v>
      </c>
      <c r="E503">
        <v>52.3</v>
      </c>
      <c r="F503">
        <v>0.59</v>
      </c>
      <c r="H503">
        <v>1.7</v>
      </c>
      <c r="J503">
        <v>13.3</v>
      </c>
      <c r="K503">
        <v>0.86</v>
      </c>
      <c r="L503">
        <v>13.3</v>
      </c>
      <c r="M503">
        <v>17.8</v>
      </c>
      <c r="N503">
        <v>0.38</v>
      </c>
      <c r="P503">
        <v>0.05</v>
      </c>
      <c r="Q503">
        <v>0</v>
      </c>
      <c r="R503">
        <v>0</v>
      </c>
      <c r="S503">
        <v>1173.1500000000001</v>
      </c>
      <c r="T503">
        <v>1</v>
      </c>
      <c r="V503" t="s">
        <v>48</v>
      </c>
      <c r="W503">
        <v>4</v>
      </c>
      <c r="X503" t="s">
        <v>2154</v>
      </c>
      <c r="Y503" t="s">
        <v>2141</v>
      </c>
      <c r="Z503" t="s">
        <v>1432</v>
      </c>
      <c r="AA503" t="s">
        <v>1431</v>
      </c>
      <c r="AB503" t="s">
        <v>1431</v>
      </c>
      <c r="AC503" t="s">
        <v>1432</v>
      </c>
      <c r="AD503" t="s">
        <v>1432</v>
      </c>
      <c r="AE503" t="s">
        <v>2138</v>
      </c>
      <c r="AF503">
        <v>70.400000000000006</v>
      </c>
      <c r="AG503">
        <v>0.47</v>
      </c>
      <c r="AH503">
        <v>15.7</v>
      </c>
      <c r="AI503">
        <v>2.97</v>
      </c>
      <c r="AJ503">
        <v>0.1</v>
      </c>
      <c r="AK503">
        <v>0.56000000000000005</v>
      </c>
      <c r="AL503">
        <v>1.68</v>
      </c>
      <c r="AM503">
        <v>5.9</v>
      </c>
      <c r="AN503">
        <v>2.13</v>
      </c>
      <c r="AO503">
        <v>0</v>
      </c>
      <c r="AP503">
        <v>0</v>
      </c>
      <c r="AQ503">
        <v>3</v>
      </c>
      <c r="AS503">
        <v>-11.851308016877629</v>
      </c>
      <c r="AT503">
        <v>1173.1500000000001</v>
      </c>
      <c r="AU503">
        <v>1</v>
      </c>
      <c r="AV503" t="s">
        <v>2141</v>
      </c>
      <c r="AW503" t="s">
        <v>2142</v>
      </c>
      <c r="AX503">
        <v>16</v>
      </c>
    </row>
    <row r="504" spans="1:50">
      <c r="A504" s="62">
        <v>502</v>
      </c>
      <c r="B504">
        <v>588</v>
      </c>
      <c r="C504" t="s">
        <v>2138</v>
      </c>
      <c r="D504" t="s">
        <v>2155</v>
      </c>
      <c r="E504">
        <v>52.1</v>
      </c>
      <c r="F504">
        <v>0.9</v>
      </c>
      <c r="H504">
        <v>2.4</v>
      </c>
      <c r="J504">
        <v>9.1999999999999993</v>
      </c>
      <c r="K504">
        <v>0.28000000000000003</v>
      </c>
      <c r="L504">
        <v>14.5</v>
      </c>
      <c r="M504">
        <v>21.3</v>
      </c>
      <c r="N504">
        <v>0.37</v>
      </c>
      <c r="P504">
        <v>0.02</v>
      </c>
      <c r="Q504">
        <v>0</v>
      </c>
      <c r="R504">
        <v>0</v>
      </c>
      <c r="S504">
        <v>1243.1500000000001</v>
      </c>
      <c r="T504">
        <v>2</v>
      </c>
      <c r="V504" t="s">
        <v>48</v>
      </c>
      <c r="W504">
        <v>6</v>
      </c>
      <c r="X504" t="s">
        <v>2156</v>
      </c>
      <c r="Y504" t="s">
        <v>2157</v>
      </c>
      <c r="Z504" t="s">
        <v>1431</v>
      </c>
      <c r="AA504" t="s">
        <v>1431</v>
      </c>
      <c r="AB504" t="s">
        <v>1431</v>
      </c>
      <c r="AC504" t="s">
        <v>1432</v>
      </c>
      <c r="AD504" t="s">
        <v>1431</v>
      </c>
      <c r="AE504" t="s">
        <v>2138</v>
      </c>
      <c r="AF504">
        <v>58.4</v>
      </c>
      <c r="AG504">
        <v>1.44</v>
      </c>
      <c r="AH504">
        <v>16.989999999999998</v>
      </c>
      <c r="AI504">
        <v>7.93</v>
      </c>
      <c r="AJ504">
        <v>0.14000000000000001</v>
      </c>
      <c r="AK504">
        <v>2.73</v>
      </c>
      <c r="AL504">
        <v>6.04</v>
      </c>
      <c r="AM504">
        <v>4.93</v>
      </c>
      <c r="AN504">
        <v>0.92</v>
      </c>
      <c r="AO504">
        <v>0</v>
      </c>
      <c r="AP504">
        <v>0</v>
      </c>
      <c r="AQ504">
        <v>6</v>
      </c>
      <c r="AS504">
        <v>-10.61992679885774</v>
      </c>
      <c r="AT504">
        <v>1243.1500000000001</v>
      </c>
      <c r="AU504">
        <v>2</v>
      </c>
      <c r="AV504" t="s">
        <v>2157</v>
      </c>
      <c r="AW504" t="s">
        <v>2142</v>
      </c>
      <c r="AX504">
        <v>9</v>
      </c>
    </row>
    <row r="505" spans="1:50">
      <c r="A505" s="62">
        <v>503</v>
      </c>
      <c r="B505">
        <v>589</v>
      </c>
      <c r="C505" t="s">
        <v>2138</v>
      </c>
      <c r="D505" t="s">
        <v>2158</v>
      </c>
      <c r="E505">
        <v>51.8</v>
      </c>
      <c r="F505">
        <v>0.8</v>
      </c>
      <c r="H505">
        <v>2.4</v>
      </c>
      <c r="J505">
        <v>9.6999999999999993</v>
      </c>
      <c r="K505">
        <v>0.3</v>
      </c>
      <c r="L505">
        <v>13.89</v>
      </c>
      <c r="M505">
        <v>21.2</v>
      </c>
      <c r="N505">
        <v>0.32</v>
      </c>
      <c r="P505">
        <v>0.02</v>
      </c>
      <c r="Q505">
        <v>0</v>
      </c>
      <c r="R505">
        <v>0</v>
      </c>
      <c r="S505">
        <v>1223.1500000000001</v>
      </c>
      <c r="T505">
        <v>2</v>
      </c>
      <c r="V505" t="s">
        <v>48</v>
      </c>
      <c r="W505">
        <v>6</v>
      </c>
      <c r="X505" t="s">
        <v>2159</v>
      </c>
      <c r="Y505" t="s">
        <v>2157</v>
      </c>
      <c r="Z505" t="s">
        <v>1431</v>
      </c>
      <c r="AA505" t="s">
        <v>1431</v>
      </c>
      <c r="AB505" t="s">
        <v>1432</v>
      </c>
      <c r="AC505" t="s">
        <v>1432</v>
      </c>
      <c r="AD505" t="s">
        <v>1431</v>
      </c>
      <c r="AE505" t="s">
        <v>2138</v>
      </c>
      <c r="AF505">
        <v>60.6</v>
      </c>
      <c r="AG505">
        <v>1.1399999999999999</v>
      </c>
      <c r="AH505">
        <v>17.5</v>
      </c>
      <c r="AI505">
        <v>6.56</v>
      </c>
      <c r="AJ505">
        <v>0.12</v>
      </c>
      <c r="AK505">
        <v>1.94</v>
      </c>
      <c r="AL505">
        <v>5.58</v>
      </c>
      <c r="AM505">
        <v>5.0999999999999996</v>
      </c>
      <c r="AN505">
        <v>0.98</v>
      </c>
      <c r="AO505">
        <v>0</v>
      </c>
      <c r="AP505">
        <v>0</v>
      </c>
      <c r="AQ505">
        <v>6</v>
      </c>
      <c r="AS505">
        <v>-10.946623063401869</v>
      </c>
      <c r="AT505">
        <v>1223.1500000000001</v>
      </c>
      <c r="AU505">
        <v>2</v>
      </c>
      <c r="AV505" t="s">
        <v>2157</v>
      </c>
      <c r="AW505" t="s">
        <v>2142</v>
      </c>
      <c r="AX505">
        <v>10</v>
      </c>
    </row>
    <row r="506" spans="1:50">
      <c r="A506" s="62">
        <v>504</v>
      </c>
      <c r="B506">
        <v>590</v>
      </c>
      <c r="C506" t="s">
        <v>2138</v>
      </c>
      <c r="D506" t="s">
        <v>2160</v>
      </c>
      <c r="E506">
        <v>51.1</v>
      </c>
      <c r="F506">
        <v>0.78</v>
      </c>
      <c r="H506">
        <v>2.7</v>
      </c>
      <c r="J506">
        <v>10.6</v>
      </c>
      <c r="K506">
        <v>0.34</v>
      </c>
      <c r="L506">
        <v>13.4</v>
      </c>
      <c r="M506">
        <v>21.7</v>
      </c>
      <c r="N506">
        <v>0.36</v>
      </c>
      <c r="P506">
        <v>0.01</v>
      </c>
      <c r="Q506">
        <v>0</v>
      </c>
      <c r="R506">
        <v>0</v>
      </c>
      <c r="S506">
        <v>1208.1500000000001</v>
      </c>
      <c r="T506">
        <v>2</v>
      </c>
      <c r="V506" t="s">
        <v>48</v>
      </c>
      <c r="W506">
        <v>7</v>
      </c>
      <c r="X506" t="s">
        <v>2161</v>
      </c>
      <c r="Y506" t="s">
        <v>2157</v>
      </c>
      <c r="Z506" t="s">
        <v>1431</v>
      </c>
      <c r="AA506" t="s">
        <v>1431</v>
      </c>
      <c r="AB506" t="s">
        <v>1432</v>
      </c>
      <c r="AC506" t="s">
        <v>1432</v>
      </c>
      <c r="AD506" t="s">
        <v>1431</v>
      </c>
      <c r="AE506" t="s">
        <v>2138</v>
      </c>
      <c r="AF506">
        <v>62.6</v>
      </c>
      <c r="AG506">
        <v>0.91</v>
      </c>
      <c r="AH506">
        <v>17.899999999999999</v>
      </c>
      <c r="AI506">
        <v>5.52</v>
      </c>
      <c r="AJ506">
        <v>0.12</v>
      </c>
      <c r="AK506">
        <v>1.39</v>
      </c>
      <c r="AL506">
        <v>5.13</v>
      </c>
      <c r="AM506">
        <v>5.0999999999999996</v>
      </c>
      <c r="AN506">
        <v>1.01</v>
      </c>
      <c r="AO506">
        <v>0</v>
      </c>
      <c r="AP506">
        <v>0</v>
      </c>
      <c r="AQ506">
        <v>6</v>
      </c>
      <c r="AS506">
        <v>-11.198743533501631</v>
      </c>
      <c r="AT506">
        <v>1208.1500000000001</v>
      </c>
      <c r="AU506">
        <v>2</v>
      </c>
      <c r="AV506" t="s">
        <v>2157</v>
      </c>
      <c r="AW506" t="s">
        <v>2142</v>
      </c>
      <c r="AX506">
        <v>13</v>
      </c>
    </row>
    <row r="507" spans="1:50">
      <c r="A507" s="62">
        <v>505</v>
      </c>
      <c r="B507">
        <v>592</v>
      </c>
      <c r="C507" t="s">
        <v>2162</v>
      </c>
      <c r="D507" t="s">
        <v>2163</v>
      </c>
      <c r="E507">
        <v>51.45</v>
      </c>
      <c r="F507">
        <v>0.32</v>
      </c>
      <c r="H507">
        <v>4.2</v>
      </c>
      <c r="J507">
        <v>5.53</v>
      </c>
      <c r="K507">
        <v>0.16</v>
      </c>
      <c r="L507">
        <v>16.37</v>
      </c>
      <c r="M507">
        <v>21.51</v>
      </c>
      <c r="N507">
        <v>0.27</v>
      </c>
      <c r="P507">
        <v>0.02</v>
      </c>
      <c r="Q507">
        <v>0</v>
      </c>
      <c r="R507">
        <v>0</v>
      </c>
      <c r="S507">
        <v>1373.15</v>
      </c>
      <c r="T507">
        <v>7</v>
      </c>
      <c r="V507" t="s">
        <v>915</v>
      </c>
      <c r="W507">
        <v>28</v>
      </c>
      <c r="X507" t="s">
        <v>2164</v>
      </c>
      <c r="Y507" t="s">
        <v>2165</v>
      </c>
      <c r="Z507" t="s">
        <v>1431</v>
      </c>
      <c r="AA507" t="s">
        <v>1432</v>
      </c>
      <c r="AB507" t="s">
        <v>1431</v>
      </c>
      <c r="AC507" t="s">
        <v>1432</v>
      </c>
      <c r="AD507" t="s">
        <v>1431</v>
      </c>
      <c r="AE507" t="s">
        <v>2162</v>
      </c>
      <c r="AF507">
        <v>47.32</v>
      </c>
      <c r="AG507">
        <v>0.71</v>
      </c>
      <c r="AH507">
        <v>15.19</v>
      </c>
      <c r="AI507">
        <v>8.27</v>
      </c>
      <c r="AJ507">
        <v>0.19</v>
      </c>
      <c r="AK507">
        <v>8.08</v>
      </c>
      <c r="AL507">
        <v>11.16</v>
      </c>
      <c r="AM507">
        <v>1.95</v>
      </c>
      <c r="AN507">
        <v>0.67</v>
      </c>
      <c r="AO507">
        <v>0</v>
      </c>
      <c r="AP507">
        <v>0</v>
      </c>
      <c r="AQ507">
        <v>3.2</v>
      </c>
      <c r="AT507">
        <v>1373.15</v>
      </c>
      <c r="AU507">
        <v>7</v>
      </c>
      <c r="AV507" t="s">
        <v>2165</v>
      </c>
      <c r="AW507" t="s">
        <v>2166</v>
      </c>
      <c r="AX507">
        <v>30</v>
      </c>
    </row>
    <row r="508" spans="1:50">
      <c r="A508" s="62">
        <v>506</v>
      </c>
      <c r="B508">
        <v>593</v>
      </c>
      <c r="C508" t="s">
        <v>2162</v>
      </c>
      <c r="D508" t="s">
        <v>2167</v>
      </c>
      <c r="E508">
        <v>51.88</v>
      </c>
      <c r="F508">
        <v>0.38</v>
      </c>
      <c r="H508">
        <v>3.98</v>
      </c>
      <c r="J508">
        <v>5.14</v>
      </c>
      <c r="K508">
        <v>0.15</v>
      </c>
      <c r="L508">
        <v>16.36</v>
      </c>
      <c r="M508">
        <v>21.8</v>
      </c>
      <c r="N508">
        <v>0.24</v>
      </c>
      <c r="P508">
        <v>0.01</v>
      </c>
      <c r="Q508">
        <v>0</v>
      </c>
      <c r="R508">
        <v>0</v>
      </c>
      <c r="S508">
        <v>1343.15</v>
      </c>
      <c r="T508">
        <v>7</v>
      </c>
      <c r="V508" t="s">
        <v>915</v>
      </c>
      <c r="W508">
        <v>18</v>
      </c>
      <c r="X508" t="s">
        <v>2168</v>
      </c>
      <c r="Y508" t="s">
        <v>2165</v>
      </c>
      <c r="Z508" t="s">
        <v>1431</v>
      </c>
      <c r="AA508" t="s">
        <v>1432</v>
      </c>
      <c r="AB508" t="s">
        <v>1431</v>
      </c>
      <c r="AC508" t="s">
        <v>1432</v>
      </c>
      <c r="AD508" t="s">
        <v>1431</v>
      </c>
      <c r="AE508" t="s">
        <v>2162</v>
      </c>
      <c r="AF508">
        <v>47.28</v>
      </c>
      <c r="AG508">
        <v>0.81</v>
      </c>
      <c r="AH508">
        <v>17.350000000000001</v>
      </c>
      <c r="AI508">
        <v>7.78</v>
      </c>
      <c r="AJ508">
        <v>0.18</v>
      </c>
      <c r="AK508">
        <v>6.73</v>
      </c>
      <c r="AL508">
        <v>10.07</v>
      </c>
      <c r="AM508">
        <v>2.04</v>
      </c>
      <c r="AN508">
        <v>0.72</v>
      </c>
      <c r="AO508">
        <v>0</v>
      </c>
      <c r="AP508">
        <v>0</v>
      </c>
      <c r="AQ508">
        <v>4.2</v>
      </c>
      <c r="AT508">
        <v>1343.15</v>
      </c>
      <c r="AU508">
        <v>7</v>
      </c>
      <c r="AV508" t="s">
        <v>2165</v>
      </c>
      <c r="AW508" t="s">
        <v>2166</v>
      </c>
      <c r="AX508">
        <v>30</v>
      </c>
    </row>
    <row r="509" spans="1:50">
      <c r="A509" s="62">
        <v>507</v>
      </c>
      <c r="B509">
        <v>594</v>
      </c>
      <c r="C509" t="s">
        <v>2162</v>
      </c>
      <c r="D509" t="s">
        <v>2169</v>
      </c>
      <c r="E509">
        <v>50.68</v>
      </c>
      <c r="F509">
        <v>0.46</v>
      </c>
      <c r="H509">
        <v>5.33</v>
      </c>
      <c r="J509">
        <v>7.96</v>
      </c>
      <c r="K509">
        <v>0.25</v>
      </c>
      <c r="L509">
        <v>16.5</v>
      </c>
      <c r="M509">
        <v>19.149999999999999</v>
      </c>
      <c r="N509">
        <v>0.28000000000000003</v>
      </c>
      <c r="P509">
        <v>0</v>
      </c>
      <c r="Q509">
        <v>0</v>
      </c>
      <c r="R509">
        <v>0</v>
      </c>
      <c r="S509">
        <v>1313.15</v>
      </c>
      <c r="T509">
        <v>7</v>
      </c>
      <c r="V509" t="s">
        <v>915</v>
      </c>
      <c r="W509">
        <v>8</v>
      </c>
      <c r="X509" t="s">
        <v>2170</v>
      </c>
      <c r="Y509" t="s">
        <v>2165</v>
      </c>
      <c r="Z509" t="s">
        <v>1432</v>
      </c>
      <c r="AA509" t="s">
        <v>1431</v>
      </c>
      <c r="AB509" t="s">
        <v>1431</v>
      </c>
      <c r="AC509" t="s">
        <v>1432</v>
      </c>
      <c r="AD509" t="s">
        <v>1432</v>
      </c>
      <c r="AE509" t="s">
        <v>2162</v>
      </c>
      <c r="AF509">
        <v>49.99</v>
      </c>
      <c r="AG509">
        <v>0.95</v>
      </c>
      <c r="AH509">
        <v>18.739999999999998</v>
      </c>
      <c r="AI509">
        <v>7.53</v>
      </c>
      <c r="AJ509">
        <v>0.17</v>
      </c>
      <c r="AK509">
        <v>4.68</v>
      </c>
      <c r="AL509">
        <v>8.15</v>
      </c>
      <c r="AM509">
        <v>1.59</v>
      </c>
      <c r="AN509">
        <v>0.89</v>
      </c>
      <c r="AO509">
        <v>0</v>
      </c>
      <c r="AP509">
        <v>0</v>
      </c>
      <c r="AQ509">
        <v>5.3</v>
      </c>
      <c r="AT509">
        <v>1313.15</v>
      </c>
      <c r="AU509">
        <v>7</v>
      </c>
      <c r="AV509" t="s">
        <v>2165</v>
      </c>
      <c r="AW509" t="s">
        <v>2166</v>
      </c>
      <c r="AX509">
        <v>23</v>
      </c>
    </row>
    <row r="510" spans="1:50">
      <c r="A510" s="62">
        <v>508</v>
      </c>
      <c r="B510">
        <v>594</v>
      </c>
      <c r="C510" t="s">
        <v>2162</v>
      </c>
      <c r="D510" t="s">
        <v>2169</v>
      </c>
      <c r="E510">
        <v>50.68</v>
      </c>
      <c r="F510">
        <v>0.46</v>
      </c>
      <c r="H510">
        <v>5.33</v>
      </c>
      <c r="J510">
        <v>7.96</v>
      </c>
      <c r="K510">
        <v>0.25</v>
      </c>
      <c r="L510">
        <v>16.5</v>
      </c>
      <c r="M510">
        <v>19.149999999999999</v>
      </c>
      <c r="N510">
        <v>0.28000000000000003</v>
      </c>
      <c r="P510">
        <v>0</v>
      </c>
      <c r="Q510">
        <v>0</v>
      </c>
      <c r="R510">
        <v>0</v>
      </c>
      <c r="S510">
        <v>1313.15</v>
      </c>
      <c r="T510">
        <v>7</v>
      </c>
      <c r="V510" t="s">
        <v>915</v>
      </c>
      <c r="W510">
        <v>8</v>
      </c>
      <c r="X510" t="s">
        <v>2170</v>
      </c>
      <c r="Y510" t="s">
        <v>2165</v>
      </c>
      <c r="Z510" t="s">
        <v>1432</v>
      </c>
      <c r="AA510" t="s">
        <v>1431</v>
      </c>
      <c r="AB510" t="s">
        <v>1431</v>
      </c>
      <c r="AC510" t="s">
        <v>1432</v>
      </c>
      <c r="AD510" t="s">
        <v>1432</v>
      </c>
      <c r="AE510" t="s">
        <v>2162</v>
      </c>
      <c r="AF510">
        <v>49.99</v>
      </c>
      <c r="AG510">
        <v>0.95</v>
      </c>
      <c r="AH510">
        <v>18.739999999999998</v>
      </c>
      <c r="AI510">
        <v>7.53</v>
      </c>
      <c r="AJ510">
        <v>0.17</v>
      </c>
      <c r="AK510">
        <v>4.68</v>
      </c>
      <c r="AL510">
        <v>8.15</v>
      </c>
      <c r="AM510">
        <v>1.59</v>
      </c>
      <c r="AN510">
        <v>0.89</v>
      </c>
      <c r="AO510">
        <v>0</v>
      </c>
      <c r="AP510">
        <v>0</v>
      </c>
      <c r="AQ510">
        <v>5.3</v>
      </c>
      <c r="AT510">
        <v>1313.15</v>
      </c>
      <c r="AU510">
        <v>7</v>
      </c>
      <c r="AV510" t="s">
        <v>2165</v>
      </c>
      <c r="AW510" t="s">
        <v>2166</v>
      </c>
      <c r="AX510">
        <v>23</v>
      </c>
    </row>
    <row r="511" spans="1:50">
      <c r="A511" s="62">
        <v>509</v>
      </c>
      <c r="B511">
        <v>595</v>
      </c>
      <c r="C511" t="s">
        <v>2162</v>
      </c>
      <c r="D511" t="s">
        <v>2169</v>
      </c>
      <c r="E511">
        <v>46.77</v>
      </c>
      <c r="F511">
        <v>0.91</v>
      </c>
      <c r="H511">
        <v>10.029999999999999</v>
      </c>
      <c r="J511">
        <v>8.1</v>
      </c>
      <c r="K511">
        <v>0.2</v>
      </c>
      <c r="L511">
        <v>13.65</v>
      </c>
      <c r="M511">
        <v>20.079999999999998</v>
      </c>
      <c r="N511">
        <v>0.34</v>
      </c>
      <c r="P511">
        <v>0</v>
      </c>
      <c r="Q511">
        <v>0</v>
      </c>
      <c r="R511">
        <v>0</v>
      </c>
      <c r="S511">
        <v>1313.15</v>
      </c>
      <c r="T511">
        <v>7</v>
      </c>
      <c r="V511" t="s">
        <v>915</v>
      </c>
      <c r="W511">
        <v>12</v>
      </c>
      <c r="X511" t="s">
        <v>2170</v>
      </c>
      <c r="Y511" t="s">
        <v>2165</v>
      </c>
      <c r="Z511" t="s">
        <v>1432</v>
      </c>
      <c r="AA511" t="s">
        <v>1431</v>
      </c>
      <c r="AB511" t="s">
        <v>1431</v>
      </c>
      <c r="AC511" t="s">
        <v>1432</v>
      </c>
      <c r="AD511" t="s">
        <v>1432</v>
      </c>
      <c r="AE511" t="s">
        <v>2162</v>
      </c>
      <c r="AF511">
        <v>49.99</v>
      </c>
      <c r="AG511">
        <v>0.95</v>
      </c>
      <c r="AH511">
        <v>18.739999999999998</v>
      </c>
      <c r="AI511">
        <v>7.53</v>
      </c>
      <c r="AJ511">
        <v>0.17</v>
      </c>
      <c r="AK511">
        <v>4.68</v>
      </c>
      <c r="AL511">
        <v>8.15</v>
      </c>
      <c r="AM511">
        <v>1.59</v>
      </c>
      <c r="AN511">
        <v>0.89</v>
      </c>
      <c r="AO511">
        <v>0</v>
      </c>
      <c r="AP511">
        <v>0</v>
      </c>
      <c r="AQ511">
        <v>5.3</v>
      </c>
      <c r="AT511">
        <v>1313.15</v>
      </c>
      <c r="AU511">
        <v>7</v>
      </c>
      <c r="AV511" t="s">
        <v>2165</v>
      </c>
      <c r="AW511" t="s">
        <v>2166</v>
      </c>
      <c r="AX511">
        <v>23</v>
      </c>
    </row>
    <row r="512" spans="1:50">
      <c r="A512" s="62">
        <v>510</v>
      </c>
      <c r="B512">
        <v>595</v>
      </c>
      <c r="C512" t="s">
        <v>2162</v>
      </c>
      <c r="D512" t="s">
        <v>2169</v>
      </c>
      <c r="E512">
        <v>46.77</v>
      </c>
      <c r="F512">
        <v>0.91</v>
      </c>
      <c r="H512">
        <v>10.029999999999999</v>
      </c>
      <c r="J512">
        <v>8.1</v>
      </c>
      <c r="K512">
        <v>0.2</v>
      </c>
      <c r="L512">
        <v>13.65</v>
      </c>
      <c r="M512">
        <v>20.079999999999998</v>
      </c>
      <c r="N512">
        <v>0.34</v>
      </c>
      <c r="P512">
        <v>0</v>
      </c>
      <c r="Q512">
        <v>0</v>
      </c>
      <c r="R512">
        <v>0</v>
      </c>
      <c r="S512">
        <v>1313.15</v>
      </c>
      <c r="T512">
        <v>7</v>
      </c>
      <c r="V512" t="s">
        <v>915</v>
      </c>
      <c r="W512">
        <v>12</v>
      </c>
      <c r="X512" t="s">
        <v>2170</v>
      </c>
      <c r="Y512" t="s">
        <v>2165</v>
      </c>
      <c r="Z512" t="s">
        <v>1432</v>
      </c>
      <c r="AA512" t="s">
        <v>1431</v>
      </c>
      <c r="AB512" t="s">
        <v>1431</v>
      </c>
      <c r="AC512" t="s">
        <v>1432</v>
      </c>
      <c r="AD512" t="s">
        <v>1432</v>
      </c>
      <c r="AE512" t="s">
        <v>2162</v>
      </c>
      <c r="AF512">
        <v>49.99</v>
      </c>
      <c r="AG512">
        <v>0.95</v>
      </c>
      <c r="AH512">
        <v>18.739999999999998</v>
      </c>
      <c r="AI512">
        <v>7.53</v>
      </c>
      <c r="AJ512">
        <v>0.17</v>
      </c>
      <c r="AK512">
        <v>4.68</v>
      </c>
      <c r="AL512">
        <v>8.15</v>
      </c>
      <c r="AM512">
        <v>1.59</v>
      </c>
      <c r="AN512">
        <v>0.89</v>
      </c>
      <c r="AO512">
        <v>0</v>
      </c>
      <c r="AP512">
        <v>0</v>
      </c>
      <c r="AQ512">
        <v>5.3</v>
      </c>
      <c r="AT512">
        <v>1313.15</v>
      </c>
      <c r="AU512">
        <v>7</v>
      </c>
      <c r="AV512" t="s">
        <v>2165</v>
      </c>
      <c r="AW512" t="s">
        <v>2166</v>
      </c>
      <c r="AX512">
        <v>23</v>
      </c>
    </row>
    <row r="513" spans="1:50">
      <c r="A513" s="62">
        <v>511</v>
      </c>
      <c r="B513">
        <v>596</v>
      </c>
      <c r="C513" t="s">
        <v>2162</v>
      </c>
      <c r="D513" t="s">
        <v>2171</v>
      </c>
      <c r="E513">
        <v>49.04</v>
      </c>
      <c r="F513">
        <v>0.63</v>
      </c>
      <c r="H513">
        <v>7.19</v>
      </c>
      <c r="J513">
        <v>7.05</v>
      </c>
      <c r="K513">
        <v>0.18</v>
      </c>
      <c r="L513">
        <v>14.95</v>
      </c>
      <c r="M513">
        <v>20.61</v>
      </c>
      <c r="N513">
        <v>0.33</v>
      </c>
      <c r="P513">
        <v>0.03</v>
      </c>
      <c r="Q513">
        <v>0</v>
      </c>
      <c r="R513">
        <v>0</v>
      </c>
      <c r="S513">
        <v>1328.15</v>
      </c>
      <c r="T513">
        <v>7</v>
      </c>
      <c r="V513" t="s">
        <v>915</v>
      </c>
      <c r="W513">
        <v>38</v>
      </c>
      <c r="X513" t="s">
        <v>2172</v>
      </c>
      <c r="Y513" t="s">
        <v>2165</v>
      </c>
      <c r="Z513" t="s">
        <v>1431</v>
      </c>
      <c r="AA513" t="s">
        <v>1431</v>
      </c>
      <c r="AB513" t="s">
        <v>1431</v>
      </c>
      <c r="AC513" t="s">
        <v>1432</v>
      </c>
      <c r="AD513" t="s">
        <v>1431</v>
      </c>
      <c r="AE513" t="s">
        <v>2162</v>
      </c>
      <c r="AF513">
        <v>47.38</v>
      </c>
      <c r="AG513">
        <v>0.82</v>
      </c>
      <c r="AH513">
        <v>18.100000000000001</v>
      </c>
      <c r="AI513">
        <v>7.85</v>
      </c>
      <c r="AJ513">
        <v>0.18</v>
      </c>
      <c r="AK513">
        <v>6.28</v>
      </c>
      <c r="AL513">
        <v>9.6</v>
      </c>
      <c r="AM513">
        <v>2.2599999999999998</v>
      </c>
      <c r="AN513">
        <v>0.73</v>
      </c>
      <c r="AO513">
        <v>0</v>
      </c>
      <c r="AP513">
        <v>0</v>
      </c>
      <c r="AQ513">
        <v>5.3</v>
      </c>
      <c r="AT513">
        <v>1328.15</v>
      </c>
      <c r="AU513">
        <v>7</v>
      </c>
      <c r="AV513" t="s">
        <v>2165</v>
      </c>
      <c r="AW513" t="s">
        <v>2166</v>
      </c>
      <c r="AX513">
        <v>20</v>
      </c>
    </row>
    <row r="514" spans="1:50">
      <c r="A514" s="62">
        <v>512</v>
      </c>
      <c r="B514">
        <v>598</v>
      </c>
      <c r="C514" t="s">
        <v>2173</v>
      </c>
      <c r="D514">
        <v>2358</v>
      </c>
      <c r="E514">
        <v>48.2</v>
      </c>
      <c r="F514">
        <v>0.67</v>
      </c>
      <c r="H514">
        <v>6.5</v>
      </c>
      <c r="J514">
        <v>10.5</v>
      </c>
      <c r="K514">
        <v>0.26</v>
      </c>
      <c r="L514">
        <v>13.3</v>
      </c>
      <c r="M514">
        <v>19</v>
      </c>
      <c r="N514">
        <v>0.63</v>
      </c>
      <c r="P514">
        <v>0.01</v>
      </c>
      <c r="Q514">
        <v>0.11</v>
      </c>
      <c r="R514">
        <v>0</v>
      </c>
      <c r="S514">
        <v>1268.1500000000001</v>
      </c>
      <c r="T514">
        <v>9</v>
      </c>
      <c r="V514" t="s">
        <v>2174</v>
      </c>
      <c r="W514">
        <v>12</v>
      </c>
      <c r="X514" t="s">
        <v>2175</v>
      </c>
      <c r="Y514" t="s">
        <v>2176</v>
      </c>
      <c r="Z514" t="s">
        <v>1431</v>
      </c>
      <c r="AA514" t="s">
        <v>1431</v>
      </c>
      <c r="AB514" t="s">
        <v>1432</v>
      </c>
      <c r="AC514" t="s">
        <v>1432</v>
      </c>
      <c r="AD514" t="s">
        <v>1432</v>
      </c>
      <c r="AE514" t="s">
        <v>2173</v>
      </c>
      <c r="AF514">
        <v>58.4</v>
      </c>
      <c r="AG514">
        <v>0.86</v>
      </c>
      <c r="AH514">
        <v>18.8</v>
      </c>
      <c r="AI514">
        <v>6.3151520000000003</v>
      </c>
      <c r="AJ514">
        <v>0.13</v>
      </c>
      <c r="AK514">
        <v>2.59</v>
      </c>
      <c r="AL514">
        <v>6.48</v>
      </c>
      <c r="AM514">
        <v>4.0599999999999996</v>
      </c>
      <c r="AN514">
        <v>1.36</v>
      </c>
      <c r="AO514">
        <v>0</v>
      </c>
      <c r="AP514">
        <v>0</v>
      </c>
      <c r="AQ514">
        <v>5.5</v>
      </c>
      <c r="AS514">
        <v>-4.8304472618558556</v>
      </c>
      <c r="AT514">
        <v>1268.1500000000001</v>
      </c>
      <c r="AU514">
        <v>9</v>
      </c>
      <c r="AV514" t="s">
        <v>2176</v>
      </c>
      <c r="AW514" t="s">
        <v>2117</v>
      </c>
      <c r="AX514">
        <v>23</v>
      </c>
    </row>
    <row r="515" spans="1:50">
      <c r="A515" s="62">
        <v>513</v>
      </c>
      <c r="B515">
        <v>599</v>
      </c>
      <c r="C515" t="s">
        <v>2173</v>
      </c>
      <c r="D515">
        <v>2360</v>
      </c>
      <c r="E515">
        <v>47.7</v>
      </c>
      <c r="F515">
        <v>0.75</v>
      </c>
      <c r="H515">
        <v>7.25</v>
      </c>
      <c r="J515">
        <v>10.199999999999999</v>
      </c>
      <c r="K515">
        <v>0.26</v>
      </c>
      <c r="L515">
        <v>13.7</v>
      </c>
      <c r="M515">
        <v>18.899999999999999</v>
      </c>
      <c r="N515">
        <v>0.67</v>
      </c>
      <c r="P515">
        <v>0</v>
      </c>
      <c r="Q515">
        <v>7.0000000000000007E-2</v>
      </c>
      <c r="R515">
        <v>0</v>
      </c>
      <c r="S515">
        <v>1288.1500000000001</v>
      </c>
      <c r="T515">
        <v>9</v>
      </c>
      <c r="V515" t="s">
        <v>2174</v>
      </c>
      <c r="W515">
        <v>15</v>
      </c>
      <c r="X515" t="s">
        <v>2177</v>
      </c>
      <c r="Y515" t="s">
        <v>2176</v>
      </c>
      <c r="Z515" t="s">
        <v>1431</v>
      </c>
      <c r="AA515" t="s">
        <v>1431</v>
      </c>
      <c r="AB515" t="s">
        <v>1432</v>
      </c>
      <c r="AC515" t="s">
        <v>1432</v>
      </c>
      <c r="AD515" t="s">
        <v>1432</v>
      </c>
      <c r="AE515" t="s">
        <v>2173</v>
      </c>
      <c r="AF515">
        <v>57.1</v>
      </c>
      <c r="AG515">
        <v>0.95</v>
      </c>
      <c r="AH515">
        <v>19.2</v>
      </c>
      <c r="AI515">
        <v>6.8361140000000002</v>
      </c>
      <c r="AJ515">
        <v>0.16</v>
      </c>
      <c r="AK515">
        <v>2.87</v>
      </c>
      <c r="AL515">
        <v>6.4</v>
      </c>
      <c r="AM515">
        <v>4.25</v>
      </c>
      <c r="AN515">
        <v>1.24</v>
      </c>
      <c r="AO515">
        <v>0</v>
      </c>
      <c r="AP515">
        <v>0</v>
      </c>
      <c r="AQ515">
        <v>5.0999999999999996</v>
      </c>
      <c r="AS515">
        <v>-4.833091607478849</v>
      </c>
      <c r="AT515">
        <v>1288.1500000000001</v>
      </c>
      <c r="AU515">
        <v>9</v>
      </c>
      <c r="AV515" t="s">
        <v>2176</v>
      </c>
      <c r="AW515" t="s">
        <v>2117</v>
      </c>
      <c r="AX515">
        <v>20</v>
      </c>
    </row>
    <row r="516" spans="1:50">
      <c r="A516" s="62">
        <v>514</v>
      </c>
      <c r="B516">
        <v>600</v>
      </c>
      <c r="C516" t="s">
        <v>2173</v>
      </c>
      <c r="D516">
        <v>2359</v>
      </c>
      <c r="E516">
        <v>48.2</v>
      </c>
      <c r="F516">
        <v>0.8</v>
      </c>
      <c r="H516">
        <v>7.32</v>
      </c>
      <c r="J516">
        <v>10.199999999999999</v>
      </c>
      <c r="K516">
        <v>0.24</v>
      </c>
      <c r="L516">
        <v>13.7</v>
      </c>
      <c r="M516">
        <v>18.8</v>
      </c>
      <c r="N516">
        <v>0.68</v>
      </c>
      <c r="P516">
        <v>0.01</v>
      </c>
      <c r="Q516">
        <v>0.08</v>
      </c>
      <c r="R516">
        <v>0</v>
      </c>
      <c r="S516">
        <v>1308.1500000000001</v>
      </c>
      <c r="T516">
        <v>9</v>
      </c>
      <c r="V516" t="s">
        <v>2174</v>
      </c>
      <c r="W516">
        <v>16</v>
      </c>
      <c r="X516" t="s">
        <v>2178</v>
      </c>
      <c r="Y516" t="s">
        <v>2176</v>
      </c>
      <c r="Z516" t="s">
        <v>1431</v>
      </c>
      <c r="AA516" t="s">
        <v>1431</v>
      </c>
      <c r="AB516" t="s">
        <v>1432</v>
      </c>
      <c r="AC516" t="s">
        <v>1432</v>
      </c>
      <c r="AD516" t="s">
        <v>1432</v>
      </c>
      <c r="AE516" t="s">
        <v>2173</v>
      </c>
      <c r="AF516">
        <v>54.3</v>
      </c>
      <c r="AG516">
        <v>1.1599999999999999</v>
      </c>
      <c r="AH516">
        <v>19.600000000000001</v>
      </c>
      <c r="AI516">
        <v>7.8320660000000002</v>
      </c>
      <c r="AJ516">
        <v>0.16</v>
      </c>
      <c r="AK516">
        <v>3.78</v>
      </c>
      <c r="AL516">
        <v>7.07</v>
      </c>
      <c r="AM516">
        <v>4.17</v>
      </c>
      <c r="AN516">
        <v>0.98</v>
      </c>
      <c r="AO516">
        <v>0</v>
      </c>
      <c r="AP516">
        <v>0</v>
      </c>
      <c r="AQ516">
        <v>3.6</v>
      </c>
      <c r="AS516">
        <v>-5.2371745359018851</v>
      </c>
      <c r="AT516">
        <v>1308.1500000000001</v>
      </c>
      <c r="AU516">
        <v>9</v>
      </c>
      <c r="AV516" t="s">
        <v>2176</v>
      </c>
      <c r="AW516" t="s">
        <v>2117</v>
      </c>
      <c r="AX516">
        <v>23</v>
      </c>
    </row>
    <row r="517" spans="1:50">
      <c r="A517" s="62">
        <v>515</v>
      </c>
      <c r="B517">
        <v>601</v>
      </c>
      <c r="C517" t="s">
        <v>2173</v>
      </c>
      <c r="D517">
        <v>2357</v>
      </c>
      <c r="E517">
        <v>47.1</v>
      </c>
      <c r="F517">
        <v>1.21</v>
      </c>
      <c r="H517">
        <v>9.48</v>
      </c>
      <c r="J517">
        <v>8.9</v>
      </c>
      <c r="K517">
        <v>0.2</v>
      </c>
      <c r="L517">
        <v>13.3</v>
      </c>
      <c r="M517">
        <v>18.7</v>
      </c>
      <c r="N517">
        <v>0.75</v>
      </c>
      <c r="P517">
        <v>0.01</v>
      </c>
      <c r="Q517">
        <v>0.09</v>
      </c>
      <c r="R517">
        <v>0</v>
      </c>
      <c r="S517">
        <v>1328.15</v>
      </c>
      <c r="T517">
        <v>9</v>
      </c>
      <c r="V517" t="s">
        <v>2174</v>
      </c>
      <c r="W517">
        <v>20</v>
      </c>
      <c r="X517" t="s">
        <v>2179</v>
      </c>
      <c r="Y517" t="s">
        <v>2176</v>
      </c>
      <c r="Z517" t="s">
        <v>1431</v>
      </c>
      <c r="AA517" t="s">
        <v>1431</v>
      </c>
      <c r="AB517" t="s">
        <v>1431</v>
      </c>
      <c r="AC517" t="s">
        <v>1432</v>
      </c>
      <c r="AD517" t="s">
        <v>1432</v>
      </c>
      <c r="AE517" t="s">
        <v>2173</v>
      </c>
      <c r="AF517">
        <v>53</v>
      </c>
      <c r="AG517">
        <v>1.57</v>
      </c>
      <c r="AH517">
        <v>19.7</v>
      </c>
      <c r="AI517">
        <v>8.3951519999999995</v>
      </c>
      <c r="AJ517">
        <v>0.14000000000000001</v>
      </c>
      <c r="AK517">
        <v>4.0599999999999996</v>
      </c>
      <c r="AL517">
        <v>7.1</v>
      </c>
      <c r="AM517">
        <v>4.34</v>
      </c>
      <c r="AN517">
        <v>0.92</v>
      </c>
      <c r="AO517">
        <v>0</v>
      </c>
      <c r="AP517">
        <v>0</v>
      </c>
      <c r="AQ517">
        <v>2.9</v>
      </c>
      <c r="AS517">
        <v>-5.642725990847044</v>
      </c>
      <c r="AT517">
        <v>1328.15</v>
      </c>
      <c r="AU517">
        <v>9</v>
      </c>
      <c r="AV517" t="s">
        <v>2176</v>
      </c>
      <c r="AW517" t="s">
        <v>2117</v>
      </c>
      <c r="AX517">
        <v>24</v>
      </c>
    </row>
    <row r="518" spans="1:50">
      <c r="A518" s="62">
        <v>516</v>
      </c>
      <c r="B518">
        <v>602</v>
      </c>
      <c r="C518" t="s">
        <v>2173</v>
      </c>
      <c r="D518">
        <v>2356</v>
      </c>
      <c r="E518">
        <v>48.1</v>
      </c>
      <c r="F518">
        <v>1.03</v>
      </c>
      <c r="H518">
        <v>9.2799999999999994</v>
      </c>
      <c r="J518">
        <v>8.23</v>
      </c>
      <c r="K518">
        <v>0.2</v>
      </c>
      <c r="L518">
        <v>14.4</v>
      </c>
      <c r="M518">
        <v>18.100000000000001</v>
      </c>
      <c r="N518">
        <v>0.65</v>
      </c>
      <c r="P518">
        <v>0</v>
      </c>
      <c r="Q518">
        <v>0.12</v>
      </c>
      <c r="R518">
        <v>0</v>
      </c>
      <c r="S518">
        <v>1348.15</v>
      </c>
      <c r="T518">
        <v>9</v>
      </c>
      <c r="V518" t="s">
        <v>2174</v>
      </c>
      <c r="W518">
        <v>20</v>
      </c>
      <c r="X518" t="s">
        <v>2180</v>
      </c>
      <c r="Y518" t="s">
        <v>2176</v>
      </c>
      <c r="Z518" t="s">
        <v>1431</v>
      </c>
      <c r="AA518" t="s">
        <v>1431</v>
      </c>
      <c r="AB518" t="s">
        <v>1431</v>
      </c>
      <c r="AC518" t="s">
        <v>1432</v>
      </c>
      <c r="AD518" t="s">
        <v>1432</v>
      </c>
      <c r="AE518" t="s">
        <v>2173</v>
      </c>
      <c r="AF518">
        <v>51.5</v>
      </c>
      <c r="AG518">
        <v>1.41</v>
      </c>
      <c r="AH518">
        <v>20</v>
      </c>
      <c r="AI518">
        <v>8.7311440000000005</v>
      </c>
      <c r="AJ518">
        <v>0.15</v>
      </c>
      <c r="AK518">
        <v>4.72</v>
      </c>
      <c r="AL518">
        <v>7.81</v>
      </c>
      <c r="AM518">
        <v>4.16</v>
      </c>
      <c r="AN518">
        <v>0.77</v>
      </c>
      <c r="AO518">
        <v>0</v>
      </c>
      <c r="AP518">
        <v>0</v>
      </c>
      <c r="AQ518">
        <v>2.8</v>
      </c>
      <c r="AS518">
        <v>-6.2427259908470436</v>
      </c>
      <c r="AT518">
        <v>1348.15</v>
      </c>
      <c r="AU518">
        <v>9</v>
      </c>
      <c r="AV518" t="s">
        <v>2176</v>
      </c>
      <c r="AW518" t="s">
        <v>2117</v>
      </c>
      <c r="AX518">
        <v>19</v>
      </c>
    </row>
    <row r="519" spans="1:50">
      <c r="A519" s="62">
        <v>517</v>
      </c>
      <c r="B519">
        <v>603</v>
      </c>
      <c r="C519" t="s">
        <v>2173</v>
      </c>
      <c r="D519">
        <v>2363</v>
      </c>
      <c r="E519">
        <v>48</v>
      </c>
      <c r="F519">
        <v>0.94</v>
      </c>
      <c r="H519">
        <v>9.07</v>
      </c>
      <c r="J519">
        <v>8.18</v>
      </c>
      <c r="K519">
        <v>0.2</v>
      </c>
      <c r="L519">
        <v>14.5</v>
      </c>
      <c r="M519">
        <v>18.100000000000001</v>
      </c>
      <c r="N519">
        <v>0.61</v>
      </c>
      <c r="P519">
        <v>0.01</v>
      </c>
      <c r="Q519">
        <v>0.19</v>
      </c>
      <c r="R519">
        <v>0</v>
      </c>
      <c r="S519">
        <v>1368.15</v>
      </c>
      <c r="T519">
        <v>9</v>
      </c>
      <c r="V519" t="s">
        <v>2174</v>
      </c>
      <c r="W519">
        <v>15</v>
      </c>
      <c r="X519" t="s">
        <v>2181</v>
      </c>
      <c r="Y519" t="s">
        <v>2176</v>
      </c>
      <c r="Z519" t="s">
        <v>1432</v>
      </c>
      <c r="AA519" t="s">
        <v>1432</v>
      </c>
      <c r="AB519" t="s">
        <v>1431</v>
      </c>
      <c r="AC519" t="s">
        <v>1432</v>
      </c>
      <c r="AD519" t="s">
        <v>1432</v>
      </c>
      <c r="AE519" t="s">
        <v>2173</v>
      </c>
      <c r="AF519">
        <v>50.6</v>
      </c>
      <c r="AG519">
        <v>1.34</v>
      </c>
      <c r="AH519">
        <v>19.7</v>
      </c>
      <c r="AI519">
        <v>9.0341500000000003</v>
      </c>
      <c r="AJ519">
        <v>0.16</v>
      </c>
      <c r="AK519">
        <v>5.41</v>
      </c>
      <c r="AL519">
        <v>8.25</v>
      </c>
      <c r="AM519">
        <v>3.99</v>
      </c>
      <c r="AN519">
        <v>0.69</v>
      </c>
      <c r="AO519">
        <v>0</v>
      </c>
      <c r="AP519">
        <v>0</v>
      </c>
      <c r="AQ519">
        <v>2.2999999999999998</v>
      </c>
      <c r="AS519">
        <v>-6.3497767493788757</v>
      </c>
      <c r="AT519">
        <v>1368.15</v>
      </c>
      <c r="AU519">
        <v>9</v>
      </c>
      <c r="AV519" t="s">
        <v>2176</v>
      </c>
      <c r="AW519" t="s">
        <v>2117</v>
      </c>
      <c r="AX519">
        <v>25</v>
      </c>
    </row>
    <row r="520" spans="1:50">
      <c r="A520" s="62">
        <v>518</v>
      </c>
      <c r="B520">
        <v>604</v>
      </c>
      <c r="C520" t="s">
        <v>2173</v>
      </c>
      <c r="D520">
        <v>2354</v>
      </c>
      <c r="E520">
        <v>48.6</v>
      </c>
      <c r="F520">
        <v>0.89</v>
      </c>
      <c r="H520">
        <v>9.06</v>
      </c>
      <c r="J520">
        <v>7.61</v>
      </c>
      <c r="K520">
        <v>0.2</v>
      </c>
      <c r="L520">
        <v>14.8</v>
      </c>
      <c r="M520">
        <v>18.3</v>
      </c>
      <c r="N520">
        <v>0.59</v>
      </c>
      <c r="P520">
        <v>0</v>
      </c>
      <c r="Q520">
        <v>0.11</v>
      </c>
      <c r="R520">
        <v>0</v>
      </c>
      <c r="S520">
        <v>1388.15</v>
      </c>
      <c r="T520">
        <v>9</v>
      </c>
      <c r="V520" t="s">
        <v>2174</v>
      </c>
      <c r="W520">
        <v>15</v>
      </c>
      <c r="X520" t="s">
        <v>2182</v>
      </c>
      <c r="Y520" t="s">
        <v>2176</v>
      </c>
      <c r="Z520" t="s">
        <v>1431</v>
      </c>
      <c r="AA520" t="s">
        <v>1432</v>
      </c>
      <c r="AB520" t="s">
        <v>1431</v>
      </c>
      <c r="AC520" t="s">
        <v>1432</v>
      </c>
      <c r="AD520" t="s">
        <v>1432</v>
      </c>
      <c r="AE520" t="s">
        <v>2173</v>
      </c>
      <c r="AF520">
        <v>50.6</v>
      </c>
      <c r="AG520">
        <v>1.34</v>
      </c>
      <c r="AH520">
        <v>19.5</v>
      </c>
      <c r="AI520">
        <v>8.7992000000000008</v>
      </c>
      <c r="AJ520">
        <v>0.12</v>
      </c>
      <c r="AK520">
        <v>5.89</v>
      </c>
      <c r="AL520">
        <v>8.59</v>
      </c>
      <c r="AM520">
        <v>3.85</v>
      </c>
      <c r="AN520">
        <v>0.67</v>
      </c>
      <c r="AO520">
        <v>0</v>
      </c>
      <c r="AP520">
        <v>0</v>
      </c>
      <c r="AQ520">
        <v>3</v>
      </c>
      <c r="AS520">
        <v>-6.6583584510491267</v>
      </c>
      <c r="AT520">
        <v>1388.15</v>
      </c>
      <c r="AU520">
        <v>9</v>
      </c>
      <c r="AV520" t="s">
        <v>2176</v>
      </c>
      <c r="AW520" t="s">
        <v>2117</v>
      </c>
      <c r="AX520">
        <v>16</v>
      </c>
    </row>
    <row r="521" spans="1:50">
      <c r="A521" s="62">
        <v>519</v>
      </c>
      <c r="B521">
        <v>605</v>
      </c>
      <c r="C521" t="s">
        <v>2173</v>
      </c>
      <c r="D521">
        <v>2353</v>
      </c>
      <c r="E521">
        <v>47.8</v>
      </c>
      <c r="F521">
        <v>0.86</v>
      </c>
      <c r="H521">
        <v>9.3000000000000007</v>
      </c>
      <c r="J521">
        <v>8.19</v>
      </c>
      <c r="K521">
        <v>0.17</v>
      </c>
      <c r="L521">
        <v>14.9</v>
      </c>
      <c r="M521">
        <v>17.899999999999999</v>
      </c>
      <c r="N521">
        <v>0.63</v>
      </c>
      <c r="P521">
        <v>0.01</v>
      </c>
      <c r="Q521">
        <v>0.1</v>
      </c>
      <c r="R521">
        <v>0</v>
      </c>
      <c r="S521">
        <v>1408.15</v>
      </c>
      <c r="T521">
        <v>9</v>
      </c>
      <c r="V521" t="s">
        <v>2174</v>
      </c>
      <c r="W521">
        <v>15</v>
      </c>
      <c r="X521" t="s">
        <v>2183</v>
      </c>
      <c r="Y521" t="s">
        <v>2176</v>
      </c>
      <c r="Z521" t="s">
        <v>1431</v>
      </c>
      <c r="AA521" t="s">
        <v>1432</v>
      </c>
      <c r="AB521" t="s">
        <v>1431</v>
      </c>
      <c r="AC521" t="s">
        <v>1432</v>
      </c>
      <c r="AD521" t="s">
        <v>1432</v>
      </c>
      <c r="AE521" t="s">
        <v>2173</v>
      </c>
      <c r="AF521">
        <v>50.5</v>
      </c>
      <c r="AG521">
        <v>1.34</v>
      </c>
      <c r="AH521">
        <v>18.8</v>
      </c>
      <c r="AI521">
        <v>9.1741899999999994</v>
      </c>
      <c r="AJ521">
        <v>0.13</v>
      </c>
      <c r="AK521">
        <v>6.28</v>
      </c>
      <c r="AL521">
        <v>8.7899999999999991</v>
      </c>
      <c r="AM521">
        <v>3.69</v>
      </c>
      <c r="AN521">
        <v>0.63</v>
      </c>
      <c r="AO521">
        <v>0</v>
      </c>
      <c r="AP521">
        <v>0</v>
      </c>
      <c r="AQ521">
        <v>2.2000000000000002</v>
      </c>
      <c r="AS521">
        <v>-6.8685036282721903</v>
      </c>
      <c r="AT521">
        <v>1408.15</v>
      </c>
      <c r="AU521">
        <v>9</v>
      </c>
      <c r="AV521" t="s">
        <v>2176</v>
      </c>
      <c r="AW521" t="s">
        <v>2117</v>
      </c>
      <c r="AX521">
        <v>15</v>
      </c>
    </row>
    <row r="522" spans="1:50">
      <c r="A522" s="62">
        <v>520</v>
      </c>
      <c r="B522">
        <v>606</v>
      </c>
      <c r="C522" t="s">
        <v>2173</v>
      </c>
      <c r="D522">
        <v>2362</v>
      </c>
      <c r="E522">
        <v>48.9</v>
      </c>
      <c r="F522">
        <v>0.65</v>
      </c>
      <c r="H522">
        <v>8.1</v>
      </c>
      <c r="J522">
        <v>7.33</v>
      </c>
      <c r="K522">
        <v>0.17</v>
      </c>
      <c r="L522">
        <v>16.7</v>
      </c>
      <c r="M522">
        <v>17</v>
      </c>
      <c r="N522">
        <v>0.61</v>
      </c>
      <c r="P522">
        <v>0.01</v>
      </c>
      <c r="Q522">
        <v>0.35</v>
      </c>
      <c r="R522">
        <v>0</v>
      </c>
      <c r="S522">
        <v>1428.15</v>
      </c>
      <c r="T522">
        <v>9</v>
      </c>
      <c r="V522" t="s">
        <v>2174</v>
      </c>
      <c r="W522">
        <v>40</v>
      </c>
      <c r="X522" t="s">
        <v>2184</v>
      </c>
      <c r="Y522" t="s">
        <v>2176</v>
      </c>
      <c r="Z522" t="s">
        <v>1431</v>
      </c>
      <c r="AA522" t="s">
        <v>1432</v>
      </c>
      <c r="AB522" t="s">
        <v>1431</v>
      </c>
      <c r="AC522" t="s">
        <v>1432</v>
      </c>
      <c r="AD522" t="s">
        <v>1431</v>
      </c>
      <c r="AE522" t="s">
        <v>2173</v>
      </c>
      <c r="AF522">
        <v>50.4</v>
      </c>
      <c r="AG522">
        <v>1.23</v>
      </c>
      <c r="AH522">
        <v>17.899999999999999</v>
      </c>
      <c r="AI522">
        <v>9.2332079999999994</v>
      </c>
      <c r="AJ522">
        <v>0.13</v>
      </c>
      <c r="AK522">
        <v>7.4</v>
      </c>
      <c r="AL522">
        <v>9.44</v>
      </c>
      <c r="AM522">
        <v>3.09</v>
      </c>
      <c r="AN522">
        <v>0.52</v>
      </c>
      <c r="AO522">
        <v>0</v>
      </c>
      <c r="AP522">
        <v>0</v>
      </c>
      <c r="AQ522">
        <v>1.8</v>
      </c>
      <c r="AS522">
        <v>-6.9802457379923526</v>
      </c>
      <c r="AT522">
        <v>1428.15</v>
      </c>
      <c r="AU522">
        <v>9</v>
      </c>
      <c r="AV522" t="s">
        <v>2176</v>
      </c>
      <c r="AW522" t="s">
        <v>2117</v>
      </c>
      <c r="AX522">
        <v>20</v>
      </c>
    </row>
    <row r="523" spans="1:50">
      <c r="A523" s="62">
        <v>521</v>
      </c>
      <c r="B523">
        <v>607</v>
      </c>
      <c r="C523" t="s">
        <v>2173</v>
      </c>
      <c r="D523">
        <v>2370</v>
      </c>
      <c r="E523">
        <v>49.7</v>
      </c>
      <c r="F523">
        <v>0.71</v>
      </c>
      <c r="H523">
        <v>5.12</v>
      </c>
      <c r="J523">
        <v>8.91</v>
      </c>
      <c r="K523">
        <v>0.28999999999999998</v>
      </c>
      <c r="L523">
        <v>15.1</v>
      </c>
      <c r="M523">
        <v>19.399999999999999</v>
      </c>
      <c r="N523">
        <v>0.53</v>
      </c>
      <c r="P523">
        <v>0.02</v>
      </c>
      <c r="Q523">
        <v>0.04</v>
      </c>
      <c r="R523">
        <v>0</v>
      </c>
      <c r="S523">
        <v>1223.1500000000001</v>
      </c>
      <c r="T523">
        <v>7</v>
      </c>
      <c r="V523" t="s">
        <v>2174</v>
      </c>
      <c r="W523">
        <v>8</v>
      </c>
      <c r="X523" t="s">
        <v>2185</v>
      </c>
      <c r="Y523" t="s">
        <v>2186</v>
      </c>
      <c r="Z523" t="s">
        <v>1431</v>
      </c>
      <c r="AA523" t="s">
        <v>1431</v>
      </c>
      <c r="AB523" t="s">
        <v>1432</v>
      </c>
      <c r="AC523" t="s">
        <v>1432</v>
      </c>
      <c r="AD523" t="s">
        <v>1432</v>
      </c>
      <c r="AE523" t="s">
        <v>2173</v>
      </c>
      <c r="AF523">
        <v>65.2</v>
      </c>
      <c r="AG523">
        <v>0.73</v>
      </c>
      <c r="AH523">
        <v>17.399999999999999</v>
      </c>
      <c r="AI523">
        <v>3.5435279999999998</v>
      </c>
      <c r="AJ523">
        <v>0.11</v>
      </c>
      <c r="AK523">
        <v>1.92</v>
      </c>
      <c r="AL523">
        <v>4.7</v>
      </c>
      <c r="AM523">
        <v>3.63</v>
      </c>
      <c r="AN523">
        <v>1.96</v>
      </c>
      <c r="AO523">
        <v>0</v>
      </c>
      <c r="AP523">
        <v>0</v>
      </c>
      <c r="AQ523">
        <v>5.7</v>
      </c>
      <c r="AS523">
        <v>-7.4086594049161336</v>
      </c>
      <c r="AT523">
        <v>1223.1500000000001</v>
      </c>
      <c r="AU523">
        <v>7</v>
      </c>
      <c r="AV523" t="s">
        <v>2186</v>
      </c>
      <c r="AW523" t="s">
        <v>2117</v>
      </c>
      <c r="AX523">
        <v>24</v>
      </c>
    </row>
    <row r="524" spans="1:50">
      <c r="A524" s="62">
        <v>522</v>
      </c>
      <c r="B524">
        <v>608</v>
      </c>
      <c r="C524" t="s">
        <v>2173</v>
      </c>
      <c r="D524">
        <v>2376</v>
      </c>
      <c r="E524">
        <v>49.9</v>
      </c>
      <c r="F524">
        <v>0.54</v>
      </c>
      <c r="H524">
        <v>4.76</v>
      </c>
      <c r="J524">
        <v>9.6300000000000008</v>
      </c>
      <c r="K524">
        <v>0.32</v>
      </c>
      <c r="L524">
        <v>14.8</v>
      </c>
      <c r="M524">
        <v>19.100000000000001</v>
      </c>
      <c r="N524">
        <v>0.51</v>
      </c>
      <c r="P524">
        <v>0.05</v>
      </c>
      <c r="Q524">
        <v>0.01</v>
      </c>
      <c r="R524">
        <v>0</v>
      </c>
      <c r="S524">
        <v>1248.1500000000001</v>
      </c>
      <c r="T524">
        <v>7</v>
      </c>
      <c r="V524" t="s">
        <v>2174</v>
      </c>
      <c r="W524">
        <v>2</v>
      </c>
      <c r="X524" t="s">
        <v>2187</v>
      </c>
      <c r="Y524" t="s">
        <v>2186</v>
      </c>
      <c r="Z524" t="s">
        <v>1431</v>
      </c>
      <c r="AA524" t="s">
        <v>1431</v>
      </c>
      <c r="AB524" t="s">
        <v>1432</v>
      </c>
      <c r="AC524" t="s">
        <v>1432</v>
      </c>
      <c r="AD524" t="s">
        <v>1432</v>
      </c>
      <c r="AE524" t="s">
        <v>2173</v>
      </c>
      <c r="AF524">
        <v>61.8</v>
      </c>
      <c r="AG524">
        <v>0.74</v>
      </c>
      <c r="AH524">
        <v>18.7</v>
      </c>
      <c r="AI524">
        <v>4.8223859999999998</v>
      </c>
      <c r="AJ524">
        <v>0.13</v>
      </c>
      <c r="AK524">
        <v>2.1</v>
      </c>
      <c r="AL524">
        <v>5.41</v>
      </c>
      <c r="AM524">
        <v>3.91</v>
      </c>
      <c r="AN524">
        <v>1.43</v>
      </c>
      <c r="AO524">
        <v>0</v>
      </c>
      <c r="AP524">
        <v>0</v>
      </c>
      <c r="AQ524">
        <v>5.4</v>
      </c>
      <c r="AS524">
        <v>-5.7254028030641519</v>
      </c>
      <c r="AT524">
        <v>1248.1500000000001</v>
      </c>
      <c r="AU524">
        <v>7</v>
      </c>
      <c r="AV524" t="s">
        <v>2186</v>
      </c>
      <c r="AW524" t="s">
        <v>2117</v>
      </c>
      <c r="AX524">
        <v>19</v>
      </c>
    </row>
    <row r="525" spans="1:50">
      <c r="A525" s="62">
        <v>523</v>
      </c>
      <c r="B525">
        <v>609</v>
      </c>
      <c r="C525" t="s">
        <v>2173</v>
      </c>
      <c r="D525">
        <v>2387</v>
      </c>
      <c r="E525">
        <v>49</v>
      </c>
      <c r="F525">
        <v>0.78</v>
      </c>
      <c r="H525">
        <v>5.56</v>
      </c>
      <c r="J525">
        <v>8.9600000000000009</v>
      </c>
      <c r="K525">
        <v>0.27</v>
      </c>
      <c r="L525">
        <v>14.9</v>
      </c>
      <c r="M525">
        <v>19.3</v>
      </c>
      <c r="N525">
        <v>0.55000000000000004</v>
      </c>
      <c r="P525">
        <v>0.01</v>
      </c>
      <c r="Q525">
        <v>0.04</v>
      </c>
      <c r="R525">
        <v>0</v>
      </c>
      <c r="S525">
        <v>1273.1500000000001</v>
      </c>
      <c r="T525">
        <v>7</v>
      </c>
      <c r="V525" t="s">
        <v>2174</v>
      </c>
      <c r="W525">
        <v>11</v>
      </c>
      <c r="X525" t="s">
        <v>2188</v>
      </c>
      <c r="Y525" t="s">
        <v>2186</v>
      </c>
      <c r="Z525" t="s">
        <v>1431</v>
      </c>
      <c r="AA525" t="s">
        <v>1431</v>
      </c>
      <c r="AB525" t="s">
        <v>1432</v>
      </c>
      <c r="AC525" t="s">
        <v>1432</v>
      </c>
      <c r="AD525" t="s">
        <v>1432</v>
      </c>
      <c r="AE525" t="s">
        <v>2173</v>
      </c>
      <c r="AF525">
        <v>58.8</v>
      </c>
      <c r="AG525">
        <v>0.82</v>
      </c>
      <c r="AH525">
        <v>18.7</v>
      </c>
      <c r="AI525">
        <v>5.7872560000000002</v>
      </c>
      <c r="AJ525">
        <v>0.17</v>
      </c>
      <c r="AK525">
        <v>2.67</v>
      </c>
      <c r="AL525">
        <v>5.8</v>
      </c>
      <c r="AM525">
        <v>4.79</v>
      </c>
      <c r="AN525">
        <v>1.42</v>
      </c>
      <c r="AO525">
        <v>0</v>
      </c>
      <c r="AP525">
        <v>0</v>
      </c>
      <c r="AQ525">
        <v>4.4000000000000004</v>
      </c>
      <c r="AS525">
        <v>-5.2685036282721907</v>
      </c>
      <c r="AT525">
        <v>1273.1500000000001</v>
      </c>
      <c r="AU525">
        <v>7</v>
      </c>
      <c r="AV525" t="s">
        <v>2186</v>
      </c>
      <c r="AW525" t="s">
        <v>2117</v>
      </c>
      <c r="AX525">
        <v>20</v>
      </c>
    </row>
    <row r="526" spans="1:50">
      <c r="A526" s="62">
        <v>524</v>
      </c>
      <c r="B526">
        <v>610</v>
      </c>
      <c r="C526" t="s">
        <v>2173</v>
      </c>
      <c r="D526">
        <v>2388</v>
      </c>
      <c r="E526">
        <v>48.2</v>
      </c>
      <c r="F526">
        <v>1.1599999999999999</v>
      </c>
      <c r="H526">
        <v>7</v>
      </c>
      <c r="J526">
        <v>8.86</v>
      </c>
      <c r="K526">
        <v>0.22</v>
      </c>
      <c r="L526">
        <v>14.4</v>
      </c>
      <c r="M526">
        <v>19.3</v>
      </c>
      <c r="N526">
        <v>0.6</v>
      </c>
      <c r="P526">
        <v>0.01</v>
      </c>
      <c r="Q526">
        <v>0.08</v>
      </c>
      <c r="R526">
        <v>0</v>
      </c>
      <c r="S526">
        <v>1298.1500000000001</v>
      </c>
      <c r="T526">
        <v>7</v>
      </c>
      <c r="V526" t="s">
        <v>2174</v>
      </c>
      <c r="W526">
        <v>13</v>
      </c>
      <c r="X526" t="s">
        <v>2189</v>
      </c>
      <c r="Y526" t="s">
        <v>2186</v>
      </c>
      <c r="Z526" t="s">
        <v>1431</v>
      </c>
      <c r="AA526" t="s">
        <v>1431</v>
      </c>
      <c r="AB526" t="s">
        <v>1432</v>
      </c>
      <c r="AC526" t="s">
        <v>1432</v>
      </c>
      <c r="AD526" t="s">
        <v>1432</v>
      </c>
      <c r="AE526" t="s">
        <v>2173</v>
      </c>
      <c r="AF526">
        <v>55.7</v>
      </c>
      <c r="AG526">
        <v>1.1299999999999999</v>
      </c>
      <c r="AH526">
        <v>19.3</v>
      </c>
      <c r="AI526">
        <v>7.0241899999999999</v>
      </c>
      <c r="AJ526">
        <v>0.15</v>
      </c>
      <c r="AK526">
        <v>3.67</v>
      </c>
      <c r="AL526">
        <v>6.67</v>
      </c>
      <c r="AM526">
        <v>4.4800000000000004</v>
      </c>
      <c r="AN526">
        <v>1.03</v>
      </c>
      <c r="AO526">
        <v>0</v>
      </c>
      <c r="AP526">
        <v>0</v>
      </c>
      <c r="AQ526">
        <v>3.3</v>
      </c>
      <c r="AS526">
        <v>-5.4802457379923526</v>
      </c>
      <c r="AT526">
        <v>1298.1500000000001</v>
      </c>
      <c r="AU526">
        <v>7</v>
      </c>
      <c r="AV526" t="s">
        <v>2186</v>
      </c>
      <c r="AW526" t="s">
        <v>2117</v>
      </c>
      <c r="AX526">
        <v>19</v>
      </c>
    </row>
    <row r="527" spans="1:50">
      <c r="A527" s="62">
        <v>525</v>
      </c>
      <c r="B527">
        <v>611</v>
      </c>
      <c r="C527" t="s">
        <v>2173</v>
      </c>
      <c r="D527">
        <v>2374</v>
      </c>
      <c r="E527">
        <v>47.8</v>
      </c>
      <c r="F527">
        <v>1.25</v>
      </c>
      <c r="H527">
        <v>7.62</v>
      </c>
      <c r="J527">
        <v>8.83</v>
      </c>
      <c r="K527">
        <v>0.2</v>
      </c>
      <c r="L527">
        <v>14.3</v>
      </c>
      <c r="M527">
        <v>19.2</v>
      </c>
      <c r="N527">
        <v>0.57999999999999996</v>
      </c>
      <c r="P527">
        <v>0</v>
      </c>
      <c r="Q527">
        <v>0.1</v>
      </c>
      <c r="R527">
        <v>0</v>
      </c>
      <c r="S527">
        <v>1323.15</v>
      </c>
      <c r="T527">
        <v>7</v>
      </c>
      <c r="V527" t="s">
        <v>2174</v>
      </c>
      <c r="W527">
        <v>30</v>
      </c>
      <c r="X527" t="s">
        <v>2190</v>
      </c>
      <c r="Y527" t="s">
        <v>2186</v>
      </c>
      <c r="Z527" t="s">
        <v>1432</v>
      </c>
      <c r="AA527" t="s">
        <v>1432</v>
      </c>
      <c r="AB527" t="s">
        <v>1431</v>
      </c>
      <c r="AC527" t="s">
        <v>1432</v>
      </c>
      <c r="AD527" t="s">
        <v>1432</v>
      </c>
      <c r="AE527" t="s">
        <v>2173</v>
      </c>
      <c r="AF527">
        <v>52.2</v>
      </c>
      <c r="AG527">
        <v>1.53</v>
      </c>
      <c r="AH527">
        <v>19.7</v>
      </c>
      <c r="AI527">
        <v>8.303128000000001</v>
      </c>
      <c r="AJ527">
        <v>0.14000000000000001</v>
      </c>
      <c r="AK527">
        <v>4.57</v>
      </c>
      <c r="AL527">
        <v>7.34</v>
      </c>
      <c r="AM527">
        <v>4.47</v>
      </c>
      <c r="AN527">
        <v>0.9</v>
      </c>
      <c r="AO527">
        <v>0</v>
      </c>
      <c r="AP527">
        <v>0</v>
      </c>
      <c r="AQ527">
        <v>3</v>
      </c>
      <c r="AS527">
        <v>-6.1936191947072938</v>
      </c>
      <c r="AT527">
        <v>1323.15</v>
      </c>
      <c r="AU527">
        <v>7</v>
      </c>
      <c r="AV527" t="s">
        <v>2186</v>
      </c>
      <c r="AW527" t="s">
        <v>2117</v>
      </c>
      <c r="AX527">
        <v>23</v>
      </c>
    </row>
    <row r="528" spans="1:50">
      <c r="A528" s="62">
        <v>526</v>
      </c>
      <c r="B528">
        <v>612</v>
      </c>
      <c r="C528" t="s">
        <v>2173</v>
      </c>
      <c r="D528">
        <v>2379</v>
      </c>
      <c r="E528">
        <v>47.7</v>
      </c>
      <c r="F528">
        <v>0.98</v>
      </c>
      <c r="H528">
        <v>8.4499999999999993</v>
      </c>
      <c r="J528">
        <v>7.56</v>
      </c>
      <c r="K528">
        <v>0.18</v>
      </c>
      <c r="L528">
        <v>14.7</v>
      </c>
      <c r="M528">
        <v>19.399999999999999</v>
      </c>
      <c r="N528">
        <v>0.5</v>
      </c>
      <c r="P528">
        <v>0</v>
      </c>
      <c r="Q528">
        <v>0</v>
      </c>
      <c r="R528">
        <v>0</v>
      </c>
      <c r="S528">
        <v>1373.15</v>
      </c>
      <c r="T528">
        <v>7</v>
      </c>
      <c r="V528" t="s">
        <v>2174</v>
      </c>
      <c r="W528">
        <v>27</v>
      </c>
      <c r="X528" t="s">
        <v>2191</v>
      </c>
      <c r="Y528" t="s">
        <v>2186</v>
      </c>
      <c r="Z528" t="s">
        <v>1432</v>
      </c>
      <c r="AA528" t="s">
        <v>1432</v>
      </c>
      <c r="AB528" t="s">
        <v>1431</v>
      </c>
      <c r="AC528" t="s">
        <v>1432</v>
      </c>
      <c r="AD528" t="s">
        <v>1431</v>
      </c>
      <c r="AE528" t="s">
        <v>2173</v>
      </c>
      <c r="AF528">
        <v>50.6</v>
      </c>
      <c r="AG528">
        <v>1.37</v>
      </c>
      <c r="AH528">
        <v>19.399999999999999</v>
      </c>
      <c r="AI528">
        <v>9.3612040000000007</v>
      </c>
      <c r="AJ528">
        <v>0.17</v>
      </c>
      <c r="AK528">
        <v>5.5</v>
      </c>
      <c r="AL528">
        <v>8.6300000000000008</v>
      </c>
      <c r="AM528">
        <v>3.66</v>
      </c>
      <c r="AN528">
        <v>0.64</v>
      </c>
      <c r="AO528">
        <v>0</v>
      </c>
      <c r="AP528">
        <v>0</v>
      </c>
      <c r="AQ528">
        <v>1.6</v>
      </c>
      <c r="AS528">
        <v>-6.7086594049161334</v>
      </c>
      <c r="AT528">
        <v>1373.15</v>
      </c>
      <c r="AU528">
        <v>7</v>
      </c>
      <c r="AV528" t="s">
        <v>2186</v>
      </c>
      <c r="AW528" t="s">
        <v>2117</v>
      </c>
      <c r="AX528">
        <v>17</v>
      </c>
    </row>
    <row r="529" spans="1:50">
      <c r="A529" s="62">
        <v>527</v>
      </c>
      <c r="B529">
        <v>613</v>
      </c>
      <c r="C529" t="s">
        <v>2173</v>
      </c>
      <c r="D529">
        <v>2381</v>
      </c>
      <c r="E529">
        <v>50.6</v>
      </c>
      <c r="F529">
        <v>0.56000000000000005</v>
      </c>
      <c r="H529">
        <v>3.89</v>
      </c>
      <c r="J529">
        <v>8.1300000000000008</v>
      </c>
      <c r="K529">
        <v>0.3</v>
      </c>
      <c r="L529">
        <v>15.7</v>
      </c>
      <c r="M529">
        <v>19.600000000000001</v>
      </c>
      <c r="N529">
        <v>0.42</v>
      </c>
      <c r="P529">
        <v>0.01</v>
      </c>
      <c r="Q529">
        <v>0.03</v>
      </c>
      <c r="R529">
        <v>0</v>
      </c>
      <c r="S529">
        <v>1248.1500000000001</v>
      </c>
      <c r="T529">
        <v>4</v>
      </c>
      <c r="V529" t="s">
        <v>2174</v>
      </c>
      <c r="W529">
        <v>9</v>
      </c>
      <c r="X529" t="s">
        <v>2192</v>
      </c>
      <c r="Y529" t="s">
        <v>2193</v>
      </c>
      <c r="Z529" t="s">
        <v>1432</v>
      </c>
      <c r="AA529" t="s">
        <v>1431</v>
      </c>
      <c r="AB529" t="s">
        <v>1432</v>
      </c>
      <c r="AC529" t="s">
        <v>1432</v>
      </c>
      <c r="AD529" t="s">
        <v>1432</v>
      </c>
      <c r="AE529" t="s">
        <v>2173</v>
      </c>
      <c r="AF529">
        <v>61.4</v>
      </c>
      <c r="AG529">
        <v>0.97</v>
      </c>
      <c r="AH529">
        <v>18.100000000000001</v>
      </c>
      <c r="AI529">
        <v>4.5494599999999998</v>
      </c>
      <c r="AJ529">
        <v>0.13</v>
      </c>
      <c r="AK529">
        <v>2.5099999999999998</v>
      </c>
      <c r="AL529">
        <v>5.39</v>
      </c>
      <c r="AM529">
        <v>4.41</v>
      </c>
      <c r="AN529">
        <v>1.48</v>
      </c>
      <c r="AO529">
        <v>0</v>
      </c>
      <c r="AP529">
        <v>0</v>
      </c>
      <c r="AQ529">
        <v>4</v>
      </c>
      <c r="AS529">
        <v>-6.6371745359018854</v>
      </c>
      <c r="AT529">
        <v>1248.1500000000001</v>
      </c>
      <c r="AU529">
        <v>4</v>
      </c>
      <c r="AV529" t="s">
        <v>2193</v>
      </c>
      <c r="AW529" t="s">
        <v>2117</v>
      </c>
      <c r="AX529">
        <v>20</v>
      </c>
    </row>
    <row r="530" spans="1:50">
      <c r="A530" s="62">
        <v>528</v>
      </c>
      <c r="B530">
        <v>614</v>
      </c>
      <c r="C530" t="s">
        <v>2173</v>
      </c>
      <c r="D530">
        <v>2390</v>
      </c>
      <c r="E530">
        <v>50.1</v>
      </c>
      <c r="F530">
        <v>0.77</v>
      </c>
      <c r="H530">
        <v>4.3099999999999996</v>
      </c>
      <c r="J530">
        <v>7.79</v>
      </c>
      <c r="K530">
        <v>0.3</v>
      </c>
      <c r="L530">
        <v>15.8</v>
      </c>
      <c r="M530">
        <v>19.7</v>
      </c>
      <c r="N530">
        <v>0.47</v>
      </c>
      <c r="P530">
        <v>0.02</v>
      </c>
      <c r="Q530">
        <v>0</v>
      </c>
      <c r="R530">
        <v>0</v>
      </c>
      <c r="S530">
        <v>1273.1500000000001</v>
      </c>
      <c r="T530">
        <v>4</v>
      </c>
      <c r="V530" t="s">
        <v>2174</v>
      </c>
      <c r="W530">
        <v>2</v>
      </c>
      <c r="X530" t="s">
        <v>2194</v>
      </c>
      <c r="Y530" t="s">
        <v>2193</v>
      </c>
      <c r="Z530" t="s">
        <v>1432</v>
      </c>
      <c r="AA530" t="s">
        <v>1431</v>
      </c>
      <c r="AB530" t="s">
        <v>1432</v>
      </c>
      <c r="AC530" t="s">
        <v>1432</v>
      </c>
      <c r="AD530" t="s">
        <v>1432</v>
      </c>
      <c r="AE530" t="s">
        <v>2173</v>
      </c>
      <c r="AF530">
        <v>58.5</v>
      </c>
      <c r="AG530">
        <v>1.1000000000000001</v>
      </c>
      <c r="AH530">
        <v>18.5</v>
      </c>
      <c r="AI530">
        <v>5.6393399999999998</v>
      </c>
      <c r="AJ530">
        <v>0.16</v>
      </c>
      <c r="AK530">
        <v>3.08</v>
      </c>
      <c r="AL530">
        <v>6.09</v>
      </c>
      <c r="AM530">
        <v>4.67</v>
      </c>
      <c r="AN530">
        <v>1.33</v>
      </c>
      <c r="AO530">
        <v>0</v>
      </c>
      <c r="AP530">
        <v>0</v>
      </c>
      <c r="AQ530">
        <v>4</v>
      </c>
      <c r="AS530">
        <v>-5.2427259908470436</v>
      </c>
      <c r="AT530">
        <v>1273.1500000000001</v>
      </c>
      <c r="AU530">
        <v>4</v>
      </c>
      <c r="AV530" t="s">
        <v>2193</v>
      </c>
      <c r="AW530" t="s">
        <v>2117</v>
      </c>
      <c r="AX530">
        <v>20</v>
      </c>
    </row>
    <row r="531" spans="1:50">
      <c r="A531" s="62">
        <v>529</v>
      </c>
      <c r="B531">
        <v>615</v>
      </c>
      <c r="C531" t="s">
        <v>2173</v>
      </c>
      <c r="D531">
        <v>2380</v>
      </c>
      <c r="E531">
        <v>48.2</v>
      </c>
      <c r="F531">
        <v>1.27</v>
      </c>
      <c r="H531">
        <v>6.13</v>
      </c>
      <c r="J531">
        <v>8.6199999999999992</v>
      </c>
      <c r="K531">
        <v>0.22</v>
      </c>
      <c r="L531">
        <v>14.5</v>
      </c>
      <c r="M531">
        <v>20.100000000000001</v>
      </c>
      <c r="N531">
        <v>0.48</v>
      </c>
      <c r="P531">
        <v>0.01</v>
      </c>
      <c r="Q531">
        <v>0.11</v>
      </c>
      <c r="R531">
        <v>0</v>
      </c>
      <c r="S531">
        <v>1298.1500000000001</v>
      </c>
      <c r="T531">
        <v>4</v>
      </c>
      <c r="V531" t="s">
        <v>2174</v>
      </c>
      <c r="W531">
        <v>27</v>
      </c>
      <c r="X531" t="s">
        <v>2195</v>
      </c>
      <c r="Y531" t="s">
        <v>2193</v>
      </c>
      <c r="Z531" t="s">
        <v>1431</v>
      </c>
      <c r="AA531" t="s">
        <v>1432</v>
      </c>
      <c r="AB531" t="s">
        <v>1431</v>
      </c>
      <c r="AC531" t="s">
        <v>1432</v>
      </c>
      <c r="AD531" t="s">
        <v>1431</v>
      </c>
      <c r="AE531" t="s">
        <v>2173</v>
      </c>
      <c r="AF531">
        <v>54.3</v>
      </c>
      <c r="AG531">
        <v>1.48</v>
      </c>
      <c r="AH531">
        <v>18.5</v>
      </c>
      <c r="AI531">
        <v>8.1421460000000003</v>
      </c>
      <c r="AJ531">
        <v>0.18</v>
      </c>
      <c r="AK531">
        <v>4.2300000000000004</v>
      </c>
      <c r="AL531">
        <v>7.26</v>
      </c>
      <c r="AM531">
        <v>4.2699999999999996</v>
      </c>
      <c r="AN531">
        <v>0.89</v>
      </c>
      <c r="AO531">
        <v>0</v>
      </c>
      <c r="AP531">
        <v>0</v>
      </c>
      <c r="AQ531">
        <v>3.3</v>
      </c>
      <c r="AS531">
        <v>-5.3497767493788757</v>
      </c>
      <c r="AT531">
        <v>1298.1500000000001</v>
      </c>
      <c r="AU531">
        <v>4</v>
      </c>
      <c r="AV531" t="s">
        <v>2193</v>
      </c>
      <c r="AW531" t="s">
        <v>2117</v>
      </c>
      <c r="AX531">
        <v>22</v>
      </c>
    </row>
    <row r="532" spans="1:50">
      <c r="A532" s="62">
        <v>530</v>
      </c>
      <c r="B532">
        <v>616</v>
      </c>
      <c r="C532" t="s">
        <v>2173</v>
      </c>
      <c r="D532">
        <v>2391</v>
      </c>
      <c r="E532">
        <v>48.4</v>
      </c>
      <c r="F532">
        <v>1.1100000000000001</v>
      </c>
      <c r="H532">
        <v>5.93</v>
      </c>
      <c r="J532">
        <v>8.2100000000000009</v>
      </c>
      <c r="K532">
        <v>0.21</v>
      </c>
      <c r="L532">
        <v>14.6</v>
      </c>
      <c r="M532">
        <v>20</v>
      </c>
      <c r="N532">
        <v>0.49</v>
      </c>
      <c r="P532">
        <v>0.02</v>
      </c>
      <c r="Q532">
        <v>0.08</v>
      </c>
      <c r="R532">
        <v>0</v>
      </c>
      <c r="S532">
        <v>1323.15</v>
      </c>
      <c r="T532">
        <v>4</v>
      </c>
      <c r="V532" t="s">
        <v>2174</v>
      </c>
      <c r="W532">
        <v>18</v>
      </c>
      <c r="X532" t="s">
        <v>2196</v>
      </c>
      <c r="Y532" t="s">
        <v>2193</v>
      </c>
      <c r="Z532" t="s">
        <v>1431</v>
      </c>
      <c r="AA532" t="s">
        <v>1432</v>
      </c>
      <c r="AB532" t="s">
        <v>1431</v>
      </c>
      <c r="AC532" t="s">
        <v>1432</v>
      </c>
      <c r="AD532" t="s">
        <v>1431</v>
      </c>
      <c r="AE532" t="s">
        <v>2173</v>
      </c>
      <c r="AF532">
        <v>53.7</v>
      </c>
      <c r="AG532">
        <v>1.71</v>
      </c>
      <c r="AH532">
        <v>18</v>
      </c>
      <c r="AI532">
        <v>8.5180980000000002</v>
      </c>
      <c r="AJ532">
        <v>0.18</v>
      </c>
      <c r="AK532">
        <v>4.33</v>
      </c>
      <c r="AL532">
        <v>7.87</v>
      </c>
      <c r="AM532">
        <v>4.13</v>
      </c>
      <c r="AN532">
        <v>0.86</v>
      </c>
      <c r="AO532">
        <v>0</v>
      </c>
      <c r="AP532">
        <v>0</v>
      </c>
      <c r="AQ532">
        <v>2.9</v>
      </c>
      <c r="AS532">
        <v>-6.2685036282721907</v>
      </c>
      <c r="AT532">
        <v>1323.15</v>
      </c>
      <c r="AU532">
        <v>4</v>
      </c>
      <c r="AV532" t="s">
        <v>2193</v>
      </c>
      <c r="AW532" t="s">
        <v>2117</v>
      </c>
      <c r="AX532">
        <v>18</v>
      </c>
    </row>
    <row r="533" spans="1:50">
      <c r="A533" s="62">
        <v>531</v>
      </c>
      <c r="B533">
        <v>617</v>
      </c>
      <c r="C533" t="s">
        <v>2173</v>
      </c>
      <c r="D533">
        <v>2389</v>
      </c>
      <c r="E533">
        <v>47.8</v>
      </c>
      <c r="F533">
        <v>1.1399999999999999</v>
      </c>
      <c r="H533">
        <v>7.17</v>
      </c>
      <c r="J533">
        <v>7.68</v>
      </c>
      <c r="K533">
        <v>0.16</v>
      </c>
      <c r="L533">
        <v>14</v>
      </c>
      <c r="M533">
        <v>20.7</v>
      </c>
      <c r="N533">
        <v>0.42</v>
      </c>
      <c r="P533">
        <v>0</v>
      </c>
      <c r="Q533">
        <v>0.31</v>
      </c>
      <c r="R533">
        <v>0</v>
      </c>
      <c r="S533">
        <v>1348.15</v>
      </c>
      <c r="T533">
        <v>4</v>
      </c>
      <c r="V533" t="s">
        <v>2174</v>
      </c>
      <c r="W533">
        <v>20</v>
      </c>
      <c r="X533" t="s">
        <v>2197</v>
      </c>
      <c r="Y533" t="s">
        <v>2193</v>
      </c>
      <c r="Z533" t="s">
        <v>1431</v>
      </c>
      <c r="AA533" t="s">
        <v>1432</v>
      </c>
      <c r="AB533" t="s">
        <v>1431</v>
      </c>
      <c r="AC533" t="s">
        <v>1432</v>
      </c>
      <c r="AD533" t="s">
        <v>1431</v>
      </c>
      <c r="AE533" t="s">
        <v>2173</v>
      </c>
      <c r="AF533">
        <v>50.4</v>
      </c>
      <c r="AG533">
        <v>1.46</v>
      </c>
      <c r="AH533">
        <v>18</v>
      </c>
      <c r="AI533">
        <v>9.8381180000000015</v>
      </c>
      <c r="AJ533">
        <v>0.17</v>
      </c>
      <c r="AK533">
        <v>5.45</v>
      </c>
      <c r="AL533">
        <v>9.65</v>
      </c>
      <c r="AM533">
        <v>3.52</v>
      </c>
      <c r="AN533">
        <v>0.62</v>
      </c>
      <c r="AO533">
        <v>0</v>
      </c>
      <c r="AP533">
        <v>0</v>
      </c>
      <c r="AQ533">
        <v>2.2000000000000002</v>
      </c>
      <c r="AS533">
        <v>-6.380245737992353</v>
      </c>
      <c r="AT533">
        <v>1348.15</v>
      </c>
      <c r="AU533">
        <v>4</v>
      </c>
      <c r="AV533" t="s">
        <v>2193</v>
      </c>
      <c r="AW533" t="s">
        <v>2117</v>
      </c>
      <c r="AX533">
        <v>23</v>
      </c>
    </row>
    <row r="534" spans="1:50">
      <c r="A534" s="62">
        <v>532</v>
      </c>
      <c r="B534">
        <v>618</v>
      </c>
      <c r="C534" t="s">
        <v>2198</v>
      </c>
      <c r="D534">
        <v>2628</v>
      </c>
      <c r="E534">
        <v>53</v>
      </c>
      <c r="F534">
        <v>0.34</v>
      </c>
      <c r="H534">
        <v>3.15</v>
      </c>
      <c r="J534">
        <v>4.6900000000000004</v>
      </c>
      <c r="K534">
        <v>0.16</v>
      </c>
      <c r="L534">
        <v>16.399999999999999</v>
      </c>
      <c r="M534">
        <v>21.7</v>
      </c>
      <c r="N534">
        <v>0.34</v>
      </c>
      <c r="P534">
        <v>0.03</v>
      </c>
      <c r="Q534">
        <v>0.94</v>
      </c>
      <c r="R534">
        <v>0</v>
      </c>
      <c r="S534">
        <v>1348.15</v>
      </c>
      <c r="T534">
        <v>4</v>
      </c>
      <c r="V534" t="s">
        <v>2174</v>
      </c>
      <c r="W534">
        <v>19</v>
      </c>
      <c r="X534" t="s">
        <v>2199</v>
      </c>
      <c r="Y534" t="s">
        <v>2193</v>
      </c>
      <c r="Z534" t="s">
        <v>1431</v>
      </c>
      <c r="AA534" t="s">
        <v>1431</v>
      </c>
      <c r="AB534" t="s">
        <v>1431</v>
      </c>
      <c r="AC534" t="s">
        <v>1432</v>
      </c>
      <c r="AD534" t="s">
        <v>1431</v>
      </c>
      <c r="AE534" t="s">
        <v>2198</v>
      </c>
      <c r="AF534">
        <v>64.8</v>
      </c>
      <c r="AG534">
        <v>0.56999999999999995</v>
      </c>
      <c r="AH534">
        <v>16.2</v>
      </c>
      <c r="AI534">
        <v>3.415692</v>
      </c>
      <c r="AJ534">
        <v>0.1</v>
      </c>
      <c r="AK534">
        <v>2.9</v>
      </c>
      <c r="AL534">
        <v>6.13</v>
      </c>
      <c r="AM534">
        <v>4.41</v>
      </c>
      <c r="AN534">
        <v>1.23</v>
      </c>
      <c r="AO534">
        <v>0</v>
      </c>
      <c r="AP534">
        <v>0.15</v>
      </c>
      <c r="AQ534">
        <v>2.73</v>
      </c>
      <c r="AS534">
        <v>0</v>
      </c>
      <c r="AT534">
        <v>1348.15</v>
      </c>
      <c r="AU534">
        <v>4</v>
      </c>
      <c r="AV534" t="s">
        <v>2193</v>
      </c>
      <c r="AW534" t="s">
        <v>2200</v>
      </c>
      <c r="AX534">
        <v>26</v>
      </c>
    </row>
    <row r="535" spans="1:50">
      <c r="A535" s="62">
        <v>533</v>
      </c>
      <c r="B535">
        <v>619</v>
      </c>
      <c r="C535" t="s">
        <v>2198</v>
      </c>
      <c r="D535">
        <v>2619</v>
      </c>
      <c r="E535">
        <v>52.4</v>
      </c>
      <c r="F535">
        <v>0.55000000000000004</v>
      </c>
      <c r="H535">
        <v>4.3499999999999996</v>
      </c>
      <c r="J535">
        <v>5.72</v>
      </c>
      <c r="K535">
        <v>0.18</v>
      </c>
      <c r="L535">
        <v>16.2</v>
      </c>
      <c r="M535">
        <v>20.100000000000001</v>
      </c>
      <c r="N535">
        <v>0.38</v>
      </c>
      <c r="P535">
        <v>0.04</v>
      </c>
      <c r="Q535">
        <v>0.41</v>
      </c>
      <c r="R535">
        <v>0</v>
      </c>
      <c r="S535">
        <v>1323.15</v>
      </c>
      <c r="T535">
        <v>4</v>
      </c>
      <c r="V535" t="s">
        <v>2174</v>
      </c>
      <c r="W535">
        <v>20</v>
      </c>
      <c r="X535" t="s">
        <v>2201</v>
      </c>
      <c r="Y535" t="s">
        <v>2193</v>
      </c>
      <c r="Z535" t="s">
        <v>1431</v>
      </c>
      <c r="AA535" t="s">
        <v>1431</v>
      </c>
      <c r="AB535" t="s">
        <v>1431</v>
      </c>
      <c r="AC535" t="s">
        <v>1432</v>
      </c>
      <c r="AD535" t="s">
        <v>1432</v>
      </c>
      <c r="AE535" t="s">
        <v>2198</v>
      </c>
      <c r="AF535">
        <v>66.3</v>
      </c>
      <c r="AG535">
        <v>0.52</v>
      </c>
      <c r="AH535">
        <v>15.5</v>
      </c>
      <c r="AI535">
        <v>3.4236879999999998</v>
      </c>
      <c r="AJ535">
        <v>0.12</v>
      </c>
      <c r="AK535">
        <v>2.48</v>
      </c>
      <c r="AL535">
        <v>5.36</v>
      </c>
      <c r="AM535">
        <v>4.66</v>
      </c>
      <c r="AN535">
        <v>1.33</v>
      </c>
      <c r="AO535">
        <v>0</v>
      </c>
      <c r="AP535">
        <v>0.17</v>
      </c>
      <c r="AQ535">
        <v>2.4</v>
      </c>
      <c r="AS535">
        <v>0</v>
      </c>
      <c r="AT535">
        <v>1323.15</v>
      </c>
      <c r="AU535">
        <v>4</v>
      </c>
      <c r="AV535" t="s">
        <v>2193</v>
      </c>
      <c r="AW535" t="s">
        <v>2200</v>
      </c>
      <c r="AX535">
        <v>29</v>
      </c>
    </row>
    <row r="536" spans="1:50">
      <c r="A536" s="62">
        <v>534</v>
      </c>
      <c r="B536">
        <v>620</v>
      </c>
      <c r="C536" t="s">
        <v>2198</v>
      </c>
      <c r="D536">
        <v>2658</v>
      </c>
      <c r="E536">
        <v>51.9</v>
      </c>
      <c r="F536">
        <v>0.44</v>
      </c>
      <c r="H536">
        <v>3.48</v>
      </c>
      <c r="J536">
        <v>6.6</v>
      </c>
      <c r="K536">
        <v>0.24</v>
      </c>
      <c r="L536">
        <v>16.3</v>
      </c>
      <c r="M536">
        <v>19.399999999999999</v>
      </c>
      <c r="N536">
        <v>0.37</v>
      </c>
      <c r="P536">
        <v>0.04</v>
      </c>
      <c r="Q536">
        <v>0.6</v>
      </c>
      <c r="R536">
        <v>0</v>
      </c>
      <c r="S536">
        <v>1298.1500000000001</v>
      </c>
      <c r="T536">
        <v>4</v>
      </c>
      <c r="V536" t="s">
        <v>2174</v>
      </c>
      <c r="W536">
        <v>10</v>
      </c>
      <c r="X536" t="s">
        <v>2202</v>
      </c>
      <c r="Y536" t="s">
        <v>2193</v>
      </c>
      <c r="Z536" t="s">
        <v>1431</v>
      </c>
      <c r="AA536" t="s">
        <v>1431</v>
      </c>
      <c r="AB536" t="s">
        <v>1431</v>
      </c>
      <c r="AC536" t="s">
        <v>1432</v>
      </c>
      <c r="AD536" t="s">
        <v>1432</v>
      </c>
      <c r="AE536" t="s">
        <v>2198</v>
      </c>
      <c r="AF536">
        <v>67.2</v>
      </c>
      <c r="AG536">
        <v>0.68</v>
      </c>
      <c r="AH536">
        <v>15.7</v>
      </c>
      <c r="AI536">
        <v>3.5096799999999999</v>
      </c>
      <c r="AJ536">
        <v>0.08</v>
      </c>
      <c r="AK536">
        <v>1.81</v>
      </c>
      <c r="AL536">
        <v>4.5</v>
      </c>
      <c r="AM536">
        <v>4.62</v>
      </c>
      <c r="AN536">
        <v>1.59</v>
      </c>
      <c r="AO536">
        <v>0</v>
      </c>
      <c r="AP536">
        <v>0.18</v>
      </c>
      <c r="AQ536">
        <v>3.21</v>
      </c>
      <c r="AS536">
        <v>0</v>
      </c>
      <c r="AT536">
        <v>1298.1500000000001</v>
      </c>
      <c r="AU536">
        <v>4</v>
      </c>
      <c r="AV536" t="s">
        <v>2193</v>
      </c>
      <c r="AW536" t="s">
        <v>2200</v>
      </c>
      <c r="AX536">
        <v>26</v>
      </c>
    </row>
    <row r="537" spans="1:50">
      <c r="A537" s="62">
        <v>535</v>
      </c>
      <c r="B537">
        <v>621</v>
      </c>
      <c r="C537" t="s">
        <v>2198</v>
      </c>
      <c r="D537">
        <v>2614</v>
      </c>
      <c r="E537">
        <v>53.6</v>
      </c>
      <c r="F537">
        <v>0.56999999999999995</v>
      </c>
      <c r="H537">
        <v>1.89</v>
      </c>
      <c r="J537">
        <v>7.99</v>
      </c>
      <c r="K537">
        <v>0.27</v>
      </c>
      <c r="L537">
        <v>16.2</v>
      </c>
      <c r="M537">
        <v>19.8</v>
      </c>
      <c r="N537">
        <v>0.33</v>
      </c>
      <c r="P537">
        <v>0.06</v>
      </c>
      <c r="Q537">
        <v>0.57999999999999996</v>
      </c>
      <c r="R537">
        <v>0</v>
      </c>
      <c r="S537">
        <v>1273.1500000000001</v>
      </c>
      <c r="T537">
        <v>4</v>
      </c>
      <c r="V537" t="s">
        <v>2174</v>
      </c>
      <c r="W537">
        <v>8</v>
      </c>
      <c r="X537" t="s">
        <v>2203</v>
      </c>
      <c r="Y537" t="s">
        <v>2193</v>
      </c>
      <c r="Z537" t="s">
        <v>1431</v>
      </c>
      <c r="AA537" t="s">
        <v>1431</v>
      </c>
      <c r="AB537" t="s">
        <v>1431</v>
      </c>
      <c r="AC537" t="s">
        <v>1432</v>
      </c>
      <c r="AD537" t="s">
        <v>1432</v>
      </c>
      <c r="AE537" t="s">
        <v>2198</v>
      </c>
      <c r="AF537">
        <v>68.8</v>
      </c>
      <c r="AG537">
        <v>0.66</v>
      </c>
      <c r="AH537">
        <v>14.7</v>
      </c>
      <c r="AI537">
        <v>3.498678</v>
      </c>
      <c r="AJ537">
        <v>0.12</v>
      </c>
      <c r="AK537">
        <v>1.52</v>
      </c>
      <c r="AL537">
        <v>4.01</v>
      </c>
      <c r="AM537">
        <v>4.67</v>
      </c>
      <c r="AN537">
        <v>1.59</v>
      </c>
      <c r="AO537">
        <v>0</v>
      </c>
      <c r="AP537">
        <v>0.2</v>
      </c>
      <c r="AQ537">
        <v>3.87</v>
      </c>
      <c r="AS537">
        <v>0</v>
      </c>
      <c r="AT537">
        <v>1273.1500000000001</v>
      </c>
      <c r="AU537">
        <v>4</v>
      </c>
      <c r="AV537" t="s">
        <v>2193</v>
      </c>
      <c r="AW537" t="s">
        <v>2200</v>
      </c>
      <c r="AX537">
        <v>18</v>
      </c>
    </row>
    <row r="538" spans="1:50">
      <c r="A538" s="62">
        <v>536</v>
      </c>
      <c r="B538">
        <v>622</v>
      </c>
      <c r="C538" t="s">
        <v>2198</v>
      </c>
      <c r="D538">
        <v>2617</v>
      </c>
      <c r="E538">
        <v>52.7</v>
      </c>
      <c r="F538">
        <v>0.63</v>
      </c>
      <c r="H538">
        <v>2.67</v>
      </c>
      <c r="J538">
        <v>8.01</v>
      </c>
      <c r="K538">
        <v>0.22</v>
      </c>
      <c r="L538">
        <v>16.100000000000001</v>
      </c>
      <c r="M538">
        <v>19.600000000000001</v>
      </c>
      <c r="N538">
        <v>0.34</v>
      </c>
      <c r="P538">
        <v>0.03</v>
      </c>
      <c r="Q538">
        <v>0.57999999999999996</v>
      </c>
      <c r="R538">
        <v>0</v>
      </c>
      <c r="S538">
        <v>1273.1500000000001</v>
      </c>
      <c r="T538">
        <v>4</v>
      </c>
      <c r="V538" t="s">
        <v>2174</v>
      </c>
      <c r="W538">
        <v>8</v>
      </c>
      <c r="X538" t="s">
        <v>2204</v>
      </c>
      <c r="Y538" t="s">
        <v>2193</v>
      </c>
      <c r="Z538" t="s">
        <v>1431</v>
      </c>
      <c r="AA538" t="s">
        <v>1431</v>
      </c>
      <c r="AB538" t="s">
        <v>1431</v>
      </c>
      <c r="AC538" t="s">
        <v>1432</v>
      </c>
      <c r="AD538" t="s">
        <v>1432</v>
      </c>
      <c r="AE538" t="s">
        <v>2198</v>
      </c>
      <c r="AF538">
        <v>68.900000000000006</v>
      </c>
      <c r="AG538">
        <v>0.62</v>
      </c>
      <c r="AH538">
        <v>14.8</v>
      </c>
      <c r="AI538">
        <v>3.527676</v>
      </c>
      <c r="AJ538">
        <v>0.08</v>
      </c>
      <c r="AK538">
        <v>1.45</v>
      </c>
      <c r="AL538">
        <v>3.97</v>
      </c>
      <c r="AM538">
        <v>4.68</v>
      </c>
      <c r="AN538">
        <v>1.62</v>
      </c>
      <c r="AO538">
        <v>0</v>
      </c>
      <c r="AP538">
        <v>0.2</v>
      </c>
      <c r="AQ538">
        <v>3</v>
      </c>
      <c r="AS538">
        <v>0</v>
      </c>
      <c r="AT538">
        <v>1273.1500000000001</v>
      </c>
      <c r="AU538">
        <v>4</v>
      </c>
      <c r="AV538" t="s">
        <v>2193</v>
      </c>
      <c r="AW538" t="s">
        <v>2200</v>
      </c>
      <c r="AX538">
        <v>27</v>
      </c>
    </row>
    <row r="539" spans="1:50">
      <c r="A539" s="62">
        <v>537</v>
      </c>
      <c r="B539">
        <v>623</v>
      </c>
      <c r="C539" t="s">
        <v>2198</v>
      </c>
      <c r="D539">
        <v>2629</v>
      </c>
      <c r="E539">
        <v>53</v>
      </c>
      <c r="F539">
        <v>0.38</v>
      </c>
      <c r="H539">
        <v>3.34</v>
      </c>
      <c r="J539">
        <v>5.67</v>
      </c>
      <c r="K539">
        <v>0.2</v>
      </c>
      <c r="L539">
        <v>16.100000000000001</v>
      </c>
      <c r="M539">
        <v>20.2</v>
      </c>
      <c r="N539">
        <v>0.44</v>
      </c>
      <c r="P539">
        <v>0.04</v>
      </c>
      <c r="Q539">
        <v>0.87</v>
      </c>
      <c r="R539">
        <v>0</v>
      </c>
      <c r="S539">
        <v>1348.15</v>
      </c>
      <c r="T539">
        <v>7</v>
      </c>
      <c r="V539" t="s">
        <v>2174</v>
      </c>
      <c r="W539">
        <v>11</v>
      </c>
      <c r="X539" t="s">
        <v>2205</v>
      </c>
      <c r="Y539" t="s">
        <v>2186</v>
      </c>
      <c r="Z539" t="s">
        <v>1431</v>
      </c>
      <c r="AA539" t="s">
        <v>1431</v>
      </c>
      <c r="AB539" t="s">
        <v>1431</v>
      </c>
      <c r="AC539" t="s">
        <v>1432</v>
      </c>
      <c r="AD539" t="s">
        <v>1431</v>
      </c>
      <c r="AE539" t="s">
        <v>2198</v>
      </c>
      <c r="AF539">
        <v>65.599999999999994</v>
      </c>
      <c r="AG539">
        <v>0.59</v>
      </c>
      <c r="AH539">
        <v>16.2</v>
      </c>
      <c r="AI539">
        <v>3.3926859999999999</v>
      </c>
      <c r="AJ539">
        <v>7.0000000000000007E-2</v>
      </c>
      <c r="AK539">
        <v>2.44</v>
      </c>
      <c r="AL539">
        <v>5.53</v>
      </c>
      <c r="AM539">
        <v>4.5599999999999996</v>
      </c>
      <c r="AN539">
        <v>1.34</v>
      </c>
      <c r="AO539">
        <v>0</v>
      </c>
      <c r="AP539">
        <v>0.16</v>
      </c>
      <c r="AQ539">
        <v>3.1</v>
      </c>
      <c r="AS539">
        <v>0</v>
      </c>
      <c r="AT539">
        <v>1348.15</v>
      </c>
      <c r="AU539">
        <v>7</v>
      </c>
      <c r="AV539" t="s">
        <v>2186</v>
      </c>
      <c r="AW539" t="s">
        <v>2200</v>
      </c>
      <c r="AX539">
        <v>29</v>
      </c>
    </row>
    <row r="540" spans="1:50">
      <c r="A540" s="62">
        <v>538</v>
      </c>
      <c r="B540">
        <v>624</v>
      </c>
      <c r="C540" t="s">
        <v>2198</v>
      </c>
      <c r="D540">
        <v>2625</v>
      </c>
      <c r="E540">
        <v>52.8</v>
      </c>
      <c r="F540">
        <v>0.46</v>
      </c>
      <c r="H540">
        <v>4.1500000000000004</v>
      </c>
      <c r="J540">
        <v>6.3</v>
      </c>
      <c r="K540">
        <v>0.22</v>
      </c>
      <c r="L540">
        <v>15.6</v>
      </c>
      <c r="M540">
        <v>20</v>
      </c>
      <c r="N540">
        <v>0.45</v>
      </c>
      <c r="P540">
        <v>0.04</v>
      </c>
      <c r="Q540">
        <v>0.61</v>
      </c>
      <c r="R540">
        <v>0</v>
      </c>
      <c r="S540">
        <v>1323.15</v>
      </c>
      <c r="T540">
        <v>7</v>
      </c>
      <c r="V540" t="s">
        <v>2174</v>
      </c>
      <c r="W540">
        <v>21</v>
      </c>
      <c r="X540" t="s">
        <v>2206</v>
      </c>
      <c r="Y540" t="s">
        <v>2186</v>
      </c>
      <c r="Z540" t="s">
        <v>1431</v>
      </c>
      <c r="AA540" t="s">
        <v>1431</v>
      </c>
      <c r="AB540" t="s">
        <v>1431</v>
      </c>
      <c r="AC540" t="s">
        <v>1432</v>
      </c>
      <c r="AD540" t="s">
        <v>1432</v>
      </c>
      <c r="AE540" t="s">
        <v>2198</v>
      </c>
      <c r="AF540">
        <v>66.3</v>
      </c>
      <c r="AG540">
        <v>0.52</v>
      </c>
      <c r="AH540">
        <v>16.100000000000001</v>
      </c>
      <c r="AI540">
        <v>3.4776760000000002</v>
      </c>
      <c r="AJ540">
        <v>0.09</v>
      </c>
      <c r="AK540">
        <v>2.1800000000000002</v>
      </c>
      <c r="AL540">
        <v>5.0199999999999996</v>
      </c>
      <c r="AM540">
        <v>4.5599999999999996</v>
      </c>
      <c r="AN540">
        <v>1.42</v>
      </c>
      <c r="AO540">
        <v>0</v>
      </c>
      <c r="AP540">
        <v>0.16</v>
      </c>
      <c r="AQ540">
        <v>3.27</v>
      </c>
      <c r="AS540">
        <v>0</v>
      </c>
      <c r="AT540">
        <v>1323.15</v>
      </c>
      <c r="AU540">
        <v>7</v>
      </c>
      <c r="AV540" t="s">
        <v>2186</v>
      </c>
      <c r="AW540" t="s">
        <v>2200</v>
      </c>
      <c r="AX540">
        <v>26</v>
      </c>
    </row>
    <row r="541" spans="1:50">
      <c r="A541" s="62">
        <v>539</v>
      </c>
      <c r="B541">
        <v>625</v>
      </c>
      <c r="C541" t="s">
        <v>2198</v>
      </c>
      <c r="D541">
        <v>2624</v>
      </c>
      <c r="E541">
        <v>52.5</v>
      </c>
      <c r="F541">
        <v>0.52</v>
      </c>
      <c r="H541">
        <v>3.87</v>
      </c>
      <c r="J541">
        <v>5.67</v>
      </c>
      <c r="K541">
        <v>0.12</v>
      </c>
      <c r="L541">
        <v>15.9</v>
      </c>
      <c r="M541">
        <v>20.2</v>
      </c>
      <c r="N541">
        <v>0.45</v>
      </c>
      <c r="P541">
        <v>0.02</v>
      </c>
      <c r="Q541">
        <v>1.4</v>
      </c>
      <c r="R541">
        <v>0</v>
      </c>
      <c r="S541">
        <v>1373.15</v>
      </c>
      <c r="T541">
        <v>9</v>
      </c>
      <c r="V541" t="s">
        <v>2174</v>
      </c>
      <c r="W541">
        <v>24</v>
      </c>
      <c r="X541" t="s">
        <v>2207</v>
      </c>
      <c r="Y541" t="s">
        <v>2176</v>
      </c>
      <c r="Z541" t="s">
        <v>1431</v>
      </c>
      <c r="AA541" t="s">
        <v>1431</v>
      </c>
      <c r="AB541" t="s">
        <v>1431</v>
      </c>
      <c r="AC541" t="s">
        <v>1432</v>
      </c>
      <c r="AD541" t="s">
        <v>1431</v>
      </c>
      <c r="AE541" t="s">
        <v>2198</v>
      </c>
      <c r="AF541">
        <v>65.099999999999994</v>
      </c>
      <c r="AG541">
        <v>0.45</v>
      </c>
      <c r="AH541">
        <v>16.600000000000001</v>
      </c>
      <c r="AI541">
        <v>3.0947100000000001</v>
      </c>
      <c r="AJ541">
        <v>0.08</v>
      </c>
      <c r="AK541">
        <v>2.63</v>
      </c>
      <c r="AL541">
        <v>5.97</v>
      </c>
      <c r="AM541">
        <v>4.5</v>
      </c>
      <c r="AN541">
        <v>1.23</v>
      </c>
      <c r="AO541">
        <v>0</v>
      </c>
      <c r="AP541">
        <v>0.15</v>
      </c>
      <c r="AQ541">
        <v>3.12</v>
      </c>
      <c r="AS541">
        <v>0</v>
      </c>
      <c r="AT541">
        <v>1373.15</v>
      </c>
      <c r="AU541">
        <v>9</v>
      </c>
      <c r="AV541" t="s">
        <v>2176</v>
      </c>
      <c r="AW541" t="s">
        <v>2200</v>
      </c>
      <c r="AX541">
        <v>28</v>
      </c>
    </row>
    <row r="542" spans="1:50">
      <c r="A542" s="62">
        <v>540</v>
      </c>
      <c r="B542">
        <v>626</v>
      </c>
      <c r="C542" t="s">
        <v>2198</v>
      </c>
      <c r="D542">
        <v>2621</v>
      </c>
      <c r="E542">
        <v>51.4</v>
      </c>
      <c r="F542">
        <v>0.34</v>
      </c>
      <c r="H542">
        <v>4.9400000000000004</v>
      </c>
      <c r="J542">
        <v>6.11</v>
      </c>
      <c r="K542">
        <v>0.18</v>
      </c>
      <c r="L542">
        <v>15.4</v>
      </c>
      <c r="M542">
        <v>20.8</v>
      </c>
      <c r="N542">
        <v>0.49</v>
      </c>
      <c r="P542">
        <v>0.04</v>
      </c>
      <c r="Q542">
        <v>0.37</v>
      </c>
      <c r="R542">
        <v>0</v>
      </c>
      <c r="S542">
        <v>1323.15</v>
      </c>
      <c r="T542">
        <v>9</v>
      </c>
      <c r="V542" t="s">
        <v>2174</v>
      </c>
      <c r="W542">
        <v>11</v>
      </c>
      <c r="X542" t="s">
        <v>2208</v>
      </c>
      <c r="Y542" t="s">
        <v>2176</v>
      </c>
      <c r="Z542" t="s">
        <v>1431</v>
      </c>
      <c r="AA542" t="s">
        <v>1431</v>
      </c>
      <c r="AB542" t="s">
        <v>1431</v>
      </c>
      <c r="AC542" t="s">
        <v>1432</v>
      </c>
      <c r="AD542" t="s">
        <v>1432</v>
      </c>
      <c r="AE542" t="s">
        <v>2198</v>
      </c>
      <c r="AF542">
        <v>67.2</v>
      </c>
      <c r="AG542">
        <v>0.53</v>
      </c>
      <c r="AH542">
        <v>15.8</v>
      </c>
      <c r="AI542">
        <v>3.168698</v>
      </c>
      <c r="AJ542">
        <v>0.08</v>
      </c>
      <c r="AK542">
        <v>2.0299999999999998</v>
      </c>
      <c r="AL542">
        <v>4.8</v>
      </c>
      <c r="AM542">
        <v>4.6100000000000003</v>
      </c>
      <c r="AN542">
        <v>1.43</v>
      </c>
      <c r="AO542">
        <v>0</v>
      </c>
      <c r="AP542">
        <v>0.18</v>
      </c>
      <c r="AQ542">
        <v>2.96</v>
      </c>
      <c r="AS542">
        <v>0</v>
      </c>
      <c r="AT542">
        <v>1323.15</v>
      </c>
      <c r="AU542">
        <v>9</v>
      </c>
      <c r="AV542" t="s">
        <v>2176</v>
      </c>
      <c r="AW542" t="s">
        <v>2200</v>
      </c>
      <c r="AX542">
        <v>27</v>
      </c>
    </row>
    <row r="543" spans="1:50">
      <c r="A543" s="62">
        <v>541</v>
      </c>
      <c r="B543">
        <v>627</v>
      </c>
      <c r="C543" t="s">
        <v>2198</v>
      </c>
      <c r="D543">
        <v>2620</v>
      </c>
      <c r="E543">
        <v>50.2</v>
      </c>
      <c r="F543">
        <v>0.76</v>
      </c>
      <c r="H543">
        <v>7.19</v>
      </c>
      <c r="J543">
        <v>7.12</v>
      </c>
      <c r="K543">
        <v>0.18</v>
      </c>
      <c r="L543">
        <v>13.7</v>
      </c>
      <c r="M543">
        <v>20.5</v>
      </c>
      <c r="N543">
        <v>0.63</v>
      </c>
      <c r="P543">
        <v>0.03</v>
      </c>
      <c r="Q543">
        <v>0.23</v>
      </c>
      <c r="R543">
        <v>0</v>
      </c>
      <c r="S543">
        <v>1273.1500000000001</v>
      </c>
      <c r="T543">
        <v>9</v>
      </c>
      <c r="V543" t="s">
        <v>2174</v>
      </c>
      <c r="W543">
        <v>25</v>
      </c>
      <c r="X543" t="s">
        <v>2209</v>
      </c>
      <c r="Y543" t="s">
        <v>2176</v>
      </c>
      <c r="Z543" t="s">
        <v>1431</v>
      </c>
      <c r="AA543" t="s">
        <v>1431</v>
      </c>
      <c r="AB543" t="s">
        <v>1431</v>
      </c>
      <c r="AC543" t="s">
        <v>1432</v>
      </c>
      <c r="AD543" t="s">
        <v>1432</v>
      </c>
      <c r="AE543" t="s">
        <v>2198</v>
      </c>
      <c r="AF543">
        <v>67.400000000000006</v>
      </c>
      <c r="AG543">
        <v>0.55000000000000004</v>
      </c>
      <c r="AH543">
        <v>15.8</v>
      </c>
      <c r="AI543">
        <v>3.1646899999999998</v>
      </c>
      <c r="AJ543">
        <v>7.0000000000000007E-2</v>
      </c>
      <c r="AK543">
        <v>1.78</v>
      </c>
      <c r="AL543">
        <v>4.74</v>
      </c>
      <c r="AM543">
        <v>4.7</v>
      </c>
      <c r="AN543">
        <v>1.46</v>
      </c>
      <c r="AO543">
        <v>0</v>
      </c>
      <c r="AP543">
        <v>0.19</v>
      </c>
      <c r="AQ543">
        <v>3.17</v>
      </c>
      <c r="AS543">
        <v>0</v>
      </c>
      <c r="AT543">
        <v>1273.1500000000001</v>
      </c>
      <c r="AU543">
        <v>9</v>
      </c>
      <c r="AV543" t="s">
        <v>2176</v>
      </c>
      <c r="AW543" t="s">
        <v>2200</v>
      </c>
      <c r="AX543">
        <v>22</v>
      </c>
    </row>
    <row r="544" spans="1:50">
      <c r="A544" s="62">
        <v>542</v>
      </c>
      <c r="B544">
        <v>628</v>
      </c>
      <c r="C544" t="s">
        <v>2198</v>
      </c>
      <c r="D544">
        <v>2659</v>
      </c>
      <c r="E544">
        <v>52</v>
      </c>
      <c r="F544">
        <v>0.45</v>
      </c>
      <c r="H544">
        <v>3</v>
      </c>
      <c r="J544">
        <v>4.9800000000000004</v>
      </c>
      <c r="K544">
        <v>0.17</v>
      </c>
      <c r="L544">
        <v>16.3</v>
      </c>
      <c r="M544">
        <v>21.1</v>
      </c>
      <c r="N544">
        <v>0.34</v>
      </c>
      <c r="P544">
        <v>0.03</v>
      </c>
      <c r="Q544">
        <v>0.85</v>
      </c>
      <c r="R544">
        <v>0</v>
      </c>
      <c r="S544">
        <v>1273.1500000000001</v>
      </c>
      <c r="T544">
        <v>4</v>
      </c>
      <c r="V544" t="s">
        <v>2174</v>
      </c>
      <c r="W544">
        <v>26</v>
      </c>
      <c r="X544" t="s">
        <v>2210</v>
      </c>
      <c r="Y544" t="s">
        <v>2193</v>
      </c>
      <c r="Z544" t="s">
        <v>1431</v>
      </c>
      <c r="AA544" t="s">
        <v>1431</v>
      </c>
      <c r="AB544" t="s">
        <v>1431</v>
      </c>
      <c r="AC544" t="s">
        <v>1432</v>
      </c>
      <c r="AD544" t="s">
        <v>1431</v>
      </c>
      <c r="AE544" t="s">
        <v>2198</v>
      </c>
      <c r="AF544">
        <v>64.900000000000006</v>
      </c>
      <c r="AG544">
        <v>0.57999999999999996</v>
      </c>
      <c r="AH544">
        <v>16.7</v>
      </c>
      <c r="AI544">
        <v>3.4126660000000002</v>
      </c>
      <c r="AJ544">
        <v>0.11</v>
      </c>
      <c r="AK544">
        <v>2.54</v>
      </c>
      <c r="AL544">
        <v>5.82</v>
      </c>
      <c r="AM544">
        <v>4.4000000000000004</v>
      </c>
      <c r="AN544">
        <v>1.25</v>
      </c>
      <c r="AO544">
        <v>0</v>
      </c>
      <c r="AP544">
        <v>0.15</v>
      </c>
      <c r="AQ544">
        <v>5.66</v>
      </c>
      <c r="AS544">
        <v>0</v>
      </c>
      <c r="AT544">
        <v>1273.1500000000001</v>
      </c>
      <c r="AU544">
        <v>4</v>
      </c>
      <c r="AV544" t="s">
        <v>2193</v>
      </c>
      <c r="AW544" t="s">
        <v>2200</v>
      </c>
      <c r="AX544">
        <v>27</v>
      </c>
    </row>
    <row r="545" spans="1:50">
      <c r="A545" s="62">
        <v>543</v>
      </c>
      <c r="B545">
        <v>629</v>
      </c>
      <c r="C545" t="s">
        <v>2198</v>
      </c>
      <c r="D545">
        <v>2653</v>
      </c>
      <c r="E545">
        <v>51.5</v>
      </c>
      <c r="F545">
        <v>0.64</v>
      </c>
      <c r="H545">
        <v>4.29</v>
      </c>
      <c r="J545">
        <v>6.49</v>
      </c>
      <c r="K545">
        <v>0.2</v>
      </c>
      <c r="L545">
        <v>15</v>
      </c>
      <c r="M545">
        <v>21.4</v>
      </c>
      <c r="N545">
        <v>0.39</v>
      </c>
      <c r="P545">
        <v>0.03</v>
      </c>
      <c r="Q545">
        <v>0.27</v>
      </c>
      <c r="R545">
        <v>0</v>
      </c>
      <c r="S545">
        <v>1248.1500000000001</v>
      </c>
      <c r="T545">
        <v>4</v>
      </c>
      <c r="V545" t="s">
        <v>2174</v>
      </c>
      <c r="W545">
        <v>26</v>
      </c>
      <c r="X545" t="s">
        <v>2211</v>
      </c>
      <c r="Y545" t="s">
        <v>2193</v>
      </c>
      <c r="Z545" t="s">
        <v>1431</v>
      </c>
      <c r="AA545" t="s">
        <v>1431</v>
      </c>
      <c r="AB545" t="s">
        <v>1431</v>
      </c>
      <c r="AC545" t="s">
        <v>1432</v>
      </c>
      <c r="AD545" t="s">
        <v>1431</v>
      </c>
      <c r="AE545" t="s">
        <v>2198</v>
      </c>
      <c r="AF545">
        <v>65.5</v>
      </c>
      <c r="AG545">
        <v>0.56999999999999995</v>
      </c>
      <c r="AH545">
        <v>16.899999999999999</v>
      </c>
      <c r="AI545">
        <v>3.3736679999999999</v>
      </c>
      <c r="AJ545">
        <v>0.12</v>
      </c>
      <c r="AK545">
        <v>2.23</v>
      </c>
      <c r="AL545">
        <v>5.0999999999999996</v>
      </c>
      <c r="AM545">
        <v>4.57</v>
      </c>
      <c r="AN545">
        <v>1.29</v>
      </c>
      <c r="AO545">
        <v>0</v>
      </c>
      <c r="AP545">
        <v>0.16</v>
      </c>
      <c r="AQ545">
        <v>5.88</v>
      </c>
      <c r="AS545">
        <v>0</v>
      </c>
      <c r="AT545">
        <v>1248.1500000000001</v>
      </c>
      <c r="AU545">
        <v>4</v>
      </c>
      <c r="AV545" t="s">
        <v>2193</v>
      </c>
      <c r="AW545" t="s">
        <v>2200</v>
      </c>
      <c r="AX545">
        <v>12</v>
      </c>
    </row>
    <row r="546" spans="1:50">
      <c r="A546" s="62">
        <v>544</v>
      </c>
      <c r="B546">
        <v>630</v>
      </c>
      <c r="C546" t="s">
        <v>2198</v>
      </c>
      <c r="D546">
        <v>2630</v>
      </c>
      <c r="E546">
        <v>52.2</v>
      </c>
      <c r="F546">
        <v>0.5</v>
      </c>
      <c r="H546">
        <v>3.71</v>
      </c>
      <c r="J546">
        <v>6.64</v>
      </c>
      <c r="K546">
        <v>0.21</v>
      </c>
      <c r="L546">
        <v>15.2</v>
      </c>
      <c r="M546">
        <v>21.3</v>
      </c>
      <c r="N546">
        <v>0.36</v>
      </c>
      <c r="P546">
        <v>0.04</v>
      </c>
      <c r="Q546">
        <v>0.4</v>
      </c>
      <c r="R546">
        <v>0</v>
      </c>
      <c r="S546">
        <v>1223.1500000000001</v>
      </c>
      <c r="T546">
        <v>4</v>
      </c>
      <c r="V546" t="s">
        <v>2174</v>
      </c>
      <c r="W546">
        <v>15</v>
      </c>
      <c r="X546" t="s">
        <v>2212</v>
      </c>
      <c r="Y546" t="s">
        <v>2193</v>
      </c>
      <c r="Z546" t="s">
        <v>1431</v>
      </c>
      <c r="AA546" t="s">
        <v>1431</v>
      </c>
      <c r="AB546" t="s">
        <v>1431</v>
      </c>
      <c r="AC546" t="s">
        <v>1432</v>
      </c>
      <c r="AD546" t="s">
        <v>1431</v>
      </c>
      <c r="AE546" t="s">
        <v>2198</v>
      </c>
      <c r="AF546">
        <v>66.3</v>
      </c>
      <c r="AG546">
        <v>0.49</v>
      </c>
      <c r="AH546">
        <v>16.7</v>
      </c>
      <c r="AI546">
        <v>3.2856719999999999</v>
      </c>
      <c r="AJ546">
        <v>7.0000000000000007E-2</v>
      </c>
      <c r="AK546">
        <v>1.89</v>
      </c>
      <c r="AL546">
        <v>4.78</v>
      </c>
      <c r="AM546">
        <v>4.7300000000000004</v>
      </c>
      <c r="AN546">
        <v>1.4</v>
      </c>
      <c r="AO546">
        <v>0</v>
      </c>
      <c r="AP546">
        <v>0.17</v>
      </c>
      <c r="AQ546">
        <v>5.4</v>
      </c>
      <c r="AS546">
        <v>0</v>
      </c>
      <c r="AT546">
        <v>1223.1500000000001</v>
      </c>
      <c r="AU546">
        <v>4</v>
      </c>
      <c r="AV546" t="s">
        <v>2193</v>
      </c>
      <c r="AW546" t="s">
        <v>2200</v>
      </c>
      <c r="AX546">
        <v>29</v>
      </c>
    </row>
    <row r="547" spans="1:50">
      <c r="A547" s="62">
        <v>545</v>
      </c>
      <c r="B547">
        <v>631</v>
      </c>
      <c r="C547" t="s">
        <v>2198</v>
      </c>
      <c r="D547">
        <v>2656</v>
      </c>
      <c r="E547">
        <v>50.8</v>
      </c>
      <c r="F547">
        <v>0.78</v>
      </c>
      <c r="H547">
        <v>5.26</v>
      </c>
      <c r="J547">
        <v>6.73</v>
      </c>
      <c r="K547">
        <v>0.21</v>
      </c>
      <c r="L547">
        <v>14.5</v>
      </c>
      <c r="M547">
        <v>20.5</v>
      </c>
      <c r="N547">
        <v>0.42</v>
      </c>
      <c r="P547">
        <v>0.05</v>
      </c>
      <c r="Q547">
        <v>0.22</v>
      </c>
      <c r="R547">
        <v>0</v>
      </c>
      <c r="S547">
        <v>1198.1500000000001</v>
      </c>
      <c r="T547">
        <v>4</v>
      </c>
      <c r="V547" t="s">
        <v>2174</v>
      </c>
      <c r="W547">
        <v>26</v>
      </c>
      <c r="X547" t="s">
        <v>2213</v>
      </c>
      <c r="Y547" t="s">
        <v>2193</v>
      </c>
      <c r="Z547" t="s">
        <v>1431</v>
      </c>
      <c r="AA547" t="s">
        <v>1431</v>
      </c>
      <c r="AB547" t="s">
        <v>1431</v>
      </c>
      <c r="AC547" t="s">
        <v>1432</v>
      </c>
      <c r="AD547" t="s">
        <v>1432</v>
      </c>
      <c r="AE547" t="s">
        <v>2198</v>
      </c>
      <c r="AF547">
        <v>67</v>
      </c>
      <c r="AG547">
        <v>0.48</v>
      </c>
      <c r="AH547">
        <v>17.3</v>
      </c>
      <c r="AI547">
        <v>2.6367340000000001</v>
      </c>
      <c r="AJ547">
        <v>0.1</v>
      </c>
      <c r="AK547">
        <v>1.67</v>
      </c>
      <c r="AL547">
        <v>4.4800000000000004</v>
      </c>
      <c r="AM547">
        <v>4.66</v>
      </c>
      <c r="AN547">
        <v>1.39</v>
      </c>
      <c r="AO547">
        <v>0</v>
      </c>
      <c r="AP547">
        <v>0.17</v>
      </c>
      <c r="AQ547">
        <v>5.92</v>
      </c>
      <c r="AS547">
        <v>0</v>
      </c>
      <c r="AT547">
        <v>1198.1500000000001</v>
      </c>
      <c r="AU547">
        <v>4</v>
      </c>
      <c r="AV547" t="s">
        <v>2193</v>
      </c>
      <c r="AW547" t="s">
        <v>2200</v>
      </c>
      <c r="AX547">
        <v>30</v>
      </c>
    </row>
    <row r="548" spans="1:50">
      <c r="A548" s="62">
        <v>546</v>
      </c>
      <c r="B548">
        <v>632</v>
      </c>
      <c r="C548" t="s">
        <v>2198</v>
      </c>
      <c r="D548">
        <v>2631</v>
      </c>
      <c r="E548">
        <v>51.7</v>
      </c>
      <c r="F548">
        <v>0.58899999999999997</v>
      </c>
      <c r="H548">
        <v>4.3099999999999996</v>
      </c>
      <c r="J548">
        <v>7.22</v>
      </c>
      <c r="K548">
        <v>0.23</v>
      </c>
      <c r="L548">
        <v>14.6</v>
      </c>
      <c r="M548">
        <v>20.9</v>
      </c>
      <c r="N548">
        <v>0.43</v>
      </c>
      <c r="P548">
        <v>0.03</v>
      </c>
      <c r="Q548">
        <v>0.39</v>
      </c>
      <c r="R548">
        <v>0</v>
      </c>
      <c r="S548">
        <v>1223.1500000000001</v>
      </c>
      <c r="T548">
        <v>7</v>
      </c>
      <c r="V548" t="s">
        <v>2174</v>
      </c>
      <c r="W548">
        <v>10</v>
      </c>
      <c r="X548" t="s">
        <v>2214</v>
      </c>
      <c r="Y548" t="s">
        <v>2186</v>
      </c>
      <c r="Z548" t="s">
        <v>1431</v>
      </c>
      <c r="AA548" t="s">
        <v>1431</v>
      </c>
      <c r="AB548" t="s">
        <v>1431</v>
      </c>
      <c r="AC548" t="s">
        <v>1432</v>
      </c>
      <c r="AD548" t="s">
        <v>1431</v>
      </c>
      <c r="AE548" t="s">
        <v>2198</v>
      </c>
      <c r="AF548">
        <v>66.2</v>
      </c>
      <c r="AG548">
        <v>0.54</v>
      </c>
      <c r="AH548">
        <v>17.2</v>
      </c>
      <c r="AI548">
        <v>3.3486579999999999</v>
      </c>
      <c r="AJ548">
        <v>0.09</v>
      </c>
      <c r="AK548">
        <v>1.77</v>
      </c>
      <c r="AL548">
        <v>4.75</v>
      </c>
      <c r="AM548">
        <v>4.49</v>
      </c>
      <c r="AN548">
        <v>1.32</v>
      </c>
      <c r="AO548">
        <v>0</v>
      </c>
      <c r="AP548">
        <v>0.16</v>
      </c>
      <c r="AQ548">
        <v>5.94</v>
      </c>
      <c r="AS548">
        <v>0</v>
      </c>
      <c r="AT548">
        <v>1223.1500000000001</v>
      </c>
      <c r="AU548">
        <v>7</v>
      </c>
      <c r="AV548" t="s">
        <v>2186</v>
      </c>
      <c r="AW548" t="s">
        <v>2200</v>
      </c>
      <c r="AX548">
        <v>29</v>
      </c>
    </row>
    <row r="549" spans="1:50">
      <c r="A549" s="62">
        <v>547</v>
      </c>
      <c r="B549">
        <v>633</v>
      </c>
      <c r="C549" t="s">
        <v>2198</v>
      </c>
      <c r="D549">
        <v>2636</v>
      </c>
      <c r="E549">
        <v>49.3</v>
      </c>
      <c r="F549">
        <v>0.72</v>
      </c>
      <c r="H549">
        <v>5.17</v>
      </c>
      <c r="J549">
        <v>8.4499999999999993</v>
      </c>
      <c r="K549">
        <v>0.21</v>
      </c>
      <c r="L549">
        <v>13.7</v>
      </c>
      <c r="M549">
        <v>21</v>
      </c>
      <c r="N549">
        <v>0.53</v>
      </c>
      <c r="P549">
        <v>0.03</v>
      </c>
      <c r="Q549">
        <v>0.2</v>
      </c>
      <c r="R549">
        <v>0</v>
      </c>
      <c r="S549">
        <v>1198.1500000000001</v>
      </c>
      <c r="T549">
        <v>7</v>
      </c>
      <c r="V549" t="s">
        <v>2174</v>
      </c>
      <c r="W549">
        <v>8</v>
      </c>
      <c r="X549" t="s">
        <v>2215</v>
      </c>
      <c r="Y549" t="s">
        <v>2186</v>
      </c>
      <c r="Z549" t="s">
        <v>1431</v>
      </c>
      <c r="AA549" t="s">
        <v>1431</v>
      </c>
      <c r="AB549" t="s">
        <v>1431</v>
      </c>
      <c r="AC549" t="s">
        <v>1432</v>
      </c>
      <c r="AD549" t="s">
        <v>1431</v>
      </c>
      <c r="AE549" t="s">
        <v>2198</v>
      </c>
      <c r="AF549">
        <v>68.400000000000006</v>
      </c>
      <c r="AG549">
        <v>0.4</v>
      </c>
      <c r="AH549">
        <v>16.7</v>
      </c>
      <c r="AI549">
        <v>2.8067139999999999</v>
      </c>
      <c r="AJ549">
        <v>0.08</v>
      </c>
      <c r="AK549">
        <v>1.43</v>
      </c>
      <c r="AL549">
        <v>4.49</v>
      </c>
      <c r="AM549">
        <v>4.01</v>
      </c>
      <c r="AN549">
        <v>1.32</v>
      </c>
      <c r="AO549">
        <v>0</v>
      </c>
      <c r="AP549">
        <v>0.17</v>
      </c>
      <c r="AQ549">
        <v>6.33</v>
      </c>
      <c r="AS549">
        <v>0</v>
      </c>
      <c r="AT549">
        <v>1198.1500000000001</v>
      </c>
      <c r="AU549">
        <v>7</v>
      </c>
      <c r="AV549" t="s">
        <v>2186</v>
      </c>
      <c r="AW549" t="s">
        <v>2200</v>
      </c>
      <c r="AX549">
        <v>28</v>
      </c>
    </row>
    <row r="550" spans="1:50">
      <c r="A550" s="62">
        <v>548</v>
      </c>
      <c r="B550">
        <v>634</v>
      </c>
      <c r="C550" t="s">
        <v>2198</v>
      </c>
      <c r="D550">
        <v>2651</v>
      </c>
      <c r="E550">
        <v>51</v>
      </c>
      <c r="F550">
        <v>0.63</v>
      </c>
      <c r="H550">
        <v>4.76</v>
      </c>
      <c r="J550">
        <v>8.11</v>
      </c>
      <c r="K550">
        <v>0.24</v>
      </c>
      <c r="L550">
        <v>13.6</v>
      </c>
      <c r="M550">
        <v>21</v>
      </c>
      <c r="N550">
        <v>0.56000000000000005</v>
      </c>
      <c r="P550">
        <v>0.05</v>
      </c>
      <c r="Q550">
        <v>0.14000000000000001</v>
      </c>
      <c r="R550">
        <v>0</v>
      </c>
      <c r="S550">
        <v>1173.1500000000001</v>
      </c>
      <c r="T550">
        <v>7</v>
      </c>
      <c r="V550" t="s">
        <v>2174</v>
      </c>
      <c r="W550">
        <v>15</v>
      </c>
      <c r="X550" t="s">
        <v>2216</v>
      </c>
      <c r="Y550" t="s">
        <v>2186</v>
      </c>
      <c r="Z550" t="s">
        <v>1431</v>
      </c>
      <c r="AA550" t="s">
        <v>1431</v>
      </c>
      <c r="AB550" t="s">
        <v>1431</v>
      </c>
      <c r="AC550" t="s">
        <v>1432</v>
      </c>
      <c r="AD550" t="s">
        <v>1431</v>
      </c>
      <c r="AE550" t="s">
        <v>2198</v>
      </c>
      <c r="AF550">
        <v>69</v>
      </c>
      <c r="AG550">
        <v>0.38</v>
      </c>
      <c r="AH550">
        <v>16.5</v>
      </c>
      <c r="AI550">
        <v>2.4887380000000001</v>
      </c>
      <c r="AJ550">
        <v>0.09</v>
      </c>
      <c r="AK550">
        <v>1.02</v>
      </c>
      <c r="AL550">
        <v>4</v>
      </c>
      <c r="AM550">
        <v>4.71</v>
      </c>
      <c r="AN550">
        <v>1.49</v>
      </c>
      <c r="AO550">
        <v>0</v>
      </c>
      <c r="AP550">
        <v>0.18</v>
      </c>
      <c r="AQ550">
        <v>6.06</v>
      </c>
      <c r="AS550">
        <v>0</v>
      </c>
      <c r="AT550">
        <v>1173.1500000000001</v>
      </c>
      <c r="AU550">
        <v>7</v>
      </c>
      <c r="AV550" t="s">
        <v>2186</v>
      </c>
      <c r="AW550" t="s">
        <v>2200</v>
      </c>
      <c r="AX550">
        <v>28</v>
      </c>
    </row>
    <row r="551" spans="1:50">
      <c r="A551" s="62">
        <v>549</v>
      </c>
      <c r="B551">
        <v>635</v>
      </c>
      <c r="C551" t="s">
        <v>2198</v>
      </c>
      <c r="D551">
        <v>2654</v>
      </c>
      <c r="E551">
        <v>52.3</v>
      </c>
      <c r="F551">
        <v>0.44</v>
      </c>
      <c r="H551">
        <v>3.9</v>
      </c>
      <c r="J551">
        <v>6.57</v>
      </c>
      <c r="K551">
        <v>0.21</v>
      </c>
      <c r="L551">
        <v>14.9</v>
      </c>
      <c r="M551">
        <v>20.6</v>
      </c>
      <c r="N551">
        <v>0.53</v>
      </c>
      <c r="P551">
        <v>0.03</v>
      </c>
      <c r="Q551">
        <v>0.69</v>
      </c>
      <c r="R551">
        <v>0</v>
      </c>
      <c r="S551">
        <v>1248.1500000000001</v>
      </c>
      <c r="T551">
        <v>9</v>
      </c>
      <c r="V551" t="s">
        <v>2174</v>
      </c>
      <c r="W551">
        <v>19</v>
      </c>
      <c r="X551" t="s">
        <v>2217</v>
      </c>
      <c r="Y551" t="s">
        <v>2176</v>
      </c>
      <c r="Z551" t="s">
        <v>1431</v>
      </c>
      <c r="AA551" t="s">
        <v>1431</v>
      </c>
      <c r="AB551" t="s">
        <v>1431</v>
      </c>
      <c r="AC551" t="s">
        <v>1432</v>
      </c>
      <c r="AD551" t="s">
        <v>1431</v>
      </c>
      <c r="AE551" t="s">
        <v>2198</v>
      </c>
      <c r="AF551">
        <v>66.2</v>
      </c>
      <c r="AG551">
        <v>0.51</v>
      </c>
      <c r="AH551">
        <v>17.2</v>
      </c>
      <c r="AI551">
        <v>3.3196599999999998</v>
      </c>
      <c r="AJ551">
        <v>0.15</v>
      </c>
      <c r="AK551">
        <v>1.8</v>
      </c>
      <c r="AL551">
        <v>4.79</v>
      </c>
      <c r="AM551">
        <v>4.37</v>
      </c>
      <c r="AN551">
        <v>1.31</v>
      </c>
      <c r="AO551">
        <v>0</v>
      </c>
      <c r="AP551">
        <v>0.16</v>
      </c>
      <c r="AQ551">
        <v>5.72</v>
      </c>
      <c r="AS551">
        <v>0</v>
      </c>
      <c r="AT551">
        <v>1248.1500000000001</v>
      </c>
      <c r="AU551">
        <v>9</v>
      </c>
      <c r="AV551" t="s">
        <v>2176</v>
      </c>
      <c r="AW551" t="s">
        <v>2200</v>
      </c>
      <c r="AX551">
        <v>15</v>
      </c>
    </row>
    <row r="552" spans="1:50">
      <c r="A552" s="62">
        <v>550</v>
      </c>
      <c r="B552">
        <v>636</v>
      </c>
      <c r="C552" t="s">
        <v>2198</v>
      </c>
      <c r="D552">
        <v>2657</v>
      </c>
      <c r="E552">
        <v>50.5</v>
      </c>
      <c r="F552">
        <v>0.61</v>
      </c>
      <c r="H552">
        <v>5.07</v>
      </c>
      <c r="J552">
        <v>7.34</v>
      </c>
      <c r="K552">
        <v>0.2</v>
      </c>
      <c r="L552">
        <v>14.3</v>
      </c>
      <c r="M552">
        <v>20.2</v>
      </c>
      <c r="N552">
        <v>0.59</v>
      </c>
      <c r="P552">
        <v>0.04</v>
      </c>
      <c r="Q552">
        <v>0.49</v>
      </c>
      <c r="R552">
        <v>0</v>
      </c>
      <c r="S552">
        <v>1223.1500000000001</v>
      </c>
      <c r="T552">
        <v>9</v>
      </c>
      <c r="V552" t="s">
        <v>2174</v>
      </c>
      <c r="W552">
        <v>18</v>
      </c>
      <c r="X552" t="s">
        <v>2218</v>
      </c>
      <c r="Y552" t="s">
        <v>2176</v>
      </c>
      <c r="Z552" t="s">
        <v>1431</v>
      </c>
      <c r="AA552" t="s">
        <v>1431</v>
      </c>
      <c r="AB552" t="s">
        <v>1431</v>
      </c>
      <c r="AC552" t="s">
        <v>1432</v>
      </c>
      <c r="AD552" t="s">
        <v>1431</v>
      </c>
      <c r="AE552" t="s">
        <v>2198</v>
      </c>
      <c r="AF552">
        <v>65.900000000000006</v>
      </c>
      <c r="AG552">
        <v>0.49</v>
      </c>
      <c r="AH552">
        <v>17.600000000000001</v>
      </c>
      <c r="AI552">
        <v>3.1836679999999999</v>
      </c>
      <c r="AJ552">
        <v>0.12</v>
      </c>
      <c r="AK552">
        <v>1.73</v>
      </c>
      <c r="AL552">
        <v>4.76</v>
      </c>
      <c r="AM552">
        <v>4.58</v>
      </c>
      <c r="AN552">
        <v>1.31</v>
      </c>
      <c r="AO552">
        <v>0</v>
      </c>
      <c r="AP552">
        <v>0.17</v>
      </c>
      <c r="AQ552">
        <v>5.95</v>
      </c>
      <c r="AS552">
        <v>0</v>
      </c>
      <c r="AT552">
        <v>1223.1500000000001</v>
      </c>
      <c r="AU552">
        <v>9</v>
      </c>
      <c r="AV552" t="s">
        <v>2176</v>
      </c>
      <c r="AW552" t="s">
        <v>2200</v>
      </c>
      <c r="AX552">
        <v>28</v>
      </c>
    </row>
    <row r="553" spans="1:50">
      <c r="A553" s="62">
        <v>551</v>
      </c>
      <c r="B553">
        <v>637</v>
      </c>
      <c r="C553" t="s">
        <v>2198</v>
      </c>
      <c r="D553">
        <v>2635</v>
      </c>
      <c r="E553">
        <v>49.3</v>
      </c>
      <c r="F553">
        <v>0.79</v>
      </c>
      <c r="H553">
        <v>5.76</v>
      </c>
      <c r="J553">
        <v>8.4499999999999993</v>
      </c>
      <c r="K553">
        <v>0.21</v>
      </c>
      <c r="L553">
        <v>13.6</v>
      </c>
      <c r="M553">
        <v>20.399999999999999</v>
      </c>
      <c r="N553">
        <v>0.56000000000000005</v>
      </c>
      <c r="P553">
        <v>0.03</v>
      </c>
      <c r="Q553">
        <v>0.26</v>
      </c>
      <c r="R553">
        <v>0</v>
      </c>
      <c r="S553">
        <v>1198.1500000000001</v>
      </c>
      <c r="T553">
        <v>9</v>
      </c>
      <c r="V553" t="s">
        <v>2174</v>
      </c>
      <c r="W553">
        <v>11</v>
      </c>
      <c r="X553" t="s">
        <v>2219</v>
      </c>
      <c r="Y553" t="s">
        <v>2176</v>
      </c>
      <c r="Z553" t="s">
        <v>1431</v>
      </c>
      <c r="AA553" t="s">
        <v>1431</v>
      </c>
      <c r="AB553" t="s">
        <v>1431</v>
      </c>
      <c r="AC553" t="s">
        <v>1432</v>
      </c>
      <c r="AD553" t="s">
        <v>1431</v>
      </c>
      <c r="AE553" t="s">
        <v>2198</v>
      </c>
      <c r="AF553">
        <v>67.7</v>
      </c>
      <c r="AG553">
        <v>0.42</v>
      </c>
      <c r="AH553">
        <v>17.100000000000001</v>
      </c>
      <c r="AI553">
        <v>2.8397000000000001</v>
      </c>
      <c r="AJ553">
        <v>0.1</v>
      </c>
      <c r="AK553">
        <v>1.2</v>
      </c>
      <c r="AL553">
        <v>4.24</v>
      </c>
      <c r="AM553">
        <v>4.5999999999999996</v>
      </c>
      <c r="AN553">
        <v>1.47</v>
      </c>
      <c r="AO553">
        <v>0</v>
      </c>
      <c r="AP553">
        <v>0.17</v>
      </c>
      <c r="AQ553">
        <v>6.07</v>
      </c>
      <c r="AS553">
        <v>0</v>
      </c>
      <c r="AT553">
        <v>1198.1500000000001</v>
      </c>
      <c r="AU553">
        <v>9</v>
      </c>
      <c r="AV553" t="s">
        <v>2176</v>
      </c>
      <c r="AW553" t="s">
        <v>2200</v>
      </c>
      <c r="AX553">
        <v>28</v>
      </c>
    </row>
    <row r="554" spans="1:50">
      <c r="A554" s="62">
        <v>552</v>
      </c>
      <c r="B554">
        <v>638</v>
      </c>
      <c r="C554" t="s">
        <v>2198</v>
      </c>
      <c r="D554">
        <v>2652</v>
      </c>
      <c r="E554">
        <v>51.5</v>
      </c>
      <c r="F554">
        <v>0.56000000000000005</v>
      </c>
      <c r="H554">
        <v>4.5199999999999996</v>
      </c>
      <c r="J554">
        <v>8.77</v>
      </c>
      <c r="K554">
        <v>0.25</v>
      </c>
      <c r="L554">
        <v>13.3</v>
      </c>
      <c r="M554">
        <v>21</v>
      </c>
      <c r="N554">
        <v>0.62</v>
      </c>
      <c r="P554">
        <v>0.05</v>
      </c>
      <c r="Q554">
        <v>0.19</v>
      </c>
      <c r="R554">
        <v>0</v>
      </c>
      <c r="S554">
        <v>1173.1500000000001</v>
      </c>
      <c r="T554">
        <v>9</v>
      </c>
      <c r="V554" t="s">
        <v>2174</v>
      </c>
      <c r="W554">
        <v>14</v>
      </c>
      <c r="X554" t="s">
        <v>2220</v>
      </c>
      <c r="Y554" t="s">
        <v>2176</v>
      </c>
      <c r="Z554" t="s">
        <v>1431</v>
      </c>
      <c r="AA554" t="s">
        <v>1431</v>
      </c>
      <c r="AB554" t="s">
        <v>1431</v>
      </c>
      <c r="AC554" t="s">
        <v>1432</v>
      </c>
      <c r="AD554" t="s">
        <v>1431</v>
      </c>
      <c r="AE554" t="s">
        <v>2198</v>
      </c>
      <c r="AF554">
        <v>69.900000000000006</v>
      </c>
      <c r="AG554">
        <v>0.37</v>
      </c>
      <c r="AH554">
        <v>16.100000000000001</v>
      </c>
      <c r="AI554">
        <v>2.4957319999999998</v>
      </c>
      <c r="AJ554">
        <v>0.1</v>
      </c>
      <c r="AK554">
        <v>0.9</v>
      </c>
      <c r="AL554">
        <v>3.7</v>
      </c>
      <c r="AM554">
        <v>4.55</v>
      </c>
      <c r="AN554">
        <v>1.58</v>
      </c>
      <c r="AO554">
        <v>0</v>
      </c>
      <c r="AP554">
        <v>0.19</v>
      </c>
      <c r="AQ554">
        <v>6.11</v>
      </c>
      <c r="AS554">
        <v>0</v>
      </c>
      <c r="AT554">
        <v>1173.1500000000001</v>
      </c>
      <c r="AU554">
        <v>9</v>
      </c>
      <c r="AV554" t="s">
        <v>2176</v>
      </c>
      <c r="AW554" t="s">
        <v>2200</v>
      </c>
      <c r="AX554">
        <v>30</v>
      </c>
    </row>
    <row r="555" spans="1:50">
      <c r="A555" s="62">
        <v>553</v>
      </c>
      <c r="B555">
        <v>639</v>
      </c>
      <c r="C555" t="s">
        <v>2198</v>
      </c>
      <c r="D555">
        <v>2634</v>
      </c>
      <c r="E555">
        <v>52</v>
      </c>
      <c r="F555">
        <v>0.45</v>
      </c>
      <c r="H555">
        <v>3.48</v>
      </c>
      <c r="J555">
        <v>6.16</v>
      </c>
      <c r="K555">
        <v>0.18</v>
      </c>
      <c r="L555">
        <v>15</v>
      </c>
      <c r="M555">
        <v>21.9</v>
      </c>
      <c r="N555">
        <v>0.48</v>
      </c>
      <c r="P555">
        <v>0.03</v>
      </c>
      <c r="Q555">
        <v>0.56000000000000005</v>
      </c>
      <c r="R555">
        <v>0</v>
      </c>
      <c r="S555">
        <v>1223.1500000000001</v>
      </c>
      <c r="T555">
        <v>7</v>
      </c>
      <c r="V555" t="s">
        <v>2174</v>
      </c>
      <c r="W555">
        <v>10</v>
      </c>
      <c r="X555" t="s">
        <v>2221</v>
      </c>
      <c r="Y555" t="s">
        <v>2186</v>
      </c>
      <c r="Z555" t="s">
        <v>1431</v>
      </c>
      <c r="AA555" t="s">
        <v>1431</v>
      </c>
      <c r="AB555" t="s">
        <v>1431</v>
      </c>
      <c r="AC555" t="s">
        <v>1432</v>
      </c>
      <c r="AD555" t="s">
        <v>1431</v>
      </c>
      <c r="AE555" t="s">
        <v>2198</v>
      </c>
      <c r="AF555">
        <v>65.900000000000006</v>
      </c>
      <c r="AG555">
        <v>0.54</v>
      </c>
      <c r="AH555">
        <v>17</v>
      </c>
      <c r="AI555">
        <v>3.2836479999999999</v>
      </c>
      <c r="AJ555">
        <v>0.08</v>
      </c>
      <c r="AK555">
        <v>2.0299999999999998</v>
      </c>
      <c r="AL555">
        <v>5.05</v>
      </c>
      <c r="AM555">
        <v>4.45</v>
      </c>
      <c r="AN555">
        <v>1.32</v>
      </c>
      <c r="AO555">
        <v>0</v>
      </c>
      <c r="AP555">
        <v>0.16</v>
      </c>
      <c r="AQ555">
        <v>8.7200000000000006</v>
      </c>
      <c r="AS555">
        <v>0</v>
      </c>
      <c r="AT555">
        <v>1223.1500000000001</v>
      </c>
      <c r="AU555">
        <v>7</v>
      </c>
      <c r="AV555" t="s">
        <v>2186</v>
      </c>
      <c r="AW555" t="s">
        <v>2200</v>
      </c>
      <c r="AX555">
        <v>27</v>
      </c>
    </row>
    <row r="556" spans="1:50">
      <c r="A556" s="62">
        <v>554</v>
      </c>
      <c r="B556">
        <v>640</v>
      </c>
      <c r="C556" t="s">
        <v>2198</v>
      </c>
      <c r="D556">
        <v>2641</v>
      </c>
      <c r="E556">
        <v>49.6</v>
      </c>
      <c r="F556">
        <v>0.75</v>
      </c>
      <c r="H556">
        <v>5.37</v>
      </c>
      <c r="J556">
        <v>7.45</v>
      </c>
      <c r="K556">
        <v>0.17</v>
      </c>
      <c r="L556">
        <v>14.1</v>
      </c>
      <c r="M556">
        <v>21</v>
      </c>
      <c r="N556">
        <v>0.57999999999999996</v>
      </c>
      <c r="P556">
        <v>0.04</v>
      </c>
      <c r="Q556">
        <v>0.26</v>
      </c>
      <c r="R556">
        <v>0</v>
      </c>
      <c r="S556">
        <v>1173.1500000000001</v>
      </c>
      <c r="T556">
        <v>7</v>
      </c>
      <c r="V556" t="s">
        <v>2174</v>
      </c>
      <c r="W556">
        <v>6</v>
      </c>
      <c r="X556" t="s">
        <v>2222</v>
      </c>
      <c r="Y556" t="s">
        <v>2186</v>
      </c>
      <c r="Z556" t="s">
        <v>1431</v>
      </c>
      <c r="AA556" t="s">
        <v>1431</v>
      </c>
      <c r="AB556" t="s">
        <v>1431</v>
      </c>
      <c r="AC556" t="s">
        <v>1432</v>
      </c>
      <c r="AD556" t="s">
        <v>1431</v>
      </c>
      <c r="AE556" t="s">
        <v>2198</v>
      </c>
      <c r="AF556">
        <v>67.099999999999994</v>
      </c>
      <c r="AG556">
        <v>0.47</v>
      </c>
      <c r="AH556">
        <v>17.3</v>
      </c>
      <c r="AI556">
        <v>2.8236880000000002</v>
      </c>
      <c r="AJ556">
        <v>0.11</v>
      </c>
      <c r="AK556">
        <v>1.23</v>
      </c>
      <c r="AL556">
        <v>4.8600000000000003</v>
      </c>
      <c r="AM556">
        <v>4.45</v>
      </c>
      <c r="AN556">
        <v>1.39</v>
      </c>
      <c r="AO556">
        <v>0</v>
      </c>
      <c r="AP556">
        <v>0.17</v>
      </c>
      <c r="AQ556">
        <v>9.17</v>
      </c>
      <c r="AS556">
        <v>0</v>
      </c>
      <c r="AT556">
        <v>1173.1500000000001</v>
      </c>
      <c r="AU556">
        <v>7</v>
      </c>
      <c r="AV556" t="s">
        <v>2186</v>
      </c>
      <c r="AW556" t="s">
        <v>2200</v>
      </c>
      <c r="AX556">
        <v>26</v>
      </c>
    </row>
    <row r="557" spans="1:50">
      <c r="A557" s="62">
        <v>555</v>
      </c>
      <c r="B557">
        <v>641</v>
      </c>
      <c r="C557" t="s">
        <v>2198</v>
      </c>
      <c r="D557">
        <v>2648</v>
      </c>
      <c r="E557">
        <v>48.7</v>
      </c>
      <c r="F557">
        <v>0.69</v>
      </c>
      <c r="H557">
        <v>5.29</v>
      </c>
      <c r="J557">
        <v>8.73</v>
      </c>
      <c r="K557">
        <v>0.2</v>
      </c>
      <c r="L557">
        <v>12.6</v>
      </c>
      <c r="M557">
        <v>22.5</v>
      </c>
      <c r="N557">
        <v>0.59</v>
      </c>
      <c r="P557">
        <v>0.03</v>
      </c>
      <c r="Q557">
        <v>0.14000000000000001</v>
      </c>
      <c r="R557">
        <v>0</v>
      </c>
      <c r="S557">
        <v>1148.1500000000001</v>
      </c>
      <c r="T557">
        <v>7</v>
      </c>
      <c r="V557" t="s">
        <v>2174</v>
      </c>
      <c r="W557">
        <v>8</v>
      </c>
      <c r="X557" t="s">
        <v>2223</v>
      </c>
      <c r="Y557" t="s">
        <v>2186</v>
      </c>
      <c r="Z557" t="s">
        <v>1431</v>
      </c>
      <c r="AA557" t="s">
        <v>1431</v>
      </c>
      <c r="AB557" t="s">
        <v>1431</v>
      </c>
      <c r="AC557" t="s">
        <v>1432</v>
      </c>
      <c r="AD557" t="s">
        <v>1431</v>
      </c>
      <c r="AE557" t="s">
        <v>2198</v>
      </c>
      <c r="AF557">
        <v>67.900000000000006</v>
      </c>
      <c r="AG557">
        <v>0.35</v>
      </c>
      <c r="AH557">
        <v>17.600000000000001</v>
      </c>
      <c r="AI557">
        <v>2.2727460000000002</v>
      </c>
      <c r="AJ557">
        <v>7.0000000000000007E-2</v>
      </c>
      <c r="AK557">
        <v>0.86</v>
      </c>
      <c r="AL557">
        <v>4.66</v>
      </c>
      <c r="AM557">
        <v>4.58</v>
      </c>
      <c r="AN557">
        <v>1.42</v>
      </c>
      <c r="AO557">
        <v>0</v>
      </c>
      <c r="AP557">
        <v>0.12</v>
      </c>
      <c r="AQ557">
        <v>9.42</v>
      </c>
      <c r="AS557">
        <v>0</v>
      </c>
      <c r="AT557">
        <v>1148.1500000000001</v>
      </c>
      <c r="AU557">
        <v>7</v>
      </c>
      <c r="AV557" t="s">
        <v>2186</v>
      </c>
      <c r="AW557" t="s">
        <v>2200</v>
      </c>
      <c r="AX557">
        <v>29</v>
      </c>
    </row>
    <row r="558" spans="1:50">
      <c r="A558" s="62">
        <v>556</v>
      </c>
      <c r="B558">
        <v>642</v>
      </c>
      <c r="C558" t="s">
        <v>2198</v>
      </c>
      <c r="D558">
        <v>2645</v>
      </c>
      <c r="E558">
        <v>48.8</v>
      </c>
      <c r="F558">
        <v>0.71</v>
      </c>
      <c r="H558">
        <v>5.48</v>
      </c>
      <c r="J558">
        <v>8.09</v>
      </c>
      <c r="K558">
        <v>0.21</v>
      </c>
      <c r="L558">
        <v>12.1</v>
      </c>
      <c r="M558">
        <v>22.6</v>
      </c>
      <c r="N558">
        <v>0.59</v>
      </c>
      <c r="P558">
        <v>0.04</v>
      </c>
      <c r="Q558">
        <v>0.35</v>
      </c>
      <c r="R558">
        <v>0</v>
      </c>
      <c r="S558">
        <v>1123.1500000000001</v>
      </c>
      <c r="T558">
        <v>7</v>
      </c>
      <c r="V558" t="s">
        <v>2174</v>
      </c>
      <c r="W558">
        <v>8</v>
      </c>
      <c r="X558" t="s">
        <v>2224</v>
      </c>
      <c r="Y558" t="s">
        <v>2186</v>
      </c>
      <c r="Z558" t="s">
        <v>1431</v>
      </c>
      <c r="AA558" t="s">
        <v>1431</v>
      </c>
      <c r="AB558" t="s">
        <v>1431</v>
      </c>
      <c r="AC558" t="s">
        <v>1432</v>
      </c>
      <c r="AD558" t="s">
        <v>1431</v>
      </c>
      <c r="AE558" t="s">
        <v>2198</v>
      </c>
      <c r="AF558">
        <v>68.8</v>
      </c>
      <c r="AG558">
        <v>0.28999999999999998</v>
      </c>
      <c r="AH558">
        <v>17.5</v>
      </c>
      <c r="AI558">
        <v>1.930782</v>
      </c>
      <c r="AJ558">
        <v>7.0000000000000007E-2</v>
      </c>
      <c r="AK558">
        <v>0.66</v>
      </c>
      <c r="AL558">
        <v>4.62</v>
      </c>
      <c r="AM558">
        <v>4.5599999999999996</v>
      </c>
      <c r="AN558">
        <v>1.42</v>
      </c>
      <c r="AO558">
        <v>0</v>
      </c>
      <c r="AP558">
        <v>0.08</v>
      </c>
      <c r="AQ558">
        <v>8.93</v>
      </c>
      <c r="AS558">
        <v>0</v>
      </c>
      <c r="AT558">
        <v>1123.1500000000001</v>
      </c>
      <c r="AU558">
        <v>7</v>
      </c>
      <c r="AV558" t="s">
        <v>2186</v>
      </c>
      <c r="AW558" t="s">
        <v>2200</v>
      </c>
      <c r="AX558">
        <v>28</v>
      </c>
    </row>
    <row r="559" spans="1:50">
      <c r="A559" s="62">
        <v>557</v>
      </c>
      <c r="B559">
        <v>643</v>
      </c>
      <c r="C559" t="s">
        <v>2198</v>
      </c>
      <c r="D559">
        <v>2650</v>
      </c>
      <c r="E559">
        <v>50.9</v>
      </c>
      <c r="F559">
        <v>0.53</v>
      </c>
      <c r="H559">
        <v>3.52</v>
      </c>
      <c r="J559">
        <v>8.67</v>
      </c>
      <c r="K559">
        <v>0.3</v>
      </c>
      <c r="L559">
        <v>12.8</v>
      </c>
      <c r="M559">
        <v>22.4</v>
      </c>
      <c r="N559">
        <v>0.56999999999999995</v>
      </c>
      <c r="P559">
        <v>0.03</v>
      </c>
      <c r="Q559">
        <v>0.12</v>
      </c>
      <c r="R559">
        <v>0</v>
      </c>
      <c r="S559">
        <v>1073.1500000000001</v>
      </c>
      <c r="T559">
        <v>7</v>
      </c>
      <c r="V559" t="s">
        <v>2174</v>
      </c>
      <c r="W559">
        <v>9</v>
      </c>
      <c r="X559" t="s">
        <v>2225</v>
      </c>
      <c r="Y559" t="s">
        <v>2186</v>
      </c>
      <c r="Z559" t="s">
        <v>1431</v>
      </c>
      <c r="AA559" t="s">
        <v>1431</v>
      </c>
      <c r="AB559" t="s">
        <v>1431</v>
      </c>
      <c r="AC559" t="s">
        <v>1432</v>
      </c>
      <c r="AD559" t="s">
        <v>1431</v>
      </c>
      <c r="AE559" t="s">
        <v>2198</v>
      </c>
      <c r="AF559">
        <v>72.8</v>
      </c>
      <c r="AG559">
        <v>0.27</v>
      </c>
      <c r="AH559">
        <v>15.5</v>
      </c>
      <c r="AI559">
        <v>1.285852</v>
      </c>
      <c r="AJ559">
        <v>7.0000000000000007E-2</v>
      </c>
      <c r="AK559">
        <v>0.41</v>
      </c>
      <c r="AL559">
        <v>3.41</v>
      </c>
      <c r="AM559">
        <v>4.45</v>
      </c>
      <c r="AN559">
        <v>1.67</v>
      </c>
      <c r="AO559">
        <v>0</v>
      </c>
      <c r="AP559">
        <v>0.06</v>
      </c>
      <c r="AQ559">
        <v>9.09</v>
      </c>
      <c r="AS559">
        <v>0</v>
      </c>
      <c r="AT559">
        <v>1073.1500000000001</v>
      </c>
      <c r="AU559">
        <v>7</v>
      </c>
      <c r="AV559" t="s">
        <v>2186</v>
      </c>
      <c r="AW559" t="s">
        <v>2200</v>
      </c>
      <c r="AX559">
        <v>29</v>
      </c>
    </row>
    <row r="560" spans="1:50">
      <c r="A560" s="62">
        <v>558</v>
      </c>
      <c r="B560">
        <v>644</v>
      </c>
      <c r="C560" t="s">
        <v>2198</v>
      </c>
      <c r="D560">
        <v>2638</v>
      </c>
      <c r="E560">
        <v>51.5</v>
      </c>
      <c r="F560">
        <v>0.39</v>
      </c>
      <c r="H560">
        <v>3.18</v>
      </c>
      <c r="J560">
        <v>5.62</v>
      </c>
      <c r="K560">
        <v>0.15</v>
      </c>
      <c r="L560">
        <v>15.6</v>
      </c>
      <c r="M560">
        <v>22.1</v>
      </c>
      <c r="N560">
        <v>0.5</v>
      </c>
      <c r="P560">
        <v>0.03</v>
      </c>
      <c r="Q560">
        <v>0.51</v>
      </c>
      <c r="R560">
        <v>0</v>
      </c>
      <c r="S560">
        <v>1223.1500000000001</v>
      </c>
      <c r="T560">
        <v>9</v>
      </c>
      <c r="V560" t="s">
        <v>2174</v>
      </c>
      <c r="W560">
        <v>17</v>
      </c>
      <c r="X560" t="s">
        <v>2226</v>
      </c>
      <c r="Y560" t="s">
        <v>2176</v>
      </c>
      <c r="Z560" t="s">
        <v>1431</v>
      </c>
      <c r="AA560" t="s">
        <v>1431</v>
      </c>
      <c r="AB560" t="s">
        <v>1431</v>
      </c>
      <c r="AC560" t="s">
        <v>1432</v>
      </c>
      <c r="AD560" t="s">
        <v>1431</v>
      </c>
      <c r="AE560" t="s">
        <v>2198</v>
      </c>
      <c r="AF560">
        <v>65.400000000000006</v>
      </c>
      <c r="AG560">
        <v>0.53</v>
      </c>
      <c r="AH560">
        <v>16.899999999999999</v>
      </c>
      <c r="AI560">
        <v>3.5276160000000001</v>
      </c>
      <c r="AJ560">
        <v>0.09</v>
      </c>
      <c r="AK560">
        <v>2.2999999999999998</v>
      </c>
      <c r="AL560">
        <v>5.4</v>
      </c>
      <c r="AM560">
        <v>4.21</v>
      </c>
      <c r="AN560">
        <v>1.31</v>
      </c>
      <c r="AO560">
        <v>0</v>
      </c>
      <c r="AP560">
        <v>0.16</v>
      </c>
      <c r="AQ560">
        <v>8.35</v>
      </c>
      <c r="AS560">
        <v>0</v>
      </c>
      <c r="AT560">
        <v>1223.1500000000001</v>
      </c>
      <c r="AU560">
        <v>9</v>
      </c>
      <c r="AV560" t="s">
        <v>2176</v>
      </c>
      <c r="AW560" t="s">
        <v>2200</v>
      </c>
      <c r="AX560">
        <v>28</v>
      </c>
    </row>
    <row r="561" spans="1:50">
      <c r="A561" s="62">
        <v>559</v>
      </c>
      <c r="B561">
        <v>645</v>
      </c>
      <c r="C561" t="s">
        <v>2198</v>
      </c>
      <c r="D561">
        <v>2640</v>
      </c>
      <c r="E561">
        <v>50.3</v>
      </c>
      <c r="F561">
        <v>0.57999999999999996</v>
      </c>
      <c r="H561">
        <v>4.1500000000000004</v>
      </c>
      <c r="J561">
        <v>7.38</v>
      </c>
      <c r="K561">
        <v>0.19</v>
      </c>
      <c r="L561">
        <v>14.2</v>
      </c>
      <c r="M561">
        <v>21.7</v>
      </c>
      <c r="N561">
        <v>0.49</v>
      </c>
      <c r="P561">
        <v>0.04</v>
      </c>
      <c r="Q561">
        <v>0.35</v>
      </c>
      <c r="R561">
        <v>0</v>
      </c>
      <c r="S561">
        <v>1173.1500000000001</v>
      </c>
      <c r="T561">
        <v>9</v>
      </c>
      <c r="V561" t="s">
        <v>2174</v>
      </c>
      <c r="W561">
        <v>10</v>
      </c>
      <c r="X561" t="s">
        <v>2227</v>
      </c>
      <c r="Y561" t="s">
        <v>2176</v>
      </c>
      <c r="Z561" t="s">
        <v>1431</v>
      </c>
      <c r="AA561" t="s">
        <v>1431</v>
      </c>
      <c r="AB561" t="s">
        <v>1431</v>
      </c>
      <c r="AC561" t="s">
        <v>1432</v>
      </c>
      <c r="AD561" t="s">
        <v>1431</v>
      </c>
      <c r="AE561" t="s">
        <v>2198</v>
      </c>
      <c r="AF561">
        <v>66.400000000000006</v>
      </c>
      <c r="AG561">
        <v>0.43</v>
      </c>
      <c r="AH561">
        <v>17.8</v>
      </c>
      <c r="AI561">
        <v>2.8976760000000001</v>
      </c>
      <c r="AJ561">
        <v>0.09</v>
      </c>
      <c r="AK561">
        <v>1.24</v>
      </c>
      <c r="AL561">
        <v>4.99</v>
      </c>
      <c r="AM561">
        <v>4.4800000000000004</v>
      </c>
      <c r="AN561">
        <v>1.32</v>
      </c>
      <c r="AO561">
        <v>0</v>
      </c>
      <c r="AP561">
        <v>0.16</v>
      </c>
      <c r="AQ561">
        <v>9.2899999999999991</v>
      </c>
      <c r="AS561">
        <v>0</v>
      </c>
      <c r="AT561">
        <v>1173.1500000000001</v>
      </c>
      <c r="AU561">
        <v>9</v>
      </c>
      <c r="AV561" t="s">
        <v>2176</v>
      </c>
      <c r="AW561" t="s">
        <v>2200</v>
      </c>
      <c r="AX561">
        <v>30</v>
      </c>
    </row>
    <row r="562" spans="1:50">
      <c r="A562" s="62">
        <v>560</v>
      </c>
      <c r="B562">
        <v>646</v>
      </c>
      <c r="C562" t="s">
        <v>2198</v>
      </c>
      <c r="D562">
        <v>2647</v>
      </c>
      <c r="E562">
        <v>49.8</v>
      </c>
      <c r="F562">
        <v>0.81</v>
      </c>
      <c r="H562">
        <v>5.68</v>
      </c>
      <c r="J562">
        <v>7.92</v>
      </c>
      <c r="K562">
        <v>0.18</v>
      </c>
      <c r="L562">
        <v>13.1</v>
      </c>
      <c r="M562">
        <v>21.3</v>
      </c>
      <c r="N562">
        <v>0.57999999999999996</v>
      </c>
      <c r="P562">
        <v>0.04</v>
      </c>
      <c r="Q562">
        <v>0.24</v>
      </c>
      <c r="R562">
        <v>0</v>
      </c>
      <c r="S562">
        <v>1148.1500000000001</v>
      </c>
      <c r="T562">
        <v>9</v>
      </c>
      <c r="V562" t="s">
        <v>2174</v>
      </c>
      <c r="W562">
        <v>6</v>
      </c>
      <c r="X562" t="s">
        <v>2228</v>
      </c>
      <c r="Y562" t="s">
        <v>2176</v>
      </c>
      <c r="Z562" t="s">
        <v>1431</v>
      </c>
      <c r="AA562" t="s">
        <v>1431</v>
      </c>
      <c r="AB562" t="s">
        <v>1431</v>
      </c>
      <c r="AC562" t="s">
        <v>1432</v>
      </c>
      <c r="AD562" t="s">
        <v>1431</v>
      </c>
      <c r="AE562" t="s">
        <v>2198</v>
      </c>
      <c r="AF562">
        <v>67.599999999999994</v>
      </c>
      <c r="AG562">
        <v>0.34</v>
      </c>
      <c r="AH562">
        <v>17.7</v>
      </c>
      <c r="AI562">
        <v>2.4217240000000002</v>
      </c>
      <c r="AJ562">
        <v>7.0000000000000007E-2</v>
      </c>
      <c r="AK562">
        <v>0.86</v>
      </c>
      <c r="AL562">
        <v>4.8499999999999996</v>
      </c>
      <c r="AM562">
        <v>4.55</v>
      </c>
      <c r="AN562">
        <v>1.37</v>
      </c>
      <c r="AO562">
        <v>0</v>
      </c>
      <c r="AP562">
        <v>0.13</v>
      </c>
      <c r="AQ562">
        <v>9.44</v>
      </c>
      <c r="AS562">
        <v>0</v>
      </c>
      <c r="AT562">
        <v>1148.1500000000001</v>
      </c>
      <c r="AU562">
        <v>9</v>
      </c>
      <c r="AV562" t="s">
        <v>2176</v>
      </c>
      <c r="AW562" t="s">
        <v>2200</v>
      </c>
      <c r="AX562">
        <v>27</v>
      </c>
    </row>
    <row r="563" spans="1:50">
      <c r="A563" s="62">
        <v>561</v>
      </c>
      <c r="B563">
        <v>647</v>
      </c>
      <c r="C563" t="s">
        <v>2198</v>
      </c>
      <c r="D563">
        <v>2644</v>
      </c>
      <c r="E563">
        <v>49.1</v>
      </c>
      <c r="F563">
        <v>0.79</v>
      </c>
      <c r="H563">
        <v>6.12</v>
      </c>
      <c r="J563">
        <v>8.49</v>
      </c>
      <c r="K563">
        <v>0.19</v>
      </c>
      <c r="L563">
        <v>12.5</v>
      </c>
      <c r="M563">
        <v>21.9</v>
      </c>
      <c r="N563">
        <v>0.55000000000000004</v>
      </c>
      <c r="P563">
        <v>0.03</v>
      </c>
      <c r="Q563">
        <v>0.25</v>
      </c>
      <c r="R563">
        <v>0</v>
      </c>
      <c r="S563">
        <v>1123.1500000000001</v>
      </c>
      <c r="T563">
        <v>9</v>
      </c>
      <c r="V563" t="s">
        <v>2174</v>
      </c>
      <c r="W563">
        <v>6</v>
      </c>
      <c r="X563" t="s">
        <v>2229</v>
      </c>
      <c r="Y563" t="s">
        <v>2176</v>
      </c>
      <c r="Z563" t="s">
        <v>1431</v>
      </c>
      <c r="AA563" t="s">
        <v>1431</v>
      </c>
      <c r="AB563" t="s">
        <v>1431</v>
      </c>
      <c r="AC563" t="s">
        <v>1432</v>
      </c>
      <c r="AD563" t="s">
        <v>1431</v>
      </c>
      <c r="AE563" t="s">
        <v>2198</v>
      </c>
      <c r="AF563">
        <v>68.599999999999994</v>
      </c>
      <c r="AG563">
        <v>0.28000000000000003</v>
      </c>
      <c r="AH563">
        <v>17.5</v>
      </c>
      <c r="AI563">
        <v>2.003768</v>
      </c>
      <c r="AJ563">
        <v>0.09</v>
      </c>
      <c r="AK563">
        <v>0.64</v>
      </c>
      <c r="AL563">
        <v>4.6500000000000004</v>
      </c>
      <c r="AM563">
        <v>4.6100000000000003</v>
      </c>
      <c r="AN563">
        <v>1.4</v>
      </c>
      <c r="AO563">
        <v>0</v>
      </c>
      <c r="AP563">
        <v>0.1</v>
      </c>
      <c r="AQ563">
        <v>9.02</v>
      </c>
      <c r="AS563">
        <v>0</v>
      </c>
      <c r="AT563">
        <v>1123.1500000000001</v>
      </c>
      <c r="AU563">
        <v>9</v>
      </c>
      <c r="AV563" t="s">
        <v>2176</v>
      </c>
      <c r="AW563" t="s">
        <v>2200</v>
      </c>
      <c r="AX563">
        <v>28</v>
      </c>
    </row>
    <row r="564" spans="1:50">
      <c r="A564" s="62">
        <v>562</v>
      </c>
      <c r="B564">
        <v>648</v>
      </c>
      <c r="C564" t="s">
        <v>2198</v>
      </c>
      <c r="D564">
        <v>2649</v>
      </c>
      <c r="E564">
        <v>49.9</v>
      </c>
      <c r="F564">
        <v>0.68</v>
      </c>
      <c r="H564">
        <v>4.6100000000000003</v>
      </c>
      <c r="J564">
        <v>8.56</v>
      </c>
      <c r="K564">
        <v>0.24</v>
      </c>
      <c r="L564">
        <v>12.2</v>
      </c>
      <c r="M564">
        <v>22.7</v>
      </c>
      <c r="N564">
        <v>0.61</v>
      </c>
      <c r="P564">
        <v>0.04</v>
      </c>
      <c r="Q564">
        <v>0.17</v>
      </c>
      <c r="R564">
        <v>0</v>
      </c>
      <c r="S564">
        <v>1073.1500000000001</v>
      </c>
      <c r="T564">
        <v>9</v>
      </c>
      <c r="V564" t="s">
        <v>2174</v>
      </c>
      <c r="W564">
        <v>12</v>
      </c>
      <c r="X564" t="s">
        <v>2230</v>
      </c>
      <c r="Y564" t="s">
        <v>2176</v>
      </c>
      <c r="Z564" t="s">
        <v>1431</v>
      </c>
      <c r="AA564" t="s">
        <v>1431</v>
      </c>
      <c r="AB564" t="s">
        <v>1431</v>
      </c>
      <c r="AC564" t="s">
        <v>1432</v>
      </c>
      <c r="AD564" t="s">
        <v>1431</v>
      </c>
      <c r="AE564" t="s">
        <v>2198</v>
      </c>
      <c r="AF564">
        <v>71.599999999999994</v>
      </c>
      <c r="AG564">
        <v>0.23</v>
      </c>
      <c r="AH564">
        <v>16.399999999999999</v>
      </c>
      <c r="AI564">
        <v>1.378838</v>
      </c>
      <c r="AJ564">
        <v>0.1</v>
      </c>
      <c r="AK564">
        <v>0.43</v>
      </c>
      <c r="AL564">
        <v>3.76</v>
      </c>
      <c r="AM564">
        <v>4.49</v>
      </c>
      <c r="AN564">
        <v>1.55</v>
      </c>
      <c r="AO564">
        <v>0</v>
      </c>
      <c r="AP564">
        <v>7.0000000000000007E-2</v>
      </c>
      <c r="AQ564">
        <v>8.9600000000000009</v>
      </c>
      <c r="AS564">
        <v>0</v>
      </c>
      <c r="AT564">
        <v>1073.1500000000001</v>
      </c>
      <c r="AU564">
        <v>9</v>
      </c>
      <c r="AV564" t="s">
        <v>2176</v>
      </c>
      <c r="AW564" t="s">
        <v>2200</v>
      </c>
      <c r="AX564">
        <v>29</v>
      </c>
    </row>
    <row r="565" spans="1:50">
      <c r="A565" s="62">
        <v>563</v>
      </c>
      <c r="B565">
        <v>649</v>
      </c>
      <c r="C565" t="s">
        <v>2231</v>
      </c>
      <c r="D565" t="s">
        <v>2232</v>
      </c>
      <c r="E565">
        <v>48.25</v>
      </c>
      <c r="F565">
        <v>0.5</v>
      </c>
      <c r="H565">
        <v>7.35</v>
      </c>
      <c r="J565">
        <v>8.25</v>
      </c>
      <c r="K565">
        <v>0.22</v>
      </c>
      <c r="L565">
        <v>15.19</v>
      </c>
      <c r="M565">
        <v>18.11</v>
      </c>
      <c r="N565">
        <v>0.9</v>
      </c>
      <c r="P565">
        <v>0.01</v>
      </c>
      <c r="Q565">
        <v>0.27</v>
      </c>
      <c r="R565">
        <v>0</v>
      </c>
      <c r="S565">
        <v>1503.15</v>
      </c>
      <c r="T565">
        <v>10</v>
      </c>
      <c r="V565" t="s">
        <v>2233</v>
      </c>
      <c r="W565">
        <v>5</v>
      </c>
      <c r="X565" t="s">
        <v>2234</v>
      </c>
      <c r="Y565" t="s">
        <v>2235</v>
      </c>
      <c r="Z565" t="s">
        <v>1432</v>
      </c>
      <c r="AA565" t="s">
        <v>1431</v>
      </c>
      <c r="AB565" t="s">
        <v>1431</v>
      </c>
      <c r="AC565" t="s">
        <v>1432</v>
      </c>
      <c r="AD565" t="s">
        <v>1432</v>
      </c>
      <c r="AE565" t="s">
        <v>2231</v>
      </c>
      <c r="AF565">
        <v>50.88</v>
      </c>
      <c r="AG565">
        <v>1.3</v>
      </c>
      <c r="AH565">
        <v>17.149999999999999</v>
      </c>
      <c r="AI565">
        <v>8.34</v>
      </c>
      <c r="AJ565">
        <v>0.12</v>
      </c>
      <c r="AK565">
        <v>5.75</v>
      </c>
      <c r="AL565">
        <v>9.1199999999999992</v>
      </c>
      <c r="AM565">
        <v>2.86</v>
      </c>
      <c r="AN565">
        <v>0.35</v>
      </c>
      <c r="AO565">
        <v>0.01</v>
      </c>
      <c r="AP565">
        <v>0</v>
      </c>
      <c r="AQ565">
        <v>2.6</v>
      </c>
      <c r="AS565">
        <v>-6.919177726773774</v>
      </c>
      <c r="AT565">
        <v>1503.15</v>
      </c>
      <c r="AU565">
        <v>10</v>
      </c>
      <c r="AV565" t="s">
        <v>2235</v>
      </c>
      <c r="AW565" t="s">
        <v>2080</v>
      </c>
      <c r="AX565">
        <v>2</v>
      </c>
    </row>
    <row r="566" spans="1:50">
      <c r="A566" s="62">
        <v>564</v>
      </c>
      <c r="B566">
        <v>650</v>
      </c>
      <c r="C566" t="s">
        <v>2231</v>
      </c>
      <c r="D566" t="s">
        <v>2236</v>
      </c>
      <c r="E566">
        <v>47.99</v>
      </c>
      <c r="F566">
        <v>0.76</v>
      </c>
      <c r="H566">
        <v>7.33</v>
      </c>
      <c r="J566">
        <v>8.15</v>
      </c>
      <c r="K566">
        <v>0.25</v>
      </c>
      <c r="L566">
        <v>14.68</v>
      </c>
      <c r="M566">
        <v>19.170000000000002</v>
      </c>
      <c r="N566">
        <v>0.94</v>
      </c>
      <c r="P566">
        <v>0</v>
      </c>
      <c r="Q566">
        <v>0.16</v>
      </c>
      <c r="R566">
        <v>0</v>
      </c>
      <c r="S566">
        <v>1403.15</v>
      </c>
      <c r="T566">
        <v>10</v>
      </c>
      <c r="V566" t="s">
        <v>2233</v>
      </c>
      <c r="W566">
        <v>4</v>
      </c>
      <c r="X566" t="s">
        <v>2237</v>
      </c>
      <c r="Y566" t="s">
        <v>2235</v>
      </c>
      <c r="Z566" t="s">
        <v>1432</v>
      </c>
      <c r="AA566" t="s">
        <v>1431</v>
      </c>
      <c r="AB566" t="s">
        <v>1431</v>
      </c>
      <c r="AC566" t="s">
        <v>1432</v>
      </c>
      <c r="AD566" t="s">
        <v>1432</v>
      </c>
      <c r="AE566" t="s">
        <v>2231</v>
      </c>
      <c r="AF566">
        <v>49.41</v>
      </c>
      <c r="AG566">
        <v>1.64</v>
      </c>
      <c r="AH566">
        <v>17.760000000000002</v>
      </c>
      <c r="AI566">
        <v>7.57</v>
      </c>
      <c r="AJ566">
        <v>0.18</v>
      </c>
      <c r="AK566">
        <v>5.16</v>
      </c>
      <c r="AL566">
        <v>7.88</v>
      </c>
      <c r="AM566">
        <v>3.63</v>
      </c>
      <c r="AN566">
        <v>0.62</v>
      </c>
      <c r="AO566">
        <v>0</v>
      </c>
      <c r="AP566">
        <v>0</v>
      </c>
      <c r="AQ566">
        <v>3.2</v>
      </c>
      <c r="AS566">
        <v>-8.0793657128603478</v>
      </c>
      <c r="AT566">
        <v>1403.15</v>
      </c>
      <c r="AU566">
        <v>10</v>
      </c>
      <c r="AV566" t="s">
        <v>2235</v>
      </c>
      <c r="AW566" t="s">
        <v>2080</v>
      </c>
      <c r="AX566">
        <v>3</v>
      </c>
    </row>
    <row r="567" spans="1:50">
      <c r="A567" s="62">
        <v>565</v>
      </c>
      <c r="B567">
        <v>651</v>
      </c>
      <c r="C567" t="s">
        <v>2231</v>
      </c>
      <c r="D567" t="s">
        <v>2238</v>
      </c>
      <c r="E567">
        <v>49.8</v>
      </c>
      <c r="F567">
        <v>0.56999999999999995</v>
      </c>
      <c r="H567">
        <v>6.23</v>
      </c>
      <c r="J567">
        <v>8.24</v>
      </c>
      <c r="K567">
        <v>0.22</v>
      </c>
      <c r="L567">
        <v>14.56</v>
      </c>
      <c r="M567">
        <v>19.43</v>
      </c>
      <c r="N567">
        <v>1.1599999999999999</v>
      </c>
      <c r="P567">
        <v>0.02</v>
      </c>
      <c r="Q567">
        <v>0.19</v>
      </c>
      <c r="R567">
        <v>0</v>
      </c>
      <c r="S567">
        <v>1353.15</v>
      </c>
      <c r="T567">
        <v>10</v>
      </c>
      <c r="V567" t="s">
        <v>2233</v>
      </c>
      <c r="W567">
        <v>6</v>
      </c>
      <c r="X567" t="s">
        <v>2239</v>
      </c>
      <c r="Y567" t="s">
        <v>2235</v>
      </c>
      <c r="Z567" t="s">
        <v>1432</v>
      </c>
      <c r="AA567" t="s">
        <v>1431</v>
      </c>
      <c r="AB567" t="s">
        <v>1431</v>
      </c>
      <c r="AC567" t="s">
        <v>1432</v>
      </c>
      <c r="AD567" t="s">
        <v>1432</v>
      </c>
      <c r="AE567" t="s">
        <v>2231</v>
      </c>
      <c r="AF567">
        <v>53.97</v>
      </c>
      <c r="AG567">
        <v>1.42</v>
      </c>
      <c r="AH567">
        <v>16.05</v>
      </c>
      <c r="AI567">
        <v>6.1</v>
      </c>
      <c r="AJ567">
        <v>0.12</v>
      </c>
      <c r="AK567">
        <v>3.98</v>
      </c>
      <c r="AL567">
        <v>7.27</v>
      </c>
      <c r="AM567">
        <v>3.54</v>
      </c>
      <c r="AN567">
        <v>0.75</v>
      </c>
      <c r="AO567">
        <v>0.02</v>
      </c>
      <c r="AP567">
        <v>0</v>
      </c>
      <c r="AQ567">
        <v>7.5</v>
      </c>
      <c r="AS567">
        <v>-8.7237645493847662</v>
      </c>
      <c r="AT567">
        <v>1353.15</v>
      </c>
      <c r="AU567">
        <v>10</v>
      </c>
      <c r="AV567" t="s">
        <v>2235</v>
      </c>
      <c r="AW567" t="s">
        <v>2080</v>
      </c>
      <c r="AX567">
        <v>6</v>
      </c>
    </row>
    <row r="568" spans="1:50">
      <c r="A568" s="62">
        <v>566</v>
      </c>
      <c r="B568">
        <v>652</v>
      </c>
      <c r="C568" t="s">
        <v>2231</v>
      </c>
      <c r="D568" t="s">
        <v>2240</v>
      </c>
      <c r="E568">
        <v>50.75</v>
      </c>
      <c r="F568">
        <v>0.59</v>
      </c>
      <c r="H568">
        <v>5.16</v>
      </c>
      <c r="J568">
        <v>7.61</v>
      </c>
      <c r="K568">
        <v>0.28999999999999998</v>
      </c>
      <c r="L568">
        <v>14.75</v>
      </c>
      <c r="M568">
        <v>19.63</v>
      </c>
      <c r="N568">
        <v>0.98</v>
      </c>
      <c r="P568">
        <v>0</v>
      </c>
      <c r="Q568">
        <v>0.13</v>
      </c>
      <c r="R568">
        <v>0</v>
      </c>
      <c r="S568">
        <v>1303.1500000000001</v>
      </c>
      <c r="T568">
        <v>10</v>
      </c>
      <c r="V568" t="s">
        <v>2233</v>
      </c>
      <c r="W568">
        <v>1</v>
      </c>
      <c r="X568" t="s">
        <v>2241</v>
      </c>
      <c r="Y568" t="s">
        <v>2235</v>
      </c>
      <c r="Z568" t="s">
        <v>1432</v>
      </c>
      <c r="AA568" t="s">
        <v>1431</v>
      </c>
      <c r="AB568" t="s">
        <v>1431</v>
      </c>
      <c r="AC568" t="s">
        <v>1432</v>
      </c>
      <c r="AD568" t="s">
        <v>1432</v>
      </c>
      <c r="AE568" t="s">
        <v>2231</v>
      </c>
      <c r="AF568">
        <v>55.86</v>
      </c>
      <c r="AG568">
        <v>1.1100000000000001</v>
      </c>
      <c r="AH568">
        <v>15.75</v>
      </c>
      <c r="AI568">
        <v>4.7</v>
      </c>
      <c r="AJ568">
        <v>0.1</v>
      </c>
      <c r="AK568">
        <v>2.4500000000000002</v>
      </c>
      <c r="AL568">
        <v>5.72</v>
      </c>
      <c r="AM568">
        <v>3.89</v>
      </c>
      <c r="AN568">
        <v>0.89</v>
      </c>
      <c r="AO568">
        <v>0</v>
      </c>
      <c r="AP568">
        <v>0</v>
      </c>
      <c r="AQ568">
        <v>10</v>
      </c>
      <c r="AS568">
        <v>-9.4176127076698748</v>
      </c>
      <c r="AT568">
        <v>1303.1500000000001</v>
      </c>
      <c r="AU568">
        <v>10</v>
      </c>
      <c r="AV568" t="s">
        <v>2235</v>
      </c>
      <c r="AW568" t="s">
        <v>2080</v>
      </c>
      <c r="AX568">
        <v>7</v>
      </c>
    </row>
    <row r="569" spans="1:50">
      <c r="A569" s="62">
        <v>567</v>
      </c>
      <c r="B569">
        <v>653</v>
      </c>
      <c r="C569" t="s">
        <v>2231</v>
      </c>
      <c r="D569" t="s">
        <v>2242</v>
      </c>
      <c r="E569">
        <v>48.54</v>
      </c>
      <c r="F569">
        <v>0.55000000000000004</v>
      </c>
      <c r="H569">
        <v>6.32</v>
      </c>
      <c r="J569">
        <v>6.66</v>
      </c>
      <c r="K569">
        <v>0.11</v>
      </c>
      <c r="L569">
        <v>14.17</v>
      </c>
      <c r="M569">
        <v>22.28</v>
      </c>
      <c r="N569">
        <v>0.32</v>
      </c>
      <c r="P569">
        <v>0</v>
      </c>
      <c r="Q569">
        <v>0.19</v>
      </c>
      <c r="R569">
        <v>0</v>
      </c>
      <c r="S569">
        <v>1353.15</v>
      </c>
      <c r="T569">
        <v>4</v>
      </c>
      <c r="V569" t="s">
        <v>2233</v>
      </c>
      <c r="W569">
        <v>12</v>
      </c>
      <c r="X569" t="s">
        <v>2243</v>
      </c>
      <c r="Y569" t="s">
        <v>2244</v>
      </c>
      <c r="Z569" t="s">
        <v>1431</v>
      </c>
      <c r="AA569" t="s">
        <v>1432</v>
      </c>
      <c r="AB569" t="s">
        <v>1431</v>
      </c>
      <c r="AC569" t="s">
        <v>1432</v>
      </c>
      <c r="AD569" t="s">
        <v>1431</v>
      </c>
      <c r="AE569" t="s">
        <v>2231</v>
      </c>
      <c r="AF569">
        <v>46.55</v>
      </c>
      <c r="AG569">
        <v>0.86</v>
      </c>
      <c r="AH569">
        <v>16.61</v>
      </c>
      <c r="AI569">
        <v>7.09</v>
      </c>
      <c r="AJ569">
        <v>0.16</v>
      </c>
      <c r="AK569">
        <v>7.08</v>
      </c>
      <c r="AL569">
        <v>12.14</v>
      </c>
      <c r="AM569">
        <v>2.46</v>
      </c>
      <c r="AN569">
        <v>0.18</v>
      </c>
      <c r="AO569">
        <v>0.03</v>
      </c>
      <c r="AP569">
        <v>0</v>
      </c>
      <c r="AQ569">
        <v>2.8</v>
      </c>
      <c r="AS569">
        <v>-9.8577330672874375</v>
      </c>
      <c r="AT569">
        <v>1353.15</v>
      </c>
      <c r="AU569">
        <v>4</v>
      </c>
      <c r="AV569" t="s">
        <v>2244</v>
      </c>
      <c r="AW569" t="s">
        <v>2080</v>
      </c>
      <c r="AX569">
        <v>21</v>
      </c>
    </row>
    <row r="570" spans="1:50">
      <c r="A570" s="62">
        <v>568</v>
      </c>
      <c r="B570">
        <v>654</v>
      </c>
      <c r="C570" t="s">
        <v>2231</v>
      </c>
      <c r="D570" t="s">
        <v>2245</v>
      </c>
      <c r="E570">
        <v>47.86</v>
      </c>
      <c r="F570">
        <v>0.47</v>
      </c>
      <c r="H570">
        <v>6.92</v>
      </c>
      <c r="J570">
        <v>6.16</v>
      </c>
      <c r="K570">
        <v>0.11</v>
      </c>
      <c r="L570">
        <v>15.42</v>
      </c>
      <c r="M570">
        <v>20.69</v>
      </c>
      <c r="N570">
        <v>0.38</v>
      </c>
      <c r="P570">
        <v>0</v>
      </c>
      <c r="Q570">
        <v>0.51</v>
      </c>
      <c r="R570">
        <v>0</v>
      </c>
      <c r="S570">
        <v>1423.15</v>
      </c>
      <c r="T570">
        <v>7</v>
      </c>
      <c r="V570" t="s">
        <v>2233</v>
      </c>
      <c r="W570">
        <v>16</v>
      </c>
      <c r="X570" t="s">
        <v>2246</v>
      </c>
      <c r="Y570" t="s">
        <v>2247</v>
      </c>
      <c r="Z570" t="s">
        <v>1431</v>
      </c>
      <c r="AA570" t="s">
        <v>1432</v>
      </c>
      <c r="AB570" t="s">
        <v>1431</v>
      </c>
      <c r="AC570" t="s">
        <v>1432</v>
      </c>
      <c r="AD570" t="s">
        <v>1431</v>
      </c>
      <c r="AE570" t="s">
        <v>2231</v>
      </c>
      <c r="AF570">
        <v>46.88</v>
      </c>
      <c r="AG570">
        <v>0.89</v>
      </c>
      <c r="AH570">
        <v>17.010000000000002</v>
      </c>
      <c r="AI570">
        <v>8.27</v>
      </c>
      <c r="AJ570">
        <v>0.15</v>
      </c>
      <c r="AK570">
        <v>8.3000000000000007</v>
      </c>
      <c r="AL570">
        <v>11.33</v>
      </c>
      <c r="AM570">
        <v>2.37</v>
      </c>
      <c r="AN570">
        <v>0.17</v>
      </c>
      <c r="AO570">
        <v>0.02</v>
      </c>
      <c r="AP570">
        <v>0</v>
      </c>
      <c r="AQ570">
        <v>3.05</v>
      </c>
      <c r="AS570">
        <v>-7.9312525032498327</v>
      </c>
      <c r="AT570">
        <v>1423.15</v>
      </c>
      <c r="AU570">
        <v>7</v>
      </c>
      <c r="AV570" t="s">
        <v>2247</v>
      </c>
      <c r="AW570" t="s">
        <v>1162</v>
      </c>
      <c r="AX570">
        <v>21</v>
      </c>
    </row>
    <row r="571" spans="1:50">
      <c r="A571" s="62">
        <v>569</v>
      </c>
      <c r="B571">
        <v>655</v>
      </c>
      <c r="C571" t="s">
        <v>2231</v>
      </c>
      <c r="D571" t="s">
        <v>2248</v>
      </c>
      <c r="E571">
        <v>48.38</v>
      </c>
      <c r="F571">
        <v>0.42</v>
      </c>
      <c r="H571">
        <v>6.81</v>
      </c>
      <c r="J571">
        <v>6.04</v>
      </c>
      <c r="K571">
        <v>0.13</v>
      </c>
      <c r="L571">
        <v>15.37</v>
      </c>
      <c r="M571">
        <v>21.06</v>
      </c>
      <c r="N571">
        <v>0.39</v>
      </c>
      <c r="P571">
        <v>0</v>
      </c>
      <c r="Q571">
        <v>0.52</v>
      </c>
      <c r="R571">
        <v>0</v>
      </c>
      <c r="S571">
        <v>1373.15</v>
      </c>
      <c r="T571">
        <v>7</v>
      </c>
      <c r="V571" t="s">
        <v>2233</v>
      </c>
      <c r="W571">
        <v>3</v>
      </c>
      <c r="X571" t="s">
        <v>2249</v>
      </c>
      <c r="Y571" t="s">
        <v>2247</v>
      </c>
      <c r="Z571" t="s">
        <v>1431</v>
      </c>
      <c r="AA571" t="s">
        <v>1432</v>
      </c>
      <c r="AB571" t="s">
        <v>1431</v>
      </c>
      <c r="AC571" t="s">
        <v>1432</v>
      </c>
      <c r="AD571" t="s">
        <v>1431</v>
      </c>
      <c r="AE571" t="s">
        <v>2231</v>
      </c>
      <c r="AF571">
        <v>46.52</v>
      </c>
      <c r="AG571">
        <v>0.85</v>
      </c>
      <c r="AH571">
        <v>17.14</v>
      </c>
      <c r="AI571">
        <v>8.2799999999999994</v>
      </c>
      <c r="AJ571">
        <v>0.17</v>
      </c>
      <c r="AK571">
        <v>7.76</v>
      </c>
      <c r="AL571">
        <v>10.91</v>
      </c>
      <c r="AM571">
        <v>2.39</v>
      </c>
      <c r="AN571">
        <v>0.18</v>
      </c>
      <c r="AO571">
        <v>0.02</v>
      </c>
      <c r="AP571">
        <v>0</v>
      </c>
      <c r="AQ571">
        <v>3.02</v>
      </c>
      <c r="AS571">
        <v>-5.9908724465644667</v>
      </c>
      <c r="AT571">
        <v>1373.15</v>
      </c>
      <c r="AU571">
        <v>7</v>
      </c>
      <c r="AV571" t="s">
        <v>2247</v>
      </c>
      <c r="AW571" t="s">
        <v>1162</v>
      </c>
      <c r="AX571">
        <v>24</v>
      </c>
    </row>
    <row r="572" spans="1:50">
      <c r="A572" s="62">
        <v>570</v>
      </c>
      <c r="B572">
        <v>656</v>
      </c>
      <c r="C572" t="s">
        <v>2231</v>
      </c>
      <c r="D572" t="s">
        <v>2250</v>
      </c>
      <c r="E572">
        <v>48.03</v>
      </c>
      <c r="F572">
        <v>0.66</v>
      </c>
      <c r="H572">
        <v>9.15</v>
      </c>
      <c r="J572">
        <v>7.12</v>
      </c>
      <c r="K572">
        <v>0.15</v>
      </c>
      <c r="L572">
        <v>14.23</v>
      </c>
      <c r="M572">
        <v>19.940000000000001</v>
      </c>
      <c r="N572">
        <v>0.91</v>
      </c>
      <c r="P572">
        <v>3.6999999999999998E-2</v>
      </c>
      <c r="Q572">
        <v>0.08</v>
      </c>
      <c r="R572">
        <v>0</v>
      </c>
      <c r="S572">
        <v>1323.15</v>
      </c>
      <c r="T572">
        <v>7</v>
      </c>
      <c r="V572" t="s">
        <v>2233</v>
      </c>
      <c r="W572">
        <v>2</v>
      </c>
      <c r="X572" t="s">
        <v>2251</v>
      </c>
      <c r="Y572" t="s">
        <v>2247</v>
      </c>
      <c r="Z572" t="s">
        <v>1431</v>
      </c>
      <c r="AA572" t="s">
        <v>1431</v>
      </c>
      <c r="AB572" t="s">
        <v>1432</v>
      </c>
      <c r="AC572" t="s">
        <v>1432</v>
      </c>
      <c r="AD572" t="s">
        <v>1432</v>
      </c>
      <c r="AE572" t="s">
        <v>2231</v>
      </c>
      <c r="AF572">
        <v>50.73</v>
      </c>
      <c r="AG572">
        <v>0.76</v>
      </c>
      <c r="AH572">
        <v>18.86</v>
      </c>
      <c r="AI572">
        <v>7</v>
      </c>
      <c r="AJ572">
        <v>0.11</v>
      </c>
      <c r="AK572">
        <v>4.8499999999999996</v>
      </c>
      <c r="AL572">
        <v>7.04</v>
      </c>
      <c r="AM572">
        <v>3.46</v>
      </c>
      <c r="AN572">
        <v>0.3</v>
      </c>
      <c r="AO572">
        <v>7.0000000000000007E-2</v>
      </c>
      <c r="AP572">
        <v>0</v>
      </c>
      <c r="AQ572">
        <v>5.8</v>
      </c>
      <c r="AS572">
        <v>-9.4080773154971062</v>
      </c>
      <c r="AT572">
        <v>1323.15</v>
      </c>
      <c r="AU572">
        <v>7</v>
      </c>
      <c r="AV572" t="s">
        <v>2247</v>
      </c>
      <c r="AW572" t="s">
        <v>2080</v>
      </c>
      <c r="AX572">
        <v>2</v>
      </c>
    </row>
    <row r="573" spans="1:50">
      <c r="A573" s="62">
        <v>571</v>
      </c>
      <c r="B573">
        <v>657</v>
      </c>
      <c r="C573" t="s">
        <v>2231</v>
      </c>
      <c r="D573" t="s">
        <v>2252</v>
      </c>
      <c r="E573">
        <v>52.26</v>
      </c>
      <c r="F573">
        <v>0.41</v>
      </c>
      <c r="H573">
        <v>2.56</v>
      </c>
      <c r="J573">
        <v>6.86</v>
      </c>
      <c r="K573">
        <v>0.24</v>
      </c>
      <c r="L573">
        <v>16.399999999999999</v>
      </c>
      <c r="M573">
        <v>19.68</v>
      </c>
      <c r="N573">
        <v>0.94</v>
      </c>
      <c r="P573">
        <v>0.01</v>
      </c>
      <c r="Q573">
        <v>0</v>
      </c>
      <c r="R573">
        <v>0</v>
      </c>
      <c r="S573">
        <v>1273.1500000000001</v>
      </c>
      <c r="T573">
        <v>7</v>
      </c>
      <c r="V573" t="s">
        <v>2233</v>
      </c>
      <c r="W573">
        <v>2</v>
      </c>
      <c r="X573" t="s">
        <v>2253</v>
      </c>
      <c r="Y573" t="s">
        <v>2247</v>
      </c>
      <c r="Z573" t="s">
        <v>1432</v>
      </c>
      <c r="AA573" t="s">
        <v>1431</v>
      </c>
      <c r="AB573" t="s">
        <v>1432</v>
      </c>
      <c r="AC573" t="s">
        <v>1432</v>
      </c>
      <c r="AD573" t="s">
        <v>1431</v>
      </c>
      <c r="AE573" t="s">
        <v>2231</v>
      </c>
      <c r="AF573">
        <v>66.08</v>
      </c>
      <c r="AG573">
        <v>7.0000000000000007E-2</v>
      </c>
      <c r="AH573">
        <v>13.08</v>
      </c>
      <c r="AI573">
        <v>1.26</v>
      </c>
      <c r="AJ573">
        <v>0.02</v>
      </c>
      <c r="AK573">
        <v>1.19</v>
      </c>
      <c r="AL573">
        <v>2.68</v>
      </c>
      <c r="AM573">
        <v>2.4900000000000002</v>
      </c>
      <c r="AN573">
        <v>0.99</v>
      </c>
      <c r="AO573">
        <v>0</v>
      </c>
      <c r="AP573">
        <v>0</v>
      </c>
      <c r="AQ573">
        <v>13.8</v>
      </c>
      <c r="AS573">
        <v>-9.6184734713113151</v>
      </c>
      <c r="AT573">
        <v>1273.1500000000001</v>
      </c>
      <c r="AU573">
        <v>7</v>
      </c>
      <c r="AV573" t="s">
        <v>2247</v>
      </c>
      <c r="AW573" t="s">
        <v>2080</v>
      </c>
      <c r="AX573">
        <v>1</v>
      </c>
    </row>
    <row r="574" spans="1:50">
      <c r="A574" s="62">
        <v>572</v>
      </c>
      <c r="B574">
        <v>658</v>
      </c>
      <c r="C574" t="s">
        <v>2231</v>
      </c>
      <c r="D574" t="s">
        <v>2254</v>
      </c>
      <c r="E574">
        <v>51.45</v>
      </c>
      <c r="F574">
        <v>0.2</v>
      </c>
      <c r="H574">
        <v>5.59</v>
      </c>
      <c r="J574">
        <v>4.4400000000000004</v>
      </c>
      <c r="K574">
        <v>0.16</v>
      </c>
      <c r="L574">
        <v>17.73</v>
      </c>
      <c r="M574">
        <v>18.36</v>
      </c>
      <c r="N574">
        <v>0.47</v>
      </c>
      <c r="P574">
        <v>0</v>
      </c>
      <c r="Q574">
        <v>1.35</v>
      </c>
      <c r="R574">
        <v>0</v>
      </c>
      <c r="S574">
        <v>1473.15</v>
      </c>
      <c r="T574">
        <v>10</v>
      </c>
      <c r="V574" t="s">
        <v>2233</v>
      </c>
      <c r="W574">
        <v>1</v>
      </c>
      <c r="X574" t="s">
        <v>2255</v>
      </c>
      <c r="Y574" t="s">
        <v>2235</v>
      </c>
      <c r="Z574" t="s">
        <v>1431</v>
      </c>
      <c r="AA574" t="s">
        <v>1432</v>
      </c>
      <c r="AB574" t="s">
        <v>1431</v>
      </c>
      <c r="AC574" t="s">
        <v>1432</v>
      </c>
      <c r="AD574" t="s">
        <v>1431</v>
      </c>
      <c r="AE574" t="s">
        <v>2231</v>
      </c>
      <c r="AF574">
        <v>47.53</v>
      </c>
      <c r="AG574">
        <v>0.81</v>
      </c>
      <c r="AH574">
        <v>16.02</v>
      </c>
      <c r="AI574">
        <v>7.72</v>
      </c>
      <c r="AJ574">
        <v>0.16</v>
      </c>
      <c r="AK574">
        <v>9.16</v>
      </c>
      <c r="AL574">
        <v>11.64</v>
      </c>
      <c r="AM574">
        <v>2.11</v>
      </c>
      <c r="AN574">
        <v>0.16</v>
      </c>
      <c r="AO574">
        <v>7.0000000000000007E-2</v>
      </c>
      <c r="AP574">
        <v>0</v>
      </c>
      <c r="AQ574">
        <v>2.94</v>
      </c>
      <c r="AS574">
        <v>-7.2506954485286643</v>
      </c>
      <c r="AT574">
        <v>1473.15</v>
      </c>
      <c r="AU574">
        <v>10</v>
      </c>
      <c r="AV574" t="s">
        <v>2235</v>
      </c>
      <c r="AW574" t="s">
        <v>1162</v>
      </c>
      <c r="AX574">
        <v>18</v>
      </c>
    </row>
    <row r="575" spans="1:50">
      <c r="A575" s="62">
        <v>573</v>
      </c>
      <c r="B575">
        <v>659</v>
      </c>
      <c r="C575" t="s">
        <v>2231</v>
      </c>
      <c r="D575" t="s">
        <v>2256</v>
      </c>
      <c r="E575">
        <v>49.91</v>
      </c>
      <c r="F575">
        <v>0.37</v>
      </c>
      <c r="H575">
        <v>6.81</v>
      </c>
      <c r="J575">
        <v>4.66</v>
      </c>
      <c r="K575">
        <v>0.11</v>
      </c>
      <c r="L575">
        <v>16.260000000000002</v>
      </c>
      <c r="M575">
        <v>19.68</v>
      </c>
      <c r="N575">
        <v>0.44</v>
      </c>
      <c r="P575">
        <v>0.01</v>
      </c>
      <c r="Q575">
        <v>0.82</v>
      </c>
      <c r="R575">
        <v>0</v>
      </c>
      <c r="S575">
        <v>1373.15</v>
      </c>
      <c r="T575">
        <v>10</v>
      </c>
      <c r="V575" t="s">
        <v>2233</v>
      </c>
      <c r="W575">
        <v>4</v>
      </c>
      <c r="X575" t="s">
        <v>2257</v>
      </c>
      <c r="Y575" t="s">
        <v>2235</v>
      </c>
      <c r="Z575" t="s">
        <v>1431</v>
      </c>
      <c r="AA575" t="s">
        <v>1432</v>
      </c>
      <c r="AB575" t="s">
        <v>1431</v>
      </c>
      <c r="AC575" t="s">
        <v>1432</v>
      </c>
      <c r="AD575" t="s">
        <v>1431</v>
      </c>
      <c r="AE575" t="s">
        <v>2231</v>
      </c>
      <c r="AF575">
        <v>46.88</v>
      </c>
      <c r="AG575">
        <v>0.86</v>
      </c>
      <c r="AH575">
        <v>16.13</v>
      </c>
      <c r="AI575">
        <v>6.63</v>
      </c>
      <c r="AJ575">
        <v>0.16</v>
      </c>
      <c r="AK575">
        <v>9.41</v>
      </c>
      <c r="AL575">
        <v>10.96</v>
      </c>
      <c r="AM575">
        <v>2.15</v>
      </c>
      <c r="AN575">
        <v>0.15</v>
      </c>
      <c r="AO575">
        <v>0.06</v>
      </c>
      <c r="AP575">
        <v>0</v>
      </c>
      <c r="AQ575">
        <v>4.42</v>
      </c>
      <c r="AS575">
        <v>-8.8703735935622454</v>
      </c>
      <c r="AT575">
        <v>1373.15</v>
      </c>
      <c r="AU575">
        <v>10</v>
      </c>
      <c r="AV575" t="s">
        <v>2235</v>
      </c>
      <c r="AW575" t="s">
        <v>1162</v>
      </c>
      <c r="AX575">
        <v>20</v>
      </c>
    </row>
    <row r="576" spans="1:50">
      <c r="A576" s="62">
        <v>574</v>
      </c>
      <c r="B576">
        <v>660</v>
      </c>
      <c r="C576" t="s">
        <v>2231</v>
      </c>
      <c r="D576" t="s">
        <v>2258</v>
      </c>
      <c r="E576">
        <v>48.27</v>
      </c>
      <c r="F576">
        <v>0.41</v>
      </c>
      <c r="H576">
        <v>7.38</v>
      </c>
      <c r="J576">
        <v>7.06</v>
      </c>
      <c r="K576">
        <v>0.16</v>
      </c>
      <c r="L576">
        <v>15.99</v>
      </c>
      <c r="M576">
        <v>19.010000000000002</v>
      </c>
      <c r="N576">
        <v>0.69</v>
      </c>
      <c r="P576">
        <v>0</v>
      </c>
      <c r="Q576">
        <v>0.15</v>
      </c>
      <c r="R576">
        <v>0</v>
      </c>
      <c r="S576">
        <v>1353.15</v>
      </c>
      <c r="T576">
        <v>10</v>
      </c>
      <c r="V576" t="s">
        <v>2233</v>
      </c>
      <c r="W576">
        <v>5</v>
      </c>
      <c r="X576" t="s">
        <v>2259</v>
      </c>
      <c r="Y576" t="s">
        <v>2235</v>
      </c>
      <c r="Z576" t="s">
        <v>1431</v>
      </c>
      <c r="AA576" t="s">
        <v>1431</v>
      </c>
      <c r="AB576" t="s">
        <v>1431</v>
      </c>
      <c r="AC576" t="s">
        <v>1432</v>
      </c>
      <c r="AD576" t="s">
        <v>1432</v>
      </c>
      <c r="AE576" t="s">
        <v>2231</v>
      </c>
      <c r="AF576">
        <v>45.59</v>
      </c>
      <c r="AG576">
        <v>1.03</v>
      </c>
      <c r="AH576">
        <v>16.64</v>
      </c>
      <c r="AI576">
        <v>8.82</v>
      </c>
      <c r="AJ576">
        <v>0.18</v>
      </c>
      <c r="AK576">
        <v>8.41</v>
      </c>
      <c r="AL576">
        <v>9.68</v>
      </c>
      <c r="AM576">
        <v>2.95</v>
      </c>
      <c r="AN576">
        <v>0.23</v>
      </c>
      <c r="AO576">
        <v>0.01</v>
      </c>
      <c r="AP576">
        <v>0</v>
      </c>
      <c r="AQ576">
        <v>3.7649999999999899</v>
      </c>
      <c r="AS576">
        <v>-8.6937645493847668</v>
      </c>
      <c r="AT576">
        <v>1353.15</v>
      </c>
      <c r="AU576">
        <v>10</v>
      </c>
      <c r="AV576" t="s">
        <v>2235</v>
      </c>
      <c r="AW576" t="s">
        <v>2080</v>
      </c>
      <c r="AX576">
        <v>25</v>
      </c>
    </row>
    <row r="577" spans="1:50">
      <c r="A577" s="62">
        <v>575</v>
      </c>
      <c r="B577">
        <v>661</v>
      </c>
      <c r="C577" t="s">
        <v>2231</v>
      </c>
      <c r="D577" t="s">
        <v>2260</v>
      </c>
      <c r="E577">
        <v>48.12</v>
      </c>
      <c r="F577">
        <v>0.5</v>
      </c>
      <c r="H577">
        <v>7.54</v>
      </c>
      <c r="J577">
        <v>6.84</v>
      </c>
      <c r="K577">
        <v>0.14000000000000001</v>
      </c>
      <c r="L577">
        <v>15.41</v>
      </c>
      <c r="M577">
        <v>19.579999999999998</v>
      </c>
      <c r="N577">
        <v>0.66</v>
      </c>
      <c r="P577">
        <v>0</v>
      </c>
      <c r="Q577">
        <v>0.13</v>
      </c>
      <c r="R577">
        <v>0</v>
      </c>
      <c r="S577">
        <v>1338.15</v>
      </c>
      <c r="T577">
        <v>10</v>
      </c>
      <c r="V577" t="s">
        <v>2233</v>
      </c>
      <c r="W577">
        <v>17</v>
      </c>
      <c r="X577" t="s">
        <v>2261</v>
      </c>
      <c r="Y577" t="s">
        <v>2235</v>
      </c>
      <c r="Z577" t="s">
        <v>1431</v>
      </c>
      <c r="AA577" t="s">
        <v>1431</v>
      </c>
      <c r="AB577" t="s">
        <v>1431</v>
      </c>
      <c r="AC577" t="s">
        <v>1432</v>
      </c>
      <c r="AD577" t="s">
        <v>1432</v>
      </c>
      <c r="AE577" t="s">
        <v>2231</v>
      </c>
      <c r="AF577">
        <v>47.25</v>
      </c>
      <c r="AG577">
        <v>1.1100000000000001</v>
      </c>
      <c r="AH577">
        <v>17.93</v>
      </c>
      <c r="AI577">
        <v>7.71</v>
      </c>
      <c r="AJ577">
        <v>0.16</v>
      </c>
      <c r="AK577">
        <v>6.78</v>
      </c>
      <c r="AL577">
        <v>8.7899999999999991</v>
      </c>
      <c r="AM577">
        <v>3.16</v>
      </c>
      <c r="AN577">
        <v>0.25</v>
      </c>
      <c r="AO577">
        <v>0</v>
      </c>
      <c r="AP577">
        <v>0</v>
      </c>
      <c r="AQ577">
        <v>5</v>
      </c>
      <c r="AS577">
        <v>-8.9264746104696773</v>
      </c>
      <c r="AT577">
        <v>1338.15</v>
      </c>
      <c r="AU577">
        <v>10</v>
      </c>
      <c r="AV577" t="s">
        <v>2235</v>
      </c>
      <c r="AW577" t="s">
        <v>2080</v>
      </c>
      <c r="AX577">
        <v>16</v>
      </c>
    </row>
    <row r="578" spans="1:50">
      <c r="A578" s="62">
        <v>576</v>
      </c>
      <c r="B578">
        <v>662</v>
      </c>
      <c r="C578" t="s">
        <v>2231</v>
      </c>
      <c r="D578" t="s">
        <v>2262</v>
      </c>
      <c r="E578">
        <v>49.25</v>
      </c>
      <c r="F578">
        <v>0.49</v>
      </c>
      <c r="H578">
        <v>7.39</v>
      </c>
      <c r="J578">
        <v>7.13</v>
      </c>
      <c r="K578">
        <v>0.19</v>
      </c>
      <c r="L578">
        <v>14.16</v>
      </c>
      <c r="M578">
        <v>20.170000000000002</v>
      </c>
      <c r="N578">
        <v>0.72</v>
      </c>
      <c r="P578">
        <v>0</v>
      </c>
      <c r="Q578">
        <v>0.15</v>
      </c>
      <c r="R578">
        <v>0</v>
      </c>
      <c r="S578">
        <v>1323.15</v>
      </c>
      <c r="T578">
        <v>10</v>
      </c>
      <c r="V578" t="s">
        <v>2233</v>
      </c>
      <c r="W578">
        <v>8</v>
      </c>
      <c r="X578" t="s">
        <v>2263</v>
      </c>
      <c r="Y578" t="s">
        <v>2235</v>
      </c>
      <c r="Z578" t="s">
        <v>1431</v>
      </c>
      <c r="AA578" t="s">
        <v>1431</v>
      </c>
      <c r="AB578" t="s">
        <v>1432</v>
      </c>
      <c r="AC578" t="s">
        <v>1432</v>
      </c>
      <c r="AD578" t="s">
        <v>1432</v>
      </c>
      <c r="AE578" t="s">
        <v>2231</v>
      </c>
      <c r="AF578">
        <v>47.37</v>
      </c>
      <c r="AG578">
        <v>0.83</v>
      </c>
      <c r="AH578">
        <v>18.829999999999998</v>
      </c>
      <c r="AI578">
        <v>8.1</v>
      </c>
      <c r="AJ578">
        <v>0.15</v>
      </c>
      <c r="AK578">
        <v>6.33</v>
      </c>
      <c r="AL578">
        <v>8.92</v>
      </c>
      <c r="AM578">
        <v>2.69</v>
      </c>
      <c r="AN578">
        <v>0.24</v>
      </c>
      <c r="AO578">
        <v>0.04</v>
      </c>
      <c r="AP578">
        <v>0</v>
      </c>
      <c r="AQ578">
        <v>5.9</v>
      </c>
      <c r="AS578">
        <v>-9.6437807504818025</v>
      </c>
      <c r="AT578">
        <v>1323.15</v>
      </c>
      <c r="AU578">
        <v>10</v>
      </c>
      <c r="AV578" t="s">
        <v>2235</v>
      </c>
      <c r="AW578" t="s">
        <v>2080</v>
      </c>
      <c r="AX578">
        <v>6</v>
      </c>
    </row>
    <row r="579" spans="1:50">
      <c r="A579" s="62">
        <v>577</v>
      </c>
      <c r="B579">
        <v>663</v>
      </c>
      <c r="C579" t="s">
        <v>2231</v>
      </c>
      <c r="D579" t="s">
        <v>2264</v>
      </c>
      <c r="E579">
        <v>50.11</v>
      </c>
      <c r="F579">
        <v>0.44</v>
      </c>
      <c r="H579">
        <v>7.14</v>
      </c>
      <c r="J579">
        <v>7.38</v>
      </c>
      <c r="K579">
        <v>0.2</v>
      </c>
      <c r="L579">
        <v>13.85</v>
      </c>
      <c r="M579">
        <v>19.579999999999998</v>
      </c>
      <c r="N579">
        <v>0.75</v>
      </c>
      <c r="P579">
        <v>0</v>
      </c>
      <c r="Q579">
        <v>0.13</v>
      </c>
      <c r="R579">
        <v>0</v>
      </c>
      <c r="S579">
        <v>1273.1500000000001</v>
      </c>
      <c r="T579">
        <v>10</v>
      </c>
      <c r="V579" t="s">
        <v>2233</v>
      </c>
      <c r="W579">
        <v>5</v>
      </c>
      <c r="X579" t="s">
        <v>2265</v>
      </c>
      <c r="Y579" t="s">
        <v>2235</v>
      </c>
      <c r="Z579" t="s">
        <v>1431</v>
      </c>
      <c r="AA579" t="s">
        <v>1431</v>
      </c>
      <c r="AB579" t="s">
        <v>1432</v>
      </c>
      <c r="AC579" t="s">
        <v>1432</v>
      </c>
      <c r="AD579" t="s">
        <v>1432</v>
      </c>
      <c r="AE579" t="s">
        <v>2231</v>
      </c>
      <c r="AF579">
        <v>56.72</v>
      </c>
      <c r="AG579">
        <v>0.24</v>
      </c>
      <c r="AH579">
        <v>15.11</v>
      </c>
      <c r="AI579">
        <v>3.42</v>
      </c>
      <c r="AJ579">
        <v>0.12</v>
      </c>
      <c r="AK579">
        <v>3.72</v>
      </c>
      <c r="AL579">
        <v>8.41</v>
      </c>
      <c r="AM579">
        <v>2.4500000000000002</v>
      </c>
      <c r="AN579">
        <v>0.32</v>
      </c>
      <c r="AO579">
        <v>0.03</v>
      </c>
      <c r="AP579">
        <v>0</v>
      </c>
      <c r="AQ579">
        <v>6.3</v>
      </c>
      <c r="AS579">
        <v>-9.8500809017005082</v>
      </c>
      <c r="AT579">
        <v>1273.1500000000001</v>
      </c>
      <c r="AU579">
        <v>10</v>
      </c>
      <c r="AV579" t="s">
        <v>2235</v>
      </c>
      <c r="AW579" t="s">
        <v>2080</v>
      </c>
      <c r="AX579">
        <v>2</v>
      </c>
    </row>
    <row r="580" spans="1:50">
      <c r="A580" s="62">
        <v>578</v>
      </c>
      <c r="B580">
        <v>667</v>
      </c>
      <c r="C580" t="s">
        <v>2231</v>
      </c>
      <c r="D580" t="s">
        <v>2266</v>
      </c>
      <c r="E580">
        <v>48.42</v>
      </c>
      <c r="F580">
        <v>0.41</v>
      </c>
      <c r="H580">
        <v>8.23</v>
      </c>
      <c r="J580">
        <v>6.75</v>
      </c>
      <c r="K580">
        <v>0.15</v>
      </c>
      <c r="L580">
        <v>15.68</v>
      </c>
      <c r="M580">
        <v>18.760000000000002</v>
      </c>
      <c r="N580">
        <v>0.89</v>
      </c>
      <c r="P580">
        <v>0</v>
      </c>
      <c r="Q580">
        <v>0.26</v>
      </c>
      <c r="R580">
        <v>0</v>
      </c>
      <c r="S580">
        <v>1373.15</v>
      </c>
      <c r="T580">
        <v>13</v>
      </c>
      <c r="V580" t="s">
        <v>2233</v>
      </c>
      <c r="W580">
        <v>10</v>
      </c>
      <c r="X580" t="s">
        <v>2267</v>
      </c>
      <c r="Y580" t="s">
        <v>2268</v>
      </c>
      <c r="Z580" t="s">
        <v>1431</v>
      </c>
      <c r="AA580" t="s">
        <v>1431</v>
      </c>
      <c r="AB580" t="s">
        <v>1431</v>
      </c>
      <c r="AC580" t="s">
        <v>1432</v>
      </c>
      <c r="AD580" t="s">
        <v>1432</v>
      </c>
      <c r="AE580" t="s">
        <v>2231</v>
      </c>
      <c r="AF580">
        <v>46.07</v>
      </c>
      <c r="AG580">
        <v>0.91</v>
      </c>
      <c r="AH580">
        <v>16.8</v>
      </c>
      <c r="AI580">
        <v>8.3640000000000008</v>
      </c>
      <c r="AJ580">
        <v>0.18</v>
      </c>
      <c r="AK580">
        <v>9.74</v>
      </c>
      <c r="AL580">
        <v>9.4700000000000006</v>
      </c>
      <c r="AM580">
        <v>3.1</v>
      </c>
      <c r="AN580">
        <v>0.24</v>
      </c>
      <c r="AO580">
        <v>0.04</v>
      </c>
      <c r="AP580">
        <v>0</v>
      </c>
      <c r="AQ580">
        <v>4</v>
      </c>
      <c r="AS580">
        <v>-8.3598747405600236</v>
      </c>
      <c r="AT580">
        <v>1373.15</v>
      </c>
      <c r="AU580">
        <v>13</v>
      </c>
      <c r="AV580" t="s">
        <v>2268</v>
      </c>
      <c r="AW580" t="s">
        <v>2080</v>
      </c>
      <c r="AX580">
        <v>6</v>
      </c>
    </row>
    <row r="581" spans="1:50">
      <c r="A581" s="62">
        <v>579</v>
      </c>
      <c r="B581">
        <v>668</v>
      </c>
      <c r="C581" t="s">
        <v>2231</v>
      </c>
      <c r="D581" t="s">
        <v>2269</v>
      </c>
      <c r="E581">
        <v>47.77</v>
      </c>
      <c r="F581">
        <v>0.64</v>
      </c>
      <c r="H581">
        <v>9.1300000000000008</v>
      </c>
      <c r="J581">
        <v>7.38</v>
      </c>
      <c r="K581">
        <v>0.16</v>
      </c>
      <c r="L581">
        <v>13.76</v>
      </c>
      <c r="M581">
        <v>19.07</v>
      </c>
      <c r="N581">
        <v>0.98</v>
      </c>
      <c r="P581">
        <v>0</v>
      </c>
      <c r="Q581">
        <v>0.17</v>
      </c>
      <c r="R581">
        <v>0</v>
      </c>
      <c r="S581">
        <v>1323.15</v>
      </c>
      <c r="T581">
        <v>13</v>
      </c>
      <c r="V581" t="s">
        <v>2233</v>
      </c>
      <c r="W581">
        <v>11</v>
      </c>
      <c r="X581" t="s">
        <v>2270</v>
      </c>
      <c r="Y581" t="s">
        <v>2268</v>
      </c>
      <c r="Z581" t="s">
        <v>1431</v>
      </c>
      <c r="AA581" t="s">
        <v>1431</v>
      </c>
      <c r="AB581" t="s">
        <v>1431</v>
      </c>
      <c r="AC581" t="s">
        <v>1432</v>
      </c>
      <c r="AD581" t="s">
        <v>1432</v>
      </c>
      <c r="AE581" t="s">
        <v>2231</v>
      </c>
      <c r="AF581">
        <v>47.61</v>
      </c>
      <c r="AG581">
        <v>1.05</v>
      </c>
      <c r="AH581">
        <v>17.850000000000001</v>
      </c>
      <c r="AI581">
        <v>6.35</v>
      </c>
      <c r="AJ581">
        <v>0.21</v>
      </c>
      <c r="AK581">
        <v>4.09</v>
      </c>
      <c r="AL581">
        <v>9.4499999999999993</v>
      </c>
      <c r="AM581">
        <v>2.4</v>
      </c>
      <c r="AN581">
        <v>0.21</v>
      </c>
      <c r="AO581">
        <v>0</v>
      </c>
      <c r="AP581">
        <v>0</v>
      </c>
      <c r="AQ581">
        <v>6.6</v>
      </c>
      <c r="AS581">
        <v>-9.2594841854664995</v>
      </c>
      <c r="AT581">
        <v>1323.15</v>
      </c>
      <c r="AU581">
        <v>13</v>
      </c>
      <c r="AV581" t="s">
        <v>2268</v>
      </c>
      <c r="AW581" t="s">
        <v>2080</v>
      </c>
      <c r="AX581">
        <v>5</v>
      </c>
    </row>
    <row r="582" spans="1:50">
      <c r="A582" s="62">
        <v>580</v>
      </c>
      <c r="B582">
        <v>669</v>
      </c>
      <c r="C582" t="s">
        <v>2231</v>
      </c>
      <c r="D582" t="s">
        <v>2271</v>
      </c>
      <c r="E582">
        <v>48.26</v>
      </c>
      <c r="F582">
        <v>0.6</v>
      </c>
      <c r="H582">
        <v>6.87</v>
      </c>
      <c r="J582">
        <v>6.49</v>
      </c>
      <c r="K582">
        <v>0.13</v>
      </c>
      <c r="L582">
        <v>14.22</v>
      </c>
      <c r="M582">
        <v>21.45</v>
      </c>
      <c r="N582">
        <v>0.33</v>
      </c>
      <c r="P582">
        <v>0</v>
      </c>
      <c r="Q582">
        <v>0.36</v>
      </c>
      <c r="R582">
        <v>0</v>
      </c>
      <c r="S582">
        <v>1353.15</v>
      </c>
      <c r="T582">
        <v>4</v>
      </c>
      <c r="V582" t="s">
        <v>2233</v>
      </c>
      <c r="W582">
        <v>9</v>
      </c>
      <c r="X582" t="s">
        <v>2272</v>
      </c>
      <c r="Y582" t="s">
        <v>2244</v>
      </c>
      <c r="Z582" t="s">
        <v>1431</v>
      </c>
      <c r="AA582" t="s">
        <v>1432</v>
      </c>
      <c r="AB582" t="s">
        <v>1431</v>
      </c>
      <c r="AC582" t="s">
        <v>1432</v>
      </c>
      <c r="AD582" t="s">
        <v>1431</v>
      </c>
      <c r="AE582" t="s">
        <v>2231</v>
      </c>
      <c r="AF582">
        <v>49.43</v>
      </c>
      <c r="AG582">
        <v>0.99</v>
      </c>
      <c r="AH582">
        <v>19.95</v>
      </c>
      <c r="AI582">
        <v>6.49</v>
      </c>
      <c r="AJ582">
        <v>0.14000000000000001</v>
      </c>
      <c r="AK582">
        <v>3.23</v>
      </c>
      <c r="AL582">
        <v>9.7799999999999994</v>
      </c>
      <c r="AM582">
        <v>2.63</v>
      </c>
      <c r="AN582">
        <v>0.22</v>
      </c>
      <c r="AO582">
        <v>0.01</v>
      </c>
      <c r="AP582">
        <v>0</v>
      </c>
      <c r="AQ582">
        <v>8.3000000000000007</v>
      </c>
      <c r="AS582">
        <v>-8.8377330672874379</v>
      </c>
      <c r="AT582">
        <v>1353.15</v>
      </c>
      <c r="AU582">
        <v>4</v>
      </c>
      <c r="AV582" t="s">
        <v>2244</v>
      </c>
      <c r="AW582" t="s">
        <v>2080</v>
      </c>
      <c r="AX582">
        <v>9</v>
      </c>
    </row>
    <row r="583" spans="1:50">
      <c r="A583" s="62">
        <v>581</v>
      </c>
      <c r="B583">
        <v>670</v>
      </c>
      <c r="C583" t="s">
        <v>2231</v>
      </c>
      <c r="D583" t="s">
        <v>2273</v>
      </c>
      <c r="E583">
        <v>48.87</v>
      </c>
      <c r="F583">
        <v>0.4</v>
      </c>
      <c r="H583">
        <v>5.81</v>
      </c>
      <c r="J583">
        <v>6.35</v>
      </c>
      <c r="K583">
        <v>0.14000000000000001</v>
      </c>
      <c r="L583">
        <v>15.88</v>
      </c>
      <c r="M583">
        <v>21.47</v>
      </c>
      <c r="N583">
        <v>0.45</v>
      </c>
      <c r="P583">
        <v>0</v>
      </c>
      <c r="Q583">
        <v>0.25</v>
      </c>
      <c r="R583">
        <v>0</v>
      </c>
      <c r="S583">
        <v>1373.15</v>
      </c>
      <c r="T583">
        <v>7</v>
      </c>
      <c r="V583" t="s">
        <v>2233</v>
      </c>
      <c r="W583">
        <v>6</v>
      </c>
      <c r="X583" t="s">
        <v>2274</v>
      </c>
      <c r="Y583" t="s">
        <v>2247</v>
      </c>
      <c r="Z583" t="s">
        <v>1431</v>
      </c>
      <c r="AA583" t="s">
        <v>1432</v>
      </c>
      <c r="AB583" t="s">
        <v>1432</v>
      </c>
      <c r="AC583" t="s">
        <v>1432</v>
      </c>
      <c r="AD583" t="s">
        <v>1431</v>
      </c>
      <c r="AE583" t="s">
        <v>2231</v>
      </c>
      <c r="AF583">
        <v>51.23</v>
      </c>
      <c r="AG583">
        <v>0.42</v>
      </c>
      <c r="AH583">
        <v>17.64</v>
      </c>
      <c r="AI583">
        <v>4.6500000000000004</v>
      </c>
      <c r="AJ583">
        <v>0.17</v>
      </c>
      <c r="AK583">
        <v>4.83</v>
      </c>
      <c r="AL583">
        <v>7.81</v>
      </c>
      <c r="AM583">
        <v>2.92</v>
      </c>
      <c r="AN583">
        <v>0.26</v>
      </c>
      <c r="AO583">
        <v>0</v>
      </c>
      <c r="AP583">
        <v>0</v>
      </c>
      <c r="AQ583">
        <v>7.2</v>
      </c>
      <c r="AS583">
        <v>-3.580872446564467</v>
      </c>
      <c r="AT583">
        <v>1373.15</v>
      </c>
      <c r="AU583">
        <v>7</v>
      </c>
      <c r="AV583" t="s">
        <v>2247</v>
      </c>
      <c r="AW583" t="s">
        <v>1162</v>
      </c>
      <c r="AX583">
        <v>16</v>
      </c>
    </row>
    <row r="584" spans="1:50">
      <c r="A584" s="62">
        <v>582</v>
      </c>
      <c r="B584">
        <v>671</v>
      </c>
      <c r="C584" t="s">
        <v>2231</v>
      </c>
      <c r="D584" t="s">
        <v>2275</v>
      </c>
      <c r="E584">
        <v>48.29</v>
      </c>
      <c r="F584">
        <v>0.59</v>
      </c>
      <c r="H584">
        <v>6.61</v>
      </c>
      <c r="J584">
        <v>6.42</v>
      </c>
      <c r="K584">
        <v>0.15</v>
      </c>
      <c r="L584">
        <v>15.72</v>
      </c>
      <c r="M584">
        <v>21.21</v>
      </c>
      <c r="N584">
        <v>0.54</v>
      </c>
      <c r="P584">
        <v>0</v>
      </c>
      <c r="Q584">
        <v>0.14000000000000001</v>
      </c>
      <c r="R584">
        <v>0</v>
      </c>
      <c r="S584">
        <v>1323.15</v>
      </c>
      <c r="T584">
        <v>7</v>
      </c>
      <c r="V584" t="s">
        <v>2233</v>
      </c>
      <c r="W584">
        <v>4</v>
      </c>
      <c r="X584" t="s">
        <v>2276</v>
      </c>
      <c r="Y584" t="s">
        <v>2247</v>
      </c>
      <c r="Z584" t="s">
        <v>1431</v>
      </c>
      <c r="AA584" t="s">
        <v>1431</v>
      </c>
      <c r="AB584" t="s">
        <v>1432</v>
      </c>
      <c r="AC584" t="s">
        <v>1432</v>
      </c>
      <c r="AD584" t="s">
        <v>1432</v>
      </c>
      <c r="AE584" t="s">
        <v>2231</v>
      </c>
      <c r="AF584">
        <v>51.49</v>
      </c>
      <c r="AG584">
        <v>0.42</v>
      </c>
      <c r="AH584">
        <v>17.43</v>
      </c>
      <c r="AI584">
        <v>4.6900000000000004</v>
      </c>
      <c r="AJ584">
        <v>0.15</v>
      </c>
      <c r="AK584">
        <v>4.76</v>
      </c>
      <c r="AL584">
        <v>8.4600000000000009</v>
      </c>
      <c r="AM584">
        <v>2.66</v>
      </c>
      <c r="AN584">
        <v>0.24</v>
      </c>
      <c r="AO584">
        <v>0</v>
      </c>
      <c r="AP584">
        <v>0</v>
      </c>
      <c r="AQ584">
        <v>7.9</v>
      </c>
      <c r="AS584">
        <v>-9.168077315497106</v>
      </c>
      <c r="AT584">
        <v>1323.15</v>
      </c>
      <c r="AU584">
        <v>7</v>
      </c>
      <c r="AV584" t="s">
        <v>2247</v>
      </c>
      <c r="AW584" t="s">
        <v>1162</v>
      </c>
      <c r="AX584">
        <v>20</v>
      </c>
    </row>
    <row r="585" spans="1:50">
      <c r="A585" s="62">
        <v>583</v>
      </c>
      <c r="B585">
        <v>672</v>
      </c>
      <c r="C585" t="s">
        <v>2231</v>
      </c>
      <c r="D585" t="s">
        <v>2277</v>
      </c>
      <c r="E585">
        <v>51.74</v>
      </c>
      <c r="F585">
        <v>0.33</v>
      </c>
      <c r="H585">
        <v>4.18</v>
      </c>
      <c r="J585">
        <v>4.96</v>
      </c>
      <c r="K585">
        <v>0.11</v>
      </c>
      <c r="L585">
        <v>16.27</v>
      </c>
      <c r="M585">
        <v>20.53</v>
      </c>
      <c r="N585">
        <v>0.64</v>
      </c>
      <c r="P585">
        <v>0.02</v>
      </c>
      <c r="Q585">
        <v>0.61</v>
      </c>
      <c r="R585">
        <v>0</v>
      </c>
      <c r="S585">
        <v>1373.15</v>
      </c>
      <c r="T585">
        <v>10</v>
      </c>
      <c r="V585" t="s">
        <v>2233</v>
      </c>
      <c r="W585">
        <v>5</v>
      </c>
      <c r="X585" t="s">
        <v>2278</v>
      </c>
      <c r="Y585" t="s">
        <v>2235</v>
      </c>
      <c r="Z585" t="s">
        <v>1431</v>
      </c>
      <c r="AA585" t="s">
        <v>1432</v>
      </c>
      <c r="AB585" t="s">
        <v>1431</v>
      </c>
      <c r="AC585" t="s">
        <v>1432</v>
      </c>
      <c r="AD585" t="s">
        <v>1431</v>
      </c>
      <c r="AE585" t="s">
        <v>2231</v>
      </c>
      <c r="AF585">
        <v>45.27</v>
      </c>
      <c r="AG585">
        <v>0.79</v>
      </c>
      <c r="AH585">
        <v>15.98</v>
      </c>
      <c r="AI585">
        <v>7.9</v>
      </c>
      <c r="AJ585">
        <v>0.14000000000000001</v>
      </c>
      <c r="AK585">
        <v>8.57</v>
      </c>
      <c r="AL585">
        <v>11.03</v>
      </c>
      <c r="AM585">
        <v>2.4900000000000002</v>
      </c>
      <c r="AN585">
        <v>0.16</v>
      </c>
      <c r="AO585">
        <v>0.04</v>
      </c>
      <c r="AP585">
        <v>0</v>
      </c>
      <c r="AQ585">
        <v>5.34</v>
      </c>
      <c r="AS585">
        <v>-7.850373593562245</v>
      </c>
      <c r="AT585">
        <v>1373.15</v>
      </c>
      <c r="AU585">
        <v>10</v>
      </c>
      <c r="AV585" t="s">
        <v>2235</v>
      </c>
      <c r="AW585" t="s">
        <v>1162</v>
      </c>
      <c r="AX585">
        <v>16</v>
      </c>
    </row>
    <row r="586" spans="1:50">
      <c r="A586" s="62">
        <v>584</v>
      </c>
      <c r="B586">
        <v>673</v>
      </c>
      <c r="C586" t="s">
        <v>2231</v>
      </c>
      <c r="D586" t="s">
        <v>2279</v>
      </c>
      <c r="E586">
        <v>48.68</v>
      </c>
      <c r="F586">
        <v>0.39</v>
      </c>
      <c r="H586">
        <v>7.07</v>
      </c>
      <c r="J586">
        <v>6.62</v>
      </c>
      <c r="K586">
        <v>0.14000000000000001</v>
      </c>
      <c r="L586">
        <v>15.59</v>
      </c>
      <c r="M586">
        <v>20.190000000000001</v>
      </c>
      <c r="N586">
        <v>0.68</v>
      </c>
      <c r="P586">
        <v>0</v>
      </c>
      <c r="Q586">
        <v>0.16</v>
      </c>
      <c r="R586">
        <v>0</v>
      </c>
      <c r="S586">
        <v>1353.15</v>
      </c>
      <c r="T586">
        <v>10</v>
      </c>
      <c r="V586" t="s">
        <v>2233</v>
      </c>
      <c r="W586">
        <v>7</v>
      </c>
      <c r="X586" t="s">
        <v>2280</v>
      </c>
      <c r="Y586" t="s">
        <v>2235</v>
      </c>
      <c r="Z586" t="s">
        <v>1431</v>
      </c>
      <c r="AA586" t="s">
        <v>1432</v>
      </c>
      <c r="AB586" t="s">
        <v>1431</v>
      </c>
      <c r="AC586" t="s">
        <v>1432</v>
      </c>
      <c r="AD586" t="s">
        <v>1431</v>
      </c>
      <c r="AE586" t="s">
        <v>2231</v>
      </c>
      <c r="AF586">
        <v>45.58</v>
      </c>
      <c r="AG586">
        <v>0.75</v>
      </c>
      <c r="AH586">
        <v>14.61</v>
      </c>
      <c r="AI586">
        <v>8.58</v>
      </c>
      <c r="AJ586">
        <v>0.2</v>
      </c>
      <c r="AK586">
        <v>10.91</v>
      </c>
      <c r="AL586">
        <v>10.99</v>
      </c>
      <c r="AM586">
        <v>2.2799999999999998</v>
      </c>
      <c r="AN586">
        <v>0.17</v>
      </c>
      <c r="AO586">
        <v>0.03</v>
      </c>
      <c r="AP586">
        <v>0</v>
      </c>
      <c r="AQ586">
        <v>6.7</v>
      </c>
      <c r="AS586">
        <v>-7.9637645493847664</v>
      </c>
      <c r="AT586">
        <v>1353.15</v>
      </c>
      <c r="AU586">
        <v>10</v>
      </c>
      <c r="AV586" t="s">
        <v>2235</v>
      </c>
      <c r="AW586" t="s">
        <v>1162</v>
      </c>
      <c r="AX586">
        <v>3</v>
      </c>
    </row>
    <row r="587" spans="1:50">
      <c r="A587" s="62">
        <v>585</v>
      </c>
      <c r="B587">
        <v>674</v>
      </c>
      <c r="C587" t="s">
        <v>2231</v>
      </c>
      <c r="D587" t="s">
        <v>2281</v>
      </c>
      <c r="E587">
        <v>50.11</v>
      </c>
      <c r="F587">
        <v>0.43</v>
      </c>
      <c r="H587">
        <v>6.41</v>
      </c>
      <c r="J587">
        <v>6.55</v>
      </c>
      <c r="K587">
        <v>0.16</v>
      </c>
      <c r="L587">
        <v>15.48</v>
      </c>
      <c r="M587">
        <v>19.97</v>
      </c>
      <c r="N587">
        <v>0.55000000000000004</v>
      </c>
      <c r="P587">
        <v>0</v>
      </c>
      <c r="Q587">
        <v>0.23</v>
      </c>
      <c r="R587">
        <v>0</v>
      </c>
      <c r="S587">
        <v>1303.1500000000001</v>
      </c>
      <c r="T587">
        <v>10</v>
      </c>
      <c r="V587" t="s">
        <v>2233</v>
      </c>
      <c r="W587">
        <v>7</v>
      </c>
      <c r="X587" t="s">
        <v>2282</v>
      </c>
      <c r="Y587" t="s">
        <v>2235</v>
      </c>
      <c r="Z587" t="s">
        <v>1431</v>
      </c>
      <c r="AA587" t="s">
        <v>1432</v>
      </c>
      <c r="AB587" t="s">
        <v>1432</v>
      </c>
      <c r="AC587" t="s">
        <v>1432</v>
      </c>
      <c r="AD587" t="s">
        <v>1431</v>
      </c>
      <c r="AE587" t="s">
        <v>2231</v>
      </c>
      <c r="AF587">
        <v>45.454300000000003</v>
      </c>
      <c r="AG587">
        <v>0.7994</v>
      </c>
      <c r="AH587">
        <v>17.9313</v>
      </c>
      <c r="AI587">
        <v>8.9647000000000006</v>
      </c>
      <c r="AJ587">
        <v>0.15079999999999999</v>
      </c>
      <c r="AK587">
        <v>7.2073999999999998</v>
      </c>
      <c r="AL587">
        <v>9.0138999999999996</v>
      </c>
      <c r="AM587">
        <v>2.5449000000000002</v>
      </c>
      <c r="AN587">
        <v>0.28889999999999999</v>
      </c>
      <c r="AO587">
        <v>0</v>
      </c>
      <c r="AP587">
        <v>0</v>
      </c>
      <c r="AQ587">
        <v>9.3000000000000007</v>
      </c>
      <c r="AS587">
        <v>-7.6376127076698754</v>
      </c>
      <c r="AT587">
        <v>1303.1500000000001</v>
      </c>
      <c r="AU587">
        <v>10</v>
      </c>
      <c r="AV587" t="s">
        <v>2235</v>
      </c>
      <c r="AW587" t="s">
        <v>1162</v>
      </c>
      <c r="AX587">
        <v>1</v>
      </c>
    </row>
    <row r="588" spans="1:50">
      <c r="A588" s="62">
        <v>586</v>
      </c>
      <c r="B588">
        <v>675</v>
      </c>
      <c r="C588" t="s">
        <v>2231</v>
      </c>
      <c r="D588" t="s">
        <v>2283</v>
      </c>
      <c r="E588">
        <v>48.47</v>
      </c>
      <c r="F588">
        <v>0.42</v>
      </c>
      <c r="H588">
        <v>7.04</v>
      </c>
      <c r="J588">
        <v>6.53</v>
      </c>
      <c r="K588">
        <v>0.12</v>
      </c>
      <c r="L588">
        <v>15.4</v>
      </c>
      <c r="M588">
        <v>19.88</v>
      </c>
      <c r="N588">
        <v>0.8</v>
      </c>
      <c r="P588">
        <v>0</v>
      </c>
      <c r="Q588">
        <v>0.11</v>
      </c>
      <c r="R588">
        <v>0</v>
      </c>
      <c r="S588">
        <v>1423.15</v>
      </c>
      <c r="T588">
        <v>13</v>
      </c>
      <c r="V588" t="s">
        <v>2233</v>
      </c>
      <c r="W588">
        <v>23</v>
      </c>
      <c r="X588" t="s">
        <v>2284</v>
      </c>
      <c r="Y588" t="s">
        <v>2268</v>
      </c>
      <c r="Z588" t="s">
        <v>1431</v>
      </c>
      <c r="AA588" t="s">
        <v>1432</v>
      </c>
      <c r="AB588" t="s">
        <v>1431</v>
      </c>
      <c r="AC588" t="s">
        <v>1432</v>
      </c>
      <c r="AD588" t="s">
        <v>1432</v>
      </c>
      <c r="AE588" t="s">
        <v>2231</v>
      </c>
      <c r="AF588">
        <v>45.08</v>
      </c>
      <c r="AG588">
        <v>0.89</v>
      </c>
      <c r="AH588">
        <v>16.52</v>
      </c>
      <c r="AI588">
        <v>7.56</v>
      </c>
      <c r="AJ588">
        <v>0.14000000000000001</v>
      </c>
      <c r="AK588">
        <v>8.2100000000000009</v>
      </c>
      <c r="AL588">
        <v>8.91</v>
      </c>
      <c r="AM588">
        <v>3.19</v>
      </c>
      <c r="AN588">
        <v>0.23</v>
      </c>
      <c r="AO588">
        <v>0</v>
      </c>
      <c r="AP588">
        <v>0</v>
      </c>
      <c r="AQ588">
        <v>6</v>
      </c>
      <c r="AS588">
        <v>-7.7373165161788986</v>
      </c>
      <c r="AT588">
        <v>1423.15</v>
      </c>
      <c r="AU588">
        <v>13</v>
      </c>
      <c r="AV588" t="s">
        <v>2268</v>
      </c>
      <c r="AW588" t="s">
        <v>1162</v>
      </c>
      <c r="AX588">
        <v>25</v>
      </c>
    </row>
    <row r="589" spans="1:50">
      <c r="A589" s="62">
        <v>587</v>
      </c>
      <c r="B589">
        <v>676</v>
      </c>
      <c r="C589" t="s">
        <v>2231</v>
      </c>
      <c r="D589" t="s">
        <v>2285</v>
      </c>
      <c r="E589">
        <v>48.86</v>
      </c>
      <c r="F589">
        <v>0.41</v>
      </c>
      <c r="H589">
        <v>7.03</v>
      </c>
      <c r="J589">
        <v>6.39</v>
      </c>
      <c r="K589">
        <v>0.13</v>
      </c>
      <c r="L589">
        <v>15.91</v>
      </c>
      <c r="M589">
        <v>19.87</v>
      </c>
      <c r="N589">
        <v>0.78</v>
      </c>
      <c r="P589">
        <v>0</v>
      </c>
      <c r="Q589">
        <v>0.15</v>
      </c>
      <c r="R589">
        <v>0</v>
      </c>
      <c r="S589">
        <v>1373.15</v>
      </c>
      <c r="T589">
        <v>13</v>
      </c>
      <c r="V589" t="s">
        <v>2233</v>
      </c>
      <c r="W589">
        <v>5</v>
      </c>
      <c r="X589" t="s">
        <v>2286</v>
      </c>
      <c r="Y589" t="s">
        <v>2268</v>
      </c>
      <c r="Z589" t="s">
        <v>1431</v>
      </c>
      <c r="AA589" t="s">
        <v>1431</v>
      </c>
      <c r="AB589" t="s">
        <v>1431</v>
      </c>
      <c r="AC589" t="s">
        <v>1432</v>
      </c>
      <c r="AD589" t="s">
        <v>1432</v>
      </c>
      <c r="AE589" t="s">
        <v>2231</v>
      </c>
      <c r="AF589">
        <v>46.48</v>
      </c>
      <c r="AG589">
        <v>0.89</v>
      </c>
      <c r="AH589">
        <v>17.829999999999998</v>
      </c>
      <c r="AI589">
        <v>6.75</v>
      </c>
      <c r="AJ589">
        <v>0.15</v>
      </c>
      <c r="AK589">
        <v>7.88</v>
      </c>
      <c r="AL589">
        <v>8.61</v>
      </c>
      <c r="AM589">
        <v>3.12</v>
      </c>
      <c r="AN589">
        <v>0.28000000000000003</v>
      </c>
      <c r="AO589">
        <v>0</v>
      </c>
      <c r="AP589">
        <v>0</v>
      </c>
      <c r="AQ589">
        <v>8.6999999999999993</v>
      </c>
      <c r="AS589">
        <v>-8.3598747405600236</v>
      </c>
      <c r="AT589">
        <v>1373.15</v>
      </c>
      <c r="AU589">
        <v>13</v>
      </c>
      <c r="AV589" t="s">
        <v>2268</v>
      </c>
      <c r="AW589" t="s">
        <v>2080</v>
      </c>
      <c r="AX589">
        <v>5</v>
      </c>
    </row>
    <row r="590" spans="1:50">
      <c r="A590" s="62">
        <v>588</v>
      </c>
      <c r="B590">
        <v>677</v>
      </c>
      <c r="C590" t="s">
        <v>2231</v>
      </c>
      <c r="D590" t="s">
        <v>2287</v>
      </c>
      <c r="E590">
        <v>48.69</v>
      </c>
      <c r="F590">
        <v>0.43</v>
      </c>
      <c r="H590">
        <v>7.51</v>
      </c>
      <c r="J590">
        <v>7.94</v>
      </c>
      <c r="K590">
        <v>0.19</v>
      </c>
      <c r="L590">
        <v>14</v>
      </c>
      <c r="M590">
        <v>19.399999999999999</v>
      </c>
      <c r="N590">
        <v>1.04</v>
      </c>
      <c r="P590">
        <v>0</v>
      </c>
      <c r="Q590">
        <v>0.12</v>
      </c>
      <c r="R590">
        <v>0</v>
      </c>
      <c r="S590">
        <v>1323.15</v>
      </c>
      <c r="T590">
        <v>13</v>
      </c>
      <c r="V590" t="s">
        <v>2233</v>
      </c>
      <c r="W590">
        <v>9</v>
      </c>
      <c r="X590" t="s">
        <v>2288</v>
      </c>
      <c r="Y590" t="s">
        <v>2268</v>
      </c>
      <c r="Z590" t="s">
        <v>1431</v>
      </c>
      <c r="AA590" t="s">
        <v>1431</v>
      </c>
      <c r="AB590" t="s">
        <v>1432</v>
      </c>
      <c r="AC590" t="s">
        <v>1432</v>
      </c>
      <c r="AD590" t="s">
        <v>1432</v>
      </c>
      <c r="AE590" t="s">
        <v>2231</v>
      </c>
      <c r="AF590">
        <v>49.36</v>
      </c>
      <c r="AG590">
        <v>0.56000000000000005</v>
      </c>
      <c r="AH590">
        <v>18.27</v>
      </c>
      <c r="AI590">
        <v>4.45</v>
      </c>
      <c r="AJ590">
        <v>0.14000000000000001</v>
      </c>
      <c r="AK590">
        <v>1.95</v>
      </c>
      <c r="AL590">
        <v>8.56</v>
      </c>
      <c r="AM590">
        <v>1.77</v>
      </c>
      <c r="AN590">
        <v>0.24</v>
      </c>
      <c r="AO590">
        <v>0.02</v>
      </c>
      <c r="AP590">
        <v>0</v>
      </c>
      <c r="AQ590">
        <v>16.600000000000001</v>
      </c>
      <c r="AS590">
        <v>-9.0294841854664991</v>
      </c>
      <c r="AT590">
        <v>1323.15</v>
      </c>
      <c r="AU590">
        <v>13</v>
      </c>
      <c r="AV590" t="s">
        <v>2268</v>
      </c>
      <c r="AW590" t="s">
        <v>2080</v>
      </c>
      <c r="AX590">
        <v>4</v>
      </c>
    </row>
    <row r="591" spans="1:50">
      <c r="A591" s="62">
        <v>589</v>
      </c>
      <c r="B591">
        <v>678</v>
      </c>
      <c r="C591" t="s">
        <v>2289</v>
      </c>
      <c r="D591" t="s">
        <v>2290</v>
      </c>
      <c r="E591">
        <v>51.24</v>
      </c>
      <c r="F591">
        <v>0.23</v>
      </c>
      <c r="H591">
        <v>4.6399999999999997</v>
      </c>
      <c r="J591">
        <v>5.64</v>
      </c>
      <c r="K591">
        <v>0.08</v>
      </c>
      <c r="L591">
        <v>17.260000000000002</v>
      </c>
      <c r="M591">
        <v>20.2</v>
      </c>
      <c r="N591">
        <v>0.32</v>
      </c>
      <c r="P591">
        <v>0.01</v>
      </c>
      <c r="Q591">
        <v>0.77</v>
      </c>
      <c r="R591">
        <v>0</v>
      </c>
      <c r="S591">
        <v>1433.15</v>
      </c>
      <c r="T591">
        <v>10</v>
      </c>
      <c r="V591" t="s">
        <v>915</v>
      </c>
      <c r="W591">
        <v>9</v>
      </c>
      <c r="X591" t="s">
        <v>2291</v>
      </c>
      <c r="Y591" t="s">
        <v>2292</v>
      </c>
      <c r="Z591" t="s">
        <v>1431</v>
      </c>
      <c r="AA591" t="s">
        <v>1432</v>
      </c>
      <c r="AB591" t="s">
        <v>1431</v>
      </c>
      <c r="AC591" t="s">
        <v>1432</v>
      </c>
      <c r="AD591" t="s">
        <v>1431</v>
      </c>
      <c r="AE591" t="s">
        <v>2289</v>
      </c>
      <c r="AF591">
        <v>45.02</v>
      </c>
      <c r="AG591">
        <v>0.87</v>
      </c>
      <c r="AH591">
        <v>14.12</v>
      </c>
      <c r="AI591">
        <v>10.09</v>
      </c>
      <c r="AJ591">
        <v>0.2</v>
      </c>
      <c r="AK591">
        <v>10.41</v>
      </c>
      <c r="AL591">
        <v>11.5</v>
      </c>
      <c r="AM591">
        <v>1.34</v>
      </c>
      <c r="AN591">
        <v>0.5</v>
      </c>
      <c r="AO591">
        <v>0.06</v>
      </c>
      <c r="AP591">
        <v>0</v>
      </c>
      <c r="AQ591">
        <v>3.9</v>
      </c>
      <c r="AT591">
        <v>1433.15</v>
      </c>
      <c r="AU591">
        <v>10</v>
      </c>
      <c r="AV591" t="s">
        <v>2292</v>
      </c>
      <c r="AW591" t="s">
        <v>2293</v>
      </c>
      <c r="AX591">
        <v>8</v>
      </c>
    </row>
    <row r="592" spans="1:50">
      <c r="A592" s="62">
        <v>590</v>
      </c>
      <c r="B592">
        <v>679</v>
      </c>
      <c r="C592" t="s">
        <v>2289</v>
      </c>
      <c r="D592" t="s">
        <v>2294</v>
      </c>
      <c r="E592">
        <v>50.91</v>
      </c>
      <c r="F592">
        <v>0.24</v>
      </c>
      <c r="H592">
        <v>4.3</v>
      </c>
      <c r="J592">
        <v>5.12</v>
      </c>
      <c r="K592">
        <v>0.09</v>
      </c>
      <c r="L592">
        <v>17.13</v>
      </c>
      <c r="M592">
        <v>21.27</v>
      </c>
      <c r="N592">
        <v>0.27</v>
      </c>
      <c r="P592">
        <v>0.01</v>
      </c>
      <c r="Q592">
        <v>0.78</v>
      </c>
      <c r="R592">
        <v>0</v>
      </c>
      <c r="S592">
        <v>1393.15</v>
      </c>
      <c r="T592">
        <v>10</v>
      </c>
      <c r="V592" t="s">
        <v>915</v>
      </c>
      <c r="W592">
        <v>9</v>
      </c>
      <c r="X592" t="s">
        <v>2295</v>
      </c>
      <c r="Y592" t="s">
        <v>2292</v>
      </c>
      <c r="Z592" t="s">
        <v>1431</v>
      </c>
      <c r="AA592" t="s">
        <v>1432</v>
      </c>
      <c r="AB592" t="s">
        <v>1431</v>
      </c>
      <c r="AC592" t="s">
        <v>1432</v>
      </c>
      <c r="AD592" t="s">
        <v>1431</v>
      </c>
      <c r="AE592" t="s">
        <v>2289</v>
      </c>
      <c r="AF592">
        <v>45.01</v>
      </c>
      <c r="AG592">
        <v>0.81</v>
      </c>
      <c r="AH592">
        <v>13.94</v>
      </c>
      <c r="AI592">
        <v>9.14</v>
      </c>
      <c r="AJ592">
        <v>0.19</v>
      </c>
      <c r="AK592">
        <v>9.59</v>
      </c>
      <c r="AL592">
        <v>11.1</v>
      </c>
      <c r="AM592">
        <v>1.31</v>
      </c>
      <c r="AN592">
        <v>0.49</v>
      </c>
      <c r="AO592">
        <v>0.05</v>
      </c>
      <c r="AP592">
        <v>0</v>
      </c>
      <c r="AQ592">
        <v>4.4000000000000004</v>
      </c>
      <c r="AT592">
        <v>1393.15</v>
      </c>
      <c r="AU592">
        <v>10</v>
      </c>
      <c r="AV592" t="s">
        <v>2292</v>
      </c>
      <c r="AW592" t="s">
        <v>2293</v>
      </c>
      <c r="AX592">
        <v>8</v>
      </c>
    </row>
    <row r="593" spans="1:50">
      <c r="A593" s="62">
        <v>591</v>
      </c>
      <c r="B593">
        <v>680</v>
      </c>
      <c r="C593" t="s">
        <v>2289</v>
      </c>
      <c r="D593" t="s">
        <v>2296</v>
      </c>
      <c r="E593">
        <v>50.62</v>
      </c>
      <c r="F593">
        <v>0.35</v>
      </c>
      <c r="H593">
        <v>5.46</v>
      </c>
      <c r="J593">
        <v>5.79</v>
      </c>
      <c r="K593">
        <v>0.14000000000000001</v>
      </c>
      <c r="L593">
        <v>16.55</v>
      </c>
      <c r="M593">
        <v>20.41</v>
      </c>
      <c r="N593">
        <v>0.28000000000000003</v>
      </c>
      <c r="P593">
        <v>0.01</v>
      </c>
      <c r="Q593">
        <v>0.56999999999999995</v>
      </c>
      <c r="R593">
        <v>0</v>
      </c>
      <c r="S593">
        <v>1373.15</v>
      </c>
      <c r="T593">
        <v>10</v>
      </c>
      <c r="V593" t="s">
        <v>915</v>
      </c>
      <c r="W593">
        <v>9</v>
      </c>
      <c r="X593" t="s">
        <v>2297</v>
      </c>
      <c r="Y593" t="s">
        <v>2292</v>
      </c>
      <c r="Z593" t="s">
        <v>1431</v>
      </c>
      <c r="AA593" t="s">
        <v>1432</v>
      </c>
      <c r="AB593" t="s">
        <v>1431</v>
      </c>
      <c r="AC593" t="s">
        <v>1432</v>
      </c>
      <c r="AD593" t="s">
        <v>1431</v>
      </c>
      <c r="AE593" t="s">
        <v>2289</v>
      </c>
      <c r="AF593">
        <v>46.87</v>
      </c>
      <c r="AG593">
        <v>1.02</v>
      </c>
      <c r="AH593">
        <v>17.309999999999999</v>
      </c>
      <c r="AI593">
        <v>9.08</v>
      </c>
      <c r="AJ593">
        <v>0.17</v>
      </c>
      <c r="AK593">
        <v>5.55</v>
      </c>
      <c r="AL593">
        <v>10.63</v>
      </c>
      <c r="AM593">
        <v>1.46</v>
      </c>
      <c r="AN593">
        <v>0.56999999999999995</v>
      </c>
      <c r="AO593">
        <v>0.02</v>
      </c>
      <c r="AP593">
        <v>0</v>
      </c>
      <c r="AQ593">
        <v>4.3</v>
      </c>
      <c r="AT593">
        <v>1373.15</v>
      </c>
      <c r="AU593">
        <v>10</v>
      </c>
      <c r="AV593" t="s">
        <v>2292</v>
      </c>
      <c r="AW593" t="s">
        <v>2293</v>
      </c>
      <c r="AX593">
        <v>12</v>
      </c>
    </row>
    <row r="594" spans="1:50">
      <c r="A594" s="62">
        <v>592</v>
      </c>
      <c r="B594">
        <v>681</v>
      </c>
      <c r="C594" t="s">
        <v>2289</v>
      </c>
      <c r="D594" t="s">
        <v>2298</v>
      </c>
      <c r="E594">
        <v>50.38</v>
      </c>
      <c r="F594">
        <v>0.35</v>
      </c>
      <c r="H594">
        <v>4.88</v>
      </c>
      <c r="J594">
        <v>5.56</v>
      </c>
      <c r="K594">
        <v>0.14000000000000001</v>
      </c>
      <c r="L594">
        <v>16.329999999999998</v>
      </c>
      <c r="M594">
        <v>20.87</v>
      </c>
      <c r="N594">
        <v>0.24</v>
      </c>
      <c r="P594">
        <v>0.01</v>
      </c>
      <c r="Q594">
        <v>0.59</v>
      </c>
      <c r="R594">
        <v>0</v>
      </c>
      <c r="S594">
        <v>1353.15</v>
      </c>
      <c r="T594">
        <v>10</v>
      </c>
      <c r="V594" t="s">
        <v>915</v>
      </c>
      <c r="W594">
        <v>9</v>
      </c>
      <c r="X594" t="s">
        <v>2299</v>
      </c>
      <c r="Y594" t="s">
        <v>2292</v>
      </c>
      <c r="Z594" t="s">
        <v>1431</v>
      </c>
      <c r="AA594" t="s">
        <v>1432</v>
      </c>
      <c r="AB594" t="s">
        <v>1431</v>
      </c>
      <c r="AC594" t="s">
        <v>1432</v>
      </c>
      <c r="AD594" t="s">
        <v>1431</v>
      </c>
      <c r="AE594" t="s">
        <v>2289</v>
      </c>
      <c r="AF594">
        <v>45.29</v>
      </c>
      <c r="AG594">
        <v>0.98</v>
      </c>
      <c r="AH594">
        <v>17.100000000000001</v>
      </c>
      <c r="AI594">
        <v>8.14</v>
      </c>
      <c r="AJ594">
        <v>0.18</v>
      </c>
      <c r="AK594">
        <v>4.4000000000000004</v>
      </c>
      <c r="AL594">
        <v>11.24</v>
      </c>
      <c r="AM594">
        <v>1.36</v>
      </c>
      <c r="AN594">
        <v>0.49</v>
      </c>
      <c r="AO594">
        <v>0.02</v>
      </c>
      <c r="AP594">
        <v>0</v>
      </c>
      <c r="AQ594">
        <v>5.8</v>
      </c>
      <c r="AT594">
        <v>1353.15</v>
      </c>
      <c r="AU594">
        <v>10</v>
      </c>
      <c r="AV594" t="s">
        <v>2292</v>
      </c>
      <c r="AW594" t="s">
        <v>2293</v>
      </c>
      <c r="AX594">
        <v>6</v>
      </c>
    </row>
    <row r="595" spans="1:50">
      <c r="A595" s="62">
        <v>593</v>
      </c>
      <c r="B595">
        <v>682</v>
      </c>
      <c r="C595" t="s">
        <v>2289</v>
      </c>
      <c r="D595" t="s">
        <v>2300</v>
      </c>
      <c r="E595">
        <v>49.81</v>
      </c>
      <c r="F595">
        <v>0.48</v>
      </c>
      <c r="H595">
        <v>5.89</v>
      </c>
      <c r="J595">
        <v>6.64</v>
      </c>
      <c r="K595">
        <v>0.17</v>
      </c>
      <c r="L595">
        <v>16.059999999999999</v>
      </c>
      <c r="M595">
        <v>19.86</v>
      </c>
      <c r="N595">
        <v>0.27</v>
      </c>
      <c r="P595">
        <v>0.01</v>
      </c>
      <c r="Q595">
        <v>0.2</v>
      </c>
      <c r="R595">
        <v>0</v>
      </c>
      <c r="S595">
        <v>1333.15</v>
      </c>
      <c r="T595">
        <v>10</v>
      </c>
      <c r="V595" t="s">
        <v>915</v>
      </c>
      <c r="W595">
        <v>10</v>
      </c>
      <c r="X595" t="s">
        <v>2301</v>
      </c>
      <c r="Y595" t="s">
        <v>2292</v>
      </c>
      <c r="Z595" t="s">
        <v>1431</v>
      </c>
      <c r="AA595" t="s">
        <v>1432</v>
      </c>
      <c r="AB595" t="s">
        <v>1431</v>
      </c>
      <c r="AC595" t="s">
        <v>1432</v>
      </c>
      <c r="AD595" t="s">
        <v>1431</v>
      </c>
      <c r="AE595" t="s">
        <v>2289</v>
      </c>
      <c r="AF595">
        <v>46.51</v>
      </c>
      <c r="AG595">
        <v>1.02</v>
      </c>
      <c r="AH595">
        <v>19.04</v>
      </c>
      <c r="AI595">
        <v>6.54</v>
      </c>
      <c r="AJ595">
        <v>0.16</v>
      </c>
      <c r="AK595">
        <v>2.82</v>
      </c>
      <c r="AL595">
        <v>10.039999999999999</v>
      </c>
      <c r="AM595">
        <v>1.22</v>
      </c>
      <c r="AN595">
        <v>0.33</v>
      </c>
      <c r="AO595">
        <v>0.02</v>
      </c>
      <c r="AP595">
        <v>0</v>
      </c>
      <c r="AQ595">
        <v>6</v>
      </c>
      <c r="AT595">
        <v>1333.15</v>
      </c>
      <c r="AU595">
        <v>10</v>
      </c>
      <c r="AV595" t="s">
        <v>2292</v>
      </c>
      <c r="AW595" t="s">
        <v>2293</v>
      </c>
      <c r="AX595">
        <v>13</v>
      </c>
    </row>
    <row r="596" spans="1:50">
      <c r="A596" s="62">
        <v>594</v>
      </c>
      <c r="B596">
        <v>683</v>
      </c>
      <c r="C596" t="s">
        <v>2289</v>
      </c>
      <c r="D596" t="s">
        <v>2302</v>
      </c>
      <c r="E596">
        <v>48.21</v>
      </c>
      <c r="F596">
        <v>0.56999999999999995</v>
      </c>
      <c r="H596">
        <v>6.44</v>
      </c>
      <c r="J596">
        <v>6.78</v>
      </c>
      <c r="K596">
        <v>0.18</v>
      </c>
      <c r="L596">
        <v>15.5</v>
      </c>
      <c r="M596">
        <v>20.48</v>
      </c>
      <c r="N596">
        <v>0.28000000000000003</v>
      </c>
      <c r="P596">
        <v>0.01</v>
      </c>
      <c r="Q596">
        <v>0.23</v>
      </c>
      <c r="R596">
        <v>0</v>
      </c>
      <c r="S596">
        <v>1313.15</v>
      </c>
      <c r="T596">
        <v>10</v>
      </c>
      <c r="V596" t="s">
        <v>915</v>
      </c>
      <c r="W596">
        <v>10</v>
      </c>
      <c r="X596" t="s">
        <v>2303</v>
      </c>
      <c r="Y596" t="s">
        <v>2292</v>
      </c>
      <c r="Z596" t="s">
        <v>1431</v>
      </c>
      <c r="AA596" t="s">
        <v>1432</v>
      </c>
      <c r="AB596" t="s">
        <v>1431</v>
      </c>
      <c r="AC596" t="s">
        <v>1432</v>
      </c>
      <c r="AD596" t="s">
        <v>1431</v>
      </c>
      <c r="AE596" t="s">
        <v>2289</v>
      </c>
      <c r="AF596">
        <v>46.82</v>
      </c>
      <c r="AG596">
        <v>0.83</v>
      </c>
      <c r="AH596">
        <v>18.940000000000001</v>
      </c>
      <c r="AI596">
        <v>5.62</v>
      </c>
      <c r="AJ596">
        <v>0.2</v>
      </c>
      <c r="AK596">
        <v>2.37</v>
      </c>
      <c r="AL596">
        <v>9.27</v>
      </c>
      <c r="AM596">
        <v>1.08</v>
      </c>
      <c r="AN596">
        <v>0.35</v>
      </c>
      <c r="AO596">
        <v>0.01</v>
      </c>
      <c r="AP596">
        <v>0</v>
      </c>
      <c r="AQ596">
        <v>9</v>
      </c>
      <c r="AT596">
        <v>1313.15</v>
      </c>
      <c r="AU596">
        <v>10</v>
      </c>
      <c r="AV596" t="s">
        <v>2292</v>
      </c>
      <c r="AW596" t="s">
        <v>2293</v>
      </c>
      <c r="AX596">
        <v>5</v>
      </c>
    </row>
    <row r="597" spans="1:50">
      <c r="A597" s="62">
        <v>595</v>
      </c>
      <c r="B597">
        <v>684</v>
      </c>
      <c r="C597" t="s">
        <v>2289</v>
      </c>
      <c r="D597" t="s">
        <v>2304</v>
      </c>
      <c r="E597">
        <v>49.45</v>
      </c>
      <c r="F597">
        <v>0.52</v>
      </c>
      <c r="H597">
        <v>6.51</v>
      </c>
      <c r="J597">
        <v>6.72</v>
      </c>
      <c r="K597">
        <v>0.17</v>
      </c>
      <c r="L597">
        <v>15.37</v>
      </c>
      <c r="M597">
        <v>20.57</v>
      </c>
      <c r="N597">
        <v>0.22</v>
      </c>
      <c r="P597">
        <v>0.01</v>
      </c>
      <c r="Q597">
        <v>0.28000000000000003</v>
      </c>
      <c r="R597">
        <v>0</v>
      </c>
      <c r="S597">
        <v>1273.1500000000001</v>
      </c>
      <c r="T597">
        <v>10</v>
      </c>
      <c r="V597" t="s">
        <v>915</v>
      </c>
      <c r="W597">
        <v>15</v>
      </c>
      <c r="X597" t="s">
        <v>2305</v>
      </c>
      <c r="Y597" t="s">
        <v>2292</v>
      </c>
      <c r="Z597" t="s">
        <v>1431</v>
      </c>
      <c r="AA597" t="s">
        <v>1432</v>
      </c>
      <c r="AB597" t="s">
        <v>1431</v>
      </c>
      <c r="AC597" t="s">
        <v>1432</v>
      </c>
      <c r="AD597" t="s">
        <v>1432</v>
      </c>
      <c r="AE597" t="s">
        <v>2289</v>
      </c>
      <c r="AF597">
        <v>48.51</v>
      </c>
      <c r="AG597">
        <v>0.74</v>
      </c>
      <c r="AH597">
        <v>19.68</v>
      </c>
      <c r="AI597">
        <v>5.23</v>
      </c>
      <c r="AJ597">
        <v>0.16</v>
      </c>
      <c r="AK597">
        <v>1.81</v>
      </c>
      <c r="AL597">
        <v>8.82</v>
      </c>
      <c r="AM597">
        <v>0.9</v>
      </c>
      <c r="AN597">
        <v>0.43</v>
      </c>
      <c r="AO597">
        <v>0.01</v>
      </c>
      <c r="AP597">
        <v>0</v>
      </c>
      <c r="AQ597">
        <v>8.8000000000000007</v>
      </c>
      <c r="AT597">
        <v>1273.1500000000001</v>
      </c>
      <c r="AU597">
        <v>10</v>
      </c>
      <c r="AV597" t="s">
        <v>2292</v>
      </c>
      <c r="AW597" t="s">
        <v>2293</v>
      </c>
      <c r="AX597">
        <v>20</v>
      </c>
    </row>
    <row r="598" spans="1:50">
      <c r="A598" s="62">
        <v>596</v>
      </c>
      <c r="B598">
        <v>685</v>
      </c>
      <c r="C598" t="s">
        <v>2289</v>
      </c>
      <c r="D598" t="s">
        <v>2306</v>
      </c>
      <c r="E598">
        <v>48.49</v>
      </c>
      <c r="F598">
        <v>0.43</v>
      </c>
      <c r="H598">
        <v>5.77</v>
      </c>
      <c r="J598">
        <v>6.76</v>
      </c>
      <c r="K598">
        <v>0.2</v>
      </c>
      <c r="L598">
        <v>15.66</v>
      </c>
      <c r="M598">
        <v>20.87</v>
      </c>
      <c r="N598">
        <v>0.2</v>
      </c>
      <c r="P598">
        <v>0.01</v>
      </c>
      <c r="Q598">
        <v>0.18</v>
      </c>
      <c r="R598">
        <v>0</v>
      </c>
      <c r="S598">
        <v>1253.1500000000001</v>
      </c>
      <c r="T598">
        <v>10</v>
      </c>
      <c r="V598" t="s">
        <v>915</v>
      </c>
      <c r="W598">
        <v>10</v>
      </c>
      <c r="X598" t="s">
        <v>2307</v>
      </c>
      <c r="Y598" t="s">
        <v>2292</v>
      </c>
      <c r="Z598" t="s">
        <v>1431</v>
      </c>
      <c r="AA598" t="s">
        <v>1431</v>
      </c>
      <c r="AB598" t="s">
        <v>1431</v>
      </c>
      <c r="AC598" t="s">
        <v>1432</v>
      </c>
      <c r="AD598" t="s">
        <v>1432</v>
      </c>
      <c r="AE598" t="s">
        <v>2289</v>
      </c>
      <c r="AF598">
        <v>49.39</v>
      </c>
      <c r="AG598">
        <v>0.53</v>
      </c>
      <c r="AH598">
        <v>19.03</v>
      </c>
      <c r="AI598">
        <v>3.82</v>
      </c>
      <c r="AJ598">
        <v>0.2</v>
      </c>
      <c r="AK598">
        <v>1.66</v>
      </c>
      <c r="AL598">
        <v>8.4700000000000006</v>
      </c>
      <c r="AM598">
        <v>0.68</v>
      </c>
      <c r="AN598">
        <v>0.52</v>
      </c>
      <c r="AO598">
        <v>0.03</v>
      </c>
      <c r="AP598">
        <v>0</v>
      </c>
      <c r="AQ598">
        <v>9.3000000000000007</v>
      </c>
      <c r="AT598">
        <v>1253.1500000000001</v>
      </c>
      <c r="AU598">
        <v>10</v>
      </c>
      <c r="AV598" t="s">
        <v>2292</v>
      </c>
      <c r="AW598" t="s">
        <v>2293</v>
      </c>
      <c r="AX598">
        <v>10</v>
      </c>
    </row>
    <row r="599" spans="1:50">
      <c r="A599" s="62">
        <v>597</v>
      </c>
      <c r="B599">
        <v>686</v>
      </c>
      <c r="C599" t="s">
        <v>2289</v>
      </c>
      <c r="D599" t="s">
        <v>2308</v>
      </c>
      <c r="E599">
        <v>50.97</v>
      </c>
      <c r="F599">
        <v>0.48</v>
      </c>
      <c r="H599">
        <v>6.49</v>
      </c>
      <c r="J599">
        <v>4.8600000000000003</v>
      </c>
      <c r="K599">
        <v>0.2</v>
      </c>
      <c r="L599">
        <v>16.3</v>
      </c>
      <c r="M599">
        <v>19.989999999999998</v>
      </c>
      <c r="N599">
        <v>0.34</v>
      </c>
      <c r="P599">
        <v>0.01</v>
      </c>
      <c r="Q599">
        <v>1.06</v>
      </c>
      <c r="R599">
        <v>0</v>
      </c>
      <c r="S599">
        <v>1423.15</v>
      </c>
      <c r="T599">
        <v>10</v>
      </c>
      <c r="V599" t="s">
        <v>915</v>
      </c>
      <c r="W599">
        <v>10</v>
      </c>
      <c r="X599" t="s">
        <v>2309</v>
      </c>
      <c r="Y599" t="s">
        <v>2292</v>
      </c>
      <c r="Z599" t="s">
        <v>1431</v>
      </c>
      <c r="AA599" t="s">
        <v>1432</v>
      </c>
      <c r="AB599" t="s">
        <v>1431</v>
      </c>
      <c r="AC599" t="s">
        <v>1432</v>
      </c>
      <c r="AD599" t="s">
        <v>1431</v>
      </c>
      <c r="AE599" t="s">
        <v>2289</v>
      </c>
      <c r="AF599">
        <v>46.86</v>
      </c>
      <c r="AG599">
        <v>1.01</v>
      </c>
      <c r="AH599">
        <v>17.440000000000001</v>
      </c>
      <c r="AI599">
        <v>7.82</v>
      </c>
      <c r="AJ599">
        <v>0.24</v>
      </c>
      <c r="AK599">
        <v>8.0399999999999991</v>
      </c>
      <c r="AL599">
        <v>10.75</v>
      </c>
      <c r="AM599">
        <v>2.1</v>
      </c>
      <c r="AN599">
        <v>0.53</v>
      </c>
      <c r="AO599">
        <v>0.08</v>
      </c>
      <c r="AP599">
        <v>0</v>
      </c>
      <c r="AQ599">
        <v>5.1299999999999946</v>
      </c>
      <c r="AT599">
        <v>1423.15</v>
      </c>
      <c r="AU599">
        <v>10</v>
      </c>
      <c r="AV599" t="s">
        <v>2292</v>
      </c>
      <c r="AW599" t="s">
        <v>2293</v>
      </c>
      <c r="AX599">
        <v>12</v>
      </c>
    </row>
    <row r="600" spans="1:50">
      <c r="A600" s="62">
        <v>598</v>
      </c>
      <c r="B600">
        <v>687</v>
      </c>
      <c r="C600" t="s">
        <v>2289</v>
      </c>
      <c r="D600" t="s">
        <v>2310</v>
      </c>
      <c r="E600">
        <v>51.76</v>
      </c>
      <c r="F600">
        <v>0.52</v>
      </c>
      <c r="H600">
        <v>7.81</v>
      </c>
      <c r="J600">
        <v>5.54</v>
      </c>
      <c r="K600">
        <v>0.14000000000000001</v>
      </c>
      <c r="L600">
        <v>16.5</v>
      </c>
      <c r="M600">
        <v>18.89</v>
      </c>
      <c r="N600">
        <v>0.43</v>
      </c>
      <c r="P600">
        <v>0.03</v>
      </c>
      <c r="Q600">
        <v>0.34</v>
      </c>
      <c r="R600">
        <v>0</v>
      </c>
      <c r="S600">
        <v>1393.15</v>
      </c>
      <c r="T600">
        <v>10</v>
      </c>
      <c r="V600" t="s">
        <v>915</v>
      </c>
      <c r="W600">
        <v>10</v>
      </c>
      <c r="X600" t="s">
        <v>2311</v>
      </c>
      <c r="Y600" t="s">
        <v>2292</v>
      </c>
      <c r="Z600" t="s">
        <v>1431</v>
      </c>
      <c r="AA600" t="s">
        <v>1432</v>
      </c>
      <c r="AB600" t="s">
        <v>1431</v>
      </c>
      <c r="AC600" t="s">
        <v>1432</v>
      </c>
      <c r="AD600" t="s">
        <v>1431</v>
      </c>
      <c r="AE600" t="s">
        <v>2289</v>
      </c>
      <c r="AF600">
        <v>46.82</v>
      </c>
      <c r="AG600">
        <v>0.84</v>
      </c>
      <c r="AH600">
        <v>17.73</v>
      </c>
      <c r="AI600">
        <v>7.38</v>
      </c>
      <c r="AJ600">
        <v>0.13</v>
      </c>
      <c r="AK600">
        <v>8.17</v>
      </c>
      <c r="AL600">
        <v>10.92</v>
      </c>
      <c r="AM600">
        <v>2.79</v>
      </c>
      <c r="AN600">
        <v>0.57999999999999996</v>
      </c>
      <c r="AO600">
        <v>0.04</v>
      </c>
      <c r="AP600">
        <v>0</v>
      </c>
      <c r="AQ600">
        <v>4.5999999999999943</v>
      </c>
      <c r="AT600">
        <v>1393.15</v>
      </c>
      <c r="AU600">
        <v>10</v>
      </c>
      <c r="AV600" t="s">
        <v>2292</v>
      </c>
      <c r="AW600" t="s">
        <v>2293</v>
      </c>
      <c r="AX600">
        <v>12</v>
      </c>
    </row>
    <row r="601" spans="1:50">
      <c r="A601" s="62">
        <v>599</v>
      </c>
      <c r="B601">
        <v>688</v>
      </c>
      <c r="C601" t="s">
        <v>2289</v>
      </c>
      <c r="D601" t="s">
        <v>2312</v>
      </c>
      <c r="E601">
        <v>52.26</v>
      </c>
      <c r="F601">
        <v>0.4</v>
      </c>
      <c r="H601">
        <v>6.43</v>
      </c>
      <c r="J601">
        <v>4.6500000000000004</v>
      </c>
      <c r="K601">
        <v>0.16</v>
      </c>
      <c r="L601">
        <v>16.989999999999998</v>
      </c>
      <c r="M601">
        <v>20.079999999999998</v>
      </c>
      <c r="N601">
        <v>0.28000000000000003</v>
      </c>
      <c r="P601">
        <v>0</v>
      </c>
      <c r="Q601">
        <v>0.53</v>
      </c>
      <c r="R601">
        <v>0</v>
      </c>
      <c r="S601">
        <v>1393.15</v>
      </c>
      <c r="T601">
        <v>10</v>
      </c>
      <c r="V601" t="s">
        <v>915</v>
      </c>
      <c r="W601">
        <v>12</v>
      </c>
      <c r="X601" t="s">
        <v>2313</v>
      </c>
      <c r="Y601" t="s">
        <v>2292</v>
      </c>
      <c r="Z601" t="s">
        <v>1431</v>
      </c>
      <c r="AA601" t="s">
        <v>1432</v>
      </c>
      <c r="AB601" t="s">
        <v>1431</v>
      </c>
      <c r="AC601" t="s">
        <v>1432</v>
      </c>
      <c r="AD601" t="s">
        <v>1431</v>
      </c>
      <c r="AE601" t="s">
        <v>2289</v>
      </c>
      <c r="AF601">
        <v>46.51</v>
      </c>
      <c r="AG601">
        <v>0.98</v>
      </c>
      <c r="AH601">
        <v>17.91</v>
      </c>
      <c r="AI601">
        <v>6.86</v>
      </c>
      <c r="AJ601">
        <v>0.13</v>
      </c>
      <c r="AK601">
        <v>8.66</v>
      </c>
      <c r="AL601">
        <v>11.05</v>
      </c>
      <c r="AM601">
        <v>1.94</v>
      </c>
      <c r="AN601">
        <v>0.74</v>
      </c>
      <c r="AO601">
        <v>0</v>
      </c>
      <c r="AP601">
        <v>0</v>
      </c>
      <c r="AQ601">
        <v>5.2200000000000273</v>
      </c>
      <c r="AT601">
        <v>1393.15</v>
      </c>
      <c r="AU601">
        <v>10</v>
      </c>
      <c r="AV601" t="s">
        <v>2292</v>
      </c>
      <c r="AW601" t="s">
        <v>2293</v>
      </c>
      <c r="AX601">
        <v>10</v>
      </c>
    </row>
    <row r="602" spans="1:50">
      <c r="A602" s="62">
        <v>600</v>
      </c>
      <c r="B602">
        <v>689</v>
      </c>
      <c r="C602" t="s">
        <v>2289</v>
      </c>
      <c r="D602" t="s">
        <v>2314</v>
      </c>
      <c r="E602">
        <v>50.87</v>
      </c>
      <c r="F602">
        <v>0.51</v>
      </c>
      <c r="H602">
        <v>6.95</v>
      </c>
      <c r="J602">
        <v>5.52</v>
      </c>
      <c r="K602">
        <v>0.15</v>
      </c>
      <c r="L602">
        <v>16.29</v>
      </c>
      <c r="M602">
        <v>20.05</v>
      </c>
      <c r="N602">
        <v>0.33</v>
      </c>
      <c r="P602">
        <v>0.01</v>
      </c>
      <c r="Q602">
        <v>0.41</v>
      </c>
      <c r="R602">
        <v>0</v>
      </c>
      <c r="S602">
        <v>1363.15</v>
      </c>
      <c r="T602">
        <v>10</v>
      </c>
      <c r="V602" t="s">
        <v>915</v>
      </c>
      <c r="W602">
        <v>9</v>
      </c>
      <c r="X602" t="s">
        <v>2315</v>
      </c>
      <c r="Y602" t="s">
        <v>2292</v>
      </c>
      <c r="Z602" t="s">
        <v>1431</v>
      </c>
      <c r="AA602" t="s">
        <v>1432</v>
      </c>
      <c r="AB602" t="s">
        <v>1431</v>
      </c>
      <c r="AC602" t="s">
        <v>1432</v>
      </c>
      <c r="AD602" t="s">
        <v>1431</v>
      </c>
      <c r="AE602" t="s">
        <v>2289</v>
      </c>
      <c r="AF602">
        <v>49.12</v>
      </c>
      <c r="AG602">
        <v>1.0900000000000001</v>
      </c>
      <c r="AH602">
        <v>18.329999999999998</v>
      </c>
      <c r="AI602">
        <v>8.6300000000000008</v>
      </c>
      <c r="AJ602">
        <v>0.17</v>
      </c>
      <c r="AK602">
        <v>7.01</v>
      </c>
      <c r="AL602">
        <v>10.29</v>
      </c>
      <c r="AM602">
        <v>2.31</v>
      </c>
      <c r="AN602">
        <v>0.86</v>
      </c>
      <c r="AO602">
        <v>0.01</v>
      </c>
      <c r="AP602">
        <v>0</v>
      </c>
      <c r="AQ602">
        <v>2.1799999999999931</v>
      </c>
      <c r="AT602">
        <v>1363.15</v>
      </c>
      <c r="AU602">
        <v>10</v>
      </c>
      <c r="AV602" t="s">
        <v>2292</v>
      </c>
      <c r="AW602" t="s">
        <v>2293</v>
      </c>
      <c r="AX602">
        <v>8</v>
      </c>
    </row>
    <row r="603" spans="1:50">
      <c r="A603" s="62">
        <v>601</v>
      </c>
      <c r="B603">
        <v>690</v>
      </c>
      <c r="C603" t="s">
        <v>2289</v>
      </c>
      <c r="D603" t="s">
        <v>2316</v>
      </c>
      <c r="E603">
        <v>51.16</v>
      </c>
      <c r="F603">
        <v>0.81</v>
      </c>
      <c r="H603">
        <v>7.39</v>
      </c>
      <c r="J603">
        <v>5.82</v>
      </c>
      <c r="K603">
        <v>0.14000000000000001</v>
      </c>
      <c r="L603">
        <v>15.79</v>
      </c>
      <c r="M603">
        <v>20.21</v>
      </c>
      <c r="N603">
        <v>0.41</v>
      </c>
      <c r="P603">
        <v>0.02</v>
      </c>
      <c r="Q603">
        <v>0.15</v>
      </c>
      <c r="R603">
        <v>0</v>
      </c>
      <c r="S603">
        <v>1333.15</v>
      </c>
      <c r="T603">
        <v>10</v>
      </c>
      <c r="V603" t="s">
        <v>915</v>
      </c>
      <c r="W603">
        <v>10</v>
      </c>
      <c r="X603" t="s">
        <v>2317</v>
      </c>
      <c r="Y603" t="s">
        <v>2292</v>
      </c>
      <c r="Z603" t="s">
        <v>1431</v>
      </c>
      <c r="AA603" t="s">
        <v>1432</v>
      </c>
      <c r="AB603" t="s">
        <v>1432</v>
      </c>
      <c r="AC603" t="s">
        <v>1432</v>
      </c>
      <c r="AD603" t="s">
        <v>1432</v>
      </c>
      <c r="AE603" t="s">
        <v>2289</v>
      </c>
      <c r="AF603">
        <v>46.87</v>
      </c>
      <c r="AG603">
        <v>1.07</v>
      </c>
      <c r="AH603">
        <v>19.329999999999998</v>
      </c>
      <c r="AI603">
        <v>7.51</v>
      </c>
      <c r="AJ603">
        <v>0.11</v>
      </c>
      <c r="AK603">
        <v>4.8499999999999996</v>
      </c>
      <c r="AL603">
        <v>7.38</v>
      </c>
      <c r="AM603">
        <v>3.63</v>
      </c>
      <c r="AN603">
        <v>1.55</v>
      </c>
      <c r="AO603">
        <v>0.02</v>
      </c>
      <c r="AP603">
        <v>0</v>
      </c>
      <c r="AQ603">
        <v>7.680000000000021</v>
      </c>
      <c r="AT603">
        <v>1333.15</v>
      </c>
      <c r="AU603">
        <v>10</v>
      </c>
      <c r="AV603" t="s">
        <v>2292</v>
      </c>
      <c r="AW603" t="s">
        <v>2293</v>
      </c>
      <c r="AX603">
        <v>13</v>
      </c>
    </row>
    <row r="604" spans="1:50">
      <c r="A604" s="62">
        <v>602</v>
      </c>
      <c r="B604">
        <v>691</v>
      </c>
      <c r="C604" t="s">
        <v>2289</v>
      </c>
      <c r="D604" t="s">
        <v>2318</v>
      </c>
      <c r="E604">
        <v>50.81</v>
      </c>
      <c r="F604">
        <v>0.7</v>
      </c>
      <c r="H604">
        <v>7.26</v>
      </c>
      <c r="J604">
        <v>6.22</v>
      </c>
      <c r="K604">
        <v>0.17</v>
      </c>
      <c r="L604">
        <v>15.21</v>
      </c>
      <c r="M604">
        <v>20.91</v>
      </c>
      <c r="N604">
        <v>0.31</v>
      </c>
      <c r="P604">
        <v>0.01</v>
      </c>
      <c r="Q604">
        <v>0.16</v>
      </c>
      <c r="R604">
        <v>0</v>
      </c>
      <c r="S604">
        <v>1273.1500000000001</v>
      </c>
      <c r="T604">
        <v>10</v>
      </c>
      <c r="V604" t="s">
        <v>915</v>
      </c>
      <c r="W604">
        <v>9</v>
      </c>
      <c r="X604" t="s">
        <v>2319</v>
      </c>
      <c r="Y604" t="s">
        <v>2292</v>
      </c>
      <c r="Z604" t="s">
        <v>1431</v>
      </c>
      <c r="AA604" t="s">
        <v>1431</v>
      </c>
      <c r="AB604" t="s">
        <v>1432</v>
      </c>
      <c r="AC604" t="s">
        <v>1432</v>
      </c>
      <c r="AD604" t="s">
        <v>1432</v>
      </c>
      <c r="AE604" t="s">
        <v>2289</v>
      </c>
      <c r="AF604">
        <v>44.67</v>
      </c>
      <c r="AG604">
        <v>0.92</v>
      </c>
      <c r="AH604">
        <v>20.72</v>
      </c>
      <c r="AI604">
        <v>6.5</v>
      </c>
      <c r="AJ604">
        <v>0.06</v>
      </c>
      <c r="AK604">
        <v>3.98</v>
      </c>
      <c r="AL604">
        <v>9.01</v>
      </c>
      <c r="AM604">
        <v>3.12</v>
      </c>
      <c r="AN604">
        <v>1.24</v>
      </c>
      <c r="AO604">
        <v>0</v>
      </c>
      <c r="AP604">
        <v>0</v>
      </c>
      <c r="AQ604">
        <v>9.7799999999999869</v>
      </c>
      <c r="AT604">
        <v>1273.1500000000001</v>
      </c>
      <c r="AU604">
        <v>10</v>
      </c>
      <c r="AV604" t="s">
        <v>2292</v>
      </c>
      <c r="AW604" t="s">
        <v>2293</v>
      </c>
      <c r="AX604">
        <v>8</v>
      </c>
    </row>
    <row r="605" spans="1:50">
      <c r="A605" s="62">
        <v>603</v>
      </c>
      <c r="B605">
        <v>692</v>
      </c>
      <c r="C605" t="s">
        <v>2289</v>
      </c>
      <c r="D605" t="s">
        <v>2320</v>
      </c>
      <c r="E605">
        <v>52.6</v>
      </c>
      <c r="F605">
        <v>0.2</v>
      </c>
      <c r="H605">
        <v>3.45</v>
      </c>
      <c r="J605">
        <v>5.4</v>
      </c>
      <c r="K605">
        <v>0.2</v>
      </c>
      <c r="L605">
        <v>18.04</v>
      </c>
      <c r="M605">
        <v>19.32</v>
      </c>
      <c r="N605">
        <v>0.28999999999999998</v>
      </c>
      <c r="P605">
        <v>0.01</v>
      </c>
      <c r="Q605">
        <v>0</v>
      </c>
      <c r="R605">
        <v>0</v>
      </c>
      <c r="S605">
        <v>1443.15</v>
      </c>
      <c r="T605">
        <v>10</v>
      </c>
      <c r="V605" t="s">
        <v>915</v>
      </c>
      <c r="W605">
        <v>9</v>
      </c>
      <c r="X605" t="s">
        <v>2321</v>
      </c>
      <c r="Y605" t="s">
        <v>2292</v>
      </c>
      <c r="Z605" t="s">
        <v>1431</v>
      </c>
      <c r="AA605" t="s">
        <v>1431</v>
      </c>
      <c r="AB605" t="s">
        <v>1431</v>
      </c>
      <c r="AC605" t="s">
        <v>1432</v>
      </c>
      <c r="AD605" t="s">
        <v>1432</v>
      </c>
      <c r="AE605" t="s">
        <v>2289</v>
      </c>
      <c r="AF605">
        <v>48.71</v>
      </c>
      <c r="AG605">
        <v>0.65</v>
      </c>
      <c r="AH605">
        <v>15.47</v>
      </c>
      <c r="AI605">
        <v>7.73</v>
      </c>
      <c r="AJ605">
        <v>0.18</v>
      </c>
      <c r="AK605">
        <v>7.45</v>
      </c>
      <c r="AL605">
        <v>9.41</v>
      </c>
      <c r="AM605">
        <v>2.25</v>
      </c>
      <c r="AN605">
        <v>0.43</v>
      </c>
      <c r="AO605">
        <v>0</v>
      </c>
      <c r="AP605">
        <v>0</v>
      </c>
      <c r="AQ605">
        <v>5.6</v>
      </c>
      <c r="AT605">
        <v>1443.15</v>
      </c>
      <c r="AU605">
        <v>10</v>
      </c>
      <c r="AV605" t="s">
        <v>2292</v>
      </c>
      <c r="AW605" t="s">
        <v>2293</v>
      </c>
      <c r="AX605">
        <v>9</v>
      </c>
    </row>
    <row r="606" spans="1:50">
      <c r="A606" s="62">
        <v>604</v>
      </c>
      <c r="B606">
        <v>693</v>
      </c>
      <c r="C606" t="s">
        <v>2289</v>
      </c>
      <c r="D606" t="s">
        <v>2322</v>
      </c>
      <c r="E606">
        <v>52.73</v>
      </c>
      <c r="F606">
        <v>0.21</v>
      </c>
      <c r="H606">
        <v>3</v>
      </c>
      <c r="J606">
        <v>5.3</v>
      </c>
      <c r="K606">
        <v>0.21</v>
      </c>
      <c r="L606">
        <v>17.989999999999998</v>
      </c>
      <c r="M606">
        <v>20</v>
      </c>
      <c r="N606">
        <v>0.34</v>
      </c>
      <c r="P606">
        <v>0.01</v>
      </c>
      <c r="Q606">
        <v>0</v>
      </c>
      <c r="R606">
        <v>0</v>
      </c>
      <c r="S606">
        <v>1413.15</v>
      </c>
      <c r="T606">
        <v>10</v>
      </c>
      <c r="V606" t="s">
        <v>915</v>
      </c>
      <c r="W606">
        <v>10</v>
      </c>
      <c r="X606" t="s">
        <v>2323</v>
      </c>
      <c r="Y606" t="s">
        <v>2292</v>
      </c>
      <c r="Z606" t="s">
        <v>1431</v>
      </c>
      <c r="AA606" t="s">
        <v>1431</v>
      </c>
      <c r="AB606" t="s">
        <v>1431</v>
      </c>
      <c r="AC606" t="s">
        <v>1432</v>
      </c>
      <c r="AD606" t="s">
        <v>1432</v>
      </c>
      <c r="AE606" t="s">
        <v>2289</v>
      </c>
      <c r="AF606">
        <v>50.09</v>
      </c>
      <c r="AG606">
        <v>0.69</v>
      </c>
      <c r="AH606">
        <v>15.71</v>
      </c>
      <c r="AI606">
        <v>7.22</v>
      </c>
      <c r="AJ606">
        <v>0.18</v>
      </c>
      <c r="AK606">
        <v>6.64</v>
      </c>
      <c r="AL606">
        <v>9.23</v>
      </c>
      <c r="AM606">
        <v>2.11</v>
      </c>
      <c r="AN606">
        <v>0.47</v>
      </c>
      <c r="AO606">
        <v>0</v>
      </c>
      <c r="AP606">
        <v>0</v>
      </c>
      <c r="AQ606">
        <v>5.8</v>
      </c>
      <c r="AT606">
        <v>1413.15</v>
      </c>
      <c r="AU606">
        <v>10</v>
      </c>
      <c r="AV606" t="s">
        <v>2292</v>
      </c>
      <c r="AW606" t="s">
        <v>2293</v>
      </c>
      <c r="AX606">
        <v>10</v>
      </c>
    </row>
    <row r="607" spans="1:50">
      <c r="A607" s="62">
        <v>605</v>
      </c>
      <c r="B607">
        <v>694</v>
      </c>
      <c r="C607" t="s">
        <v>2289</v>
      </c>
      <c r="D607" t="s">
        <v>2324</v>
      </c>
      <c r="E607">
        <v>52.81</v>
      </c>
      <c r="F607">
        <v>0.26</v>
      </c>
      <c r="H607">
        <v>3.2</v>
      </c>
      <c r="J607">
        <v>4.92</v>
      </c>
      <c r="K607">
        <v>0.26</v>
      </c>
      <c r="L607">
        <v>17.64</v>
      </c>
      <c r="M607">
        <v>20.58</v>
      </c>
      <c r="N607">
        <v>0.32</v>
      </c>
      <c r="P607">
        <v>0.01</v>
      </c>
      <c r="Q607">
        <v>0</v>
      </c>
      <c r="R607">
        <v>0</v>
      </c>
      <c r="S607">
        <v>1383.15</v>
      </c>
      <c r="T607">
        <v>10</v>
      </c>
      <c r="V607" t="s">
        <v>915</v>
      </c>
      <c r="W607">
        <v>10</v>
      </c>
      <c r="X607" t="s">
        <v>2325</v>
      </c>
      <c r="Y607" t="s">
        <v>2292</v>
      </c>
      <c r="Z607" t="s">
        <v>1431</v>
      </c>
      <c r="AA607" t="s">
        <v>1431</v>
      </c>
      <c r="AB607" t="s">
        <v>1431</v>
      </c>
      <c r="AC607" t="s">
        <v>1432</v>
      </c>
      <c r="AD607" t="s">
        <v>1432</v>
      </c>
      <c r="AE607" t="s">
        <v>2289</v>
      </c>
      <c r="AF607">
        <v>48.76</v>
      </c>
      <c r="AG607">
        <v>0.76</v>
      </c>
      <c r="AH607">
        <v>16.38</v>
      </c>
      <c r="AI607">
        <v>6.06</v>
      </c>
      <c r="AJ607">
        <v>0.17</v>
      </c>
      <c r="AK607">
        <v>6.05</v>
      </c>
      <c r="AL607">
        <v>8.77</v>
      </c>
      <c r="AM607">
        <v>2.48</v>
      </c>
      <c r="AN607">
        <v>0.57999999999999996</v>
      </c>
      <c r="AO607">
        <v>0</v>
      </c>
      <c r="AP607">
        <v>0</v>
      </c>
      <c r="AQ607">
        <v>6.2</v>
      </c>
      <c r="AT607">
        <v>1383.15</v>
      </c>
      <c r="AU607">
        <v>10</v>
      </c>
      <c r="AV607" t="s">
        <v>2292</v>
      </c>
      <c r="AW607" t="s">
        <v>2293</v>
      </c>
      <c r="AX607">
        <v>9</v>
      </c>
    </row>
    <row r="608" spans="1:50">
      <c r="A608" s="62">
        <v>606</v>
      </c>
      <c r="B608">
        <v>695</v>
      </c>
      <c r="C608" t="s">
        <v>2289</v>
      </c>
      <c r="D608" t="s">
        <v>2326</v>
      </c>
      <c r="E608">
        <v>49.12</v>
      </c>
      <c r="F608">
        <v>0.6</v>
      </c>
      <c r="H608">
        <v>6.99</v>
      </c>
      <c r="J608">
        <v>6.26</v>
      </c>
      <c r="K608">
        <v>0.22</v>
      </c>
      <c r="L608">
        <v>14.78</v>
      </c>
      <c r="M608">
        <v>20.440000000000001</v>
      </c>
      <c r="N608">
        <v>0.48</v>
      </c>
      <c r="P608">
        <v>0.02</v>
      </c>
      <c r="Q608">
        <v>0</v>
      </c>
      <c r="R608">
        <v>0</v>
      </c>
      <c r="S608">
        <v>1353.15</v>
      </c>
      <c r="T608">
        <v>10</v>
      </c>
      <c r="V608" t="s">
        <v>915</v>
      </c>
      <c r="W608">
        <v>8</v>
      </c>
      <c r="X608" t="s">
        <v>2327</v>
      </c>
      <c r="Y608" t="s">
        <v>2292</v>
      </c>
      <c r="Z608" t="s">
        <v>1431</v>
      </c>
      <c r="AA608" t="s">
        <v>1431</v>
      </c>
      <c r="AB608" t="s">
        <v>1431</v>
      </c>
      <c r="AC608" t="s">
        <v>1432</v>
      </c>
      <c r="AD608" t="s">
        <v>1432</v>
      </c>
      <c r="AE608" t="s">
        <v>2289</v>
      </c>
      <c r="AF608">
        <v>49.38</v>
      </c>
      <c r="AG608">
        <v>0.83</v>
      </c>
      <c r="AH608">
        <v>17.68</v>
      </c>
      <c r="AI608">
        <v>6.14</v>
      </c>
      <c r="AJ608">
        <v>0.17</v>
      </c>
      <c r="AK608">
        <v>4.47</v>
      </c>
      <c r="AL608">
        <v>7.78</v>
      </c>
      <c r="AM608">
        <v>2.8</v>
      </c>
      <c r="AN608">
        <v>0.66</v>
      </c>
      <c r="AO608">
        <v>0</v>
      </c>
      <c r="AP608">
        <v>0</v>
      </c>
      <c r="AQ608">
        <v>7.1</v>
      </c>
      <c r="AT608">
        <v>1353.15</v>
      </c>
      <c r="AU608">
        <v>10</v>
      </c>
      <c r="AV608" t="s">
        <v>2292</v>
      </c>
      <c r="AW608" t="s">
        <v>2293</v>
      </c>
      <c r="AX608">
        <v>10</v>
      </c>
    </row>
    <row r="609" spans="1:50">
      <c r="A609" s="62">
        <v>607</v>
      </c>
      <c r="B609">
        <v>696</v>
      </c>
      <c r="C609" t="s">
        <v>2289</v>
      </c>
      <c r="D609" t="s">
        <v>2328</v>
      </c>
      <c r="E609">
        <v>48.88</v>
      </c>
      <c r="F609">
        <v>0.69</v>
      </c>
      <c r="H609">
        <v>6.86</v>
      </c>
      <c r="J609">
        <v>6.86</v>
      </c>
      <c r="K609">
        <v>0.26</v>
      </c>
      <c r="L609">
        <v>14.44</v>
      </c>
      <c r="M609">
        <v>21.22</v>
      </c>
      <c r="N609">
        <v>0.46</v>
      </c>
      <c r="P609">
        <v>0.01</v>
      </c>
      <c r="Q609">
        <v>0</v>
      </c>
      <c r="R609">
        <v>0</v>
      </c>
      <c r="S609">
        <v>1323.15</v>
      </c>
      <c r="T609">
        <v>10</v>
      </c>
      <c r="V609" t="s">
        <v>915</v>
      </c>
      <c r="W609">
        <v>6</v>
      </c>
      <c r="X609" t="s">
        <v>2329</v>
      </c>
      <c r="Y609" t="s">
        <v>2292</v>
      </c>
      <c r="Z609" t="s">
        <v>1431</v>
      </c>
      <c r="AA609" t="s">
        <v>1431</v>
      </c>
      <c r="AB609" t="s">
        <v>1432</v>
      </c>
      <c r="AC609" t="s">
        <v>1432</v>
      </c>
      <c r="AD609" t="s">
        <v>1431</v>
      </c>
      <c r="AE609" t="s">
        <v>2289</v>
      </c>
      <c r="AF609">
        <v>49.66</v>
      </c>
      <c r="AG609">
        <v>0.81</v>
      </c>
      <c r="AH609">
        <v>17.91</v>
      </c>
      <c r="AI609">
        <v>6.2</v>
      </c>
      <c r="AJ609">
        <v>0.2</v>
      </c>
      <c r="AK609">
        <v>3.78</v>
      </c>
      <c r="AL609">
        <v>7.85</v>
      </c>
      <c r="AM609">
        <v>2.48</v>
      </c>
      <c r="AN609">
        <v>0.68</v>
      </c>
      <c r="AO609">
        <v>0</v>
      </c>
      <c r="AP609">
        <v>0</v>
      </c>
      <c r="AQ609">
        <v>7.6</v>
      </c>
      <c r="AT609">
        <v>1323.15</v>
      </c>
      <c r="AU609">
        <v>10</v>
      </c>
      <c r="AV609" t="s">
        <v>2292</v>
      </c>
      <c r="AW609" t="s">
        <v>2293</v>
      </c>
      <c r="AX609">
        <v>10</v>
      </c>
    </row>
    <row r="610" spans="1:50">
      <c r="A610" s="62">
        <v>608</v>
      </c>
      <c r="B610">
        <v>697</v>
      </c>
      <c r="C610" t="s">
        <v>2289</v>
      </c>
      <c r="D610" t="s">
        <v>2330</v>
      </c>
      <c r="E610">
        <v>47.37</v>
      </c>
      <c r="F610">
        <v>0.84</v>
      </c>
      <c r="H610">
        <v>8.1999999999999993</v>
      </c>
      <c r="J610">
        <v>7.78</v>
      </c>
      <c r="K610">
        <v>0.31</v>
      </c>
      <c r="L610">
        <v>12.91</v>
      </c>
      <c r="M610">
        <v>21.23</v>
      </c>
      <c r="N610">
        <v>0.51</v>
      </c>
      <c r="P610">
        <v>0.01</v>
      </c>
      <c r="Q610">
        <v>0</v>
      </c>
      <c r="R610">
        <v>0</v>
      </c>
      <c r="S610">
        <v>1293.1500000000001</v>
      </c>
      <c r="T610">
        <v>10</v>
      </c>
      <c r="V610" t="s">
        <v>915</v>
      </c>
      <c r="W610">
        <v>7</v>
      </c>
      <c r="X610" t="s">
        <v>2331</v>
      </c>
      <c r="Y610" t="s">
        <v>2292</v>
      </c>
      <c r="Z610" t="s">
        <v>1431</v>
      </c>
      <c r="AA610" t="s">
        <v>1431</v>
      </c>
      <c r="AB610" t="s">
        <v>1432</v>
      </c>
      <c r="AC610" t="s">
        <v>1432</v>
      </c>
      <c r="AD610" t="s">
        <v>1431</v>
      </c>
      <c r="AE610" t="s">
        <v>2289</v>
      </c>
      <c r="AF610">
        <v>50.16</v>
      </c>
      <c r="AG610">
        <v>0.81</v>
      </c>
      <c r="AH610">
        <v>18.22</v>
      </c>
      <c r="AI610">
        <v>6.04</v>
      </c>
      <c r="AJ610">
        <v>0.21</v>
      </c>
      <c r="AK610">
        <v>3.01</v>
      </c>
      <c r="AL610">
        <v>7.61</v>
      </c>
      <c r="AM610">
        <v>2.57</v>
      </c>
      <c r="AN610">
        <v>0.72</v>
      </c>
      <c r="AO610">
        <v>0</v>
      </c>
      <c r="AP610">
        <v>0</v>
      </c>
      <c r="AQ610">
        <v>7.8</v>
      </c>
      <c r="AT610">
        <v>1293.1500000000001</v>
      </c>
      <c r="AU610">
        <v>10</v>
      </c>
      <c r="AV610" t="s">
        <v>2292</v>
      </c>
      <c r="AW610" t="s">
        <v>2293</v>
      </c>
      <c r="AX610">
        <v>10</v>
      </c>
    </row>
    <row r="611" spans="1:50">
      <c r="A611" s="62">
        <v>609</v>
      </c>
      <c r="B611">
        <v>698</v>
      </c>
      <c r="C611" t="s">
        <v>2289</v>
      </c>
      <c r="D611" t="s">
        <v>2332</v>
      </c>
      <c r="E611">
        <v>46.3</v>
      </c>
      <c r="F611">
        <v>0.96</v>
      </c>
      <c r="H611">
        <v>9.26</v>
      </c>
      <c r="J611">
        <v>9.17</v>
      </c>
      <c r="K611">
        <v>0.33</v>
      </c>
      <c r="L611">
        <v>11.22</v>
      </c>
      <c r="M611">
        <v>21.74</v>
      </c>
      <c r="N611">
        <v>0.56999999999999995</v>
      </c>
      <c r="P611">
        <v>0.01</v>
      </c>
      <c r="Q611">
        <v>0</v>
      </c>
      <c r="R611">
        <v>0</v>
      </c>
      <c r="S611">
        <v>1263.1500000000001</v>
      </c>
      <c r="T611">
        <v>10</v>
      </c>
      <c r="V611" t="s">
        <v>915</v>
      </c>
      <c r="W611">
        <v>9</v>
      </c>
      <c r="X611" t="s">
        <v>2333</v>
      </c>
      <c r="Y611" t="s">
        <v>2292</v>
      </c>
      <c r="Z611" t="s">
        <v>1431</v>
      </c>
      <c r="AA611" t="s">
        <v>1431</v>
      </c>
      <c r="AB611" t="s">
        <v>1432</v>
      </c>
      <c r="AC611" t="s">
        <v>1432</v>
      </c>
      <c r="AD611" t="s">
        <v>1431</v>
      </c>
      <c r="AE611" t="s">
        <v>2289</v>
      </c>
      <c r="AF611">
        <v>52.58</v>
      </c>
      <c r="AG611">
        <v>0.73</v>
      </c>
      <c r="AH611">
        <v>18.04</v>
      </c>
      <c r="AI611">
        <v>5.29</v>
      </c>
      <c r="AJ611">
        <v>0.21</v>
      </c>
      <c r="AK611">
        <v>2.09</v>
      </c>
      <c r="AL611">
        <v>7.38</v>
      </c>
      <c r="AM611">
        <v>2.79</v>
      </c>
      <c r="AN611">
        <v>0.74</v>
      </c>
      <c r="AO611">
        <v>0</v>
      </c>
      <c r="AP611">
        <v>0</v>
      </c>
      <c r="AQ611">
        <v>8.6</v>
      </c>
      <c r="AT611">
        <v>1263.1500000000001</v>
      </c>
      <c r="AU611">
        <v>10</v>
      </c>
      <c r="AV611" t="s">
        <v>2292</v>
      </c>
      <c r="AW611" t="s">
        <v>2293</v>
      </c>
      <c r="AX611">
        <v>10</v>
      </c>
    </row>
    <row r="612" spans="1:50">
      <c r="A612" s="62">
        <v>610</v>
      </c>
      <c r="B612">
        <v>699</v>
      </c>
      <c r="C612" t="s">
        <v>2289</v>
      </c>
      <c r="D612" t="s">
        <v>2334</v>
      </c>
      <c r="E612">
        <v>52.08</v>
      </c>
      <c r="F612">
        <v>0.23</v>
      </c>
      <c r="H612">
        <v>3.78</v>
      </c>
      <c r="J612">
        <v>4.3</v>
      </c>
      <c r="K612">
        <v>0.11</v>
      </c>
      <c r="L612">
        <v>17.39</v>
      </c>
      <c r="M612">
        <v>21.68</v>
      </c>
      <c r="N612">
        <v>0.21</v>
      </c>
      <c r="P612">
        <v>0</v>
      </c>
      <c r="Q612">
        <v>0</v>
      </c>
      <c r="R612">
        <v>0</v>
      </c>
      <c r="S612">
        <v>1473.15</v>
      </c>
      <c r="T612">
        <v>10</v>
      </c>
      <c r="V612" t="s">
        <v>915</v>
      </c>
      <c r="W612">
        <v>9</v>
      </c>
      <c r="X612" t="s">
        <v>2335</v>
      </c>
      <c r="Y612" t="s">
        <v>2292</v>
      </c>
      <c r="Z612" t="s">
        <v>1431</v>
      </c>
      <c r="AA612" t="s">
        <v>1432</v>
      </c>
      <c r="AB612" t="s">
        <v>1431</v>
      </c>
      <c r="AC612" t="s">
        <v>1432</v>
      </c>
      <c r="AD612" t="s">
        <v>1431</v>
      </c>
      <c r="AE612" t="s">
        <v>2289</v>
      </c>
      <c r="AF612">
        <v>43.66</v>
      </c>
      <c r="AG612">
        <v>0.89</v>
      </c>
      <c r="AH612">
        <v>14.02</v>
      </c>
      <c r="AI612">
        <v>9</v>
      </c>
      <c r="AJ612">
        <v>0.2</v>
      </c>
      <c r="AK612">
        <v>10.36</v>
      </c>
      <c r="AL612">
        <v>12.35</v>
      </c>
      <c r="AM612">
        <v>1.27</v>
      </c>
      <c r="AN612">
        <v>0.53</v>
      </c>
      <c r="AO612">
        <v>0</v>
      </c>
      <c r="AP612">
        <v>0</v>
      </c>
      <c r="AQ612">
        <v>4.3</v>
      </c>
      <c r="AT612">
        <v>1473.15</v>
      </c>
      <c r="AU612">
        <v>10</v>
      </c>
      <c r="AV612" t="s">
        <v>2292</v>
      </c>
      <c r="AW612" t="s">
        <v>2293</v>
      </c>
      <c r="AX612">
        <v>10</v>
      </c>
    </row>
    <row r="613" spans="1:50">
      <c r="A613" s="62">
        <v>611</v>
      </c>
      <c r="B613">
        <v>700</v>
      </c>
      <c r="C613" t="s">
        <v>2289</v>
      </c>
      <c r="D613" t="s">
        <v>2336</v>
      </c>
      <c r="E613">
        <v>49.35</v>
      </c>
      <c r="F613">
        <v>0.34</v>
      </c>
      <c r="H613">
        <v>7.49</v>
      </c>
      <c r="J613">
        <v>5.68</v>
      </c>
      <c r="K613">
        <v>0.16</v>
      </c>
      <c r="L613">
        <v>15.57</v>
      </c>
      <c r="M613">
        <v>21.24</v>
      </c>
      <c r="N613">
        <v>0.32</v>
      </c>
      <c r="P613">
        <v>0.01</v>
      </c>
      <c r="Q613">
        <v>0</v>
      </c>
      <c r="R613">
        <v>0</v>
      </c>
      <c r="S613">
        <v>1443.15</v>
      </c>
      <c r="T613">
        <v>10</v>
      </c>
      <c r="V613" t="s">
        <v>915</v>
      </c>
      <c r="W613">
        <v>10</v>
      </c>
      <c r="X613" t="s">
        <v>2337</v>
      </c>
      <c r="Y613" t="s">
        <v>2292</v>
      </c>
      <c r="Z613" t="s">
        <v>1431</v>
      </c>
      <c r="AA613" t="s">
        <v>1432</v>
      </c>
      <c r="AB613" t="s">
        <v>1431</v>
      </c>
      <c r="AC613" t="s">
        <v>1432</v>
      </c>
      <c r="AD613" t="s">
        <v>1431</v>
      </c>
      <c r="AE613" t="s">
        <v>2289</v>
      </c>
      <c r="AF613">
        <v>44.61</v>
      </c>
      <c r="AG613">
        <v>0.71</v>
      </c>
      <c r="AH613">
        <v>16.53</v>
      </c>
      <c r="AI613">
        <v>9.07</v>
      </c>
      <c r="AJ613">
        <v>0.21</v>
      </c>
      <c r="AK613">
        <v>8.92</v>
      </c>
      <c r="AL613">
        <v>11.33</v>
      </c>
      <c r="AM613">
        <v>1.53</v>
      </c>
      <c r="AN613">
        <v>0.74</v>
      </c>
      <c r="AO613">
        <v>0</v>
      </c>
      <c r="AP613">
        <v>0</v>
      </c>
      <c r="AQ613">
        <v>5.2</v>
      </c>
      <c r="AT613">
        <v>1443.15</v>
      </c>
      <c r="AU613">
        <v>10</v>
      </c>
      <c r="AV613" t="s">
        <v>2292</v>
      </c>
      <c r="AW613" t="s">
        <v>2293</v>
      </c>
      <c r="AX613">
        <v>10</v>
      </c>
    </row>
    <row r="614" spans="1:50">
      <c r="A614" s="62">
        <v>612</v>
      </c>
      <c r="B614">
        <v>701</v>
      </c>
      <c r="C614" t="s">
        <v>2289</v>
      </c>
      <c r="D614" t="s">
        <v>2338</v>
      </c>
      <c r="E614">
        <v>48.73</v>
      </c>
      <c r="F614">
        <v>0.42</v>
      </c>
      <c r="H614">
        <v>7.89</v>
      </c>
      <c r="J614">
        <v>6.39</v>
      </c>
      <c r="K614">
        <v>0.2</v>
      </c>
      <c r="L614">
        <v>14.85</v>
      </c>
      <c r="M614">
        <v>21.49</v>
      </c>
      <c r="N614">
        <v>0.32</v>
      </c>
      <c r="P614">
        <v>0.01</v>
      </c>
      <c r="Q614">
        <v>0</v>
      </c>
      <c r="R614">
        <v>0</v>
      </c>
      <c r="S614">
        <v>1413.15</v>
      </c>
      <c r="T614">
        <v>10</v>
      </c>
      <c r="V614" t="s">
        <v>915</v>
      </c>
      <c r="W614">
        <v>10</v>
      </c>
      <c r="X614" t="s">
        <v>2339</v>
      </c>
      <c r="Y614" t="s">
        <v>2292</v>
      </c>
      <c r="Z614" t="s">
        <v>1431</v>
      </c>
      <c r="AA614" t="s">
        <v>1431</v>
      </c>
      <c r="AB614" t="s">
        <v>1431</v>
      </c>
      <c r="AC614" t="s">
        <v>1432</v>
      </c>
      <c r="AD614" t="s">
        <v>1431</v>
      </c>
      <c r="AE614" t="s">
        <v>2289</v>
      </c>
      <c r="AF614">
        <v>44.67</v>
      </c>
      <c r="AG614">
        <v>0.8</v>
      </c>
      <c r="AH614">
        <v>17.21</v>
      </c>
      <c r="AI614">
        <v>9.5299999999999994</v>
      </c>
      <c r="AJ614">
        <v>0.23</v>
      </c>
      <c r="AK614">
        <v>7.5</v>
      </c>
      <c r="AL614">
        <v>10.38</v>
      </c>
      <c r="AM614">
        <v>1.73</v>
      </c>
      <c r="AN614">
        <v>0.91</v>
      </c>
      <c r="AO614">
        <v>0</v>
      </c>
      <c r="AP614">
        <v>0</v>
      </c>
      <c r="AQ614">
        <v>4.5999999999999996</v>
      </c>
      <c r="AT614">
        <v>1413.15</v>
      </c>
      <c r="AU614">
        <v>10</v>
      </c>
      <c r="AV614" t="s">
        <v>2292</v>
      </c>
      <c r="AW614" t="s">
        <v>2293</v>
      </c>
      <c r="AX614">
        <v>9</v>
      </c>
    </row>
    <row r="615" spans="1:50">
      <c r="A615" s="62">
        <v>613</v>
      </c>
      <c r="B615">
        <v>702</v>
      </c>
      <c r="C615" t="s">
        <v>2289</v>
      </c>
      <c r="D615" t="s">
        <v>2340</v>
      </c>
      <c r="E615">
        <v>48.87</v>
      </c>
      <c r="F615">
        <v>0.6</v>
      </c>
      <c r="H615">
        <v>7.95</v>
      </c>
      <c r="J615">
        <v>7.03</v>
      </c>
      <c r="K615">
        <v>0.26</v>
      </c>
      <c r="L615">
        <v>14.63</v>
      </c>
      <c r="M615">
        <v>20.149999999999999</v>
      </c>
      <c r="N615">
        <v>0.41</v>
      </c>
      <c r="P615">
        <v>0.01</v>
      </c>
      <c r="Q615">
        <v>0</v>
      </c>
      <c r="R615">
        <v>0</v>
      </c>
      <c r="S615">
        <v>1383.15</v>
      </c>
      <c r="T615">
        <v>10</v>
      </c>
      <c r="V615" t="s">
        <v>915</v>
      </c>
      <c r="W615">
        <v>10</v>
      </c>
      <c r="X615" t="s">
        <v>2341</v>
      </c>
      <c r="Y615" t="s">
        <v>2292</v>
      </c>
      <c r="Z615" t="s">
        <v>1431</v>
      </c>
      <c r="AA615" t="s">
        <v>1431</v>
      </c>
      <c r="AB615" t="s">
        <v>1431</v>
      </c>
      <c r="AC615" t="s">
        <v>1432</v>
      </c>
      <c r="AD615" t="s">
        <v>1432</v>
      </c>
      <c r="AE615" t="s">
        <v>2289</v>
      </c>
      <c r="AF615">
        <v>47</v>
      </c>
      <c r="AG615">
        <v>0.86</v>
      </c>
      <c r="AH615">
        <v>18.07</v>
      </c>
      <c r="AI615">
        <v>8.4700000000000006</v>
      </c>
      <c r="AJ615">
        <v>0.22</v>
      </c>
      <c r="AK615">
        <v>5.66</v>
      </c>
      <c r="AL615">
        <v>8.74</v>
      </c>
      <c r="AM615">
        <v>2.16</v>
      </c>
      <c r="AN615">
        <v>1.07</v>
      </c>
      <c r="AO615">
        <v>0</v>
      </c>
      <c r="AP615">
        <v>0</v>
      </c>
      <c r="AQ615">
        <v>5.5</v>
      </c>
      <c r="AT615">
        <v>1383.15</v>
      </c>
      <c r="AU615">
        <v>10</v>
      </c>
      <c r="AV615" t="s">
        <v>2292</v>
      </c>
      <c r="AW615" t="s">
        <v>2293</v>
      </c>
      <c r="AX615">
        <v>9</v>
      </c>
    </row>
    <row r="616" spans="1:50">
      <c r="A616" s="62">
        <v>614</v>
      </c>
      <c r="B616">
        <v>703</v>
      </c>
      <c r="C616" t="s">
        <v>2289</v>
      </c>
      <c r="D616" t="s">
        <v>2342</v>
      </c>
      <c r="E616">
        <v>45.65</v>
      </c>
      <c r="F616">
        <v>0.96</v>
      </c>
      <c r="H616">
        <v>10.28</v>
      </c>
      <c r="J616">
        <v>9</v>
      </c>
      <c r="K616">
        <v>0.36</v>
      </c>
      <c r="L616">
        <v>12.22</v>
      </c>
      <c r="M616">
        <v>20.059999999999999</v>
      </c>
      <c r="N616">
        <v>0.55000000000000004</v>
      </c>
      <c r="P616">
        <v>0.01</v>
      </c>
      <c r="Q616">
        <v>0</v>
      </c>
      <c r="R616">
        <v>0</v>
      </c>
      <c r="S616">
        <v>1353.15</v>
      </c>
      <c r="T616">
        <v>10</v>
      </c>
      <c r="V616" t="s">
        <v>915</v>
      </c>
      <c r="W616">
        <v>8</v>
      </c>
      <c r="X616" t="s">
        <v>2343</v>
      </c>
      <c r="Y616" t="s">
        <v>2292</v>
      </c>
      <c r="Z616" t="s">
        <v>1431</v>
      </c>
      <c r="AA616" t="s">
        <v>1431</v>
      </c>
      <c r="AB616" t="s">
        <v>1431</v>
      </c>
      <c r="AC616" t="s">
        <v>1432</v>
      </c>
      <c r="AD616" t="s">
        <v>1432</v>
      </c>
      <c r="AE616" t="s">
        <v>2289</v>
      </c>
      <c r="AF616">
        <v>48.43</v>
      </c>
      <c r="AG616">
        <v>0.91</v>
      </c>
      <c r="AH616">
        <v>17.18</v>
      </c>
      <c r="AI616">
        <v>8.4</v>
      </c>
      <c r="AJ616">
        <v>0.3</v>
      </c>
      <c r="AK616">
        <v>4.3499999999999996</v>
      </c>
      <c r="AL616">
        <v>7.8</v>
      </c>
      <c r="AM616">
        <v>2.42</v>
      </c>
      <c r="AN616">
        <v>1.34</v>
      </c>
      <c r="AO616">
        <v>0</v>
      </c>
      <c r="AP616">
        <v>0</v>
      </c>
      <c r="AQ616">
        <v>6.7</v>
      </c>
      <c r="AT616">
        <v>1353.15</v>
      </c>
      <c r="AU616">
        <v>10</v>
      </c>
      <c r="AV616" t="s">
        <v>2292</v>
      </c>
      <c r="AW616" t="s">
        <v>2293</v>
      </c>
      <c r="AX616">
        <v>10</v>
      </c>
    </row>
    <row r="617" spans="1:50">
      <c r="A617" s="62">
        <v>615</v>
      </c>
      <c r="B617">
        <v>704</v>
      </c>
      <c r="C617" t="s">
        <v>2289</v>
      </c>
      <c r="D617" t="s">
        <v>2344</v>
      </c>
      <c r="E617">
        <v>47.41</v>
      </c>
      <c r="F617">
        <v>0.84</v>
      </c>
      <c r="H617">
        <v>8.07</v>
      </c>
      <c r="J617">
        <v>8.34</v>
      </c>
      <c r="K617">
        <v>0.34</v>
      </c>
      <c r="L617">
        <v>13.73</v>
      </c>
      <c r="M617">
        <v>20.74</v>
      </c>
      <c r="N617">
        <v>0.44</v>
      </c>
      <c r="P617">
        <v>0.08</v>
      </c>
      <c r="Q617">
        <v>0</v>
      </c>
      <c r="R617">
        <v>0</v>
      </c>
      <c r="S617">
        <v>1323.15</v>
      </c>
      <c r="T617">
        <v>10</v>
      </c>
      <c r="V617" t="s">
        <v>915</v>
      </c>
      <c r="W617">
        <v>1</v>
      </c>
      <c r="X617" t="s">
        <v>2345</v>
      </c>
      <c r="Y617" t="s">
        <v>2292</v>
      </c>
      <c r="Z617" t="s">
        <v>1431</v>
      </c>
      <c r="AA617" t="s">
        <v>1431</v>
      </c>
      <c r="AB617" t="s">
        <v>1432</v>
      </c>
      <c r="AC617" t="s">
        <v>1432</v>
      </c>
      <c r="AD617" t="s">
        <v>1431</v>
      </c>
      <c r="AE617" t="s">
        <v>2289</v>
      </c>
      <c r="AF617">
        <v>49.86</v>
      </c>
      <c r="AG617">
        <v>0.86</v>
      </c>
      <c r="AH617">
        <v>17.850000000000001</v>
      </c>
      <c r="AI617">
        <v>8.6999999999999993</v>
      </c>
      <c r="AJ617">
        <v>0.3</v>
      </c>
      <c r="AK617">
        <v>3.78</v>
      </c>
      <c r="AL617">
        <v>7.9</v>
      </c>
      <c r="AM617">
        <v>2.29</v>
      </c>
      <c r="AN617">
        <v>1.18</v>
      </c>
      <c r="AO617">
        <v>0</v>
      </c>
      <c r="AP617">
        <v>0</v>
      </c>
      <c r="AQ617">
        <v>7.3</v>
      </c>
      <c r="AT617">
        <v>1323.15</v>
      </c>
      <c r="AU617">
        <v>10</v>
      </c>
      <c r="AV617" t="s">
        <v>2292</v>
      </c>
      <c r="AW617" t="s">
        <v>2293</v>
      </c>
      <c r="AX617">
        <v>10</v>
      </c>
    </row>
    <row r="618" spans="1:50">
      <c r="A618" s="62">
        <v>616</v>
      </c>
      <c r="B618">
        <v>705</v>
      </c>
      <c r="C618" t="s">
        <v>2289</v>
      </c>
      <c r="D618" t="s">
        <v>2346</v>
      </c>
      <c r="E618">
        <v>47.5</v>
      </c>
      <c r="F618">
        <v>0.75</v>
      </c>
      <c r="H618">
        <v>6.94</v>
      </c>
      <c r="J618">
        <v>10.88</v>
      </c>
      <c r="K618">
        <v>0.49</v>
      </c>
      <c r="L618">
        <v>12.31</v>
      </c>
      <c r="M618">
        <v>20.04</v>
      </c>
      <c r="N618">
        <v>0.51</v>
      </c>
      <c r="P618">
        <v>0.01</v>
      </c>
      <c r="Q618">
        <v>0</v>
      </c>
      <c r="R618">
        <v>0</v>
      </c>
      <c r="S618">
        <v>1293.1500000000001</v>
      </c>
      <c r="T618">
        <v>10</v>
      </c>
      <c r="V618" t="s">
        <v>915</v>
      </c>
      <c r="W618">
        <v>10</v>
      </c>
      <c r="X618" t="s">
        <v>2347</v>
      </c>
      <c r="Y618" t="s">
        <v>2292</v>
      </c>
      <c r="Z618" t="s">
        <v>1431</v>
      </c>
      <c r="AA618" t="s">
        <v>1431</v>
      </c>
      <c r="AB618" t="s">
        <v>1432</v>
      </c>
      <c r="AC618" t="s">
        <v>1432</v>
      </c>
      <c r="AD618" t="s">
        <v>1431</v>
      </c>
      <c r="AE618" t="s">
        <v>2289</v>
      </c>
      <c r="AF618">
        <v>52.17</v>
      </c>
      <c r="AG618">
        <v>0.87</v>
      </c>
      <c r="AH618">
        <v>17.18</v>
      </c>
      <c r="AI618">
        <v>7.07</v>
      </c>
      <c r="AJ618">
        <v>0.28000000000000003</v>
      </c>
      <c r="AK618">
        <v>2.7</v>
      </c>
      <c r="AL618">
        <v>6.78</v>
      </c>
      <c r="AM618">
        <v>2.41</v>
      </c>
      <c r="AN618">
        <v>1.35</v>
      </c>
      <c r="AO618">
        <v>0</v>
      </c>
      <c r="AP618">
        <v>0</v>
      </c>
      <c r="AQ618">
        <v>8.1</v>
      </c>
      <c r="AT618">
        <v>1293.1500000000001</v>
      </c>
      <c r="AU618">
        <v>10</v>
      </c>
      <c r="AV618" t="s">
        <v>2292</v>
      </c>
      <c r="AW618" t="s">
        <v>2293</v>
      </c>
      <c r="AX618">
        <v>10</v>
      </c>
    </row>
    <row r="619" spans="1:50">
      <c r="A619" s="62">
        <v>617</v>
      </c>
      <c r="B619">
        <v>706</v>
      </c>
      <c r="C619" t="s">
        <v>2289</v>
      </c>
      <c r="D619" t="s">
        <v>2348</v>
      </c>
      <c r="E619">
        <v>46.31</v>
      </c>
      <c r="F619">
        <v>0.77</v>
      </c>
      <c r="H619">
        <v>7.25</v>
      </c>
      <c r="J619">
        <v>13.02</v>
      </c>
      <c r="K619">
        <v>0.65</v>
      </c>
      <c r="L619">
        <v>10.3</v>
      </c>
      <c r="M619">
        <v>19.48</v>
      </c>
      <c r="N619">
        <v>0.75</v>
      </c>
      <c r="P619">
        <v>0.02</v>
      </c>
      <c r="Q619">
        <v>0</v>
      </c>
      <c r="R619">
        <v>0</v>
      </c>
      <c r="S619">
        <v>1263.1500000000001</v>
      </c>
      <c r="T619">
        <v>10</v>
      </c>
      <c r="V619" t="s">
        <v>915</v>
      </c>
      <c r="W619">
        <v>4</v>
      </c>
      <c r="X619" t="s">
        <v>2349</v>
      </c>
      <c r="Y619" t="s">
        <v>2292</v>
      </c>
      <c r="Z619" t="s">
        <v>1431</v>
      </c>
      <c r="AA619" t="s">
        <v>1431</v>
      </c>
      <c r="AB619" t="s">
        <v>1432</v>
      </c>
      <c r="AC619" t="s">
        <v>1432</v>
      </c>
      <c r="AD619" t="s">
        <v>1431</v>
      </c>
      <c r="AE619" t="s">
        <v>2289</v>
      </c>
      <c r="AF619">
        <v>54.74</v>
      </c>
      <c r="AG619">
        <v>0.59</v>
      </c>
      <c r="AH619">
        <v>15.94</v>
      </c>
      <c r="AI619">
        <v>5.59</v>
      </c>
      <c r="AJ619">
        <v>0.31</v>
      </c>
      <c r="AK619">
        <v>1.48</v>
      </c>
      <c r="AL619">
        <v>5.68</v>
      </c>
      <c r="AM619">
        <v>2.71</v>
      </c>
      <c r="AN619">
        <v>1.33</v>
      </c>
      <c r="AO619">
        <v>0</v>
      </c>
      <c r="AP619">
        <v>0</v>
      </c>
      <c r="AQ619">
        <v>9.3000000000000007</v>
      </c>
      <c r="AT619">
        <v>1263.1500000000001</v>
      </c>
      <c r="AU619">
        <v>10</v>
      </c>
      <c r="AV619" t="s">
        <v>2292</v>
      </c>
      <c r="AW619" t="s">
        <v>2293</v>
      </c>
      <c r="AX619">
        <v>10</v>
      </c>
    </row>
    <row r="620" spans="1:50">
      <c r="A620" s="62">
        <v>618</v>
      </c>
      <c r="B620">
        <v>707</v>
      </c>
      <c r="C620" t="s">
        <v>2289</v>
      </c>
      <c r="D620" t="s">
        <v>2350</v>
      </c>
      <c r="E620">
        <v>50.08</v>
      </c>
      <c r="F620">
        <v>0.83</v>
      </c>
      <c r="H620">
        <v>5.05</v>
      </c>
      <c r="J620">
        <v>8.18</v>
      </c>
      <c r="K620">
        <v>0.59</v>
      </c>
      <c r="L620">
        <v>14.63</v>
      </c>
      <c r="M620">
        <v>19.48</v>
      </c>
      <c r="N620">
        <v>0.32</v>
      </c>
      <c r="P620">
        <v>0.01</v>
      </c>
      <c r="Q620">
        <v>0</v>
      </c>
      <c r="R620">
        <v>0</v>
      </c>
      <c r="S620">
        <v>1263.1500000000001</v>
      </c>
      <c r="T620">
        <v>10</v>
      </c>
      <c r="V620" t="s">
        <v>915</v>
      </c>
      <c r="W620">
        <v>4</v>
      </c>
      <c r="X620" t="s">
        <v>2351</v>
      </c>
      <c r="Y620" t="s">
        <v>2292</v>
      </c>
      <c r="Z620" t="s">
        <v>1431</v>
      </c>
      <c r="AA620" t="s">
        <v>1431</v>
      </c>
      <c r="AB620" t="s">
        <v>1431</v>
      </c>
      <c r="AC620" t="s">
        <v>1432</v>
      </c>
      <c r="AD620" t="s">
        <v>1431</v>
      </c>
      <c r="AE620" t="s">
        <v>2289</v>
      </c>
      <c r="AF620">
        <v>52.64</v>
      </c>
      <c r="AG620">
        <v>0.86</v>
      </c>
      <c r="AH620">
        <v>16.47</v>
      </c>
      <c r="AI620">
        <v>5.58</v>
      </c>
      <c r="AJ620">
        <v>0.28999999999999998</v>
      </c>
      <c r="AK620">
        <v>2.69</v>
      </c>
      <c r="AL620">
        <v>6.6</v>
      </c>
      <c r="AM620">
        <v>2.61</v>
      </c>
      <c r="AN620">
        <v>1.32</v>
      </c>
      <c r="AO620">
        <v>0</v>
      </c>
      <c r="AP620">
        <v>0</v>
      </c>
      <c r="AQ620">
        <v>8.6</v>
      </c>
      <c r="AT620">
        <v>1263.1500000000001</v>
      </c>
      <c r="AU620">
        <v>10</v>
      </c>
      <c r="AV620" t="s">
        <v>2292</v>
      </c>
      <c r="AW620" t="s">
        <v>2293</v>
      </c>
      <c r="AX620">
        <v>13</v>
      </c>
    </row>
    <row r="621" spans="1:50">
      <c r="A621" s="62">
        <v>619</v>
      </c>
      <c r="B621">
        <v>708</v>
      </c>
      <c r="C621" t="s">
        <v>2289</v>
      </c>
      <c r="D621" t="s">
        <v>2352</v>
      </c>
      <c r="E621">
        <v>48.7</v>
      </c>
      <c r="F621">
        <v>0.77</v>
      </c>
      <c r="H621">
        <v>5.1100000000000003</v>
      </c>
      <c r="J621">
        <v>8.65</v>
      </c>
      <c r="K621">
        <v>0.71</v>
      </c>
      <c r="L621">
        <v>13.23</v>
      </c>
      <c r="M621">
        <v>19.350000000000001</v>
      </c>
      <c r="N621">
        <v>0.46</v>
      </c>
      <c r="P621">
        <v>0</v>
      </c>
      <c r="Q621">
        <v>0</v>
      </c>
      <c r="R621">
        <v>0</v>
      </c>
      <c r="S621">
        <v>1253.1500000000001</v>
      </c>
      <c r="T621">
        <v>10</v>
      </c>
      <c r="V621" t="s">
        <v>915</v>
      </c>
      <c r="W621">
        <v>19</v>
      </c>
      <c r="X621" t="s">
        <v>2353</v>
      </c>
      <c r="Y621" t="s">
        <v>2292</v>
      </c>
      <c r="Z621" t="s">
        <v>1431</v>
      </c>
      <c r="AA621" t="s">
        <v>1431</v>
      </c>
      <c r="AB621" t="s">
        <v>1431</v>
      </c>
      <c r="AC621" t="s">
        <v>1432</v>
      </c>
      <c r="AD621" t="s">
        <v>1431</v>
      </c>
      <c r="AE621" t="s">
        <v>2289</v>
      </c>
      <c r="AF621">
        <v>50.97</v>
      </c>
      <c r="AG621">
        <v>0.92</v>
      </c>
      <c r="AH621">
        <v>16.649999999999999</v>
      </c>
      <c r="AI621">
        <v>6.17</v>
      </c>
      <c r="AJ621">
        <v>0.31</v>
      </c>
      <c r="AK621">
        <v>2.35</v>
      </c>
      <c r="AL621">
        <v>6.82</v>
      </c>
      <c r="AM621">
        <v>2.66</v>
      </c>
      <c r="AN621">
        <v>1.54</v>
      </c>
      <c r="AO621">
        <v>0</v>
      </c>
      <c r="AP621">
        <v>0</v>
      </c>
      <c r="AQ621">
        <v>8.3000000000000007</v>
      </c>
      <c r="AT621">
        <v>1253.1500000000001</v>
      </c>
      <c r="AU621">
        <v>10</v>
      </c>
      <c r="AV621" t="s">
        <v>2292</v>
      </c>
      <c r="AW621" t="s">
        <v>2293</v>
      </c>
      <c r="AX621">
        <v>13</v>
      </c>
    </row>
    <row r="622" spans="1:50">
      <c r="A622" s="62">
        <v>620</v>
      </c>
      <c r="B622">
        <v>709</v>
      </c>
      <c r="C622" t="s">
        <v>2289</v>
      </c>
      <c r="D622" t="s">
        <v>2354</v>
      </c>
      <c r="E622">
        <v>51.6</v>
      </c>
      <c r="F622">
        <v>0.65</v>
      </c>
      <c r="H622">
        <v>5.5</v>
      </c>
      <c r="J622">
        <v>10.62</v>
      </c>
      <c r="K622">
        <v>0.84</v>
      </c>
      <c r="L622">
        <v>12.99</v>
      </c>
      <c r="M622">
        <v>18.89</v>
      </c>
      <c r="N622">
        <v>0.53</v>
      </c>
      <c r="P622">
        <v>0.04</v>
      </c>
      <c r="Q622">
        <v>0</v>
      </c>
      <c r="R622">
        <v>0</v>
      </c>
      <c r="S622">
        <v>1223.1500000000001</v>
      </c>
      <c r="T622">
        <v>10</v>
      </c>
      <c r="V622" t="s">
        <v>915</v>
      </c>
      <c r="W622">
        <v>7</v>
      </c>
      <c r="X622" t="s">
        <v>2355</v>
      </c>
      <c r="Y622" t="s">
        <v>2292</v>
      </c>
      <c r="Z622" t="s">
        <v>1431</v>
      </c>
      <c r="AA622" t="s">
        <v>1431</v>
      </c>
      <c r="AB622" t="s">
        <v>1432</v>
      </c>
      <c r="AC622" t="s">
        <v>1432</v>
      </c>
      <c r="AD622" t="s">
        <v>1431</v>
      </c>
      <c r="AE622" t="s">
        <v>2289</v>
      </c>
      <c r="AF622">
        <v>53.24</v>
      </c>
      <c r="AG622">
        <v>0.9</v>
      </c>
      <c r="AH622">
        <v>17.690000000000001</v>
      </c>
      <c r="AI622">
        <v>6.1</v>
      </c>
      <c r="AJ622">
        <v>0.27</v>
      </c>
      <c r="AK622">
        <v>2.21</v>
      </c>
      <c r="AL622">
        <v>6.83</v>
      </c>
      <c r="AM622">
        <v>2.91</v>
      </c>
      <c r="AN622">
        <v>1.52</v>
      </c>
      <c r="AO622">
        <v>0</v>
      </c>
      <c r="AP622">
        <v>0</v>
      </c>
      <c r="AQ622">
        <v>8.4</v>
      </c>
      <c r="AT622">
        <v>1223.1500000000001</v>
      </c>
      <c r="AU622">
        <v>10</v>
      </c>
      <c r="AV622" t="s">
        <v>2292</v>
      </c>
      <c r="AW622" t="s">
        <v>2293</v>
      </c>
      <c r="AX622">
        <v>29</v>
      </c>
    </row>
    <row r="623" spans="1:50">
      <c r="A623" s="62">
        <v>621</v>
      </c>
      <c r="B623">
        <v>710</v>
      </c>
      <c r="C623" t="s">
        <v>2289</v>
      </c>
      <c r="D623" t="s">
        <v>2356</v>
      </c>
      <c r="E623">
        <v>51</v>
      </c>
      <c r="F623">
        <v>0.51</v>
      </c>
      <c r="H623">
        <v>7.21</v>
      </c>
      <c r="J623">
        <v>5.65</v>
      </c>
      <c r="K623">
        <v>0.17</v>
      </c>
      <c r="L623">
        <v>17.11</v>
      </c>
      <c r="M623">
        <v>19.809999999999999</v>
      </c>
      <c r="N623">
        <v>0.31</v>
      </c>
      <c r="P623">
        <v>0.01</v>
      </c>
      <c r="Q623">
        <v>0</v>
      </c>
      <c r="R623">
        <v>0</v>
      </c>
      <c r="S623">
        <v>1473.15</v>
      </c>
      <c r="T623">
        <v>10</v>
      </c>
      <c r="V623" t="s">
        <v>915</v>
      </c>
      <c r="W623">
        <v>12</v>
      </c>
      <c r="X623" t="s">
        <v>2357</v>
      </c>
      <c r="Y623" t="s">
        <v>2292</v>
      </c>
      <c r="Z623" t="s">
        <v>1431</v>
      </c>
      <c r="AA623" t="s">
        <v>1432</v>
      </c>
      <c r="AB623" t="s">
        <v>1431</v>
      </c>
      <c r="AC623" t="s">
        <v>1432</v>
      </c>
      <c r="AD623" t="s">
        <v>1431</v>
      </c>
      <c r="AE623" t="s">
        <v>2289</v>
      </c>
      <c r="AF623">
        <v>47.79</v>
      </c>
      <c r="AG623">
        <v>1.1299999999999999</v>
      </c>
      <c r="AH623">
        <v>17.600000000000001</v>
      </c>
      <c r="AI623">
        <v>9.76</v>
      </c>
      <c r="AJ623">
        <v>0.18</v>
      </c>
      <c r="AK623">
        <v>8.0500000000000007</v>
      </c>
      <c r="AL623">
        <v>11.22</v>
      </c>
      <c r="AM623">
        <v>2.02</v>
      </c>
      <c r="AN623">
        <v>0.73</v>
      </c>
      <c r="AO623">
        <v>0</v>
      </c>
      <c r="AP623">
        <v>0</v>
      </c>
      <c r="AQ623">
        <v>2.6</v>
      </c>
      <c r="AT623">
        <v>1473.15</v>
      </c>
      <c r="AU623">
        <v>10</v>
      </c>
      <c r="AV623" t="s">
        <v>2292</v>
      </c>
      <c r="AW623" t="s">
        <v>2293</v>
      </c>
      <c r="AX623">
        <v>10</v>
      </c>
    </row>
    <row r="624" spans="1:50">
      <c r="A624" s="62">
        <v>622</v>
      </c>
      <c r="B624">
        <v>711</v>
      </c>
      <c r="C624" t="s">
        <v>2289</v>
      </c>
      <c r="D624" t="s">
        <v>2358</v>
      </c>
      <c r="E624">
        <v>49.39</v>
      </c>
      <c r="F624">
        <v>0.6</v>
      </c>
      <c r="H624">
        <v>7.97</v>
      </c>
      <c r="J624">
        <v>5.7</v>
      </c>
      <c r="K624">
        <v>0.2</v>
      </c>
      <c r="L624">
        <v>15.7</v>
      </c>
      <c r="M624">
        <v>19.489999999999998</v>
      </c>
      <c r="N624">
        <v>0.38</v>
      </c>
      <c r="P624">
        <v>0.01</v>
      </c>
      <c r="Q624">
        <v>0</v>
      </c>
      <c r="R624">
        <v>0</v>
      </c>
      <c r="S624">
        <v>1443.15</v>
      </c>
      <c r="T624">
        <v>10</v>
      </c>
      <c r="V624" t="s">
        <v>915</v>
      </c>
      <c r="W624">
        <v>10</v>
      </c>
      <c r="X624" t="s">
        <v>2359</v>
      </c>
      <c r="Y624" t="s">
        <v>2292</v>
      </c>
      <c r="Z624" t="s">
        <v>1431</v>
      </c>
      <c r="AA624" t="s">
        <v>1431</v>
      </c>
      <c r="AB624" t="s">
        <v>1431</v>
      </c>
      <c r="AC624" t="s">
        <v>1432</v>
      </c>
      <c r="AD624" t="s">
        <v>1431</v>
      </c>
      <c r="AE624" t="s">
        <v>2289</v>
      </c>
      <c r="AF624">
        <v>46.41</v>
      </c>
      <c r="AG624">
        <v>1.19</v>
      </c>
      <c r="AH624">
        <v>17.989999999999998</v>
      </c>
      <c r="AI624">
        <v>9.17</v>
      </c>
      <c r="AJ624">
        <v>0.22</v>
      </c>
      <c r="AK624">
        <v>7.27</v>
      </c>
      <c r="AL624">
        <v>10.1</v>
      </c>
      <c r="AM624">
        <v>2.09</v>
      </c>
      <c r="AN624">
        <v>0.74</v>
      </c>
      <c r="AO624">
        <v>0</v>
      </c>
      <c r="AP624">
        <v>0</v>
      </c>
      <c r="AQ624">
        <v>2.6</v>
      </c>
      <c r="AT624">
        <v>1443.15</v>
      </c>
      <c r="AU624">
        <v>10</v>
      </c>
      <c r="AV624" t="s">
        <v>2292</v>
      </c>
      <c r="AW624" t="s">
        <v>2293</v>
      </c>
      <c r="AX624">
        <v>10</v>
      </c>
    </row>
    <row r="625" spans="1:50">
      <c r="A625" s="62">
        <v>623</v>
      </c>
      <c r="B625">
        <v>712</v>
      </c>
      <c r="C625" t="s">
        <v>2289</v>
      </c>
      <c r="D625" t="s">
        <v>2360</v>
      </c>
      <c r="E625">
        <v>48.64</v>
      </c>
      <c r="F625">
        <v>0.92</v>
      </c>
      <c r="H625">
        <v>8.41</v>
      </c>
      <c r="J625">
        <v>8.67</v>
      </c>
      <c r="K625">
        <v>0.27</v>
      </c>
      <c r="L625">
        <v>15.15</v>
      </c>
      <c r="M625">
        <v>17.170000000000002</v>
      </c>
      <c r="N625">
        <v>0.5</v>
      </c>
      <c r="P625">
        <v>0.02</v>
      </c>
      <c r="Q625">
        <v>0</v>
      </c>
      <c r="R625">
        <v>0</v>
      </c>
      <c r="S625">
        <v>1413.15</v>
      </c>
      <c r="T625">
        <v>10</v>
      </c>
      <c r="V625" t="s">
        <v>915</v>
      </c>
      <c r="W625">
        <v>7</v>
      </c>
      <c r="X625" t="s">
        <v>2361</v>
      </c>
      <c r="Y625" t="s">
        <v>2292</v>
      </c>
      <c r="Z625" t="s">
        <v>1432</v>
      </c>
      <c r="AA625" t="s">
        <v>1431</v>
      </c>
      <c r="AB625" t="s">
        <v>1431</v>
      </c>
      <c r="AC625" t="s">
        <v>1432</v>
      </c>
      <c r="AD625" t="s">
        <v>1432</v>
      </c>
      <c r="AE625" t="s">
        <v>2289</v>
      </c>
      <c r="AF625">
        <v>48.07</v>
      </c>
      <c r="AG625">
        <v>1.39</v>
      </c>
      <c r="AH625">
        <v>18.43</v>
      </c>
      <c r="AI625">
        <v>10.58</v>
      </c>
      <c r="AJ625">
        <v>0.21</v>
      </c>
      <c r="AK625">
        <v>5.56</v>
      </c>
      <c r="AL625">
        <v>8.69</v>
      </c>
      <c r="AM625">
        <v>2.65</v>
      </c>
      <c r="AN625">
        <v>1.08</v>
      </c>
      <c r="AO625">
        <v>0</v>
      </c>
      <c r="AP625">
        <v>0</v>
      </c>
      <c r="AQ625">
        <v>5.8</v>
      </c>
      <c r="AT625">
        <v>1413.15</v>
      </c>
      <c r="AU625">
        <v>10</v>
      </c>
      <c r="AV625" t="s">
        <v>2292</v>
      </c>
      <c r="AW625" t="s">
        <v>2293</v>
      </c>
      <c r="AX625">
        <v>7</v>
      </c>
    </row>
    <row r="626" spans="1:50">
      <c r="A626" s="62">
        <v>624</v>
      </c>
      <c r="B626">
        <v>713</v>
      </c>
      <c r="C626" t="s">
        <v>2289</v>
      </c>
      <c r="D626" t="s">
        <v>2362</v>
      </c>
      <c r="E626">
        <v>47.88</v>
      </c>
      <c r="F626">
        <v>1.34</v>
      </c>
      <c r="H626">
        <v>7.79</v>
      </c>
      <c r="J626">
        <v>13.83</v>
      </c>
      <c r="K626">
        <v>0.51</v>
      </c>
      <c r="L626">
        <v>12.49</v>
      </c>
      <c r="M626">
        <v>14.86</v>
      </c>
      <c r="N626">
        <v>0.56999999999999995</v>
      </c>
      <c r="P626">
        <v>0.05</v>
      </c>
      <c r="Q626">
        <v>0</v>
      </c>
      <c r="R626">
        <v>0</v>
      </c>
      <c r="S626">
        <v>1383.15</v>
      </c>
      <c r="T626">
        <v>10</v>
      </c>
      <c r="V626" t="s">
        <v>915</v>
      </c>
      <c r="W626">
        <v>9</v>
      </c>
      <c r="X626" t="s">
        <v>2363</v>
      </c>
      <c r="Y626" t="s">
        <v>2292</v>
      </c>
      <c r="Z626" t="s">
        <v>1431</v>
      </c>
      <c r="AA626" t="s">
        <v>1431</v>
      </c>
      <c r="AB626" t="s">
        <v>1431</v>
      </c>
      <c r="AC626" t="s">
        <v>1432</v>
      </c>
      <c r="AD626" t="s">
        <v>1432</v>
      </c>
      <c r="AE626" t="s">
        <v>2289</v>
      </c>
      <c r="AF626">
        <v>48.16</v>
      </c>
      <c r="AG626">
        <v>2.1</v>
      </c>
      <c r="AH626">
        <v>17.149999999999999</v>
      </c>
      <c r="AI626">
        <v>13.8</v>
      </c>
      <c r="AJ626">
        <v>0.32</v>
      </c>
      <c r="AK626">
        <v>3.35</v>
      </c>
      <c r="AL626">
        <v>6.65</v>
      </c>
      <c r="AM626">
        <v>3.17</v>
      </c>
      <c r="AN626">
        <v>1.73</v>
      </c>
      <c r="AO626">
        <v>0</v>
      </c>
      <c r="AP626">
        <v>0</v>
      </c>
      <c r="AQ626">
        <v>2.5</v>
      </c>
      <c r="AT626">
        <v>1383.15</v>
      </c>
      <c r="AU626">
        <v>10</v>
      </c>
      <c r="AV626" t="s">
        <v>2292</v>
      </c>
      <c r="AW626" t="s">
        <v>2293</v>
      </c>
      <c r="AX626">
        <v>5</v>
      </c>
    </row>
    <row r="627" spans="1:50">
      <c r="A627" s="62">
        <v>625</v>
      </c>
      <c r="B627">
        <v>714</v>
      </c>
      <c r="C627" t="s">
        <v>2289</v>
      </c>
      <c r="D627" t="s">
        <v>2364</v>
      </c>
      <c r="E627">
        <v>47.32</v>
      </c>
      <c r="F627">
        <v>1.17</v>
      </c>
      <c r="H627">
        <v>6.07</v>
      </c>
      <c r="J627">
        <v>19.600000000000001</v>
      </c>
      <c r="K627">
        <v>0.51</v>
      </c>
      <c r="L627">
        <v>10.88</v>
      </c>
      <c r="M627">
        <v>12.87</v>
      </c>
      <c r="N627">
        <v>0.6</v>
      </c>
      <c r="P627">
        <v>0.03</v>
      </c>
      <c r="Q627">
        <v>0</v>
      </c>
      <c r="R627">
        <v>0</v>
      </c>
      <c r="S627">
        <v>1353.15</v>
      </c>
      <c r="T627">
        <v>10</v>
      </c>
      <c r="V627" t="s">
        <v>915</v>
      </c>
      <c r="W627">
        <v>9</v>
      </c>
      <c r="X627" t="s">
        <v>2365</v>
      </c>
      <c r="Y627" t="s">
        <v>2292</v>
      </c>
      <c r="Z627" t="s">
        <v>1432</v>
      </c>
      <c r="AA627" t="s">
        <v>1431</v>
      </c>
      <c r="AB627" t="s">
        <v>1431</v>
      </c>
      <c r="AC627" t="s">
        <v>1432</v>
      </c>
      <c r="AD627" t="s">
        <v>1431</v>
      </c>
      <c r="AE627" t="s">
        <v>2289</v>
      </c>
      <c r="AF627">
        <v>51.19</v>
      </c>
      <c r="AG627">
        <v>1.9</v>
      </c>
      <c r="AH627">
        <v>16.27</v>
      </c>
      <c r="AI627">
        <v>12.22</v>
      </c>
      <c r="AJ627">
        <v>0.2</v>
      </c>
      <c r="AK627">
        <v>1.89</v>
      </c>
      <c r="AL627">
        <v>5.27</v>
      </c>
      <c r="AM627">
        <v>3.92</v>
      </c>
      <c r="AN627">
        <v>2.67</v>
      </c>
      <c r="AO627">
        <v>0</v>
      </c>
      <c r="AP627">
        <v>0</v>
      </c>
      <c r="AQ627">
        <v>2</v>
      </c>
      <c r="AT627">
        <v>1353.15</v>
      </c>
      <c r="AU627">
        <v>10</v>
      </c>
      <c r="AV627" t="s">
        <v>2292</v>
      </c>
      <c r="AW627" t="s">
        <v>2293</v>
      </c>
      <c r="AX627">
        <v>10</v>
      </c>
    </row>
    <row r="628" spans="1:50">
      <c r="A628" s="62">
        <v>626</v>
      </c>
      <c r="B628">
        <v>715</v>
      </c>
      <c r="C628" t="s">
        <v>2366</v>
      </c>
      <c r="D628" t="s">
        <v>2367</v>
      </c>
      <c r="E628">
        <v>51.1</v>
      </c>
      <c r="F628">
        <v>0.5</v>
      </c>
      <c r="H628">
        <v>4.4000000000000004</v>
      </c>
      <c r="J628">
        <v>10.9</v>
      </c>
      <c r="K628">
        <v>0.38</v>
      </c>
      <c r="L628">
        <v>16.2</v>
      </c>
      <c r="M628">
        <v>16.3</v>
      </c>
      <c r="N628">
        <v>0.2</v>
      </c>
      <c r="P628">
        <v>3.3000000000000002E-2</v>
      </c>
      <c r="Q628">
        <v>0</v>
      </c>
      <c r="R628">
        <v>0</v>
      </c>
      <c r="S628">
        <v>1413.15</v>
      </c>
      <c r="T628">
        <v>7.02</v>
      </c>
      <c r="V628" t="s">
        <v>2078</v>
      </c>
      <c r="W628">
        <v>3</v>
      </c>
      <c r="X628" t="s">
        <v>2368</v>
      </c>
      <c r="Y628" t="s">
        <v>2369</v>
      </c>
      <c r="Z628" t="s">
        <v>1432</v>
      </c>
      <c r="AA628" t="s">
        <v>1431</v>
      </c>
      <c r="AB628" t="s">
        <v>1431</v>
      </c>
      <c r="AC628" t="s">
        <v>1432</v>
      </c>
      <c r="AD628" t="s">
        <v>1432</v>
      </c>
      <c r="AE628" t="s">
        <v>2366</v>
      </c>
      <c r="AF628">
        <v>54.86</v>
      </c>
      <c r="AG628">
        <v>1.49</v>
      </c>
      <c r="AH628">
        <v>16.16</v>
      </c>
      <c r="AI628">
        <v>10.87</v>
      </c>
      <c r="AJ628">
        <v>0.15</v>
      </c>
      <c r="AK628">
        <v>4.17</v>
      </c>
      <c r="AL628">
        <v>8.2200000000000006</v>
      </c>
      <c r="AM628">
        <v>2.74</v>
      </c>
      <c r="AN628">
        <v>1.33</v>
      </c>
      <c r="AO628">
        <v>0</v>
      </c>
      <c r="AP628">
        <v>0</v>
      </c>
      <c r="AQ628">
        <v>1.1200000000000001</v>
      </c>
      <c r="AS628">
        <v>-6.9</v>
      </c>
      <c r="AT628">
        <v>1413.15</v>
      </c>
      <c r="AU628">
        <v>7.02</v>
      </c>
      <c r="AV628" t="s">
        <v>2369</v>
      </c>
      <c r="AW628" t="s">
        <v>2039</v>
      </c>
      <c r="AX628">
        <v>10</v>
      </c>
    </row>
    <row r="629" spans="1:50">
      <c r="A629" s="62">
        <v>627</v>
      </c>
      <c r="B629">
        <v>716</v>
      </c>
      <c r="C629" t="s">
        <v>2366</v>
      </c>
      <c r="D629" t="s">
        <v>2370</v>
      </c>
      <c r="E629">
        <v>50.1</v>
      </c>
      <c r="F629">
        <v>0.65</v>
      </c>
      <c r="H629">
        <v>5.9</v>
      </c>
      <c r="J629">
        <v>11</v>
      </c>
      <c r="K629">
        <v>0.4</v>
      </c>
      <c r="L629">
        <v>14.9</v>
      </c>
      <c r="M629">
        <v>17.100000000000001</v>
      </c>
      <c r="N629">
        <v>0.6</v>
      </c>
      <c r="P629">
        <v>0.06</v>
      </c>
      <c r="Q629">
        <v>0</v>
      </c>
      <c r="R629">
        <v>0</v>
      </c>
      <c r="S629">
        <v>1393.15</v>
      </c>
      <c r="T629">
        <v>7.03</v>
      </c>
      <c r="V629" t="s">
        <v>2078</v>
      </c>
      <c r="W629">
        <v>3</v>
      </c>
      <c r="X629" t="s">
        <v>2371</v>
      </c>
      <c r="Y629" t="s">
        <v>2369</v>
      </c>
      <c r="Z629" t="s">
        <v>1432</v>
      </c>
      <c r="AA629" t="s">
        <v>1431</v>
      </c>
      <c r="AB629" t="s">
        <v>1431</v>
      </c>
      <c r="AC629" t="s">
        <v>1432</v>
      </c>
      <c r="AD629" t="s">
        <v>1432</v>
      </c>
      <c r="AE629" t="s">
        <v>2366</v>
      </c>
      <c r="AF629">
        <v>55.1</v>
      </c>
      <c r="AG629">
        <v>1.5</v>
      </c>
      <c r="AH629">
        <v>16.38</v>
      </c>
      <c r="AI629">
        <v>11.22</v>
      </c>
      <c r="AJ629">
        <v>0.19</v>
      </c>
      <c r="AK629">
        <v>3.67</v>
      </c>
      <c r="AL629">
        <v>7.57</v>
      </c>
      <c r="AM629">
        <v>2.96</v>
      </c>
      <c r="AN629">
        <v>1.4</v>
      </c>
      <c r="AO629">
        <v>0</v>
      </c>
      <c r="AP629">
        <v>0</v>
      </c>
      <c r="AQ629">
        <v>1.3</v>
      </c>
      <c r="AS629">
        <v>-6.9</v>
      </c>
      <c r="AT629">
        <v>1393.15</v>
      </c>
      <c r="AU629">
        <v>7.03</v>
      </c>
      <c r="AV629" t="s">
        <v>2369</v>
      </c>
      <c r="AW629" t="s">
        <v>2039</v>
      </c>
      <c r="AX629">
        <v>6</v>
      </c>
    </row>
    <row r="630" spans="1:50">
      <c r="A630" s="62">
        <v>628</v>
      </c>
      <c r="B630">
        <v>717</v>
      </c>
      <c r="C630" t="s">
        <v>2366</v>
      </c>
      <c r="D630" t="s">
        <v>2372</v>
      </c>
      <c r="E630">
        <v>50</v>
      </c>
      <c r="F630">
        <v>0.8</v>
      </c>
      <c r="H630">
        <v>6.5</v>
      </c>
      <c r="J630">
        <v>12.9</v>
      </c>
      <c r="K630">
        <v>0.3</v>
      </c>
      <c r="L630">
        <v>11</v>
      </c>
      <c r="M630">
        <v>18</v>
      </c>
      <c r="N630">
        <v>0.8</v>
      </c>
      <c r="P630">
        <v>0</v>
      </c>
      <c r="Q630">
        <v>0</v>
      </c>
      <c r="R630">
        <v>0</v>
      </c>
      <c r="S630">
        <v>1373.15</v>
      </c>
      <c r="T630">
        <v>7.04</v>
      </c>
      <c r="V630" t="s">
        <v>2078</v>
      </c>
      <c r="W630">
        <v>0</v>
      </c>
      <c r="X630" t="s">
        <v>2373</v>
      </c>
      <c r="Y630" t="s">
        <v>2369</v>
      </c>
      <c r="Z630" t="s">
        <v>1432</v>
      </c>
      <c r="AA630" t="s">
        <v>1431</v>
      </c>
      <c r="AB630" t="s">
        <v>1431</v>
      </c>
      <c r="AC630" t="s">
        <v>1432</v>
      </c>
      <c r="AD630" t="s">
        <v>1432</v>
      </c>
      <c r="AE630" t="s">
        <v>2366</v>
      </c>
      <c r="AF630">
        <v>59.24</v>
      </c>
      <c r="AG630">
        <v>2.1</v>
      </c>
      <c r="AH630">
        <v>14.81</v>
      </c>
      <c r="AI630">
        <v>9.74</v>
      </c>
      <c r="AJ630">
        <v>0.17</v>
      </c>
      <c r="AK630">
        <v>2.4900000000000002</v>
      </c>
      <c r="AL630">
        <v>6.09</v>
      </c>
      <c r="AM630">
        <v>2.64</v>
      </c>
      <c r="AN630">
        <v>2.74</v>
      </c>
      <c r="AO630">
        <v>0</v>
      </c>
      <c r="AP630">
        <v>0</v>
      </c>
      <c r="AQ630">
        <v>1.6</v>
      </c>
      <c r="AS630">
        <v>-6.9</v>
      </c>
      <c r="AT630">
        <v>1373.15</v>
      </c>
      <c r="AU630">
        <v>7.04</v>
      </c>
      <c r="AV630" t="s">
        <v>2369</v>
      </c>
      <c r="AW630" t="s">
        <v>2039</v>
      </c>
      <c r="AX630">
        <v>9</v>
      </c>
    </row>
    <row r="631" spans="1:50">
      <c r="A631" s="62">
        <v>629</v>
      </c>
      <c r="B631">
        <v>718</v>
      </c>
      <c r="C631" t="s">
        <v>2366</v>
      </c>
      <c r="D631" t="s">
        <v>2374</v>
      </c>
      <c r="E631">
        <v>48.2</v>
      </c>
      <c r="F631">
        <v>0.76</v>
      </c>
      <c r="H631">
        <v>6.5</v>
      </c>
      <c r="J631">
        <v>10.8</v>
      </c>
      <c r="K631">
        <v>0.31</v>
      </c>
      <c r="L631">
        <v>14</v>
      </c>
      <c r="M631">
        <v>18.100000000000001</v>
      </c>
      <c r="N631">
        <v>0.57999999999999996</v>
      </c>
      <c r="P631">
        <v>0.04</v>
      </c>
      <c r="Q631">
        <v>0</v>
      </c>
      <c r="R631">
        <v>0</v>
      </c>
      <c r="S631">
        <v>1373.15</v>
      </c>
      <c r="T631">
        <v>7.04</v>
      </c>
      <c r="V631" t="s">
        <v>2078</v>
      </c>
      <c r="W631">
        <v>18</v>
      </c>
      <c r="X631" t="s">
        <v>2375</v>
      </c>
      <c r="Y631" t="s">
        <v>2369</v>
      </c>
      <c r="Z631" t="s">
        <v>1432</v>
      </c>
      <c r="AA631" t="s">
        <v>1431</v>
      </c>
      <c r="AB631" t="s">
        <v>1431</v>
      </c>
      <c r="AC631" t="s">
        <v>1432</v>
      </c>
      <c r="AD631" t="s">
        <v>1432</v>
      </c>
      <c r="AE631" t="s">
        <v>2366</v>
      </c>
      <c r="AF631">
        <v>56.44</v>
      </c>
      <c r="AG631">
        <v>1.41</v>
      </c>
      <c r="AH631">
        <v>16.64</v>
      </c>
      <c r="AI631">
        <v>9.1999999999999993</v>
      </c>
      <c r="AJ631">
        <v>0.2</v>
      </c>
      <c r="AK631">
        <v>3.93</v>
      </c>
      <c r="AL631">
        <v>7.55</v>
      </c>
      <c r="AM631">
        <v>3.2</v>
      </c>
      <c r="AN631">
        <v>1.44</v>
      </c>
      <c r="AO631">
        <v>0</v>
      </c>
      <c r="AP631">
        <v>0</v>
      </c>
      <c r="AQ631">
        <v>2.5</v>
      </c>
      <c r="AS631">
        <v>-6.3</v>
      </c>
      <c r="AT631">
        <v>1373.15</v>
      </c>
      <c r="AU631">
        <v>7.04</v>
      </c>
      <c r="AV631" t="s">
        <v>2369</v>
      </c>
      <c r="AW631" t="s">
        <v>2039</v>
      </c>
      <c r="AX631">
        <v>10</v>
      </c>
    </row>
    <row r="632" spans="1:50">
      <c r="A632" s="62">
        <v>630</v>
      </c>
      <c r="B632">
        <v>719</v>
      </c>
      <c r="C632" t="s">
        <v>2366</v>
      </c>
      <c r="D632" t="s">
        <v>2376</v>
      </c>
      <c r="E632">
        <v>48.4</v>
      </c>
      <c r="F632">
        <v>0.76</v>
      </c>
      <c r="H632">
        <v>7</v>
      </c>
      <c r="J632">
        <v>10.8</v>
      </c>
      <c r="K632">
        <v>0.28000000000000003</v>
      </c>
      <c r="L632">
        <v>14.1</v>
      </c>
      <c r="M632">
        <v>18.899999999999999</v>
      </c>
      <c r="N632">
        <v>0.6</v>
      </c>
      <c r="P632">
        <v>0.04</v>
      </c>
      <c r="Q632">
        <v>0</v>
      </c>
      <c r="R632">
        <v>0</v>
      </c>
      <c r="S632">
        <v>1353.15</v>
      </c>
      <c r="T632">
        <v>7.03</v>
      </c>
      <c r="V632" t="s">
        <v>2078</v>
      </c>
      <c r="W632">
        <v>3</v>
      </c>
      <c r="X632" t="s">
        <v>2377</v>
      </c>
      <c r="Y632" t="s">
        <v>2369</v>
      </c>
      <c r="Z632" t="s">
        <v>1432</v>
      </c>
      <c r="AA632" t="s">
        <v>1431</v>
      </c>
      <c r="AB632" t="s">
        <v>1431</v>
      </c>
      <c r="AC632" t="s">
        <v>1432</v>
      </c>
      <c r="AD632" t="s">
        <v>1432</v>
      </c>
      <c r="AE632" t="s">
        <v>2366</v>
      </c>
      <c r="AF632">
        <v>58.1</v>
      </c>
      <c r="AG632">
        <v>1.41</v>
      </c>
      <c r="AH632">
        <v>16.95</v>
      </c>
      <c r="AI632">
        <v>9.1199999999999992</v>
      </c>
      <c r="AJ632">
        <v>0.2</v>
      </c>
      <c r="AK632">
        <v>2.88</v>
      </c>
      <c r="AL632">
        <v>6.59</v>
      </c>
      <c r="AM632">
        <v>3.13</v>
      </c>
      <c r="AN632">
        <v>1.62</v>
      </c>
      <c r="AO632">
        <v>0</v>
      </c>
      <c r="AP632">
        <v>0</v>
      </c>
      <c r="AQ632">
        <v>2.5</v>
      </c>
      <c r="AS632">
        <v>-6.6</v>
      </c>
      <c r="AT632">
        <v>1353.15</v>
      </c>
      <c r="AU632">
        <v>7.03</v>
      </c>
      <c r="AV632" t="s">
        <v>2369</v>
      </c>
      <c r="AW632" t="s">
        <v>2039</v>
      </c>
      <c r="AX632">
        <v>7</v>
      </c>
    </row>
    <row r="633" spans="1:50">
      <c r="A633" s="62">
        <v>631</v>
      </c>
      <c r="B633">
        <v>720</v>
      </c>
      <c r="C633" t="s">
        <v>2366</v>
      </c>
      <c r="D633" t="s">
        <v>2378</v>
      </c>
      <c r="E633">
        <v>47.7</v>
      </c>
      <c r="F633">
        <v>0.76</v>
      </c>
      <c r="H633">
        <v>7.7</v>
      </c>
      <c r="J633">
        <v>9.6</v>
      </c>
      <c r="K633">
        <v>0.27</v>
      </c>
      <c r="L633">
        <v>14.2</v>
      </c>
      <c r="M633">
        <v>19.3</v>
      </c>
      <c r="N633">
        <v>0.56000000000000005</v>
      </c>
      <c r="P633">
        <v>0.03</v>
      </c>
      <c r="Q633">
        <v>0</v>
      </c>
      <c r="R633">
        <v>0</v>
      </c>
      <c r="S633">
        <v>1353.15</v>
      </c>
      <c r="T633">
        <v>7.03</v>
      </c>
      <c r="V633" t="s">
        <v>2078</v>
      </c>
      <c r="W633">
        <v>3</v>
      </c>
      <c r="X633" t="s">
        <v>2379</v>
      </c>
      <c r="Y633" t="s">
        <v>2369</v>
      </c>
      <c r="Z633" t="s">
        <v>1431</v>
      </c>
      <c r="AA633" t="s">
        <v>1431</v>
      </c>
      <c r="AB633" t="s">
        <v>1431</v>
      </c>
      <c r="AC633" t="s">
        <v>1432</v>
      </c>
      <c r="AD633" t="s">
        <v>1432</v>
      </c>
      <c r="AE633" t="s">
        <v>2366</v>
      </c>
      <c r="AF633">
        <v>54.38</v>
      </c>
      <c r="AG633">
        <v>0.99</v>
      </c>
      <c r="AH633">
        <v>18.27</v>
      </c>
      <c r="AI633">
        <v>9.2899999999999991</v>
      </c>
      <c r="AJ633">
        <v>0.18</v>
      </c>
      <c r="AK633">
        <v>4.57</v>
      </c>
      <c r="AL633">
        <v>8.41</v>
      </c>
      <c r="AM633">
        <v>2.92</v>
      </c>
      <c r="AN633">
        <v>0.99</v>
      </c>
      <c r="AO633">
        <v>0</v>
      </c>
      <c r="AP633">
        <v>0</v>
      </c>
      <c r="AQ633">
        <v>3.7</v>
      </c>
      <c r="AS633">
        <v>-6.1</v>
      </c>
      <c r="AT633">
        <v>1353.15</v>
      </c>
      <c r="AU633">
        <v>7.03</v>
      </c>
      <c r="AV633" t="s">
        <v>2369</v>
      </c>
      <c r="AW633" t="s">
        <v>2039</v>
      </c>
      <c r="AX633">
        <v>30</v>
      </c>
    </row>
    <row r="634" spans="1:50">
      <c r="A634" s="62">
        <v>632</v>
      </c>
      <c r="B634">
        <v>721</v>
      </c>
      <c r="C634" t="s">
        <v>2366</v>
      </c>
      <c r="D634" t="s">
        <v>2380</v>
      </c>
      <c r="E634">
        <v>48.8</v>
      </c>
      <c r="F634">
        <v>0.9</v>
      </c>
      <c r="H634">
        <v>6.7</v>
      </c>
      <c r="J634">
        <v>10.4</v>
      </c>
      <c r="K634">
        <v>0.32</v>
      </c>
      <c r="L634">
        <v>13.6</v>
      </c>
      <c r="M634">
        <v>18.2</v>
      </c>
      <c r="N634">
        <v>0.6</v>
      </c>
      <c r="P634">
        <v>7.0000000000000007E-2</v>
      </c>
      <c r="Q634">
        <v>0</v>
      </c>
      <c r="R634">
        <v>0</v>
      </c>
      <c r="S634">
        <v>1323.15</v>
      </c>
      <c r="T634">
        <v>7.03</v>
      </c>
      <c r="V634" t="s">
        <v>2078</v>
      </c>
      <c r="W634">
        <v>3</v>
      </c>
      <c r="X634" t="s">
        <v>2381</v>
      </c>
      <c r="Y634" t="s">
        <v>2369</v>
      </c>
      <c r="Z634" t="s">
        <v>1432</v>
      </c>
      <c r="AA634" t="s">
        <v>1431</v>
      </c>
      <c r="AB634" t="s">
        <v>1431</v>
      </c>
      <c r="AC634" t="s">
        <v>1432</v>
      </c>
      <c r="AD634" t="s">
        <v>1432</v>
      </c>
      <c r="AE634" t="s">
        <v>2366</v>
      </c>
      <c r="AF634">
        <v>59.32</v>
      </c>
      <c r="AG634">
        <v>1.3</v>
      </c>
      <c r="AH634">
        <v>17.77</v>
      </c>
      <c r="AI634">
        <v>6.96</v>
      </c>
      <c r="AJ634">
        <v>0.21</v>
      </c>
      <c r="AK634">
        <v>2.91</v>
      </c>
      <c r="AL634">
        <v>6.55</v>
      </c>
      <c r="AM634">
        <v>3.43</v>
      </c>
      <c r="AN634">
        <v>1.56</v>
      </c>
      <c r="AO634">
        <v>0</v>
      </c>
      <c r="AP634">
        <v>0</v>
      </c>
      <c r="AQ634">
        <v>2.9</v>
      </c>
      <c r="AS634">
        <v>-6.8</v>
      </c>
      <c r="AT634">
        <v>1323.15</v>
      </c>
      <c r="AU634">
        <v>7.03</v>
      </c>
      <c r="AV634" t="s">
        <v>2369</v>
      </c>
      <c r="AW634" t="s">
        <v>2039</v>
      </c>
      <c r="AX634">
        <v>5</v>
      </c>
    </row>
    <row r="635" spans="1:50">
      <c r="A635" s="62">
        <v>633</v>
      </c>
      <c r="B635">
        <v>722</v>
      </c>
      <c r="C635" t="s">
        <v>2366</v>
      </c>
      <c r="D635" t="s">
        <v>2382</v>
      </c>
      <c r="E635">
        <v>47.5</v>
      </c>
      <c r="F635">
        <v>0.89</v>
      </c>
      <c r="H635">
        <v>7.9</v>
      </c>
      <c r="J635">
        <v>9.6</v>
      </c>
      <c r="K635">
        <v>0.27</v>
      </c>
      <c r="L635">
        <v>13.7</v>
      </c>
      <c r="M635">
        <v>19.5</v>
      </c>
      <c r="N635">
        <v>0.66</v>
      </c>
      <c r="P635">
        <v>0.03</v>
      </c>
      <c r="Q635">
        <v>0</v>
      </c>
      <c r="R635">
        <v>0</v>
      </c>
      <c r="S635">
        <v>1323.15</v>
      </c>
      <c r="T635">
        <v>7.03</v>
      </c>
      <c r="V635" t="s">
        <v>2078</v>
      </c>
      <c r="W635">
        <v>6</v>
      </c>
      <c r="X635" t="s">
        <v>2383</v>
      </c>
      <c r="Y635" t="s">
        <v>2369</v>
      </c>
      <c r="Z635" t="s">
        <v>1432</v>
      </c>
      <c r="AA635" t="s">
        <v>1431</v>
      </c>
      <c r="AB635" t="s">
        <v>1431</v>
      </c>
      <c r="AC635" t="s">
        <v>1432</v>
      </c>
      <c r="AD635" t="s">
        <v>1432</v>
      </c>
      <c r="AE635" t="s">
        <v>2366</v>
      </c>
      <c r="AF635">
        <v>56.55</v>
      </c>
      <c r="AG635">
        <v>1</v>
      </c>
      <c r="AH635">
        <v>19.82</v>
      </c>
      <c r="AI635">
        <v>6.85</v>
      </c>
      <c r="AJ635">
        <v>0.12</v>
      </c>
      <c r="AK635">
        <v>3.53</v>
      </c>
      <c r="AL635">
        <v>7.99</v>
      </c>
      <c r="AM635">
        <v>3.11</v>
      </c>
      <c r="AN635">
        <v>1.04</v>
      </c>
      <c r="AO635">
        <v>0</v>
      </c>
      <c r="AP635">
        <v>0</v>
      </c>
      <c r="AQ635">
        <v>3.4</v>
      </c>
      <c r="AS635">
        <v>-6.6</v>
      </c>
      <c r="AT635">
        <v>1323.15</v>
      </c>
      <c r="AU635">
        <v>7.03</v>
      </c>
      <c r="AV635" t="s">
        <v>2369</v>
      </c>
      <c r="AW635" t="s">
        <v>2039</v>
      </c>
      <c r="AX635">
        <v>15</v>
      </c>
    </row>
    <row r="636" spans="1:50">
      <c r="A636" s="62">
        <v>634</v>
      </c>
      <c r="B636">
        <v>723</v>
      </c>
      <c r="C636" t="s">
        <v>2366</v>
      </c>
      <c r="D636" t="s">
        <v>2384</v>
      </c>
      <c r="E636">
        <v>47.3</v>
      </c>
      <c r="F636">
        <v>0.9</v>
      </c>
      <c r="H636">
        <v>8.1</v>
      </c>
      <c r="J636">
        <v>9.3000000000000007</v>
      </c>
      <c r="K636">
        <v>0.28000000000000003</v>
      </c>
      <c r="L636">
        <v>14.1</v>
      </c>
      <c r="M636">
        <v>19.3</v>
      </c>
      <c r="N636">
        <v>0.4</v>
      </c>
      <c r="P636">
        <v>0</v>
      </c>
      <c r="Q636">
        <v>0</v>
      </c>
      <c r="R636">
        <v>0</v>
      </c>
      <c r="S636">
        <v>1323.15</v>
      </c>
      <c r="T636">
        <v>7.03</v>
      </c>
      <c r="V636" t="s">
        <v>2078</v>
      </c>
      <c r="W636">
        <v>4</v>
      </c>
      <c r="X636" t="s">
        <v>2385</v>
      </c>
      <c r="Y636" t="s">
        <v>2369</v>
      </c>
      <c r="Z636" t="s">
        <v>1431</v>
      </c>
      <c r="AA636" t="s">
        <v>1431</v>
      </c>
      <c r="AB636" t="s">
        <v>1431</v>
      </c>
      <c r="AC636" t="s">
        <v>1432</v>
      </c>
      <c r="AD636" t="s">
        <v>1432</v>
      </c>
      <c r="AE636" t="s">
        <v>2366</v>
      </c>
      <c r="AF636">
        <v>56.58</v>
      </c>
      <c r="AG636">
        <v>0.89</v>
      </c>
      <c r="AH636">
        <v>19.55</v>
      </c>
      <c r="AI636">
        <v>6.9</v>
      </c>
      <c r="AJ636">
        <v>0.15</v>
      </c>
      <c r="AK636">
        <v>3.97</v>
      </c>
      <c r="AL636">
        <v>7.73</v>
      </c>
      <c r="AM636">
        <v>3.14</v>
      </c>
      <c r="AN636">
        <v>1.0900000000000001</v>
      </c>
      <c r="AO636">
        <v>0</v>
      </c>
      <c r="AP636">
        <v>0</v>
      </c>
      <c r="AQ636">
        <v>3.7</v>
      </c>
      <c r="AS636">
        <v>-6.5</v>
      </c>
      <c r="AT636">
        <v>1323.15</v>
      </c>
      <c r="AU636">
        <v>7.03</v>
      </c>
      <c r="AV636" t="s">
        <v>2369</v>
      </c>
      <c r="AW636" t="s">
        <v>2039</v>
      </c>
      <c r="AX636">
        <v>15</v>
      </c>
    </row>
    <row r="637" spans="1:50">
      <c r="A637" s="62">
        <v>635</v>
      </c>
      <c r="B637">
        <v>724</v>
      </c>
      <c r="C637" t="s">
        <v>2366</v>
      </c>
      <c r="D637" t="s">
        <v>2386</v>
      </c>
      <c r="E637">
        <v>48.7</v>
      </c>
      <c r="F637">
        <v>0.69</v>
      </c>
      <c r="H637">
        <v>6.3</v>
      </c>
      <c r="J637">
        <v>8.6999999999999993</v>
      </c>
      <c r="K637">
        <v>0.25</v>
      </c>
      <c r="L637">
        <v>14.3</v>
      </c>
      <c r="M637">
        <v>20.399999999999999</v>
      </c>
      <c r="N637">
        <v>0.48</v>
      </c>
      <c r="P637">
        <v>0.04</v>
      </c>
      <c r="Q637">
        <v>0</v>
      </c>
      <c r="R637">
        <v>0</v>
      </c>
      <c r="S637">
        <v>1263.1500000000001</v>
      </c>
      <c r="T637">
        <v>7.01</v>
      </c>
      <c r="V637" t="s">
        <v>2078</v>
      </c>
      <c r="W637">
        <v>3</v>
      </c>
      <c r="X637" t="s">
        <v>2387</v>
      </c>
      <c r="Y637" t="s">
        <v>2369</v>
      </c>
      <c r="Z637" t="s">
        <v>1431</v>
      </c>
      <c r="AA637" t="s">
        <v>1431</v>
      </c>
      <c r="AB637" t="s">
        <v>1432</v>
      </c>
      <c r="AC637" t="s">
        <v>1432</v>
      </c>
      <c r="AD637" t="s">
        <v>1431</v>
      </c>
      <c r="AE637" t="s">
        <v>2366</v>
      </c>
      <c r="AF637">
        <v>56.82</v>
      </c>
      <c r="AG637">
        <v>0.91</v>
      </c>
      <c r="AH637">
        <v>19.329999999999998</v>
      </c>
      <c r="AI637">
        <v>7.01</v>
      </c>
      <c r="AJ637">
        <v>0.19</v>
      </c>
      <c r="AK637">
        <v>3.72</v>
      </c>
      <c r="AL637">
        <v>7.75</v>
      </c>
      <c r="AM637">
        <v>3.19</v>
      </c>
      <c r="AN637">
        <v>1.08</v>
      </c>
      <c r="AO637">
        <v>0</v>
      </c>
      <c r="AP637">
        <v>0</v>
      </c>
      <c r="AQ637">
        <v>5.21</v>
      </c>
      <c r="AS637">
        <v>-7.8</v>
      </c>
      <c r="AT637">
        <v>1263.1500000000001</v>
      </c>
      <c r="AU637">
        <v>7.01</v>
      </c>
      <c r="AV637" t="s">
        <v>2369</v>
      </c>
      <c r="AW637" t="s">
        <v>2039</v>
      </c>
      <c r="AX637">
        <v>5</v>
      </c>
    </row>
    <row r="638" spans="1:50">
      <c r="A638" s="62">
        <v>636</v>
      </c>
      <c r="B638">
        <v>725</v>
      </c>
      <c r="C638" t="s">
        <v>2366</v>
      </c>
      <c r="D638" t="s">
        <v>2388</v>
      </c>
      <c r="E638">
        <v>48.9</v>
      </c>
      <c r="F638">
        <v>0.69</v>
      </c>
      <c r="H638">
        <v>6.6</v>
      </c>
      <c r="J638">
        <v>9.1999999999999993</v>
      </c>
      <c r="K638">
        <v>0.28999999999999998</v>
      </c>
      <c r="L638">
        <v>14</v>
      </c>
      <c r="M638">
        <v>20.6</v>
      </c>
      <c r="N638">
        <v>0.44</v>
      </c>
      <c r="P638">
        <v>0.03</v>
      </c>
      <c r="Q638">
        <v>0</v>
      </c>
      <c r="R638">
        <v>0</v>
      </c>
      <c r="S638">
        <v>1263.1500000000001</v>
      </c>
      <c r="T638">
        <v>7.01</v>
      </c>
      <c r="V638" t="s">
        <v>2078</v>
      </c>
      <c r="W638">
        <v>3</v>
      </c>
      <c r="X638" t="s">
        <v>2389</v>
      </c>
      <c r="Y638" t="s">
        <v>2369</v>
      </c>
      <c r="Z638" t="s">
        <v>1431</v>
      </c>
      <c r="AA638" t="s">
        <v>1431</v>
      </c>
      <c r="AB638" t="s">
        <v>1432</v>
      </c>
      <c r="AC638" t="s">
        <v>1432</v>
      </c>
      <c r="AD638" t="s">
        <v>1431</v>
      </c>
      <c r="AE638" t="s">
        <v>2366</v>
      </c>
      <c r="AF638">
        <v>57.28</v>
      </c>
      <c r="AG638">
        <v>0.85</v>
      </c>
      <c r="AH638">
        <v>19.34</v>
      </c>
      <c r="AI638">
        <v>7.01</v>
      </c>
      <c r="AJ638">
        <v>0.19</v>
      </c>
      <c r="AK638">
        <v>3.5</v>
      </c>
      <c r="AL638">
        <v>7.55</v>
      </c>
      <c r="AM638">
        <v>3.19</v>
      </c>
      <c r="AN638">
        <v>1.0900000000000001</v>
      </c>
      <c r="AO638">
        <v>0</v>
      </c>
      <c r="AP638">
        <v>0</v>
      </c>
      <c r="AQ638">
        <v>5.23</v>
      </c>
      <c r="AS638">
        <v>-7.8</v>
      </c>
      <c r="AT638">
        <v>1263.1500000000001</v>
      </c>
      <c r="AU638">
        <v>7.01</v>
      </c>
      <c r="AV638" t="s">
        <v>2369</v>
      </c>
      <c r="AW638" t="s">
        <v>2039</v>
      </c>
      <c r="AX638">
        <v>5</v>
      </c>
    </row>
    <row r="639" spans="1:50">
      <c r="A639" s="62">
        <v>637</v>
      </c>
      <c r="B639">
        <v>726</v>
      </c>
      <c r="C639" t="s">
        <v>2366</v>
      </c>
      <c r="D639" t="s">
        <v>2390</v>
      </c>
      <c r="E639">
        <v>51</v>
      </c>
      <c r="F639">
        <v>0.5</v>
      </c>
      <c r="H639">
        <v>4.3</v>
      </c>
      <c r="J639">
        <v>7.2</v>
      </c>
      <c r="K639">
        <v>0.21</v>
      </c>
      <c r="L639">
        <v>15.9</v>
      </c>
      <c r="M639">
        <v>21</v>
      </c>
      <c r="N639">
        <v>0.39</v>
      </c>
      <c r="P639">
        <v>0.02</v>
      </c>
      <c r="Q639">
        <v>0</v>
      </c>
      <c r="R639">
        <v>0</v>
      </c>
      <c r="S639">
        <v>1263.1500000000001</v>
      </c>
      <c r="T639">
        <v>7.01</v>
      </c>
      <c r="V639" t="s">
        <v>2078</v>
      </c>
      <c r="W639">
        <v>3</v>
      </c>
      <c r="X639" t="s">
        <v>2391</v>
      </c>
      <c r="Y639" t="s">
        <v>2369</v>
      </c>
      <c r="Z639" t="s">
        <v>1431</v>
      </c>
      <c r="AA639" t="s">
        <v>1431</v>
      </c>
      <c r="AB639" t="s">
        <v>1432</v>
      </c>
      <c r="AC639" t="s">
        <v>1432</v>
      </c>
      <c r="AD639" t="s">
        <v>1431</v>
      </c>
      <c r="AE639" t="s">
        <v>2366</v>
      </c>
      <c r="AF639">
        <v>56.42</v>
      </c>
      <c r="AG639">
        <v>0.93</v>
      </c>
      <c r="AH639">
        <v>18.809999999999999</v>
      </c>
      <c r="AI639">
        <v>7.11</v>
      </c>
      <c r="AJ639">
        <v>0.22</v>
      </c>
      <c r="AK639">
        <v>4.7</v>
      </c>
      <c r="AL639">
        <v>8.09</v>
      </c>
      <c r="AM639">
        <v>2.73</v>
      </c>
      <c r="AN639">
        <v>0.99</v>
      </c>
      <c r="AO639">
        <v>0</v>
      </c>
      <c r="AP639">
        <v>0</v>
      </c>
      <c r="AQ639">
        <v>7.45</v>
      </c>
      <c r="AS639">
        <v>-7.5</v>
      </c>
      <c r="AT639">
        <v>1263.1500000000001</v>
      </c>
      <c r="AU639">
        <v>7.01</v>
      </c>
      <c r="AV639" t="s">
        <v>2369</v>
      </c>
      <c r="AW639" t="s">
        <v>2039</v>
      </c>
      <c r="AX639">
        <v>5</v>
      </c>
    </row>
    <row r="640" spans="1:50">
      <c r="A640" s="62">
        <v>638</v>
      </c>
      <c r="B640">
        <v>727</v>
      </c>
      <c r="C640" t="s">
        <v>2366</v>
      </c>
      <c r="D640" t="s">
        <v>2392</v>
      </c>
      <c r="E640">
        <v>52.1</v>
      </c>
      <c r="F640">
        <v>0.34</v>
      </c>
      <c r="H640">
        <v>2.9</v>
      </c>
      <c r="J640">
        <v>6.6</v>
      </c>
      <c r="K640">
        <v>0.25</v>
      </c>
      <c r="L640">
        <v>16.8</v>
      </c>
      <c r="M640">
        <v>21.1</v>
      </c>
      <c r="N640">
        <v>0.3</v>
      </c>
      <c r="P640">
        <v>0.01</v>
      </c>
      <c r="Q640">
        <v>0</v>
      </c>
      <c r="R640">
        <v>0</v>
      </c>
      <c r="S640">
        <v>1263.1500000000001</v>
      </c>
      <c r="T640">
        <v>7.01</v>
      </c>
      <c r="V640" t="s">
        <v>2078</v>
      </c>
      <c r="W640">
        <v>5</v>
      </c>
      <c r="X640" t="s">
        <v>2393</v>
      </c>
      <c r="Y640" t="s">
        <v>2369</v>
      </c>
      <c r="Z640" t="s">
        <v>1431</v>
      </c>
      <c r="AA640" t="s">
        <v>1431</v>
      </c>
      <c r="AB640" t="s">
        <v>1431</v>
      </c>
      <c r="AC640" t="s">
        <v>1432</v>
      </c>
      <c r="AD640" t="s">
        <v>1431</v>
      </c>
      <c r="AE640" t="s">
        <v>2366</v>
      </c>
      <c r="AF640">
        <v>55.65</v>
      </c>
      <c r="AG640">
        <v>0.96</v>
      </c>
      <c r="AH640">
        <v>18.22</v>
      </c>
      <c r="AI640">
        <v>7.62</v>
      </c>
      <c r="AJ640">
        <v>0.21</v>
      </c>
      <c r="AK640">
        <v>5.24</v>
      </c>
      <c r="AL640">
        <v>8.39</v>
      </c>
      <c r="AM640">
        <v>2.88</v>
      </c>
      <c r="AN640">
        <v>0.83</v>
      </c>
      <c r="AO640">
        <v>0</v>
      </c>
      <c r="AP640">
        <v>0</v>
      </c>
      <c r="AQ640">
        <v>8.4600000000000009</v>
      </c>
      <c r="AS640">
        <v>-7.4</v>
      </c>
      <c r="AT640">
        <v>1263.1500000000001</v>
      </c>
      <c r="AU640">
        <v>7.01</v>
      </c>
      <c r="AV640" t="s">
        <v>2369</v>
      </c>
      <c r="AW640" t="s">
        <v>2039</v>
      </c>
      <c r="AX640">
        <v>5</v>
      </c>
    </row>
    <row r="641" spans="1:50">
      <c r="A641" s="62">
        <v>639</v>
      </c>
      <c r="B641">
        <v>728</v>
      </c>
      <c r="C641" t="s">
        <v>2366</v>
      </c>
      <c r="D641" t="s">
        <v>2394</v>
      </c>
      <c r="E641">
        <v>50.9</v>
      </c>
      <c r="F641">
        <v>0.8</v>
      </c>
      <c r="H641">
        <v>3</v>
      </c>
      <c r="J641">
        <v>9.8000000000000007</v>
      </c>
      <c r="K641">
        <v>0.4</v>
      </c>
      <c r="L641">
        <v>16.600000000000001</v>
      </c>
      <c r="M641">
        <v>17.600000000000001</v>
      </c>
      <c r="N641">
        <v>0.3</v>
      </c>
      <c r="P641">
        <v>0</v>
      </c>
      <c r="Q641">
        <v>0</v>
      </c>
      <c r="R641">
        <v>0</v>
      </c>
      <c r="S641">
        <v>1313.15</v>
      </c>
      <c r="T641">
        <v>1.02</v>
      </c>
      <c r="V641" t="s">
        <v>2078</v>
      </c>
      <c r="W641">
        <v>1</v>
      </c>
      <c r="X641" t="s">
        <v>2395</v>
      </c>
      <c r="Y641" t="s">
        <v>2396</v>
      </c>
      <c r="Z641" t="s">
        <v>1432</v>
      </c>
      <c r="AA641" t="s">
        <v>1431</v>
      </c>
      <c r="AB641" t="s">
        <v>1431</v>
      </c>
      <c r="AC641" t="s">
        <v>1432</v>
      </c>
      <c r="AD641" t="s">
        <v>1432</v>
      </c>
      <c r="AE641" t="s">
        <v>2366</v>
      </c>
      <c r="AF641">
        <v>61.8</v>
      </c>
      <c r="AG641">
        <v>1.44</v>
      </c>
      <c r="AH641">
        <v>15.2</v>
      </c>
      <c r="AI641">
        <v>7.39</v>
      </c>
      <c r="AJ641">
        <v>0.16</v>
      </c>
      <c r="AK641">
        <v>2.82</v>
      </c>
      <c r="AL641">
        <v>5.91</v>
      </c>
      <c r="AM641">
        <v>3.22</v>
      </c>
      <c r="AN641">
        <v>2.0699999999999998</v>
      </c>
      <c r="AO641">
        <v>0</v>
      </c>
      <c r="AP641">
        <v>0</v>
      </c>
      <c r="AQ641">
        <v>0.7</v>
      </c>
      <c r="AS641">
        <v>-9.1999999999999993</v>
      </c>
      <c r="AT641">
        <v>1313.15</v>
      </c>
      <c r="AU641">
        <v>1.02</v>
      </c>
      <c r="AV641" t="s">
        <v>2396</v>
      </c>
      <c r="AW641" t="s">
        <v>2039</v>
      </c>
      <c r="AX641">
        <v>3</v>
      </c>
    </row>
    <row r="642" spans="1:50">
      <c r="A642" s="62">
        <v>640</v>
      </c>
      <c r="B642">
        <v>729</v>
      </c>
      <c r="C642" t="s">
        <v>2366</v>
      </c>
      <c r="D642" t="s">
        <v>2397</v>
      </c>
      <c r="E642">
        <v>51.8</v>
      </c>
      <c r="F642">
        <v>0.74</v>
      </c>
      <c r="H642">
        <v>3.5</v>
      </c>
      <c r="J642">
        <v>8</v>
      </c>
      <c r="K642">
        <v>0.33</v>
      </c>
      <c r="L642">
        <v>17</v>
      </c>
      <c r="M642">
        <v>19.399999999999999</v>
      </c>
      <c r="N642">
        <v>0.33</v>
      </c>
      <c r="P642">
        <v>0.03</v>
      </c>
      <c r="Q642">
        <v>0</v>
      </c>
      <c r="R642">
        <v>0</v>
      </c>
      <c r="S642">
        <v>1313.15</v>
      </c>
      <c r="T642">
        <v>1.02</v>
      </c>
      <c r="V642" t="s">
        <v>2078</v>
      </c>
      <c r="W642">
        <v>3</v>
      </c>
      <c r="X642" t="s">
        <v>2398</v>
      </c>
      <c r="Y642" t="s">
        <v>2396</v>
      </c>
      <c r="Z642" t="s">
        <v>1432</v>
      </c>
      <c r="AA642" t="s">
        <v>1431</v>
      </c>
      <c r="AB642" t="s">
        <v>1431</v>
      </c>
      <c r="AC642" t="s">
        <v>1432</v>
      </c>
      <c r="AD642" t="s">
        <v>1432</v>
      </c>
      <c r="AE642" t="s">
        <v>2366</v>
      </c>
      <c r="AF642">
        <v>59.91</v>
      </c>
      <c r="AG642">
        <v>1.23</v>
      </c>
      <c r="AH642">
        <v>16.350000000000001</v>
      </c>
      <c r="AI642">
        <v>7.21</v>
      </c>
      <c r="AJ642">
        <v>0.18</v>
      </c>
      <c r="AK642">
        <v>3.32</v>
      </c>
      <c r="AL642">
        <v>6.9</v>
      </c>
      <c r="AM642">
        <v>3.35</v>
      </c>
      <c r="AN642">
        <v>1.54</v>
      </c>
      <c r="AO642">
        <v>0</v>
      </c>
      <c r="AP642">
        <v>0</v>
      </c>
      <c r="AQ642">
        <v>1.5</v>
      </c>
      <c r="AS642">
        <v>-8.1</v>
      </c>
      <c r="AT642">
        <v>1313.15</v>
      </c>
      <c r="AU642">
        <v>1.02</v>
      </c>
      <c r="AV642" t="s">
        <v>2396</v>
      </c>
      <c r="AW642" t="s">
        <v>2039</v>
      </c>
      <c r="AX642">
        <v>3</v>
      </c>
    </row>
    <row r="643" spans="1:50">
      <c r="A643" s="62">
        <v>641</v>
      </c>
      <c r="B643">
        <v>730</v>
      </c>
      <c r="C643" t="s">
        <v>2366</v>
      </c>
      <c r="D643" t="s">
        <v>2399</v>
      </c>
      <c r="E643">
        <v>51</v>
      </c>
      <c r="F643">
        <v>0.8</v>
      </c>
      <c r="H643">
        <v>4.5999999999999996</v>
      </c>
      <c r="J643">
        <v>8.1</v>
      </c>
      <c r="K643">
        <v>0.3</v>
      </c>
      <c r="L643">
        <v>16.600000000000001</v>
      </c>
      <c r="M643">
        <v>19.399999999999999</v>
      </c>
      <c r="N643">
        <v>0.32</v>
      </c>
      <c r="P643">
        <v>0.06</v>
      </c>
      <c r="Q643">
        <v>0</v>
      </c>
      <c r="R643">
        <v>0</v>
      </c>
      <c r="S643">
        <v>1313.15</v>
      </c>
      <c r="T643">
        <v>1.02</v>
      </c>
      <c r="V643" t="s">
        <v>2078</v>
      </c>
      <c r="W643">
        <v>4</v>
      </c>
      <c r="X643" t="s">
        <v>2400</v>
      </c>
      <c r="Y643" t="s">
        <v>2396</v>
      </c>
      <c r="Z643" t="s">
        <v>1432</v>
      </c>
      <c r="AA643" t="s">
        <v>1431</v>
      </c>
      <c r="AB643" t="s">
        <v>1431</v>
      </c>
      <c r="AC643" t="s">
        <v>1432</v>
      </c>
      <c r="AD643" t="s">
        <v>1432</v>
      </c>
      <c r="AE643" t="s">
        <v>2366</v>
      </c>
      <c r="AF643">
        <v>58.48</v>
      </c>
      <c r="AG643">
        <v>1.2</v>
      </c>
      <c r="AH643">
        <v>16.46</v>
      </c>
      <c r="AI643">
        <v>7.57</v>
      </c>
      <c r="AJ643">
        <v>0.18</v>
      </c>
      <c r="AK643">
        <v>4.09</v>
      </c>
      <c r="AL643">
        <v>7.46</v>
      </c>
      <c r="AM643">
        <v>3.27</v>
      </c>
      <c r="AN643">
        <v>1.29</v>
      </c>
      <c r="AO643">
        <v>0</v>
      </c>
      <c r="AP643">
        <v>0</v>
      </c>
      <c r="AQ643">
        <v>1.9</v>
      </c>
      <c r="AS643">
        <v>-7.8</v>
      </c>
      <c r="AT643">
        <v>1313.15</v>
      </c>
      <c r="AU643">
        <v>1.02</v>
      </c>
      <c r="AV643" t="s">
        <v>2396</v>
      </c>
      <c r="AW643" t="s">
        <v>2039</v>
      </c>
      <c r="AX643">
        <v>3</v>
      </c>
    </row>
    <row r="644" spans="1:50">
      <c r="A644" s="62">
        <v>642</v>
      </c>
      <c r="B644">
        <v>731</v>
      </c>
      <c r="C644" t="s">
        <v>2366</v>
      </c>
      <c r="D644" t="s">
        <v>2401</v>
      </c>
      <c r="E644">
        <v>51.2</v>
      </c>
      <c r="F644">
        <v>0.6</v>
      </c>
      <c r="H644">
        <v>3.9</v>
      </c>
      <c r="J644">
        <v>8</v>
      </c>
      <c r="K644">
        <v>0.3</v>
      </c>
      <c r="L644">
        <v>17.5</v>
      </c>
      <c r="M644">
        <v>19.2</v>
      </c>
      <c r="N644">
        <v>0.34</v>
      </c>
      <c r="P644">
        <v>0.05</v>
      </c>
      <c r="Q644">
        <v>0</v>
      </c>
      <c r="R644">
        <v>0</v>
      </c>
      <c r="S644">
        <v>1313.15</v>
      </c>
      <c r="T644">
        <v>1.02</v>
      </c>
      <c r="V644" t="s">
        <v>2078</v>
      </c>
      <c r="W644">
        <v>3</v>
      </c>
      <c r="X644" t="s">
        <v>2402</v>
      </c>
      <c r="Y644" t="s">
        <v>2396</v>
      </c>
      <c r="Z644" t="s">
        <v>1432</v>
      </c>
      <c r="AA644" t="s">
        <v>1432</v>
      </c>
      <c r="AB644" t="s">
        <v>1431</v>
      </c>
      <c r="AC644" t="s">
        <v>1432</v>
      </c>
      <c r="AD644" t="s">
        <v>1432</v>
      </c>
      <c r="AE644" t="s">
        <v>2366</v>
      </c>
      <c r="AF644">
        <v>57.99</v>
      </c>
      <c r="AG644">
        <v>1.1299999999999999</v>
      </c>
      <c r="AH644">
        <v>16.7</v>
      </c>
      <c r="AI644">
        <v>7.38</v>
      </c>
      <c r="AJ644">
        <v>0.17</v>
      </c>
      <c r="AK644">
        <v>4.38</v>
      </c>
      <c r="AL644">
        <v>7.89</v>
      </c>
      <c r="AM644">
        <v>3.18</v>
      </c>
      <c r="AN644">
        <v>1.19</v>
      </c>
      <c r="AO644">
        <v>0</v>
      </c>
      <c r="AP644">
        <v>0</v>
      </c>
      <c r="AQ644">
        <v>2.2000000000000002</v>
      </c>
      <c r="AS644">
        <v>-7.6</v>
      </c>
      <c r="AT644">
        <v>1313.15</v>
      </c>
      <c r="AU644">
        <v>1.02</v>
      </c>
      <c r="AV644" t="s">
        <v>2396</v>
      </c>
      <c r="AW644" t="s">
        <v>2039</v>
      </c>
      <c r="AX644">
        <v>8</v>
      </c>
    </row>
    <row r="645" spans="1:50">
      <c r="A645" s="62">
        <v>643</v>
      </c>
      <c r="B645">
        <v>732</v>
      </c>
      <c r="C645" t="s">
        <v>2366</v>
      </c>
      <c r="D645" t="s">
        <v>2403</v>
      </c>
      <c r="E645">
        <v>51.8</v>
      </c>
      <c r="F645">
        <v>0.83</v>
      </c>
      <c r="H645">
        <v>5.2</v>
      </c>
      <c r="J645">
        <v>7.2</v>
      </c>
      <c r="K645">
        <v>0.3</v>
      </c>
      <c r="L645">
        <v>15</v>
      </c>
      <c r="M645">
        <v>19.100000000000001</v>
      </c>
      <c r="N645">
        <v>0.6</v>
      </c>
      <c r="P645">
        <v>0.17</v>
      </c>
      <c r="Q645">
        <v>0</v>
      </c>
      <c r="R645">
        <v>0</v>
      </c>
      <c r="S645">
        <v>1273.1500000000001</v>
      </c>
      <c r="T645">
        <v>1.02</v>
      </c>
      <c r="V645" t="s">
        <v>2078</v>
      </c>
      <c r="W645">
        <v>3</v>
      </c>
      <c r="X645" t="s">
        <v>2404</v>
      </c>
      <c r="Y645" t="s">
        <v>2396</v>
      </c>
      <c r="Z645" t="s">
        <v>1432</v>
      </c>
      <c r="AA645" t="s">
        <v>1431</v>
      </c>
      <c r="AB645" t="s">
        <v>1431</v>
      </c>
      <c r="AC645" t="s">
        <v>1432</v>
      </c>
      <c r="AD645" t="s">
        <v>1432</v>
      </c>
      <c r="AE645" t="s">
        <v>2366</v>
      </c>
      <c r="AF645">
        <v>66.59</v>
      </c>
      <c r="AG645">
        <v>1.0900000000000001</v>
      </c>
      <c r="AH645">
        <v>15.66</v>
      </c>
      <c r="AI645">
        <v>4.24</v>
      </c>
      <c r="AJ645">
        <v>0.13</v>
      </c>
      <c r="AK645">
        <v>1.98</v>
      </c>
      <c r="AL645">
        <v>4.45</v>
      </c>
      <c r="AM645">
        <v>3.54</v>
      </c>
      <c r="AN645">
        <v>2.3199999999999998</v>
      </c>
      <c r="AO645">
        <v>0</v>
      </c>
      <c r="AP645">
        <v>0</v>
      </c>
      <c r="AQ645">
        <v>1.59</v>
      </c>
      <c r="AS645">
        <v>-8.6</v>
      </c>
      <c r="AT645">
        <v>1273.1500000000001</v>
      </c>
      <c r="AU645">
        <v>1.02</v>
      </c>
      <c r="AV645" t="s">
        <v>2396</v>
      </c>
      <c r="AW645" t="s">
        <v>1908</v>
      </c>
      <c r="AX645">
        <v>5</v>
      </c>
    </row>
    <row r="646" spans="1:50">
      <c r="A646" s="62">
        <v>644</v>
      </c>
      <c r="B646">
        <v>733</v>
      </c>
      <c r="C646" t="s">
        <v>2366</v>
      </c>
      <c r="D646" t="s">
        <v>2405</v>
      </c>
      <c r="E646">
        <v>50.6</v>
      </c>
      <c r="F646">
        <v>0.95</v>
      </c>
      <c r="H646">
        <v>4.4000000000000004</v>
      </c>
      <c r="J646">
        <v>7.3</v>
      </c>
      <c r="K646">
        <v>0.36</v>
      </c>
      <c r="L646">
        <v>16.14</v>
      </c>
      <c r="M646">
        <v>20.2</v>
      </c>
      <c r="N646">
        <v>0.4</v>
      </c>
      <c r="P646">
        <v>7.0000000000000007E-2</v>
      </c>
      <c r="Q646">
        <v>0</v>
      </c>
      <c r="R646">
        <v>0</v>
      </c>
      <c r="S646">
        <v>1273.1500000000001</v>
      </c>
      <c r="T646">
        <v>1.02</v>
      </c>
      <c r="V646" t="s">
        <v>2078</v>
      </c>
      <c r="W646">
        <v>3</v>
      </c>
      <c r="X646" t="s">
        <v>2406</v>
      </c>
      <c r="Y646" t="s">
        <v>2396</v>
      </c>
      <c r="Z646" t="s">
        <v>1432</v>
      </c>
      <c r="AA646" t="s">
        <v>1431</v>
      </c>
      <c r="AB646" t="s">
        <v>1431</v>
      </c>
      <c r="AC646" t="s">
        <v>1432</v>
      </c>
      <c r="AD646" t="s">
        <v>1432</v>
      </c>
      <c r="AE646" t="s">
        <v>2366</v>
      </c>
      <c r="AF646">
        <v>64.14</v>
      </c>
      <c r="AG646">
        <v>1.1499999999999999</v>
      </c>
      <c r="AH646">
        <v>16.600000000000001</v>
      </c>
      <c r="AI646">
        <v>4.3</v>
      </c>
      <c r="AJ646">
        <v>0.09</v>
      </c>
      <c r="AK646">
        <v>2.65</v>
      </c>
      <c r="AL646">
        <v>5.53</v>
      </c>
      <c r="AM646">
        <v>3.8</v>
      </c>
      <c r="AN646">
        <v>1.73</v>
      </c>
      <c r="AO646">
        <v>0</v>
      </c>
      <c r="AP646">
        <v>0</v>
      </c>
      <c r="AQ646">
        <v>2.36</v>
      </c>
      <c r="AS646">
        <v>-8.1</v>
      </c>
      <c r="AT646">
        <v>1273.1500000000001</v>
      </c>
      <c r="AU646">
        <v>1.02</v>
      </c>
      <c r="AV646" t="s">
        <v>2396</v>
      </c>
      <c r="AW646" t="s">
        <v>1908</v>
      </c>
      <c r="AX646">
        <v>6</v>
      </c>
    </row>
    <row r="647" spans="1:50">
      <c r="A647" s="62">
        <v>645</v>
      </c>
      <c r="B647">
        <v>734</v>
      </c>
      <c r="C647" t="s">
        <v>2366</v>
      </c>
      <c r="D647" t="s">
        <v>2407</v>
      </c>
      <c r="E647">
        <v>50</v>
      </c>
      <c r="F647">
        <v>0.9</v>
      </c>
      <c r="H647">
        <v>4.5999999999999996</v>
      </c>
      <c r="J647">
        <v>7</v>
      </c>
      <c r="K647">
        <v>0.28999999999999998</v>
      </c>
      <c r="L647">
        <v>16.8</v>
      </c>
      <c r="M647">
        <v>20</v>
      </c>
      <c r="N647">
        <v>0.34</v>
      </c>
      <c r="P647">
        <v>0.04</v>
      </c>
      <c r="Q647">
        <v>0</v>
      </c>
      <c r="R647">
        <v>0</v>
      </c>
      <c r="S647">
        <v>1273.1500000000001</v>
      </c>
      <c r="T647">
        <v>1.02</v>
      </c>
      <c r="V647" t="s">
        <v>2078</v>
      </c>
      <c r="W647">
        <v>6</v>
      </c>
      <c r="X647" t="s">
        <v>2408</v>
      </c>
      <c r="Y647" t="s">
        <v>2396</v>
      </c>
      <c r="Z647" t="s">
        <v>1432</v>
      </c>
      <c r="AA647" t="s">
        <v>1431</v>
      </c>
      <c r="AB647" t="s">
        <v>1431</v>
      </c>
      <c r="AC647" t="s">
        <v>1432</v>
      </c>
      <c r="AD647" t="s">
        <v>1432</v>
      </c>
      <c r="AE647" t="s">
        <v>2366</v>
      </c>
      <c r="AF647">
        <v>61.94</v>
      </c>
      <c r="AG647">
        <v>1.1200000000000001</v>
      </c>
      <c r="AH647">
        <v>17.57</v>
      </c>
      <c r="AI647">
        <v>4.74</v>
      </c>
      <c r="AJ647">
        <v>0.16</v>
      </c>
      <c r="AK647">
        <v>3.23</v>
      </c>
      <c r="AL647">
        <v>6.26</v>
      </c>
      <c r="AM647">
        <v>3.56</v>
      </c>
      <c r="AN647">
        <v>1.42</v>
      </c>
      <c r="AO647">
        <v>0</v>
      </c>
      <c r="AP647">
        <v>0</v>
      </c>
      <c r="AQ647">
        <v>2.86</v>
      </c>
      <c r="AS647">
        <v>-7.8</v>
      </c>
      <c r="AT647">
        <v>1273.1500000000001</v>
      </c>
      <c r="AU647">
        <v>1.02</v>
      </c>
      <c r="AV647" t="s">
        <v>2396</v>
      </c>
      <c r="AW647" t="s">
        <v>1908</v>
      </c>
      <c r="AX647">
        <v>7</v>
      </c>
    </row>
    <row r="648" spans="1:50">
      <c r="A648" s="62">
        <v>646</v>
      </c>
      <c r="B648">
        <v>735</v>
      </c>
      <c r="C648" t="s">
        <v>2366</v>
      </c>
      <c r="D648" t="s">
        <v>2409</v>
      </c>
      <c r="E648">
        <v>50</v>
      </c>
      <c r="F648">
        <v>1.1000000000000001</v>
      </c>
      <c r="H648">
        <v>4.5999999999999996</v>
      </c>
      <c r="J648">
        <v>7.8</v>
      </c>
      <c r="K648">
        <v>0.33</v>
      </c>
      <c r="L648">
        <v>15.9</v>
      </c>
      <c r="M648">
        <v>20.6</v>
      </c>
      <c r="N648">
        <v>0.38</v>
      </c>
      <c r="P648">
        <v>0.04</v>
      </c>
      <c r="Q648">
        <v>0</v>
      </c>
      <c r="R648">
        <v>0</v>
      </c>
      <c r="S648">
        <v>1248.1500000000001</v>
      </c>
      <c r="T648">
        <v>1.02</v>
      </c>
      <c r="V648" t="s">
        <v>2078</v>
      </c>
      <c r="W648">
        <v>4</v>
      </c>
      <c r="X648" t="s">
        <v>2410</v>
      </c>
      <c r="Y648" t="s">
        <v>2396</v>
      </c>
      <c r="Z648" t="s">
        <v>1432</v>
      </c>
      <c r="AA648" t="s">
        <v>1431</v>
      </c>
      <c r="AB648" t="s">
        <v>1431</v>
      </c>
      <c r="AC648" t="s">
        <v>1432</v>
      </c>
      <c r="AD648" t="s">
        <v>1432</v>
      </c>
      <c r="AE648" t="s">
        <v>2366</v>
      </c>
      <c r="AF648">
        <v>65.31</v>
      </c>
      <c r="AG648">
        <v>1.05</v>
      </c>
      <c r="AH648">
        <v>17</v>
      </c>
      <c r="AI648">
        <v>3.71</v>
      </c>
      <c r="AJ648">
        <v>0.09</v>
      </c>
      <c r="AK648">
        <v>2.31</v>
      </c>
      <c r="AL648">
        <v>4.9800000000000004</v>
      </c>
      <c r="AM648">
        <v>3.74</v>
      </c>
      <c r="AN648">
        <v>1.81</v>
      </c>
      <c r="AO648">
        <v>0</v>
      </c>
      <c r="AP648">
        <v>0</v>
      </c>
      <c r="AQ648">
        <v>2.9</v>
      </c>
      <c r="AS648">
        <v>-8.1999999999999993</v>
      </c>
      <c r="AT648">
        <v>1248.1500000000001</v>
      </c>
      <c r="AU648">
        <v>1.02</v>
      </c>
      <c r="AV648" t="s">
        <v>2396</v>
      </c>
      <c r="AW648" t="s">
        <v>2039</v>
      </c>
      <c r="AX648">
        <v>7</v>
      </c>
    </row>
    <row r="649" spans="1:50">
      <c r="A649" s="62">
        <v>647</v>
      </c>
      <c r="B649">
        <v>737</v>
      </c>
      <c r="C649" t="s">
        <v>2411</v>
      </c>
      <c r="D649" t="s">
        <v>2412</v>
      </c>
      <c r="E649">
        <v>49.8</v>
      </c>
      <c r="F649">
        <v>0.69</v>
      </c>
      <c r="H649">
        <v>4.3099999999999996</v>
      </c>
      <c r="J649">
        <v>11.55</v>
      </c>
      <c r="K649">
        <v>0.73</v>
      </c>
      <c r="L649">
        <v>10.7</v>
      </c>
      <c r="M649">
        <v>20.059999999999999</v>
      </c>
      <c r="N649">
        <v>0.54</v>
      </c>
      <c r="P649">
        <v>0</v>
      </c>
      <c r="Q649">
        <v>0.54</v>
      </c>
      <c r="R649">
        <v>0</v>
      </c>
      <c r="S649">
        <v>1123.1500000000001</v>
      </c>
      <c r="T649">
        <v>4.04</v>
      </c>
      <c r="V649" t="s">
        <v>1171</v>
      </c>
      <c r="W649">
        <v>1</v>
      </c>
      <c r="X649" t="s">
        <v>2413</v>
      </c>
      <c r="Y649" t="s">
        <v>2414</v>
      </c>
      <c r="Z649" t="s">
        <v>1431</v>
      </c>
      <c r="AA649" t="s">
        <v>1431</v>
      </c>
      <c r="AB649" t="s">
        <v>1432</v>
      </c>
      <c r="AC649" t="s">
        <v>1432</v>
      </c>
      <c r="AD649" t="s">
        <v>1431</v>
      </c>
      <c r="AE649" t="s">
        <v>2411</v>
      </c>
      <c r="AF649">
        <v>71.75</v>
      </c>
      <c r="AG649">
        <v>0.28999999999999998</v>
      </c>
      <c r="AH649">
        <v>15.22</v>
      </c>
      <c r="AI649">
        <v>2.13</v>
      </c>
      <c r="AJ649">
        <v>0.11</v>
      </c>
      <c r="AK649">
        <v>0.27</v>
      </c>
      <c r="AL649">
        <v>2.5099999999999998</v>
      </c>
      <c r="AM649">
        <v>3.51</v>
      </c>
      <c r="AN649">
        <v>4.0999999999999996</v>
      </c>
      <c r="AO649">
        <v>0</v>
      </c>
      <c r="AP649">
        <v>0</v>
      </c>
      <c r="AQ649">
        <v>6.7</v>
      </c>
      <c r="AS649">
        <v>-12.081078662689761</v>
      </c>
      <c r="AT649">
        <v>1123.1500000000001</v>
      </c>
      <c r="AU649">
        <v>4.04</v>
      </c>
      <c r="AV649" t="s">
        <v>2414</v>
      </c>
      <c r="AW649" t="s">
        <v>2039</v>
      </c>
    </row>
    <row r="650" spans="1:50">
      <c r="A650" s="62">
        <v>648</v>
      </c>
      <c r="B650">
        <v>742</v>
      </c>
      <c r="C650" t="s">
        <v>2415</v>
      </c>
      <c r="D650" t="s">
        <v>2416</v>
      </c>
      <c r="E650">
        <v>48.340333333333341</v>
      </c>
      <c r="F650">
        <v>0.83733333333333337</v>
      </c>
      <c r="H650">
        <v>5.8763333333333323</v>
      </c>
      <c r="J650">
        <v>7.1896666666666667</v>
      </c>
      <c r="K650">
        <v>0.1293333333333333</v>
      </c>
      <c r="L650">
        <v>15.098000000000001</v>
      </c>
      <c r="M650">
        <v>20.103333333333339</v>
      </c>
      <c r="N650">
        <v>0.34100000000000003</v>
      </c>
      <c r="P650">
        <v>2.1666666666666671E-2</v>
      </c>
      <c r="Q650">
        <v>0</v>
      </c>
      <c r="R650">
        <v>0</v>
      </c>
      <c r="S650">
        <v>1313.15</v>
      </c>
      <c r="T650">
        <v>2</v>
      </c>
      <c r="W650">
        <v>4</v>
      </c>
      <c r="X650" t="s">
        <v>2417</v>
      </c>
      <c r="Y650" t="s">
        <v>2418</v>
      </c>
      <c r="Z650" t="s">
        <v>1431</v>
      </c>
      <c r="AA650" t="s">
        <v>1432</v>
      </c>
      <c r="AB650" t="s">
        <v>1431</v>
      </c>
      <c r="AC650" t="s">
        <v>1432</v>
      </c>
      <c r="AD650" t="s">
        <v>1431</v>
      </c>
      <c r="AE650" t="s">
        <v>2415</v>
      </c>
      <c r="AF650">
        <v>53.13715425561081</v>
      </c>
      <c r="AG650">
        <v>1.163119986330319</v>
      </c>
      <c r="AH650">
        <v>18.794843691229161</v>
      </c>
      <c r="AI650">
        <v>9.0176206721879986</v>
      </c>
      <c r="AJ650">
        <v>0.13673564421440601</v>
      </c>
      <c r="AK650">
        <v>4.7310263054036286</v>
      </c>
      <c r="AL650">
        <v>9.6160176514261266</v>
      </c>
      <c r="AM650">
        <v>2.4946489970659109</v>
      </c>
      <c r="AN650">
        <v>0.64626778045567401</v>
      </c>
      <c r="AO650">
        <v>0</v>
      </c>
      <c r="AP650">
        <v>0</v>
      </c>
      <c r="AQ650">
        <v>5.45</v>
      </c>
      <c r="AS650">
        <v>-9.43</v>
      </c>
      <c r="AT650">
        <v>1313.15</v>
      </c>
      <c r="AU650">
        <v>2</v>
      </c>
      <c r="AV650" t="s">
        <v>2418</v>
      </c>
      <c r="AW650" t="s">
        <v>2419</v>
      </c>
      <c r="AX650">
        <v>4</v>
      </c>
    </row>
    <row r="651" spans="1:50">
      <c r="A651" s="62">
        <v>649</v>
      </c>
      <c r="B651">
        <v>746</v>
      </c>
      <c r="C651" t="s">
        <v>2415</v>
      </c>
      <c r="D651" t="s">
        <v>2420</v>
      </c>
      <c r="E651">
        <v>50.342333333333329</v>
      </c>
      <c r="F651">
        <v>0.66666666666666663</v>
      </c>
      <c r="H651">
        <v>2.6896666666666662</v>
      </c>
      <c r="J651">
        <v>7.4036666666666662</v>
      </c>
      <c r="K651">
        <v>0.217</v>
      </c>
      <c r="L651">
        <v>15.950333333333329</v>
      </c>
      <c r="M651">
        <v>21.592666666666659</v>
      </c>
      <c r="N651">
        <v>0.2476666666666667</v>
      </c>
      <c r="P651">
        <v>7.3333333333333332E-3</v>
      </c>
      <c r="Q651">
        <v>0</v>
      </c>
      <c r="R651">
        <v>0</v>
      </c>
      <c r="S651">
        <v>1273.1500000000001</v>
      </c>
      <c r="T651">
        <v>2</v>
      </c>
      <c r="W651">
        <v>3</v>
      </c>
      <c r="X651" t="s">
        <v>2421</v>
      </c>
      <c r="Y651" t="s">
        <v>2418</v>
      </c>
      <c r="Z651" t="s">
        <v>1431</v>
      </c>
      <c r="AA651" t="s">
        <v>1432</v>
      </c>
      <c r="AB651" t="s">
        <v>1431</v>
      </c>
      <c r="AC651" t="s">
        <v>1432</v>
      </c>
      <c r="AD651" t="s">
        <v>1431</v>
      </c>
      <c r="AE651" t="s">
        <v>2415</v>
      </c>
      <c r="AF651">
        <v>55.247887684099467</v>
      </c>
      <c r="AG651">
        <v>1.611011829931086</v>
      </c>
      <c r="AH651">
        <v>17.736551985093399</v>
      </c>
      <c r="AI651">
        <v>8.7176127146124252</v>
      </c>
      <c r="AJ651">
        <v>0.22003556764164761</v>
      </c>
      <c r="AK651">
        <v>4.5487433830696649</v>
      </c>
      <c r="AL651">
        <v>7.0111586347950858</v>
      </c>
      <c r="AM651">
        <v>3.122748369663463</v>
      </c>
      <c r="AN651">
        <v>1.381732770582091</v>
      </c>
      <c r="AO651">
        <v>0</v>
      </c>
      <c r="AP651">
        <v>0</v>
      </c>
      <c r="AQ651">
        <v>6.3</v>
      </c>
      <c r="AS651">
        <v>-10.33</v>
      </c>
      <c r="AT651">
        <v>1273.1500000000001</v>
      </c>
      <c r="AU651">
        <v>2</v>
      </c>
      <c r="AV651" t="s">
        <v>2418</v>
      </c>
      <c r="AW651" t="s">
        <v>2419</v>
      </c>
      <c r="AX651">
        <v>5</v>
      </c>
    </row>
    <row r="652" spans="1:50">
      <c r="A652" s="62">
        <v>650</v>
      </c>
      <c r="B652">
        <v>748</v>
      </c>
      <c r="C652" t="s">
        <v>2415</v>
      </c>
      <c r="D652" t="s">
        <v>2422</v>
      </c>
      <c r="E652">
        <v>50.795000000000002</v>
      </c>
      <c r="F652">
        <v>0.95550000000000002</v>
      </c>
      <c r="H652">
        <v>4.0555000000000003</v>
      </c>
      <c r="J652">
        <v>11.882999999999999</v>
      </c>
      <c r="K652">
        <v>0.26850000000000002</v>
      </c>
      <c r="L652">
        <v>15.538</v>
      </c>
      <c r="M652">
        <v>16.419499999999999</v>
      </c>
      <c r="N652">
        <v>0.4375</v>
      </c>
      <c r="P652">
        <v>1.55E-2</v>
      </c>
      <c r="Q652">
        <v>0</v>
      </c>
      <c r="R652">
        <v>0</v>
      </c>
      <c r="S652">
        <v>1273.1500000000001</v>
      </c>
      <c r="T652">
        <v>2</v>
      </c>
      <c r="W652">
        <v>2</v>
      </c>
      <c r="X652" t="s">
        <v>2423</v>
      </c>
      <c r="Y652" t="s">
        <v>2418</v>
      </c>
      <c r="Z652" t="s">
        <v>1431</v>
      </c>
      <c r="AA652" t="s">
        <v>1431</v>
      </c>
      <c r="AB652" t="s">
        <v>1431</v>
      </c>
      <c r="AC652" t="s">
        <v>1432</v>
      </c>
      <c r="AD652" t="s">
        <v>1431</v>
      </c>
      <c r="AE652" t="s">
        <v>2415</v>
      </c>
      <c r="AF652">
        <v>56.414390830500707</v>
      </c>
      <c r="AG652">
        <v>1.8500519846713479</v>
      </c>
      <c r="AH652">
        <v>18.539979166738739</v>
      </c>
      <c r="AI652">
        <v>7.99110391337374</v>
      </c>
      <c r="AJ652">
        <v>1.5353891853327341E-2</v>
      </c>
      <c r="AK652">
        <v>2.357649146163753</v>
      </c>
      <c r="AL652">
        <v>6.7091187598831734</v>
      </c>
      <c r="AM652">
        <v>3.5082194869570089</v>
      </c>
      <c r="AN652">
        <v>2.1285197512846401</v>
      </c>
      <c r="AO652">
        <v>0</v>
      </c>
      <c r="AP652">
        <v>0</v>
      </c>
      <c r="AQ652">
        <v>4.4400000000000004</v>
      </c>
      <c r="AS652">
        <v>-11.1</v>
      </c>
      <c r="AT652">
        <v>1273.1500000000001</v>
      </c>
      <c r="AU652">
        <v>2</v>
      </c>
      <c r="AV652" t="s">
        <v>2418</v>
      </c>
      <c r="AW652" t="s">
        <v>2419</v>
      </c>
      <c r="AX652">
        <v>2</v>
      </c>
    </row>
    <row r="653" spans="1:50">
      <c r="A653" s="62">
        <v>651</v>
      </c>
      <c r="B653">
        <v>768</v>
      </c>
      <c r="C653" t="s">
        <v>2415</v>
      </c>
      <c r="D653" t="s">
        <v>2424</v>
      </c>
      <c r="E653">
        <v>49.232500000000002</v>
      </c>
      <c r="F653">
        <v>0.95550000000000002</v>
      </c>
      <c r="H653">
        <v>5.0760000000000014</v>
      </c>
      <c r="J653">
        <v>9.3584999999999994</v>
      </c>
      <c r="K653">
        <v>0.2475</v>
      </c>
      <c r="L653">
        <v>14.085000000000001</v>
      </c>
      <c r="M653">
        <v>18.850000000000001</v>
      </c>
      <c r="N653">
        <v>0.33950000000000002</v>
      </c>
      <c r="P653">
        <v>9.0499999999999997E-2</v>
      </c>
      <c r="Q653">
        <v>0</v>
      </c>
      <c r="R653">
        <v>0</v>
      </c>
      <c r="S653">
        <v>1273.1500000000001</v>
      </c>
      <c r="T653">
        <v>4</v>
      </c>
      <c r="W653">
        <v>2</v>
      </c>
      <c r="X653" t="s">
        <v>2425</v>
      </c>
      <c r="Y653" t="s">
        <v>2426</v>
      </c>
      <c r="Z653" t="s">
        <v>1431</v>
      </c>
      <c r="AA653" t="s">
        <v>1432</v>
      </c>
      <c r="AB653" t="s">
        <v>1431</v>
      </c>
      <c r="AC653" t="s">
        <v>1432</v>
      </c>
      <c r="AD653" t="s">
        <v>1431</v>
      </c>
      <c r="AE653" t="s">
        <v>2415</v>
      </c>
      <c r="AF653">
        <v>55.080218693615663</v>
      </c>
      <c r="AG653">
        <v>1.482857739474629</v>
      </c>
      <c r="AH653">
        <v>18.07418700689216</v>
      </c>
      <c r="AI653">
        <v>8.8486608370447115</v>
      </c>
      <c r="AJ653">
        <v>4.6010270791554207E-3</v>
      </c>
      <c r="AK653">
        <v>3.7949213881159429</v>
      </c>
      <c r="AL653">
        <v>7.4601950757562596</v>
      </c>
      <c r="AM653">
        <v>3.8403589251952588</v>
      </c>
      <c r="AN653">
        <v>1.0496102441697031</v>
      </c>
      <c r="AO653">
        <v>0</v>
      </c>
      <c r="AP653">
        <v>0</v>
      </c>
      <c r="AQ653">
        <v>6.92</v>
      </c>
      <c r="AS653">
        <v>-10.45</v>
      </c>
      <c r="AT653">
        <v>1273.1500000000001</v>
      </c>
      <c r="AU653">
        <v>4</v>
      </c>
      <c r="AV653" t="s">
        <v>2426</v>
      </c>
      <c r="AW653" t="s">
        <v>2419</v>
      </c>
      <c r="AX653">
        <v>4</v>
      </c>
    </row>
    <row r="654" spans="1:50">
      <c r="A654" s="62">
        <v>652</v>
      </c>
      <c r="B654">
        <v>771</v>
      </c>
      <c r="C654" t="s">
        <v>2415</v>
      </c>
      <c r="D654" t="s">
        <v>2427</v>
      </c>
      <c r="E654">
        <v>49.624499999999998</v>
      </c>
      <c r="F654">
        <v>0.71900000000000008</v>
      </c>
      <c r="H654">
        <v>5.5795000000000003</v>
      </c>
      <c r="J654">
        <v>6.9689999999999994</v>
      </c>
      <c r="K654">
        <v>0.157</v>
      </c>
      <c r="L654">
        <v>14.6495</v>
      </c>
      <c r="M654">
        <v>20.862500000000001</v>
      </c>
      <c r="N654">
        <v>0.22950000000000001</v>
      </c>
      <c r="P654">
        <v>4.4999999999999998E-2</v>
      </c>
      <c r="Q654">
        <v>0</v>
      </c>
      <c r="R654">
        <v>0</v>
      </c>
      <c r="S654">
        <v>1273.1500000000001</v>
      </c>
      <c r="T654">
        <v>2</v>
      </c>
      <c r="W654">
        <v>2</v>
      </c>
      <c r="X654" t="s">
        <v>2428</v>
      </c>
      <c r="Y654" t="s">
        <v>2418</v>
      </c>
      <c r="Z654" t="s">
        <v>1432</v>
      </c>
      <c r="AA654" t="s">
        <v>1432</v>
      </c>
      <c r="AB654" t="s">
        <v>1431</v>
      </c>
      <c r="AC654" t="s">
        <v>1432</v>
      </c>
      <c r="AD654" t="s">
        <v>1431</v>
      </c>
      <c r="AE654" t="s">
        <v>2415</v>
      </c>
      <c r="AF654">
        <v>53.082848590403742</v>
      </c>
      <c r="AG654">
        <v>1.037290505978411</v>
      </c>
      <c r="AH654">
        <v>18.996632429492969</v>
      </c>
      <c r="AI654">
        <v>8.6581082301905177</v>
      </c>
      <c r="AJ654">
        <v>0.13612739811931329</v>
      </c>
      <c r="AK654">
        <v>4.546623073471828</v>
      </c>
      <c r="AL654">
        <v>9.8466261318916271</v>
      </c>
      <c r="AM654">
        <v>2.8247547655869152</v>
      </c>
      <c r="AN654">
        <v>0.63048449167459619</v>
      </c>
      <c r="AO654">
        <v>0</v>
      </c>
      <c r="AP654">
        <v>0</v>
      </c>
      <c r="AQ654">
        <v>6.3</v>
      </c>
      <c r="AS654">
        <v>-10.41</v>
      </c>
      <c r="AT654">
        <v>1273.1500000000001</v>
      </c>
      <c r="AU654">
        <v>2</v>
      </c>
      <c r="AV654" t="s">
        <v>2418</v>
      </c>
      <c r="AW654" t="s">
        <v>2419</v>
      </c>
      <c r="AX654">
        <v>3</v>
      </c>
    </row>
    <row r="655" spans="1:50">
      <c r="A655" s="62">
        <v>653</v>
      </c>
      <c r="B655">
        <v>772</v>
      </c>
      <c r="C655" t="s">
        <v>2415</v>
      </c>
      <c r="D655" t="s">
        <v>2429</v>
      </c>
      <c r="E655">
        <v>49.003</v>
      </c>
      <c r="F655">
        <v>0.78700000000000003</v>
      </c>
      <c r="H655">
        <v>6.1050000000000004</v>
      </c>
      <c r="J655">
        <v>7.0679999999999996</v>
      </c>
      <c r="K655">
        <v>0.13200000000000001</v>
      </c>
      <c r="L655">
        <v>14.593999999999999</v>
      </c>
      <c r="M655">
        <v>21.221</v>
      </c>
      <c r="N655">
        <v>0.22</v>
      </c>
      <c r="P655">
        <v>0</v>
      </c>
      <c r="Q655">
        <v>0</v>
      </c>
      <c r="R655">
        <v>0</v>
      </c>
      <c r="S655">
        <v>1273.1500000000001</v>
      </c>
      <c r="T655">
        <v>2</v>
      </c>
      <c r="W655">
        <v>1</v>
      </c>
      <c r="X655" t="s">
        <v>2430</v>
      </c>
      <c r="Y655" t="s">
        <v>2418</v>
      </c>
      <c r="Z655" t="s">
        <v>1432</v>
      </c>
      <c r="AA655" t="s">
        <v>1432</v>
      </c>
      <c r="AB655" t="s">
        <v>1431</v>
      </c>
      <c r="AC655" t="s">
        <v>1432</v>
      </c>
      <c r="AD655" t="s">
        <v>1431</v>
      </c>
      <c r="AE655" t="s">
        <v>2415</v>
      </c>
      <c r="AF655">
        <v>53.58284481650059</v>
      </c>
      <c r="AG655">
        <v>1.1383832573093411</v>
      </c>
      <c r="AH655">
        <v>18.40345627496546</v>
      </c>
      <c r="AI655">
        <v>8.6209586687156712</v>
      </c>
      <c r="AJ655">
        <v>0.13086354186185389</v>
      </c>
      <c r="AK655">
        <v>4.4930810132038186</v>
      </c>
      <c r="AL655">
        <v>9.2993946944844321</v>
      </c>
      <c r="AM655">
        <v>3.2431557740897232</v>
      </c>
      <c r="AN655">
        <v>0.75231829413997853</v>
      </c>
      <c r="AO655">
        <v>0</v>
      </c>
      <c r="AP655">
        <v>0</v>
      </c>
      <c r="AQ655">
        <v>6.1</v>
      </c>
      <c r="AS655">
        <v>-10.36</v>
      </c>
      <c r="AT655">
        <v>1273.1500000000001</v>
      </c>
      <c r="AU655">
        <v>2</v>
      </c>
      <c r="AV655" t="s">
        <v>2418</v>
      </c>
      <c r="AW655" t="s">
        <v>2419</v>
      </c>
      <c r="AX655">
        <v>8</v>
      </c>
    </row>
    <row r="656" spans="1:50">
      <c r="A656" s="62">
        <v>654</v>
      </c>
      <c r="B656">
        <v>778</v>
      </c>
      <c r="C656" t="s">
        <v>2415</v>
      </c>
      <c r="D656" t="s">
        <v>2431</v>
      </c>
      <c r="E656">
        <v>51.430999999999997</v>
      </c>
      <c r="F656">
        <v>0.55700000000000005</v>
      </c>
      <c r="H656">
        <v>3.4750000000000001</v>
      </c>
      <c r="J656">
        <v>4.5229999999999997</v>
      </c>
      <c r="K656">
        <v>0.14799999999999999</v>
      </c>
      <c r="L656">
        <v>16.454999999999998</v>
      </c>
      <c r="M656">
        <v>22.759</v>
      </c>
      <c r="N656">
        <v>0.186</v>
      </c>
      <c r="P656">
        <v>0</v>
      </c>
      <c r="Q656">
        <v>0</v>
      </c>
      <c r="R656">
        <v>0</v>
      </c>
      <c r="S656">
        <v>1313.15</v>
      </c>
      <c r="T656">
        <v>4</v>
      </c>
      <c r="W656">
        <v>1</v>
      </c>
      <c r="X656" t="s">
        <v>2432</v>
      </c>
      <c r="Y656" t="s">
        <v>2426</v>
      </c>
      <c r="Z656" t="s">
        <v>1431</v>
      </c>
      <c r="AA656" t="s">
        <v>1432</v>
      </c>
      <c r="AB656" t="s">
        <v>1431</v>
      </c>
      <c r="AC656" t="s">
        <v>1432</v>
      </c>
      <c r="AD656" t="s">
        <v>1431</v>
      </c>
      <c r="AE656" t="s">
        <v>2415</v>
      </c>
      <c r="AF656">
        <v>50.929339626173423</v>
      </c>
      <c r="AG656">
        <v>0.99256299795401359</v>
      </c>
      <c r="AH656">
        <v>20.259226425664458</v>
      </c>
      <c r="AI656">
        <v>7.7186399829356436</v>
      </c>
      <c r="AJ656">
        <v>6.7046088934321416E-2</v>
      </c>
      <c r="AK656">
        <v>5.4571241865927353</v>
      </c>
      <c r="AL656">
        <v>10.573684388017311</v>
      </c>
      <c r="AM656">
        <v>3.0499688823781259</v>
      </c>
      <c r="AN656">
        <v>0.64636514738970408</v>
      </c>
      <c r="AO656">
        <v>0</v>
      </c>
      <c r="AP656">
        <v>0</v>
      </c>
      <c r="AQ656">
        <v>8.98</v>
      </c>
      <c r="AS656">
        <v>-9.86</v>
      </c>
      <c r="AT656">
        <v>1313.15</v>
      </c>
      <c r="AU656">
        <v>4</v>
      </c>
      <c r="AV656" t="s">
        <v>2426</v>
      </c>
      <c r="AW656" t="s">
        <v>2419</v>
      </c>
      <c r="AX656">
        <v>4</v>
      </c>
    </row>
    <row r="657" spans="1:50">
      <c r="A657" s="62">
        <v>655</v>
      </c>
      <c r="B657">
        <v>779</v>
      </c>
      <c r="C657" t="s">
        <v>2415</v>
      </c>
      <c r="D657" t="s">
        <v>2433</v>
      </c>
      <c r="E657">
        <v>51.118000000000002</v>
      </c>
      <c r="F657">
        <v>1.0985</v>
      </c>
      <c r="H657">
        <v>4.6295000000000002</v>
      </c>
      <c r="J657">
        <v>10.3325</v>
      </c>
      <c r="K657">
        <v>0.29949999999999999</v>
      </c>
      <c r="L657">
        <v>16.229500000000002</v>
      </c>
      <c r="M657">
        <v>17.303999999999998</v>
      </c>
      <c r="N657">
        <v>0.255</v>
      </c>
      <c r="P657">
        <v>1.8499999999999999E-2</v>
      </c>
      <c r="Q657">
        <v>0</v>
      </c>
      <c r="R657">
        <v>0</v>
      </c>
      <c r="S657">
        <v>1313.15</v>
      </c>
      <c r="T657">
        <v>4</v>
      </c>
      <c r="W657">
        <v>2</v>
      </c>
      <c r="X657" t="s">
        <v>2434</v>
      </c>
      <c r="Y657" t="s">
        <v>2426</v>
      </c>
      <c r="Z657" t="s">
        <v>1432</v>
      </c>
      <c r="AA657" t="s">
        <v>1432</v>
      </c>
      <c r="AB657" t="s">
        <v>1431</v>
      </c>
      <c r="AC657" t="s">
        <v>1432</v>
      </c>
      <c r="AD657" t="s">
        <v>1431</v>
      </c>
      <c r="AE657" t="s">
        <v>2415</v>
      </c>
      <c r="AF657">
        <v>58.7</v>
      </c>
      <c r="AG657">
        <v>1.29</v>
      </c>
      <c r="AH657">
        <v>16.36</v>
      </c>
      <c r="AI657">
        <v>8.9</v>
      </c>
      <c r="AJ657">
        <v>0.13</v>
      </c>
      <c r="AK657">
        <v>2.64</v>
      </c>
      <c r="AL657">
        <v>6.24</v>
      </c>
      <c r="AM657">
        <v>4</v>
      </c>
      <c r="AN657">
        <v>1.4</v>
      </c>
      <c r="AO657">
        <v>0</v>
      </c>
      <c r="AP657">
        <v>0</v>
      </c>
      <c r="AQ657">
        <v>4.92</v>
      </c>
      <c r="AS657">
        <v>-9.98</v>
      </c>
      <c r="AT657">
        <v>1313.15</v>
      </c>
      <c r="AU657">
        <v>4</v>
      </c>
      <c r="AV657" t="s">
        <v>2426</v>
      </c>
      <c r="AW657" t="s">
        <v>2419</v>
      </c>
      <c r="AX657">
        <v>1</v>
      </c>
    </row>
    <row r="658" spans="1:50">
      <c r="A658" s="62">
        <v>656</v>
      </c>
      <c r="B658">
        <v>782</v>
      </c>
      <c r="C658" t="s">
        <v>2415</v>
      </c>
      <c r="D658" t="s">
        <v>2435</v>
      </c>
      <c r="E658">
        <v>50.542499999999997</v>
      </c>
      <c r="F658">
        <v>0.68274999999999997</v>
      </c>
      <c r="H658">
        <v>3.8952500000000012</v>
      </c>
      <c r="J658">
        <v>9.5560000000000009</v>
      </c>
      <c r="K658">
        <v>0.23749999999999999</v>
      </c>
      <c r="L658">
        <v>13.5885</v>
      </c>
      <c r="M658">
        <v>18.111249999999998</v>
      </c>
      <c r="N658">
        <v>0.27224999999999999</v>
      </c>
      <c r="P658">
        <v>1.2749999999999999E-2</v>
      </c>
      <c r="Q658">
        <v>0</v>
      </c>
      <c r="R658">
        <v>0</v>
      </c>
      <c r="S658">
        <v>1248.1500000000001</v>
      </c>
      <c r="T658">
        <v>4</v>
      </c>
      <c r="W658">
        <v>4</v>
      </c>
      <c r="X658" t="s">
        <v>2436</v>
      </c>
      <c r="Y658" t="s">
        <v>2426</v>
      </c>
      <c r="Z658" t="s">
        <v>1432</v>
      </c>
      <c r="AA658" t="s">
        <v>1432</v>
      </c>
      <c r="AB658" t="s">
        <v>1432</v>
      </c>
      <c r="AC658" t="s">
        <v>1432</v>
      </c>
      <c r="AD658" t="s">
        <v>1431</v>
      </c>
      <c r="AE658" t="s">
        <v>2415</v>
      </c>
      <c r="AF658">
        <v>57.857535461847782</v>
      </c>
      <c r="AG658">
        <v>1.060721483467209</v>
      </c>
      <c r="AH658">
        <v>18.996557476640021</v>
      </c>
      <c r="AI658">
        <v>8.1964841904284356</v>
      </c>
      <c r="AJ658">
        <v>0.19575132831258499</v>
      </c>
      <c r="AK658">
        <v>2.5071598700134041</v>
      </c>
      <c r="AL658">
        <v>6.2678996750335099</v>
      </c>
      <c r="AM658">
        <v>3.7607398050201062</v>
      </c>
      <c r="AN658">
        <v>1.060721483467209</v>
      </c>
      <c r="AO658">
        <v>0</v>
      </c>
      <c r="AP658">
        <v>0</v>
      </c>
      <c r="AQ658">
        <v>6.89</v>
      </c>
      <c r="AS658">
        <v>-11.92</v>
      </c>
      <c r="AT658">
        <v>1248.1500000000001</v>
      </c>
      <c r="AU658">
        <v>4</v>
      </c>
      <c r="AV658" t="s">
        <v>2426</v>
      </c>
      <c r="AW658" t="s">
        <v>2419</v>
      </c>
      <c r="AX658">
        <v>2</v>
      </c>
    </row>
    <row r="659" spans="1:50">
      <c r="A659" s="62">
        <v>657</v>
      </c>
      <c r="B659">
        <v>783</v>
      </c>
      <c r="C659" t="s">
        <v>2437</v>
      </c>
      <c r="D659" t="s">
        <v>2438</v>
      </c>
      <c r="E659">
        <v>52.646442857142851</v>
      </c>
      <c r="F659">
        <v>0.42912857142857153</v>
      </c>
      <c r="H659">
        <v>1.356171428571429</v>
      </c>
      <c r="J659">
        <v>10.954828571428569</v>
      </c>
      <c r="K659">
        <v>0.49080000000000001</v>
      </c>
      <c r="L659">
        <v>14.421342857142861</v>
      </c>
      <c r="M659">
        <v>19.008199999999999</v>
      </c>
      <c r="N659">
        <v>0.24422857142857141</v>
      </c>
      <c r="P659">
        <v>3.722857142857143E-2</v>
      </c>
      <c r="Q659">
        <v>0</v>
      </c>
      <c r="R659">
        <v>0</v>
      </c>
      <c r="S659">
        <v>1175.1500000000001</v>
      </c>
      <c r="T659">
        <v>2.0219999999999998</v>
      </c>
      <c r="V659" t="s">
        <v>1171</v>
      </c>
      <c r="W659">
        <v>7</v>
      </c>
      <c r="X659" t="s">
        <v>2439</v>
      </c>
      <c r="Y659" t="s">
        <v>2440</v>
      </c>
      <c r="Z659" t="s">
        <v>1431</v>
      </c>
      <c r="AA659" t="s">
        <v>1431</v>
      </c>
      <c r="AB659" t="s">
        <v>1431</v>
      </c>
      <c r="AC659" t="s">
        <v>1432</v>
      </c>
      <c r="AD659" t="s">
        <v>1431</v>
      </c>
      <c r="AE659" t="s">
        <v>2437</v>
      </c>
      <c r="AF659">
        <v>71.868933037837834</v>
      </c>
      <c r="AG659">
        <v>0.43270083158016348</v>
      </c>
      <c r="AH659">
        <v>14.72213925838077</v>
      </c>
      <c r="AI659">
        <v>2.3250909873577652</v>
      </c>
      <c r="AJ659">
        <v>6.6552719138225455E-2</v>
      </c>
      <c r="AK659">
        <v>0.62377851924679117</v>
      </c>
      <c r="AL659">
        <v>2.2012149619195531</v>
      </c>
      <c r="AM659">
        <v>4.5387589886585991</v>
      </c>
      <c r="AN659">
        <v>3.1000732466184888</v>
      </c>
      <c r="AO659">
        <v>0</v>
      </c>
      <c r="AP659">
        <v>0</v>
      </c>
      <c r="AQ659">
        <v>5.8</v>
      </c>
      <c r="AS659">
        <v>-12.38</v>
      </c>
      <c r="AT659">
        <v>1175.1500000000001</v>
      </c>
      <c r="AU659">
        <v>2.0219999999999998</v>
      </c>
      <c r="AV659" t="s">
        <v>2440</v>
      </c>
      <c r="AW659" t="s">
        <v>2117</v>
      </c>
      <c r="AX659">
        <v>15</v>
      </c>
    </row>
    <row r="660" spans="1:50">
      <c r="A660" s="62">
        <v>658</v>
      </c>
      <c r="B660">
        <v>784</v>
      </c>
      <c r="C660" t="s">
        <v>2437</v>
      </c>
      <c r="D660" t="s">
        <v>2441</v>
      </c>
      <c r="E660">
        <v>52.879275</v>
      </c>
      <c r="F660">
        <v>0.37492500000000012</v>
      </c>
      <c r="H660">
        <v>1.9089499999999999</v>
      </c>
      <c r="J660">
        <v>12.2912</v>
      </c>
      <c r="K660">
        <v>0.61607500000000004</v>
      </c>
      <c r="L660">
        <v>13.864224999999999</v>
      </c>
      <c r="M660">
        <v>17.216999999999999</v>
      </c>
      <c r="N660">
        <v>0.29035</v>
      </c>
      <c r="P660">
        <v>0.15612500000000001</v>
      </c>
      <c r="Q660">
        <v>0</v>
      </c>
      <c r="R660">
        <v>0</v>
      </c>
      <c r="S660">
        <v>1175.1500000000001</v>
      </c>
      <c r="T660">
        <v>2.0219999999999998</v>
      </c>
      <c r="V660" t="s">
        <v>1171</v>
      </c>
      <c r="W660">
        <v>4</v>
      </c>
      <c r="X660" t="s">
        <v>2442</v>
      </c>
      <c r="Y660" t="s">
        <v>2440</v>
      </c>
      <c r="Z660" t="s">
        <v>1432</v>
      </c>
      <c r="AA660" t="s">
        <v>1431</v>
      </c>
      <c r="AB660" t="s">
        <v>1431</v>
      </c>
      <c r="AC660" t="s">
        <v>1432</v>
      </c>
      <c r="AD660" t="s">
        <v>1431</v>
      </c>
      <c r="AE660" t="s">
        <v>2437</v>
      </c>
      <c r="AF660">
        <v>71.904160564700476</v>
      </c>
      <c r="AG660">
        <v>0.45872949522522188</v>
      </c>
      <c r="AH660">
        <v>14.87459702894704</v>
      </c>
      <c r="AI660">
        <v>2.1161607349448568</v>
      </c>
      <c r="AJ660">
        <v>6.034667643099681E-2</v>
      </c>
      <c r="AK660">
        <v>0.5483315771095183</v>
      </c>
      <c r="AL660">
        <v>2.0778444448066282</v>
      </c>
      <c r="AM660">
        <v>4.7143745595119437</v>
      </c>
      <c r="AN660">
        <v>3.1267750953913329</v>
      </c>
      <c r="AO660">
        <v>0</v>
      </c>
      <c r="AP660">
        <v>0</v>
      </c>
      <c r="AQ660">
        <v>4.5</v>
      </c>
      <c r="AS660">
        <v>-12.49</v>
      </c>
      <c r="AT660">
        <v>1175.1500000000001</v>
      </c>
      <c r="AU660">
        <v>2.0219999999999998</v>
      </c>
      <c r="AV660" t="s">
        <v>2440</v>
      </c>
      <c r="AW660" t="s">
        <v>2117</v>
      </c>
      <c r="AX660">
        <v>18</v>
      </c>
    </row>
    <row r="661" spans="1:50">
      <c r="A661" s="62">
        <v>659</v>
      </c>
      <c r="B661">
        <v>785</v>
      </c>
      <c r="C661" t="s">
        <v>2437</v>
      </c>
      <c r="D661" t="s">
        <v>2443</v>
      </c>
      <c r="E661">
        <v>51.027865145043307</v>
      </c>
      <c r="F661">
        <v>0.49400521891884969</v>
      </c>
      <c r="H661">
        <v>1.837217891889567</v>
      </c>
      <c r="J661">
        <v>16.444889526289</v>
      </c>
      <c r="K661">
        <v>0.80319746924084701</v>
      </c>
      <c r="L661">
        <v>14.56187907481077</v>
      </c>
      <c r="M661">
        <v>14.50338047711714</v>
      </c>
      <c r="N661">
        <v>0.32094584042160063</v>
      </c>
      <c r="P661">
        <v>6.6193562689119056E-3</v>
      </c>
      <c r="Q661">
        <v>0</v>
      </c>
      <c r="R661">
        <v>0</v>
      </c>
      <c r="S661">
        <v>1175.1500000000001</v>
      </c>
      <c r="T661">
        <v>2.0219999999999998</v>
      </c>
      <c r="V661" t="s">
        <v>1171</v>
      </c>
      <c r="W661">
        <v>2</v>
      </c>
      <c r="X661" t="s">
        <v>2444</v>
      </c>
      <c r="Y661" t="s">
        <v>2440</v>
      </c>
      <c r="Z661" t="s">
        <v>1432</v>
      </c>
      <c r="AA661" t="s">
        <v>1431</v>
      </c>
      <c r="AB661" t="s">
        <v>1431</v>
      </c>
      <c r="AC661" t="s">
        <v>1432</v>
      </c>
      <c r="AD661" t="s">
        <v>1431</v>
      </c>
      <c r="AE661" t="s">
        <v>2437</v>
      </c>
      <c r="AF661">
        <v>72.410481980999307</v>
      </c>
      <c r="AG661">
        <v>0.4689943720027599</v>
      </c>
      <c r="AH661">
        <v>14.41843487523859</v>
      </c>
      <c r="AI661">
        <v>2.0752174102215211</v>
      </c>
      <c r="AJ661">
        <v>6.958844560605125E-2</v>
      </c>
      <c r="AK661">
        <v>0.63998879395299024</v>
      </c>
      <c r="AL661">
        <v>2.0162789073365479</v>
      </c>
      <c r="AM661">
        <v>4.5683769274954038</v>
      </c>
      <c r="AN661">
        <v>3.2196562861058289</v>
      </c>
      <c r="AO661">
        <v>0</v>
      </c>
      <c r="AP661">
        <v>0</v>
      </c>
      <c r="AQ661">
        <v>3.9</v>
      </c>
      <c r="AS661">
        <v>-12.6</v>
      </c>
      <c r="AT661">
        <v>1175.1500000000001</v>
      </c>
      <c r="AU661">
        <v>2.0219999999999998</v>
      </c>
      <c r="AV661" t="s">
        <v>2440</v>
      </c>
      <c r="AW661" t="s">
        <v>2117</v>
      </c>
      <c r="AX661">
        <v>16</v>
      </c>
    </row>
    <row r="662" spans="1:50">
      <c r="A662" s="62">
        <v>660</v>
      </c>
      <c r="B662">
        <v>786</v>
      </c>
      <c r="C662" t="s">
        <v>2437</v>
      </c>
      <c r="D662" t="s">
        <v>2445</v>
      </c>
      <c r="E662">
        <v>51.454549999999998</v>
      </c>
      <c r="F662">
        <v>0.46605000000000002</v>
      </c>
      <c r="H662">
        <v>1.4152499999999999</v>
      </c>
      <c r="J662">
        <v>16.4133</v>
      </c>
      <c r="K662">
        <v>0.85260000000000002</v>
      </c>
      <c r="L662">
        <v>14.315799999999999</v>
      </c>
      <c r="M662">
        <v>13.3978</v>
      </c>
      <c r="N662">
        <v>0.20615</v>
      </c>
      <c r="P662">
        <v>4.5900000000000003E-2</v>
      </c>
      <c r="Q662">
        <v>0</v>
      </c>
      <c r="R662">
        <v>0</v>
      </c>
      <c r="S662">
        <v>1175.1500000000001</v>
      </c>
      <c r="T662">
        <v>2.0219999999999998</v>
      </c>
      <c r="V662" t="s">
        <v>1171</v>
      </c>
      <c r="W662">
        <v>2</v>
      </c>
      <c r="X662" t="s">
        <v>2446</v>
      </c>
      <c r="Y662" t="s">
        <v>2440</v>
      </c>
      <c r="Z662" t="s">
        <v>1432</v>
      </c>
      <c r="AA662" t="s">
        <v>1431</v>
      </c>
      <c r="AB662" t="s">
        <v>1431</v>
      </c>
      <c r="AC662" t="s">
        <v>1432</v>
      </c>
      <c r="AD662" t="s">
        <v>1431</v>
      </c>
      <c r="AE662" t="s">
        <v>2437</v>
      </c>
      <c r="AF662">
        <v>73.436555492151825</v>
      </c>
      <c r="AG662">
        <v>0.4631163278051913</v>
      </c>
      <c r="AH662">
        <v>13.99754992860815</v>
      </c>
      <c r="AI662">
        <v>1.961491397165481</v>
      </c>
      <c r="AJ662">
        <v>4.7477888358257628E-2</v>
      </c>
      <c r="AK662">
        <v>0.42873059883574</v>
      </c>
      <c r="AL662">
        <v>1.5586441479260009</v>
      </c>
      <c r="AM662">
        <v>4.5152576741655848</v>
      </c>
      <c r="AN662">
        <v>3.4943274377905582</v>
      </c>
      <c r="AO662">
        <v>0</v>
      </c>
      <c r="AP662">
        <v>0</v>
      </c>
      <c r="AQ662">
        <v>3.5</v>
      </c>
      <c r="AS662">
        <v>-12.74</v>
      </c>
      <c r="AT662">
        <v>1175.1500000000001</v>
      </c>
      <c r="AU662">
        <v>2.0219999999999998</v>
      </c>
      <c r="AV662" t="s">
        <v>2440</v>
      </c>
      <c r="AW662" t="s">
        <v>2117</v>
      </c>
      <c r="AX662">
        <v>14</v>
      </c>
    </row>
    <row r="663" spans="1:50">
      <c r="A663" s="62">
        <v>661</v>
      </c>
      <c r="B663">
        <v>787</v>
      </c>
      <c r="C663" t="s">
        <v>2437</v>
      </c>
      <c r="D663" t="s">
        <v>2447</v>
      </c>
      <c r="E663">
        <v>50.221525</v>
      </c>
      <c r="F663">
        <v>0.77790000000000004</v>
      </c>
      <c r="H663">
        <v>2.6795499999999999</v>
      </c>
      <c r="J663">
        <v>12.6129</v>
      </c>
      <c r="K663">
        <v>0.726275</v>
      </c>
      <c r="L663">
        <v>11.652150000000001</v>
      </c>
      <c r="M663">
        <v>19.942475000000002</v>
      </c>
      <c r="N663">
        <v>0.40315000000000001</v>
      </c>
      <c r="P663">
        <v>6.9824999999999998E-2</v>
      </c>
      <c r="Q663">
        <v>0</v>
      </c>
      <c r="R663">
        <v>0</v>
      </c>
      <c r="S663">
        <v>1123.1500000000001</v>
      </c>
      <c r="T663">
        <v>2.004</v>
      </c>
      <c r="V663" t="s">
        <v>1171</v>
      </c>
      <c r="W663">
        <v>4</v>
      </c>
      <c r="X663" t="s">
        <v>2448</v>
      </c>
      <c r="Y663" t="s">
        <v>2440</v>
      </c>
      <c r="Z663" t="s">
        <v>1431</v>
      </c>
      <c r="AA663" t="s">
        <v>1431</v>
      </c>
      <c r="AB663" t="s">
        <v>1432</v>
      </c>
      <c r="AC663" t="s">
        <v>1432</v>
      </c>
      <c r="AD663" t="s">
        <v>1431</v>
      </c>
      <c r="AE663" t="s">
        <v>2437</v>
      </c>
      <c r="AF663">
        <v>72.057092027622545</v>
      </c>
      <c r="AG663">
        <v>0.3185963292162069</v>
      </c>
      <c r="AH663">
        <v>14.613060276632879</v>
      </c>
      <c r="AI663">
        <v>2.341533635271031</v>
      </c>
      <c r="AJ663">
        <v>0.1404214000040741</v>
      </c>
      <c r="AK663">
        <v>0.49079587970476202</v>
      </c>
      <c r="AL663">
        <v>2.077258930814621</v>
      </c>
      <c r="AM663">
        <v>4.8681682069110694</v>
      </c>
      <c r="AN663">
        <v>2.971392874360872</v>
      </c>
      <c r="AO663">
        <v>0</v>
      </c>
      <c r="AP663">
        <v>0</v>
      </c>
      <c r="AQ663">
        <v>6.9</v>
      </c>
      <c r="AS663">
        <v>-13.3</v>
      </c>
      <c r="AT663">
        <v>1123.1500000000001</v>
      </c>
      <c r="AU663">
        <v>2.004</v>
      </c>
      <c r="AV663" t="s">
        <v>2440</v>
      </c>
      <c r="AW663" t="s">
        <v>2117</v>
      </c>
      <c r="AX663">
        <v>4</v>
      </c>
    </row>
    <row r="664" spans="1:50">
      <c r="A664" s="62">
        <v>662</v>
      </c>
      <c r="B664">
        <v>788</v>
      </c>
      <c r="C664" t="s">
        <v>2437</v>
      </c>
      <c r="D664" t="s">
        <v>2449</v>
      </c>
      <c r="E664">
        <v>49.414895217687487</v>
      </c>
      <c r="F664">
        <v>1.1305493261280399</v>
      </c>
      <c r="H664">
        <v>3.2654620826082219</v>
      </c>
      <c r="J664">
        <v>12.799465229031689</v>
      </c>
      <c r="K664">
        <v>0.60496640332737883</v>
      </c>
      <c r="L664">
        <v>11.22696775919988</v>
      </c>
      <c r="M664">
        <v>20.338955769169171</v>
      </c>
      <c r="N664">
        <v>0.48003773280472462</v>
      </c>
      <c r="P664">
        <v>5.6598607807516702E-2</v>
      </c>
      <c r="Q664">
        <v>0</v>
      </c>
      <c r="R664">
        <v>0</v>
      </c>
      <c r="S664">
        <v>1123.1500000000001</v>
      </c>
      <c r="T664">
        <v>2.004</v>
      </c>
      <c r="V664" t="s">
        <v>1171</v>
      </c>
      <c r="W664">
        <v>2</v>
      </c>
      <c r="X664" t="s">
        <v>2450</v>
      </c>
      <c r="Y664" t="s">
        <v>2440</v>
      </c>
      <c r="Z664" t="s">
        <v>1432</v>
      </c>
      <c r="AA664" t="s">
        <v>1431</v>
      </c>
      <c r="AB664" t="s">
        <v>1431</v>
      </c>
      <c r="AC664" t="s">
        <v>1432</v>
      </c>
      <c r="AD664" t="s">
        <v>1432</v>
      </c>
      <c r="AE664" t="s">
        <v>2437</v>
      </c>
      <c r="AF664">
        <v>73.048058315681317</v>
      </c>
      <c r="AG664">
        <v>0.30511848827788612</v>
      </c>
      <c r="AH664">
        <v>14.30592902656792</v>
      </c>
      <c r="AI664">
        <v>2.1469572686941611</v>
      </c>
      <c r="AJ664">
        <v>0.14484154120014939</v>
      </c>
      <c r="AK664">
        <v>0.43308877189090528</v>
      </c>
      <c r="AL664">
        <v>1.8454284096901321</v>
      </c>
      <c r="AM664">
        <v>4.5641418291243117</v>
      </c>
      <c r="AN664">
        <v>3.125849171675096</v>
      </c>
      <c r="AO664">
        <v>0</v>
      </c>
      <c r="AP664">
        <v>0</v>
      </c>
      <c r="AQ664">
        <v>6.3</v>
      </c>
      <c r="AS664">
        <v>-13.39</v>
      </c>
      <c r="AT664">
        <v>1123.1500000000001</v>
      </c>
      <c r="AU664">
        <v>2.004</v>
      </c>
      <c r="AV664" t="s">
        <v>2440</v>
      </c>
      <c r="AW664" t="s">
        <v>2117</v>
      </c>
      <c r="AX664">
        <v>6</v>
      </c>
    </row>
    <row r="665" spans="1:50">
      <c r="A665" s="62">
        <v>663</v>
      </c>
      <c r="B665">
        <v>789</v>
      </c>
      <c r="C665" t="s">
        <v>2437</v>
      </c>
      <c r="D665" t="s">
        <v>2451</v>
      </c>
      <c r="E665">
        <v>51.292074999999997</v>
      </c>
      <c r="F665">
        <v>0.41360000000000002</v>
      </c>
      <c r="H665">
        <v>2.6410499999999999</v>
      </c>
      <c r="J665">
        <v>10.5816</v>
      </c>
      <c r="K665">
        <v>0.60250000000000004</v>
      </c>
      <c r="L665">
        <v>13.42995</v>
      </c>
      <c r="M665">
        <v>19.335374999999999</v>
      </c>
      <c r="N665">
        <v>0.46787499999999999</v>
      </c>
      <c r="P665">
        <v>5.355E-2</v>
      </c>
      <c r="Q665">
        <v>0</v>
      </c>
      <c r="R665">
        <v>0</v>
      </c>
      <c r="S665">
        <v>1174.1500000000001</v>
      </c>
      <c r="T665">
        <v>4.1349999999999998</v>
      </c>
      <c r="V665" t="s">
        <v>1171</v>
      </c>
      <c r="W665">
        <v>4</v>
      </c>
      <c r="X665" t="s">
        <v>2452</v>
      </c>
      <c r="Y665" t="s">
        <v>2453</v>
      </c>
      <c r="Z665" t="s">
        <v>1431</v>
      </c>
      <c r="AA665" t="s">
        <v>1431</v>
      </c>
      <c r="AB665" t="s">
        <v>1431</v>
      </c>
      <c r="AC665" t="s">
        <v>1432</v>
      </c>
      <c r="AD665" t="s">
        <v>1431</v>
      </c>
      <c r="AE665" t="s">
        <v>2437</v>
      </c>
      <c r="AF665">
        <v>71.626079354390427</v>
      </c>
      <c r="AG665">
        <v>0.43547079716083092</v>
      </c>
      <c r="AH665">
        <v>14.595080664537679</v>
      </c>
      <c r="AI665">
        <v>2.4478361251386578</v>
      </c>
      <c r="AJ665">
        <v>9.2783423495143E-2</v>
      </c>
      <c r="AK665">
        <v>0.69663222728577678</v>
      </c>
      <c r="AL665">
        <v>2.2781265886217761</v>
      </c>
      <c r="AM665">
        <v>4.6229983811688928</v>
      </c>
      <c r="AN665">
        <v>3.1047040280693738</v>
      </c>
      <c r="AO665">
        <v>0</v>
      </c>
      <c r="AP665">
        <v>0</v>
      </c>
      <c r="AQ665">
        <v>4.3</v>
      </c>
      <c r="AS665">
        <v>-12.46</v>
      </c>
      <c r="AT665">
        <v>1174.1500000000001</v>
      </c>
      <c r="AU665">
        <v>4.1349999999999998</v>
      </c>
      <c r="AV665" t="s">
        <v>2453</v>
      </c>
      <c r="AW665" t="s">
        <v>2117</v>
      </c>
      <c r="AX665">
        <v>18</v>
      </c>
    </row>
    <row r="666" spans="1:50">
      <c r="A666" s="62">
        <v>664</v>
      </c>
      <c r="B666">
        <v>790</v>
      </c>
      <c r="C666" t="s">
        <v>2437</v>
      </c>
      <c r="D666" t="s">
        <v>2454</v>
      </c>
      <c r="E666">
        <v>52.874850000000002</v>
      </c>
      <c r="F666">
        <v>0.29062500000000002</v>
      </c>
      <c r="H666">
        <v>1.4692000000000001</v>
      </c>
      <c r="J666">
        <v>11.619975</v>
      </c>
      <c r="K666">
        <v>0.64405000000000001</v>
      </c>
      <c r="L666">
        <v>14.158825</v>
      </c>
      <c r="M666">
        <v>17.883825000000002</v>
      </c>
      <c r="N666">
        <v>0.31814999999999999</v>
      </c>
      <c r="P666">
        <v>9.7599999999999992E-2</v>
      </c>
      <c r="Q666">
        <v>0</v>
      </c>
      <c r="R666">
        <v>0</v>
      </c>
      <c r="S666">
        <v>1174.1500000000001</v>
      </c>
      <c r="T666">
        <v>4.1349999999999998</v>
      </c>
      <c r="V666" t="s">
        <v>1171</v>
      </c>
      <c r="W666">
        <v>4</v>
      </c>
      <c r="X666" t="s">
        <v>2455</v>
      </c>
      <c r="Y666" t="s">
        <v>2453</v>
      </c>
      <c r="Z666" t="s">
        <v>1431</v>
      </c>
      <c r="AA666" t="s">
        <v>1431</v>
      </c>
      <c r="AB666" t="s">
        <v>1431</v>
      </c>
      <c r="AC666" t="s">
        <v>1432</v>
      </c>
      <c r="AD666" t="s">
        <v>1431</v>
      </c>
      <c r="AE666" t="s">
        <v>2437</v>
      </c>
      <c r="AF666">
        <v>71.840229961477021</v>
      </c>
      <c r="AG666">
        <v>0.43996000764190513</v>
      </c>
      <c r="AH666">
        <v>14.569290613357129</v>
      </c>
      <c r="AI666">
        <v>2.1747176705332252</v>
      </c>
      <c r="AJ666">
        <v>0.11694494776995799</v>
      </c>
      <c r="AK666">
        <v>0.64787628386220053</v>
      </c>
      <c r="AL666">
        <v>2.202983079792812</v>
      </c>
      <c r="AM666">
        <v>4.6931142698991879</v>
      </c>
      <c r="AN666">
        <v>3.228559077927827</v>
      </c>
      <c r="AO666">
        <v>0</v>
      </c>
      <c r="AP666">
        <v>0</v>
      </c>
      <c r="AQ666">
        <v>3.7</v>
      </c>
      <c r="AS666">
        <v>-12.58</v>
      </c>
      <c r="AT666">
        <v>1174.1500000000001</v>
      </c>
      <c r="AU666">
        <v>4.1349999999999998</v>
      </c>
      <c r="AV666" t="s">
        <v>2453</v>
      </c>
      <c r="AW666" t="s">
        <v>2117</v>
      </c>
      <c r="AX666">
        <v>17</v>
      </c>
    </row>
    <row r="667" spans="1:50">
      <c r="A667" s="62">
        <v>665</v>
      </c>
      <c r="B667">
        <v>791</v>
      </c>
      <c r="C667" t="s">
        <v>2437</v>
      </c>
      <c r="D667" t="s">
        <v>2456</v>
      </c>
      <c r="E667">
        <v>52.991700000000002</v>
      </c>
      <c r="F667">
        <v>0.41871666666666668</v>
      </c>
      <c r="H667">
        <v>2.5661999999999998</v>
      </c>
      <c r="J667">
        <v>11.621700000000001</v>
      </c>
      <c r="K667">
        <v>0.74365000000000003</v>
      </c>
      <c r="L667">
        <v>13.6752</v>
      </c>
      <c r="M667">
        <v>16.7668</v>
      </c>
      <c r="N667">
        <v>0.4649833333333333</v>
      </c>
      <c r="P667">
        <v>0.15271666666666669</v>
      </c>
      <c r="Q667">
        <v>0</v>
      </c>
      <c r="R667">
        <v>0</v>
      </c>
      <c r="S667">
        <v>1174.1500000000001</v>
      </c>
      <c r="T667">
        <v>4.1349999999999998</v>
      </c>
      <c r="V667" t="s">
        <v>1171</v>
      </c>
      <c r="W667">
        <v>6</v>
      </c>
      <c r="X667" t="s">
        <v>2457</v>
      </c>
      <c r="Y667" t="s">
        <v>2453</v>
      </c>
      <c r="Z667" t="s">
        <v>1432</v>
      </c>
      <c r="AA667" t="s">
        <v>1431</v>
      </c>
      <c r="AB667" t="s">
        <v>1431</v>
      </c>
      <c r="AC667" t="s">
        <v>1432</v>
      </c>
      <c r="AD667" t="s">
        <v>1431</v>
      </c>
      <c r="AE667" t="s">
        <v>2437</v>
      </c>
      <c r="AF667">
        <v>72.447164530543972</v>
      </c>
      <c r="AG667">
        <v>0.45967865147604853</v>
      </c>
      <c r="AH667">
        <v>14.34209255280148</v>
      </c>
      <c r="AI667">
        <v>2.0834119319254119</v>
      </c>
      <c r="AJ667">
        <v>9.347787802919387E-2</v>
      </c>
      <c r="AK667">
        <v>0.61875712157395346</v>
      </c>
      <c r="AL667">
        <v>2.0375923502137669</v>
      </c>
      <c r="AM667">
        <v>4.566026196995959</v>
      </c>
      <c r="AN667">
        <v>3.2590919822779929</v>
      </c>
      <c r="AO667">
        <v>0</v>
      </c>
      <c r="AP667">
        <v>0</v>
      </c>
      <c r="AQ667">
        <v>2.5</v>
      </c>
      <c r="AS667">
        <v>-12.71</v>
      </c>
      <c r="AT667">
        <v>1174.1500000000001</v>
      </c>
      <c r="AU667">
        <v>4.1349999999999998</v>
      </c>
      <c r="AV667" t="s">
        <v>2453</v>
      </c>
      <c r="AW667" t="s">
        <v>2117</v>
      </c>
      <c r="AX667">
        <v>36</v>
      </c>
    </row>
    <row r="668" spans="1:50">
      <c r="A668" s="62">
        <v>666</v>
      </c>
      <c r="B668">
        <v>792</v>
      </c>
      <c r="C668" t="s">
        <v>2437</v>
      </c>
      <c r="D668" t="s">
        <v>2458</v>
      </c>
      <c r="E668">
        <v>51.657699999999998</v>
      </c>
      <c r="F668">
        <v>0.60750000000000004</v>
      </c>
      <c r="H668">
        <v>1.857</v>
      </c>
      <c r="J668">
        <v>11.2003</v>
      </c>
      <c r="K668">
        <v>0.62339999999999995</v>
      </c>
      <c r="L668">
        <v>13.055199999999999</v>
      </c>
      <c r="M668">
        <v>18.845500000000001</v>
      </c>
      <c r="N668">
        <v>0.27900000000000003</v>
      </c>
      <c r="P668">
        <v>7.4899999999999994E-2</v>
      </c>
      <c r="Q668">
        <v>0</v>
      </c>
      <c r="R668">
        <v>0</v>
      </c>
      <c r="S668">
        <v>1123.1500000000001</v>
      </c>
      <c r="T668">
        <v>4.1689999999999996</v>
      </c>
      <c r="V668" t="s">
        <v>1171</v>
      </c>
      <c r="W668">
        <v>1</v>
      </c>
      <c r="X668" t="s">
        <v>2459</v>
      </c>
      <c r="Y668" t="s">
        <v>2453</v>
      </c>
      <c r="Z668" t="s">
        <v>1431</v>
      </c>
      <c r="AA668" t="s">
        <v>1431</v>
      </c>
      <c r="AB668" t="s">
        <v>1432</v>
      </c>
      <c r="AC668" t="s">
        <v>1432</v>
      </c>
      <c r="AD668" t="s">
        <v>1431</v>
      </c>
      <c r="AE668" t="s">
        <v>2437</v>
      </c>
      <c r="AF668">
        <v>71.935942480185872</v>
      </c>
      <c r="AG668">
        <v>0.36868311526923531</v>
      </c>
      <c r="AH668">
        <v>14.358960902158399</v>
      </c>
      <c r="AI668">
        <v>2.4874395641779459</v>
      </c>
      <c r="AJ668">
        <v>9.4841716485121005E-2</v>
      </c>
      <c r="AK668">
        <v>0.54749536334592575</v>
      </c>
      <c r="AL668">
        <v>2.224469350287384</v>
      </c>
      <c r="AM668">
        <v>4.8192150067335744</v>
      </c>
      <c r="AN668">
        <v>3.077295061764262</v>
      </c>
      <c r="AO668">
        <v>0</v>
      </c>
      <c r="AP668">
        <v>0</v>
      </c>
      <c r="AQ668">
        <v>7.4</v>
      </c>
      <c r="AS668">
        <v>-13.19</v>
      </c>
      <c r="AT668">
        <v>1123.1500000000001</v>
      </c>
      <c r="AU668">
        <v>4.1689999999999996</v>
      </c>
      <c r="AV668" t="s">
        <v>2453</v>
      </c>
      <c r="AW668" t="s">
        <v>2117</v>
      </c>
      <c r="AX668">
        <v>6</v>
      </c>
    </row>
    <row r="669" spans="1:50">
      <c r="A669" s="62">
        <v>667</v>
      </c>
      <c r="B669">
        <v>793</v>
      </c>
      <c r="C669" t="s">
        <v>2437</v>
      </c>
      <c r="D669" t="s">
        <v>2460</v>
      </c>
      <c r="E669">
        <v>47.956535022655387</v>
      </c>
      <c r="F669">
        <v>0.68533646639020729</v>
      </c>
      <c r="H669">
        <v>3.5201496125287699</v>
      </c>
      <c r="J669">
        <v>13.407039032159849</v>
      </c>
      <c r="K669">
        <v>0.57109823599627996</v>
      </c>
      <c r="L669">
        <v>12.39400470220583</v>
      </c>
      <c r="M669">
        <v>20.898828890574059</v>
      </c>
      <c r="N669">
        <v>0.45270491239992561</v>
      </c>
      <c r="P669">
        <v>6.3261503318495546E-2</v>
      </c>
      <c r="Q669">
        <v>0</v>
      </c>
      <c r="R669">
        <v>0</v>
      </c>
      <c r="S669">
        <v>1123.1500000000001</v>
      </c>
      <c r="T669">
        <v>4.1689999999999996</v>
      </c>
      <c r="V669" t="s">
        <v>1171</v>
      </c>
      <c r="W669">
        <v>1</v>
      </c>
      <c r="X669" t="s">
        <v>2461</v>
      </c>
      <c r="Y669" t="s">
        <v>2453</v>
      </c>
      <c r="Z669" t="s">
        <v>1431</v>
      </c>
      <c r="AA669" t="s">
        <v>1431</v>
      </c>
      <c r="AB669" t="s">
        <v>1432</v>
      </c>
      <c r="AC669" t="s">
        <v>1432</v>
      </c>
      <c r="AD669" t="s">
        <v>1431</v>
      </c>
      <c r="AE669" t="s">
        <v>2437</v>
      </c>
      <c r="AF669">
        <v>72.658089689805578</v>
      </c>
      <c r="AG669">
        <v>0.26954467489689049</v>
      </c>
      <c r="AH669">
        <v>14.6141877193803</v>
      </c>
      <c r="AI669">
        <v>2.1708932198612398</v>
      </c>
      <c r="AJ669">
        <v>3.5075567307801703E-2</v>
      </c>
      <c r="AK669">
        <v>0.36513349571319681</v>
      </c>
      <c r="AL669">
        <v>2.064718529632219</v>
      </c>
      <c r="AM669">
        <v>4.602672821428075</v>
      </c>
      <c r="AN669">
        <v>3.159171028466194</v>
      </c>
      <c r="AO669">
        <v>0</v>
      </c>
      <c r="AP669">
        <v>0</v>
      </c>
      <c r="AQ669">
        <v>6.1</v>
      </c>
      <c r="AS669">
        <v>-13.28</v>
      </c>
      <c r="AT669">
        <v>1123.1500000000001</v>
      </c>
      <c r="AU669">
        <v>4.1689999999999996</v>
      </c>
      <c r="AV669" t="s">
        <v>2453</v>
      </c>
      <c r="AW669" t="s">
        <v>2117</v>
      </c>
      <c r="AX669">
        <v>7</v>
      </c>
    </row>
    <row r="670" spans="1:50">
      <c r="A670" s="62">
        <v>668</v>
      </c>
      <c r="B670">
        <v>794</v>
      </c>
      <c r="C670" t="s">
        <v>2437</v>
      </c>
      <c r="D670" t="s">
        <v>2462</v>
      </c>
      <c r="E670">
        <v>49.626059443355032</v>
      </c>
      <c r="F670">
        <v>0.68515330465257418</v>
      </c>
      <c r="H670">
        <v>3.8595187144326362</v>
      </c>
      <c r="J670">
        <v>11.49173339034698</v>
      </c>
      <c r="K670">
        <v>0.90207637764521353</v>
      </c>
      <c r="L670">
        <v>10.759916625963101</v>
      </c>
      <c r="M670">
        <v>21.769675699937299</v>
      </c>
      <c r="N670">
        <v>0.88054804370034623</v>
      </c>
      <c r="P670">
        <v>1.9833491798459769E-2</v>
      </c>
      <c r="Q670">
        <v>0</v>
      </c>
      <c r="R670">
        <v>0</v>
      </c>
      <c r="S670">
        <v>1123.1500000000001</v>
      </c>
      <c r="T670">
        <v>4.1689999999999996</v>
      </c>
      <c r="V670" t="s">
        <v>1171</v>
      </c>
      <c r="W670">
        <v>1</v>
      </c>
      <c r="X670" t="s">
        <v>2463</v>
      </c>
      <c r="Y670" t="s">
        <v>2453</v>
      </c>
      <c r="Z670" t="s">
        <v>1432</v>
      </c>
      <c r="AA670" t="s">
        <v>1431</v>
      </c>
      <c r="AB670" t="s">
        <v>1432</v>
      </c>
      <c r="AC670" t="s">
        <v>1432</v>
      </c>
      <c r="AD670" t="s">
        <v>1431</v>
      </c>
      <c r="AE670" t="s">
        <v>2437</v>
      </c>
      <c r="AF670">
        <v>73.58985881022879</v>
      </c>
      <c r="AG670">
        <v>0.25315793564922118</v>
      </c>
      <c r="AH670">
        <v>14.279274029066871</v>
      </c>
      <c r="AI670">
        <v>2.0099537180270781</v>
      </c>
      <c r="AJ670">
        <v>0.10224737357754719</v>
      </c>
      <c r="AK670">
        <v>0.28651135697665642</v>
      </c>
      <c r="AL670">
        <v>1.780853987925515</v>
      </c>
      <c r="AM670">
        <v>4.3615248418742549</v>
      </c>
      <c r="AN670">
        <v>3.2717336953485741</v>
      </c>
      <c r="AO670">
        <v>0</v>
      </c>
      <c r="AP670">
        <v>0</v>
      </c>
      <c r="AQ670">
        <v>5.2</v>
      </c>
      <c r="AS670">
        <v>-13.38</v>
      </c>
      <c r="AT670">
        <v>1123.1500000000001</v>
      </c>
      <c r="AU670">
        <v>4.1689999999999996</v>
      </c>
      <c r="AV670" t="s">
        <v>2453</v>
      </c>
      <c r="AW670" t="s">
        <v>2117</v>
      </c>
      <c r="AX670">
        <v>6</v>
      </c>
    </row>
    <row r="671" spans="1:50">
      <c r="A671" s="62">
        <v>669</v>
      </c>
      <c r="B671">
        <v>795</v>
      </c>
      <c r="C671" t="s">
        <v>2437</v>
      </c>
      <c r="D671" t="s">
        <v>2464</v>
      </c>
      <c r="E671">
        <v>50.562899999999999</v>
      </c>
      <c r="F671">
        <v>0.81774999999999998</v>
      </c>
      <c r="H671">
        <v>3.2201</v>
      </c>
      <c r="J671">
        <v>9.0627750000000002</v>
      </c>
      <c r="K671">
        <v>0.57279999999999998</v>
      </c>
      <c r="L671">
        <v>12.506375</v>
      </c>
      <c r="M671">
        <v>20.848600000000001</v>
      </c>
      <c r="N671">
        <v>0.51827500000000004</v>
      </c>
      <c r="P671">
        <v>6.6674999999999998E-2</v>
      </c>
      <c r="Q671">
        <v>0</v>
      </c>
      <c r="R671">
        <v>0</v>
      </c>
      <c r="S671">
        <v>1123.1500000000001</v>
      </c>
      <c r="T671">
        <v>2.1040000000000001</v>
      </c>
      <c r="V671" t="s">
        <v>1171</v>
      </c>
      <c r="W671">
        <v>4</v>
      </c>
      <c r="X671" t="s">
        <v>2465</v>
      </c>
      <c r="Y671" t="s">
        <v>2440</v>
      </c>
      <c r="Z671" t="s">
        <v>1431</v>
      </c>
      <c r="AA671" t="s">
        <v>1431</v>
      </c>
      <c r="AB671" t="s">
        <v>1432</v>
      </c>
      <c r="AC671" t="s">
        <v>1432</v>
      </c>
      <c r="AD671" t="s">
        <v>1432</v>
      </c>
      <c r="AE671" t="s">
        <v>2437</v>
      </c>
      <c r="AF671">
        <v>72.932809459054994</v>
      </c>
      <c r="AG671">
        <v>0.30946328707525828</v>
      </c>
      <c r="AH671">
        <v>14.61376312341379</v>
      </c>
      <c r="AI671">
        <v>1.844296065435775</v>
      </c>
      <c r="AJ671">
        <v>0.10446849818464141</v>
      </c>
      <c r="AK671">
        <v>0.46408542484959142</v>
      </c>
      <c r="AL671">
        <v>2.104700770554305</v>
      </c>
      <c r="AM671">
        <v>4.3322609999532444</v>
      </c>
      <c r="AN671">
        <v>3.1417203489699799</v>
      </c>
      <c r="AO671">
        <v>0</v>
      </c>
      <c r="AP671">
        <v>0</v>
      </c>
      <c r="AQ671">
        <v>6.8</v>
      </c>
      <c r="AS671">
        <v>-10.96</v>
      </c>
      <c r="AT671">
        <v>1123.1500000000001</v>
      </c>
      <c r="AU671">
        <v>2.1040000000000001</v>
      </c>
      <c r="AV671" t="s">
        <v>2440</v>
      </c>
      <c r="AW671" t="s">
        <v>2117</v>
      </c>
      <c r="AX671">
        <v>5</v>
      </c>
    </row>
    <row r="672" spans="1:50">
      <c r="A672" s="62">
        <v>670</v>
      </c>
      <c r="B672">
        <v>796</v>
      </c>
      <c r="C672" t="s">
        <v>2437</v>
      </c>
      <c r="D672" t="s">
        <v>2466</v>
      </c>
      <c r="E672">
        <v>52.18</v>
      </c>
      <c r="F672">
        <v>0.53810000000000002</v>
      </c>
      <c r="H672">
        <v>4.6493500000000001</v>
      </c>
      <c r="J672">
        <v>8.3445999999999998</v>
      </c>
      <c r="K672">
        <v>0.59030000000000005</v>
      </c>
      <c r="L672">
        <v>12.107950000000001</v>
      </c>
      <c r="M672">
        <v>19.203900000000001</v>
      </c>
      <c r="N672">
        <v>0.65549999999999997</v>
      </c>
      <c r="P672">
        <v>0.32040000000000002</v>
      </c>
      <c r="Q672">
        <v>0</v>
      </c>
      <c r="R672">
        <v>0</v>
      </c>
      <c r="S672">
        <v>1123.1500000000001</v>
      </c>
      <c r="T672">
        <v>2.1040000000000001</v>
      </c>
      <c r="V672" t="s">
        <v>1171</v>
      </c>
      <c r="W672">
        <v>2</v>
      </c>
      <c r="X672" t="s">
        <v>2467</v>
      </c>
      <c r="Y672" t="s">
        <v>2440</v>
      </c>
      <c r="Z672" t="s">
        <v>1432</v>
      </c>
      <c r="AA672" t="s">
        <v>1431</v>
      </c>
      <c r="AB672" t="s">
        <v>1432</v>
      </c>
      <c r="AC672" t="s">
        <v>1432</v>
      </c>
      <c r="AD672" t="s">
        <v>1431</v>
      </c>
      <c r="AE672" t="s">
        <v>2437</v>
      </c>
      <c r="AF672">
        <v>74.31999682440761</v>
      </c>
      <c r="AG672">
        <v>0.40783662820123251</v>
      </c>
      <c r="AH672">
        <v>14.080499644728389</v>
      </c>
      <c r="AI672">
        <v>1.5818655322588691</v>
      </c>
      <c r="AJ672">
        <v>0.1137844574671531</v>
      </c>
      <c r="AK672">
        <v>0.3864747951901577</v>
      </c>
      <c r="AL672">
        <v>1.6367959600016331</v>
      </c>
      <c r="AM672">
        <v>4.0886394485925459</v>
      </c>
      <c r="AN672">
        <v>3.2657447160400128</v>
      </c>
      <c r="AO672">
        <v>0</v>
      </c>
      <c r="AP672">
        <v>0</v>
      </c>
      <c r="AQ672">
        <v>6.4</v>
      </c>
      <c r="AS672">
        <v>-11.05</v>
      </c>
      <c r="AT672">
        <v>1123.1500000000001</v>
      </c>
      <c r="AU672">
        <v>2.1040000000000001</v>
      </c>
      <c r="AV672" t="s">
        <v>2440</v>
      </c>
      <c r="AW672" t="s">
        <v>2117</v>
      </c>
      <c r="AX672">
        <v>5</v>
      </c>
    </row>
    <row r="673" spans="1:50">
      <c r="A673" s="62">
        <v>671</v>
      </c>
      <c r="B673">
        <v>797</v>
      </c>
      <c r="C673" t="s">
        <v>2437</v>
      </c>
      <c r="D673" t="s">
        <v>2468</v>
      </c>
      <c r="E673">
        <v>51.475574999999999</v>
      </c>
      <c r="F673">
        <v>0.61752499999999999</v>
      </c>
      <c r="H673">
        <v>1.662525</v>
      </c>
      <c r="J673">
        <v>12.162475000000001</v>
      </c>
      <c r="K673">
        <v>0.64542499999999992</v>
      </c>
      <c r="L673">
        <v>13.517775</v>
      </c>
      <c r="M673">
        <v>18.134074999999999</v>
      </c>
      <c r="N673">
        <v>0.29312500000000002</v>
      </c>
      <c r="P673">
        <v>4.3924999999999999E-2</v>
      </c>
      <c r="Q673">
        <v>0</v>
      </c>
      <c r="R673">
        <v>0</v>
      </c>
      <c r="S673">
        <v>1175.1500000000001</v>
      </c>
      <c r="T673">
        <v>2.0219999999999998</v>
      </c>
      <c r="V673" t="s">
        <v>1171</v>
      </c>
      <c r="W673">
        <v>4</v>
      </c>
      <c r="X673" t="s">
        <v>2469</v>
      </c>
      <c r="Y673" t="s">
        <v>2440</v>
      </c>
      <c r="Z673" t="s">
        <v>1431</v>
      </c>
      <c r="AA673" t="s">
        <v>1431</v>
      </c>
      <c r="AB673" t="s">
        <v>1431</v>
      </c>
      <c r="AC673" t="s">
        <v>1432</v>
      </c>
      <c r="AD673" t="s">
        <v>1431</v>
      </c>
      <c r="AE673" t="s">
        <v>2437</v>
      </c>
      <c r="AF673">
        <v>69.184482665204655</v>
      </c>
      <c r="AG673">
        <v>0.53115058136859572</v>
      </c>
      <c r="AH673">
        <v>15.65622549870305</v>
      </c>
      <c r="AI673">
        <v>3.7036787242134981</v>
      </c>
      <c r="AJ673">
        <v>0.11795155172654451</v>
      </c>
      <c r="AK673">
        <v>0.85109416542684768</v>
      </c>
      <c r="AL673">
        <v>2.6255278217130509</v>
      </c>
      <c r="AM673">
        <v>4.374096825096359</v>
      </c>
      <c r="AN673">
        <v>2.7162030771028332</v>
      </c>
      <c r="AO673">
        <v>0</v>
      </c>
      <c r="AP673">
        <v>0</v>
      </c>
      <c r="AQ673">
        <v>7.7</v>
      </c>
      <c r="AS673">
        <v>-12.29</v>
      </c>
      <c r="AT673">
        <v>1175.1500000000001</v>
      </c>
      <c r="AU673">
        <v>2.0219999999999998</v>
      </c>
      <c r="AV673" t="s">
        <v>2440</v>
      </c>
      <c r="AW673" t="s">
        <v>2117</v>
      </c>
      <c r="AX673">
        <v>6</v>
      </c>
    </row>
    <row r="674" spans="1:50">
      <c r="A674" s="62">
        <v>672</v>
      </c>
      <c r="B674">
        <v>798</v>
      </c>
      <c r="C674" t="s">
        <v>2437</v>
      </c>
      <c r="D674" t="s">
        <v>2470</v>
      </c>
      <c r="E674">
        <v>50.326099999999997</v>
      </c>
      <c r="F674">
        <v>0.77147500000000002</v>
      </c>
      <c r="H674">
        <v>4.0477499999999997</v>
      </c>
      <c r="J674">
        <v>12.301575</v>
      </c>
      <c r="K674">
        <v>0.73847499999999999</v>
      </c>
      <c r="L674">
        <v>11.765425</v>
      </c>
      <c r="M674">
        <v>18.460650000000001</v>
      </c>
      <c r="N674">
        <v>0.77685000000000004</v>
      </c>
      <c r="P674">
        <v>0.1739</v>
      </c>
      <c r="Q674">
        <v>0</v>
      </c>
      <c r="R674">
        <v>0</v>
      </c>
      <c r="S674">
        <v>1175.1500000000001</v>
      </c>
      <c r="T674">
        <v>2.0219999999999998</v>
      </c>
      <c r="V674" t="s">
        <v>1171</v>
      </c>
      <c r="W674">
        <v>4</v>
      </c>
      <c r="X674" t="s">
        <v>2471</v>
      </c>
      <c r="Y674" t="s">
        <v>2440</v>
      </c>
      <c r="Z674" t="s">
        <v>1431</v>
      </c>
      <c r="AA674" t="s">
        <v>1431</v>
      </c>
      <c r="AB674" t="s">
        <v>1431</v>
      </c>
      <c r="AC674" t="s">
        <v>1432</v>
      </c>
      <c r="AD674" t="s">
        <v>1431</v>
      </c>
      <c r="AE674" t="s">
        <v>2437</v>
      </c>
      <c r="AF674">
        <v>69.154324565279481</v>
      </c>
      <c r="AG674">
        <v>0.47597512063862962</v>
      </c>
      <c r="AH674">
        <v>15.90619525736756</v>
      </c>
      <c r="AI674">
        <v>3.5170489134953762</v>
      </c>
      <c r="AJ674">
        <v>0.11910325005860831</v>
      </c>
      <c r="AK674">
        <v>0.7400165169082652</v>
      </c>
      <c r="AL674">
        <v>2.5589683578768652</v>
      </c>
      <c r="AM674">
        <v>4.6243505390050492</v>
      </c>
      <c r="AN674">
        <v>2.6631837016781472</v>
      </c>
      <c r="AO674">
        <v>0</v>
      </c>
      <c r="AP674">
        <v>0</v>
      </c>
      <c r="AQ674">
        <v>6.7</v>
      </c>
      <c r="AS674">
        <v>-12.38</v>
      </c>
      <c r="AT674">
        <v>1175.1500000000001</v>
      </c>
      <c r="AU674">
        <v>2.0219999999999998</v>
      </c>
      <c r="AV674" t="s">
        <v>2440</v>
      </c>
      <c r="AW674" t="s">
        <v>2117</v>
      </c>
      <c r="AX674">
        <v>5</v>
      </c>
    </row>
    <row r="675" spans="1:50">
      <c r="A675" s="62">
        <v>673</v>
      </c>
      <c r="B675">
        <v>799</v>
      </c>
      <c r="C675" t="s">
        <v>2437</v>
      </c>
      <c r="D675" t="s">
        <v>2472</v>
      </c>
      <c r="E675">
        <v>50.28145</v>
      </c>
      <c r="F675">
        <v>0.59339999999999993</v>
      </c>
      <c r="H675">
        <v>3.2357</v>
      </c>
      <c r="J675">
        <v>13.20185</v>
      </c>
      <c r="K675">
        <v>0.86280000000000001</v>
      </c>
      <c r="L675">
        <v>11.7707</v>
      </c>
      <c r="M675">
        <v>16.778649999999999</v>
      </c>
      <c r="N675">
        <v>0.53154999999999997</v>
      </c>
      <c r="P675">
        <v>0.19414999999999999</v>
      </c>
      <c r="Q675">
        <v>0</v>
      </c>
      <c r="R675">
        <v>0</v>
      </c>
      <c r="S675">
        <v>1175.1500000000001</v>
      </c>
      <c r="T675">
        <v>2.0219999999999998</v>
      </c>
      <c r="V675" t="s">
        <v>1171</v>
      </c>
      <c r="W675">
        <v>2</v>
      </c>
      <c r="X675" t="s">
        <v>2473</v>
      </c>
      <c r="Y675" t="s">
        <v>2440</v>
      </c>
      <c r="Z675" t="s">
        <v>1432</v>
      </c>
      <c r="AA675" t="s">
        <v>1431</v>
      </c>
      <c r="AB675" t="s">
        <v>1431</v>
      </c>
      <c r="AC675" t="s">
        <v>1432</v>
      </c>
      <c r="AD675" t="s">
        <v>1431</v>
      </c>
      <c r="AE675" t="s">
        <v>2437</v>
      </c>
      <c r="AF675">
        <v>69.940829450006305</v>
      </c>
      <c r="AG675">
        <v>0.43810348313137593</v>
      </c>
      <c r="AH675">
        <v>15.631488793910799</v>
      </c>
      <c r="AI675">
        <v>3.3803542947816698</v>
      </c>
      <c r="AJ675">
        <v>0.1002854747366487</v>
      </c>
      <c r="AK675">
        <v>0.5826885036189019</v>
      </c>
      <c r="AL675">
        <v>2.2921617721650271</v>
      </c>
      <c r="AM675">
        <v>4.6103045097089863</v>
      </c>
      <c r="AN675">
        <v>2.7938609222025712</v>
      </c>
      <c r="AO675">
        <v>0</v>
      </c>
      <c r="AP675">
        <v>0</v>
      </c>
      <c r="AQ675">
        <v>6.1</v>
      </c>
      <c r="AS675">
        <v>-12.49</v>
      </c>
      <c r="AT675">
        <v>1175.1500000000001</v>
      </c>
      <c r="AU675">
        <v>2.0219999999999998</v>
      </c>
      <c r="AV675" t="s">
        <v>2440</v>
      </c>
      <c r="AW675" t="s">
        <v>2117</v>
      </c>
      <c r="AX675">
        <v>4</v>
      </c>
    </row>
    <row r="676" spans="1:50">
      <c r="A676" s="62">
        <v>674</v>
      </c>
      <c r="B676">
        <v>800</v>
      </c>
      <c r="C676" t="s">
        <v>2437</v>
      </c>
      <c r="D676" t="s">
        <v>2474</v>
      </c>
      <c r="E676">
        <v>51.764714285714277</v>
      </c>
      <c r="F676">
        <v>0.49895714285714282</v>
      </c>
      <c r="H676">
        <v>2.3389142857142859</v>
      </c>
      <c r="J676">
        <v>10.99394285714286</v>
      </c>
      <c r="K676">
        <v>0.67278571428571432</v>
      </c>
      <c r="L676">
        <v>12.869428571428569</v>
      </c>
      <c r="M676">
        <v>19.48254285714286</v>
      </c>
      <c r="N676">
        <v>0.43104285714285712</v>
      </c>
      <c r="P676">
        <v>9.0214285714285705E-2</v>
      </c>
      <c r="Q676">
        <v>0</v>
      </c>
      <c r="R676">
        <v>0</v>
      </c>
      <c r="S676">
        <v>1174.1500000000001</v>
      </c>
      <c r="T676">
        <v>4.1349999999999998</v>
      </c>
      <c r="V676" t="s">
        <v>1171</v>
      </c>
      <c r="W676">
        <v>7</v>
      </c>
      <c r="X676" t="s">
        <v>2475</v>
      </c>
      <c r="Y676" t="s">
        <v>2453</v>
      </c>
      <c r="Z676" t="s">
        <v>1431</v>
      </c>
      <c r="AA676" t="s">
        <v>1431</v>
      </c>
      <c r="AB676" t="s">
        <v>1431</v>
      </c>
      <c r="AC676" t="s">
        <v>1432</v>
      </c>
      <c r="AD676" t="s">
        <v>1431</v>
      </c>
      <c r="AE676" t="s">
        <v>2437</v>
      </c>
      <c r="AF676">
        <v>68.464538610759107</v>
      </c>
      <c r="AG676">
        <v>0.68980216723679144</v>
      </c>
      <c r="AH676">
        <v>14.968880286803859</v>
      </c>
      <c r="AI676">
        <v>3.8569147436166502</v>
      </c>
      <c r="AJ676">
        <v>0.16731187399184411</v>
      </c>
      <c r="AK676">
        <v>0.99761033833451929</v>
      </c>
      <c r="AL676">
        <v>2.9252604864627232</v>
      </c>
      <c r="AM676">
        <v>5.0845920996354748</v>
      </c>
      <c r="AN676">
        <v>2.6087894270905299</v>
      </c>
      <c r="AO676">
        <v>0</v>
      </c>
      <c r="AP676">
        <v>0</v>
      </c>
      <c r="AQ676">
        <v>5.4</v>
      </c>
      <c r="AS676">
        <v>-12.36</v>
      </c>
      <c r="AT676">
        <v>1174.1500000000001</v>
      </c>
      <c r="AU676">
        <v>4.1349999999999998</v>
      </c>
      <c r="AV676" t="s">
        <v>2453</v>
      </c>
      <c r="AW676" t="s">
        <v>2117</v>
      </c>
      <c r="AX676">
        <v>28</v>
      </c>
    </row>
    <row r="677" spans="1:50">
      <c r="A677" s="62">
        <v>675</v>
      </c>
      <c r="B677">
        <v>801</v>
      </c>
      <c r="C677" t="s">
        <v>2437</v>
      </c>
      <c r="D677" t="s">
        <v>2476</v>
      </c>
      <c r="E677">
        <v>50.46221666666667</v>
      </c>
      <c r="F677">
        <v>0.66236666666666666</v>
      </c>
      <c r="H677">
        <v>3.2034166666666661</v>
      </c>
      <c r="J677">
        <v>11.59585</v>
      </c>
      <c r="K677">
        <v>0.84211666666666662</v>
      </c>
      <c r="L677">
        <v>12.34331666666667</v>
      </c>
      <c r="M677">
        <v>18.84886666666667</v>
      </c>
      <c r="N677">
        <v>0.54418333333333335</v>
      </c>
      <c r="P677">
        <v>7.0366666666666661E-2</v>
      </c>
      <c r="Q677">
        <v>0</v>
      </c>
      <c r="R677">
        <v>0</v>
      </c>
      <c r="S677">
        <v>1174.1500000000001</v>
      </c>
      <c r="T677">
        <v>4.1349999999999998</v>
      </c>
      <c r="V677" t="s">
        <v>1171</v>
      </c>
      <c r="W677">
        <v>6</v>
      </c>
      <c r="X677" t="s">
        <v>2477</v>
      </c>
      <c r="Y677" t="s">
        <v>2453</v>
      </c>
      <c r="Z677" t="s">
        <v>1431</v>
      </c>
      <c r="AA677" t="s">
        <v>1431</v>
      </c>
      <c r="AB677" t="s">
        <v>1431</v>
      </c>
      <c r="AC677" t="s">
        <v>1432</v>
      </c>
      <c r="AD677" t="s">
        <v>1431</v>
      </c>
      <c r="AE677" t="s">
        <v>2437</v>
      </c>
      <c r="AF677">
        <v>69.04246477686938</v>
      </c>
      <c r="AG677">
        <v>0.63783076484052681</v>
      </c>
      <c r="AH677">
        <v>15.27952015377876</v>
      </c>
      <c r="AI677">
        <v>3.4538430663513071</v>
      </c>
      <c r="AJ677">
        <v>0.118135519877394</v>
      </c>
      <c r="AK677">
        <v>0.79255208898501106</v>
      </c>
      <c r="AL677">
        <v>2.5776783107673999</v>
      </c>
      <c r="AM677">
        <v>5.2146013520857961</v>
      </c>
      <c r="AN677">
        <v>2.6921089390734418</v>
      </c>
      <c r="AO677">
        <v>0</v>
      </c>
      <c r="AP677">
        <v>0</v>
      </c>
      <c r="AQ677">
        <v>4.8</v>
      </c>
      <c r="AS677">
        <v>-12.46</v>
      </c>
      <c r="AT677">
        <v>1174.1500000000001</v>
      </c>
      <c r="AU677">
        <v>4.1349999999999998</v>
      </c>
      <c r="AV677" t="s">
        <v>2453</v>
      </c>
      <c r="AW677" t="s">
        <v>2117</v>
      </c>
      <c r="AX677">
        <v>26</v>
      </c>
    </row>
    <row r="678" spans="1:50">
      <c r="A678" s="62">
        <v>676</v>
      </c>
      <c r="B678">
        <v>802</v>
      </c>
      <c r="C678" t="s">
        <v>2437</v>
      </c>
      <c r="D678" t="s">
        <v>2478</v>
      </c>
      <c r="E678">
        <v>50.765111111111111</v>
      </c>
      <c r="F678">
        <v>0.63900000000000001</v>
      </c>
      <c r="H678">
        <v>2.8558444444444442</v>
      </c>
      <c r="J678">
        <v>13.520255555555551</v>
      </c>
      <c r="K678">
        <v>0.76091111111111109</v>
      </c>
      <c r="L678">
        <v>12.09922222222222</v>
      </c>
      <c r="M678">
        <v>17.442233333333331</v>
      </c>
      <c r="N678">
        <v>0.50743333333333329</v>
      </c>
      <c r="P678">
        <v>6.2877777777777769E-2</v>
      </c>
      <c r="Q678">
        <v>0</v>
      </c>
      <c r="R678">
        <v>0</v>
      </c>
      <c r="S678">
        <v>1174.1500000000001</v>
      </c>
      <c r="T678">
        <v>4.1349999999999998</v>
      </c>
      <c r="V678" t="s">
        <v>1171</v>
      </c>
      <c r="W678">
        <v>9</v>
      </c>
      <c r="X678" t="s">
        <v>2479</v>
      </c>
      <c r="Y678" t="s">
        <v>2453</v>
      </c>
      <c r="Z678" t="s">
        <v>1431</v>
      </c>
      <c r="AA678" t="s">
        <v>1431</v>
      </c>
      <c r="AB678" t="s">
        <v>1431</v>
      </c>
      <c r="AC678" t="s">
        <v>1432</v>
      </c>
      <c r="AD678" t="s">
        <v>1431</v>
      </c>
      <c r="AE678" t="s">
        <v>2437</v>
      </c>
      <c r="AF678">
        <v>69.19626390673227</v>
      </c>
      <c r="AG678">
        <v>0.55933031776506326</v>
      </c>
      <c r="AH678">
        <v>15.44264136093661</v>
      </c>
      <c r="AI678">
        <v>3.3677309680138241</v>
      </c>
      <c r="AJ678">
        <v>0.1044499893211928</v>
      </c>
      <c r="AK678">
        <v>0.6775292087519893</v>
      </c>
      <c r="AL678">
        <v>2.5005085796130948</v>
      </c>
      <c r="AM678">
        <v>5.2398616027706604</v>
      </c>
      <c r="AN678">
        <v>2.7312818109055108</v>
      </c>
      <c r="AO678">
        <v>0</v>
      </c>
      <c r="AP678">
        <v>0</v>
      </c>
      <c r="AQ678">
        <v>3.8</v>
      </c>
      <c r="AS678">
        <v>-12.58</v>
      </c>
      <c r="AT678">
        <v>1174.1500000000001</v>
      </c>
      <c r="AU678">
        <v>4.1349999999999998</v>
      </c>
      <c r="AV678" t="s">
        <v>2453</v>
      </c>
      <c r="AW678" t="s">
        <v>2117</v>
      </c>
      <c r="AX678">
        <v>26</v>
      </c>
    </row>
    <row r="679" spans="1:50">
      <c r="A679" s="62">
        <v>677</v>
      </c>
      <c r="B679">
        <v>803</v>
      </c>
      <c r="C679" t="s">
        <v>2437</v>
      </c>
      <c r="D679" t="s">
        <v>2480</v>
      </c>
      <c r="E679">
        <v>51.207542857142862</v>
      </c>
      <c r="F679">
        <v>0.53785714285714281</v>
      </c>
      <c r="H679">
        <v>1.8517857142857139</v>
      </c>
      <c r="J679">
        <v>16.398714285714291</v>
      </c>
      <c r="K679">
        <v>0.83644285714285704</v>
      </c>
      <c r="L679">
        <v>12.561628571428569</v>
      </c>
      <c r="M679">
        <v>15.21851428571429</v>
      </c>
      <c r="N679">
        <v>0.36654285714285723</v>
      </c>
      <c r="P679">
        <v>6.7314285714285715E-2</v>
      </c>
      <c r="Q679">
        <v>0</v>
      </c>
      <c r="R679">
        <v>0</v>
      </c>
      <c r="S679">
        <v>1174.1500000000001</v>
      </c>
      <c r="T679">
        <v>4.1349999999999998</v>
      </c>
      <c r="V679" t="s">
        <v>1171</v>
      </c>
      <c r="W679">
        <v>7</v>
      </c>
      <c r="X679" t="s">
        <v>2481</v>
      </c>
      <c r="Y679" t="s">
        <v>2453</v>
      </c>
      <c r="Z679" t="s">
        <v>1432</v>
      </c>
      <c r="AA679" t="s">
        <v>1431</v>
      </c>
      <c r="AB679" t="s">
        <v>1431</v>
      </c>
      <c r="AC679" t="s">
        <v>1432</v>
      </c>
      <c r="AD679" t="s">
        <v>1432</v>
      </c>
      <c r="AE679" t="s">
        <v>2437</v>
      </c>
      <c r="AF679">
        <v>69.43202342126375</v>
      </c>
      <c r="AG679">
        <v>0.66354069026392404</v>
      </c>
      <c r="AH679">
        <v>15.372382556465331</v>
      </c>
      <c r="AI679">
        <v>3.2890959389210881</v>
      </c>
      <c r="AJ679">
        <v>0.11947682071716489</v>
      </c>
      <c r="AK679">
        <v>0.60997360328949268</v>
      </c>
      <c r="AL679">
        <v>2.3941991920113228</v>
      </c>
      <c r="AM679">
        <v>5.1885325878826114</v>
      </c>
      <c r="AN679">
        <v>2.7478023078712148</v>
      </c>
      <c r="AO679">
        <v>0</v>
      </c>
      <c r="AP679">
        <v>0</v>
      </c>
      <c r="AQ679">
        <v>2.6</v>
      </c>
      <c r="AS679">
        <v>-12.71</v>
      </c>
      <c r="AT679">
        <v>1174.1500000000001</v>
      </c>
      <c r="AU679">
        <v>4.1349999999999998</v>
      </c>
      <c r="AV679" t="s">
        <v>2453</v>
      </c>
      <c r="AW679" t="s">
        <v>2117</v>
      </c>
      <c r="AX679">
        <v>39</v>
      </c>
    </row>
    <row r="680" spans="1:50">
      <c r="A680" s="62">
        <v>678</v>
      </c>
      <c r="B680">
        <v>804</v>
      </c>
      <c r="C680" t="s">
        <v>2437</v>
      </c>
      <c r="D680" t="s">
        <v>2482</v>
      </c>
      <c r="E680">
        <v>51.075100000000013</v>
      </c>
      <c r="F680">
        <v>0.57577999999999996</v>
      </c>
      <c r="H680">
        <v>1.3902600000000001</v>
      </c>
      <c r="J680">
        <v>12.225820000000001</v>
      </c>
      <c r="K680">
        <v>0.7242599999999999</v>
      </c>
      <c r="L680">
        <v>13.10318</v>
      </c>
      <c r="M680">
        <v>18.737839999999998</v>
      </c>
      <c r="N680">
        <v>0.33348</v>
      </c>
      <c r="P680">
        <v>4.7460000000000002E-2</v>
      </c>
      <c r="Q680">
        <v>0</v>
      </c>
      <c r="R680">
        <v>0</v>
      </c>
      <c r="S680">
        <v>1175.1500000000001</v>
      </c>
      <c r="T680">
        <v>2.0219999999999998</v>
      </c>
      <c r="V680" t="s">
        <v>1171</v>
      </c>
      <c r="W680">
        <v>5</v>
      </c>
      <c r="X680" t="s">
        <v>2483</v>
      </c>
      <c r="Y680" t="s">
        <v>2440</v>
      </c>
      <c r="Z680" t="s">
        <v>1431</v>
      </c>
      <c r="AA680" t="s">
        <v>1431</v>
      </c>
      <c r="AB680" t="s">
        <v>1431</v>
      </c>
      <c r="AC680" t="s">
        <v>1432</v>
      </c>
      <c r="AD680" t="s">
        <v>1431</v>
      </c>
      <c r="AE680" t="s">
        <v>2437</v>
      </c>
      <c r="AF680">
        <v>69.712823329037107</v>
      </c>
      <c r="AG680">
        <v>0.46561531087761387</v>
      </c>
      <c r="AH680">
        <v>15.155338648415981</v>
      </c>
      <c r="AI680">
        <v>2.9213329984941998</v>
      </c>
      <c r="AJ680">
        <v>7.8416849313596049E-2</v>
      </c>
      <c r="AK680">
        <v>0.58629420047548453</v>
      </c>
      <c r="AL680">
        <v>1.85928548325788</v>
      </c>
      <c r="AM680">
        <v>5.4372191284345837</v>
      </c>
      <c r="AN680">
        <v>3.6415105194916548</v>
      </c>
      <c r="AO680">
        <v>0</v>
      </c>
      <c r="AP680">
        <v>0</v>
      </c>
      <c r="AQ680">
        <v>7.1</v>
      </c>
      <c r="AS680">
        <v>-12.29</v>
      </c>
      <c r="AT680">
        <v>1175.1500000000001</v>
      </c>
      <c r="AU680">
        <v>2.0219999999999998</v>
      </c>
      <c r="AV680" t="s">
        <v>2440</v>
      </c>
      <c r="AW680" t="s">
        <v>2117</v>
      </c>
      <c r="AX680">
        <v>9</v>
      </c>
    </row>
    <row r="681" spans="1:50">
      <c r="A681" s="62">
        <v>679</v>
      </c>
      <c r="B681">
        <v>805</v>
      </c>
      <c r="C681" t="s">
        <v>2437</v>
      </c>
      <c r="D681" t="s">
        <v>2484</v>
      </c>
      <c r="E681">
        <v>51.947249999999997</v>
      </c>
      <c r="F681">
        <v>0.54254999999999998</v>
      </c>
      <c r="H681">
        <v>1.8907499999999999</v>
      </c>
      <c r="J681">
        <v>11.1829</v>
      </c>
      <c r="K681">
        <v>0.72334999999999994</v>
      </c>
      <c r="L681">
        <v>12.5038</v>
      </c>
      <c r="M681">
        <v>19.670400000000001</v>
      </c>
      <c r="N681">
        <v>0.52259999999999995</v>
      </c>
      <c r="P681">
        <v>0.16664999999999999</v>
      </c>
      <c r="Q681">
        <v>0</v>
      </c>
      <c r="R681">
        <v>0</v>
      </c>
      <c r="S681">
        <v>1175.1500000000001</v>
      </c>
      <c r="T681">
        <v>2.0219999999999998</v>
      </c>
      <c r="V681" t="s">
        <v>1171</v>
      </c>
      <c r="W681">
        <v>2</v>
      </c>
      <c r="X681" t="s">
        <v>2485</v>
      </c>
      <c r="Y681" t="s">
        <v>2440</v>
      </c>
      <c r="Z681" t="s">
        <v>1431</v>
      </c>
      <c r="AA681" t="s">
        <v>1431</v>
      </c>
      <c r="AB681" t="s">
        <v>1431</v>
      </c>
      <c r="AC681" t="s">
        <v>1432</v>
      </c>
      <c r="AD681" t="s">
        <v>1431</v>
      </c>
      <c r="AE681" t="s">
        <v>2437</v>
      </c>
      <c r="AF681">
        <v>69.976264627504719</v>
      </c>
      <c r="AG681">
        <v>0.46458995454935897</v>
      </c>
      <c r="AH681">
        <v>15.32780175684535</v>
      </c>
      <c r="AI681">
        <v>2.5581645641175901</v>
      </c>
      <c r="AJ681">
        <v>6.2198830512600528E-2</v>
      </c>
      <c r="AK681">
        <v>0.48672621955711859</v>
      </c>
      <c r="AL681">
        <v>1.75039459929456</v>
      </c>
      <c r="AM681">
        <v>5.6326948560005397</v>
      </c>
      <c r="AN681">
        <v>3.6126282669141712</v>
      </c>
      <c r="AO681">
        <v>0</v>
      </c>
      <c r="AP681">
        <v>0</v>
      </c>
      <c r="AQ681">
        <v>6</v>
      </c>
      <c r="AS681">
        <v>-12.38</v>
      </c>
      <c r="AT681">
        <v>1175.1500000000001</v>
      </c>
      <c r="AU681">
        <v>2.0219999999999998</v>
      </c>
      <c r="AV681" t="s">
        <v>2440</v>
      </c>
      <c r="AW681" t="s">
        <v>2117</v>
      </c>
      <c r="AX681">
        <v>8</v>
      </c>
    </row>
    <row r="682" spans="1:50">
      <c r="A682" s="62">
        <v>680</v>
      </c>
      <c r="B682">
        <v>806</v>
      </c>
      <c r="C682" t="s">
        <v>2437</v>
      </c>
      <c r="D682" t="s">
        <v>2486</v>
      </c>
      <c r="E682">
        <v>51.118866666666669</v>
      </c>
      <c r="F682">
        <v>0.58219999999999994</v>
      </c>
      <c r="H682">
        <v>1.4049</v>
      </c>
      <c r="J682">
        <v>13.74743333333333</v>
      </c>
      <c r="K682">
        <v>0.87040000000000006</v>
      </c>
      <c r="L682">
        <v>12.1523</v>
      </c>
      <c r="M682">
        <v>18.111266666666669</v>
      </c>
      <c r="N682">
        <v>0.36380000000000012</v>
      </c>
      <c r="P682">
        <v>0.1132</v>
      </c>
      <c r="Q682">
        <v>0</v>
      </c>
      <c r="R682">
        <v>0</v>
      </c>
      <c r="S682">
        <v>1175.1500000000001</v>
      </c>
      <c r="T682">
        <v>2.0219999999999998</v>
      </c>
      <c r="V682" t="s">
        <v>1171</v>
      </c>
      <c r="W682">
        <v>3</v>
      </c>
      <c r="X682" t="s">
        <v>2487</v>
      </c>
      <c r="Y682" t="s">
        <v>2440</v>
      </c>
      <c r="Z682" t="s">
        <v>1431</v>
      </c>
      <c r="AA682" t="s">
        <v>1431</v>
      </c>
      <c r="AB682" t="s">
        <v>1431</v>
      </c>
      <c r="AC682" t="s">
        <v>1432</v>
      </c>
      <c r="AD682" t="s">
        <v>1431</v>
      </c>
      <c r="AE682" t="s">
        <v>2437</v>
      </c>
      <c r="AF682">
        <v>70.304892114993677</v>
      </c>
      <c r="AG682">
        <v>0.47575850185072199</v>
      </c>
      <c r="AH682">
        <v>15.32113307157594</v>
      </c>
      <c r="AI682">
        <v>2.4795706949001328</v>
      </c>
      <c r="AJ682">
        <v>8.2794799161895846E-2</v>
      </c>
      <c r="AK682">
        <v>0.46151423532824531</v>
      </c>
      <c r="AL682">
        <v>1.692396916201764</v>
      </c>
      <c r="AM682">
        <v>5.4599128236644576</v>
      </c>
      <c r="AN682">
        <v>3.59166861751737</v>
      </c>
      <c r="AO682">
        <v>0</v>
      </c>
      <c r="AP682">
        <v>0</v>
      </c>
      <c r="AQ682">
        <v>4.3</v>
      </c>
      <c r="AS682">
        <v>-12.49</v>
      </c>
      <c r="AT682">
        <v>1175.1500000000001</v>
      </c>
      <c r="AU682">
        <v>2.0219999999999998</v>
      </c>
      <c r="AV682" t="s">
        <v>2440</v>
      </c>
      <c r="AW682" t="s">
        <v>2117</v>
      </c>
      <c r="AX682">
        <v>6</v>
      </c>
    </row>
    <row r="683" spans="1:50">
      <c r="A683" s="62">
        <v>681</v>
      </c>
      <c r="B683">
        <v>807</v>
      </c>
      <c r="C683" t="s">
        <v>2437</v>
      </c>
      <c r="D683" t="s">
        <v>2488</v>
      </c>
      <c r="E683">
        <v>51.685974999999999</v>
      </c>
      <c r="F683">
        <v>0.46114999999999989</v>
      </c>
      <c r="H683">
        <v>1.66435</v>
      </c>
      <c r="J683">
        <v>14.071400000000001</v>
      </c>
      <c r="K683">
        <v>0.85085000000000011</v>
      </c>
      <c r="L683">
        <v>12.1617</v>
      </c>
      <c r="M683">
        <v>17.613174999999998</v>
      </c>
      <c r="N683">
        <v>0.42259999999999998</v>
      </c>
      <c r="P683">
        <v>9.774999999999999E-2</v>
      </c>
      <c r="Q683">
        <v>0</v>
      </c>
      <c r="R683">
        <v>0</v>
      </c>
      <c r="S683">
        <v>1175.1500000000001</v>
      </c>
      <c r="T683">
        <v>2.0219999999999998</v>
      </c>
      <c r="V683" t="s">
        <v>1171</v>
      </c>
      <c r="W683">
        <v>4</v>
      </c>
      <c r="X683" t="s">
        <v>2489</v>
      </c>
      <c r="Y683" t="s">
        <v>2440</v>
      </c>
      <c r="Z683" t="s">
        <v>1432</v>
      </c>
      <c r="AA683" t="s">
        <v>1431</v>
      </c>
      <c r="AB683" t="s">
        <v>1431</v>
      </c>
      <c r="AC683" t="s">
        <v>1432</v>
      </c>
      <c r="AD683" t="s">
        <v>1431</v>
      </c>
      <c r="AE683" t="s">
        <v>2437</v>
      </c>
      <c r="AF683">
        <v>70.844743155860087</v>
      </c>
      <c r="AG683">
        <v>0.38365671202538121</v>
      </c>
      <c r="AH683">
        <v>15.321565624358611</v>
      </c>
      <c r="AI683">
        <v>2.4059362489413609</v>
      </c>
      <c r="AJ683">
        <v>8.9662220457442016E-2</v>
      </c>
      <c r="AK683">
        <v>0.34492507257607802</v>
      </c>
      <c r="AL683">
        <v>1.4126374325131681</v>
      </c>
      <c r="AM683">
        <v>5.3903463066027104</v>
      </c>
      <c r="AN683">
        <v>3.6720776232125871</v>
      </c>
      <c r="AO683">
        <v>0</v>
      </c>
      <c r="AP683">
        <v>0</v>
      </c>
      <c r="AQ683">
        <v>4.2</v>
      </c>
      <c r="AS683">
        <v>-12.6</v>
      </c>
      <c r="AT683">
        <v>1175.1500000000001</v>
      </c>
      <c r="AU683">
        <v>2.0219999999999998</v>
      </c>
      <c r="AV683" t="s">
        <v>2440</v>
      </c>
      <c r="AW683" t="s">
        <v>2117</v>
      </c>
      <c r="AX683">
        <v>7</v>
      </c>
    </row>
    <row r="684" spans="1:50">
      <c r="A684" s="62">
        <v>682</v>
      </c>
      <c r="B684">
        <v>808</v>
      </c>
      <c r="C684" t="s">
        <v>2437</v>
      </c>
      <c r="D684" t="s">
        <v>2490</v>
      </c>
      <c r="E684">
        <v>52.655099999999997</v>
      </c>
      <c r="F684">
        <v>0.46174999999999999</v>
      </c>
      <c r="H684">
        <v>1.6577500000000001</v>
      </c>
      <c r="J684">
        <v>14.302350000000001</v>
      </c>
      <c r="K684">
        <v>0.98375000000000001</v>
      </c>
      <c r="L684">
        <v>11.978999999999999</v>
      </c>
      <c r="M684">
        <v>17.291499999999999</v>
      </c>
      <c r="N684">
        <v>0.57625000000000004</v>
      </c>
      <c r="P684">
        <v>0.1681</v>
      </c>
      <c r="Q684">
        <v>0</v>
      </c>
      <c r="R684">
        <v>0</v>
      </c>
      <c r="S684">
        <v>1175.1500000000001</v>
      </c>
      <c r="T684">
        <v>2.0219999999999998</v>
      </c>
      <c r="V684" t="s">
        <v>1171</v>
      </c>
      <c r="W684">
        <v>2</v>
      </c>
      <c r="X684" t="s">
        <v>2491</v>
      </c>
      <c r="Y684" t="s">
        <v>2440</v>
      </c>
      <c r="Z684" t="s">
        <v>1432</v>
      </c>
      <c r="AA684" t="s">
        <v>1431</v>
      </c>
      <c r="AB684" t="s">
        <v>1431</v>
      </c>
      <c r="AC684" t="s">
        <v>1432</v>
      </c>
      <c r="AD684" t="s">
        <v>1431</v>
      </c>
      <c r="AE684" t="s">
        <v>2437</v>
      </c>
      <c r="AF684">
        <v>71.89937705296974</v>
      </c>
      <c r="AG684">
        <v>0.45713338990904689</v>
      </c>
      <c r="AH684">
        <v>14.95611930602827</v>
      </c>
      <c r="AI684">
        <v>1.961318475026157</v>
      </c>
      <c r="AJ684">
        <v>7.2026680022311523E-2</v>
      </c>
      <c r="AK684">
        <v>0.29572053404509302</v>
      </c>
      <c r="AL684">
        <v>1.174659217108057</v>
      </c>
      <c r="AM684">
        <v>5.1827383873728872</v>
      </c>
      <c r="AN684">
        <v>3.8692516398337808</v>
      </c>
      <c r="AO684">
        <v>0</v>
      </c>
      <c r="AP684">
        <v>0</v>
      </c>
      <c r="AQ684">
        <v>4.0999999999999996</v>
      </c>
      <c r="AS684">
        <v>-12.74</v>
      </c>
      <c r="AT684">
        <v>1175.1500000000001</v>
      </c>
      <c r="AU684">
        <v>2.0219999999999998</v>
      </c>
      <c r="AV684" t="s">
        <v>2440</v>
      </c>
      <c r="AW684" t="s">
        <v>2117</v>
      </c>
      <c r="AX684">
        <v>7</v>
      </c>
    </row>
    <row r="685" spans="1:50">
      <c r="A685" s="62">
        <v>683</v>
      </c>
      <c r="B685">
        <v>809</v>
      </c>
      <c r="C685" t="s">
        <v>2437</v>
      </c>
      <c r="D685" t="s">
        <v>2492</v>
      </c>
      <c r="E685">
        <v>51.84648</v>
      </c>
      <c r="F685">
        <v>0.25734000000000001</v>
      </c>
      <c r="H685">
        <v>1.16214</v>
      </c>
      <c r="J685">
        <v>13.9313</v>
      </c>
      <c r="K685">
        <v>0.82908000000000004</v>
      </c>
      <c r="L685">
        <v>11.741099999999999</v>
      </c>
      <c r="M685">
        <v>17.808820000000001</v>
      </c>
      <c r="N685">
        <v>0.38031999999999999</v>
      </c>
      <c r="P685">
        <v>0.13074</v>
      </c>
      <c r="Q685">
        <v>0</v>
      </c>
      <c r="R685">
        <v>0</v>
      </c>
      <c r="S685">
        <v>1123.1500000000001</v>
      </c>
      <c r="T685">
        <v>2.004</v>
      </c>
      <c r="V685" t="s">
        <v>1171</v>
      </c>
      <c r="W685">
        <v>5</v>
      </c>
      <c r="X685" t="s">
        <v>2493</v>
      </c>
      <c r="Y685" t="s">
        <v>2440</v>
      </c>
      <c r="Z685" t="s">
        <v>1431</v>
      </c>
      <c r="AA685" t="s">
        <v>1431</v>
      </c>
      <c r="AB685" t="s">
        <v>1431</v>
      </c>
      <c r="AC685" t="s">
        <v>1432</v>
      </c>
      <c r="AD685" t="s">
        <v>1431</v>
      </c>
      <c r="AE685" t="s">
        <v>2437</v>
      </c>
      <c r="AF685">
        <v>70.350929108459525</v>
      </c>
      <c r="AG685">
        <v>0.29525866901876952</v>
      </c>
      <c r="AH685">
        <v>15.511962702872159</v>
      </c>
      <c r="AI685">
        <v>2.307326680083384</v>
      </c>
      <c r="AJ685">
        <v>0.18599317497384879</v>
      </c>
      <c r="AK685">
        <v>0.34428523878137968</v>
      </c>
      <c r="AL685">
        <v>1.5099304086529479</v>
      </c>
      <c r="AM685">
        <v>5.7649969638702752</v>
      </c>
      <c r="AN685">
        <v>3.5769609418729549</v>
      </c>
      <c r="AO685">
        <v>0</v>
      </c>
      <c r="AP685">
        <v>0</v>
      </c>
      <c r="AQ685">
        <v>6.8</v>
      </c>
      <c r="AS685">
        <v>-13.3</v>
      </c>
      <c r="AT685">
        <v>1123.1500000000001</v>
      </c>
      <c r="AU685">
        <v>2.004</v>
      </c>
      <c r="AV685" t="s">
        <v>2440</v>
      </c>
      <c r="AW685" t="s">
        <v>2117</v>
      </c>
      <c r="AX685">
        <v>5</v>
      </c>
    </row>
    <row r="686" spans="1:50">
      <c r="A686" s="62">
        <v>684</v>
      </c>
      <c r="B686">
        <v>810</v>
      </c>
      <c r="C686" t="s">
        <v>2437</v>
      </c>
      <c r="D686" t="s">
        <v>2494</v>
      </c>
      <c r="E686">
        <v>51.511200000000002</v>
      </c>
      <c r="F686">
        <v>0.46879999999999999</v>
      </c>
      <c r="H686">
        <v>2.5330499999999998</v>
      </c>
      <c r="J686">
        <v>15.58245</v>
      </c>
      <c r="K686">
        <v>0.79689999999999994</v>
      </c>
      <c r="L686">
        <v>10.65385</v>
      </c>
      <c r="M686">
        <v>15.834099999999999</v>
      </c>
      <c r="N686">
        <v>0.57069999999999999</v>
      </c>
      <c r="P686">
        <v>0.27465000000000001</v>
      </c>
      <c r="Q686">
        <v>0</v>
      </c>
      <c r="R686">
        <v>0</v>
      </c>
      <c r="S686">
        <v>1123.1500000000001</v>
      </c>
      <c r="T686">
        <v>2.004</v>
      </c>
      <c r="V686" t="s">
        <v>1171</v>
      </c>
      <c r="W686">
        <v>2</v>
      </c>
      <c r="X686" t="s">
        <v>2495</v>
      </c>
      <c r="Y686" t="s">
        <v>2440</v>
      </c>
      <c r="Z686" t="s">
        <v>1431</v>
      </c>
      <c r="AA686" t="s">
        <v>1431</v>
      </c>
      <c r="AB686" t="s">
        <v>1431</v>
      </c>
      <c r="AC686" t="s">
        <v>1432</v>
      </c>
      <c r="AD686" t="s">
        <v>1431</v>
      </c>
      <c r="AE686" t="s">
        <v>2437</v>
      </c>
      <c r="AF686">
        <v>70.449820862961815</v>
      </c>
      <c r="AG686">
        <v>0.25247502027450919</v>
      </c>
      <c r="AH686">
        <v>15.821767937202569</v>
      </c>
      <c r="AI686">
        <v>2.153324108704886</v>
      </c>
      <c r="AJ686">
        <v>0.16740587563656131</v>
      </c>
      <c r="AK686">
        <v>0.32461074035294041</v>
      </c>
      <c r="AL686">
        <v>1.44526465429867</v>
      </c>
      <c r="AM686">
        <v>5.5360886263828739</v>
      </c>
      <c r="AN686">
        <v>3.6902157003759082</v>
      </c>
      <c r="AO686">
        <v>0</v>
      </c>
      <c r="AP686">
        <v>0</v>
      </c>
      <c r="AQ686">
        <v>6.3</v>
      </c>
      <c r="AS686">
        <v>-13.39</v>
      </c>
      <c r="AT686">
        <v>1123.1500000000001</v>
      </c>
      <c r="AU686">
        <v>2.004</v>
      </c>
      <c r="AV686" t="s">
        <v>2440</v>
      </c>
      <c r="AW686" t="s">
        <v>2117</v>
      </c>
      <c r="AX686">
        <v>6</v>
      </c>
    </row>
    <row r="687" spans="1:50">
      <c r="A687" s="62">
        <v>685</v>
      </c>
      <c r="B687">
        <v>811</v>
      </c>
      <c r="C687" t="s">
        <v>2437</v>
      </c>
      <c r="D687" t="s">
        <v>2496</v>
      </c>
      <c r="E687">
        <v>49.450871732162163</v>
      </c>
      <c r="F687">
        <v>0.61211784355258603</v>
      </c>
      <c r="H687">
        <v>1.7995241177700569</v>
      </c>
      <c r="J687">
        <v>18.307466400121491</v>
      </c>
      <c r="K687">
        <v>0.95799663085553255</v>
      </c>
      <c r="L687">
        <v>11.275381027081909</v>
      </c>
      <c r="M687">
        <v>17.270963456144528</v>
      </c>
      <c r="N687">
        <v>0.31437999974777953</v>
      </c>
      <c r="P687">
        <v>1.1298792563979389E-2</v>
      </c>
      <c r="Q687">
        <v>0</v>
      </c>
      <c r="R687">
        <v>0</v>
      </c>
      <c r="S687">
        <v>1123.1500000000001</v>
      </c>
      <c r="T687">
        <v>2.004</v>
      </c>
      <c r="V687" t="s">
        <v>1171</v>
      </c>
      <c r="W687">
        <v>7</v>
      </c>
      <c r="X687" t="s">
        <v>2497</v>
      </c>
      <c r="Y687" t="s">
        <v>2440</v>
      </c>
      <c r="Z687" t="s">
        <v>1432</v>
      </c>
      <c r="AA687" t="s">
        <v>1431</v>
      </c>
      <c r="AB687" t="s">
        <v>1431</v>
      </c>
      <c r="AC687" t="s">
        <v>1432</v>
      </c>
      <c r="AD687" t="s">
        <v>1431</v>
      </c>
      <c r="AE687" t="s">
        <v>2437</v>
      </c>
      <c r="AF687">
        <v>71.165011905207621</v>
      </c>
      <c r="AG687">
        <v>0.25042715185728931</v>
      </c>
      <c r="AH687">
        <v>15.293412600552079</v>
      </c>
      <c r="AI687">
        <v>2.1338996788829658</v>
      </c>
      <c r="AJ687">
        <v>0.12629834700723441</v>
      </c>
      <c r="AK687">
        <v>0.32481145438915732</v>
      </c>
      <c r="AL687">
        <v>1.2969213081025079</v>
      </c>
      <c r="AM687">
        <v>5.4494931825546979</v>
      </c>
      <c r="AN687">
        <v>3.781511979963843</v>
      </c>
      <c r="AO687">
        <v>0</v>
      </c>
      <c r="AP687">
        <v>0</v>
      </c>
      <c r="AQ687">
        <v>5.7</v>
      </c>
      <c r="AS687">
        <v>-13.49</v>
      </c>
      <c r="AT687">
        <v>1123.1500000000001</v>
      </c>
      <c r="AU687">
        <v>2.004</v>
      </c>
      <c r="AV687" t="s">
        <v>2440</v>
      </c>
      <c r="AW687" t="s">
        <v>2117</v>
      </c>
      <c r="AX687">
        <v>7</v>
      </c>
    </row>
    <row r="688" spans="1:50">
      <c r="A688" s="62">
        <v>686</v>
      </c>
      <c r="B688">
        <v>812</v>
      </c>
      <c r="C688" t="s">
        <v>2437</v>
      </c>
      <c r="D688" t="s">
        <v>2498</v>
      </c>
      <c r="E688">
        <v>47.897166666666656</v>
      </c>
      <c r="F688">
        <v>1.1257999999999999</v>
      </c>
      <c r="H688">
        <v>4.0019</v>
      </c>
      <c r="J688">
        <v>15.317866666666671</v>
      </c>
      <c r="K688">
        <v>0.83826666666666672</v>
      </c>
      <c r="L688">
        <v>9.0820999999999987</v>
      </c>
      <c r="M688">
        <v>17.038366666666661</v>
      </c>
      <c r="N688">
        <v>0.85786666666666667</v>
      </c>
      <c r="P688">
        <v>0.22189999999999999</v>
      </c>
      <c r="Q688">
        <v>0</v>
      </c>
      <c r="R688">
        <v>0</v>
      </c>
      <c r="S688">
        <v>1123.1500000000001</v>
      </c>
      <c r="T688">
        <v>2.004</v>
      </c>
      <c r="V688" t="s">
        <v>1171</v>
      </c>
      <c r="W688">
        <v>3</v>
      </c>
      <c r="X688" t="s">
        <v>2499</v>
      </c>
      <c r="Y688" t="s">
        <v>2440</v>
      </c>
      <c r="Z688" t="s">
        <v>1432</v>
      </c>
      <c r="AA688" t="s">
        <v>1431</v>
      </c>
      <c r="AB688" t="s">
        <v>1431</v>
      </c>
      <c r="AC688" t="s">
        <v>1432</v>
      </c>
      <c r="AD688" t="s">
        <v>1431</v>
      </c>
      <c r="AE688" t="s">
        <v>2437</v>
      </c>
      <c r="AF688">
        <v>72.48667984647642</v>
      </c>
      <c r="AG688">
        <v>0.24753878415770461</v>
      </c>
      <c r="AH688">
        <v>14.54321770477803</v>
      </c>
      <c r="AI688">
        <v>2.1086570685283208</v>
      </c>
      <c r="AJ688">
        <v>0.129603337318247</v>
      </c>
      <c r="AK688">
        <v>0.23910200181150279</v>
      </c>
      <c r="AL688">
        <v>1.013670423595763</v>
      </c>
      <c r="AM688">
        <v>4.8864084190327919</v>
      </c>
      <c r="AN688">
        <v>4.1972094642316513</v>
      </c>
      <c r="AO688">
        <v>0</v>
      </c>
      <c r="AP688">
        <v>0</v>
      </c>
      <c r="AQ688">
        <v>5.0999999999999996</v>
      </c>
      <c r="AS688">
        <v>-13.61</v>
      </c>
      <c r="AT688">
        <v>1123.1500000000001</v>
      </c>
      <c r="AU688">
        <v>2.004</v>
      </c>
      <c r="AV688" t="s">
        <v>2440</v>
      </c>
      <c r="AW688" t="s">
        <v>2117</v>
      </c>
      <c r="AX688">
        <v>6</v>
      </c>
    </row>
    <row r="689" spans="1:50">
      <c r="A689" s="62">
        <v>687</v>
      </c>
      <c r="B689">
        <v>813</v>
      </c>
      <c r="C689" t="s">
        <v>2437</v>
      </c>
      <c r="D689" t="s">
        <v>2500</v>
      </c>
      <c r="E689">
        <v>51.319299999999998</v>
      </c>
      <c r="F689">
        <v>0.43790000000000001</v>
      </c>
      <c r="H689">
        <v>1.58555</v>
      </c>
      <c r="J689">
        <v>20.459975</v>
      </c>
      <c r="K689">
        <v>1.0870500000000001</v>
      </c>
      <c r="L689">
        <v>9.5841500000000011</v>
      </c>
      <c r="M689">
        <v>13.749675</v>
      </c>
      <c r="N689">
        <v>0.48435</v>
      </c>
      <c r="P689">
        <v>0.2838</v>
      </c>
      <c r="Q689">
        <v>0</v>
      </c>
      <c r="R689">
        <v>0</v>
      </c>
      <c r="S689">
        <v>1123.1500000000001</v>
      </c>
      <c r="T689">
        <v>2.004</v>
      </c>
      <c r="V689" t="s">
        <v>1171</v>
      </c>
      <c r="W689">
        <v>4</v>
      </c>
      <c r="X689" t="s">
        <v>2501</v>
      </c>
      <c r="Y689" t="s">
        <v>2440</v>
      </c>
      <c r="Z689" t="s">
        <v>1432</v>
      </c>
      <c r="AA689" t="s">
        <v>1431</v>
      </c>
      <c r="AB689" t="s">
        <v>1431</v>
      </c>
      <c r="AC689" t="s">
        <v>1432</v>
      </c>
      <c r="AD689" t="s">
        <v>1431</v>
      </c>
      <c r="AE689" t="s">
        <v>2437</v>
      </c>
      <c r="AF689">
        <v>73.541546067073753</v>
      </c>
      <c r="AG689">
        <v>0.30546184631593298</v>
      </c>
      <c r="AH689">
        <v>13.940070527841501</v>
      </c>
      <c r="AI689">
        <v>1.7732210124847789</v>
      </c>
      <c r="AJ689">
        <v>0.16258453110364179</v>
      </c>
      <c r="AK689">
        <v>0.18443383567883481</v>
      </c>
      <c r="AL689">
        <v>0.89732094966160136</v>
      </c>
      <c r="AM689">
        <v>4.5125411580919712</v>
      </c>
      <c r="AN689">
        <v>4.5020277868316727</v>
      </c>
      <c r="AO689">
        <v>0</v>
      </c>
      <c r="AP689">
        <v>0</v>
      </c>
      <c r="AQ689">
        <v>4.5999999999999996</v>
      </c>
      <c r="AS689">
        <v>-13.74</v>
      </c>
      <c r="AT689">
        <v>1123.1500000000001</v>
      </c>
      <c r="AU689">
        <v>2.004</v>
      </c>
      <c r="AV689" t="s">
        <v>2440</v>
      </c>
      <c r="AW689" t="s">
        <v>2117</v>
      </c>
      <c r="AX689">
        <v>5</v>
      </c>
    </row>
    <row r="690" spans="1:50">
      <c r="A690" s="62">
        <v>688</v>
      </c>
      <c r="B690">
        <v>814</v>
      </c>
      <c r="C690" t="s">
        <v>2437</v>
      </c>
      <c r="D690" t="s">
        <v>2502</v>
      </c>
      <c r="E690">
        <v>53.363700000000001</v>
      </c>
      <c r="F690">
        <v>0.36103333333333332</v>
      </c>
      <c r="H690">
        <v>0.69566666666666677</v>
      </c>
      <c r="J690">
        <v>10.358700000000001</v>
      </c>
      <c r="K690">
        <v>0.70253333333333334</v>
      </c>
      <c r="L690">
        <v>13.8904</v>
      </c>
      <c r="M690">
        <v>20.936733333333329</v>
      </c>
      <c r="N690">
        <v>0.25126666666666669</v>
      </c>
      <c r="P690">
        <v>6.2E-2</v>
      </c>
      <c r="Q690">
        <v>0</v>
      </c>
      <c r="R690">
        <v>0</v>
      </c>
      <c r="S690">
        <v>1174.1500000000001</v>
      </c>
      <c r="T690">
        <v>4.1349999999999998</v>
      </c>
      <c r="V690" t="s">
        <v>1171</v>
      </c>
      <c r="W690">
        <v>3</v>
      </c>
      <c r="X690" t="s">
        <v>2503</v>
      </c>
      <c r="Y690" t="s">
        <v>2453</v>
      </c>
      <c r="Z690" t="s">
        <v>1431</v>
      </c>
      <c r="AA690" t="s">
        <v>1431</v>
      </c>
      <c r="AB690" t="s">
        <v>1431</v>
      </c>
      <c r="AC690" t="s">
        <v>1432</v>
      </c>
      <c r="AD690" t="s">
        <v>1431</v>
      </c>
      <c r="AE690" t="s">
        <v>2437</v>
      </c>
      <c r="AF690">
        <v>70.259817382672253</v>
      </c>
      <c r="AG690">
        <v>0.49646287659653993</v>
      </c>
      <c r="AH690">
        <v>14.373678869840051</v>
      </c>
      <c r="AI690">
        <v>2.6534924238973558</v>
      </c>
      <c r="AJ690">
        <v>0.1401394115556972</v>
      </c>
      <c r="AK690">
        <v>0.65957087387786628</v>
      </c>
      <c r="AL690">
        <v>1.9374312445861841</v>
      </c>
      <c r="AM690">
        <v>5.7785159453586674</v>
      </c>
      <c r="AN690">
        <v>3.6754927712366081</v>
      </c>
      <c r="AO690">
        <v>0</v>
      </c>
      <c r="AP690">
        <v>0</v>
      </c>
      <c r="AQ690">
        <v>5.5</v>
      </c>
      <c r="AS690">
        <v>-12.36</v>
      </c>
      <c r="AT690">
        <v>1174.1500000000001</v>
      </c>
      <c r="AU690">
        <v>4.1349999999999998</v>
      </c>
      <c r="AV690" t="s">
        <v>2453</v>
      </c>
      <c r="AW690" t="s">
        <v>2117</v>
      </c>
      <c r="AX690">
        <v>7</v>
      </c>
    </row>
    <row r="691" spans="1:50">
      <c r="A691" s="62">
        <v>689</v>
      </c>
      <c r="B691">
        <v>815</v>
      </c>
      <c r="C691" t="s">
        <v>2437</v>
      </c>
      <c r="D691" t="s">
        <v>2504</v>
      </c>
      <c r="E691">
        <v>52.890940000000001</v>
      </c>
      <c r="F691">
        <v>0.44678000000000012</v>
      </c>
      <c r="H691">
        <v>2.2904399999999998</v>
      </c>
      <c r="J691">
        <v>11.10608</v>
      </c>
      <c r="K691">
        <v>0.60792000000000002</v>
      </c>
      <c r="L691">
        <v>12.273540000000001</v>
      </c>
      <c r="M691">
        <v>19.356359999999999</v>
      </c>
      <c r="N691">
        <v>0.56596000000000002</v>
      </c>
      <c r="P691">
        <v>0.22295999999999999</v>
      </c>
      <c r="Q691">
        <v>0</v>
      </c>
      <c r="R691">
        <v>0</v>
      </c>
      <c r="S691">
        <v>1174.1500000000001</v>
      </c>
      <c r="T691">
        <v>4.1349999999999998</v>
      </c>
      <c r="V691" t="s">
        <v>1171</v>
      </c>
      <c r="W691">
        <v>5</v>
      </c>
      <c r="X691" t="s">
        <v>2505</v>
      </c>
      <c r="Y691" t="s">
        <v>2453</v>
      </c>
      <c r="Z691" t="s">
        <v>1431</v>
      </c>
      <c r="AA691" t="s">
        <v>1431</v>
      </c>
      <c r="AB691" t="s">
        <v>1431</v>
      </c>
      <c r="AC691" t="s">
        <v>1432</v>
      </c>
      <c r="AD691" t="s">
        <v>1431</v>
      </c>
      <c r="AE691" t="s">
        <v>2437</v>
      </c>
      <c r="AF691">
        <v>70.413772742847158</v>
      </c>
      <c r="AG691">
        <v>0.49046756039797668</v>
      </c>
      <c r="AH691">
        <v>14.45392384823089</v>
      </c>
      <c r="AI691">
        <v>2.8682439494275349</v>
      </c>
      <c r="AJ691">
        <v>0.12283238551267429</v>
      </c>
      <c r="AK691">
        <v>0.59649130368260095</v>
      </c>
      <c r="AL691">
        <v>1.839253351492413</v>
      </c>
      <c r="AM691">
        <v>5.4718595314698719</v>
      </c>
      <c r="AN691">
        <v>3.640616348413785</v>
      </c>
      <c r="AO691">
        <v>0</v>
      </c>
      <c r="AP691">
        <v>0</v>
      </c>
      <c r="AQ691">
        <v>4.8</v>
      </c>
      <c r="AS691">
        <v>-12.46</v>
      </c>
      <c r="AT691">
        <v>1174.1500000000001</v>
      </c>
      <c r="AU691">
        <v>4.1349999999999998</v>
      </c>
      <c r="AV691" t="s">
        <v>2453</v>
      </c>
      <c r="AW691" t="s">
        <v>2117</v>
      </c>
      <c r="AX691">
        <v>5</v>
      </c>
    </row>
    <row r="692" spans="1:50">
      <c r="A692" s="62">
        <v>690</v>
      </c>
      <c r="B692">
        <v>816</v>
      </c>
      <c r="C692" t="s">
        <v>2437</v>
      </c>
      <c r="D692" t="s">
        <v>2506</v>
      </c>
      <c r="E692">
        <v>51.632375000000003</v>
      </c>
      <c r="F692">
        <v>0.43385000000000001</v>
      </c>
      <c r="H692">
        <v>1.7850999999999999</v>
      </c>
      <c r="J692">
        <v>12.96795</v>
      </c>
      <c r="K692">
        <v>0.72350000000000003</v>
      </c>
      <c r="L692">
        <v>12.296424999999999</v>
      </c>
      <c r="M692">
        <v>19.1738</v>
      </c>
      <c r="N692">
        <v>0.55312499999999998</v>
      </c>
      <c r="P692">
        <v>0.108025</v>
      </c>
      <c r="Q692">
        <v>0</v>
      </c>
      <c r="R692">
        <v>0</v>
      </c>
      <c r="S692">
        <v>1174.1500000000001</v>
      </c>
      <c r="T692">
        <v>4.1349999999999998</v>
      </c>
      <c r="V692" t="s">
        <v>1171</v>
      </c>
      <c r="W692">
        <v>4</v>
      </c>
      <c r="X692" t="s">
        <v>2507</v>
      </c>
      <c r="Y692" t="s">
        <v>2453</v>
      </c>
      <c r="Z692" t="s">
        <v>1431</v>
      </c>
      <c r="AA692" t="s">
        <v>1431</v>
      </c>
      <c r="AB692" t="s">
        <v>1431</v>
      </c>
      <c r="AC692" t="s">
        <v>1432</v>
      </c>
      <c r="AD692" t="s">
        <v>1431</v>
      </c>
      <c r="AE692" t="s">
        <v>2437</v>
      </c>
      <c r="AF692">
        <v>70.553731513937279</v>
      </c>
      <c r="AG692">
        <v>0.52650975426051627</v>
      </c>
      <c r="AH692">
        <v>14.621551572663201</v>
      </c>
      <c r="AI692">
        <v>2.698073150595063</v>
      </c>
      <c r="AJ692">
        <v>4.7184675305727702E-2</v>
      </c>
      <c r="AK692">
        <v>0.50496505346054255</v>
      </c>
      <c r="AL692">
        <v>1.8102890333333339</v>
      </c>
      <c r="AM692">
        <v>5.4776998184026322</v>
      </c>
      <c r="AN692">
        <v>3.6412324905740809</v>
      </c>
      <c r="AO692">
        <v>0</v>
      </c>
      <c r="AP692">
        <v>0</v>
      </c>
      <c r="AQ692">
        <v>3.8</v>
      </c>
      <c r="AS692">
        <v>-12.58</v>
      </c>
      <c r="AT692">
        <v>1174.1500000000001</v>
      </c>
      <c r="AU692">
        <v>4.1349999999999998</v>
      </c>
      <c r="AV692" t="s">
        <v>2453</v>
      </c>
      <c r="AW692" t="s">
        <v>2117</v>
      </c>
      <c r="AX692">
        <v>6</v>
      </c>
    </row>
    <row r="693" spans="1:50">
      <c r="A693" s="62">
        <v>691</v>
      </c>
      <c r="B693">
        <v>817</v>
      </c>
      <c r="C693" t="s">
        <v>2437</v>
      </c>
      <c r="D693" t="s">
        <v>2508</v>
      </c>
      <c r="E693">
        <v>51.902375000000013</v>
      </c>
      <c r="F693">
        <v>0.57567500000000005</v>
      </c>
      <c r="H693">
        <v>2.1297250000000001</v>
      </c>
      <c r="J693">
        <v>12.843299999999999</v>
      </c>
      <c r="K693">
        <v>0.74522500000000003</v>
      </c>
      <c r="L693">
        <v>12.081575000000001</v>
      </c>
      <c r="M693">
        <v>18.499825000000001</v>
      </c>
      <c r="N693">
        <v>0.5302</v>
      </c>
      <c r="P693">
        <v>0.120175</v>
      </c>
      <c r="Q693">
        <v>0</v>
      </c>
      <c r="R693">
        <v>0</v>
      </c>
      <c r="S693">
        <v>1174.1500000000001</v>
      </c>
      <c r="T693">
        <v>4.1349999999999998</v>
      </c>
      <c r="V693" t="s">
        <v>1171</v>
      </c>
      <c r="W693">
        <v>4</v>
      </c>
      <c r="X693" t="s">
        <v>2509</v>
      </c>
      <c r="Y693" t="s">
        <v>2453</v>
      </c>
      <c r="Z693" t="s">
        <v>1431</v>
      </c>
      <c r="AA693" t="s">
        <v>1431</v>
      </c>
      <c r="AB693" t="s">
        <v>1431</v>
      </c>
      <c r="AC693" t="s">
        <v>1432</v>
      </c>
      <c r="AD693" t="s">
        <v>1431</v>
      </c>
      <c r="AE693" t="s">
        <v>2437</v>
      </c>
      <c r="AF693">
        <v>70.820219869384033</v>
      </c>
      <c r="AG693">
        <v>0.52259034304725005</v>
      </c>
      <c r="AH693">
        <v>14.78159001935061</v>
      </c>
      <c r="AI693">
        <v>2.2172736586606159</v>
      </c>
      <c r="AJ693">
        <v>0.1374590138792296</v>
      </c>
      <c r="AK693">
        <v>0.45772796949042688</v>
      </c>
      <c r="AL693">
        <v>1.6043330174881429</v>
      </c>
      <c r="AM693">
        <v>5.6509101781808067</v>
      </c>
      <c r="AN693">
        <v>3.6850999356707659</v>
      </c>
      <c r="AO693">
        <v>0</v>
      </c>
      <c r="AP693">
        <v>0</v>
      </c>
      <c r="AQ693">
        <v>2.9</v>
      </c>
      <c r="AS693">
        <v>-12.71</v>
      </c>
      <c r="AT693">
        <v>1174.1500000000001</v>
      </c>
      <c r="AU693">
        <v>4.1349999999999998</v>
      </c>
      <c r="AV693" t="s">
        <v>2453</v>
      </c>
      <c r="AW693" t="s">
        <v>2117</v>
      </c>
      <c r="AX693">
        <v>6</v>
      </c>
    </row>
    <row r="694" spans="1:50">
      <c r="A694" s="62">
        <v>692</v>
      </c>
      <c r="B694">
        <v>818</v>
      </c>
      <c r="C694" t="s">
        <v>2437</v>
      </c>
      <c r="D694" t="s">
        <v>2510</v>
      </c>
      <c r="E694">
        <v>50.965666666666671</v>
      </c>
      <c r="F694">
        <v>0.41</v>
      </c>
      <c r="H694">
        <v>1.5449999999999999</v>
      </c>
      <c r="J694">
        <v>13.5105</v>
      </c>
      <c r="K694">
        <v>0.61086666666666678</v>
      </c>
      <c r="L694">
        <v>12.527100000000001</v>
      </c>
      <c r="M694">
        <v>18.4285</v>
      </c>
      <c r="N694">
        <v>0.59093333333333342</v>
      </c>
      <c r="P694">
        <v>0.1308333333333333</v>
      </c>
      <c r="Q694">
        <v>0</v>
      </c>
      <c r="R694">
        <v>0</v>
      </c>
      <c r="S694">
        <v>1123.1500000000001</v>
      </c>
      <c r="T694">
        <v>4.1689999999999996</v>
      </c>
      <c r="V694" t="s">
        <v>1171</v>
      </c>
      <c r="W694">
        <v>4</v>
      </c>
      <c r="X694" t="s">
        <v>2511</v>
      </c>
      <c r="Y694" t="s">
        <v>2453</v>
      </c>
      <c r="Z694" t="s">
        <v>1431</v>
      </c>
      <c r="AA694" t="s">
        <v>1431</v>
      </c>
      <c r="AB694" t="s">
        <v>1431</v>
      </c>
      <c r="AC694" t="s">
        <v>1432</v>
      </c>
      <c r="AD694" t="s">
        <v>1431</v>
      </c>
      <c r="AE694" t="s">
        <v>2437</v>
      </c>
      <c r="AF694">
        <v>70.523253956770986</v>
      </c>
      <c r="AG694">
        <v>0.34649344499792373</v>
      </c>
      <c r="AH694">
        <v>15.559697776541791</v>
      </c>
      <c r="AI694">
        <v>2.5737097159091968</v>
      </c>
      <c r="AJ694">
        <v>7.0839494991441015E-2</v>
      </c>
      <c r="AK694">
        <v>0.33615877066230232</v>
      </c>
      <c r="AL694">
        <v>1.5629785658854281</v>
      </c>
      <c r="AM694">
        <v>5.6517515393967193</v>
      </c>
      <c r="AN694">
        <v>3.188340984124062</v>
      </c>
      <c r="AO694">
        <v>0</v>
      </c>
      <c r="AP694">
        <v>0</v>
      </c>
      <c r="AQ694">
        <v>9.8000000000000007</v>
      </c>
      <c r="AS694">
        <v>-13.19</v>
      </c>
      <c r="AT694">
        <v>1123.1500000000001</v>
      </c>
      <c r="AU694">
        <v>4.1689999999999996</v>
      </c>
      <c r="AV694" t="s">
        <v>2453</v>
      </c>
      <c r="AW694" t="s">
        <v>2117</v>
      </c>
      <c r="AX694">
        <v>6</v>
      </c>
    </row>
    <row r="695" spans="1:50">
      <c r="A695" s="62">
        <v>693</v>
      </c>
      <c r="B695">
        <v>819</v>
      </c>
      <c r="C695" t="s">
        <v>2437</v>
      </c>
      <c r="D695" t="s">
        <v>2512</v>
      </c>
      <c r="E695">
        <v>51.059899999999999</v>
      </c>
      <c r="F695">
        <v>0.38974999999999999</v>
      </c>
      <c r="H695">
        <v>2.4895499999999999</v>
      </c>
      <c r="J695">
        <v>13.524800000000001</v>
      </c>
      <c r="K695">
        <v>0.86309999999999998</v>
      </c>
      <c r="L695">
        <v>11.0761</v>
      </c>
      <c r="M695">
        <v>18.745899999999999</v>
      </c>
      <c r="N695">
        <v>0.60634999999999994</v>
      </c>
      <c r="P695">
        <v>0.14235</v>
      </c>
      <c r="Q695">
        <v>0</v>
      </c>
      <c r="R695">
        <v>0</v>
      </c>
      <c r="S695">
        <v>1123.1500000000001</v>
      </c>
      <c r="T695">
        <v>4.1689999999999996</v>
      </c>
      <c r="V695" t="s">
        <v>1171</v>
      </c>
      <c r="W695">
        <v>2</v>
      </c>
      <c r="X695" t="s">
        <v>2513</v>
      </c>
      <c r="Y695" t="s">
        <v>2453</v>
      </c>
      <c r="Z695" t="s">
        <v>1431</v>
      </c>
      <c r="AA695" t="s">
        <v>1431</v>
      </c>
      <c r="AB695" t="s">
        <v>1431</v>
      </c>
      <c r="AC695" t="s">
        <v>1432</v>
      </c>
      <c r="AD695" t="s">
        <v>1431</v>
      </c>
      <c r="AE695" t="s">
        <v>2437</v>
      </c>
      <c r="AF695">
        <v>70.650025626881501</v>
      </c>
      <c r="AG695">
        <v>0.27758753778521572</v>
      </c>
      <c r="AH695">
        <v>15.688359355499481</v>
      </c>
      <c r="AI695">
        <v>2.5864496420675249</v>
      </c>
      <c r="AJ695">
        <v>7.039619958233069E-2</v>
      </c>
      <c r="AK695">
        <v>0.31689393313560221</v>
      </c>
      <c r="AL695">
        <v>1.443233126452893</v>
      </c>
      <c r="AM695">
        <v>5.4721164428644924</v>
      </c>
      <c r="AN695">
        <v>3.411883944425643</v>
      </c>
      <c r="AO695">
        <v>0</v>
      </c>
      <c r="AP695">
        <v>0</v>
      </c>
      <c r="AQ695">
        <v>8.4</v>
      </c>
      <c r="AS695">
        <v>-13.28</v>
      </c>
      <c r="AT695">
        <v>1123.1500000000001</v>
      </c>
      <c r="AU695">
        <v>4.1689999999999996</v>
      </c>
      <c r="AV695" t="s">
        <v>2453</v>
      </c>
      <c r="AW695" t="s">
        <v>2117</v>
      </c>
      <c r="AX695">
        <v>5</v>
      </c>
    </row>
    <row r="696" spans="1:50">
      <c r="A696" s="62">
        <v>694</v>
      </c>
      <c r="B696">
        <v>820</v>
      </c>
      <c r="C696" t="s">
        <v>2437</v>
      </c>
      <c r="D696" t="s">
        <v>2514</v>
      </c>
      <c r="E696">
        <v>48.864936590484497</v>
      </c>
      <c r="F696">
        <v>0.8723298930532607</v>
      </c>
      <c r="H696">
        <v>4.7946513261196717</v>
      </c>
      <c r="J696">
        <v>12.544741059462501</v>
      </c>
      <c r="K696">
        <v>1.1369063533656441</v>
      </c>
      <c r="L696">
        <v>10.95387588931882</v>
      </c>
      <c r="M696">
        <v>19.720929226280589</v>
      </c>
      <c r="N696">
        <v>1.012657900005788</v>
      </c>
      <c r="P696">
        <v>3.2242682803815759E-2</v>
      </c>
      <c r="Q696">
        <v>0</v>
      </c>
      <c r="R696">
        <v>0</v>
      </c>
      <c r="S696">
        <v>1123.1500000000001</v>
      </c>
      <c r="T696">
        <v>4.1689999999999996</v>
      </c>
      <c r="V696" t="s">
        <v>1171</v>
      </c>
      <c r="W696">
        <v>1</v>
      </c>
      <c r="X696" t="s">
        <v>2515</v>
      </c>
      <c r="Y696" t="s">
        <v>2453</v>
      </c>
      <c r="Z696" t="s">
        <v>1431</v>
      </c>
      <c r="AA696" t="s">
        <v>1431</v>
      </c>
      <c r="AB696" t="s">
        <v>1431</v>
      </c>
      <c r="AC696" t="s">
        <v>1432</v>
      </c>
      <c r="AD696" t="s">
        <v>1431</v>
      </c>
      <c r="AE696" t="s">
        <v>2437</v>
      </c>
      <c r="AF696">
        <v>70.945789852346138</v>
      </c>
      <c r="AG696">
        <v>0.28778308020303223</v>
      </c>
      <c r="AH696">
        <v>15.775705211557961</v>
      </c>
      <c r="AI696">
        <v>2.3632095294042581</v>
      </c>
      <c r="AJ696">
        <v>0.108468699189675</v>
      </c>
      <c r="AK696">
        <v>0.2252980689051261</v>
      </c>
      <c r="AL696">
        <v>1.315925537228086</v>
      </c>
      <c r="AM696">
        <v>5.3411483600984786</v>
      </c>
      <c r="AN696">
        <v>3.5418440558932809</v>
      </c>
      <c r="AO696">
        <v>0</v>
      </c>
      <c r="AP696">
        <v>0</v>
      </c>
      <c r="AQ696">
        <v>7.5</v>
      </c>
      <c r="AS696">
        <v>-13.38</v>
      </c>
      <c r="AT696">
        <v>1123.1500000000001</v>
      </c>
      <c r="AU696">
        <v>4.1689999999999996</v>
      </c>
      <c r="AV696" t="s">
        <v>2453</v>
      </c>
      <c r="AW696" t="s">
        <v>2117</v>
      </c>
      <c r="AX696">
        <v>5</v>
      </c>
    </row>
    <row r="697" spans="1:50">
      <c r="A697" s="62">
        <v>695</v>
      </c>
      <c r="B697">
        <v>821</v>
      </c>
      <c r="C697" t="s">
        <v>2437</v>
      </c>
      <c r="D697" t="s">
        <v>2516</v>
      </c>
      <c r="E697">
        <v>47.690686488791677</v>
      </c>
      <c r="F697">
        <v>1.2663410913591691</v>
      </c>
      <c r="H697">
        <v>4.8964947095465714</v>
      </c>
      <c r="J697">
        <v>12.22518802233925</v>
      </c>
      <c r="K697">
        <v>1.231355089750807</v>
      </c>
      <c r="L697">
        <v>11.1546144951685</v>
      </c>
      <c r="M697">
        <v>20.434695373493138</v>
      </c>
      <c r="N697">
        <v>1.001803562198684</v>
      </c>
      <c r="P697">
        <v>1.2624773136609421E-2</v>
      </c>
      <c r="Q697">
        <v>0</v>
      </c>
      <c r="R697">
        <v>0</v>
      </c>
      <c r="S697">
        <v>1123.1500000000001</v>
      </c>
      <c r="T697">
        <v>4.1689999999999996</v>
      </c>
      <c r="V697" t="s">
        <v>1171</v>
      </c>
      <c r="W697">
        <v>1</v>
      </c>
      <c r="X697" t="s">
        <v>2517</v>
      </c>
      <c r="Y697" t="s">
        <v>2453</v>
      </c>
      <c r="Z697" t="s">
        <v>1432</v>
      </c>
      <c r="AA697" t="s">
        <v>1431</v>
      </c>
      <c r="AB697" t="s">
        <v>1431</v>
      </c>
      <c r="AC697" t="s">
        <v>1432</v>
      </c>
      <c r="AD697" t="s">
        <v>1431</v>
      </c>
      <c r="AE697" t="s">
        <v>2437</v>
      </c>
      <c r="AF697">
        <v>71.789676004067175</v>
      </c>
      <c r="AG697">
        <v>0.27996021371502727</v>
      </c>
      <c r="AH697">
        <v>15.1855529459053</v>
      </c>
      <c r="AI697">
        <v>2.3273954801008969</v>
      </c>
      <c r="AJ697">
        <v>1.8734980081309811E-2</v>
      </c>
      <c r="AK697">
        <v>0.21396198842859501</v>
      </c>
      <c r="AL697">
        <v>1.0657648896254199</v>
      </c>
      <c r="AM697">
        <v>5.1763046784651632</v>
      </c>
      <c r="AN697">
        <v>3.8438643791823708</v>
      </c>
      <c r="AO697">
        <v>0</v>
      </c>
      <c r="AP697">
        <v>0</v>
      </c>
      <c r="AQ697">
        <v>4.4000000000000004</v>
      </c>
      <c r="AS697">
        <v>-13.5</v>
      </c>
      <c r="AT697">
        <v>1123.1500000000001</v>
      </c>
      <c r="AU697">
        <v>4.1689999999999996</v>
      </c>
      <c r="AV697" t="s">
        <v>2453</v>
      </c>
      <c r="AW697" t="s">
        <v>2117</v>
      </c>
      <c r="AX697">
        <v>5</v>
      </c>
    </row>
    <row r="698" spans="1:50">
      <c r="A698" s="62">
        <v>696</v>
      </c>
      <c r="B698">
        <v>822</v>
      </c>
      <c r="C698" t="s">
        <v>2437</v>
      </c>
      <c r="D698" t="s">
        <v>2518</v>
      </c>
      <c r="E698">
        <v>50.849113456092461</v>
      </c>
      <c r="F698">
        <v>0.46302928308211411</v>
      </c>
      <c r="H698">
        <v>1.499404405169408</v>
      </c>
      <c r="J698">
        <v>8.9717835713745764</v>
      </c>
      <c r="K698">
        <v>0.83874227899103326</v>
      </c>
      <c r="L698">
        <v>14.077993189027129</v>
      </c>
      <c r="M698">
        <v>22.487775355626621</v>
      </c>
      <c r="N698">
        <v>0.76669044284836685</v>
      </c>
      <c r="P698">
        <v>4.0197789381290101E-2</v>
      </c>
      <c r="Q698">
        <v>0</v>
      </c>
      <c r="R698">
        <v>0</v>
      </c>
      <c r="S698">
        <v>1123.1500000000001</v>
      </c>
      <c r="T698">
        <v>2.1040000000000001</v>
      </c>
      <c r="V698" t="s">
        <v>1171</v>
      </c>
      <c r="W698">
        <v>2</v>
      </c>
      <c r="X698" t="s">
        <v>2519</v>
      </c>
      <c r="Y698" t="s">
        <v>2440</v>
      </c>
      <c r="Z698" t="s">
        <v>1431</v>
      </c>
      <c r="AA698" t="s">
        <v>1431</v>
      </c>
      <c r="AB698" t="s">
        <v>1431</v>
      </c>
      <c r="AC698" t="s">
        <v>1432</v>
      </c>
      <c r="AD698" t="s">
        <v>1431</v>
      </c>
      <c r="AE698" t="s">
        <v>2437</v>
      </c>
      <c r="AF698">
        <v>71.754236432414842</v>
      </c>
      <c r="AG698">
        <v>0.39067202201873369</v>
      </c>
      <c r="AH698">
        <v>14.77608893212051</v>
      </c>
      <c r="AI698">
        <v>1.7655200633894019</v>
      </c>
      <c r="AJ698">
        <v>8.157372920255726E-2</v>
      </c>
      <c r="AK698">
        <v>0.41801024477850968</v>
      </c>
      <c r="AL698">
        <v>1.5756957908396669</v>
      </c>
      <c r="AM698">
        <v>5.5138108732930711</v>
      </c>
      <c r="AN698">
        <v>3.6207712289016158</v>
      </c>
      <c r="AO698">
        <v>0</v>
      </c>
      <c r="AP698">
        <v>0</v>
      </c>
      <c r="AQ698">
        <v>7.1</v>
      </c>
      <c r="AS698">
        <v>-10.96</v>
      </c>
      <c r="AT698">
        <v>1123.1500000000001</v>
      </c>
      <c r="AU698">
        <v>2.1040000000000001</v>
      </c>
      <c r="AV698" t="s">
        <v>2440</v>
      </c>
      <c r="AW698" t="s">
        <v>2117</v>
      </c>
      <c r="AX698">
        <v>5</v>
      </c>
    </row>
    <row r="699" spans="1:50">
      <c r="A699" s="62">
        <v>697</v>
      </c>
      <c r="B699">
        <v>823</v>
      </c>
      <c r="C699" t="s">
        <v>2437</v>
      </c>
      <c r="D699" t="s">
        <v>2520</v>
      </c>
      <c r="E699">
        <v>50.527650000000001</v>
      </c>
      <c r="F699">
        <v>0.89254999999999995</v>
      </c>
      <c r="H699">
        <v>5.0255999999999998</v>
      </c>
      <c r="J699">
        <v>11.4863</v>
      </c>
      <c r="K699">
        <v>0.70679999999999998</v>
      </c>
      <c r="L699">
        <v>10.426500000000001</v>
      </c>
      <c r="M699">
        <v>20.4772</v>
      </c>
      <c r="N699">
        <v>0.89660000000000006</v>
      </c>
      <c r="P699">
        <v>0.24690000000000001</v>
      </c>
      <c r="Q699">
        <v>0</v>
      </c>
      <c r="R699">
        <v>0</v>
      </c>
      <c r="S699">
        <v>1123.1500000000001</v>
      </c>
      <c r="T699">
        <v>0.97199999999999998</v>
      </c>
      <c r="V699" t="s">
        <v>1171</v>
      </c>
      <c r="W699">
        <v>2</v>
      </c>
      <c r="X699" t="s">
        <v>2521</v>
      </c>
      <c r="Y699" t="s">
        <v>2522</v>
      </c>
      <c r="Z699" t="s">
        <v>1432</v>
      </c>
      <c r="AA699" t="s">
        <v>1431</v>
      </c>
      <c r="AB699" t="s">
        <v>1431</v>
      </c>
      <c r="AC699" t="s">
        <v>1432</v>
      </c>
      <c r="AD699" t="s">
        <v>1431</v>
      </c>
      <c r="AE699" t="s">
        <v>2437</v>
      </c>
      <c r="AF699">
        <v>72.454866575756625</v>
      </c>
      <c r="AG699">
        <v>0.36626979570217039</v>
      </c>
      <c r="AH699">
        <v>15.42094831742814</v>
      </c>
      <c r="AI699">
        <v>1.2134876225176281</v>
      </c>
      <c r="AJ699">
        <v>0.14026381781359629</v>
      </c>
      <c r="AK699">
        <v>0.27626337189344591</v>
      </c>
      <c r="AL699">
        <v>1.1490667811113831</v>
      </c>
      <c r="AM699">
        <v>5.0601276415971634</v>
      </c>
      <c r="AN699">
        <v>3.9187060761798538</v>
      </c>
      <c r="AO699">
        <v>0</v>
      </c>
      <c r="AP699">
        <v>0</v>
      </c>
      <c r="AQ699">
        <v>3.2</v>
      </c>
      <c r="AS699">
        <v>-11.11</v>
      </c>
      <c r="AT699">
        <v>1123.1500000000001</v>
      </c>
      <c r="AU699">
        <v>0.97199999999999998</v>
      </c>
      <c r="AV699" t="s">
        <v>2522</v>
      </c>
      <c r="AW699" t="s">
        <v>2117</v>
      </c>
      <c r="AX699">
        <v>7</v>
      </c>
    </row>
    <row r="700" spans="1:50">
      <c r="A700" s="62">
        <v>698</v>
      </c>
      <c r="B700">
        <v>824</v>
      </c>
      <c r="C700" t="s">
        <v>2523</v>
      </c>
      <c r="D700" t="s">
        <v>1090</v>
      </c>
      <c r="E700">
        <v>48.93</v>
      </c>
      <c r="F700">
        <v>0.75</v>
      </c>
      <c r="H700">
        <v>5.97</v>
      </c>
      <c r="J700">
        <v>7.74</v>
      </c>
      <c r="K700">
        <v>0.2</v>
      </c>
      <c r="L700">
        <v>14.4</v>
      </c>
      <c r="M700">
        <v>21.54</v>
      </c>
      <c r="N700">
        <v>0.34</v>
      </c>
      <c r="P700">
        <v>0</v>
      </c>
      <c r="Q700">
        <v>0</v>
      </c>
      <c r="R700">
        <v>0</v>
      </c>
      <c r="S700">
        <v>1323.15</v>
      </c>
      <c r="T700">
        <v>2</v>
      </c>
      <c r="V700" t="s">
        <v>2078</v>
      </c>
      <c r="W700">
        <v>5</v>
      </c>
      <c r="X700" t="s">
        <v>2524</v>
      </c>
      <c r="Y700" t="s">
        <v>2525</v>
      </c>
      <c r="Z700" t="s">
        <v>1431</v>
      </c>
      <c r="AA700" t="s">
        <v>1431</v>
      </c>
      <c r="AB700" t="s">
        <v>1431</v>
      </c>
      <c r="AC700" t="s">
        <v>1432</v>
      </c>
      <c r="AD700" t="s">
        <v>1431</v>
      </c>
      <c r="AE700" t="s">
        <v>2523</v>
      </c>
      <c r="AF700">
        <v>50.95</v>
      </c>
      <c r="AG700">
        <v>0.8</v>
      </c>
      <c r="AH700">
        <v>16.46</v>
      </c>
      <c r="AI700">
        <v>7.96</v>
      </c>
      <c r="AJ700">
        <v>0.19</v>
      </c>
      <c r="AK700">
        <v>5.25</v>
      </c>
      <c r="AL700">
        <v>9.65</v>
      </c>
      <c r="AM700">
        <v>2.38</v>
      </c>
      <c r="AN700">
        <v>0.64</v>
      </c>
      <c r="AO700">
        <v>0</v>
      </c>
      <c r="AP700">
        <v>0</v>
      </c>
      <c r="AQ700">
        <v>4.3899999999999997</v>
      </c>
      <c r="AS700">
        <v>-7.14</v>
      </c>
      <c r="AT700">
        <v>1323.15</v>
      </c>
      <c r="AU700">
        <v>2</v>
      </c>
      <c r="AV700" t="s">
        <v>2525</v>
      </c>
      <c r="AW700" t="s">
        <v>2039</v>
      </c>
      <c r="AX700">
        <v>5</v>
      </c>
    </row>
    <row r="701" spans="1:50">
      <c r="A701" s="62">
        <v>699</v>
      </c>
      <c r="B701">
        <v>825</v>
      </c>
      <c r="C701" t="s">
        <v>2523</v>
      </c>
      <c r="D701" t="s">
        <v>2526</v>
      </c>
      <c r="E701">
        <v>50.59</v>
      </c>
      <c r="F701">
        <v>0.71</v>
      </c>
      <c r="H701">
        <v>4.5</v>
      </c>
      <c r="J701">
        <v>7.68</v>
      </c>
      <c r="K701">
        <v>0.3</v>
      </c>
      <c r="L701">
        <v>15.45</v>
      </c>
      <c r="M701">
        <v>20.52</v>
      </c>
      <c r="N701">
        <v>0.39</v>
      </c>
      <c r="P701">
        <v>0</v>
      </c>
      <c r="Q701">
        <v>0</v>
      </c>
      <c r="R701">
        <v>0</v>
      </c>
      <c r="S701">
        <v>1323.15</v>
      </c>
      <c r="T701">
        <v>2</v>
      </c>
      <c r="V701" t="s">
        <v>2078</v>
      </c>
      <c r="W701">
        <v>5</v>
      </c>
      <c r="X701" t="s">
        <v>2527</v>
      </c>
      <c r="Y701" t="s">
        <v>2525</v>
      </c>
      <c r="Z701" t="s">
        <v>1431</v>
      </c>
      <c r="AA701" t="s">
        <v>1432</v>
      </c>
      <c r="AB701" t="s">
        <v>1431</v>
      </c>
      <c r="AC701" t="s">
        <v>1432</v>
      </c>
      <c r="AD701" t="s">
        <v>1431</v>
      </c>
      <c r="AE701" t="s">
        <v>2523</v>
      </c>
      <c r="AF701">
        <v>53.13</v>
      </c>
      <c r="AG701">
        <v>0.82</v>
      </c>
      <c r="AH701">
        <v>17.82</v>
      </c>
      <c r="AI701">
        <v>7.15</v>
      </c>
      <c r="AJ701">
        <v>0.17</v>
      </c>
      <c r="AK701">
        <v>3.77</v>
      </c>
      <c r="AL701">
        <v>9.11</v>
      </c>
      <c r="AM701">
        <v>2.81</v>
      </c>
      <c r="AN701">
        <v>0.82</v>
      </c>
      <c r="AO701">
        <v>0</v>
      </c>
      <c r="AP701">
        <v>0</v>
      </c>
      <c r="AQ701">
        <v>3.16</v>
      </c>
      <c r="AS701">
        <v>-7.46</v>
      </c>
      <c r="AT701">
        <v>1323.15</v>
      </c>
      <c r="AU701">
        <v>2</v>
      </c>
      <c r="AV701" t="s">
        <v>2525</v>
      </c>
      <c r="AW701" t="s">
        <v>2039</v>
      </c>
      <c r="AX701">
        <v>9</v>
      </c>
    </row>
    <row r="702" spans="1:50">
      <c r="A702" s="62">
        <v>700</v>
      </c>
      <c r="B702">
        <v>826</v>
      </c>
      <c r="C702" t="s">
        <v>2523</v>
      </c>
      <c r="D702" t="s">
        <v>1080</v>
      </c>
      <c r="E702">
        <v>51.76</v>
      </c>
      <c r="F702">
        <v>0.68</v>
      </c>
      <c r="H702">
        <v>4.25</v>
      </c>
      <c r="J702">
        <v>8.4600000000000009</v>
      </c>
      <c r="K702">
        <v>0.34</v>
      </c>
      <c r="L702">
        <v>15.23</v>
      </c>
      <c r="M702">
        <v>19.12</v>
      </c>
      <c r="N702">
        <v>0.44</v>
      </c>
      <c r="P702">
        <v>0</v>
      </c>
      <c r="Q702">
        <v>0</v>
      </c>
      <c r="R702">
        <v>0</v>
      </c>
      <c r="S702">
        <v>1323.15</v>
      </c>
      <c r="T702">
        <v>2</v>
      </c>
      <c r="V702" t="s">
        <v>2078</v>
      </c>
      <c r="W702">
        <v>3</v>
      </c>
      <c r="X702" t="s">
        <v>2528</v>
      </c>
      <c r="Y702" t="s">
        <v>2525</v>
      </c>
      <c r="Z702" t="s">
        <v>1431</v>
      </c>
      <c r="AA702" t="s">
        <v>1431</v>
      </c>
      <c r="AB702" t="s">
        <v>1431</v>
      </c>
      <c r="AC702" t="s">
        <v>1432</v>
      </c>
      <c r="AD702" t="s">
        <v>1432</v>
      </c>
      <c r="AE702" t="s">
        <v>2523</v>
      </c>
      <c r="AF702">
        <v>55.22</v>
      </c>
      <c r="AG702">
        <v>1</v>
      </c>
      <c r="AH702">
        <v>16.850000000000001</v>
      </c>
      <c r="AI702">
        <v>7.38</v>
      </c>
      <c r="AJ702">
        <v>0.24</v>
      </c>
      <c r="AK702">
        <v>3.35</v>
      </c>
      <c r="AL702">
        <v>7.96</v>
      </c>
      <c r="AM702">
        <v>2.94</v>
      </c>
      <c r="AN702">
        <v>1.24</v>
      </c>
      <c r="AO702">
        <v>0</v>
      </c>
      <c r="AP702">
        <v>0</v>
      </c>
      <c r="AQ702">
        <v>2.54</v>
      </c>
      <c r="AS702">
        <v>-7.85</v>
      </c>
      <c r="AT702">
        <v>1323.15</v>
      </c>
      <c r="AU702">
        <v>2</v>
      </c>
      <c r="AV702" t="s">
        <v>2525</v>
      </c>
      <c r="AW702" t="s">
        <v>2039</v>
      </c>
      <c r="AX702">
        <v>3</v>
      </c>
    </row>
    <row r="703" spans="1:50">
      <c r="A703" s="62">
        <v>701</v>
      </c>
      <c r="B703">
        <v>827</v>
      </c>
      <c r="C703" t="s">
        <v>2523</v>
      </c>
      <c r="D703" t="s">
        <v>2529</v>
      </c>
      <c r="E703">
        <v>50.39</v>
      </c>
      <c r="F703">
        <v>0.74</v>
      </c>
      <c r="H703">
        <v>5.55</v>
      </c>
      <c r="J703">
        <v>6.68</v>
      </c>
      <c r="K703">
        <v>0.2</v>
      </c>
      <c r="L703">
        <v>14.51</v>
      </c>
      <c r="M703">
        <v>22.29</v>
      </c>
      <c r="N703">
        <v>0.39</v>
      </c>
      <c r="P703">
        <v>0</v>
      </c>
      <c r="Q703">
        <v>0</v>
      </c>
      <c r="R703">
        <v>0</v>
      </c>
      <c r="S703">
        <v>1273.1500000000001</v>
      </c>
      <c r="T703">
        <v>2</v>
      </c>
      <c r="V703" t="s">
        <v>2078</v>
      </c>
      <c r="W703">
        <v>4</v>
      </c>
      <c r="X703" t="s">
        <v>2530</v>
      </c>
      <c r="Y703" t="s">
        <v>2525</v>
      </c>
      <c r="Z703" t="s">
        <v>1432</v>
      </c>
      <c r="AA703" t="s">
        <v>1432</v>
      </c>
      <c r="AB703" t="s">
        <v>1431</v>
      </c>
      <c r="AC703" t="s">
        <v>1432</v>
      </c>
      <c r="AD703" t="s">
        <v>1431</v>
      </c>
      <c r="AE703" t="s">
        <v>2523</v>
      </c>
      <c r="AF703">
        <v>53.26</v>
      </c>
      <c r="AG703">
        <v>0.77</v>
      </c>
      <c r="AH703">
        <v>17.100000000000001</v>
      </c>
      <c r="AI703">
        <v>5.97</v>
      </c>
      <c r="AJ703">
        <v>0.21</v>
      </c>
      <c r="AK703">
        <v>4.28</v>
      </c>
      <c r="AL703">
        <v>8.26</v>
      </c>
      <c r="AM703">
        <v>1.54</v>
      </c>
      <c r="AN703">
        <v>0.71</v>
      </c>
      <c r="AO703">
        <v>0</v>
      </c>
      <c r="AP703">
        <v>0</v>
      </c>
      <c r="AQ703">
        <v>6.25</v>
      </c>
      <c r="AS703">
        <v>-7.67</v>
      </c>
      <c r="AT703">
        <v>1273.1500000000001</v>
      </c>
      <c r="AU703">
        <v>2</v>
      </c>
      <c r="AV703" t="s">
        <v>2525</v>
      </c>
      <c r="AW703" t="s">
        <v>2039</v>
      </c>
      <c r="AX703">
        <v>4</v>
      </c>
    </row>
    <row r="704" spans="1:50">
      <c r="A704" s="62">
        <v>702</v>
      </c>
      <c r="B704">
        <v>828</v>
      </c>
      <c r="C704" t="s">
        <v>2523</v>
      </c>
      <c r="D704" t="s">
        <v>2531</v>
      </c>
      <c r="E704">
        <v>51.17</v>
      </c>
      <c r="F704">
        <v>0.75</v>
      </c>
      <c r="H704">
        <v>4.63</v>
      </c>
      <c r="J704">
        <v>6.61</v>
      </c>
      <c r="K704">
        <v>0.28000000000000003</v>
      </c>
      <c r="L704">
        <v>15.58</v>
      </c>
      <c r="M704">
        <v>21.14</v>
      </c>
      <c r="N704">
        <v>0.37</v>
      </c>
      <c r="P704">
        <v>0</v>
      </c>
      <c r="Q704">
        <v>0</v>
      </c>
      <c r="R704">
        <v>0</v>
      </c>
      <c r="S704">
        <v>1273.1500000000001</v>
      </c>
      <c r="T704">
        <v>2</v>
      </c>
      <c r="V704" t="s">
        <v>2078</v>
      </c>
      <c r="W704">
        <v>5</v>
      </c>
      <c r="X704" t="s">
        <v>2532</v>
      </c>
      <c r="Y704" t="s">
        <v>2525</v>
      </c>
      <c r="Z704" t="s">
        <v>1432</v>
      </c>
      <c r="AA704" t="s">
        <v>1432</v>
      </c>
      <c r="AB704" t="s">
        <v>1431</v>
      </c>
      <c r="AC704" t="s">
        <v>1432</v>
      </c>
      <c r="AD704" t="s">
        <v>1431</v>
      </c>
      <c r="AE704" t="s">
        <v>2523</v>
      </c>
      <c r="AF704">
        <v>55.95</v>
      </c>
      <c r="AG704">
        <v>0.85</v>
      </c>
      <c r="AH704">
        <v>16.670000000000002</v>
      </c>
      <c r="AI704">
        <v>5.74</v>
      </c>
      <c r="AJ704">
        <v>0.16</v>
      </c>
      <c r="AK704">
        <v>3.71</v>
      </c>
      <c r="AL704">
        <v>7.36</v>
      </c>
      <c r="AM704">
        <v>2.12</v>
      </c>
      <c r="AN704">
        <v>0.92</v>
      </c>
      <c r="AO704">
        <v>0</v>
      </c>
      <c r="AP704">
        <v>0</v>
      </c>
      <c r="AQ704">
        <v>5.2</v>
      </c>
      <c r="AS704">
        <v>-7.8</v>
      </c>
      <c r="AT704">
        <v>1273.1500000000001</v>
      </c>
      <c r="AU704">
        <v>2</v>
      </c>
      <c r="AV704" t="s">
        <v>2525</v>
      </c>
      <c r="AW704" t="s">
        <v>2039</v>
      </c>
      <c r="AX704">
        <v>4</v>
      </c>
    </row>
    <row r="705" spans="1:50">
      <c r="A705" s="62">
        <v>703</v>
      </c>
      <c r="B705">
        <v>829</v>
      </c>
      <c r="C705" t="s">
        <v>2523</v>
      </c>
      <c r="D705" t="s">
        <v>2533</v>
      </c>
      <c r="E705">
        <v>50.84</v>
      </c>
      <c r="F705">
        <v>0.75</v>
      </c>
      <c r="H705">
        <v>5.08</v>
      </c>
      <c r="J705">
        <v>6.98</v>
      </c>
      <c r="K705">
        <v>0.31</v>
      </c>
      <c r="L705">
        <v>15.02</v>
      </c>
      <c r="M705">
        <v>20.87</v>
      </c>
      <c r="N705">
        <v>0.43</v>
      </c>
      <c r="P705">
        <v>0</v>
      </c>
      <c r="Q705">
        <v>0</v>
      </c>
      <c r="R705">
        <v>0</v>
      </c>
      <c r="S705">
        <v>1273.1500000000001</v>
      </c>
      <c r="T705">
        <v>2</v>
      </c>
      <c r="V705" t="s">
        <v>2078</v>
      </c>
      <c r="W705">
        <v>6</v>
      </c>
      <c r="X705" t="s">
        <v>2534</v>
      </c>
      <c r="Y705" t="s">
        <v>2525</v>
      </c>
      <c r="Z705" t="s">
        <v>1431</v>
      </c>
      <c r="AA705" t="s">
        <v>1431</v>
      </c>
      <c r="AB705" t="s">
        <v>1431</v>
      </c>
      <c r="AC705" t="s">
        <v>1432</v>
      </c>
      <c r="AD705" t="s">
        <v>1432</v>
      </c>
      <c r="AE705" t="s">
        <v>2523</v>
      </c>
      <c r="AF705">
        <v>56.11</v>
      </c>
      <c r="AG705">
        <v>0.86</v>
      </c>
      <c r="AH705">
        <v>17.649999999999999</v>
      </c>
      <c r="AI705">
        <v>5.93</v>
      </c>
      <c r="AJ705">
        <v>0.17</v>
      </c>
      <c r="AK705">
        <v>3.43</v>
      </c>
      <c r="AL705">
        <v>6.39</v>
      </c>
      <c r="AM705">
        <v>1.59</v>
      </c>
      <c r="AN705">
        <v>1.21</v>
      </c>
      <c r="AO705">
        <v>0</v>
      </c>
      <c r="AP705">
        <v>0</v>
      </c>
      <c r="AQ705">
        <v>5.43</v>
      </c>
      <c r="AS705">
        <v>-7.91</v>
      </c>
      <c r="AT705">
        <v>1273.1500000000001</v>
      </c>
      <c r="AU705">
        <v>2</v>
      </c>
      <c r="AV705" t="s">
        <v>2525</v>
      </c>
      <c r="AW705" t="s">
        <v>2039</v>
      </c>
      <c r="AX705">
        <v>1</v>
      </c>
    </row>
    <row r="706" spans="1:50">
      <c r="A706" s="62">
        <v>704</v>
      </c>
      <c r="B706">
        <v>832</v>
      </c>
      <c r="C706" t="s">
        <v>2523</v>
      </c>
      <c r="D706" t="s">
        <v>1088</v>
      </c>
      <c r="E706">
        <v>52.1</v>
      </c>
      <c r="F706">
        <v>0.55000000000000004</v>
      </c>
      <c r="H706">
        <v>3.73</v>
      </c>
      <c r="J706">
        <v>6.2</v>
      </c>
      <c r="K706">
        <v>0.36</v>
      </c>
      <c r="L706">
        <v>15.18</v>
      </c>
      <c r="M706">
        <v>21.56</v>
      </c>
      <c r="N706">
        <v>0.35</v>
      </c>
      <c r="P706">
        <v>0</v>
      </c>
      <c r="Q706">
        <v>0</v>
      </c>
      <c r="R706">
        <v>0</v>
      </c>
      <c r="S706">
        <v>1223.1500000000001</v>
      </c>
      <c r="T706">
        <v>2</v>
      </c>
      <c r="V706" t="s">
        <v>2078</v>
      </c>
      <c r="W706">
        <v>11</v>
      </c>
      <c r="X706" t="s">
        <v>2535</v>
      </c>
      <c r="Y706" t="s">
        <v>2525</v>
      </c>
      <c r="Z706" t="s">
        <v>1432</v>
      </c>
      <c r="AA706" t="s">
        <v>1431</v>
      </c>
      <c r="AB706" t="s">
        <v>1432</v>
      </c>
      <c r="AC706" t="s">
        <v>1432</v>
      </c>
      <c r="AD706" t="s">
        <v>1431</v>
      </c>
      <c r="AE706" t="s">
        <v>2523</v>
      </c>
      <c r="AF706">
        <v>53.25</v>
      </c>
      <c r="AG706">
        <v>0.56999999999999995</v>
      </c>
      <c r="AH706">
        <v>17.77</v>
      </c>
      <c r="AI706">
        <v>4.7300000000000004</v>
      </c>
      <c r="AJ706">
        <v>0.16</v>
      </c>
      <c r="AK706">
        <v>3.33</v>
      </c>
      <c r="AL706">
        <v>8.26</v>
      </c>
      <c r="AM706">
        <v>3.27</v>
      </c>
      <c r="AN706">
        <v>0.87</v>
      </c>
      <c r="AO706">
        <v>0</v>
      </c>
      <c r="AP706">
        <v>0</v>
      </c>
      <c r="AQ706">
        <v>6.11</v>
      </c>
      <c r="AS706">
        <v>-8.4700000000000006</v>
      </c>
      <c r="AT706">
        <v>1223.1500000000001</v>
      </c>
      <c r="AU706">
        <v>2</v>
      </c>
      <c r="AV706" t="s">
        <v>2525</v>
      </c>
      <c r="AW706" t="s">
        <v>2039</v>
      </c>
      <c r="AX706">
        <v>3</v>
      </c>
    </row>
    <row r="707" spans="1:50">
      <c r="A707" s="62">
        <v>705</v>
      </c>
      <c r="B707">
        <v>839</v>
      </c>
      <c r="C707" t="s">
        <v>2536</v>
      </c>
      <c r="D707" t="s">
        <v>2537</v>
      </c>
      <c r="E707">
        <v>50.7</v>
      </c>
      <c r="F707">
        <v>0.7</v>
      </c>
      <c r="H707">
        <v>3.2</v>
      </c>
      <c r="J707">
        <v>13.4</v>
      </c>
      <c r="K707">
        <v>0.35</v>
      </c>
      <c r="L707">
        <v>13.4</v>
      </c>
      <c r="M707">
        <v>17.8</v>
      </c>
      <c r="N707">
        <v>0.31</v>
      </c>
      <c r="P707">
        <v>0</v>
      </c>
      <c r="Q707">
        <v>0.04</v>
      </c>
      <c r="R707">
        <v>0</v>
      </c>
      <c r="S707">
        <v>1198.1500000000001</v>
      </c>
      <c r="T707">
        <v>7</v>
      </c>
      <c r="V707" t="s">
        <v>2538</v>
      </c>
      <c r="W707">
        <v>23</v>
      </c>
      <c r="X707" t="s">
        <v>2539</v>
      </c>
      <c r="Y707" t="s">
        <v>2540</v>
      </c>
      <c r="Z707" t="s">
        <v>1431</v>
      </c>
      <c r="AA707" t="s">
        <v>1431</v>
      </c>
      <c r="AB707" t="s">
        <v>1431</v>
      </c>
      <c r="AC707" t="s">
        <v>1431</v>
      </c>
      <c r="AD707" t="s">
        <v>1431</v>
      </c>
      <c r="AE707" t="s">
        <v>2536</v>
      </c>
      <c r="AF707">
        <v>63.5</v>
      </c>
      <c r="AG707">
        <v>0.78</v>
      </c>
      <c r="AH707">
        <v>17.3</v>
      </c>
      <c r="AI707">
        <v>5.34</v>
      </c>
      <c r="AJ707">
        <v>0.12</v>
      </c>
      <c r="AK707">
        <v>1.4</v>
      </c>
      <c r="AL707">
        <v>4.62</v>
      </c>
      <c r="AM707">
        <v>3.47</v>
      </c>
      <c r="AN707">
        <v>3.06</v>
      </c>
      <c r="AO707">
        <v>0</v>
      </c>
      <c r="AP707">
        <v>0</v>
      </c>
      <c r="AQ707">
        <v>7.5</v>
      </c>
      <c r="AT707">
        <v>1198.1500000000001</v>
      </c>
      <c r="AU707">
        <v>7</v>
      </c>
      <c r="AV707" t="s">
        <v>2540</v>
      </c>
      <c r="AW707" t="s">
        <v>2117</v>
      </c>
      <c r="AX707">
        <v>15</v>
      </c>
    </row>
    <row r="708" spans="1:50">
      <c r="A708" s="62">
        <v>706</v>
      </c>
      <c r="B708">
        <v>840</v>
      </c>
      <c r="C708" t="s">
        <v>2536</v>
      </c>
      <c r="D708" t="s">
        <v>2541</v>
      </c>
      <c r="E708">
        <v>50.3</v>
      </c>
      <c r="F708">
        <v>0.6</v>
      </c>
      <c r="H708">
        <v>3.7</v>
      </c>
      <c r="J708">
        <v>13.9</v>
      </c>
      <c r="K708">
        <v>0.37</v>
      </c>
      <c r="L708">
        <v>13.2</v>
      </c>
      <c r="M708">
        <v>17.100000000000001</v>
      </c>
      <c r="N708">
        <v>0.38</v>
      </c>
      <c r="P708">
        <v>0</v>
      </c>
      <c r="Q708">
        <v>0.03</v>
      </c>
      <c r="R708">
        <v>0</v>
      </c>
      <c r="S708">
        <v>1173.1500000000001</v>
      </c>
      <c r="T708">
        <v>7</v>
      </c>
      <c r="V708" t="s">
        <v>2538</v>
      </c>
      <c r="W708">
        <v>8</v>
      </c>
      <c r="X708" t="s">
        <v>2542</v>
      </c>
      <c r="Y708" t="s">
        <v>2540</v>
      </c>
      <c r="Z708" t="s">
        <v>1431</v>
      </c>
      <c r="AA708" t="s">
        <v>1431</v>
      </c>
      <c r="AB708" t="s">
        <v>1431</v>
      </c>
      <c r="AC708" t="s">
        <v>1431</v>
      </c>
      <c r="AD708" t="s">
        <v>1431</v>
      </c>
      <c r="AE708" t="s">
        <v>2536</v>
      </c>
      <c r="AF708">
        <v>67.2</v>
      </c>
      <c r="AG708">
        <v>0.57999999999999996</v>
      </c>
      <c r="AH708">
        <v>16.8</v>
      </c>
      <c r="AI708">
        <v>3.75</v>
      </c>
      <c r="AJ708">
        <v>0.08</v>
      </c>
      <c r="AK708">
        <v>0.89</v>
      </c>
      <c r="AL708">
        <v>3.96</v>
      </c>
      <c r="AM708">
        <v>3.22</v>
      </c>
      <c r="AN708">
        <v>3.28</v>
      </c>
      <c r="AO708">
        <v>0</v>
      </c>
      <c r="AP708">
        <v>0</v>
      </c>
      <c r="AQ708">
        <v>7.5</v>
      </c>
      <c r="AT708">
        <v>1173.1500000000001</v>
      </c>
      <c r="AU708">
        <v>7</v>
      </c>
      <c r="AV708" t="s">
        <v>2540</v>
      </c>
      <c r="AW708" t="s">
        <v>2117</v>
      </c>
      <c r="AX708">
        <v>24</v>
      </c>
    </row>
    <row r="709" spans="1:50">
      <c r="A709" s="62">
        <v>707</v>
      </c>
      <c r="B709">
        <v>841</v>
      </c>
      <c r="C709" t="s">
        <v>2536</v>
      </c>
      <c r="D709" t="s">
        <v>2543</v>
      </c>
      <c r="E709">
        <v>51.5</v>
      </c>
      <c r="F709">
        <v>0.5</v>
      </c>
      <c r="H709">
        <v>2.9</v>
      </c>
      <c r="J709">
        <v>13.7</v>
      </c>
      <c r="K709">
        <v>0.38</v>
      </c>
      <c r="L709">
        <v>13.3</v>
      </c>
      <c r="M709">
        <v>17.5</v>
      </c>
      <c r="N709">
        <v>0.31</v>
      </c>
      <c r="P709">
        <v>0</v>
      </c>
      <c r="Q709">
        <v>0.03</v>
      </c>
      <c r="R709">
        <v>0</v>
      </c>
      <c r="S709">
        <v>1148.1500000000001</v>
      </c>
      <c r="T709">
        <v>7</v>
      </c>
      <c r="V709" t="s">
        <v>2538</v>
      </c>
      <c r="W709">
        <v>10</v>
      </c>
      <c r="X709" t="s">
        <v>2544</v>
      </c>
      <c r="Y709" t="s">
        <v>2540</v>
      </c>
      <c r="Z709" t="s">
        <v>1431</v>
      </c>
      <c r="AA709" t="s">
        <v>1431</v>
      </c>
      <c r="AB709" t="s">
        <v>1431</v>
      </c>
      <c r="AC709" t="s">
        <v>1431</v>
      </c>
      <c r="AD709" t="s">
        <v>1431</v>
      </c>
      <c r="AE709" t="s">
        <v>2536</v>
      </c>
      <c r="AF709">
        <v>68.7</v>
      </c>
      <c r="AG709">
        <v>0.41</v>
      </c>
      <c r="AH709">
        <v>16.399999999999999</v>
      </c>
      <c r="AI709">
        <v>3.18</v>
      </c>
      <c r="AJ709">
        <v>7.0000000000000007E-2</v>
      </c>
      <c r="AK709">
        <v>0.75</v>
      </c>
      <c r="AL709">
        <v>3.57</v>
      </c>
      <c r="AM709">
        <v>3.19</v>
      </c>
      <c r="AN709">
        <v>3.53</v>
      </c>
      <c r="AO709">
        <v>0</v>
      </c>
      <c r="AP709">
        <v>0</v>
      </c>
      <c r="AQ709">
        <v>7.7999999999999972</v>
      </c>
      <c r="AT709">
        <v>1148.1500000000001</v>
      </c>
      <c r="AU709">
        <v>7</v>
      </c>
      <c r="AV709" t="s">
        <v>2540</v>
      </c>
      <c r="AW709" t="s">
        <v>2117</v>
      </c>
      <c r="AX709">
        <v>14</v>
      </c>
    </row>
    <row r="710" spans="1:50">
      <c r="A710" s="62">
        <v>708</v>
      </c>
      <c r="B710">
        <v>842</v>
      </c>
      <c r="C710" t="s">
        <v>2536</v>
      </c>
      <c r="D710" t="s">
        <v>2545</v>
      </c>
      <c r="E710">
        <v>50.2</v>
      </c>
      <c r="F710">
        <v>0.7</v>
      </c>
      <c r="H710">
        <v>4.4000000000000004</v>
      </c>
      <c r="J710">
        <v>13.5</v>
      </c>
      <c r="K710">
        <v>0.38</v>
      </c>
      <c r="L710">
        <v>13.3</v>
      </c>
      <c r="M710">
        <v>16.2</v>
      </c>
      <c r="N710">
        <v>0.51</v>
      </c>
      <c r="P710">
        <v>0</v>
      </c>
      <c r="Q710">
        <v>0.12</v>
      </c>
      <c r="R710">
        <v>0</v>
      </c>
      <c r="S710">
        <v>1123.1500000000001</v>
      </c>
      <c r="T710">
        <v>7</v>
      </c>
      <c r="V710" t="s">
        <v>2538</v>
      </c>
      <c r="W710">
        <v>6</v>
      </c>
      <c r="X710" t="s">
        <v>2546</v>
      </c>
      <c r="Y710" t="s">
        <v>2540</v>
      </c>
      <c r="Z710" t="s">
        <v>1431</v>
      </c>
      <c r="AA710" t="s">
        <v>1431</v>
      </c>
      <c r="AB710" t="s">
        <v>1431</v>
      </c>
      <c r="AC710" t="s">
        <v>1431</v>
      </c>
      <c r="AD710" t="s">
        <v>1431</v>
      </c>
      <c r="AE710" t="s">
        <v>2536</v>
      </c>
      <c r="AF710">
        <v>71.3</v>
      </c>
      <c r="AG710">
        <v>0.33</v>
      </c>
      <c r="AH710">
        <v>15.5</v>
      </c>
      <c r="AI710">
        <v>2.39</v>
      </c>
      <c r="AJ710">
        <v>0.1</v>
      </c>
      <c r="AK710">
        <v>0.64</v>
      </c>
      <c r="AL710">
        <v>2.98</v>
      </c>
      <c r="AM710">
        <v>2.92</v>
      </c>
      <c r="AN710">
        <v>3.72</v>
      </c>
      <c r="AO710">
        <v>0</v>
      </c>
      <c r="AP710">
        <v>0</v>
      </c>
      <c r="AQ710">
        <v>8.5</v>
      </c>
      <c r="AT710">
        <v>1123.1500000000001</v>
      </c>
      <c r="AU710">
        <v>7</v>
      </c>
      <c r="AV710" t="s">
        <v>2540</v>
      </c>
      <c r="AW710" t="s">
        <v>2117</v>
      </c>
      <c r="AX710">
        <v>12</v>
      </c>
    </row>
    <row r="711" spans="1:50">
      <c r="A711" s="62">
        <v>709</v>
      </c>
      <c r="B711">
        <v>843</v>
      </c>
      <c r="C711" t="s">
        <v>2536</v>
      </c>
      <c r="D711" t="s">
        <v>2547</v>
      </c>
      <c r="E711">
        <v>50.2</v>
      </c>
      <c r="F711">
        <v>0.6</v>
      </c>
      <c r="H711">
        <v>5.6</v>
      </c>
      <c r="J711">
        <v>13.5</v>
      </c>
      <c r="K711">
        <v>0.36</v>
      </c>
      <c r="L711">
        <v>14</v>
      </c>
      <c r="M711">
        <v>14.9</v>
      </c>
      <c r="N711">
        <v>0.36</v>
      </c>
      <c r="P711">
        <v>0</v>
      </c>
      <c r="Q711">
        <v>0.1</v>
      </c>
      <c r="R711">
        <v>0</v>
      </c>
      <c r="S711">
        <v>1098.1500000000001</v>
      </c>
      <c r="T711">
        <v>7</v>
      </c>
      <c r="V711" t="s">
        <v>2538</v>
      </c>
      <c r="W711">
        <v>2</v>
      </c>
      <c r="X711" t="s">
        <v>2548</v>
      </c>
      <c r="Y711" t="s">
        <v>2540</v>
      </c>
      <c r="Z711" t="s">
        <v>1431</v>
      </c>
      <c r="AA711" t="s">
        <v>1431</v>
      </c>
      <c r="AB711" t="s">
        <v>1431</v>
      </c>
      <c r="AC711" t="s">
        <v>1431</v>
      </c>
      <c r="AD711" t="s">
        <v>1431</v>
      </c>
      <c r="AE711" t="s">
        <v>2536</v>
      </c>
      <c r="AF711">
        <v>73.099999999999994</v>
      </c>
      <c r="AG711">
        <v>0.27</v>
      </c>
      <c r="AH711">
        <v>14.7</v>
      </c>
      <c r="AI711">
        <v>2.0099999999999998</v>
      </c>
      <c r="AJ711">
        <v>0.09</v>
      </c>
      <c r="AK711">
        <v>0.49</v>
      </c>
      <c r="AL711">
        <v>2.58</v>
      </c>
      <c r="AM711">
        <v>2.75</v>
      </c>
      <c r="AN711">
        <v>3.93</v>
      </c>
      <c r="AO711">
        <v>0</v>
      </c>
      <c r="AP711">
        <v>0</v>
      </c>
      <c r="AQ711">
        <v>8.7000000000000028</v>
      </c>
      <c r="AT711">
        <v>1098.1500000000001</v>
      </c>
      <c r="AU711">
        <v>7</v>
      </c>
      <c r="AV711" t="s">
        <v>2540</v>
      </c>
      <c r="AW711" t="s">
        <v>2117</v>
      </c>
      <c r="AX711">
        <v>18</v>
      </c>
    </row>
    <row r="712" spans="1:50">
      <c r="A712" s="62">
        <v>710</v>
      </c>
      <c r="B712">
        <v>844</v>
      </c>
      <c r="C712" t="s">
        <v>2536</v>
      </c>
      <c r="D712" t="s">
        <v>2549</v>
      </c>
      <c r="E712">
        <v>49</v>
      </c>
      <c r="F712">
        <v>0.9</v>
      </c>
      <c r="H712">
        <v>5.5</v>
      </c>
      <c r="J712">
        <v>12.2</v>
      </c>
      <c r="K712">
        <v>0.38</v>
      </c>
      <c r="L712">
        <v>13.1</v>
      </c>
      <c r="M712">
        <v>17.3</v>
      </c>
      <c r="N712">
        <v>0.52</v>
      </c>
      <c r="P712">
        <v>0</v>
      </c>
      <c r="Q712">
        <v>7.0000000000000007E-2</v>
      </c>
      <c r="R712">
        <v>0</v>
      </c>
      <c r="S712">
        <v>1148.1500000000001</v>
      </c>
      <c r="T712">
        <v>7</v>
      </c>
      <c r="V712" t="s">
        <v>2538</v>
      </c>
      <c r="W712">
        <v>2</v>
      </c>
      <c r="X712" t="s">
        <v>2550</v>
      </c>
      <c r="Y712" t="s">
        <v>2540</v>
      </c>
      <c r="Z712" t="s">
        <v>1431</v>
      </c>
      <c r="AA712" t="s">
        <v>1431</v>
      </c>
      <c r="AB712" t="s">
        <v>1431</v>
      </c>
      <c r="AC712" t="s">
        <v>1431</v>
      </c>
      <c r="AD712" t="s">
        <v>1431</v>
      </c>
      <c r="AE712" t="s">
        <v>2536</v>
      </c>
      <c r="AF712">
        <v>71.900000000000006</v>
      </c>
      <c r="AG712">
        <v>0.41</v>
      </c>
      <c r="AH712">
        <v>14.8</v>
      </c>
      <c r="AI712">
        <v>2.4900000000000002</v>
      </c>
      <c r="AJ712">
        <v>0.05</v>
      </c>
      <c r="AK712">
        <v>0.6</v>
      </c>
      <c r="AL712">
        <v>2.84</v>
      </c>
      <c r="AM712">
        <v>2.87</v>
      </c>
      <c r="AN712">
        <v>3.78</v>
      </c>
      <c r="AO712">
        <v>0</v>
      </c>
      <c r="AP712">
        <v>0</v>
      </c>
      <c r="AQ712">
        <v>6.7999999999999972</v>
      </c>
      <c r="AT712">
        <v>1148.1500000000001</v>
      </c>
      <c r="AU712">
        <v>7</v>
      </c>
      <c r="AV712" t="s">
        <v>2540</v>
      </c>
      <c r="AW712" t="s">
        <v>2117</v>
      </c>
      <c r="AX712">
        <v>25</v>
      </c>
    </row>
    <row r="713" spans="1:50">
      <c r="A713" s="62">
        <v>711</v>
      </c>
      <c r="B713">
        <v>845</v>
      </c>
      <c r="C713" t="s">
        <v>2536</v>
      </c>
      <c r="D713" t="s">
        <v>2551</v>
      </c>
      <c r="E713">
        <v>50.3</v>
      </c>
      <c r="F713">
        <v>0.7</v>
      </c>
      <c r="H713">
        <v>5.9</v>
      </c>
      <c r="J713">
        <v>7.8</v>
      </c>
      <c r="K713">
        <v>0.4</v>
      </c>
      <c r="L713">
        <v>14.6</v>
      </c>
      <c r="M713">
        <v>20</v>
      </c>
      <c r="N713">
        <v>0.66</v>
      </c>
      <c r="P713">
        <v>0</v>
      </c>
      <c r="Q713">
        <v>0.05</v>
      </c>
      <c r="R713">
        <v>0</v>
      </c>
      <c r="S713">
        <v>1198.1500000000001</v>
      </c>
      <c r="T713">
        <v>7</v>
      </c>
      <c r="V713" t="s">
        <v>2538</v>
      </c>
      <c r="W713">
        <v>16</v>
      </c>
      <c r="X713" t="s">
        <v>2552</v>
      </c>
      <c r="Y713" t="s">
        <v>2540</v>
      </c>
      <c r="Z713" t="s">
        <v>1431</v>
      </c>
      <c r="AA713" t="s">
        <v>1431</v>
      </c>
      <c r="AB713" t="s">
        <v>1431</v>
      </c>
      <c r="AC713" t="s">
        <v>1431</v>
      </c>
      <c r="AD713" t="s">
        <v>1431</v>
      </c>
      <c r="AE713" t="s">
        <v>2536</v>
      </c>
      <c r="AF713">
        <v>73.400000000000006</v>
      </c>
      <c r="AG713">
        <v>0.31</v>
      </c>
      <c r="AH713">
        <v>14.3</v>
      </c>
      <c r="AI713">
        <v>1.18</v>
      </c>
      <c r="AJ713">
        <v>0.08</v>
      </c>
      <c r="AK713">
        <v>0.92</v>
      </c>
      <c r="AL713">
        <v>2.5299999999999998</v>
      </c>
      <c r="AM713">
        <v>3.11</v>
      </c>
      <c r="AN713">
        <v>3.96</v>
      </c>
      <c r="AO713">
        <v>0</v>
      </c>
      <c r="AP713">
        <v>0</v>
      </c>
      <c r="AQ713">
        <v>5.0999999999999943</v>
      </c>
      <c r="AT713">
        <v>1198.1500000000001</v>
      </c>
      <c r="AU713">
        <v>7</v>
      </c>
      <c r="AV713" t="s">
        <v>2540</v>
      </c>
      <c r="AW713" t="s">
        <v>2117</v>
      </c>
      <c r="AX713">
        <v>21</v>
      </c>
    </row>
    <row r="714" spans="1:50">
      <c r="A714" s="62">
        <v>712</v>
      </c>
      <c r="B714">
        <v>846</v>
      </c>
      <c r="C714" t="s">
        <v>2536</v>
      </c>
      <c r="D714" t="s">
        <v>2553</v>
      </c>
      <c r="E714">
        <v>50.7</v>
      </c>
      <c r="F714">
        <v>0.6</v>
      </c>
      <c r="H714">
        <v>4.8</v>
      </c>
      <c r="J714">
        <v>7.7</v>
      </c>
      <c r="K714">
        <v>0.39</v>
      </c>
      <c r="L714">
        <v>14.9</v>
      </c>
      <c r="M714">
        <v>19.5</v>
      </c>
      <c r="N714">
        <v>0.56999999999999995</v>
      </c>
      <c r="P714">
        <v>0</v>
      </c>
      <c r="Q714">
        <v>0.06</v>
      </c>
      <c r="R714">
        <v>0</v>
      </c>
      <c r="S714">
        <v>1173.1500000000001</v>
      </c>
      <c r="T714">
        <v>7</v>
      </c>
      <c r="V714" t="s">
        <v>2538</v>
      </c>
      <c r="W714">
        <v>7</v>
      </c>
      <c r="X714" t="s">
        <v>2554</v>
      </c>
      <c r="Y714" t="s">
        <v>2540</v>
      </c>
      <c r="Z714" t="s">
        <v>1431</v>
      </c>
      <c r="AA714" t="s">
        <v>1431</v>
      </c>
      <c r="AB714" t="s">
        <v>1431</v>
      </c>
      <c r="AC714" t="s">
        <v>1431</v>
      </c>
      <c r="AD714" t="s">
        <v>1431</v>
      </c>
      <c r="AE714" t="s">
        <v>2536</v>
      </c>
      <c r="AF714">
        <v>74.900000000000006</v>
      </c>
      <c r="AG714">
        <v>0.36</v>
      </c>
      <c r="AH714">
        <v>13.4</v>
      </c>
      <c r="AI714">
        <v>1.07</v>
      </c>
      <c r="AJ714">
        <v>7.0000000000000007E-2</v>
      </c>
      <c r="AK714">
        <v>0.69</v>
      </c>
      <c r="AL714">
        <v>2.12</v>
      </c>
      <c r="AM714">
        <v>2.88</v>
      </c>
      <c r="AN714">
        <v>4.21</v>
      </c>
      <c r="AO714">
        <v>0</v>
      </c>
      <c r="AP714">
        <v>0</v>
      </c>
      <c r="AQ714">
        <v>6.4000000000000057</v>
      </c>
      <c r="AT714">
        <v>1173.1500000000001</v>
      </c>
      <c r="AU714">
        <v>7</v>
      </c>
      <c r="AV714" t="s">
        <v>2540</v>
      </c>
      <c r="AW714" t="s">
        <v>2117</v>
      </c>
      <c r="AX714">
        <v>21</v>
      </c>
    </row>
    <row r="715" spans="1:50">
      <c r="A715" s="62">
        <v>713</v>
      </c>
      <c r="B715">
        <v>847</v>
      </c>
      <c r="C715" t="s">
        <v>2536</v>
      </c>
      <c r="D715" t="s">
        <v>2555</v>
      </c>
      <c r="E715">
        <v>50.5</v>
      </c>
      <c r="F715">
        <v>0.6</v>
      </c>
      <c r="H715">
        <v>4.8</v>
      </c>
      <c r="J715">
        <v>8.4</v>
      </c>
      <c r="K715">
        <v>0.4</v>
      </c>
      <c r="L715">
        <v>14.8</v>
      </c>
      <c r="M715">
        <v>19.2</v>
      </c>
      <c r="N715">
        <v>0.55000000000000004</v>
      </c>
      <c r="P715">
        <v>0</v>
      </c>
      <c r="Q715">
        <v>0.05</v>
      </c>
      <c r="R715">
        <v>0</v>
      </c>
      <c r="S715">
        <v>1148.1500000000001</v>
      </c>
      <c r="T715">
        <v>7</v>
      </c>
      <c r="V715" t="s">
        <v>2538</v>
      </c>
      <c r="W715">
        <v>10</v>
      </c>
      <c r="X715" t="s">
        <v>2556</v>
      </c>
      <c r="Y715" t="s">
        <v>2540</v>
      </c>
      <c r="Z715" t="s">
        <v>1431</v>
      </c>
      <c r="AA715" t="s">
        <v>1431</v>
      </c>
      <c r="AB715" t="s">
        <v>1431</v>
      </c>
      <c r="AC715" t="s">
        <v>1431</v>
      </c>
      <c r="AD715" t="s">
        <v>1431</v>
      </c>
      <c r="AE715" t="s">
        <v>2536</v>
      </c>
      <c r="AF715">
        <v>75.900000000000006</v>
      </c>
      <c r="AG715">
        <v>0.26</v>
      </c>
      <c r="AH715">
        <v>13</v>
      </c>
      <c r="AI715">
        <v>0.92</v>
      </c>
      <c r="AJ715">
        <v>0.05</v>
      </c>
      <c r="AK715">
        <v>0.59</v>
      </c>
      <c r="AL715">
        <v>1.78</v>
      </c>
      <c r="AM715">
        <v>2.81</v>
      </c>
      <c r="AN715">
        <v>4.5</v>
      </c>
      <c r="AO715">
        <v>0</v>
      </c>
      <c r="AP715">
        <v>0</v>
      </c>
      <c r="AQ715">
        <v>6.5</v>
      </c>
      <c r="AT715">
        <v>1148.1500000000001</v>
      </c>
      <c r="AU715">
        <v>7</v>
      </c>
      <c r="AV715" t="s">
        <v>2540</v>
      </c>
      <c r="AW715" t="s">
        <v>2117</v>
      </c>
      <c r="AX715">
        <v>21</v>
      </c>
    </row>
    <row r="716" spans="1:50">
      <c r="A716" s="62">
        <v>714</v>
      </c>
      <c r="B716">
        <v>848</v>
      </c>
      <c r="C716" t="s">
        <v>2536</v>
      </c>
      <c r="D716">
        <v>1578</v>
      </c>
      <c r="E716">
        <v>48.2</v>
      </c>
      <c r="F716">
        <v>1.4</v>
      </c>
      <c r="H716">
        <v>7.4</v>
      </c>
      <c r="J716">
        <v>12.7</v>
      </c>
      <c r="K716">
        <v>0.41</v>
      </c>
      <c r="L716">
        <v>13.2</v>
      </c>
      <c r="M716">
        <v>15</v>
      </c>
      <c r="N716">
        <v>1.2</v>
      </c>
      <c r="P716">
        <v>0</v>
      </c>
      <c r="Q716">
        <v>0.03</v>
      </c>
      <c r="R716">
        <v>0</v>
      </c>
      <c r="S716">
        <v>1248.1500000000001</v>
      </c>
      <c r="T716">
        <v>7</v>
      </c>
      <c r="V716" t="s">
        <v>2538</v>
      </c>
      <c r="W716">
        <v>1</v>
      </c>
      <c r="X716" t="s">
        <v>2557</v>
      </c>
      <c r="Y716" t="s">
        <v>2540</v>
      </c>
      <c r="Z716" t="s">
        <v>1431</v>
      </c>
      <c r="AA716" t="s">
        <v>1432</v>
      </c>
      <c r="AB716" t="s">
        <v>1431</v>
      </c>
      <c r="AC716" t="s">
        <v>1432</v>
      </c>
      <c r="AD716" t="s">
        <v>1431</v>
      </c>
      <c r="AE716" t="s">
        <v>2536</v>
      </c>
      <c r="AF716">
        <v>57.1</v>
      </c>
      <c r="AG716">
        <v>1.01</v>
      </c>
      <c r="AH716">
        <v>18.7</v>
      </c>
      <c r="AI716">
        <v>7.55</v>
      </c>
      <c r="AJ716">
        <v>0.25</v>
      </c>
      <c r="AK716">
        <v>2.3199999999999998</v>
      </c>
      <c r="AL716">
        <v>5.53</v>
      </c>
      <c r="AM716">
        <v>4.26</v>
      </c>
      <c r="AN716">
        <v>2.29</v>
      </c>
      <c r="AO716">
        <v>0</v>
      </c>
      <c r="AP716">
        <v>0</v>
      </c>
      <c r="AQ716">
        <v>6.5</v>
      </c>
      <c r="AT716">
        <v>1248.1500000000001</v>
      </c>
      <c r="AU716">
        <v>7</v>
      </c>
      <c r="AV716" t="s">
        <v>2540</v>
      </c>
      <c r="AW716" t="s">
        <v>2117</v>
      </c>
      <c r="AX716">
        <v>12</v>
      </c>
    </row>
    <row r="717" spans="1:50">
      <c r="A717" s="62">
        <v>715</v>
      </c>
      <c r="B717">
        <v>849</v>
      </c>
      <c r="C717" t="s">
        <v>2536</v>
      </c>
      <c r="D717">
        <v>1586</v>
      </c>
      <c r="E717">
        <v>49.2</v>
      </c>
      <c r="F717">
        <v>0.87</v>
      </c>
      <c r="H717">
        <v>5.3</v>
      </c>
      <c r="J717">
        <v>13.9</v>
      </c>
      <c r="K717">
        <v>0.49</v>
      </c>
      <c r="L717">
        <v>14.8</v>
      </c>
      <c r="M717">
        <v>13.9</v>
      </c>
      <c r="N717">
        <v>0.76</v>
      </c>
      <c r="P717">
        <v>0</v>
      </c>
      <c r="Q717">
        <v>0</v>
      </c>
      <c r="R717">
        <v>0</v>
      </c>
      <c r="S717">
        <v>1123.1500000000001</v>
      </c>
      <c r="T717">
        <v>7</v>
      </c>
      <c r="V717" t="s">
        <v>2538</v>
      </c>
      <c r="W717">
        <v>1</v>
      </c>
      <c r="X717" t="s">
        <v>2558</v>
      </c>
      <c r="Y717" t="s">
        <v>2540</v>
      </c>
      <c r="Z717" t="s">
        <v>1431</v>
      </c>
      <c r="AA717" t="s">
        <v>1432</v>
      </c>
      <c r="AB717" t="s">
        <v>1431</v>
      </c>
      <c r="AC717" t="s">
        <v>1432</v>
      </c>
      <c r="AD717" t="s">
        <v>1432</v>
      </c>
      <c r="AE717" t="s">
        <v>2536</v>
      </c>
      <c r="AF717">
        <v>68.7</v>
      </c>
      <c r="AG717">
        <v>0.23</v>
      </c>
      <c r="AH717">
        <v>17</v>
      </c>
      <c r="AI717">
        <v>2.92</v>
      </c>
      <c r="AJ717">
        <v>0.11</v>
      </c>
      <c r="AK717">
        <v>0.37</v>
      </c>
      <c r="AL717">
        <v>2.02</v>
      </c>
      <c r="AM717">
        <v>4.55</v>
      </c>
      <c r="AN717">
        <v>3.82</v>
      </c>
      <c r="AO717">
        <v>0</v>
      </c>
      <c r="AP717">
        <v>0</v>
      </c>
      <c r="AQ717">
        <v>8.5</v>
      </c>
      <c r="AT717">
        <v>1123.1500000000001</v>
      </c>
      <c r="AU717">
        <v>7</v>
      </c>
      <c r="AV717" t="s">
        <v>2540</v>
      </c>
      <c r="AW717" t="s">
        <v>2117</v>
      </c>
      <c r="AX717">
        <v>18</v>
      </c>
    </row>
    <row r="718" spans="1:50">
      <c r="A718" s="62">
        <v>716</v>
      </c>
      <c r="B718">
        <v>850</v>
      </c>
      <c r="C718" t="s">
        <v>2536</v>
      </c>
      <c r="D718">
        <v>1603</v>
      </c>
      <c r="E718">
        <v>48.4</v>
      </c>
      <c r="F718">
        <v>0.7</v>
      </c>
      <c r="H718">
        <v>6</v>
      </c>
      <c r="J718">
        <v>12.8</v>
      </c>
      <c r="K718">
        <v>0.44</v>
      </c>
      <c r="L718">
        <v>12.7</v>
      </c>
      <c r="M718">
        <v>16.3</v>
      </c>
      <c r="N718">
        <v>0.82</v>
      </c>
      <c r="P718">
        <v>0</v>
      </c>
      <c r="Q718">
        <v>0.01</v>
      </c>
      <c r="R718">
        <v>0</v>
      </c>
      <c r="S718">
        <v>1248.1500000000001</v>
      </c>
      <c r="T718">
        <v>7</v>
      </c>
      <c r="V718" t="s">
        <v>2538</v>
      </c>
      <c r="W718">
        <v>3</v>
      </c>
      <c r="X718" t="s">
        <v>2559</v>
      </c>
      <c r="Y718" t="s">
        <v>2540</v>
      </c>
      <c r="Z718" t="s">
        <v>1431</v>
      </c>
      <c r="AA718" t="s">
        <v>1431</v>
      </c>
      <c r="AB718" t="s">
        <v>1431</v>
      </c>
      <c r="AC718" t="s">
        <v>1432</v>
      </c>
      <c r="AD718" t="s">
        <v>1432</v>
      </c>
      <c r="AE718" t="s">
        <v>2536</v>
      </c>
      <c r="AF718">
        <v>57.4</v>
      </c>
      <c r="AG718">
        <v>0.94</v>
      </c>
      <c r="AH718">
        <v>17.399999999999999</v>
      </c>
      <c r="AI718">
        <v>8.86</v>
      </c>
      <c r="AJ718">
        <v>0.19</v>
      </c>
      <c r="AK718">
        <v>2.13</v>
      </c>
      <c r="AL718">
        <v>4.99</v>
      </c>
      <c r="AM718">
        <v>4.45</v>
      </c>
      <c r="AN718">
        <v>2.61</v>
      </c>
      <c r="AO718">
        <v>0</v>
      </c>
      <c r="AP718">
        <v>0</v>
      </c>
      <c r="AQ718">
        <v>6</v>
      </c>
      <c r="AT718">
        <v>1248.1500000000001</v>
      </c>
      <c r="AU718">
        <v>7</v>
      </c>
      <c r="AV718" t="s">
        <v>2540</v>
      </c>
      <c r="AW718" t="s">
        <v>2117</v>
      </c>
      <c r="AX718">
        <v>23</v>
      </c>
    </row>
    <row r="719" spans="1:50">
      <c r="A719" s="62">
        <v>717</v>
      </c>
      <c r="B719">
        <v>851</v>
      </c>
      <c r="C719" t="s">
        <v>2536</v>
      </c>
      <c r="D719">
        <v>1604</v>
      </c>
      <c r="E719">
        <v>48.8</v>
      </c>
      <c r="F719">
        <v>0.76</v>
      </c>
      <c r="H719">
        <v>6.3</v>
      </c>
      <c r="J719">
        <v>13.2</v>
      </c>
      <c r="K719">
        <v>0.49</v>
      </c>
      <c r="L719">
        <v>13.2</v>
      </c>
      <c r="M719">
        <v>16.399999999999999</v>
      </c>
      <c r="N719">
        <v>0.62</v>
      </c>
      <c r="P719">
        <v>0</v>
      </c>
      <c r="Q719">
        <v>0.03</v>
      </c>
      <c r="R719">
        <v>0</v>
      </c>
      <c r="S719">
        <v>1198.1500000000001</v>
      </c>
      <c r="T719">
        <v>7</v>
      </c>
      <c r="V719" t="s">
        <v>2538</v>
      </c>
      <c r="W719">
        <v>1</v>
      </c>
      <c r="X719" t="s">
        <v>2560</v>
      </c>
      <c r="Y719" t="s">
        <v>2540</v>
      </c>
      <c r="Z719" t="s">
        <v>1431</v>
      </c>
      <c r="AA719" t="s">
        <v>1431</v>
      </c>
      <c r="AB719" t="s">
        <v>1431</v>
      </c>
      <c r="AC719" t="s">
        <v>1432</v>
      </c>
      <c r="AD719" t="s">
        <v>1432</v>
      </c>
      <c r="AE719" t="s">
        <v>2536</v>
      </c>
      <c r="AF719">
        <v>60.3</v>
      </c>
      <c r="AG719">
        <v>0.71</v>
      </c>
      <c r="AH719">
        <v>17.600000000000001</v>
      </c>
      <c r="AI719">
        <v>6.99</v>
      </c>
      <c r="AJ719">
        <v>0.23</v>
      </c>
      <c r="AK719">
        <v>1.65</v>
      </c>
      <c r="AL719">
        <v>4.25</v>
      </c>
      <c r="AM719">
        <v>4.63</v>
      </c>
      <c r="AN719">
        <v>2.94</v>
      </c>
      <c r="AO719">
        <v>0</v>
      </c>
      <c r="AP719">
        <v>0</v>
      </c>
      <c r="AQ719">
        <v>5</v>
      </c>
      <c r="AT719">
        <v>1198.1500000000001</v>
      </c>
      <c r="AU719">
        <v>7</v>
      </c>
      <c r="AV719" t="s">
        <v>2540</v>
      </c>
      <c r="AW719" t="s">
        <v>2117</v>
      </c>
      <c r="AX719">
        <v>29</v>
      </c>
    </row>
    <row r="720" spans="1:50">
      <c r="A720" s="62">
        <v>718</v>
      </c>
      <c r="B720">
        <v>852</v>
      </c>
      <c r="C720" t="s">
        <v>2536</v>
      </c>
      <c r="D720">
        <v>1666</v>
      </c>
      <c r="E720">
        <v>52.7</v>
      </c>
      <c r="F720">
        <v>0.27</v>
      </c>
      <c r="H720">
        <v>2.9</v>
      </c>
      <c r="J720">
        <v>5.0999999999999996</v>
      </c>
      <c r="K720">
        <v>0.83</v>
      </c>
      <c r="L720">
        <v>16.7</v>
      </c>
      <c r="M720">
        <v>20.2</v>
      </c>
      <c r="N720">
        <v>1.02</v>
      </c>
      <c r="P720">
        <v>0</v>
      </c>
      <c r="Q720">
        <v>0</v>
      </c>
      <c r="R720">
        <v>0</v>
      </c>
      <c r="S720">
        <v>1198.1500000000001</v>
      </c>
      <c r="T720">
        <v>7</v>
      </c>
      <c r="V720" t="s">
        <v>2538</v>
      </c>
      <c r="W720">
        <v>2</v>
      </c>
      <c r="X720" t="s">
        <v>2561</v>
      </c>
      <c r="Y720" t="s">
        <v>2540</v>
      </c>
      <c r="Z720" t="s">
        <v>1431</v>
      </c>
      <c r="AA720" t="s">
        <v>1431</v>
      </c>
      <c r="AB720" t="s">
        <v>1431</v>
      </c>
      <c r="AC720" t="s">
        <v>1432</v>
      </c>
      <c r="AD720" t="s">
        <v>1432</v>
      </c>
      <c r="AE720" t="s">
        <v>2536</v>
      </c>
      <c r="AF720">
        <v>71.400000000000006</v>
      </c>
      <c r="AG720">
        <v>0.32</v>
      </c>
      <c r="AH720">
        <v>15.3</v>
      </c>
      <c r="AI720">
        <v>1.43</v>
      </c>
      <c r="AJ720">
        <v>0.1</v>
      </c>
      <c r="AK720">
        <v>0.77</v>
      </c>
      <c r="AL720">
        <v>1.81</v>
      </c>
      <c r="AM720">
        <v>3.9</v>
      </c>
      <c r="AN720">
        <v>4.75</v>
      </c>
      <c r="AO720">
        <v>0</v>
      </c>
      <c r="AP720">
        <v>0</v>
      </c>
      <c r="AQ720">
        <v>6.2000000000000028</v>
      </c>
      <c r="AT720">
        <v>1198.1500000000001</v>
      </c>
      <c r="AU720">
        <v>7</v>
      </c>
      <c r="AV720" t="s">
        <v>2540</v>
      </c>
      <c r="AW720" t="s">
        <v>2117</v>
      </c>
      <c r="AX720">
        <v>13</v>
      </c>
    </row>
    <row r="721" spans="1:50">
      <c r="A721" s="62">
        <v>719</v>
      </c>
      <c r="B721">
        <v>853</v>
      </c>
      <c r="C721" t="s">
        <v>2536</v>
      </c>
      <c r="D721">
        <v>1619</v>
      </c>
      <c r="E721">
        <v>49.4</v>
      </c>
      <c r="F721">
        <v>0.54</v>
      </c>
      <c r="H721">
        <v>6.3</v>
      </c>
      <c r="J721">
        <v>13.4</v>
      </c>
      <c r="K721">
        <v>0.43</v>
      </c>
      <c r="L721">
        <v>13.8</v>
      </c>
      <c r="M721">
        <v>14.7</v>
      </c>
      <c r="N721">
        <v>0.71</v>
      </c>
      <c r="P721">
        <v>7.0000000000000007E-2</v>
      </c>
      <c r="Q721">
        <v>0.02</v>
      </c>
      <c r="R721">
        <v>0</v>
      </c>
      <c r="S721">
        <v>1098.1500000000001</v>
      </c>
      <c r="T721">
        <v>7</v>
      </c>
      <c r="V721" t="s">
        <v>2538</v>
      </c>
      <c r="W721">
        <v>1</v>
      </c>
      <c r="X721" t="s">
        <v>2562</v>
      </c>
      <c r="Y721" t="s">
        <v>2540</v>
      </c>
      <c r="Z721" t="s">
        <v>1431</v>
      </c>
      <c r="AA721" t="s">
        <v>1431</v>
      </c>
      <c r="AB721" t="s">
        <v>1431</v>
      </c>
      <c r="AC721" t="s">
        <v>1432</v>
      </c>
      <c r="AD721" t="s">
        <v>1431</v>
      </c>
      <c r="AE721" t="s">
        <v>2536</v>
      </c>
      <c r="AF721">
        <v>74.8</v>
      </c>
      <c r="AG721">
        <v>0.2</v>
      </c>
      <c r="AH721">
        <v>13.6</v>
      </c>
      <c r="AI721">
        <v>1.06</v>
      </c>
      <c r="AJ721">
        <v>0.11</v>
      </c>
      <c r="AK721">
        <v>0.47</v>
      </c>
      <c r="AL721">
        <v>1.42</v>
      </c>
      <c r="AM721">
        <v>3.36</v>
      </c>
      <c r="AN721">
        <v>4.68</v>
      </c>
      <c r="AO721">
        <v>0</v>
      </c>
      <c r="AP721">
        <v>0</v>
      </c>
      <c r="AQ721">
        <v>7.0999999999999943</v>
      </c>
      <c r="AT721">
        <v>1098.1500000000001</v>
      </c>
      <c r="AU721">
        <v>7</v>
      </c>
      <c r="AV721" t="s">
        <v>2540</v>
      </c>
      <c r="AW721" t="s">
        <v>2117</v>
      </c>
      <c r="AX721">
        <v>7</v>
      </c>
    </row>
    <row r="722" spans="1:50">
      <c r="A722" s="62">
        <v>720</v>
      </c>
      <c r="B722">
        <v>854</v>
      </c>
      <c r="C722" t="s">
        <v>2563</v>
      </c>
      <c r="D722" t="s">
        <v>2564</v>
      </c>
      <c r="E722">
        <v>47.6</v>
      </c>
      <c r="F722">
        <v>2.2599999999999998</v>
      </c>
      <c r="H722">
        <v>4.63</v>
      </c>
      <c r="J722">
        <v>12.64</v>
      </c>
      <c r="K722">
        <v>0.26</v>
      </c>
      <c r="L722">
        <v>12.48</v>
      </c>
      <c r="M722">
        <v>19.32</v>
      </c>
      <c r="N722">
        <v>0.6</v>
      </c>
      <c r="P722">
        <v>0.02</v>
      </c>
      <c r="Q722">
        <v>0</v>
      </c>
      <c r="R722">
        <v>0</v>
      </c>
      <c r="S722">
        <v>1323.15</v>
      </c>
      <c r="T722">
        <v>2</v>
      </c>
      <c r="V722" t="s">
        <v>2078</v>
      </c>
      <c r="W722">
        <v>1</v>
      </c>
      <c r="X722" t="s">
        <v>2565</v>
      </c>
      <c r="Y722" t="s">
        <v>2566</v>
      </c>
      <c r="Z722" t="s">
        <v>1431</v>
      </c>
      <c r="AA722" t="s">
        <v>1431</v>
      </c>
      <c r="AB722" t="s">
        <v>1431</v>
      </c>
      <c r="AC722" t="s">
        <v>1432</v>
      </c>
      <c r="AD722" t="s">
        <v>1431</v>
      </c>
      <c r="AE722" t="s">
        <v>2563</v>
      </c>
      <c r="AF722">
        <v>53.41</v>
      </c>
      <c r="AG722">
        <v>2.89</v>
      </c>
      <c r="AH722">
        <v>12.35</v>
      </c>
      <c r="AI722">
        <v>11.57</v>
      </c>
      <c r="AJ722">
        <v>0.27</v>
      </c>
      <c r="AK722">
        <v>3.51</v>
      </c>
      <c r="AL722">
        <v>8.94</v>
      </c>
      <c r="AM722">
        <v>2.99</v>
      </c>
      <c r="AN722">
        <v>0.31</v>
      </c>
      <c r="AO722">
        <v>0</v>
      </c>
      <c r="AP722">
        <v>0</v>
      </c>
      <c r="AQ722">
        <v>3.1</v>
      </c>
      <c r="AS722">
        <v>-7.4658993689302058</v>
      </c>
      <c r="AT722">
        <v>1323.15</v>
      </c>
      <c r="AU722">
        <v>2</v>
      </c>
      <c r="AV722" t="s">
        <v>2566</v>
      </c>
      <c r="AW722" t="s">
        <v>2039</v>
      </c>
      <c r="AX722">
        <v>5</v>
      </c>
    </row>
    <row r="723" spans="1:50">
      <c r="A723" s="62">
        <v>721</v>
      </c>
      <c r="B723">
        <v>855</v>
      </c>
      <c r="C723" t="s">
        <v>2563</v>
      </c>
      <c r="D723" t="s">
        <v>2567</v>
      </c>
      <c r="E723">
        <v>49.79</v>
      </c>
      <c r="F723">
        <v>0.88</v>
      </c>
      <c r="H723">
        <v>2.74</v>
      </c>
      <c r="J723">
        <v>7.87</v>
      </c>
      <c r="K723">
        <v>0.36</v>
      </c>
      <c r="L723">
        <v>14.44</v>
      </c>
      <c r="M723">
        <v>23.41</v>
      </c>
      <c r="N723">
        <v>0.36</v>
      </c>
      <c r="P723">
        <v>0</v>
      </c>
      <c r="Q723">
        <v>0</v>
      </c>
      <c r="R723">
        <v>0</v>
      </c>
      <c r="S723">
        <v>1273.1500000000001</v>
      </c>
      <c r="T723">
        <v>2</v>
      </c>
      <c r="V723" t="s">
        <v>2078</v>
      </c>
      <c r="W723">
        <v>1</v>
      </c>
      <c r="X723" t="s">
        <v>2568</v>
      </c>
      <c r="Y723" t="s">
        <v>2566</v>
      </c>
      <c r="Z723" t="s">
        <v>1431</v>
      </c>
      <c r="AA723" t="s">
        <v>1431</v>
      </c>
      <c r="AB723" t="s">
        <v>1431</v>
      </c>
      <c r="AC723" t="s">
        <v>1432</v>
      </c>
      <c r="AD723" t="s">
        <v>1431</v>
      </c>
      <c r="AE723" t="s">
        <v>2563</v>
      </c>
      <c r="AF723">
        <v>55.07</v>
      </c>
      <c r="AG723">
        <v>2.1</v>
      </c>
      <c r="AH723">
        <v>13.14</v>
      </c>
      <c r="AI723">
        <v>8.15</v>
      </c>
      <c r="AJ723">
        <v>0.3</v>
      </c>
      <c r="AK723">
        <v>3.08</v>
      </c>
      <c r="AL723">
        <v>8.8699999999999992</v>
      </c>
      <c r="AM723">
        <v>3.04</v>
      </c>
      <c r="AN723">
        <v>0.34</v>
      </c>
      <c r="AO723">
        <v>0</v>
      </c>
      <c r="AP723">
        <v>0</v>
      </c>
      <c r="AQ723">
        <v>5.0999999999999996</v>
      </c>
      <c r="AS723">
        <v>-7.604260888347798</v>
      </c>
      <c r="AT723">
        <v>1273.1500000000001</v>
      </c>
      <c r="AU723">
        <v>2</v>
      </c>
      <c r="AV723" t="s">
        <v>2566</v>
      </c>
      <c r="AW723" t="s">
        <v>2039</v>
      </c>
      <c r="AX723">
        <v>5</v>
      </c>
    </row>
    <row r="724" spans="1:50">
      <c r="A724" s="62">
        <v>722</v>
      </c>
      <c r="B724">
        <v>856</v>
      </c>
      <c r="C724" t="s">
        <v>2563</v>
      </c>
      <c r="D724" t="s">
        <v>2569</v>
      </c>
      <c r="E724">
        <v>50.72</v>
      </c>
      <c r="F724">
        <v>0.69</v>
      </c>
      <c r="H724">
        <v>1.96</v>
      </c>
      <c r="J724">
        <v>7.42</v>
      </c>
      <c r="K724">
        <v>0.35</v>
      </c>
      <c r="L724">
        <v>15.29</v>
      </c>
      <c r="M724">
        <v>23.04</v>
      </c>
      <c r="N724">
        <v>0.31</v>
      </c>
      <c r="P724">
        <v>0.02</v>
      </c>
      <c r="Q724">
        <v>0</v>
      </c>
      <c r="R724">
        <v>0</v>
      </c>
      <c r="S724">
        <v>1273.1500000000001</v>
      </c>
      <c r="T724">
        <v>2</v>
      </c>
      <c r="V724" t="s">
        <v>2078</v>
      </c>
      <c r="W724">
        <v>2</v>
      </c>
      <c r="X724" t="s">
        <v>2570</v>
      </c>
      <c r="Y724" t="s">
        <v>2566</v>
      </c>
      <c r="Z724" t="s">
        <v>1431</v>
      </c>
      <c r="AA724" t="s">
        <v>1431</v>
      </c>
      <c r="AB724" t="s">
        <v>1431</v>
      </c>
      <c r="AC724" t="s">
        <v>1432</v>
      </c>
      <c r="AD724" t="s">
        <v>1431</v>
      </c>
      <c r="AE724" t="s">
        <v>2563</v>
      </c>
      <c r="AF724">
        <v>55.55</v>
      </c>
      <c r="AG724">
        <v>2</v>
      </c>
      <c r="AH724">
        <v>13.54</v>
      </c>
      <c r="AI724">
        <v>8</v>
      </c>
      <c r="AJ724">
        <v>0.28000000000000003</v>
      </c>
      <c r="AK724">
        <v>2.87</v>
      </c>
      <c r="AL724">
        <v>8.49</v>
      </c>
      <c r="AM724">
        <v>3.18</v>
      </c>
      <c r="AN724">
        <v>0.32</v>
      </c>
      <c r="AO724">
        <v>0</v>
      </c>
      <c r="AP724">
        <v>0</v>
      </c>
      <c r="AQ724">
        <v>5</v>
      </c>
      <c r="AS724">
        <v>-7.8042608883477982</v>
      </c>
      <c r="AT724">
        <v>1273.1500000000001</v>
      </c>
      <c r="AU724">
        <v>2</v>
      </c>
      <c r="AV724" t="s">
        <v>2566</v>
      </c>
      <c r="AW724" t="s">
        <v>2039</v>
      </c>
      <c r="AX724">
        <v>5</v>
      </c>
    </row>
    <row r="725" spans="1:50">
      <c r="A725" s="62">
        <v>723</v>
      </c>
      <c r="B725">
        <v>857</v>
      </c>
      <c r="C725" t="s">
        <v>2563</v>
      </c>
      <c r="D725" t="s">
        <v>2571</v>
      </c>
      <c r="E725">
        <v>48.91</v>
      </c>
      <c r="F725">
        <v>1.05</v>
      </c>
      <c r="H725">
        <v>3.54</v>
      </c>
      <c r="J725">
        <v>9.74</v>
      </c>
      <c r="K725">
        <v>0.53</v>
      </c>
      <c r="L725">
        <v>13.46</v>
      </c>
      <c r="M725">
        <v>21.23</v>
      </c>
      <c r="N725">
        <v>0.41</v>
      </c>
      <c r="P725">
        <v>0.01</v>
      </c>
      <c r="Q725">
        <v>0</v>
      </c>
      <c r="R725">
        <v>0</v>
      </c>
      <c r="S725">
        <v>1273.1500000000001</v>
      </c>
      <c r="T725">
        <v>2</v>
      </c>
      <c r="V725" t="s">
        <v>2078</v>
      </c>
      <c r="W725">
        <v>5</v>
      </c>
      <c r="X725" t="s">
        <v>2572</v>
      </c>
      <c r="Y725" t="s">
        <v>2566</v>
      </c>
      <c r="Z725" t="s">
        <v>1431</v>
      </c>
      <c r="AA725" t="s">
        <v>1431</v>
      </c>
      <c r="AB725" t="s">
        <v>1431</v>
      </c>
      <c r="AC725" t="s">
        <v>1432</v>
      </c>
      <c r="AD725" t="s">
        <v>1431</v>
      </c>
      <c r="AE725" t="s">
        <v>2563</v>
      </c>
      <c r="AF725">
        <v>61.11</v>
      </c>
      <c r="AG725">
        <v>1.59</v>
      </c>
      <c r="AH725">
        <v>13.9</v>
      </c>
      <c r="AI725">
        <v>6.9</v>
      </c>
      <c r="AJ725">
        <v>0.28000000000000003</v>
      </c>
      <c r="AK725">
        <v>1.92</v>
      </c>
      <c r="AL725">
        <v>6.48</v>
      </c>
      <c r="AM725">
        <v>3.94</v>
      </c>
      <c r="AN725">
        <v>0.42</v>
      </c>
      <c r="AO725">
        <v>0</v>
      </c>
      <c r="AP725">
        <v>0</v>
      </c>
      <c r="AQ725">
        <v>2.7</v>
      </c>
      <c r="AS725">
        <v>-8.3042608883477982</v>
      </c>
      <c r="AT725">
        <v>1273.1500000000001</v>
      </c>
      <c r="AU725">
        <v>2</v>
      </c>
      <c r="AV725" t="s">
        <v>2566</v>
      </c>
      <c r="AW725" t="s">
        <v>2039</v>
      </c>
      <c r="AX725">
        <v>5</v>
      </c>
    </row>
    <row r="726" spans="1:50">
      <c r="A726" s="62">
        <v>724</v>
      </c>
      <c r="B726">
        <v>858</v>
      </c>
      <c r="C726" t="s">
        <v>2563</v>
      </c>
      <c r="D726" t="s">
        <v>2573</v>
      </c>
      <c r="E726">
        <v>51.19</v>
      </c>
      <c r="F726">
        <v>1.88</v>
      </c>
      <c r="H726">
        <v>3.77</v>
      </c>
      <c r="J726">
        <v>14.26</v>
      </c>
      <c r="K726">
        <v>0.62</v>
      </c>
      <c r="L726">
        <v>11.46</v>
      </c>
      <c r="M726">
        <v>16.48</v>
      </c>
      <c r="N726">
        <v>0.64</v>
      </c>
      <c r="P726">
        <v>7.0000000000000007E-2</v>
      </c>
      <c r="Q726">
        <v>0</v>
      </c>
      <c r="R726">
        <v>0</v>
      </c>
      <c r="S726">
        <v>1273.1500000000001</v>
      </c>
      <c r="T726">
        <v>2</v>
      </c>
      <c r="V726" t="s">
        <v>2078</v>
      </c>
      <c r="W726">
        <v>5</v>
      </c>
      <c r="X726" t="s">
        <v>2574</v>
      </c>
      <c r="Y726" t="s">
        <v>2566</v>
      </c>
      <c r="Z726" t="s">
        <v>1431</v>
      </c>
      <c r="AA726" t="s">
        <v>1431</v>
      </c>
      <c r="AB726" t="s">
        <v>1431</v>
      </c>
      <c r="AC726" t="s">
        <v>1432</v>
      </c>
      <c r="AD726" t="s">
        <v>1431</v>
      </c>
      <c r="AE726" t="s">
        <v>2563</v>
      </c>
      <c r="AF726">
        <v>68.39</v>
      </c>
      <c r="AG726">
        <v>1.24</v>
      </c>
      <c r="AH726">
        <v>12.6</v>
      </c>
      <c r="AI726">
        <v>6.49</v>
      </c>
      <c r="AJ726">
        <v>0.16</v>
      </c>
      <c r="AK726">
        <v>1.0900000000000001</v>
      </c>
      <c r="AL726">
        <v>4.68</v>
      </c>
      <c r="AM726">
        <v>3.82</v>
      </c>
      <c r="AN726">
        <v>0.76</v>
      </c>
      <c r="AO726">
        <v>0</v>
      </c>
      <c r="AP726">
        <v>0</v>
      </c>
      <c r="AQ726">
        <v>0.2</v>
      </c>
      <c r="AS726">
        <v>-9.6042608883477989</v>
      </c>
      <c r="AT726">
        <v>1273.1500000000001</v>
      </c>
      <c r="AU726">
        <v>2</v>
      </c>
      <c r="AV726" t="s">
        <v>2566</v>
      </c>
      <c r="AW726" t="s">
        <v>2039</v>
      </c>
      <c r="AX726">
        <v>5</v>
      </c>
    </row>
    <row r="727" spans="1:50">
      <c r="A727" s="62">
        <v>725</v>
      </c>
      <c r="B727">
        <v>859</v>
      </c>
      <c r="C727" t="s">
        <v>2563</v>
      </c>
      <c r="D727" t="s">
        <v>2575</v>
      </c>
      <c r="E727">
        <v>49.43</v>
      </c>
      <c r="F727">
        <v>1</v>
      </c>
      <c r="H727">
        <v>4.1500000000000004</v>
      </c>
      <c r="J727">
        <v>8.1300000000000008</v>
      </c>
      <c r="K727">
        <v>0.45</v>
      </c>
      <c r="L727">
        <v>13.62</v>
      </c>
      <c r="M727">
        <v>22.48</v>
      </c>
      <c r="N727">
        <v>0.4</v>
      </c>
      <c r="P727">
        <v>0.02</v>
      </c>
      <c r="Q727">
        <v>0</v>
      </c>
      <c r="R727">
        <v>0</v>
      </c>
      <c r="S727">
        <v>1223.1500000000001</v>
      </c>
      <c r="T727">
        <v>2</v>
      </c>
      <c r="V727" t="s">
        <v>2078</v>
      </c>
      <c r="W727">
        <v>5</v>
      </c>
      <c r="X727" t="s">
        <v>2576</v>
      </c>
      <c r="Y727" t="s">
        <v>2566</v>
      </c>
      <c r="Z727" t="s">
        <v>1431</v>
      </c>
      <c r="AA727" t="s">
        <v>1431</v>
      </c>
      <c r="AB727" t="s">
        <v>1431</v>
      </c>
      <c r="AC727" t="s">
        <v>1432</v>
      </c>
      <c r="AD727" t="s">
        <v>1431</v>
      </c>
      <c r="AE727" t="s">
        <v>2563</v>
      </c>
      <c r="AF727">
        <v>59.54</v>
      </c>
      <c r="AG727">
        <v>1.07</v>
      </c>
      <c r="AH727">
        <v>15.07</v>
      </c>
      <c r="AI727">
        <v>4.32</v>
      </c>
      <c r="AJ727">
        <v>0.22</v>
      </c>
      <c r="AK727">
        <v>1.93</v>
      </c>
      <c r="AL727">
        <v>6.84</v>
      </c>
      <c r="AM727">
        <v>3.6</v>
      </c>
      <c r="AN727">
        <v>0.38</v>
      </c>
      <c r="AO727">
        <v>0</v>
      </c>
      <c r="AP727">
        <v>0</v>
      </c>
      <c r="AQ727">
        <v>6.6</v>
      </c>
      <c r="AS727">
        <v>-8.4029879818501385</v>
      </c>
      <c r="AT727">
        <v>1223.1500000000001</v>
      </c>
      <c r="AU727">
        <v>2</v>
      </c>
      <c r="AV727" t="s">
        <v>2566</v>
      </c>
      <c r="AW727" t="s">
        <v>2039</v>
      </c>
      <c r="AX727">
        <v>5</v>
      </c>
    </row>
    <row r="728" spans="1:50">
      <c r="A728" s="62">
        <v>726</v>
      </c>
      <c r="B728">
        <v>860</v>
      </c>
      <c r="C728" t="s">
        <v>2563</v>
      </c>
      <c r="D728" t="s">
        <v>2577</v>
      </c>
      <c r="E728">
        <v>49.17</v>
      </c>
      <c r="F728">
        <v>0.98</v>
      </c>
      <c r="H728">
        <v>4.1399999999999997</v>
      </c>
      <c r="J728">
        <v>8.27</v>
      </c>
      <c r="K728">
        <v>0.44</v>
      </c>
      <c r="L728">
        <v>13.76</v>
      </c>
      <c r="M728">
        <v>22.32</v>
      </c>
      <c r="N728">
        <v>0.37</v>
      </c>
      <c r="P728">
        <v>0.01</v>
      </c>
      <c r="Q728">
        <v>0</v>
      </c>
      <c r="R728">
        <v>0</v>
      </c>
      <c r="S728">
        <v>1223.1500000000001</v>
      </c>
      <c r="T728">
        <v>2</v>
      </c>
      <c r="V728" t="s">
        <v>2078</v>
      </c>
      <c r="W728">
        <v>5</v>
      </c>
      <c r="X728" t="s">
        <v>2578</v>
      </c>
      <c r="Y728" t="s">
        <v>2566</v>
      </c>
      <c r="Z728" t="s">
        <v>1431</v>
      </c>
      <c r="AA728" t="s">
        <v>1431</v>
      </c>
      <c r="AB728" t="s">
        <v>1431</v>
      </c>
      <c r="AC728" t="s">
        <v>1432</v>
      </c>
      <c r="AD728" t="s">
        <v>1431</v>
      </c>
      <c r="AE728" t="s">
        <v>2563</v>
      </c>
      <c r="AF728">
        <v>60.56</v>
      </c>
      <c r="AG728">
        <v>1.04</v>
      </c>
      <c r="AH728">
        <v>15.64</v>
      </c>
      <c r="AI728">
        <v>4.4000000000000004</v>
      </c>
      <c r="AJ728">
        <v>0.23</v>
      </c>
      <c r="AK728">
        <v>1.8</v>
      </c>
      <c r="AL728">
        <v>6.63</v>
      </c>
      <c r="AM728">
        <v>3.73</v>
      </c>
      <c r="AN728">
        <v>0.4</v>
      </c>
      <c r="AO728">
        <v>0</v>
      </c>
      <c r="AP728">
        <v>0</v>
      </c>
      <c r="AQ728">
        <v>5.2</v>
      </c>
      <c r="AS728">
        <v>-8.6029879818501396</v>
      </c>
      <c r="AT728">
        <v>1223.1500000000001</v>
      </c>
      <c r="AU728">
        <v>2</v>
      </c>
      <c r="AV728" t="s">
        <v>2566</v>
      </c>
      <c r="AW728" t="s">
        <v>2039</v>
      </c>
      <c r="AX728">
        <v>5</v>
      </c>
    </row>
    <row r="729" spans="1:50">
      <c r="A729" s="62">
        <v>727</v>
      </c>
      <c r="B729">
        <v>862</v>
      </c>
      <c r="C729" t="s">
        <v>2563</v>
      </c>
      <c r="D729" t="s">
        <v>2579</v>
      </c>
      <c r="E729">
        <v>49.53</v>
      </c>
      <c r="F729">
        <v>0.88</v>
      </c>
      <c r="H729">
        <v>3.65</v>
      </c>
      <c r="J729">
        <v>8.6</v>
      </c>
      <c r="K729">
        <v>0.62</v>
      </c>
      <c r="L729">
        <v>14.07</v>
      </c>
      <c r="M729">
        <v>22.29</v>
      </c>
      <c r="N729">
        <v>0.41</v>
      </c>
      <c r="P729">
        <v>0.02</v>
      </c>
      <c r="Q729">
        <v>0</v>
      </c>
      <c r="R729">
        <v>0</v>
      </c>
      <c r="S729">
        <v>1173.1500000000001</v>
      </c>
      <c r="T729">
        <v>2</v>
      </c>
      <c r="V729" t="s">
        <v>2078</v>
      </c>
      <c r="W729">
        <v>8</v>
      </c>
      <c r="X729" t="s">
        <v>2580</v>
      </c>
      <c r="Y729" t="s">
        <v>2566</v>
      </c>
      <c r="Z729" t="s">
        <v>1432</v>
      </c>
      <c r="AA729" t="s">
        <v>1431</v>
      </c>
      <c r="AB729" t="s">
        <v>1431</v>
      </c>
      <c r="AC729" t="s">
        <v>1432</v>
      </c>
      <c r="AD729" t="s">
        <v>1431</v>
      </c>
      <c r="AE729" t="s">
        <v>2563</v>
      </c>
      <c r="AF729">
        <v>65.38</v>
      </c>
      <c r="AG729">
        <v>0.69</v>
      </c>
      <c r="AH729">
        <v>15.18</v>
      </c>
      <c r="AI729">
        <v>3.39</v>
      </c>
      <c r="AJ729">
        <v>0.19</v>
      </c>
      <c r="AK729">
        <v>1.1000000000000001</v>
      </c>
      <c r="AL729">
        <v>4.6399999999999997</v>
      </c>
      <c r="AM729">
        <v>3.52</v>
      </c>
      <c r="AN729">
        <v>0.48</v>
      </c>
      <c r="AO729">
        <v>0</v>
      </c>
      <c r="AP729">
        <v>0</v>
      </c>
      <c r="AQ729">
        <v>5.5</v>
      </c>
      <c r="AS729">
        <v>-9.2697990453053691</v>
      </c>
      <c r="AT729">
        <v>1173.1500000000001</v>
      </c>
      <c r="AU729">
        <v>2</v>
      </c>
      <c r="AV729" t="s">
        <v>2566</v>
      </c>
      <c r="AW729" t="s">
        <v>2039</v>
      </c>
      <c r="AX729">
        <v>5</v>
      </c>
    </row>
    <row r="730" spans="1:50">
      <c r="A730" s="62">
        <v>728</v>
      </c>
      <c r="B730">
        <v>863</v>
      </c>
      <c r="C730" t="s">
        <v>2563</v>
      </c>
      <c r="D730" t="s">
        <v>2581</v>
      </c>
      <c r="E730">
        <v>50.8</v>
      </c>
      <c r="F730">
        <v>0.66</v>
      </c>
      <c r="H730">
        <v>2.82</v>
      </c>
      <c r="J730">
        <v>8.17</v>
      </c>
      <c r="K730">
        <v>0.66</v>
      </c>
      <c r="L730">
        <v>14.77</v>
      </c>
      <c r="M730">
        <v>22.11</v>
      </c>
      <c r="N730">
        <v>0.37</v>
      </c>
      <c r="P730">
        <v>0.02</v>
      </c>
      <c r="Q730">
        <v>0</v>
      </c>
      <c r="R730">
        <v>0</v>
      </c>
      <c r="S730">
        <v>1173.1500000000001</v>
      </c>
      <c r="T730">
        <v>2</v>
      </c>
      <c r="V730" t="s">
        <v>2078</v>
      </c>
      <c r="W730">
        <v>7</v>
      </c>
      <c r="X730" t="s">
        <v>2582</v>
      </c>
      <c r="Y730" t="s">
        <v>2566</v>
      </c>
      <c r="Z730" t="s">
        <v>1432</v>
      </c>
      <c r="AA730" t="s">
        <v>1431</v>
      </c>
      <c r="AB730" t="s">
        <v>1431</v>
      </c>
      <c r="AC730" t="s">
        <v>1432</v>
      </c>
      <c r="AD730" t="s">
        <v>1431</v>
      </c>
      <c r="AE730" t="s">
        <v>2563</v>
      </c>
      <c r="AF730">
        <v>67.58</v>
      </c>
      <c r="AG730">
        <v>0.63</v>
      </c>
      <c r="AH730">
        <v>14.83</v>
      </c>
      <c r="AI730">
        <v>2.89</v>
      </c>
      <c r="AJ730">
        <v>0.18</v>
      </c>
      <c r="AK730">
        <v>1</v>
      </c>
      <c r="AL730">
        <v>3.96</v>
      </c>
      <c r="AM730">
        <v>3.91</v>
      </c>
      <c r="AN730">
        <v>0.56000000000000005</v>
      </c>
      <c r="AO730">
        <v>0</v>
      </c>
      <c r="AP730">
        <v>0</v>
      </c>
      <c r="AQ730">
        <v>4.5999999999999996</v>
      </c>
      <c r="AS730">
        <v>-9.3697990453053706</v>
      </c>
      <c r="AT730">
        <v>1173.1500000000001</v>
      </c>
      <c r="AU730">
        <v>2</v>
      </c>
      <c r="AV730" t="s">
        <v>2566</v>
      </c>
      <c r="AW730" t="s">
        <v>2039</v>
      </c>
      <c r="AX730">
        <v>4</v>
      </c>
    </row>
    <row r="731" spans="1:50">
      <c r="A731" s="62">
        <v>729</v>
      </c>
      <c r="B731">
        <v>866</v>
      </c>
      <c r="C731" t="s">
        <v>2563</v>
      </c>
      <c r="D731" t="s">
        <v>2583</v>
      </c>
      <c r="E731">
        <v>51.43</v>
      </c>
      <c r="F731">
        <v>0.87</v>
      </c>
      <c r="H731">
        <v>1.75</v>
      </c>
      <c r="J731">
        <v>9.09</v>
      </c>
      <c r="K731">
        <v>0.32</v>
      </c>
      <c r="L731">
        <v>14.8</v>
      </c>
      <c r="M731">
        <v>22.44</v>
      </c>
      <c r="N731">
        <v>0.25</v>
      </c>
      <c r="P731">
        <v>0.01</v>
      </c>
      <c r="Q731">
        <v>0</v>
      </c>
      <c r="R731">
        <v>0</v>
      </c>
      <c r="S731">
        <v>1273.1500000000001</v>
      </c>
      <c r="T731">
        <v>2</v>
      </c>
      <c r="V731" t="s">
        <v>2078</v>
      </c>
      <c r="W731">
        <v>5</v>
      </c>
      <c r="X731" t="s">
        <v>2584</v>
      </c>
      <c r="Y731" t="s">
        <v>2566</v>
      </c>
      <c r="Z731" t="s">
        <v>1431</v>
      </c>
      <c r="AA731" t="s">
        <v>1431</v>
      </c>
      <c r="AB731" t="s">
        <v>1431</v>
      </c>
      <c r="AC731" t="s">
        <v>1432</v>
      </c>
      <c r="AD731" t="s">
        <v>1431</v>
      </c>
      <c r="AE731" t="s">
        <v>2563</v>
      </c>
      <c r="AF731">
        <v>52.81</v>
      </c>
      <c r="AG731">
        <v>2.63</v>
      </c>
      <c r="AH731">
        <v>12.74</v>
      </c>
      <c r="AI731">
        <v>11.8</v>
      </c>
      <c r="AJ731">
        <v>0.31</v>
      </c>
      <c r="AK731">
        <v>3.36</v>
      </c>
      <c r="AL731">
        <v>8.59</v>
      </c>
      <c r="AM731">
        <v>2.94</v>
      </c>
      <c r="AN731">
        <v>0.31</v>
      </c>
      <c r="AO731">
        <v>0</v>
      </c>
      <c r="AP731">
        <v>0</v>
      </c>
      <c r="AQ731">
        <v>4.0999999999999996</v>
      </c>
      <c r="AS731">
        <v>-9.8042608883477982</v>
      </c>
      <c r="AT731">
        <v>1273.1500000000001</v>
      </c>
      <c r="AU731">
        <v>2</v>
      </c>
      <c r="AV731" t="s">
        <v>2566</v>
      </c>
      <c r="AW731" t="s">
        <v>2039</v>
      </c>
      <c r="AX731">
        <v>5</v>
      </c>
    </row>
    <row r="732" spans="1:50">
      <c r="A732" s="62">
        <v>730</v>
      </c>
      <c r="B732">
        <v>867</v>
      </c>
      <c r="C732" t="s">
        <v>2563</v>
      </c>
      <c r="D732" t="s">
        <v>2585</v>
      </c>
      <c r="E732">
        <v>50.58</v>
      </c>
      <c r="F732">
        <v>1.1499999999999999</v>
      </c>
      <c r="H732">
        <v>2.38</v>
      </c>
      <c r="J732">
        <v>9.85</v>
      </c>
      <c r="K732">
        <v>0.36</v>
      </c>
      <c r="L732">
        <v>14.21</v>
      </c>
      <c r="M732">
        <v>22.16</v>
      </c>
      <c r="N732">
        <v>0.32</v>
      </c>
      <c r="P732">
        <v>0.01</v>
      </c>
      <c r="Q732">
        <v>0</v>
      </c>
      <c r="R732">
        <v>0</v>
      </c>
      <c r="S732">
        <v>1273.1500000000001</v>
      </c>
      <c r="T732">
        <v>2</v>
      </c>
      <c r="V732" t="s">
        <v>2078</v>
      </c>
      <c r="W732">
        <v>6</v>
      </c>
      <c r="X732" t="s">
        <v>2586</v>
      </c>
      <c r="Y732" t="s">
        <v>2566</v>
      </c>
      <c r="Z732" t="s">
        <v>1431</v>
      </c>
      <c r="AA732" t="s">
        <v>1431</v>
      </c>
      <c r="AB732" t="s">
        <v>1431</v>
      </c>
      <c r="AC732" t="s">
        <v>1432</v>
      </c>
      <c r="AD732" t="s">
        <v>1431</v>
      </c>
      <c r="AE732" t="s">
        <v>2563</v>
      </c>
      <c r="AF732">
        <v>52.79</v>
      </c>
      <c r="AG732">
        <v>2.5499999999999998</v>
      </c>
      <c r="AH732">
        <v>12.85</v>
      </c>
      <c r="AI732">
        <v>12.06</v>
      </c>
      <c r="AJ732">
        <v>0.3</v>
      </c>
      <c r="AK732">
        <v>3.14</v>
      </c>
      <c r="AL732">
        <v>8.4600000000000009</v>
      </c>
      <c r="AM732">
        <v>3.2</v>
      </c>
      <c r="AN732">
        <v>0.31</v>
      </c>
      <c r="AO732">
        <v>0</v>
      </c>
      <c r="AP732">
        <v>0</v>
      </c>
      <c r="AQ732">
        <v>4</v>
      </c>
      <c r="AS732">
        <v>-10.004260888347799</v>
      </c>
      <c r="AT732">
        <v>1273.1500000000001</v>
      </c>
      <c r="AU732">
        <v>2</v>
      </c>
      <c r="AV732" t="s">
        <v>2566</v>
      </c>
      <c r="AW732" t="s">
        <v>2039</v>
      </c>
      <c r="AX732">
        <v>7</v>
      </c>
    </row>
    <row r="733" spans="1:50">
      <c r="A733" s="62">
        <v>731</v>
      </c>
      <c r="B733">
        <v>868</v>
      </c>
      <c r="C733" t="s">
        <v>2563</v>
      </c>
      <c r="D733" t="s">
        <v>2587</v>
      </c>
      <c r="E733">
        <v>49.47</v>
      </c>
      <c r="F733">
        <v>1.29</v>
      </c>
      <c r="H733">
        <v>3.14</v>
      </c>
      <c r="J733">
        <v>12.91</v>
      </c>
      <c r="K733">
        <v>0.39</v>
      </c>
      <c r="L733">
        <v>12.64</v>
      </c>
      <c r="M733">
        <v>20.62</v>
      </c>
      <c r="N733">
        <v>0.35</v>
      </c>
      <c r="P733">
        <v>0.02</v>
      </c>
      <c r="Q733">
        <v>0</v>
      </c>
      <c r="R733">
        <v>0</v>
      </c>
      <c r="S733">
        <v>1273.1500000000001</v>
      </c>
      <c r="T733">
        <v>2</v>
      </c>
      <c r="V733" t="s">
        <v>2078</v>
      </c>
      <c r="W733">
        <v>5</v>
      </c>
      <c r="X733" t="s">
        <v>2588</v>
      </c>
      <c r="Y733" t="s">
        <v>2566</v>
      </c>
      <c r="Z733" t="s">
        <v>1431</v>
      </c>
      <c r="AA733" t="s">
        <v>1431</v>
      </c>
      <c r="AB733" t="s">
        <v>1431</v>
      </c>
      <c r="AC733" t="s">
        <v>1432</v>
      </c>
      <c r="AD733" t="s">
        <v>1431</v>
      </c>
      <c r="AE733" t="s">
        <v>2563</v>
      </c>
      <c r="AF733">
        <v>54.54</v>
      </c>
      <c r="AG733">
        <v>1.99</v>
      </c>
      <c r="AH733">
        <v>14.35</v>
      </c>
      <c r="AI733">
        <v>12.16</v>
      </c>
      <c r="AJ733">
        <v>0.28999999999999998</v>
      </c>
      <c r="AK733">
        <v>2.46</v>
      </c>
      <c r="AL733">
        <v>7.6</v>
      </c>
      <c r="AM733">
        <v>3.58</v>
      </c>
      <c r="AN733">
        <v>0.37</v>
      </c>
      <c r="AO733">
        <v>0</v>
      </c>
      <c r="AP733">
        <v>0</v>
      </c>
      <c r="AQ733">
        <v>2.5</v>
      </c>
      <c r="AS733">
        <v>-10.604260888347801</v>
      </c>
      <c r="AT733">
        <v>1273.1500000000001</v>
      </c>
      <c r="AU733">
        <v>2</v>
      </c>
      <c r="AV733" t="s">
        <v>2566</v>
      </c>
      <c r="AW733" t="s">
        <v>2039</v>
      </c>
      <c r="AX733">
        <v>6</v>
      </c>
    </row>
    <row r="734" spans="1:50">
      <c r="A734" s="62">
        <v>732</v>
      </c>
      <c r="B734">
        <v>869</v>
      </c>
      <c r="C734" t="s">
        <v>2563</v>
      </c>
      <c r="D734" t="s">
        <v>2589</v>
      </c>
      <c r="E734">
        <v>50.09</v>
      </c>
      <c r="F734">
        <v>0.79</v>
      </c>
      <c r="H734">
        <v>1.74</v>
      </c>
      <c r="J734">
        <v>20.02</v>
      </c>
      <c r="K734">
        <v>0.6</v>
      </c>
      <c r="L734">
        <v>11.79</v>
      </c>
      <c r="M734">
        <v>15.46</v>
      </c>
      <c r="N734">
        <v>0.24</v>
      </c>
      <c r="P734">
        <v>0</v>
      </c>
      <c r="Q734">
        <v>0</v>
      </c>
      <c r="R734">
        <v>0</v>
      </c>
      <c r="S734">
        <v>1273.1500000000001</v>
      </c>
      <c r="T734">
        <v>2</v>
      </c>
      <c r="V734" t="s">
        <v>2078</v>
      </c>
      <c r="W734">
        <v>6</v>
      </c>
      <c r="X734" t="s">
        <v>2590</v>
      </c>
      <c r="Y734" t="s">
        <v>2566</v>
      </c>
      <c r="Z734" t="s">
        <v>1432</v>
      </c>
      <c r="AA734" t="s">
        <v>1431</v>
      </c>
      <c r="AB734" t="s">
        <v>1431</v>
      </c>
      <c r="AC734" t="s">
        <v>1432</v>
      </c>
      <c r="AD734" t="s">
        <v>1431</v>
      </c>
      <c r="AE734" t="s">
        <v>2563</v>
      </c>
      <c r="AF734">
        <v>57.83</v>
      </c>
      <c r="AG734">
        <v>1.73</v>
      </c>
      <c r="AH734">
        <v>12.9</v>
      </c>
      <c r="AI734">
        <v>12.75</v>
      </c>
      <c r="AJ734">
        <v>0.28999999999999998</v>
      </c>
      <c r="AK734">
        <v>1.77</v>
      </c>
      <c r="AL734">
        <v>6.49</v>
      </c>
      <c r="AM734">
        <v>3.6</v>
      </c>
      <c r="AN734">
        <v>0.51</v>
      </c>
      <c r="AO734">
        <v>0</v>
      </c>
      <c r="AP734">
        <v>0</v>
      </c>
      <c r="AQ734">
        <v>1.9</v>
      </c>
      <c r="AS734">
        <v>-10.7042608883478</v>
      </c>
      <c r="AT734">
        <v>1273.1500000000001</v>
      </c>
      <c r="AU734">
        <v>2</v>
      </c>
      <c r="AV734" t="s">
        <v>2566</v>
      </c>
      <c r="AW734" t="s">
        <v>2039</v>
      </c>
      <c r="AX734">
        <v>6</v>
      </c>
    </row>
    <row r="735" spans="1:50">
      <c r="A735" s="62">
        <v>733</v>
      </c>
      <c r="B735">
        <v>870</v>
      </c>
      <c r="C735" t="s">
        <v>2563</v>
      </c>
      <c r="D735" t="s">
        <v>2591</v>
      </c>
      <c r="E735">
        <v>50.19</v>
      </c>
      <c r="F735">
        <v>1</v>
      </c>
      <c r="H735">
        <v>2.96</v>
      </c>
      <c r="J735">
        <v>9.9600000000000009</v>
      </c>
      <c r="K735">
        <v>0.42</v>
      </c>
      <c r="L735">
        <v>13.65</v>
      </c>
      <c r="M735">
        <v>21.55</v>
      </c>
      <c r="N735">
        <v>0.27</v>
      </c>
      <c r="P735">
        <v>0.01</v>
      </c>
      <c r="Q735">
        <v>0</v>
      </c>
      <c r="R735">
        <v>0</v>
      </c>
      <c r="S735">
        <v>1223.1500000000001</v>
      </c>
      <c r="T735">
        <v>2</v>
      </c>
      <c r="V735" t="s">
        <v>2078</v>
      </c>
      <c r="W735">
        <v>7</v>
      </c>
      <c r="X735" t="s">
        <v>2592</v>
      </c>
      <c r="Y735" t="s">
        <v>2566</v>
      </c>
      <c r="Z735" t="s">
        <v>1431</v>
      </c>
      <c r="AA735" t="s">
        <v>1431</v>
      </c>
      <c r="AB735" t="s">
        <v>1431</v>
      </c>
      <c r="AC735" t="s">
        <v>1432</v>
      </c>
      <c r="AD735" t="s">
        <v>1431</v>
      </c>
      <c r="AE735" t="s">
        <v>2563</v>
      </c>
      <c r="AF735">
        <v>57.49</v>
      </c>
      <c r="AG735">
        <v>1.31</v>
      </c>
      <c r="AH735">
        <v>15.16</v>
      </c>
      <c r="AI735">
        <v>7.44</v>
      </c>
      <c r="AJ735">
        <v>0.25</v>
      </c>
      <c r="AK735">
        <v>1.92</v>
      </c>
      <c r="AL735">
        <v>6.65</v>
      </c>
      <c r="AM735">
        <v>3.62</v>
      </c>
      <c r="AN735">
        <v>0.38</v>
      </c>
      <c r="AO735">
        <v>0</v>
      </c>
      <c r="AP735">
        <v>0</v>
      </c>
      <c r="AQ735">
        <v>5.6</v>
      </c>
      <c r="AS735">
        <v>-10.60298798185014</v>
      </c>
      <c r="AT735">
        <v>1223.1500000000001</v>
      </c>
      <c r="AU735">
        <v>2</v>
      </c>
      <c r="AV735" t="s">
        <v>2566</v>
      </c>
      <c r="AW735" t="s">
        <v>2039</v>
      </c>
      <c r="AX735">
        <v>5</v>
      </c>
    </row>
    <row r="736" spans="1:50">
      <c r="A736" s="62">
        <v>734</v>
      </c>
      <c r="B736">
        <v>871</v>
      </c>
      <c r="C736" t="s">
        <v>2563</v>
      </c>
      <c r="D736" t="s">
        <v>2593</v>
      </c>
      <c r="E736">
        <v>49.5</v>
      </c>
      <c r="F736">
        <v>1.2</v>
      </c>
      <c r="H736">
        <v>3.96</v>
      </c>
      <c r="J736">
        <v>10.45</v>
      </c>
      <c r="K736">
        <v>0.43</v>
      </c>
      <c r="L736">
        <v>12.63</v>
      </c>
      <c r="M736">
        <v>21.31</v>
      </c>
      <c r="N736">
        <v>0.34</v>
      </c>
      <c r="P736">
        <v>0.03</v>
      </c>
      <c r="Q736">
        <v>0</v>
      </c>
      <c r="R736">
        <v>0</v>
      </c>
      <c r="S736">
        <v>1223.1500000000001</v>
      </c>
      <c r="T736">
        <v>2</v>
      </c>
      <c r="V736" t="s">
        <v>2078</v>
      </c>
      <c r="W736">
        <v>5</v>
      </c>
      <c r="X736" t="s">
        <v>2594</v>
      </c>
      <c r="Y736" t="s">
        <v>2566</v>
      </c>
      <c r="Z736" t="s">
        <v>1431</v>
      </c>
      <c r="AA736" t="s">
        <v>1431</v>
      </c>
      <c r="AB736" t="s">
        <v>1431</v>
      </c>
      <c r="AC736" t="s">
        <v>1432</v>
      </c>
      <c r="AD736" t="s">
        <v>1431</v>
      </c>
      <c r="AE736" t="s">
        <v>2563</v>
      </c>
      <c r="AF736">
        <v>58.17</v>
      </c>
      <c r="AG736">
        <v>1.2</v>
      </c>
      <c r="AH736">
        <v>15.37</v>
      </c>
      <c r="AI736">
        <v>7.36</v>
      </c>
      <c r="AJ736">
        <v>0.23</v>
      </c>
      <c r="AK736">
        <v>1.84</v>
      </c>
      <c r="AL736">
        <v>6.4</v>
      </c>
      <c r="AM736">
        <v>3.72</v>
      </c>
      <c r="AN736">
        <v>0.37</v>
      </c>
      <c r="AO736">
        <v>0</v>
      </c>
      <c r="AP736">
        <v>0</v>
      </c>
      <c r="AQ736">
        <v>5.0999999999999996</v>
      </c>
      <c r="AS736">
        <v>-10.802987981850141</v>
      </c>
      <c r="AT736">
        <v>1223.1500000000001</v>
      </c>
      <c r="AU736">
        <v>2</v>
      </c>
      <c r="AV736" t="s">
        <v>2566</v>
      </c>
      <c r="AW736" t="s">
        <v>2039</v>
      </c>
      <c r="AX736">
        <v>5</v>
      </c>
    </row>
    <row r="737" spans="1:50">
      <c r="A737" s="62">
        <v>735</v>
      </c>
      <c r="B737">
        <v>872</v>
      </c>
      <c r="C737" t="s">
        <v>2563</v>
      </c>
      <c r="D737" t="s">
        <v>2595</v>
      </c>
      <c r="E737">
        <v>49.44</v>
      </c>
      <c r="F737">
        <v>0.97</v>
      </c>
      <c r="H737">
        <v>2.1800000000000002</v>
      </c>
      <c r="J737">
        <v>15.87</v>
      </c>
      <c r="K737">
        <v>0.61</v>
      </c>
      <c r="L737">
        <v>12.19</v>
      </c>
      <c r="M737">
        <v>17.63</v>
      </c>
      <c r="N737">
        <v>0.25</v>
      </c>
      <c r="P737">
        <v>0.02</v>
      </c>
      <c r="Q737">
        <v>0</v>
      </c>
      <c r="R737">
        <v>0</v>
      </c>
      <c r="S737">
        <v>1223.1500000000001</v>
      </c>
      <c r="T737">
        <v>2</v>
      </c>
      <c r="V737" t="s">
        <v>2078</v>
      </c>
      <c r="W737">
        <v>5</v>
      </c>
      <c r="X737" t="s">
        <v>2596</v>
      </c>
      <c r="Y737" t="s">
        <v>2566</v>
      </c>
      <c r="Z737" t="s">
        <v>1432</v>
      </c>
      <c r="AA737" t="s">
        <v>1431</v>
      </c>
      <c r="AB737" t="s">
        <v>1431</v>
      </c>
      <c r="AC737" t="s">
        <v>1432</v>
      </c>
      <c r="AD737" t="s">
        <v>1431</v>
      </c>
      <c r="AE737" t="s">
        <v>2563</v>
      </c>
      <c r="AF737">
        <v>64.37</v>
      </c>
      <c r="AG737">
        <v>0.88</v>
      </c>
      <c r="AH737">
        <v>14.34</v>
      </c>
      <c r="AI737">
        <v>6.36</v>
      </c>
      <c r="AJ737">
        <v>0.21</v>
      </c>
      <c r="AK737">
        <v>1.17</v>
      </c>
      <c r="AL737">
        <v>4.6100000000000003</v>
      </c>
      <c r="AM737">
        <v>4.26</v>
      </c>
      <c r="AN737">
        <v>0.62</v>
      </c>
      <c r="AO737">
        <v>0</v>
      </c>
      <c r="AP737">
        <v>0</v>
      </c>
      <c r="AQ737">
        <v>3.3</v>
      </c>
      <c r="AS737">
        <v>-11.202987981850139</v>
      </c>
      <c r="AT737">
        <v>1223.1500000000001</v>
      </c>
      <c r="AU737">
        <v>2</v>
      </c>
      <c r="AV737" t="s">
        <v>2566</v>
      </c>
      <c r="AW737" t="s">
        <v>2039</v>
      </c>
      <c r="AX737">
        <v>5</v>
      </c>
    </row>
    <row r="738" spans="1:50">
      <c r="A738" s="62">
        <v>736</v>
      </c>
      <c r="B738">
        <v>874</v>
      </c>
      <c r="C738" t="s">
        <v>2563</v>
      </c>
      <c r="D738" t="s">
        <v>2597</v>
      </c>
      <c r="E738">
        <v>49.45</v>
      </c>
      <c r="F738">
        <v>0.9</v>
      </c>
      <c r="H738">
        <v>2.98</v>
      </c>
      <c r="J738">
        <v>11.15</v>
      </c>
      <c r="K738">
        <v>0.52</v>
      </c>
      <c r="L738">
        <v>13.55</v>
      </c>
      <c r="M738">
        <v>20.84</v>
      </c>
      <c r="N738">
        <v>0.28000000000000003</v>
      </c>
      <c r="P738">
        <v>0.01</v>
      </c>
      <c r="Q738">
        <v>0</v>
      </c>
      <c r="R738">
        <v>0</v>
      </c>
      <c r="S738">
        <v>1173.1500000000001</v>
      </c>
      <c r="T738">
        <v>2</v>
      </c>
      <c r="V738" t="s">
        <v>2078</v>
      </c>
      <c r="W738">
        <v>5</v>
      </c>
      <c r="X738" t="s">
        <v>2598</v>
      </c>
      <c r="Y738" t="s">
        <v>2566</v>
      </c>
      <c r="Z738" t="s">
        <v>1432</v>
      </c>
      <c r="AA738" t="s">
        <v>1431</v>
      </c>
      <c r="AB738" t="s">
        <v>1431</v>
      </c>
      <c r="AC738" t="s">
        <v>1432</v>
      </c>
      <c r="AD738" t="s">
        <v>1431</v>
      </c>
      <c r="AE738" t="s">
        <v>2563</v>
      </c>
      <c r="AF738">
        <v>63.31</v>
      </c>
      <c r="AG738">
        <v>0.67</v>
      </c>
      <c r="AH738">
        <v>15.45</v>
      </c>
      <c r="AI738">
        <v>4.71</v>
      </c>
      <c r="AJ738">
        <v>0.2</v>
      </c>
      <c r="AK738">
        <v>1.1599999999999999</v>
      </c>
      <c r="AL738">
        <v>4.72</v>
      </c>
      <c r="AM738">
        <v>4.05</v>
      </c>
      <c r="AN738">
        <v>0.49</v>
      </c>
      <c r="AO738">
        <v>0</v>
      </c>
      <c r="AP738">
        <v>0</v>
      </c>
      <c r="AQ738">
        <v>5.0999999999999996</v>
      </c>
      <c r="AS738">
        <v>-11.46979904530537</v>
      </c>
      <c r="AT738">
        <v>1173.1500000000001</v>
      </c>
      <c r="AU738">
        <v>2</v>
      </c>
      <c r="AV738" t="s">
        <v>2566</v>
      </c>
      <c r="AW738" t="s">
        <v>2039</v>
      </c>
      <c r="AX738">
        <v>5</v>
      </c>
    </row>
    <row r="739" spans="1:50">
      <c r="A739" s="62">
        <v>737</v>
      </c>
      <c r="B739">
        <v>875</v>
      </c>
      <c r="C739" t="s">
        <v>2563</v>
      </c>
      <c r="D739" t="s">
        <v>2599</v>
      </c>
      <c r="E739">
        <v>50.3</v>
      </c>
      <c r="F739">
        <v>0.73</v>
      </c>
      <c r="H739">
        <v>2.61</v>
      </c>
      <c r="J739">
        <v>12.32</v>
      </c>
      <c r="K739">
        <v>0.68</v>
      </c>
      <c r="L739">
        <v>13.8</v>
      </c>
      <c r="M739">
        <v>19.41</v>
      </c>
      <c r="N739">
        <v>0.3</v>
      </c>
      <c r="P739">
        <v>0.01</v>
      </c>
      <c r="Q739">
        <v>0</v>
      </c>
      <c r="R739">
        <v>0</v>
      </c>
      <c r="S739">
        <v>1173.1500000000001</v>
      </c>
      <c r="T739">
        <v>2</v>
      </c>
      <c r="V739" t="s">
        <v>2078</v>
      </c>
      <c r="W739">
        <v>5</v>
      </c>
      <c r="X739" t="s">
        <v>2600</v>
      </c>
      <c r="Y739" t="s">
        <v>2566</v>
      </c>
      <c r="Z739" t="s">
        <v>1432</v>
      </c>
      <c r="AA739" t="s">
        <v>1431</v>
      </c>
      <c r="AB739" t="s">
        <v>1431</v>
      </c>
      <c r="AC739" t="s">
        <v>1432</v>
      </c>
      <c r="AD739" t="s">
        <v>1431</v>
      </c>
      <c r="AE739" t="s">
        <v>2563</v>
      </c>
      <c r="AF739">
        <v>64.8</v>
      </c>
      <c r="AG739">
        <v>0.62</v>
      </c>
      <c r="AH739">
        <v>15.17</v>
      </c>
      <c r="AI739">
        <v>4.46</v>
      </c>
      <c r="AJ739">
        <v>0.25</v>
      </c>
      <c r="AK739">
        <v>1.01</v>
      </c>
      <c r="AL739">
        <v>4.18</v>
      </c>
      <c r="AM739">
        <v>4.08</v>
      </c>
      <c r="AN739">
        <v>0.56999999999999995</v>
      </c>
      <c r="AO739">
        <v>0</v>
      </c>
      <c r="AP739">
        <v>0</v>
      </c>
      <c r="AQ739">
        <v>4.5999999999999996</v>
      </c>
      <c r="AS739">
        <v>-11.56979904530537</v>
      </c>
      <c r="AT739">
        <v>1173.1500000000001</v>
      </c>
      <c r="AU739">
        <v>2</v>
      </c>
      <c r="AV739" t="s">
        <v>2566</v>
      </c>
      <c r="AW739" t="s">
        <v>2039</v>
      </c>
      <c r="AX739">
        <v>5</v>
      </c>
    </row>
    <row r="740" spans="1:50">
      <c r="A740" s="62">
        <v>738</v>
      </c>
      <c r="B740">
        <v>880</v>
      </c>
      <c r="C740" t="s">
        <v>2601</v>
      </c>
      <c r="D740" t="s">
        <v>2602</v>
      </c>
      <c r="E740">
        <v>52.09</v>
      </c>
      <c r="F740">
        <v>0.68</v>
      </c>
      <c r="H740">
        <v>3.04</v>
      </c>
      <c r="J740">
        <v>6.31</v>
      </c>
      <c r="K740">
        <v>0.18</v>
      </c>
      <c r="L740">
        <v>15.33</v>
      </c>
      <c r="M740">
        <v>21.84</v>
      </c>
      <c r="N740">
        <v>0.23</v>
      </c>
      <c r="P740">
        <v>0</v>
      </c>
      <c r="Q740">
        <v>0.4</v>
      </c>
      <c r="R740">
        <v>0</v>
      </c>
      <c r="S740">
        <v>1423.15</v>
      </c>
      <c r="T740">
        <v>1.02</v>
      </c>
      <c r="V740" t="s">
        <v>2078</v>
      </c>
      <c r="W740">
        <v>6</v>
      </c>
      <c r="X740" t="s">
        <v>2603</v>
      </c>
      <c r="Y740" t="s">
        <v>2604</v>
      </c>
      <c r="Z740" t="s">
        <v>1432</v>
      </c>
      <c r="AA740" t="s">
        <v>1431</v>
      </c>
      <c r="AB740" t="s">
        <v>1431</v>
      </c>
      <c r="AC740" t="s">
        <v>1432</v>
      </c>
      <c r="AD740" t="s">
        <v>1431</v>
      </c>
      <c r="AE740" t="s">
        <v>2601</v>
      </c>
      <c r="AF740">
        <v>47.43</v>
      </c>
      <c r="AG740">
        <v>1.67</v>
      </c>
      <c r="AH740">
        <v>14.21</v>
      </c>
      <c r="AI740">
        <v>14.29</v>
      </c>
      <c r="AJ740">
        <v>0.28000000000000003</v>
      </c>
      <c r="AK740">
        <v>5.6</v>
      </c>
      <c r="AL740">
        <v>13.25</v>
      </c>
      <c r="AM740">
        <v>3.01</v>
      </c>
      <c r="AN740">
        <v>0.26</v>
      </c>
      <c r="AO740">
        <v>0</v>
      </c>
      <c r="AP740">
        <v>0</v>
      </c>
      <c r="AQ740">
        <v>0</v>
      </c>
      <c r="AT740">
        <v>1423.15</v>
      </c>
      <c r="AU740">
        <v>1.02</v>
      </c>
      <c r="AV740" t="s">
        <v>2604</v>
      </c>
      <c r="AW740" t="s">
        <v>1908</v>
      </c>
      <c r="AX740">
        <v>3</v>
      </c>
    </row>
    <row r="741" spans="1:50">
      <c r="A741" s="62">
        <v>739</v>
      </c>
      <c r="B741">
        <v>881</v>
      </c>
      <c r="C741" t="s">
        <v>2601</v>
      </c>
      <c r="D741" t="s">
        <v>2605</v>
      </c>
      <c r="E741">
        <v>51.93</v>
      </c>
      <c r="F741">
        <v>0.63</v>
      </c>
      <c r="H741">
        <v>3.56</v>
      </c>
      <c r="J741">
        <v>5.68</v>
      </c>
      <c r="K741">
        <v>0.11</v>
      </c>
      <c r="L741">
        <v>16</v>
      </c>
      <c r="M741">
        <v>21.96</v>
      </c>
      <c r="N741">
        <v>0.2</v>
      </c>
      <c r="P741">
        <v>0.01</v>
      </c>
      <c r="Q741">
        <v>0.54</v>
      </c>
      <c r="R741">
        <v>0</v>
      </c>
      <c r="S741">
        <v>1448.15</v>
      </c>
      <c r="T741">
        <v>1.03</v>
      </c>
      <c r="V741" t="s">
        <v>2078</v>
      </c>
      <c r="W741">
        <v>6</v>
      </c>
      <c r="X741" t="s">
        <v>2606</v>
      </c>
      <c r="Y741" t="s">
        <v>2604</v>
      </c>
      <c r="Z741" t="s">
        <v>1432</v>
      </c>
      <c r="AA741" t="s">
        <v>1431</v>
      </c>
      <c r="AB741" t="s">
        <v>1431</v>
      </c>
      <c r="AC741" t="s">
        <v>1432</v>
      </c>
      <c r="AD741" t="s">
        <v>1431</v>
      </c>
      <c r="AE741" t="s">
        <v>2601</v>
      </c>
      <c r="AF741">
        <v>48.23</v>
      </c>
      <c r="AG741">
        <v>1.1599999999999999</v>
      </c>
      <c r="AH741">
        <v>15.29</v>
      </c>
      <c r="AI741">
        <v>11.44</v>
      </c>
      <c r="AJ741">
        <v>0.2</v>
      </c>
      <c r="AK741">
        <v>7.15</v>
      </c>
      <c r="AL741">
        <v>13.91</v>
      </c>
      <c r="AM741">
        <v>2.44</v>
      </c>
      <c r="AN741">
        <v>0.18</v>
      </c>
      <c r="AO741">
        <v>0</v>
      </c>
      <c r="AP741">
        <v>0</v>
      </c>
      <c r="AQ741">
        <v>0.05</v>
      </c>
      <c r="AT741">
        <v>1448.15</v>
      </c>
      <c r="AU741">
        <v>1.03</v>
      </c>
      <c r="AV741" t="s">
        <v>2604</v>
      </c>
      <c r="AW741" t="s">
        <v>1908</v>
      </c>
      <c r="AX741">
        <v>6</v>
      </c>
    </row>
    <row r="742" spans="1:50">
      <c r="A742" s="62">
        <v>740</v>
      </c>
      <c r="B742">
        <v>882</v>
      </c>
      <c r="C742" t="s">
        <v>2601</v>
      </c>
      <c r="D742" t="s">
        <v>2607</v>
      </c>
      <c r="E742">
        <v>51.17</v>
      </c>
      <c r="F742">
        <v>0.79</v>
      </c>
      <c r="H742">
        <v>3.9</v>
      </c>
      <c r="J742">
        <v>7.01</v>
      </c>
      <c r="K742">
        <v>0.17</v>
      </c>
      <c r="L742">
        <v>14.98</v>
      </c>
      <c r="M742">
        <v>21.55</v>
      </c>
      <c r="N742">
        <v>0.3</v>
      </c>
      <c r="P742">
        <v>0</v>
      </c>
      <c r="Q742">
        <v>0.34</v>
      </c>
      <c r="R742">
        <v>0</v>
      </c>
      <c r="S742">
        <v>1423.15</v>
      </c>
      <c r="T742">
        <v>2.02</v>
      </c>
      <c r="V742" t="s">
        <v>2078</v>
      </c>
      <c r="W742">
        <v>9</v>
      </c>
      <c r="X742" t="s">
        <v>2608</v>
      </c>
      <c r="Y742" t="s">
        <v>2609</v>
      </c>
      <c r="Z742" t="s">
        <v>1432</v>
      </c>
      <c r="AA742" t="s">
        <v>1431</v>
      </c>
      <c r="AB742" t="s">
        <v>1431</v>
      </c>
      <c r="AC742" t="s">
        <v>1432</v>
      </c>
      <c r="AD742" t="s">
        <v>1431</v>
      </c>
      <c r="AE742" t="s">
        <v>2601</v>
      </c>
      <c r="AF742">
        <v>45.73</v>
      </c>
      <c r="AG742">
        <v>1.87</v>
      </c>
      <c r="AH742">
        <v>13.21</v>
      </c>
      <c r="AI742">
        <v>16.66</v>
      </c>
      <c r="AJ742">
        <v>0.33</v>
      </c>
      <c r="AK742">
        <v>6.17</v>
      </c>
      <c r="AL742">
        <v>12.33</v>
      </c>
      <c r="AM742">
        <v>3.34</v>
      </c>
      <c r="AN742">
        <v>0.35</v>
      </c>
      <c r="AO742">
        <v>0</v>
      </c>
      <c r="AP742">
        <v>0</v>
      </c>
      <c r="AQ742">
        <v>0</v>
      </c>
      <c r="AT742">
        <v>1423.15</v>
      </c>
      <c r="AU742">
        <v>2.02</v>
      </c>
      <c r="AV742" t="s">
        <v>2609</v>
      </c>
      <c r="AW742" t="s">
        <v>1908</v>
      </c>
      <c r="AX742">
        <v>4</v>
      </c>
    </row>
    <row r="743" spans="1:50">
      <c r="A743" s="62">
        <v>741</v>
      </c>
      <c r="B743">
        <v>883</v>
      </c>
      <c r="C743" t="s">
        <v>2601</v>
      </c>
      <c r="D743" t="s">
        <v>2610</v>
      </c>
      <c r="E743">
        <v>51.27</v>
      </c>
      <c r="F743">
        <v>0.49</v>
      </c>
      <c r="H743">
        <v>4.05</v>
      </c>
      <c r="J743">
        <v>5.1100000000000003</v>
      </c>
      <c r="K743">
        <v>0.16</v>
      </c>
      <c r="L743">
        <v>16.3</v>
      </c>
      <c r="M743">
        <v>21.81</v>
      </c>
      <c r="N743">
        <v>0.26</v>
      </c>
      <c r="P743">
        <v>0</v>
      </c>
      <c r="Q743">
        <v>0.71</v>
      </c>
      <c r="R743">
        <v>0</v>
      </c>
      <c r="S743">
        <v>1448.15</v>
      </c>
      <c r="T743">
        <v>2.0299999999999998</v>
      </c>
      <c r="V743" t="s">
        <v>2078</v>
      </c>
      <c r="W743">
        <v>6</v>
      </c>
      <c r="X743" t="s">
        <v>2611</v>
      </c>
      <c r="Y743" t="s">
        <v>2609</v>
      </c>
      <c r="Z743" t="s">
        <v>1432</v>
      </c>
      <c r="AA743" t="s">
        <v>1431</v>
      </c>
      <c r="AB743" t="s">
        <v>1431</v>
      </c>
      <c r="AC743" t="s">
        <v>1432</v>
      </c>
      <c r="AD743" t="s">
        <v>1431</v>
      </c>
      <c r="AE743" t="s">
        <v>2601</v>
      </c>
      <c r="AF743">
        <v>48.33</v>
      </c>
      <c r="AG743">
        <v>1.22</v>
      </c>
      <c r="AH743">
        <v>15.21</v>
      </c>
      <c r="AI743">
        <v>11.4</v>
      </c>
      <c r="AJ743">
        <v>0.18</v>
      </c>
      <c r="AK743">
        <v>7.49</v>
      </c>
      <c r="AL743">
        <v>13.54</v>
      </c>
      <c r="AM743">
        <v>2.5</v>
      </c>
      <c r="AN743">
        <v>0.14000000000000001</v>
      </c>
      <c r="AO743">
        <v>0</v>
      </c>
      <c r="AP743">
        <v>0</v>
      </c>
      <c r="AQ743">
        <v>0.08</v>
      </c>
      <c r="AT743">
        <v>1448.15</v>
      </c>
      <c r="AU743">
        <v>2.0299999999999998</v>
      </c>
      <c r="AV743" t="s">
        <v>2609</v>
      </c>
      <c r="AW743" t="s">
        <v>1908</v>
      </c>
      <c r="AX743">
        <v>5</v>
      </c>
    </row>
    <row r="744" spans="1:50">
      <c r="A744" s="62">
        <v>742</v>
      </c>
      <c r="B744">
        <v>884</v>
      </c>
      <c r="C744" t="s">
        <v>2601</v>
      </c>
      <c r="D744" t="s">
        <v>2612</v>
      </c>
      <c r="E744">
        <v>50.81</v>
      </c>
      <c r="F744">
        <v>0.45</v>
      </c>
      <c r="H744">
        <v>5.14</v>
      </c>
      <c r="J744">
        <v>5.03</v>
      </c>
      <c r="K744">
        <v>0</v>
      </c>
      <c r="L744">
        <v>16.170000000000002</v>
      </c>
      <c r="M744">
        <v>21.61</v>
      </c>
      <c r="N744">
        <v>0.27</v>
      </c>
      <c r="P744">
        <v>0</v>
      </c>
      <c r="Q744">
        <v>0.87</v>
      </c>
      <c r="R744">
        <v>0</v>
      </c>
      <c r="S744">
        <v>1473.15</v>
      </c>
      <c r="T744">
        <v>2.02</v>
      </c>
      <c r="V744" t="s">
        <v>2078</v>
      </c>
      <c r="W744">
        <v>2</v>
      </c>
      <c r="X744" t="s">
        <v>2613</v>
      </c>
      <c r="Y744" t="s">
        <v>2609</v>
      </c>
      <c r="Z744" t="s">
        <v>1432</v>
      </c>
      <c r="AA744" t="s">
        <v>1431</v>
      </c>
      <c r="AB744" t="s">
        <v>1431</v>
      </c>
      <c r="AC744" t="s">
        <v>1432</v>
      </c>
      <c r="AD744" t="s">
        <v>1431</v>
      </c>
      <c r="AE744" t="s">
        <v>2601</v>
      </c>
      <c r="AF744">
        <v>48.94</v>
      </c>
      <c r="AG744">
        <v>1.03</v>
      </c>
      <c r="AH744">
        <v>15.63</v>
      </c>
      <c r="AI744">
        <v>10.37</v>
      </c>
      <c r="AJ744">
        <v>0.23</v>
      </c>
      <c r="AK744">
        <v>7.81</v>
      </c>
      <c r="AL744">
        <v>14.04</v>
      </c>
      <c r="AM744">
        <v>2.64</v>
      </c>
      <c r="AN744">
        <v>0.12</v>
      </c>
      <c r="AO744">
        <v>0</v>
      </c>
      <c r="AP744">
        <v>0</v>
      </c>
      <c r="AQ744">
        <v>0</v>
      </c>
      <c r="AT744">
        <v>1473.15</v>
      </c>
      <c r="AU744">
        <v>2.02</v>
      </c>
      <c r="AV744" t="s">
        <v>2609</v>
      </c>
      <c r="AW744" t="s">
        <v>1908</v>
      </c>
      <c r="AX744">
        <v>6</v>
      </c>
    </row>
    <row r="745" spans="1:50">
      <c r="A745" s="62">
        <v>743</v>
      </c>
      <c r="B745">
        <v>886</v>
      </c>
      <c r="C745" t="s">
        <v>2601</v>
      </c>
      <c r="D745" t="s">
        <v>2614</v>
      </c>
      <c r="E745">
        <v>50.56</v>
      </c>
      <c r="F745">
        <v>0.75</v>
      </c>
      <c r="H745">
        <v>5.08</v>
      </c>
      <c r="J745">
        <v>6.96</v>
      </c>
      <c r="K745">
        <v>0.18</v>
      </c>
      <c r="L745">
        <v>14.86</v>
      </c>
      <c r="M745">
        <v>20.85</v>
      </c>
      <c r="N745">
        <v>0.37</v>
      </c>
      <c r="P745">
        <v>0</v>
      </c>
      <c r="Q745">
        <v>0.36</v>
      </c>
      <c r="R745">
        <v>0</v>
      </c>
      <c r="S745">
        <v>1448.15</v>
      </c>
      <c r="T745">
        <v>4.0199999999999996</v>
      </c>
      <c r="V745" t="s">
        <v>2078</v>
      </c>
      <c r="W745">
        <v>9</v>
      </c>
      <c r="X745" t="s">
        <v>2615</v>
      </c>
      <c r="Y745" t="s">
        <v>2616</v>
      </c>
      <c r="Z745" t="s">
        <v>1432</v>
      </c>
      <c r="AA745" t="s">
        <v>1431</v>
      </c>
      <c r="AB745" t="s">
        <v>1431</v>
      </c>
      <c r="AC745" t="s">
        <v>1432</v>
      </c>
      <c r="AD745" t="s">
        <v>1431</v>
      </c>
      <c r="AE745" t="s">
        <v>2601</v>
      </c>
      <c r="AF745">
        <v>46.18</v>
      </c>
      <c r="AG745">
        <v>1.63</v>
      </c>
      <c r="AH745">
        <v>15.42</v>
      </c>
      <c r="AI745">
        <v>14.34</v>
      </c>
      <c r="AJ745">
        <v>0.25</v>
      </c>
      <c r="AK745">
        <v>6.32</v>
      </c>
      <c r="AL745">
        <v>12.25</v>
      </c>
      <c r="AM745">
        <v>3.38</v>
      </c>
      <c r="AN745">
        <v>0.22</v>
      </c>
      <c r="AO745">
        <v>0</v>
      </c>
      <c r="AP745">
        <v>0</v>
      </c>
      <c r="AQ745">
        <v>0.06</v>
      </c>
      <c r="AT745">
        <v>1448.15</v>
      </c>
      <c r="AU745">
        <v>4.0199999999999996</v>
      </c>
      <c r="AV745" t="s">
        <v>2616</v>
      </c>
      <c r="AW745" t="s">
        <v>1908</v>
      </c>
      <c r="AX745">
        <v>9</v>
      </c>
    </row>
    <row r="746" spans="1:50">
      <c r="A746" s="62">
        <v>744</v>
      </c>
      <c r="B746">
        <v>887</v>
      </c>
      <c r="C746" t="s">
        <v>2601</v>
      </c>
      <c r="D746" t="s">
        <v>2617</v>
      </c>
      <c r="E746">
        <v>50.94</v>
      </c>
      <c r="F746">
        <v>0.47</v>
      </c>
      <c r="H746">
        <v>5.47</v>
      </c>
      <c r="J746">
        <v>5.89</v>
      </c>
      <c r="K746">
        <v>0.16</v>
      </c>
      <c r="L746">
        <v>16.03</v>
      </c>
      <c r="M746">
        <v>21.05</v>
      </c>
      <c r="N746">
        <v>0.28000000000000003</v>
      </c>
      <c r="P746">
        <v>0</v>
      </c>
      <c r="Q746">
        <v>0.56000000000000005</v>
      </c>
      <c r="R746">
        <v>0</v>
      </c>
      <c r="S746">
        <v>1473.15</v>
      </c>
      <c r="T746">
        <v>4.0199999999999996</v>
      </c>
      <c r="V746" t="s">
        <v>2078</v>
      </c>
      <c r="W746">
        <v>7</v>
      </c>
      <c r="X746" t="s">
        <v>2618</v>
      </c>
      <c r="Y746" t="s">
        <v>2616</v>
      </c>
      <c r="Z746" t="s">
        <v>1432</v>
      </c>
      <c r="AA746" t="s">
        <v>1431</v>
      </c>
      <c r="AB746" t="s">
        <v>1431</v>
      </c>
      <c r="AC746" t="s">
        <v>1432</v>
      </c>
      <c r="AD746" t="s">
        <v>1431</v>
      </c>
      <c r="AE746" t="s">
        <v>2601</v>
      </c>
      <c r="AF746">
        <v>47.63</v>
      </c>
      <c r="AG746">
        <v>1.07</v>
      </c>
      <c r="AH746">
        <v>15.99</v>
      </c>
      <c r="AI746">
        <v>11.5</v>
      </c>
      <c r="AJ746">
        <v>0.23</v>
      </c>
      <c r="AK746">
        <v>7.74</v>
      </c>
      <c r="AL746">
        <v>13.31</v>
      </c>
      <c r="AM746">
        <v>2.4</v>
      </c>
      <c r="AN746">
        <v>0.14000000000000001</v>
      </c>
      <c r="AO746">
        <v>0</v>
      </c>
      <c r="AP746">
        <v>0</v>
      </c>
      <c r="AQ746">
        <v>0.1</v>
      </c>
      <c r="AT746">
        <v>1473.15</v>
      </c>
      <c r="AU746">
        <v>4.0199999999999996</v>
      </c>
      <c r="AV746" t="s">
        <v>2616</v>
      </c>
      <c r="AW746" t="s">
        <v>1908</v>
      </c>
      <c r="AX746">
        <v>6</v>
      </c>
    </row>
    <row r="747" spans="1:50">
      <c r="A747" s="62">
        <v>745</v>
      </c>
      <c r="B747">
        <v>890</v>
      </c>
      <c r="C747" t="s">
        <v>2601</v>
      </c>
      <c r="D747" t="s">
        <v>2619</v>
      </c>
      <c r="E747">
        <v>50.81</v>
      </c>
      <c r="F747">
        <v>0.48</v>
      </c>
      <c r="H747">
        <v>7.01</v>
      </c>
      <c r="J747">
        <v>5.99</v>
      </c>
      <c r="K747">
        <v>0.19</v>
      </c>
      <c r="L747">
        <v>16.16</v>
      </c>
      <c r="M747">
        <v>19.46</v>
      </c>
      <c r="N747">
        <v>0.41</v>
      </c>
      <c r="P747">
        <v>0</v>
      </c>
      <c r="Q747">
        <v>0</v>
      </c>
      <c r="R747">
        <v>0</v>
      </c>
      <c r="S747">
        <v>1498.15</v>
      </c>
      <c r="T747">
        <v>7</v>
      </c>
      <c r="V747" t="s">
        <v>2078</v>
      </c>
      <c r="W747">
        <v>7</v>
      </c>
      <c r="X747" t="s">
        <v>2620</v>
      </c>
      <c r="Y747" t="s">
        <v>2621</v>
      </c>
      <c r="Z747" t="s">
        <v>1432</v>
      </c>
      <c r="AA747" t="s">
        <v>1431</v>
      </c>
      <c r="AB747" t="s">
        <v>1431</v>
      </c>
      <c r="AC747" t="s">
        <v>1432</v>
      </c>
      <c r="AD747" t="s">
        <v>1431</v>
      </c>
      <c r="AE747" t="s">
        <v>2601</v>
      </c>
      <c r="AF747">
        <v>47.32</v>
      </c>
      <c r="AG747">
        <v>1.1499999999999999</v>
      </c>
      <c r="AH747">
        <v>16.809999999999999</v>
      </c>
      <c r="AI747">
        <v>12.01</v>
      </c>
      <c r="AJ747">
        <v>0.22</v>
      </c>
      <c r="AK747">
        <v>7.68</v>
      </c>
      <c r="AL747">
        <v>12.13</v>
      </c>
      <c r="AM747">
        <v>2.5299999999999998</v>
      </c>
      <c r="AN747">
        <v>0.15</v>
      </c>
      <c r="AO747">
        <v>0</v>
      </c>
      <c r="AP747">
        <v>0</v>
      </c>
      <c r="AQ747">
        <v>0</v>
      </c>
      <c r="AT747">
        <v>1498.15</v>
      </c>
      <c r="AU747">
        <v>7</v>
      </c>
      <c r="AV747" t="s">
        <v>2621</v>
      </c>
      <c r="AW747" t="s">
        <v>1908</v>
      </c>
      <c r="AX747">
        <v>7</v>
      </c>
    </row>
    <row r="748" spans="1:50">
      <c r="A748" s="62">
        <v>746</v>
      </c>
      <c r="B748">
        <v>891</v>
      </c>
      <c r="C748" t="s">
        <v>2601</v>
      </c>
      <c r="D748" t="s">
        <v>2622</v>
      </c>
      <c r="E748">
        <v>52.05</v>
      </c>
      <c r="F748">
        <v>0.97</v>
      </c>
      <c r="H748">
        <v>2.2799999999999998</v>
      </c>
      <c r="J748">
        <v>8.31</v>
      </c>
      <c r="K748">
        <v>0.25</v>
      </c>
      <c r="L748">
        <v>15.29</v>
      </c>
      <c r="M748">
        <v>20.94</v>
      </c>
      <c r="N748">
        <v>0.28000000000000003</v>
      </c>
      <c r="P748">
        <v>0</v>
      </c>
      <c r="Q748">
        <v>0</v>
      </c>
      <c r="R748">
        <v>0</v>
      </c>
      <c r="S748">
        <v>1398.15</v>
      </c>
      <c r="T748">
        <v>1.01</v>
      </c>
      <c r="V748" t="s">
        <v>2078</v>
      </c>
      <c r="W748">
        <v>6</v>
      </c>
      <c r="X748" t="s">
        <v>2623</v>
      </c>
      <c r="Y748" t="s">
        <v>2604</v>
      </c>
      <c r="Z748" t="s">
        <v>1432</v>
      </c>
      <c r="AA748" t="s">
        <v>1431</v>
      </c>
      <c r="AB748" t="s">
        <v>1431</v>
      </c>
      <c r="AC748" t="s">
        <v>1432</v>
      </c>
      <c r="AD748" t="s">
        <v>1431</v>
      </c>
      <c r="AE748" t="s">
        <v>2601</v>
      </c>
      <c r="AF748">
        <v>47.6</v>
      </c>
      <c r="AG748">
        <v>2.79</v>
      </c>
      <c r="AH748">
        <v>13.6</v>
      </c>
      <c r="AI748">
        <v>15.23</v>
      </c>
      <c r="AJ748">
        <v>0.37</v>
      </c>
      <c r="AK748">
        <v>4.9400000000000004</v>
      </c>
      <c r="AL748">
        <v>11.11</v>
      </c>
      <c r="AM748">
        <v>3.53</v>
      </c>
      <c r="AN748">
        <v>0.38</v>
      </c>
      <c r="AO748">
        <v>0</v>
      </c>
      <c r="AP748">
        <v>0</v>
      </c>
      <c r="AQ748">
        <v>0</v>
      </c>
      <c r="AT748">
        <v>1398.15</v>
      </c>
      <c r="AU748">
        <v>1.01</v>
      </c>
      <c r="AV748" t="s">
        <v>2604</v>
      </c>
      <c r="AW748" t="s">
        <v>1908</v>
      </c>
      <c r="AX748">
        <v>7</v>
      </c>
    </row>
    <row r="749" spans="1:50">
      <c r="A749" s="62">
        <v>747</v>
      </c>
      <c r="B749">
        <v>892</v>
      </c>
      <c r="C749" t="s">
        <v>2601</v>
      </c>
      <c r="D749" t="s">
        <v>2624</v>
      </c>
      <c r="E749">
        <v>52.57</v>
      </c>
      <c r="F749">
        <v>0.77</v>
      </c>
      <c r="H749">
        <v>2.06</v>
      </c>
      <c r="J749">
        <v>7.35</v>
      </c>
      <c r="K749">
        <v>0.21</v>
      </c>
      <c r="L749">
        <v>16.28</v>
      </c>
      <c r="M749">
        <v>20.97</v>
      </c>
      <c r="N749">
        <v>0.22</v>
      </c>
      <c r="P749">
        <v>0</v>
      </c>
      <c r="Q749">
        <v>0</v>
      </c>
      <c r="R749">
        <v>0</v>
      </c>
      <c r="S749">
        <v>1423.15</v>
      </c>
      <c r="T749">
        <v>1.06</v>
      </c>
      <c r="V749" t="s">
        <v>2078</v>
      </c>
      <c r="W749">
        <v>8</v>
      </c>
      <c r="X749" t="s">
        <v>2625</v>
      </c>
      <c r="Y749" t="s">
        <v>2604</v>
      </c>
      <c r="Z749" t="s">
        <v>1432</v>
      </c>
      <c r="AA749" t="s">
        <v>1431</v>
      </c>
      <c r="AB749" t="s">
        <v>1431</v>
      </c>
      <c r="AC749" t="s">
        <v>1432</v>
      </c>
      <c r="AD749" t="s">
        <v>1431</v>
      </c>
      <c r="AE749" t="s">
        <v>2601</v>
      </c>
      <c r="AF749">
        <v>48.82</v>
      </c>
      <c r="AG749">
        <v>2.1800000000000002</v>
      </c>
      <c r="AH749">
        <v>13.84</v>
      </c>
      <c r="AI749">
        <v>14.15</v>
      </c>
      <c r="AJ749">
        <v>0.3</v>
      </c>
      <c r="AK749">
        <v>5.61</v>
      </c>
      <c r="AL749">
        <v>11.74</v>
      </c>
      <c r="AM749">
        <v>3.01</v>
      </c>
      <c r="AN749">
        <v>0.35</v>
      </c>
      <c r="AO749">
        <v>0</v>
      </c>
      <c r="AP749">
        <v>0</v>
      </c>
      <c r="AQ749">
        <v>0</v>
      </c>
      <c r="AT749">
        <v>1423.15</v>
      </c>
      <c r="AU749">
        <v>1.06</v>
      </c>
      <c r="AV749" t="s">
        <v>2604</v>
      </c>
      <c r="AW749" t="s">
        <v>1908</v>
      </c>
      <c r="AX749">
        <v>8</v>
      </c>
    </row>
    <row r="750" spans="1:50">
      <c r="A750" s="62">
        <v>748</v>
      </c>
      <c r="B750">
        <v>893</v>
      </c>
      <c r="C750" t="s">
        <v>2601</v>
      </c>
      <c r="D750" t="s">
        <v>2626</v>
      </c>
      <c r="E750">
        <v>51.88</v>
      </c>
      <c r="F750">
        <v>1.1299999999999999</v>
      </c>
      <c r="H750">
        <v>2.5</v>
      </c>
      <c r="J750">
        <v>8.41</v>
      </c>
      <c r="K750">
        <v>0.21</v>
      </c>
      <c r="L750">
        <v>14.9</v>
      </c>
      <c r="M750">
        <v>20.86</v>
      </c>
      <c r="N750">
        <v>0.32</v>
      </c>
      <c r="P750">
        <v>0</v>
      </c>
      <c r="Q750">
        <v>0</v>
      </c>
      <c r="R750">
        <v>0</v>
      </c>
      <c r="S750">
        <v>1398.15</v>
      </c>
      <c r="T750">
        <v>2.0299999999999998</v>
      </c>
      <c r="V750" t="s">
        <v>2078</v>
      </c>
      <c r="W750">
        <v>8</v>
      </c>
      <c r="X750" t="s">
        <v>2627</v>
      </c>
      <c r="Y750" t="s">
        <v>2609</v>
      </c>
      <c r="Z750" t="s">
        <v>1432</v>
      </c>
      <c r="AA750" t="s">
        <v>1431</v>
      </c>
      <c r="AB750" t="s">
        <v>1431</v>
      </c>
      <c r="AC750" t="s">
        <v>1432</v>
      </c>
      <c r="AD750" t="s">
        <v>1431</v>
      </c>
      <c r="AE750" t="s">
        <v>2601</v>
      </c>
      <c r="AF750">
        <v>47.37</v>
      </c>
      <c r="AG750">
        <v>3.12</v>
      </c>
      <c r="AH750">
        <v>13.11</v>
      </c>
      <c r="AI750">
        <v>16.37</v>
      </c>
      <c r="AJ750">
        <v>0.28999999999999998</v>
      </c>
      <c r="AK750">
        <v>5.0999999999999996</v>
      </c>
      <c r="AL750">
        <v>10.66</v>
      </c>
      <c r="AM750">
        <v>3.55</v>
      </c>
      <c r="AN750">
        <v>0.42</v>
      </c>
      <c r="AO750">
        <v>0</v>
      </c>
      <c r="AP750">
        <v>0</v>
      </c>
      <c r="AQ750">
        <v>0.04</v>
      </c>
      <c r="AT750">
        <v>1398.15</v>
      </c>
      <c r="AU750">
        <v>2.0299999999999998</v>
      </c>
      <c r="AV750" t="s">
        <v>2609</v>
      </c>
      <c r="AW750" t="s">
        <v>1908</v>
      </c>
      <c r="AX750">
        <v>5</v>
      </c>
    </row>
    <row r="751" spans="1:50">
      <c r="A751" s="62">
        <v>749</v>
      </c>
      <c r="B751">
        <v>894</v>
      </c>
      <c r="C751" t="s">
        <v>2601</v>
      </c>
      <c r="D751" t="s">
        <v>2628</v>
      </c>
      <c r="E751">
        <v>52.51</v>
      </c>
      <c r="F751">
        <v>0.76</v>
      </c>
      <c r="H751">
        <v>2.42</v>
      </c>
      <c r="J751">
        <v>7.36</v>
      </c>
      <c r="K751">
        <v>0.2</v>
      </c>
      <c r="L751">
        <v>16.170000000000002</v>
      </c>
      <c r="M751">
        <v>20.54</v>
      </c>
      <c r="N751">
        <v>0.26</v>
      </c>
      <c r="P751">
        <v>0</v>
      </c>
      <c r="Q751">
        <v>0</v>
      </c>
      <c r="R751">
        <v>0</v>
      </c>
      <c r="S751">
        <v>1423.15</v>
      </c>
      <c r="T751">
        <v>2.02</v>
      </c>
      <c r="V751" t="s">
        <v>2078</v>
      </c>
      <c r="W751">
        <v>5</v>
      </c>
      <c r="X751" t="s">
        <v>2629</v>
      </c>
      <c r="Y751" t="s">
        <v>2609</v>
      </c>
      <c r="Z751" t="s">
        <v>1432</v>
      </c>
      <c r="AA751" t="s">
        <v>1431</v>
      </c>
      <c r="AB751" t="s">
        <v>1431</v>
      </c>
      <c r="AC751" t="s">
        <v>1432</v>
      </c>
      <c r="AD751" t="s">
        <v>1431</v>
      </c>
      <c r="AE751" t="s">
        <v>2601</v>
      </c>
      <c r="AF751">
        <v>48.48</v>
      </c>
      <c r="AG751">
        <v>2.2599999999999998</v>
      </c>
      <c r="AH751">
        <v>14.38</v>
      </c>
      <c r="AI751">
        <v>14.08</v>
      </c>
      <c r="AJ751">
        <v>0.33</v>
      </c>
      <c r="AK751">
        <v>5.54</v>
      </c>
      <c r="AL751">
        <v>11.51</v>
      </c>
      <c r="AM751">
        <v>3.14</v>
      </c>
      <c r="AN751">
        <v>0.3</v>
      </c>
      <c r="AO751">
        <v>0</v>
      </c>
      <c r="AP751">
        <v>0</v>
      </c>
      <c r="AQ751">
        <v>0.06</v>
      </c>
      <c r="AT751">
        <v>1423.15</v>
      </c>
      <c r="AU751">
        <v>2.02</v>
      </c>
      <c r="AV751" t="s">
        <v>2609</v>
      </c>
      <c r="AW751" t="s">
        <v>1908</v>
      </c>
      <c r="AX751">
        <v>6</v>
      </c>
    </row>
    <row r="752" spans="1:50">
      <c r="A752" s="62">
        <v>750</v>
      </c>
      <c r="B752">
        <v>895</v>
      </c>
      <c r="C752" t="s">
        <v>2601</v>
      </c>
      <c r="D752" t="s">
        <v>2630</v>
      </c>
      <c r="E752">
        <v>52.67</v>
      </c>
      <c r="F752">
        <v>0.6</v>
      </c>
      <c r="H752">
        <v>3.16</v>
      </c>
      <c r="J752">
        <v>6.37</v>
      </c>
      <c r="K752">
        <v>0.17</v>
      </c>
      <c r="L752">
        <v>16.78</v>
      </c>
      <c r="M752">
        <v>20.75</v>
      </c>
      <c r="N752">
        <v>0.26</v>
      </c>
      <c r="P752">
        <v>0</v>
      </c>
      <c r="Q752">
        <v>0</v>
      </c>
      <c r="R752">
        <v>0</v>
      </c>
      <c r="S752">
        <v>1448.15</v>
      </c>
      <c r="T752">
        <v>2.02</v>
      </c>
      <c r="V752" t="s">
        <v>2078</v>
      </c>
      <c r="W752">
        <v>1</v>
      </c>
      <c r="X752" t="s">
        <v>2631</v>
      </c>
      <c r="Y752" t="s">
        <v>2609</v>
      </c>
      <c r="Z752" t="s">
        <v>1432</v>
      </c>
      <c r="AA752" t="s">
        <v>1431</v>
      </c>
      <c r="AB752" t="s">
        <v>1431</v>
      </c>
      <c r="AC752" t="s">
        <v>1432</v>
      </c>
      <c r="AD752" t="s">
        <v>1431</v>
      </c>
      <c r="AE752" t="s">
        <v>2601</v>
      </c>
      <c r="AF752">
        <v>49.39</v>
      </c>
      <c r="AG752">
        <v>1.74</v>
      </c>
      <c r="AH752">
        <v>14.71</v>
      </c>
      <c r="AI752">
        <v>11.99</v>
      </c>
      <c r="AJ752">
        <v>0.25</v>
      </c>
      <c r="AK752">
        <v>6.6</v>
      </c>
      <c r="AL752">
        <v>12.28</v>
      </c>
      <c r="AM752">
        <v>2.82</v>
      </c>
      <c r="AN752">
        <v>0.21</v>
      </c>
      <c r="AO752">
        <v>0</v>
      </c>
      <c r="AP752">
        <v>0</v>
      </c>
      <c r="AQ752">
        <v>0</v>
      </c>
      <c r="AT752">
        <v>1448.15</v>
      </c>
      <c r="AU752">
        <v>2.02</v>
      </c>
      <c r="AV752" t="s">
        <v>2609</v>
      </c>
      <c r="AW752" t="s">
        <v>1908</v>
      </c>
      <c r="AX752">
        <v>6</v>
      </c>
    </row>
    <row r="753" spans="1:50">
      <c r="A753" s="62">
        <v>751</v>
      </c>
      <c r="B753">
        <v>897</v>
      </c>
      <c r="C753" t="s">
        <v>2601</v>
      </c>
      <c r="D753" t="s">
        <v>2632</v>
      </c>
      <c r="E753">
        <v>51</v>
      </c>
      <c r="F753">
        <v>1</v>
      </c>
      <c r="H753">
        <v>3.75</v>
      </c>
      <c r="J753">
        <v>9.2799999999999994</v>
      </c>
      <c r="K753">
        <v>0.2</v>
      </c>
      <c r="L753">
        <v>15.3</v>
      </c>
      <c r="M753">
        <v>19.22</v>
      </c>
      <c r="N753">
        <v>0.36</v>
      </c>
      <c r="P753">
        <v>0</v>
      </c>
      <c r="Q753">
        <v>0</v>
      </c>
      <c r="R753">
        <v>0</v>
      </c>
      <c r="S753">
        <v>1423.15</v>
      </c>
      <c r="T753">
        <v>4.01</v>
      </c>
      <c r="V753" t="s">
        <v>2078</v>
      </c>
      <c r="W753">
        <v>5</v>
      </c>
      <c r="X753" t="s">
        <v>2633</v>
      </c>
      <c r="Y753" t="s">
        <v>2616</v>
      </c>
      <c r="Z753" t="s">
        <v>1432</v>
      </c>
      <c r="AA753" t="s">
        <v>1431</v>
      </c>
      <c r="AB753" t="s">
        <v>1431</v>
      </c>
      <c r="AC753" t="s">
        <v>1432</v>
      </c>
      <c r="AD753" t="s">
        <v>1431</v>
      </c>
      <c r="AE753" t="s">
        <v>2601</v>
      </c>
      <c r="AF753">
        <v>46.16</v>
      </c>
      <c r="AG753">
        <v>3.5</v>
      </c>
      <c r="AH753">
        <v>11.61</v>
      </c>
      <c r="AI753">
        <v>18.559999999999999</v>
      </c>
      <c r="AJ753">
        <v>0.3</v>
      </c>
      <c r="AK753">
        <v>6.04</v>
      </c>
      <c r="AL753">
        <v>10.62</v>
      </c>
      <c r="AM753">
        <v>2.77</v>
      </c>
      <c r="AN753">
        <v>0.44</v>
      </c>
      <c r="AO753">
        <v>0</v>
      </c>
      <c r="AP753">
        <v>0</v>
      </c>
      <c r="AQ753">
        <v>0</v>
      </c>
      <c r="AT753">
        <v>1423.15</v>
      </c>
      <c r="AU753">
        <v>4.01</v>
      </c>
      <c r="AV753" t="s">
        <v>2616</v>
      </c>
      <c r="AW753" t="s">
        <v>1908</v>
      </c>
      <c r="AX753">
        <v>2</v>
      </c>
    </row>
    <row r="754" spans="1:50">
      <c r="A754" s="62">
        <v>752</v>
      </c>
      <c r="B754">
        <v>898</v>
      </c>
      <c r="C754" t="s">
        <v>2601</v>
      </c>
      <c r="D754" t="s">
        <v>2634</v>
      </c>
      <c r="E754">
        <v>52.72</v>
      </c>
      <c r="F754">
        <v>0.66</v>
      </c>
      <c r="H754">
        <v>3.77</v>
      </c>
      <c r="J754">
        <v>7.21</v>
      </c>
      <c r="K754">
        <v>0.24</v>
      </c>
      <c r="L754">
        <v>16.62</v>
      </c>
      <c r="M754">
        <v>19.920000000000002</v>
      </c>
      <c r="N754">
        <v>0.35</v>
      </c>
      <c r="P754">
        <v>0</v>
      </c>
      <c r="Q754">
        <v>0</v>
      </c>
      <c r="R754">
        <v>0</v>
      </c>
      <c r="S754">
        <v>1448.15</v>
      </c>
      <c r="T754">
        <v>4.0199999999999996</v>
      </c>
      <c r="V754" t="s">
        <v>2078</v>
      </c>
      <c r="W754">
        <v>5</v>
      </c>
      <c r="X754" t="s">
        <v>2635</v>
      </c>
      <c r="Y754" t="s">
        <v>2616</v>
      </c>
      <c r="Z754" t="s">
        <v>1432</v>
      </c>
      <c r="AA754" t="s">
        <v>1431</v>
      </c>
      <c r="AB754" t="s">
        <v>1431</v>
      </c>
      <c r="AC754" t="s">
        <v>1432</v>
      </c>
      <c r="AD754" t="s">
        <v>1431</v>
      </c>
      <c r="AE754" t="s">
        <v>2601</v>
      </c>
      <c r="AF754">
        <v>48.48</v>
      </c>
      <c r="AG754">
        <v>1.99</v>
      </c>
      <c r="AH754">
        <v>14.89</v>
      </c>
      <c r="AI754">
        <v>12.97</v>
      </c>
      <c r="AJ754">
        <v>0.28000000000000003</v>
      </c>
      <c r="AK754">
        <v>6.52</v>
      </c>
      <c r="AL754">
        <v>11.48</v>
      </c>
      <c r="AM754">
        <v>2.85</v>
      </c>
      <c r="AN754">
        <v>0.26</v>
      </c>
      <c r="AO754">
        <v>0</v>
      </c>
      <c r="AP754">
        <v>0</v>
      </c>
      <c r="AQ754">
        <v>7.0000000000000007E-2</v>
      </c>
      <c r="AT754">
        <v>1448.15</v>
      </c>
      <c r="AU754">
        <v>4.0199999999999996</v>
      </c>
      <c r="AV754" t="s">
        <v>2616</v>
      </c>
      <c r="AW754" t="s">
        <v>1908</v>
      </c>
      <c r="AX754">
        <v>8</v>
      </c>
    </row>
    <row r="755" spans="1:50">
      <c r="A755" s="62">
        <v>753</v>
      </c>
      <c r="B755">
        <v>900</v>
      </c>
      <c r="C755" t="s">
        <v>2601</v>
      </c>
      <c r="D755" t="s">
        <v>2636</v>
      </c>
      <c r="E755">
        <v>49.8</v>
      </c>
      <c r="F755">
        <v>1.28</v>
      </c>
      <c r="H755">
        <v>6.18</v>
      </c>
      <c r="J755">
        <v>10.68</v>
      </c>
      <c r="K755">
        <v>0.32</v>
      </c>
      <c r="L755">
        <v>14.08</v>
      </c>
      <c r="M755">
        <v>17.440000000000001</v>
      </c>
      <c r="N755">
        <v>0.69</v>
      </c>
      <c r="P755">
        <v>0.06</v>
      </c>
      <c r="Q755">
        <v>0</v>
      </c>
      <c r="R755">
        <v>0</v>
      </c>
      <c r="S755">
        <v>1448.15</v>
      </c>
      <c r="T755">
        <v>7</v>
      </c>
      <c r="V755" t="s">
        <v>2078</v>
      </c>
      <c r="W755">
        <v>5</v>
      </c>
      <c r="X755" t="s">
        <v>2637</v>
      </c>
      <c r="Y755" t="s">
        <v>2621</v>
      </c>
      <c r="Z755" t="s">
        <v>1432</v>
      </c>
      <c r="AA755" t="s">
        <v>1431</v>
      </c>
      <c r="AB755" t="s">
        <v>1431</v>
      </c>
      <c r="AC755" t="s">
        <v>1432</v>
      </c>
      <c r="AD755" t="s">
        <v>1431</v>
      </c>
      <c r="AE755" t="s">
        <v>2601</v>
      </c>
      <c r="AF755">
        <v>45.61</v>
      </c>
      <c r="AG755">
        <v>3.2</v>
      </c>
      <c r="AH755">
        <v>14.45</v>
      </c>
      <c r="AI755">
        <v>17.62</v>
      </c>
      <c r="AJ755">
        <v>0.32</v>
      </c>
      <c r="AK755">
        <v>5</v>
      </c>
      <c r="AL755">
        <v>9.69</v>
      </c>
      <c r="AM755">
        <v>3.29</v>
      </c>
      <c r="AN755">
        <v>0.41</v>
      </c>
      <c r="AO755">
        <v>0</v>
      </c>
      <c r="AP755">
        <v>0</v>
      </c>
      <c r="AQ755">
        <v>0</v>
      </c>
      <c r="AT755">
        <v>1448.15</v>
      </c>
      <c r="AU755">
        <v>7</v>
      </c>
      <c r="AV755" t="s">
        <v>2621</v>
      </c>
      <c r="AW755" t="s">
        <v>1908</v>
      </c>
      <c r="AX755">
        <v>7</v>
      </c>
    </row>
    <row r="756" spans="1:50">
      <c r="A756" s="62">
        <v>754</v>
      </c>
      <c r="B756">
        <v>901</v>
      </c>
      <c r="C756" t="s">
        <v>2601</v>
      </c>
      <c r="D756" t="s">
        <v>2638</v>
      </c>
      <c r="E756">
        <v>51.31</v>
      </c>
      <c r="F756">
        <v>0.74</v>
      </c>
      <c r="H756">
        <v>5.53</v>
      </c>
      <c r="J756">
        <v>8.14</v>
      </c>
      <c r="K756">
        <v>0.2</v>
      </c>
      <c r="L756">
        <v>16.2</v>
      </c>
      <c r="M756">
        <v>18.22</v>
      </c>
      <c r="N756">
        <v>0.52</v>
      </c>
      <c r="P756">
        <v>0</v>
      </c>
      <c r="Q756">
        <v>0</v>
      </c>
      <c r="R756">
        <v>0</v>
      </c>
      <c r="S756">
        <v>1473.15</v>
      </c>
      <c r="T756">
        <v>7</v>
      </c>
      <c r="V756" t="s">
        <v>2078</v>
      </c>
      <c r="W756">
        <v>3</v>
      </c>
      <c r="X756" t="s">
        <v>2639</v>
      </c>
      <c r="Y756" t="s">
        <v>2621</v>
      </c>
      <c r="Z756" t="s">
        <v>1432</v>
      </c>
      <c r="AA756" t="s">
        <v>1431</v>
      </c>
      <c r="AB756" t="s">
        <v>1431</v>
      </c>
      <c r="AC756" t="s">
        <v>1432</v>
      </c>
      <c r="AD756" t="s">
        <v>1431</v>
      </c>
      <c r="AE756" t="s">
        <v>2601</v>
      </c>
      <c r="AF756">
        <v>47.64</v>
      </c>
      <c r="AG756">
        <v>1.92</v>
      </c>
      <c r="AH756">
        <v>15.75</v>
      </c>
      <c r="AI756">
        <v>13.6</v>
      </c>
      <c r="AJ756">
        <v>0.28999999999999998</v>
      </c>
      <c r="AK756">
        <v>6.75</v>
      </c>
      <c r="AL756">
        <v>10.5</v>
      </c>
      <c r="AM756">
        <v>3.07</v>
      </c>
      <c r="AN756">
        <v>0.27</v>
      </c>
      <c r="AO756">
        <v>0</v>
      </c>
      <c r="AP756">
        <v>0</v>
      </c>
      <c r="AQ756">
        <v>0.12</v>
      </c>
      <c r="AT756">
        <v>1473.15</v>
      </c>
      <c r="AU756">
        <v>7</v>
      </c>
      <c r="AV756" t="s">
        <v>2621</v>
      </c>
      <c r="AW756" t="s">
        <v>1908</v>
      </c>
      <c r="AX756">
        <v>5</v>
      </c>
    </row>
    <row r="757" spans="1:50">
      <c r="A757" s="62">
        <v>755</v>
      </c>
      <c r="B757">
        <v>902</v>
      </c>
      <c r="C757" t="s">
        <v>2601</v>
      </c>
      <c r="D757" t="s">
        <v>2640</v>
      </c>
      <c r="E757">
        <v>52.07</v>
      </c>
      <c r="F757">
        <v>0.54</v>
      </c>
      <c r="H757">
        <v>5.23</v>
      </c>
      <c r="J757">
        <v>5.84</v>
      </c>
      <c r="K757">
        <v>0.18</v>
      </c>
      <c r="L757">
        <v>16.809999999999999</v>
      </c>
      <c r="M757">
        <v>19.920000000000002</v>
      </c>
      <c r="N757">
        <v>0.4</v>
      </c>
      <c r="P757">
        <v>0</v>
      </c>
      <c r="Q757">
        <v>0</v>
      </c>
      <c r="R757">
        <v>0</v>
      </c>
      <c r="S757">
        <v>1498.15</v>
      </c>
      <c r="T757">
        <v>7</v>
      </c>
      <c r="V757" t="s">
        <v>2078</v>
      </c>
      <c r="W757">
        <v>7</v>
      </c>
      <c r="X757" t="s">
        <v>2641</v>
      </c>
      <c r="Y757" t="s">
        <v>2621</v>
      </c>
      <c r="Z757" t="s">
        <v>1431</v>
      </c>
      <c r="AA757" t="s">
        <v>1431</v>
      </c>
      <c r="AB757" t="s">
        <v>1431</v>
      </c>
      <c r="AC757" t="s">
        <v>1432</v>
      </c>
      <c r="AD757" t="s">
        <v>1431</v>
      </c>
      <c r="AE757" t="s">
        <v>2601</v>
      </c>
      <c r="AF757">
        <v>49.49</v>
      </c>
      <c r="AG757">
        <v>1.44</v>
      </c>
      <c r="AH757">
        <v>16.22</v>
      </c>
      <c r="AI757">
        <v>10.58</v>
      </c>
      <c r="AJ757">
        <v>0.19</v>
      </c>
      <c r="AK757">
        <v>7.24</v>
      </c>
      <c r="AL757">
        <v>11.82</v>
      </c>
      <c r="AM757">
        <v>2.76</v>
      </c>
      <c r="AN757">
        <v>0.19</v>
      </c>
      <c r="AO757">
        <v>0</v>
      </c>
      <c r="AP757">
        <v>0</v>
      </c>
      <c r="AQ757">
        <v>0.11</v>
      </c>
      <c r="AT757">
        <v>1498.15</v>
      </c>
      <c r="AU757">
        <v>7</v>
      </c>
      <c r="AV757" t="s">
        <v>2621</v>
      </c>
      <c r="AW757" t="s">
        <v>1908</v>
      </c>
      <c r="AX757">
        <v>9</v>
      </c>
    </row>
    <row r="758" spans="1:50">
      <c r="A758" s="62">
        <v>756</v>
      </c>
      <c r="B758">
        <v>903</v>
      </c>
      <c r="C758" t="s">
        <v>2601</v>
      </c>
      <c r="D758" t="s">
        <v>2642</v>
      </c>
      <c r="E758">
        <v>52.34</v>
      </c>
      <c r="F758">
        <v>0.79</v>
      </c>
      <c r="H758">
        <v>1.81</v>
      </c>
      <c r="J758">
        <v>9.64</v>
      </c>
      <c r="K758">
        <v>0.5</v>
      </c>
      <c r="L758">
        <v>16.11</v>
      </c>
      <c r="M758">
        <v>18.440000000000001</v>
      </c>
      <c r="N758">
        <v>0.21</v>
      </c>
      <c r="P758">
        <v>0</v>
      </c>
      <c r="Q758">
        <v>0</v>
      </c>
      <c r="R758">
        <v>0</v>
      </c>
      <c r="S758">
        <v>1398.15</v>
      </c>
      <c r="T758">
        <v>1.01</v>
      </c>
      <c r="V758" t="s">
        <v>2078</v>
      </c>
      <c r="W758">
        <v>5</v>
      </c>
      <c r="X758" t="s">
        <v>2643</v>
      </c>
      <c r="Y758" t="s">
        <v>2604</v>
      </c>
      <c r="Z758" t="s">
        <v>1432</v>
      </c>
      <c r="AA758" t="s">
        <v>1431</v>
      </c>
      <c r="AB758" t="s">
        <v>1431</v>
      </c>
      <c r="AC758" t="s">
        <v>1432</v>
      </c>
      <c r="AD758" t="s">
        <v>1431</v>
      </c>
      <c r="AE758" t="s">
        <v>2601</v>
      </c>
      <c r="AF758">
        <v>49.38</v>
      </c>
      <c r="AG758">
        <v>2.58</v>
      </c>
      <c r="AH758">
        <v>12.96</v>
      </c>
      <c r="AI758">
        <v>15.53</v>
      </c>
      <c r="AJ758">
        <v>0.47</v>
      </c>
      <c r="AK758">
        <v>5</v>
      </c>
      <c r="AL758">
        <v>10.51</v>
      </c>
      <c r="AM758">
        <v>3.26</v>
      </c>
      <c r="AN758">
        <v>0.31</v>
      </c>
      <c r="AO758">
        <v>0</v>
      </c>
      <c r="AP758">
        <v>0</v>
      </c>
      <c r="AQ758">
        <v>0.05</v>
      </c>
      <c r="AT758">
        <v>1398.15</v>
      </c>
      <c r="AU758">
        <v>1.01</v>
      </c>
      <c r="AV758" t="s">
        <v>2604</v>
      </c>
      <c r="AW758" t="s">
        <v>1908</v>
      </c>
      <c r="AX758">
        <v>6</v>
      </c>
    </row>
    <row r="759" spans="1:50">
      <c r="A759" s="62">
        <v>757</v>
      </c>
      <c r="B759">
        <v>904</v>
      </c>
      <c r="C759" t="s">
        <v>2601</v>
      </c>
      <c r="D759" t="s">
        <v>2644</v>
      </c>
      <c r="E759">
        <v>53.12</v>
      </c>
      <c r="F759">
        <v>0.65</v>
      </c>
      <c r="H759">
        <v>2.2599999999999998</v>
      </c>
      <c r="J759">
        <v>7.96</v>
      </c>
      <c r="K759">
        <v>0.36</v>
      </c>
      <c r="L759">
        <v>17.12</v>
      </c>
      <c r="M759">
        <v>19.28</v>
      </c>
      <c r="N759">
        <v>0.28000000000000003</v>
      </c>
      <c r="P759">
        <v>0</v>
      </c>
      <c r="Q759">
        <v>0</v>
      </c>
      <c r="R759">
        <v>0</v>
      </c>
      <c r="S759">
        <v>1423.15</v>
      </c>
      <c r="T759">
        <v>1.02</v>
      </c>
      <c r="V759" t="s">
        <v>2078</v>
      </c>
      <c r="W759">
        <v>1</v>
      </c>
      <c r="X759" t="s">
        <v>2645</v>
      </c>
      <c r="Y759" t="s">
        <v>2604</v>
      </c>
      <c r="Z759" t="s">
        <v>1431</v>
      </c>
      <c r="AA759" t="s">
        <v>1431</v>
      </c>
      <c r="AB759" t="s">
        <v>1431</v>
      </c>
      <c r="AC759" t="s">
        <v>1432</v>
      </c>
      <c r="AD759" t="s">
        <v>1431</v>
      </c>
      <c r="AE759" t="s">
        <v>2601</v>
      </c>
      <c r="AF759">
        <v>50.55</v>
      </c>
      <c r="AG759">
        <v>1.9</v>
      </c>
      <c r="AH759">
        <v>13.7</v>
      </c>
      <c r="AI759">
        <v>12.26</v>
      </c>
      <c r="AJ759">
        <v>0.45</v>
      </c>
      <c r="AK759">
        <v>6.37</v>
      </c>
      <c r="AL759">
        <v>11.82</v>
      </c>
      <c r="AM759">
        <v>2.72</v>
      </c>
      <c r="AN759">
        <v>0.23</v>
      </c>
      <c r="AO759">
        <v>0</v>
      </c>
      <c r="AP759">
        <v>0</v>
      </c>
      <c r="AQ759">
        <v>0.05</v>
      </c>
      <c r="AT759">
        <v>1423.15</v>
      </c>
      <c r="AU759">
        <v>1.02</v>
      </c>
      <c r="AV759" t="s">
        <v>2604</v>
      </c>
      <c r="AW759" t="s">
        <v>1908</v>
      </c>
      <c r="AX759">
        <v>6</v>
      </c>
    </row>
    <row r="760" spans="1:50">
      <c r="A760" s="62">
        <v>758</v>
      </c>
      <c r="B760">
        <v>905</v>
      </c>
      <c r="C760" t="s">
        <v>2601</v>
      </c>
      <c r="D760" t="s">
        <v>2646</v>
      </c>
      <c r="E760">
        <v>52.2</v>
      </c>
      <c r="F760">
        <v>0.83</v>
      </c>
      <c r="H760">
        <v>2.0499999999999998</v>
      </c>
      <c r="J760">
        <v>10.17</v>
      </c>
      <c r="K760">
        <v>0.49</v>
      </c>
      <c r="L760">
        <v>15.92</v>
      </c>
      <c r="M760">
        <v>18.38</v>
      </c>
      <c r="N760">
        <v>0.25</v>
      </c>
      <c r="P760">
        <v>0</v>
      </c>
      <c r="Q760">
        <v>0</v>
      </c>
      <c r="R760">
        <v>0</v>
      </c>
      <c r="S760">
        <v>1398.15</v>
      </c>
      <c r="T760">
        <v>2.0299999999999998</v>
      </c>
      <c r="V760" t="s">
        <v>2078</v>
      </c>
      <c r="W760">
        <v>7</v>
      </c>
      <c r="X760" t="s">
        <v>2647</v>
      </c>
      <c r="Y760" t="s">
        <v>2609</v>
      </c>
      <c r="Z760" t="s">
        <v>1432</v>
      </c>
      <c r="AA760" t="s">
        <v>1431</v>
      </c>
      <c r="AB760" t="s">
        <v>1431</v>
      </c>
      <c r="AC760" t="s">
        <v>1432</v>
      </c>
      <c r="AD760" t="s">
        <v>1431</v>
      </c>
      <c r="AE760" t="s">
        <v>2601</v>
      </c>
      <c r="AF760">
        <v>49.06</v>
      </c>
      <c r="AG760">
        <v>2.86</v>
      </c>
      <c r="AH760">
        <v>12.65</v>
      </c>
      <c r="AI760">
        <v>16.22</v>
      </c>
      <c r="AJ760">
        <v>0.49</v>
      </c>
      <c r="AK760">
        <v>4.79</v>
      </c>
      <c r="AL760">
        <v>10.050000000000001</v>
      </c>
      <c r="AM760">
        <v>3.02</v>
      </c>
      <c r="AN760">
        <v>0.34</v>
      </c>
      <c r="AO760">
        <v>0</v>
      </c>
      <c r="AP760">
        <v>0</v>
      </c>
      <c r="AQ760">
        <v>0.09</v>
      </c>
      <c r="AT760">
        <v>1398.15</v>
      </c>
      <c r="AU760">
        <v>2.0299999999999998</v>
      </c>
      <c r="AV760" t="s">
        <v>2609</v>
      </c>
      <c r="AW760" t="s">
        <v>1908</v>
      </c>
      <c r="AX760">
        <v>13</v>
      </c>
    </row>
    <row r="761" spans="1:50">
      <c r="A761" s="62">
        <v>759</v>
      </c>
      <c r="B761">
        <v>906</v>
      </c>
      <c r="C761" t="s">
        <v>2601</v>
      </c>
      <c r="D761" t="s">
        <v>2648</v>
      </c>
      <c r="E761">
        <v>52.14</v>
      </c>
      <c r="F761">
        <v>0.76</v>
      </c>
      <c r="H761">
        <v>2.72</v>
      </c>
      <c r="J761">
        <v>8.25</v>
      </c>
      <c r="K761">
        <v>0.41</v>
      </c>
      <c r="L761">
        <v>16.46</v>
      </c>
      <c r="M761">
        <v>19.12</v>
      </c>
      <c r="N761">
        <v>0.23</v>
      </c>
      <c r="P761">
        <v>0</v>
      </c>
      <c r="Q761">
        <v>0</v>
      </c>
      <c r="R761">
        <v>0</v>
      </c>
      <c r="S761">
        <v>1423.15</v>
      </c>
      <c r="T761">
        <v>2.02</v>
      </c>
      <c r="V761" t="s">
        <v>2078</v>
      </c>
      <c r="W761">
        <v>8</v>
      </c>
      <c r="X761" t="s">
        <v>2649</v>
      </c>
      <c r="Y761" t="s">
        <v>2609</v>
      </c>
      <c r="Z761" t="s">
        <v>1432</v>
      </c>
      <c r="AA761" t="s">
        <v>1431</v>
      </c>
      <c r="AB761" t="s">
        <v>1431</v>
      </c>
      <c r="AC761" t="s">
        <v>1432</v>
      </c>
      <c r="AD761" t="s">
        <v>1431</v>
      </c>
      <c r="AE761" t="s">
        <v>2601</v>
      </c>
      <c r="AF761">
        <v>50.12</v>
      </c>
      <c r="AG761">
        <v>1.98</v>
      </c>
      <c r="AH761">
        <v>14.02</v>
      </c>
      <c r="AI761">
        <v>13</v>
      </c>
      <c r="AJ761">
        <v>0.4</v>
      </c>
      <c r="AK761">
        <v>6.07</v>
      </c>
      <c r="AL761">
        <v>11.26</v>
      </c>
      <c r="AM761">
        <v>2.9</v>
      </c>
      <c r="AN761">
        <v>0.25</v>
      </c>
      <c r="AO761">
        <v>0</v>
      </c>
      <c r="AP761">
        <v>0</v>
      </c>
      <c r="AQ761">
        <v>0.08</v>
      </c>
      <c r="AT761">
        <v>1423.15</v>
      </c>
      <c r="AU761">
        <v>2.02</v>
      </c>
      <c r="AV761" t="s">
        <v>2609</v>
      </c>
      <c r="AW761" t="s">
        <v>1908</v>
      </c>
      <c r="AX761">
        <v>5</v>
      </c>
    </row>
    <row r="762" spans="1:50">
      <c r="A762" s="62">
        <v>760</v>
      </c>
      <c r="B762">
        <v>907</v>
      </c>
      <c r="C762" t="s">
        <v>2601</v>
      </c>
      <c r="D762" t="s">
        <v>2650</v>
      </c>
      <c r="E762">
        <v>51.17</v>
      </c>
      <c r="F762">
        <v>1.21</v>
      </c>
      <c r="H762">
        <v>2.7</v>
      </c>
      <c r="J762">
        <v>14.41</v>
      </c>
      <c r="K762">
        <v>0.64</v>
      </c>
      <c r="L762">
        <v>14.29</v>
      </c>
      <c r="M762">
        <v>15.5</v>
      </c>
      <c r="N762">
        <v>0.33</v>
      </c>
      <c r="P762">
        <v>0</v>
      </c>
      <c r="Q762">
        <v>0</v>
      </c>
      <c r="R762">
        <v>0</v>
      </c>
      <c r="S762">
        <v>1398.15</v>
      </c>
      <c r="T762">
        <v>4.0199999999999996</v>
      </c>
      <c r="V762" t="s">
        <v>2078</v>
      </c>
      <c r="W762">
        <v>4</v>
      </c>
      <c r="X762" t="s">
        <v>2651</v>
      </c>
      <c r="Y762" t="s">
        <v>2616</v>
      </c>
      <c r="Z762" t="s">
        <v>1432</v>
      </c>
      <c r="AA762" t="s">
        <v>1431</v>
      </c>
      <c r="AB762" t="s">
        <v>1431</v>
      </c>
      <c r="AC762" t="s">
        <v>1432</v>
      </c>
      <c r="AD762" t="s">
        <v>1431</v>
      </c>
      <c r="AE762" t="s">
        <v>2601</v>
      </c>
      <c r="AF762">
        <v>46.26</v>
      </c>
      <c r="AG762">
        <v>4.0999999999999996</v>
      </c>
      <c r="AH762">
        <v>11.93</v>
      </c>
      <c r="AI762">
        <v>20.07</v>
      </c>
      <c r="AJ762">
        <v>0.59</v>
      </c>
      <c r="AK762">
        <v>4.04</v>
      </c>
      <c r="AL762">
        <v>9.16</v>
      </c>
      <c r="AM762">
        <v>2.93</v>
      </c>
      <c r="AN762">
        <v>0.41</v>
      </c>
      <c r="AO762">
        <v>0</v>
      </c>
      <c r="AP762">
        <v>0</v>
      </c>
      <c r="AQ762">
        <v>0</v>
      </c>
      <c r="AT762">
        <v>1398.15</v>
      </c>
      <c r="AU762">
        <v>4.0199999999999996</v>
      </c>
      <c r="AV762" t="s">
        <v>2616</v>
      </c>
      <c r="AW762" t="s">
        <v>1908</v>
      </c>
      <c r="AX762">
        <v>5</v>
      </c>
    </row>
    <row r="763" spans="1:50">
      <c r="A763" s="62">
        <v>761</v>
      </c>
      <c r="B763">
        <v>908</v>
      </c>
      <c r="C763" t="s">
        <v>2601</v>
      </c>
      <c r="D763" t="s">
        <v>2652</v>
      </c>
      <c r="E763">
        <v>51.49</v>
      </c>
      <c r="F763">
        <v>0.82</v>
      </c>
      <c r="H763">
        <v>3.12</v>
      </c>
      <c r="J763">
        <v>10.79</v>
      </c>
      <c r="K763">
        <v>0.53</v>
      </c>
      <c r="L763">
        <v>16.260000000000002</v>
      </c>
      <c r="M763">
        <v>16.68</v>
      </c>
      <c r="N763">
        <v>0.28999999999999998</v>
      </c>
      <c r="P763">
        <v>0</v>
      </c>
      <c r="Q763">
        <v>0</v>
      </c>
      <c r="R763">
        <v>0</v>
      </c>
      <c r="S763">
        <v>1423.15</v>
      </c>
      <c r="T763">
        <v>4.01</v>
      </c>
      <c r="V763" t="s">
        <v>2078</v>
      </c>
      <c r="W763">
        <v>6</v>
      </c>
      <c r="X763" t="s">
        <v>2653</v>
      </c>
      <c r="Y763" t="s">
        <v>2616</v>
      </c>
      <c r="Z763" t="s">
        <v>1432</v>
      </c>
      <c r="AA763" t="s">
        <v>1431</v>
      </c>
      <c r="AB763" t="s">
        <v>1431</v>
      </c>
      <c r="AC763" t="s">
        <v>1432</v>
      </c>
      <c r="AD763" t="s">
        <v>1431</v>
      </c>
      <c r="AE763" t="s">
        <v>2601</v>
      </c>
      <c r="AF763">
        <v>48.69</v>
      </c>
      <c r="AG763">
        <v>2.58</v>
      </c>
      <c r="AH763">
        <v>13.51</v>
      </c>
      <c r="AI763">
        <v>16.22</v>
      </c>
      <c r="AJ763">
        <v>0.47</v>
      </c>
      <c r="AK763">
        <v>5.34</v>
      </c>
      <c r="AL763">
        <v>9.9</v>
      </c>
      <c r="AM763">
        <v>2.99</v>
      </c>
      <c r="AN763">
        <v>0.31</v>
      </c>
      <c r="AO763">
        <v>0</v>
      </c>
      <c r="AP763">
        <v>0</v>
      </c>
      <c r="AQ763">
        <v>0.08</v>
      </c>
      <c r="AT763">
        <v>1423.15</v>
      </c>
      <c r="AU763">
        <v>4.01</v>
      </c>
      <c r="AV763" t="s">
        <v>2616</v>
      </c>
      <c r="AW763" t="s">
        <v>1908</v>
      </c>
      <c r="AX763">
        <v>5</v>
      </c>
    </row>
    <row r="764" spans="1:50">
      <c r="A764" s="62">
        <v>762</v>
      </c>
      <c r="B764">
        <v>909</v>
      </c>
      <c r="C764" t="s">
        <v>2601</v>
      </c>
      <c r="D764" t="s">
        <v>2654</v>
      </c>
      <c r="E764">
        <v>52.07</v>
      </c>
      <c r="F764">
        <v>0.85</v>
      </c>
      <c r="H764">
        <v>3.85</v>
      </c>
      <c r="J764">
        <v>8.2200000000000006</v>
      </c>
      <c r="K764">
        <v>0.35</v>
      </c>
      <c r="L764">
        <v>16.71</v>
      </c>
      <c r="M764">
        <v>18.82</v>
      </c>
      <c r="N764">
        <v>0.33</v>
      </c>
      <c r="P764">
        <v>0</v>
      </c>
      <c r="Q764">
        <v>0</v>
      </c>
      <c r="R764">
        <v>0</v>
      </c>
      <c r="S764">
        <v>1448.15</v>
      </c>
      <c r="T764">
        <v>4.0199999999999996</v>
      </c>
      <c r="V764" t="s">
        <v>2078</v>
      </c>
      <c r="W764">
        <v>8</v>
      </c>
      <c r="X764" t="s">
        <v>2655</v>
      </c>
      <c r="Y764" t="s">
        <v>2616</v>
      </c>
      <c r="Z764" t="s">
        <v>1431</v>
      </c>
      <c r="AA764" t="s">
        <v>1431</v>
      </c>
      <c r="AB764" t="s">
        <v>1431</v>
      </c>
      <c r="AC764" t="s">
        <v>1432</v>
      </c>
      <c r="AD764" t="s">
        <v>1431</v>
      </c>
      <c r="AE764" t="s">
        <v>2601</v>
      </c>
      <c r="AF764">
        <v>50.09</v>
      </c>
      <c r="AG764">
        <v>1.98</v>
      </c>
      <c r="AH764">
        <v>14.34</v>
      </c>
      <c r="AI764">
        <v>12.61</v>
      </c>
      <c r="AJ764">
        <v>0.4</v>
      </c>
      <c r="AK764">
        <v>6</v>
      </c>
      <c r="AL764">
        <v>11.4</v>
      </c>
      <c r="AM764">
        <v>2.69</v>
      </c>
      <c r="AN764">
        <v>0.22</v>
      </c>
      <c r="AO764">
        <v>0</v>
      </c>
      <c r="AP764">
        <v>0</v>
      </c>
      <c r="AQ764">
        <v>0.1</v>
      </c>
      <c r="AT764">
        <v>1448.15</v>
      </c>
      <c r="AU764">
        <v>4.0199999999999996</v>
      </c>
      <c r="AV764" t="s">
        <v>2616</v>
      </c>
      <c r="AW764" t="s">
        <v>1908</v>
      </c>
      <c r="AX764">
        <v>10</v>
      </c>
    </row>
    <row r="765" spans="1:50">
      <c r="A765" s="62">
        <v>763</v>
      </c>
      <c r="B765">
        <v>910</v>
      </c>
      <c r="C765" t="s">
        <v>2601</v>
      </c>
      <c r="D765" t="s">
        <v>2656</v>
      </c>
      <c r="E765">
        <v>50.25</v>
      </c>
      <c r="F765">
        <v>1.06</v>
      </c>
      <c r="H765">
        <v>3.89</v>
      </c>
      <c r="J765">
        <v>14.76</v>
      </c>
      <c r="K765">
        <v>0.56999999999999995</v>
      </c>
      <c r="L765">
        <v>13.95</v>
      </c>
      <c r="M765">
        <v>14.93</v>
      </c>
      <c r="N765">
        <v>0.47</v>
      </c>
      <c r="P765">
        <v>0</v>
      </c>
      <c r="Q765">
        <v>0</v>
      </c>
      <c r="R765">
        <v>0</v>
      </c>
      <c r="S765">
        <v>1423.15</v>
      </c>
      <c r="T765">
        <v>6.98</v>
      </c>
      <c r="V765" t="s">
        <v>2078</v>
      </c>
      <c r="W765">
        <v>11</v>
      </c>
      <c r="X765" t="s">
        <v>2657</v>
      </c>
      <c r="Y765" t="s">
        <v>2621</v>
      </c>
      <c r="Z765" t="s">
        <v>1432</v>
      </c>
      <c r="AA765" t="s">
        <v>1431</v>
      </c>
      <c r="AB765" t="s">
        <v>1431</v>
      </c>
      <c r="AC765" t="s">
        <v>1432</v>
      </c>
      <c r="AD765" t="s">
        <v>1431</v>
      </c>
      <c r="AE765" t="s">
        <v>2601</v>
      </c>
      <c r="AF765">
        <v>46.2</v>
      </c>
      <c r="AG765">
        <v>3.8</v>
      </c>
      <c r="AH765">
        <v>14.3</v>
      </c>
      <c r="AI765">
        <v>18.84</v>
      </c>
      <c r="AJ765">
        <v>0.47</v>
      </c>
      <c r="AK765">
        <v>3.26</v>
      </c>
      <c r="AL765">
        <v>9.0399999999999991</v>
      </c>
      <c r="AM765">
        <v>3.05</v>
      </c>
      <c r="AN765">
        <v>0.42</v>
      </c>
      <c r="AO765">
        <v>0</v>
      </c>
      <c r="AP765">
        <v>0</v>
      </c>
      <c r="AQ765">
        <v>0</v>
      </c>
      <c r="AT765">
        <v>1423.15</v>
      </c>
      <c r="AU765">
        <v>6.98</v>
      </c>
      <c r="AV765" t="s">
        <v>2621</v>
      </c>
      <c r="AW765" t="s">
        <v>1908</v>
      </c>
      <c r="AX765">
        <v>3</v>
      </c>
    </row>
    <row r="766" spans="1:50">
      <c r="A766" s="62">
        <v>764</v>
      </c>
      <c r="B766">
        <v>911</v>
      </c>
      <c r="C766" t="s">
        <v>2601</v>
      </c>
      <c r="D766" t="s">
        <v>2658</v>
      </c>
      <c r="E766">
        <v>50.82</v>
      </c>
      <c r="F766">
        <v>0.89</v>
      </c>
      <c r="H766">
        <v>4.0999999999999996</v>
      </c>
      <c r="J766">
        <v>12.2</v>
      </c>
      <c r="K766">
        <v>0.53</v>
      </c>
      <c r="L766">
        <v>14.86</v>
      </c>
      <c r="M766">
        <v>16.23</v>
      </c>
      <c r="N766">
        <v>0.48</v>
      </c>
      <c r="P766">
        <v>0</v>
      </c>
      <c r="Q766">
        <v>0</v>
      </c>
      <c r="R766">
        <v>0</v>
      </c>
      <c r="S766">
        <v>1448.15</v>
      </c>
      <c r="T766">
        <v>7</v>
      </c>
      <c r="V766" t="s">
        <v>2078</v>
      </c>
      <c r="W766">
        <v>4</v>
      </c>
      <c r="X766" t="s">
        <v>2659</v>
      </c>
      <c r="Y766" t="s">
        <v>2621</v>
      </c>
      <c r="Z766" t="s">
        <v>1432</v>
      </c>
      <c r="AA766" t="s">
        <v>1431</v>
      </c>
      <c r="AB766" t="s">
        <v>1431</v>
      </c>
      <c r="AC766" t="s">
        <v>1432</v>
      </c>
      <c r="AD766" t="s">
        <v>1431</v>
      </c>
      <c r="AE766" t="s">
        <v>2601</v>
      </c>
      <c r="AF766">
        <v>47.92</v>
      </c>
      <c r="AG766">
        <v>3</v>
      </c>
      <c r="AH766">
        <v>13.14</v>
      </c>
      <c r="AI766">
        <v>17.260000000000002</v>
      </c>
      <c r="AJ766">
        <v>0.45</v>
      </c>
      <c r="AK766">
        <v>4.87</v>
      </c>
      <c r="AL766">
        <v>9.66</v>
      </c>
      <c r="AM766">
        <v>2.95</v>
      </c>
      <c r="AN766">
        <v>0.33</v>
      </c>
      <c r="AO766">
        <v>0</v>
      </c>
      <c r="AP766">
        <v>0</v>
      </c>
      <c r="AQ766">
        <v>7.0000000000000007E-2</v>
      </c>
      <c r="AT766">
        <v>1448.15</v>
      </c>
      <c r="AU766">
        <v>7</v>
      </c>
      <c r="AV766" t="s">
        <v>2621</v>
      </c>
      <c r="AW766" t="s">
        <v>1908</v>
      </c>
      <c r="AX766">
        <v>11</v>
      </c>
    </row>
    <row r="767" spans="1:50">
      <c r="A767" s="62">
        <v>765</v>
      </c>
      <c r="B767">
        <v>912</v>
      </c>
      <c r="C767" t="s">
        <v>2601</v>
      </c>
      <c r="D767" t="s">
        <v>2660</v>
      </c>
      <c r="E767">
        <v>51.76</v>
      </c>
      <c r="F767">
        <v>0.67</v>
      </c>
      <c r="H767">
        <v>4.18</v>
      </c>
      <c r="J767">
        <v>8.41</v>
      </c>
      <c r="K767">
        <v>0.28999999999999998</v>
      </c>
      <c r="L767">
        <v>15.49</v>
      </c>
      <c r="M767">
        <v>19.23</v>
      </c>
      <c r="N767">
        <v>0.49</v>
      </c>
      <c r="P767">
        <v>0</v>
      </c>
      <c r="Q767">
        <v>0</v>
      </c>
      <c r="R767">
        <v>0</v>
      </c>
      <c r="S767">
        <v>1473.15</v>
      </c>
      <c r="T767">
        <v>7</v>
      </c>
      <c r="V767" t="s">
        <v>2078</v>
      </c>
      <c r="W767">
        <v>4</v>
      </c>
      <c r="X767" t="s">
        <v>2661</v>
      </c>
      <c r="Y767" t="s">
        <v>2621</v>
      </c>
      <c r="Z767" t="s">
        <v>1431</v>
      </c>
      <c r="AA767" t="s">
        <v>1431</v>
      </c>
      <c r="AB767" t="s">
        <v>1431</v>
      </c>
      <c r="AC767" t="s">
        <v>1432</v>
      </c>
      <c r="AD767" t="s">
        <v>1431</v>
      </c>
      <c r="AE767" t="s">
        <v>2601</v>
      </c>
      <c r="AF767">
        <v>49.88</v>
      </c>
      <c r="AG767">
        <v>2.11</v>
      </c>
      <c r="AH767">
        <v>14.67</v>
      </c>
      <c r="AI767">
        <v>12.83</v>
      </c>
      <c r="AJ767">
        <v>0.41</v>
      </c>
      <c r="AK767">
        <v>5.64</v>
      </c>
      <c r="AL767">
        <v>10.99</v>
      </c>
      <c r="AM767">
        <v>2.99</v>
      </c>
      <c r="AN767">
        <v>0.24</v>
      </c>
      <c r="AO767">
        <v>0</v>
      </c>
      <c r="AP767">
        <v>0</v>
      </c>
      <c r="AQ767">
        <v>0.14000000000000001</v>
      </c>
      <c r="AT767">
        <v>1473.15</v>
      </c>
      <c r="AU767">
        <v>7</v>
      </c>
      <c r="AV767" t="s">
        <v>2621</v>
      </c>
      <c r="AW767" t="s">
        <v>1908</v>
      </c>
      <c r="AX767">
        <v>6</v>
      </c>
    </row>
    <row r="768" spans="1:50">
      <c r="A768" s="62">
        <v>766</v>
      </c>
      <c r="B768">
        <v>913</v>
      </c>
      <c r="C768" t="s">
        <v>2601</v>
      </c>
      <c r="D768" t="s">
        <v>2662</v>
      </c>
      <c r="E768">
        <v>49.63</v>
      </c>
      <c r="F768">
        <v>0.95</v>
      </c>
      <c r="H768">
        <v>4.79</v>
      </c>
      <c r="J768">
        <v>8.92</v>
      </c>
      <c r="K768">
        <v>0.21</v>
      </c>
      <c r="L768">
        <v>13.93</v>
      </c>
      <c r="M768">
        <v>21.23</v>
      </c>
      <c r="N768">
        <v>0.44</v>
      </c>
      <c r="P768">
        <v>0</v>
      </c>
      <c r="Q768">
        <v>0</v>
      </c>
      <c r="R768">
        <v>0</v>
      </c>
      <c r="S768">
        <v>1373.15</v>
      </c>
      <c r="T768">
        <v>1.02</v>
      </c>
      <c r="V768" t="s">
        <v>2078</v>
      </c>
      <c r="W768">
        <v>3</v>
      </c>
      <c r="X768" t="s">
        <v>2663</v>
      </c>
      <c r="Y768" t="s">
        <v>2604</v>
      </c>
      <c r="Z768" t="s">
        <v>1432</v>
      </c>
      <c r="AA768" t="s">
        <v>1431</v>
      </c>
      <c r="AB768" t="s">
        <v>1431</v>
      </c>
      <c r="AC768" t="s">
        <v>1432</v>
      </c>
      <c r="AD768" t="s">
        <v>1431</v>
      </c>
      <c r="AE768" t="s">
        <v>2601</v>
      </c>
      <c r="AF768">
        <v>47.1</v>
      </c>
      <c r="AG768">
        <v>1.83</v>
      </c>
      <c r="AH768">
        <v>15.53</v>
      </c>
      <c r="AI768">
        <v>15.22</v>
      </c>
      <c r="AJ768">
        <v>0.21</v>
      </c>
      <c r="AK768">
        <v>5</v>
      </c>
      <c r="AL768">
        <v>11.31</v>
      </c>
      <c r="AM768">
        <v>3.51</v>
      </c>
      <c r="AN768">
        <v>0.28999999999999998</v>
      </c>
      <c r="AO768">
        <v>0</v>
      </c>
      <c r="AP768">
        <v>0</v>
      </c>
      <c r="AQ768">
        <v>0</v>
      </c>
      <c r="AT768">
        <v>1373.15</v>
      </c>
      <c r="AU768">
        <v>1.02</v>
      </c>
      <c r="AV768" t="s">
        <v>2604</v>
      </c>
      <c r="AW768" t="s">
        <v>1908</v>
      </c>
      <c r="AX768">
        <v>4</v>
      </c>
    </row>
    <row r="769" spans="1:50">
      <c r="A769" s="62">
        <v>767</v>
      </c>
      <c r="B769">
        <v>914</v>
      </c>
      <c r="C769" t="s">
        <v>2601</v>
      </c>
      <c r="D769" t="s">
        <v>2664</v>
      </c>
      <c r="E769">
        <v>49.65</v>
      </c>
      <c r="F769">
        <v>0.85</v>
      </c>
      <c r="H769">
        <v>4.9400000000000004</v>
      </c>
      <c r="J769">
        <v>8.26</v>
      </c>
      <c r="K769">
        <v>0.18</v>
      </c>
      <c r="L769">
        <v>14.18</v>
      </c>
      <c r="M769">
        <v>21.68</v>
      </c>
      <c r="N769">
        <v>0.4</v>
      </c>
      <c r="P769">
        <v>0</v>
      </c>
      <c r="Q769">
        <v>0.42</v>
      </c>
      <c r="R769">
        <v>0</v>
      </c>
      <c r="S769">
        <v>1398.15</v>
      </c>
      <c r="T769">
        <v>1.05</v>
      </c>
      <c r="V769" t="s">
        <v>2078</v>
      </c>
      <c r="W769">
        <v>4</v>
      </c>
      <c r="X769" t="s">
        <v>2665</v>
      </c>
      <c r="Y769" t="s">
        <v>2604</v>
      </c>
      <c r="Z769" t="s">
        <v>1432</v>
      </c>
      <c r="AA769" t="s">
        <v>1431</v>
      </c>
      <c r="AB769" t="s">
        <v>1431</v>
      </c>
      <c r="AC769" t="s">
        <v>1432</v>
      </c>
      <c r="AD769" t="s">
        <v>1431</v>
      </c>
      <c r="AE769" t="s">
        <v>2601</v>
      </c>
      <c r="AF769">
        <v>47.81</v>
      </c>
      <c r="AG769">
        <v>1.6</v>
      </c>
      <c r="AH769">
        <v>15.06</v>
      </c>
      <c r="AI769">
        <v>13.85</v>
      </c>
      <c r="AJ769">
        <v>0.25</v>
      </c>
      <c r="AK769">
        <v>6.04</v>
      </c>
      <c r="AL769">
        <v>11.74</v>
      </c>
      <c r="AM769">
        <v>3.4</v>
      </c>
      <c r="AN769">
        <v>0.25</v>
      </c>
      <c r="AO769">
        <v>0</v>
      </c>
      <c r="AP769">
        <v>0</v>
      </c>
      <c r="AQ769">
        <v>0.37</v>
      </c>
      <c r="AT769">
        <v>1398.15</v>
      </c>
      <c r="AU769">
        <v>1.05</v>
      </c>
      <c r="AV769" t="s">
        <v>2604</v>
      </c>
      <c r="AW769" t="s">
        <v>1908</v>
      </c>
      <c r="AX769">
        <v>6</v>
      </c>
    </row>
    <row r="770" spans="1:50">
      <c r="A770" s="62">
        <v>768</v>
      </c>
      <c r="B770">
        <v>915</v>
      </c>
      <c r="C770" t="s">
        <v>2601</v>
      </c>
      <c r="D770" t="s">
        <v>2666</v>
      </c>
      <c r="E770">
        <v>49.92</v>
      </c>
      <c r="F770">
        <v>0.69</v>
      </c>
      <c r="H770">
        <v>4.78</v>
      </c>
      <c r="J770">
        <v>6.97</v>
      </c>
      <c r="K770">
        <v>0.18</v>
      </c>
      <c r="L770">
        <v>15</v>
      </c>
      <c r="M770">
        <v>21.63</v>
      </c>
      <c r="N770">
        <v>0.32</v>
      </c>
      <c r="P770">
        <v>0</v>
      </c>
      <c r="Q770">
        <v>0.5</v>
      </c>
      <c r="R770">
        <v>0</v>
      </c>
      <c r="S770">
        <v>1408.15</v>
      </c>
      <c r="T770">
        <v>1.05</v>
      </c>
      <c r="V770" t="s">
        <v>2078</v>
      </c>
      <c r="W770">
        <v>7</v>
      </c>
      <c r="X770" t="s">
        <v>2667</v>
      </c>
      <c r="Y770" t="s">
        <v>2604</v>
      </c>
      <c r="Z770" t="s">
        <v>1432</v>
      </c>
      <c r="AA770" t="s">
        <v>1431</v>
      </c>
      <c r="AB770" t="s">
        <v>1431</v>
      </c>
      <c r="AC770" t="s">
        <v>1432</v>
      </c>
      <c r="AD770" t="s">
        <v>1431</v>
      </c>
      <c r="AE770" t="s">
        <v>2601</v>
      </c>
      <c r="AF770">
        <v>48.39</v>
      </c>
      <c r="AG770">
        <v>1.33</v>
      </c>
      <c r="AH770">
        <v>15.33</v>
      </c>
      <c r="AI770">
        <v>12.23</v>
      </c>
      <c r="AJ770">
        <v>0.23</v>
      </c>
      <c r="AK770">
        <v>6.94</v>
      </c>
      <c r="AL770">
        <v>12.14</v>
      </c>
      <c r="AM770">
        <v>3.22</v>
      </c>
      <c r="AN770">
        <v>0.18</v>
      </c>
      <c r="AO770">
        <v>0</v>
      </c>
      <c r="AP770">
        <v>0</v>
      </c>
      <c r="AQ770">
        <v>0.54</v>
      </c>
      <c r="AT770">
        <v>1408.15</v>
      </c>
      <c r="AU770">
        <v>1.05</v>
      </c>
      <c r="AV770" t="s">
        <v>2604</v>
      </c>
      <c r="AW770" t="s">
        <v>1908</v>
      </c>
      <c r="AX770">
        <v>5</v>
      </c>
    </row>
    <row r="771" spans="1:50">
      <c r="A771" s="62">
        <v>769</v>
      </c>
      <c r="B771">
        <v>916</v>
      </c>
      <c r="C771" t="s">
        <v>2601</v>
      </c>
      <c r="D771" t="s">
        <v>2668</v>
      </c>
      <c r="E771">
        <v>49.38</v>
      </c>
      <c r="F771">
        <v>0.64</v>
      </c>
      <c r="H771">
        <v>5.0199999999999996</v>
      </c>
      <c r="J771">
        <v>7.4</v>
      </c>
      <c r="K771">
        <v>0</v>
      </c>
      <c r="L771">
        <v>15.14</v>
      </c>
      <c r="M771">
        <v>21.39</v>
      </c>
      <c r="N771">
        <v>0.3</v>
      </c>
      <c r="P771">
        <v>0</v>
      </c>
      <c r="Q771">
        <v>0.64</v>
      </c>
      <c r="R771">
        <v>0</v>
      </c>
      <c r="S771">
        <v>1428.15</v>
      </c>
      <c r="T771">
        <v>1.08</v>
      </c>
      <c r="V771" t="s">
        <v>2078</v>
      </c>
      <c r="W771">
        <v>6</v>
      </c>
      <c r="X771" t="s">
        <v>2669</v>
      </c>
      <c r="Y771" t="s">
        <v>2604</v>
      </c>
      <c r="Z771" t="s">
        <v>1432</v>
      </c>
      <c r="AA771" t="s">
        <v>1431</v>
      </c>
      <c r="AB771" t="s">
        <v>1431</v>
      </c>
      <c r="AC771" t="s">
        <v>1432</v>
      </c>
      <c r="AD771" t="s">
        <v>1431</v>
      </c>
      <c r="AE771" t="s">
        <v>2601</v>
      </c>
      <c r="AF771">
        <v>48.22</v>
      </c>
      <c r="AG771">
        <v>1.35</v>
      </c>
      <c r="AH771">
        <v>14.9</v>
      </c>
      <c r="AI771">
        <v>12.76</v>
      </c>
      <c r="AJ771">
        <v>0.23</v>
      </c>
      <c r="AK771">
        <v>6.78</v>
      </c>
      <c r="AL771">
        <v>12.5</v>
      </c>
      <c r="AM771">
        <v>2.99</v>
      </c>
      <c r="AN771">
        <v>0.18</v>
      </c>
      <c r="AO771">
        <v>0</v>
      </c>
      <c r="AP771">
        <v>0</v>
      </c>
      <c r="AQ771">
        <v>0</v>
      </c>
      <c r="AT771">
        <v>1428.15</v>
      </c>
      <c r="AU771">
        <v>1.08</v>
      </c>
      <c r="AV771" t="s">
        <v>2604</v>
      </c>
      <c r="AW771" t="s">
        <v>1908</v>
      </c>
      <c r="AX771">
        <v>5</v>
      </c>
    </row>
    <row r="772" spans="1:50">
      <c r="A772" s="62">
        <v>770</v>
      </c>
      <c r="B772">
        <v>918</v>
      </c>
      <c r="C772" t="s">
        <v>2601</v>
      </c>
      <c r="D772" t="s">
        <v>2670</v>
      </c>
      <c r="E772">
        <v>50.49</v>
      </c>
      <c r="F772">
        <v>0.54</v>
      </c>
      <c r="H772">
        <v>5.01</v>
      </c>
      <c r="J772">
        <v>5.25</v>
      </c>
      <c r="K772">
        <v>0</v>
      </c>
      <c r="L772">
        <v>15.15</v>
      </c>
      <c r="M772">
        <v>21.95</v>
      </c>
      <c r="N772">
        <v>0.3</v>
      </c>
      <c r="P772">
        <v>0</v>
      </c>
      <c r="Q772">
        <v>0.66</v>
      </c>
      <c r="R772">
        <v>0</v>
      </c>
      <c r="S772">
        <v>1448.15</v>
      </c>
      <c r="T772">
        <v>2.0299999999999998</v>
      </c>
      <c r="V772" t="s">
        <v>2078</v>
      </c>
      <c r="W772">
        <v>3</v>
      </c>
      <c r="X772" t="s">
        <v>2671</v>
      </c>
      <c r="Y772" t="s">
        <v>2609</v>
      </c>
      <c r="Z772" t="s">
        <v>1432</v>
      </c>
      <c r="AA772" t="s">
        <v>1431</v>
      </c>
      <c r="AB772" t="s">
        <v>1431</v>
      </c>
      <c r="AC772" t="s">
        <v>1432</v>
      </c>
      <c r="AD772" t="s">
        <v>1431</v>
      </c>
      <c r="AE772" t="s">
        <v>2601</v>
      </c>
      <c r="AF772">
        <v>47.83</v>
      </c>
      <c r="AG772">
        <v>1.27</v>
      </c>
      <c r="AH772">
        <v>15.71</v>
      </c>
      <c r="AI772">
        <v>11.14</v>
      </c>
      <c r="AJ772">
        <v>0.25</v>
      </c>
      <c r="AK772">
        <v>7.36</v>
      </c>
      <c r="AL772">
        <v>12.73</v>
      </c>
      <c r="AM772">
        <v>2.79</v>
      </c>
      <c r="AN772">
        <v>0.13</v>
      </c>
      <c r="AO772">
        <v>0</v>
      </c>
      <c r="AP772">
        <v>0</v>
      </c>
      <c r="AQ772">
        <v>0</v>
      </c>
      <c r="AT772">
        <v>1448.15</v>
      </c>
      <c r="AU772">
        <v>2.0299999999999998</v>
      </c>
      <c r="AV772" t="s">
        <v>2609</v>
      </c>
      <c r="AW772" t="s">
        <v>1908</v>
      </c>
      <c r="AX772">
        <v>6</v>
      </c>
    </row>
    <row r="773" spans="1:50">
      <c r="A773" s="62">
        <v>771</v>
      </c>
      <c r="B773">
        <v>919</v>
      </c>
      <c r="C773" t="s">
        <v>2601</v>
      </c>
      <c r="D773" t="s">
        <v>2672</v>
      </c>
      <c r="E773">
        <v>49</v>
      </c>
      <c r="F773">
        <v>0.96</v>
      </c>
      <c r="H773">
        <v>5.9</v>
      </c>
      <c r="J773">
        <v>9.65</v>
      </c>
      <c r="K773">
        <v>0.23</v>
      </c>
      <c r="L773">
        <v>13.9</v>
      </c>
      <c r="M773">
        <v>19.850000000000001</v>
      </c>
      <c r="N773">
        <v>0.48</v>
      </c>
      <c r="P773">
        <v>0</v>
      </c>
      <c r="Q773">
        <v>0</v>
      </c>
      <c r="R773">
        <v>0</v>
      </c>
      <c r="S773">
        <v>1398.15</v>
      </c>
      <c r="T773">
        <v>4.01</v>
      </c>
      <c r="V773" t="s">
        <v>2078</v>
      </c>
      <c r="W773">
        <v>7</v>
      </c>
      <c r="X773" t="s">
        <v>2673</v>
      </c>
      <c r="Y773" t="s">
        <v>2616</v>
      </c>
      <c r="Z773" t="s">
        <v>1432</v>
      </c>
      <c r="AA773" t="s">
        <v>1431</v>
      </c>
      <c r="AB773" t="s">
        <v>1431</v>
      </c>
      <c r="AC773" t="s">
        <v>1432</v>
      </c>
      <c r="AD773" t="s">
        <v>1431</v>
      </c>
      <c r="AE773" t="s">
        <v>2601</v>
      </c>
      <c r="AF773">
        <v>47.39</v>
      </c>
      <c r="AG773">
        <v>1.94</v>
      </c>
      <c r="AH773">
        <v>16.32</v>
      </c>
      <c r="AI773">
        <v>15.11</v>
      </c>
      <c r="AJ773">
        <v>0.3</v>
      </c>
      <c r="AK773">
        <v>5.32</v>
      </c>
      <c r="AL773">
        <v>9.77</v>
      </c>
      <c r="AM773">
        <v>3.51</v>
      </c>
      <c r="AN773">
        <v>0.34</v>
      </c>
      <c r="AO773">
        <v>0</v>
      </c>
      <c r="AP773">
        <v>0</v>
      </c>
      <c r="AQ773">
        <v>0</v>
      </c>
      <c r="AT773">
        <v>1398.15</v>
      </c>
      <c r="AU773">
        <v>4.01</v>
      </c>
      <c r="AV773" t="s">
        <v>2616</v>
      </c>
      <c r="AW773" t="s">
        <v>1908</v>
      </c>
      <c r="AX773">
        <v>9</v>
      </c>
    </row>
    <row r="774" spans="1:50">
      <c r="A774" s="62">
        <v>772</v>
      </c>
      <c r="B774">
        <v>920</v>
      </c>
      <c r="C774" t="s">
        <v>2601</v>
      </c>
      <c r="D774" t="s">
        <v>2674</v>
      </c>
      <c r="E774">
        <v>48.66</v>
      </c>
      <c r="F774">
        <v>0.93</v>
      </c>
      <c r="H774">
        <v>6.44</v>
      </c>
      <c r="J774">
        <v>9.44</v>
      </c>
      <c r="K774">
        <v>0.23</v>
      </c>
      <c r="L774">
        <v>14.15</v>
      </c>
      <c r="M774">
        <v>19.25</v>
      </c>
      <c r="N774">
        <v>0.59</v>
      </c>
      <c r="P774">
        <v>0</v>
      </c>
      <c r="Q774">
        <v>0.06</v>
      </c>
      <c r="R774">
        <v>0</v>
      </c>
      <c r="S774">
        <v>1423.15</v>
      </c>
      <c r="T774">
        <v>3.97</v>
      </c>
      <c r="V774" t="s">
        <v>2078</v>
      </c>
      <c r="W774">
        <v>6</v>
      </c>
      <c r="X774" t="s">
        <v>2675</v>
      </c>
      <c r="Y774" t="s">
        <v>2616</v>
      </c>
      <c r="Z774" t="s">
        <v>1432</v>
      </c>
      <c r="AA774" t="s">
        <v>1431</v>
      </c>
      <c r="AB774" t="s">
        <v>1431</v>
      </c>
      <c r="AC774" t="s">
        <v>1432</v>
      </c>
      <c r="AD774" t="s">
        <v>1431</v>
      </c>
      <c r="AE774" t="s">
        <v>2601</v>
      </c>
      <c r="AF774">
        <v>47.54</v>
      </c>
      <c r="AG774">
        <v>2.15</v>
      </c>
      <c r="AH774">
        <v>15.41</v>
      </c>
      <c r="AI774">
        <v>14.81</v>
      </c>
      <c r="AJ774">
        <v>0.28999999999999998</v>
      </c>
      <c r="AK774">
        <v>5.99</v>
      </c>
      <c r="AL774">
        <v>10.050000000000001</v>
      </c>
      <c r="AM774">
        <v>3.16</v>
      </c>
      <c r="AN774">
        <v>0.39</v>
      </c>
      <c r="AO774">
        <v>0</v>
      </c>
      <c r="AP774">
        <v>0</v>
      </c>
      <c r="AQ774">
        <v>0</v>
      </c>
      <c r="AT774">
        <v>1423.15</v>
      </c>
      <c r="AU774">
        <v>3.97</v>
      </c>
      <c r="AV774" t="s">
        <v>2616</v>
      </c>
      <c r="AW774" t="s">
        <v>1908</v>
      </c>
      <c r="AX774">
        <v>5</v>
      </c>
    </row>
    <row r="775" spans="1:50">
      <c r="A775" s="62">
        <v>773</v>
      </c>
      <c r="B775">
        <v>921</v>
      </c>
      <c r="C775" t="s">
        <v>2601</v>
      </c>
      <c r="D775" t="s">
        <v>2676</v>
      </c>
      <c r="E775">
        <v>49.11</v>
      </c>
      <c r="F775">
        <v>0.6</v>
      </c>
      <c r="H775">
        <v>6.65</v>
      </c>
      <c r="J775">
        <v>6.88</v>
      </c>
      <c r="K775">
        <v>0.15</v>
      </c>
      <c r="L775">
        <v>14.61</v>
      </c>
      <c r="M775">
        <v>20.52</v>
      </c>
      <c r="N775">
        <v>0.44</v>
      </c>
      <c r="P775">
        <v>0</v>
      </c>
      <c r="Q775">
        <v>0.42</v>
      </c>
      <c r="R775">
        <v>0</v>
      </c>
      <c r="S775">
        <v>1448.15</v>
      </c>
      <c r="T775">
        <v>4.01</v>
      </c>
      <c r="V775" t="s">
        <v>2078</v>
      </c>
      <c r="W775">
        <v>5</v>
      </c>
      <c r="X775" t="s">
        <v>2677</v>
      </c>
      <c r="Y775" t="s">
        <v>2616</v>
      </c>
      <c r="Z775" t="s">
        <v>1432</v>
      </c>
      <c r="AA775" t="s">
        <v>1431</v>
      </c>
      <c r="AB775" t="s">
        <v>1431</v>
      </c>
      <c r="AC775" t="s">
        <v>1432</v>
      </c>
      <c r="AD775" t="s">
        <v>1431</v>
      </c>
      <c r="AE775" t="s">
        <v>2601</v>
      </c>
      <c r="AF775">
        <v>47.03</v>
      </c>
      <c r="AG775">
        <v>1.24</v>
      </c>
      <c r="AH775">
        <v>16.21</v>
      </c>
      <c r="AI775">
        <v>12.4</v>
      </c>
      <c r="AJ775">
        <v>0.19</v>
      </c>
      <c r="AK775">
        <v>7.41</v>
      </c>
      <c r="AL775">
        <v>11.67</v>
      </c>
      <c r="AM775">
        <v>2.74</v>
      </c>
      <c r="AN775">
        <v>0.14000000000000001</v>
      </c>
      <c r="AO775">
        <v>0</v>
      </c>
      <c r="AP775">
        <v>0</v>
      </c>
      <c r="AQ775">
        <v>0</v>
      </c>
      <c r="AT775">
        <v>1448.15</v>
      </c>
      <c r="AU775">
        <v>4.01</v>
      </c>
      <c r="AV775" t="s">
        <v>2616</v>
      </c>
      <c r="AW775" t="s">
        <v>1908</v>
      </c>
      <c r="AX775">
        <v>1</v>
      </c>
    </row>
    <row r="776" spans="1:50">
      <c r="A776" s="62">
        <v>774</v>
      </c>
      <c r="B776">
        <v>922</v>
      </c>
      <c r="C776" t="s">
        <v>2601</v>
      </c>
      <c r="D776" t="s">
        <v>2678</v>
      </c>
      <c r="E776">
        <v>49.16</v>
      </c>
      <c r="F776">
        <v>0.56000000000000005</v>
      </c>
      <c r="H776">
        <v>6.68</v>
      </c>
      <c r="J776">
        <v>6.75</v>
      </c>
      <c r="K776">
        <v>0.15</v>
      </c>
      <c r="L776">
        <v>14.68</v>
      </c>
      <c r="M776">
        <v>20.7</v>
      </c>
      <c r="N776">
        <v>0.38</v>
      </c>
      <c r="P776">
        <v>0</v>
      </c>
      <c r="Q776">
        <v>0.4</v>
      </c>
      <c r="R776">
        <v>0</v>
      </c>
      <c r="S776">
        <v>1473.15</v>
      </c>
      <c r="T776">
        <v>4.0199999999999996</v>
      </c>
      <c r="V776" t="s">
        <v>2078</v>
      </c>
      <c r="W776">
        <v>11</v>
      </c>
      <c r="X776" t="s">
        <v>2679</v>
      </c>
      <c r="Y776" t="s">
        <v>2616</v>
      </c>
      <c r="Z776" t="s">
        <v>1432</v>
      </c>
      <c r="AA776" t="s">
        <v>1431</v>
      </c>
      <c r="AB776" t="s">
        <v>1431</v>
      </c>
      <c r="AC776" t="s">
        <v>1432</v>
      </c>
      <c r="AD776" t="s">
        <v>1431</v>
      </c>
      <c r="AE776" t="s">
        <v>2601</v>
      </c>
      <c r="AF776">
        <v>47.32</v>
      </c>
      <c r="AG776">
        <v>1.1100000000000001</v>
      </c>
      <c r="AH776">
        <v>16.52</v>
      </c>
      <c r="AI776">
        <v>11.2</v>
      </c>
      <c r="AJ776">
        <v>0.26</v>
      </c>
      <c r="AK776">
        <v>7.62</v>
      </c>
      <c r="AL776">
        <v>12</v>
      </c>
      <c r="AM776">
        <v>2.72</v>
      </c>
      <c r="AN776">
        <v>0.13</v>
      </c>
      <c r="AO776">
        <v>0</v>
      </c>
      <c r="AP776">
        <v>0</v>
      </c>
      <c r="AQ776">
        <v>0</v>
      </c>
      <c r="AT776">
        <v>1473.15</v>
      </c>
      <c r="AU776">
        <v>4.0199999999999996</v>
      </c>
      <c r="AV776" t="s">
        <v>2616</v>
      </c>
      <c r="AW776" t="s">
        <v>1908</v>
      </c>
      <c r="AX776">
        <v>6</v>
      </c>
    </row>
    <row r="777" spans="1:50">
      <c r="A777" s="62">
        <v>775</v>
      </c>
      <c r="B777">
        <v>923</v>
      </c>
      <c r="C777" t="s">
        <v>2601</v>
      </c>
      <c r="D777" t="s">
        <v>2680</v>
      </c>
      <c r="E777">
        <v>50.32</v>
      </c>
      <c r="F777">
        <v>0.96</v>
      </c>
      <c r="H777">
        <v>3.46</v>
      </c>
      <c r="J777">
        <v>9.18</v>
      </c>
      <c r="K777">
        <v>0.23</v>
      </c>
      <c r="L777">
        <v>15.1</v>
      </c>
      <c r="M777">
        <v>20.29</v>
      </c>
      <c r="N777">
        <v>0.41</v>
      </c>
      <c r="P777">
        <v>0</v>
      </c>
      <c r="Q777">
        <v>0</v>
      </c>
      <c r="R777">
        <v>0</v>
      </c>
      <c r="S777">
        <v>1373.15</v>
      </c>
      <c r="T777">
        <v>1.02</v>
      </c>
      <c r="V777" t="s">
        <v>2078</v>
      </c>
      <c r="W777">
        <v>5</v>
      </c>
      <c r="X777" t="s">
        <v>2681</v>
      </c>
      <c r="Y777" t="s">
        <v>2604</v>
      </c>
      <c r="Z777" t="s">
        <v>1432</v>
      </c>
      <c r="AA777" t="s">
        <v>1431</v>
      </c>
      <c r="AB777" t="s">
        <v>1431</v>
      </c>
      <c r="AC777" t="s">
        <v>1432</v>
      </c>
      <c r="AD777" t="s">
        <v>1431</v>
      </c>
      <c r="AE777" t="s">
        <v>2601</v>
      </c>
      <c r="AF777">
        <v>48.63</v>
      </c>
      <c r="AG777">
        <v>2.25</v>
      </c>
      <c r="AH777">
        <v>14.43</v>
      </c>
      <c r="AI777">
        <v>14.31</v>
      </c>
      <c r="AJ777">
        <v>0.24</v>
      </c>
      <c r="AK777">
        <v>5.63</v>
      </c>
      <c r="AL777">
        <v>10.84</v>
      </c>
      <c r="AM777">
        <v>3.36</v>
      </c>
      <c r="AN777">
        <v>0.31</v>
      </c>
      <c r="AO777">
        <v>0</v>
      </c>
      <c r="AP777">
        <v>0</v>
      </c>
      <c r="AQ777">
        <v>0.43</v>
      </c>
      <c r="AT777">
        <v>1373.15</v>
      </c>
      <c r="AU777">
        <v>1.02</v>
      </c>
      <c r="AV777" t="s">
        <v>2604</v>
      </c>
      <c r="AW777" t="s">
        <v>1908</v>
      </c>
      <c r="AX777">
        <v>6</v>
      </c>
    </row>
    <row r="778" spans="1:50">
      <c r="A778" s="62">
        <v>776</v>
      </c>
      <c r="B778">
        <v>924</v>
      </c>
      <c r="C778" t="s">
        <v>2601</v>
      </c>
      <c r="D778" t="s">
        <v>2682</v>
      </c>
      <c r="E778">
        <v>50.32</v>
      </c>
      <c r="F778">
        <v>0.9</v>
      </c>
      <c r="H778">
        <v>4.07</v>
      </c>
      <c r="J778">
        <v>8.27</v>
      </c>
      <c r="K778">
        <v>0.21</v>
      </c>
      <c r="L778">
        <v>15.31</v>
      </c>
      <c r="M778">
        <v>20.91</v>
      </c>
      <c r="N778">
        <v>0.37</v>
      </c>
      <c r="P778">
        <v>0</v>
      </c>
      <c r="Q778">
        <v>0</v>
      </c>
      <c r="R778">
        <v>0</v>
      </c>
      <c r="S778">
        <v>1398.15</v>
      </c>
      <c r="T778">
        <v>1.05</v>
      </c>
      <c r="V778" t="s">
        <v>2078</v>
      </c>
      <c r="W778">
        <v>6</v>
      </c>
      <c r="X778" t="s">
        <v>2683</v>
      </c>
      <c r="Y778" t="s">
        <v>2604</v>
      </c>
      <c r="Z778" t="s">
        <v>1432</v>
      </c>
      <c r="AA778" t="s">
        <v>1431</v>
      </c>
      <c r="AB778" t="s">
        <v>1431</v>
      </c>
      <c r="AC778" t="s">
        <v>1432</v>
      </c>
      <c r="AD778" t="s">
        <v>1431</v>
      </c>
      <c r="AE778" t="s">
        <v>2601</v>
      </c>
      <c r="AF778">
        <v>49.3</v>
      </c>
      <c r="AG778">
        <v>2</v>
      </c>
      <c r="AH778">
        <v>14.82</v>
      </c>
      <c r="AI778">
        <v>12.89</v>
      </c>
      <c r="AJ778">
        <v>0.24</v>
      </c>
      <c r="AK778">
        <v>5.89</v>
      </c>
      <c r="AL778">
        <v>11.37</v>
      </c>
      <c r="AM778">
        <v>3.2</v>
      </c>
      <c r="AN778">
        <v>0.27</v>
      </c>
      <c r="AO778">
        <v>0</v>
      </c>
      <c r="AP778">
        <v>0</v>
      </c>
      <c r="AQ778">
        <v>0.48</v>
      </c>
      <c r="AT778">
        <v>1398.15</v>
      </c>
      <c r="AU778">
        <v>1.05</v>
      </c>
      <c r="AV778" t="s">
        <v>2604</v>
      </c>
      <c r="AW778" t="s">
        <v>1908</v>
      </c>
      <c r="AX778">
        <v>7</v>
      </c>
    </row>
    <row r="779" spans="1:50">
      <c r="A779" s="62">
        <v>777</v>
      </c>
      <c r="B779">
        <v>925</v>
      </c>
      <c r="C779" t="s">
        <v>2601</v>
      </c>
      <c r="D779" t="s">
        <v>2684</v>
      </c>
      <c r="E779">
        <v>52.36</v>
      </c>
      <c r="F779">
        <v>0.62</v>
      </c>
      <c r="H779">
        <v>2.99</v>
      </c>
      <c r="J779">
        <v>6.71</v>
      </c>
      <c r="K779">
        <v>0.2</v>
      </c>
      <c r="L779">
        <v>16.55</v>
      </c>
      <c r="M779">
        <v>21.13</v>
      </c>
      <c r="N779">
        <v>0.31</v>
      </c>
      <c r="P779">
        <v>0</v>
      </c>
      <c r="Q779">
        <v>0</v>
      </c>
      <c r="R779">
        <v>0</v>
      </c>
      <c r="S779">
        <v>1408.15</v>
      </c>
      <c r="T779">
        <v>1.05</v>
      </c>
      <c r="V779" t="s">
        <v>2078</v>
      </c>
      <c r="W779">
        <v>7</v>
      </c>
      <c r="X779" t="s">
        <v>2685</v>
      </c>
      <c r="Y779" t="s">
        <v>2604</v>
      </c>
      <c r="Z779" t="s">
        <v>1432</v>
      </c>
      <c r="AA779" t="s">
        <v>1431</v>
      </c>
      <c r="AB779" t="s">
        <v>1431</v>
      </c>
      <c r="AC779" t="s">
        <v>1432</v>
      </c>
      <c r="AD779" t="s">
        <v>1431</v>
      </c>
      <c r="AE779" t="s">
        <v>2601</v>
      </c>
      <c r="AF779">
        <v>49.8</v>
      </c>
      <c r="AG779">
        <v>1.57</v>
      </c>
      <c r="AH779">
        <v>15.79</v>
      </c>
      <c r="AI779">
        <v>10.33</v>
      </c>
      <c r="AJ779">
        <v>0.22</v>
      </c>
      <c r="AK779">
        <v>6.68</v>
      </c>
      <c r="AL779">
        <v>12.38</v>
      </c>
      <c r="AM779">
        <v>3.03</v>
      </c>
      <c r="AN779">
        <v>0.21</v>
      </c>
      <c r="AO779">
        <v>0</v>
      </c>
      <c r="AP779">
        <v>0</v>
      </c>
      <c r="AQ779">
        <v>0</v>
      </c>
      <c r="AT779">
        <v>1408.15</v>
      </c>
      <c r="AU779">
        <v>1.05</v>
      </c>
      <c r="AV779" t="s">
        <v>2604</v>
      </c>
      <c r="AW779" t="s">
        <v>1908</v>
      </c>
      <c r="AX779">
        <v>13</v>
      </c>
    </row>
    <row r="780" spans="1:50">
      <c r="A780" s="62">
        <v>778</v>
      </c>
      <c r="B780">
        <v>926</v>
      </c>
      <c r="C780" t="s">
        <v>2601</v>
      </c>
      <c r="D780" t="s">
        <v>2686</v>
      </c>
      <c r="E780">
        <v>50.27</v>
      </c>
      <c r="F780">
        <v>0.83</v>
      </c>
      <c r="H780">
        <v>4.3099999999999996</v>
      </c>
      <c r="J780">
        <v>7.29</v>
      </c>
      <c r="K780">
        <v>0.2</v>
      </c>
      <c r="L780">
        <v>15.51</v>
      </c>
      <c r="M780">
        <v>20.95</v>
      </c>
      <c r="N780">
        <v>0.35</v>
      </c>
      <c r="P780">
        <v>0</v>
      </c>
      <c r="Q780">
        <v>0</v>
      </c>
      <c r="R780">
        <v>0</v>
      </c>
      <c r="S780">
        <v>1428.15</v>
      </c>
      <c r="T780">
        <v>1.08</v>
      </c>
      <c r="V780" t="s">
        <v>2078</v>
      </c>
      <c r="W780">
        <v>6</v>
      </c>
      <c r="X780" t="s">
        <v>2687</v>
      </c>
      <c r="Y780" t="s">
        <v>2604</v>
      </c>
      <c r="Z780" t="s">
        <v>1432</v>
      </c>
      <c r="AA780" t="s">
        <v>1431</v>
      </c>
      <c r="AB780" t="s">
        <v>1431</v>
      </c>
      <c r="AC780" t="s">
        <v>1432</v>
      </c>
      <c r="AD780" t="s">
        <v>1431</v>
      </c>
      <c r="AE780" t="s">
        <v>2601</v>
      </c>
      <c r="AF780">
        <v>49.61</v>
      </c>
      <c r="AG780">
        <v>1.56</v>
      </c>
      <c r="AH780">
        <v>15.17</v>
      </c>
      <c r="AI780">
        <v>10.62</v>
      </c>
      <c r="AJ780">
        <v>0.18</v>
      </c>
      <c r="AK780">
        <v>7.24</v>
      </c>
      <c r="AL780">
        <v>12.61</v>
      </c>
      <c r="AM780">
        <v>2.67</v>
      </c>
      <c r="AN780">
        <v>0.2</v>
      </c>
      <c r="AO780">
        <v>0</v>
      </c>
      <c r="AP780">
        <v>0</v>
      </c>
      <c r="AQ780">
        <v>0.51</v>
      </c>
      <c r="AT780">
        <v>1428.15</v>
      </c>
      <c r="AU780">
        <v>1.08</v>
      </c>
      <c r="AV780" t="s">
        <v>2604</v>
      </c>
      <c r="AW780" t="s">
        <v>1908</v>
      </c>
      <c r="AX780">
        <v>12</v>
      </c>
    </row>
    <row r="781" spans="1:50">
      <c r="A781" s="62">
        <v>779</v>
      </c>
      <c r="B781">
        <v>927</v>
      </c>
      <c r="C781" t="s">
        <v>2601</v>
      </c>
      <c r="D781" t="s">
        <v>2688</v>
      </c>
      <c r="E781">
        <v>50.03</v>
      </c>
      <c r="F781">
        <v>1.1499999999999999</v>
      </c>
      <c r="H781">
        <v>3.85</v>
      </c>
      <c r="J781">
        <v>10.28</v>
      </c>
      <c r="K781">
        <v>0.27</v>
      </c>
      <c r="L781">
        <v>14.36</v>
      </c>
      <c r="M781">
        <v>19.41</v>
      </c>
      <c r="N781">
        <v>0</v>
      </c>
      <c r="P781">
        <v>0</v>
      </c>
      <c r="Q781">
        <v>0</v>
      </c>
      <c r="R781">
        <v>0</v>
      </c>
      <c r="S781">
        <v>1348.15</v>
      </c>
      <c r="T781">
        <v>2.02</v>
      </c>
      <c r="V781" t="s">
        <v>2078</v>
      </c>
      <c r="W781">
        <v>7</v>
      </c>
      <c r="X781" t="s">
        <v>2689</v>
      </c>
      <c r="Y781" t="s">
        <v>2609</v>
      </c>
      <c r="Z781" t="s">
        <v>1432</v>
      </c>
      <c r="AA781" t="s">
        <v>1431</v>
      </c>
      <c r="AB781" t="s">
        <v>1431</v>
      </c>
      <c r="AC781" t="s">
        <v>1432</v>
      </c>
      <c r="AD781" t="s">
        <v>1431</v>
      </c>
      <c r="AE781" t="s">
        <v>2601</v>
      </c>
      <c r="AF781">
        <v>48.4</v>
      </c>
      <c r="AG781">
        <v>2.9</v>
      </c>
      <c r="AH781">
        <v>14.65</v>
      </c>
      <c r="AI781">
        <v>15.37</v>
      </c>
      <c r="AJ781">
        <v>0.3</v>
      </c>
      <c r="AK781">
        <v>4.7300000000000004</v>
      </c>
      <c r="AL781">
        <v>9.84</v>
      </c>
      <c r="AM781">
        <v>3.39</v>
      </c>
      <c r="AN781">
        <v>0.42</v>
      </c>
      <c r="AO781">
        <v>0</v>
      </c>
      <c r="AP781">
        <v>0</v>
      </c>
      <c r="AQ781">
        <v>0.48</v>
      </c>
      <c r="AT781">
        <v>1348.15</v>
      </c>
      <c r="AU781">
        <v>2.02</v>
      </c>
      <c r="AV781" t="s">
        <v>2609</v>
      </c>
      <c r="AW781" t="s">
        <v>1908</v>
      </c>
      <c r="AX781">
        <v>7</v>
      </c>
    </row>
    <row r="782" spans="1:50">
      <c r="A782" s="62">
        <v>780</v>
      </c>
      <c r="B782">
        <v>928</v>
      </c>
      <c r="C782" t="s">
        <v>2601</v>
      </c>
      <c r="D782" t="s">
        <v>2690</v>
      </c>
      <c r="E782">
        <v>49.41</v>
      </c>
      <c r="F782">
        <v>1.06</v>
      </c>
      <c r="H782">
        <v>4.72</v>
      </c>
      <c r="J782">
        <v>10.95</v>
      </c>
      <c r="K782">
        <v>0.31</v>
      </c>
      <c r="L782">
        <v>14.7</v>
      </c>
      <c r="M782">
        <v>18.02</v>
      </c>
      <c r="N782">
        <v>0.56000000000000005</v>
      </c>
      <c r="P782">
        <v>0</v>
      </c>
      <c r="Q782">
        <v>0</v>
      </c>
      <c r="R782">
        <v>0</v>
      </c>
      <c r="S782">
        <v>1373.15</v>
      </c>
      <c r="T782">
        <v>4.01</v>
      </c>
      <c r="V782" t="s">
        <v>2078</v>
      </c>
      <c r="W782">
        <v>6</v>
      </c>
      <c r="X782" t="s">
        <v>2691</v>
      </c>
      <c r="Y782" t="s">
        <v>2616</v>
      </c>
      <c r="Z782" t="s">
        <v>1432</v>
      </c>
      <c r="AA782" t="s">
        <v>1431</v>
      </c>
      <c r="AB782" t="s">
        <v>1431</v>
      </c>
      <c r="AC782" t="s">
        <v>1432</v>
      </c>
      <c r="AD782" t="s">
        <v>1431</v>
      </c>
      <c r="AE782" t="s">
        <v>2601</v>
      </c>
      <c r="AF782">
        <v>47.97</v>
      </c>
      <c r="AG782">
        <v>2.84</v>
      </c>
      <c r="AH782">
        <v>15.29</v>
      </c>
      <c r="AI782">
        <v>15.42</v>
      </c>
      <c r="AJ782">
        <v>0.28999999999999998</v>
      </c>
      <c r="AK782">
        <v>4.93</v>
      </c>
      <c r="AL782">
        <v>9.19</v>
      </c>
      <c r="AM782">
        <v>3.24</v>
      </c>
      <c r="AN782">
        <v>0.45</v>
      </c>
      <c r="AO782">
        <v>0</v>
      </c>
      <c r="AP782">
        <v>0</v>
      </c>
      <c r="AQ782">
        <v>0</v>
      </c>
      <c r="AT782">
        <v>1373.15</v>
      </c>
      <c r="AU782">
        <v>4.01</v>
      </c>
      <c r="AV782" t="s">
        <v>2616</v>
      </c>
      <c r="AW782" t="s">
        <v>1908</v>
      </c>
      <c r="AX782">
        <v>6</v>
      </c>
    </row>
    <row r="783" spans="1:50">
      <c r="A783" s="62">
        <v>781</v>
      </c>
      <c r="B783">
        <v>929</v>
      </c>
      <c r="C783" t="s">
        <v>2601</v>
      </c>
      <c r="D783" t="s">
        <v>2692</v>
      </c>
      <c r="E783">
        <v>49.83</v>
      </c>
      <c r="F783">
        <v>1.04</v>
      </c>
      <c r="H783">
        <v>5.12</v>
      </c>
      <c r="J783">
        <v>10.81</v>
      </c>
      <c r="K783">
        <v>0.28999999999999998</v>
      </c>
      <c r="L783">
        <v>15</v>
      </c>
      <c r="M783">
        <v>17.829999999999998</v>
      </c>
      <c r="N783">
        <v>0.52</v>
      </c>
      <c r="P783">
        <v>0</v>
      </c>
      <c r="Q783">
        <v>0</v>
      </c>
      <c r="R783">
        <v>0</v>
      </c>
      <c r="S783">
        <v>1398.15</v>
      </c>
      <c r="T783">
        <v>4.01</v>
      </c>
      <c r="V783" t="s">
        <v>2078</v>
      </c>
      <c r="W783">
        <v>7</v>
      </c>
      <c r="X783" t="s">
        <v>2693</v>
      </c>
      <c r="Y783" t="s">
        <v>2616</v>
      </c>
      <c r="Z783" t="s">
        <v>1432</v>
      </c>
      <c r="AA783" t="s">
        <v>1431</v>
      </c>
      <c r="AB783" t="s">
        <v>1431</v>
      </c>
      <c r="AC783" t="s">
        <v>1432</v>
      </c>
      <c r="AD783" t="s">
        <v>1431</v>
      </c>
      <c r="AE783" t="s">
        <v>2601</v>
      </c>
      <c r="AF783">
        <v>48.21</v>
      </c>
      <c r="AG783">
        <v>2.39</v>
      </c>
      <c r="AH783">
        <v>15.31</v>
      </c>
      <c r="AI783">
        <v>15.27</v>
      </c>
      <c r="AJ783">
        <v>0.27</v>
      </c>
      <c r="AK783">
        <v>5.43</v>
      </c>
      <c r="AL783">
        <v>9.41</v>
      </c>
      <c r="AM783">
        <v>3.33</v>
      </c>
      <c r="AN783">
        <v>0.38</v>
      </c>
      <c r="AO783">
        <v>0</v>
      </c>
      <c r="AP783">
        <v>0</v>
      </c>
      <c r="AQ783">
        <v>0</v>
      </c>
      <c r="AT783">
        <v>1398.15</v>
      </c>
      <c r="AU783">
        <v>4.01</v>
      </c>
      <c r="AV783" t="s">
        <v>2616</v>
      </c>
      <c r="AW783" t="s">
        <v>1908</v>
      </c>
      <c r="AX783">
        <v>7</v>
      </c>
    </row>
    <row r="784" spans="1:50">
      <c r="A784" s="62">
        <v>782</v>
      </c>
      <c r="B784">
        <v>930</v>
      </c>
      <c r="C784" t="s">
        <v>2601</v>
      </c>
      <c r="D784" t="s">
        <v>2694</v>
      </c>
      <c r="E784">
        <v>49.09</v>
      </c>
      <c r="F784">
        <v>1.01</v>
      </c>
      <c r="H784">
        <v>5.96</v>
      </c>
      <c r="J784">
        <v>10.06</v>
      </c>
      <c r="K784">
        <v>0.23</v>
      </c>
      <c r="L784">
        <v>14.36</v>
      </c>
      <c r="M784">
        <v>18.829999999999998</v>
      </c>
      <c r="N784">
        <v>0.52</v>
      </c>
      <c r="P784">
        <v>0.01</v>
      </c>
      <c r="Q784">
        <v>0</v>
      </c>
      <c r="R784">
        <v>0</v>
      </c>
      <c r="S784">
        <v>1423.15</v>
      </c>
      <c r="T784">
        <v>3.97</v>
      </c>
      <c r="V784" t="s">
        <v>2078</v>
      </c>
      <c r="W784">
        <v>9</v>
      </c>
      <c r="X784" t="s">
        <v>2695</v>
      </c>
      <c r="Y784" t="s">
        <v>2616</v>
      </c>
      <c r="Z784" t="s">
        <v>1432</v>
      </c>
      <c r="AA784" t="s">
        <v>1431</v>
      </c>
      <c r="AB784" t="s">
        <v>1431</v>
      </c>
      <c r="AC784" t="s">
        <v>1432</v>
      </c>
      <c r="AD784" t="s">
        <v>1431</v>
      </c>
      <c r="AE784" t="s">
        <v>2601</v>
      </c>
      <c r="AF784">
        <v>47.7</v>
      </c>
      <c r="AG784">
        <v>2.35</v>
      </c>
      <c r="AH784">
        <v>14.95</v>
      </c>
      <c r="AI784">
        <v>15.34</v>
      </c>
      <c r="AJ784">
        <v>0.21</v>
      </c>
      <c r="AK784">
        <v>5.87</v>
      </c>
      <c r="AL784">
        <v>9.89</v>
      </c>
      <c r="AM784">
        <v>3.13</v>
      </c>
      <c r="AN784">
        <v>0.32</v>
      </c>
      <c r="AO784">
        <v>0</v>
      </c>
      <c r="AP784">
        <v>0</v>
      </c>
      <c r="AQ784">
        <v>0.37</v>
      </c>
      <c r="AT784">
        <v>1423.15</v>
      </c>
      <c r="AU784">
        <v>3.97</v>
      </c>
      <c r="AV784" t="s">
        <v>2616</v>
      </c>
      <c r="AW784" t="s">
        <v>1908</v>
      </c>
      <c r="AX784">
        <v>7</v>
      </c>
    </row>
    <row r="785" spans="1:50">
      <c r="A785" s="62">
        <v>783</v>
      </c>
      <c r="B785">
        <v>931</v>
      </c>
      <c r="C785" t="s">
        <v>2601</v>
      </c>
      <c r="D785" t="s">
        <v>2696</v>
      </c>
      <c r="E785">
        <v>51.18</v>
      </c>
      <c r="F785">
        <v>0.73</v>
      </c>
      <c r="H785">
        <v>5.76</v>
      </c>
      <c r="J785">
        <v>6.9</v>
      </c>
      <c r="K785">
        <v>0.19</v>
      </c>
      <c r="L785">
        <v>15.51</v>
      </c>
      <c r="M785">
        <v>19.71</v>
      </c>
      <c r="N785">
        <v>0.53</v>
      </c>
      <c r="P785">
        <v>0.06</v>
      </c>
      <c r="Q785">
        <v>0</v>
      </c>
      <c r="R785">
        <v>0</v>
      </c>
      <c r="S785">
        <v>1448.15</v>
      </c>
      <c r="T785">
        <v>4.01</v>
      </c>
      <c r="V785" t="s">
        <v>2078</v>
      </c>
      <c r="W785">
        <v>5</v>
      </c>
      <c r="X785" t="s">
        <v>2697</v>
      </c>
      <c r="Y785" t="s">
        <v>2616</v>
      </c>
      <c r="Z785" t="s">
        <v>1432</v>
      </c>
      <c r="AA785" t="s">
        <v>1431</v>
      </c>
      <c r="AB785" t="s">
        <v>1431</v>
      </c>
      <c r="AC785" t="s">
        <v>1432</v>
      </c>
      <c r="AD785" t="s">
        <v>1431</v>
      </c>
      <c r="AE785" t="s">
        <v>2601</v>
      </c>
      <c r="AF785">
        <v>48.4</v>
      </c>
      <c r="AG785">
        <v>1.61</v>
      </c>
      <c r="AH785">
        <v>15.93</v>
      </c>
      <c r="AI785">
        <v>11.36</v>
      </c>
      <c r="AJ785">
        <v>0.23</v>
      </c>
      <c r="AK785">
        <v>7.06</v>
      </c>
      <c r="AL785">
        <v>11.25</v>
      </c>
      <c r="AM785">
        <v>2.91</v>
      </c>
      <c r="AN785">
        <v>0.19</v>
      </c>
      <c r="AO785">
        <v>0</v>
      </c>
      <c r="AP785">
        <v>0</v>
      </c>
      <c r="AQ785">
        <v>0.63</v>
      </c>
      <c r="AT785">
        <v>1448.15</v>
      </c>
      <c r="AU785">
        <v>4.01</v>
      </c>
      <c r="AV785" t="s">
        <v>2616</v>
      </c>
      <c r="AW785" t="s">
        <v>1908</v>
      </c>
      <c r="AX785">
        <v>9</v>
      </c>
    </row>
    <row r="786" spans="1:50">
      <c r="A786" s="62">
        <v>784</v>
      </c>
      <c r="B786">
        <v>932</v>
      </c>
      <c r="C786" t="s">
        <v>2601</v>
      </c>
      <c r="D786" t="s">
        <v>2698</v>
      </c>
      <c r="E786">
        <v>51.11</v>
      </c>
      <c r="F786">
        <v>0.51</v>
      </c>
      <c r="H786">
        <v>4.5</v>
      </c>
      <c r="J786">
        <v>6.38</v>
      </c>
      <c r="K786">
        <v>0.2</v>
      </c>
      <c r="L786">
        <v>16.579999999999998</v>
      </c>
      <c r="M786">
        <v>19.88</v>
      </c>
      <c r="N786">
        <v>0.36</v>
      </c>
      <c r="P786">
        <v>0</v>
      </c>
      <c r="Q786">
        <v>0</v>
      </c>
      <c r="R786">
        <v>0</v>
      </c>
      <c r="S786">
        <v>1473.15</v>
      </c>
      <c r="T786">
        <v>4.0199999999999996</v>
      </c>
      <c r="V786" t="s">
        <v>2078</v>
      </c>
      <c r="W786">
        <v>3</v>
      </c>
      <c r="X786" t="s">
        <v>2699</v>
      </c>
      <c r="Y786" t="s">
        <v>2616</v>
      </c>
      <c r="Z786" t="s">
        <v>1431</v>
      </c>
      <c r="AA786" t="s">
        <v>1431</v>
      </c>
      <c r="AB786" t="s">
        <v>1431</v>
      </c>
      <c r="AC786" t="s">
        <v>1432</v>
      </c>
      <c r="AD786" t="s">
        <v>1431</v>
      </c>
      <c r="AE786" t="s">
        <v>2601</v>
      </c>
      <c r="AF786">
        <v>48.23</v>
      </c>
      <c r="AG786">
        <v>1.44</v>
      </c>
      <c r="AH786">
        <v>15.49</v>
      </c>
      <c r="AI786">
        <v>10.5</v>
      </c>
      <c r="AJ786">
        <v>0.24</v>
      </c>
      <c r="AK786">
        <v>7.68</v>
      </c>
      <c r="AL786">
        <v>12.07</v>
      </c>
      <c r="AM786">
        <v>2.69</v>
      </c>
      <c r="AN786">
        <v>0.17</v>
      </c>
      <c r="AO786">
        <v>0</v>
      </c>
      <c r="AP786">
        <v>0</v>
      </c>
      <c r="AQ786">
        <v>0.55000000000000004</v>
      </c>
      <c r="AT786">
        <v>1473.15</v>
      </c>
      <c r="AU786">
        <v>4.0199999999999996</v>
      </c>
      <c r="AV786" t="s">
        <v>2616</v>
      </c>
      <c r="AW786" t="s">
        <v>1908</v>
      </c>
      <c r="AX786">
        <v>10</v>
      </c>
    </row>
    <row r="787" spans="1:50">
      <c r="A787" s="62">
        <v>785</v>
      </c>
      <c r="B787">
        <v>933</v>
      </c>
      <c r="C787" t="s">
        <v>2601</v>
      </c>
      <c r="D787" t="s">
        <v>2700</v>
      </c>
      <c r="E787">
        <v>51.19</v>
      </c>
      <c r="F787">
        <v>0.73</v>
      </c>
      <c r="H787">
        <v>2.71</v>
      </c>
      <c r="J787">
        <v>10.43</v>
      </c>
      <c r="K787">
        <v>0.52</v>
      </c>
      <c r="L787">
        <v>16.03</v>
      </c>
      <c r="M787">
        <v>17.649999999999999</v>
      </c>
      <c r="N787">
        <v>0.42</v>
      </c>
      <c r="P787">
        <v>0</v>
      </c>
      <c r="Q787">
        <v>0</v>
      </c>
      <c r="R787">
        <v>0</v>
      </c>
      <c r="S787">
        <v>1373.15</v>
      </c>
      <c r="T787">
        <v>1.02</v>
      </c>
      <c r="V787" t="s">
        <v>2078</v>
      </c>
      <c r="W787">
        <v>6</v>
      </c>
      <c r="X787" t="s">
        <v>2701</v>
      </c>
      <c r="Y787" t="s">
        <v>2604</v>
      </c>
      <c r="Z787" t="s">
        <v>1432</v>
      </c>
      <c r="AA787" t="s">
        <v>1431</v>
      </c>
      <c r="AB787" t="s">
        <v>1431</v>
      </c>
      <c r="AC787" t="s">
        <v>1432</v>
      </c>
      <c r="AD787" t="s">
        <v>1431</v>
      </c>
      <c r="AE787" t="s">
        <v>2601</v>
      </c>
      <c r="AF787">
        <v>49.74</v>
      </c>
      <c r="AG787">
        <v>2.2400000000000002</v>
      </c>
      <c r="AH787">
        <v>14.26</v>
      </c>
      <c r="AI787">
        <v>14.18</v>
      </c>
      <c r="AJ787">
        <v>0.37</v>
      </c>
      <c r="AK787">
        <v>5.58</v>
      </c>
      <c r="AL787">
        <v>10.31</v>
      </c>
      <c r="AM787">
        <v>3.06</v>
      </c>
      <c r="AN787">
        <v>0.25</v>
      </c>
      <c r="AO787">
        <v>0</v>
      </c>
      <c r="AP787">
        <v>0</v>
      </c>
      <c r="AQ787">
        <v>0.63</v>
      </c>
      <c r="AT787">
        <v>1373.15</v>
      </c>
      <c r="AU787">
        <v>1.02</v>
      </c>
      <c r="AV787" t="s">
        <v>2604</v>
      </c>
      <c r="AW787" t="s">
        <v>1908</v>
      </c>
      <c r="AX787">
        <v>11</v>
      </c>
    </row>
    <row r="788" spans="1:50">
      <c r="A788" s="62">
        <v>786</v>
      </c>
      <c r="B788">
        <v>934</v>
      </c>
      <c r="C788" t="s">
        <v>2601</v>
      </c>
      <c r="D788" t="s">
        <v>2702</v>
      </c>
      <c r="E788">
        <v>51.12</v>
      </c>
      <c r="F788">
        <v>0.78</v>
      </c>
      <c r="H788">
        <v>3.4</v>
      </c>
      <c r="J788">
        <v>8.51</v>
      </c>
      <c r="K788">
        <v>0.38</v>
      </c>
      <c r="L788">
        <v>15.87</v>
      </c>
      <c r="M788">
        <v>19.86</v>
      </c>
      <c r="N788">
        <v>0.35</v>
      </c>
      <c r="P788">
        <v>0</v>
      </c>
      <c r="Q788">
        <v>0</v>
      </c>
      <c r="R788">
        <v>0</v>
      </c>
      <c r="S788">
        <v>1398.15</v>
      </c>
      <c r="T788">
        <v>1.05</v>
      </c>
      <c r="V788" t="s">
        <v>2078</v>
      </c>
      <c r="W788">
        <v>6</v>
      </c>
      <c r="X788" t="s">
        <v>2703</v>
      </c>
      <c r="Y788" t="s">
        <v>2604</v>
      </c>
      <c r="Z788" t="s">
        <v>1431</v>
      </c>
      <c r="AA788" t="s">
        <v>1431</v>
      </c>
      <c r="AB788" t="s">
        <v>1431</v>
      </c>
      <c r="AC788" t="s">
        <v>1432</v>
      </c>
      <c r="AD788" t="s">
        <v>1431</v>
      </c>
      <c r="AE788" t="s">
        <v>2601</v>
      </c>
      <c r="AF788">
        <v>50.14</v>
      </c>
      <c r="AG788">
        <v>1.97</v>
      </c>
      <c r="AH788">
        <v>14.44</v>
      </c>
      <c r="AI788">
        <v>12.72</v>
      </c>
      <c r="AJ788">
        <v>0.41</v>
      </c>
      <c r="AK788">
        <v>5.9</v>
      </c>
      <c r="AL788">
        <v>11.13</v>
      </c>
      <c r="AM788">
        <v>3.07</v>
      </c>
      <c r="AN788">
        <v>0.23</v>
      </c>
      <c r="AO788">
        <v>0</v>
      </c>
      <c r="AP788">
        <v>0</v>
      </c>
      <c r="AQ788">
        <v>0.73</v>
      </c>
      <c r="AT788">
        <v>1398.15</v>
      </c>
      <c r="AU788">
        <v>1.05</v>
      </c>
      <c r="AV788" t="s">
        <v>2604</v>
      </c>
      <c r="AW788" t="s">
        <v>1908</v>
      </c>
      <c r="AX788">
        <v>13</v>
      </c>
    </row>
    <row r="789" spans="1:50">
      <c r="A789" s="62">
        <v>787</v>
      </c>
      <c r="B789">
        <v>935</v>
      </c>
      <c r="C789" t="s">
        <v>2601</v>
      </c>
      <c r="D789" t="s">
        <v>2704</v>
      </c>
      <c r="E789">
        <v>52.57</v>
      </c>
      <c r="F789">
        <v>0.67</v>
      </c>
      <c r="H789">
        <v>2.76</v>
      </c>
      <c r="J789">
        <v>7.42</v>
      </c>
      <c r="K789">
        <v>0.3</v>
      </c>
      <c r="L789">
        <v>16.39</v>
      </c>
      <c r="M789">
        <v>20.440000000000001</v>
      </c>
      <c r="N789">
        <v>0.27</v>
      </c>
      <c r="P789">
        <v>0</v>
      </c>
      <c r="Q789">
        <v>0</v>
      </c>
      <c r="R789">
        <v>0</v>
      </c>
      <c r="S789">
        <v>1408.15</v>
      </c>
      <c r="T789">
        <v>1.05</v>
      </c>
      <c r="V789" t="s">
        <v>2078</v>
      </c>
      <c r="W789">
        <v>6</v>
      </c>
      <c r="X789" t="s">
        <v>2705</v>
      </c>
      <c r="Y789" t="s">
        <v>2604</v>
      </c>
      <c r="Z789" t="s">
        <v>1431</v>
      </c>
      <c r="AA789" t="s">
        <v>1431</v>
      </c>
      <c r="AB789" t="s">
        <v>1431</v>
      </c>
      <c r="AC789" t="s">
        <v>1432</v>
      </c>
      <c r="AD789" t="s">
        <v>1431</v>
      </c>
      <c r="AE789" t="s">
        <v>2601</v>
      </c>
      <c r="AF789">
        <v>50.61</v>
      </c>
      <c r="AG789">
        <v>1.95</v>
      </c>
      <c r="AH789">
        <v>13.91</v>
      </c>
      <c r="AI789">
        <v>11.84</v>
      </c>
      <c r="AJ789">
        <v>0.38</v>
      </c>
      <c r="AK789">
        <v>6.44</v>
      </c>
      <c r="AL789">
        <v>11.84</v>
      </c>
      <c r="AM789">
        <v>2.8</v>
      </c>
      <c r="AN789">
        <v>0.22</v>
      </c>
      <c r="AO789">
        <v>0</v>
      </c>
      <c r="AP789">
        <v>0</v>
      </c>
      <c r="AQ789">
        <v>0.82</v>
      </c>
      <c r="AT789">
        <v>1408.15</v>
      </c>
      <c r="AU789">
        <v>1.05</v>
      </c>
      <c r="AV789" t="s">
        <v>2604</v>
      </c>
      <c r="AW789" t="s">
        <v>1908</v>
      </c>
      <c r="AX789">
        <v>12</v>
      </c>
    </row>
    <row r="790" spans="1:50">
      <c r="A790" s="62">
        <v>788</v>
      </c>
      <c r="B790">
        <v>936</v>
      </c>
      <c r="C790" t="s">
        <v>2601</v>
      </c>
      <c r="D790" t="s">
        <v>2706</v>
      </c>
      <c r="E790">
        <v>50.91</v>
      </c>
      <c r="F790">
        <v>0.82</v>
      </c>
      <c r="H790">
        <v>2.89</v>
      </c>
      <c r="J790">
        <v>11.21</v>
      </c>
      <c r="K790">
        <v>0.49</v>
      </c>
      <c r="L790">
        <v>15.41</v>
      </c>
      <c r="M790">
        <v>17.8</v>
      </c>
      <c r="N790">
        <v>0.37</v>
      </c>
      <c r="P790">
        <v>0</v>
      </c>
      <c r="Q790">
        <v>0</v>
      </c>
      <c r="R790">
        <v>0</v>
      </c>
      <c r="S790">
        <v>1348.15</v>
      </c>
      <c r="T790">
        <v>2.02</v>
      </c>
      <c r="V790" t="s">
        <v>2078</v>
      </c>
      <c r="W790">
        <v>7</v>
      </c>
      <c r="X790" t="s">
        <v>2707</v>
      </c>
      <c r="Y790" t="s">
        <v>2609</v>
      </c>
      <c r="Z790" t="s">
        <v>1432</v>
      </c>
      <c r="AA790" t="s">
        <v>1431</v>
      </c>
      <c r="AB790" t="s">
        <v>1431</v>
      </c>
      <c r="AC790" t="s">
        <v>1432</v>
      </c>
      <c r="AD790" t="s">
        <v>1431</v>
      </c>
      <c r="AE790" t="s">
        <v>2601</v>
      </c>
      <c r="AF790">
        <v>49.88</v>
      </c>
      <c r="AG790">
        <v>2.68</v>
      </c>
      <c r="AH790">
        <v>14.22</v>
      </c>
      <c r="AI790">
        <v>15.46</v>
      </c>
      <c r="AJ790">
        <v>0.47</v>
      </c>
      <c r="AK790">
        <v>4.5199999999999996</v>
      </c>
      <c r="AL790">
        <v>9.2200000000000006</v>
      </c>
      <c r="AM790">
        <v>3.22</v>
      </c>
      <c r="AN790">
        <v>0.33</v>
      </c>
      <c r="AO790">
        <v>0</v>
      </c>
      <c r="AP790">
        <v>0</v>
      </c>
      <c r="AQ790">
        <v>0.79</v>
      </c>
      <c r="AT790">
        <v>1348.15</v>
      </c>
      <c r="AU790">
        <v>2.02</v>
      </c>
      <c r="AV790" t="s">
        <v>2609</v>
      </c>
      <c r="AW790" t="s">
        <v>1908</v>
      </c>
      <c r="AX790">
        <v>7</v>
      </c>
    </row>
    <row r="791" spans="1:50">
      <c r="A791" s="62">
        <v>789</v>
      </c>
      <c r="B791">
        <v>937</v>
      </c>
      <c r="C791" t="s">
        <v>2601</v>
      </c>
      <c r="D791" t="s">
        <v>2708</v>
      </c>
      <c r="E791">
        <v>49.52</v>
      </c>
      <c r="F791">
        <v>1.04</v>
      </c>
      <c r="H791">
        <v>3.79</v>
      </c>
      <c r="J791">
        <v>12.81</v>
      </c>
      <c r="K791">
        <v>0.55000000000000004</v>
      </c>
      <c r="L791">
        <v>14.42</v>
      </c>
      <c r="M791">
        <v>16.88</v>
      </c>
      <c r="N791">
        <v>0.51</v>
      </c>
      <c r="P791">
        <v>0</v>
      </c>
      <c r="Q791">
        <v>0</v>
      </c>
      <c r="R791">
        <v>0</v>
      </c>
      <c r="S791">
        <v>1373.15</v>
      </c>
      <c r="T791">
        <v>4.01</v>
      </c>
      <c r="V791" t="s">
        <v>2078</v>
      </c>
      <c r="W791">
        <v>6</v>
      </c>
      <c r="X791" t="s">
        <v>2709</v>
      </c>
      <c r="Y791" t="s">
        <v>2616</v>
      </c>
      <c r="Z791" t="s">
        <v>1432</v>
      </c>
      <c r="AA791" t="s">
        <v>1431</v>
      </c>
      <c r="AB791" t="s">
        <v>1431</v>
      </c>
      <c r="AC791" t="s">
        <v>1432</v>
      </c>
      <c r="AD791" t="s">
        <v>1431</v>
      </c>
      <c r="AE791" t="s">
        <v>2601</v>
      </c>
      <c r="AF791">
        <v>49.25</v>
      </c>
      <c r="AG791">
        <v>2.98</v>
      </c>
      <c r="AH791">
        <v>14.36</v>
      </c>
      <c r="AI791">
        <v>16.37</v>
      </c>
      <c r="AJ791">
        <v>0.46</v>
      </c>
      <c r="AK791">
        <v>4.67</v>
      </c>
      <c r="AL791">
        <v>8.4600000000000009</v>
      </c>
      <c r="AM791">
        <v>3.06</v>
      </c>
      <c r="AN791">
        <v>0.37</v>
      </c>
      <c r="AO791">
        <v>0</v>
      </c>
      <c r="AP791">
        <v>0</v>
      </c>
      <c r="AQ791">
        <v>0.69</v>
      </c>
      <c r="AT791">
        <v>1373.15</v>
      </c>
      <c r="AU791">
        <v>4.01</v>
      </c>
      <c r="AV791" t="s">
        <v>2616</v>
      </c>
      <c r="AW791" t="s">
        <v>1908</v>
      </c>
      <c r="AX791">
        <v>4</v>
      </c>
    </row>
    <row r="792" spans="1:50">
      <c r="A792" s="62">
        <v>790</v>
      </c>
      <c r="B792">
        <v>938</v>
      </c>
      <c r="C792" t="s">
        <v>2601</v>
      </c>
      <c r="D792" t="s">
        <v>2710</v>
      </c>
      <c r="E792">
        <v>50.23</v>
      </c>
      <c r="F792">
        <v>0.78</v>
      </c>
      <c r="H792">
        <v>4.12</v>
      </c>
      <c r="J792">
        <v>9.99</v>
      </c>
      <c r="K792">
        <v>0.44</v>
      </c>
      <c r="L792">
        <v>15.18</v>
      </c>
      <c r="M792">
        <v>18.55</v>
      </c>
      <c r="N792">
        <v>0.48</v>
      </c>
      <c r="P792">
        <v>0.01</v>
      </c>
      <c r="Q792">
        <v>0</v>
      </c>
      <c r="R792">
        <v>0</v>
      </c>
      <c r="S792">
        <v>1423.15</v>
      </c>
      <c r="T792">
        <v>3.97</v>
      </c>
      <c r="V792" t="s">
        <v>2078</v>
      </c>
      <c r="W792">
        <v>6</v>
      </c>
      <c r="X792" t="s">
        <v>2711</v>
      </c>
      <c r="Y792" t="s">
        <v>2616</v>
      </c>
      <c r="Z792" t="s">
        <v>1432</v>
      </c>
      <c r="AA792" t="s">
        <v>1431</v>
      </c>
      <c r="AB792" t="s">
        <v>1431</v>
      </c>
      <c r="AC792" t="s">
        <v>1432</v>
      </c>
      <c r="AD792" t="s">
        <v>1431</v>
      </c>
      <c r="AE792" t="s">
        <v>2601</v>
      </c>
      <c r="AF792">
        <v>49.44</v>
      </c>
      <c r="AG792">
        <v>2.31</v>
      </c>
      <c r="AH792">
        <v>14.31</v>
      </c>
      <c r="AI792">
        <v>14.46</v>
      </c>
      <c r="AJ792">
        <v>0.43</v>
      </c>
      <c r="AK792">
        <v>5.41</v>
      </c>
      <c r="AL792">
        <v>10.08</v>
      </c>
      <c r="AM792">
        <v>3.04</v>
      </c>
      <c r="AN792">
        <v>0.25</v>
      </c>
      <c r="AO792">
        <v>0</v>
      </c>
      <c r="AP792">
        <v>0</v>
      </c>
      <c r="AQ792">
        <v>0</v>
      </c>
      <c r="AT792">
        <v>1423.15</v>
      </c>
      <c r="AU792">
        <v>3.97</v>
      </c>
      <c r="AV792" t="s">
        <v>2616</v>
      </c>
      <c r="AW792" t="s">
        <v>1908</v>
      </c>
      <c r="AX792">
        <v>8</v>
      </c>
    </row>
    <row r="793" spans="1:50">
      <c r="A793" s="62">
        <v>791</v>
      </c>
      <c r="B793">
        <v>939</v>
      </c>
      <c r="C793" t="s">
        <v>2601</v>
      </c>
      <c r="D793" t="s">
        <v>2712</v>
      </c>
      <c r="E793">
        <v>51.2</v>
      </c>
      <c r="F793">
        <v>0.65</v>
      </c>
      <c r="H793">
        <v>3.43</v>
      </c>
      <c r="J793">
        <v>7.55</v>
      </c>
      <c r="K793">
        <v>0.36</v>
      </c>
      <c r="L793">
        <v>15.54</v>
      </c>
      <c r="M793">
        <v>20.170000000000002</v>
      </c>
      <c r="N793">
        <v>0.36</v>
      </c>
      <c r="P793">
        <v>0</v>
      </c>
      <c r="Q793">
        <v>0</v>
      </c>
      <c r="R793">
        <v>0</v>
      </c>
      <c r="S793">
        <v>1448.15</v>
      </c>
      <c r="T793">
        <v>4.01</v>
      </c>
      <c r="V793" t="s">
        <v>2078</v>
      </c>
      <c r="W793">
        <v>3</v>
      </c>
      <c r="X793" t="s">
        <v>2713</v>
      </c>
      <c r="Y793" t="s">
        <v>2616</v>
      </c>
      <c r="Z793" t="s">
        <v>1431</v>
      </c>
      <c r="AA793" t="s">
        <v>1431</v>
      </c>
      <c r="AB793" t="s">
        <v>1431</v>
      </c>
      <c r="AC793" t="s">
        <v>1432</v>
      </c>
      <c r="AD793" t="s">
        <v>1431</v>
      </c>
      <c r="AE793" t="s">
        <v>2601</v>
      </c>
      <c r="AF793">
        <v>49.18</v>
      </c>
      <c r="AG793">
        <v>1.98</v>
      </c>
      <c r="AH793">
        <v>13.58</v>
      </c>
      <c r="AI793">
        <v>12.53</v>
      </c>
      <c r="AJ793">
        <v>0.39</v>
      </c>
      <c r="AK793">
        <v>6.28</v>
      </c>
      <c r="AL793">
        <v>11.38</v>
      </c>
      <c r="AM793">
        <v>2.82</v>
      </c>
      <c r="AN793">
        <v>0.2</v>
      </c>
      <c r="AO793">
        <v>0</v>
      </c>
      <c r="AP793">
        <v>0</v>
      </c>
      <c r="AQ793">
        <v>0.71</v>
      </c>
      <c r="AT793">
        <v>1448.15</v>
      </c>
      <c r="AU793">
        <v>4.01</v>
      </c>
      <c r="AV793" t="s">
        <v>2616</v>
      </c>
      <c r="AW793" t="s">
        <v>1908</v>
      </c>
      <c r="AX793">
        <v>6</v>
      </c>
    </row>
    <row r="794" spans="1:50">
      <c r="A794" s="62">
        <v>792</v>
      </c>
      <c r="B794">
        <v>940</v>
      </c>
      <c r="C794" t="s">
        <v>2714</v>
      </c>
      <c r="D794">
        <v>55</v>
      </c>
      <c r="E794">
        <v>51.13</v>
      </c>
      <c r="F794">
        <v>0.59</v>
      </c>
      <c r="H794">
        <v>1.78</v>
      </c>
      <c r="J794">
        <v>15.72</v>
      </c>
      <c r="K794">
        <v>0.51</v>
      </c>
      <c r="L794">
        <v>13.93</v>
      </c>
      <c r="M794">
        <v>16.440000000000001</v>
      </c>
      <c r="N794">
        <v>0.53</v>
      </c>
      <c r="P794">
        <v>0.05</v>
      </c>
      <c r="Q794">
        <v>0</v>
      </c>
      <c r="R794">
        <v>0</v>
      </c>
      <c r="S794">
        <v>1303.1500000000001</v>
      </c>
      <c r="T794">
        <v>2</v>
      </c>
      <c r="V794" t="s">
        <v>2078</v>
      </c>
      <c r="W794">
        <v>4</v>
      </c>
      <c r="X794" t="s">
        <v>2715</v>
      </c>
      <c r="Y794" t="s">
        <v>2027</v>
      </c>
      <c r="Z794" t="s">
        <v>1432</v>
      </c>
      <c r="AA794" t="s">
        <v>1431</v>
      </c>
      <c r="AB794" t="s">
        <v>1431</v>
      </c>
      <c r="AC794" t="s">
        <v>1432</v>
      </c>
      <c r="AD794" t="s">
        <v>1431</v>
      </c>
      <c r="AE794" t="s">
        <v>2714</v>
      </c>
      <c r="AF794">
        <v>66.239999999999995</v>
      </c>
      <c r="AG794">
        <v>1.0900000000000001</v>
      </c>
      <c r="AH794">
        <v>12.62</v>
      </c>
      <c r="AI794">
        <v>7.92</v>
      </c>
      <c r="AJ794">
        <v>0.15</v>
      </c>
      <c r="AK794">
        <v>1.17</v>
      </c>
      <c r="AL794">
        <v>3.49</v>
      </c>
      <c r="AM794">
        <v>4.91</v>
      </c>
      <c r="AN794">
        <v>1.55</v>
      </c>
      <c r="AO794">
        <v>0</v>
      </c>
      <c r="AP794">
        <v>0</v>
      </c>
      <c r="AQ794">
        <v>1.9</v>
      </c>
      <c r="AS794">
        <v>-7.154444806814257</v>
      </c>
      <c r="AT794">
        <v>1303.1500000000001</v>
      </c>
      <c r="AU794">
        <v>2</v>
      </c>
      <c r="AV794" t="s">
        <v>2027</v>
      </c>
      <c r="AW794" t="s">
        <v>2039</v>
      </c>
      <c r="AX794">
        <v>25</v>
      </c>
    </row>
    <row r="795" spans="1:50">
      <c r="A795" s="62">
        <v>793</v>
      </c>
      <c r="B795">
        <v>941</v>
      </c>
      <c r="C795" t="s">
        <v>2714</v>
      </c>
      <c r="D795">
        <v>54</v>
      </c>
      <c r="E795">
        <v>51.56</v>
      </c>
      <c r="F795">
        <v>0.64</v>
      </c>
      <c r="H795">
        <v>2.34</v>
      </c>
      <c r="J795">
        <v>11.01</v>
      </c>
      <c r="K795">
        <v>0.43</v>
      </c>
      <c r="L795">
        <v>15.03</v>
      </c>
      <c r="M795">
        <v>19.45</v>
      </c>
      <c r="N795">
        <v>0.61</v>
      </c>
      <c r="P795">
        <v>0.03</v>
      </c>
      <c r="Q795">
        <v>0</v>
      </c>
      <c r="R795">
        <v>0</v>
      </c>
      <c r="S795">
        <v>1303.1500000000001</v>
      </c>
      <c r="T795">
        <v>2</v>
      </c>
      <c r="V795" t="s">
        <v>2078</v>
      </c>
      <c r="W795">
        <v>7</v>
      </c>
      <c r="X795" t="s">
        <v>2716</v>
      </c>
      <c r="Y795" t="s">
        <v>2027</v>
      </c>
      <c r="Z795" t="s">
        <v>1432</v>
      </c>
      <c r="AA795" t="s">
        <v>1431</v>
      </c>
      <c r="AB795" t="s">
        <v>1431</v>
      </c>
      <c r="AC795" t="s">
        <v>1432</v>
      </c>
      <c r="AD795" t="s">
        <v>1431</v>
      </c>
      <c r="AE795" t="s">
        <v>2714</v>
      </c>
      <c r="AF795">
        <v>66.52</v>
      </c>
      <c r="AG795">
        <v>0.94</v>
      </c>
      <c r="AH795">
        <v>13.11</v>
      </c>
      <c r="AI795">
        <v>7.16</v>
      </c>
      <c r="AJ795">
        <v>0.15</v>
      </c>
      <c r="AK795">
        <v>1.34</v>
      </c>
      <c r="AL795">
        <v>3.58</v>
      </c>
      <c r="AM795">
        <v>5.0999999999999996</v>
      </c>
      <c r="AN795">
        <v>1.45</v>
      </c>
      <c r="AO795">
        <v>0</v>
      </c>
      <c r="AP795">
        <v>0</v>
      </c>
      <c r="AQ795">
        <v>1.4</v>
      </c>
      <c r="AS795">
        <v>-7.154444806814257</v>
      </c>
      <c r="AT795">
        <v>1303.1500000000001</v>
      </c>
      <c r="AU795">
        <v>2</v>
      </c>
      <c r="AV795" t="s">
        <v>2027</v>
      </c>
      <c r="AW795" t="s">
        <v>2039</v>
      </c>
      <c r="AX795">
        <v>14</v>
      </c>
    </row>
    <row r="796" spans="1:50">
      <c r="A796" s="62">
        <v>794</v>
      </c>
      <c r="B796">
        <v>942</v>
      </c>
      <c r="C796" t="s">
        <v>2714</v>
      </c>
      <c r="D796">
        <v>38</v>
      </c>
      <c r="E796">
        <v>51.1</v>
      </c>
      <c r="F796">
        <v>0.64</v>
      </c>
      <c r="H796">
        <v>2.87</v>
      </c>
      <c r="J796">
        <v>9.9700000000000006</v>
      </c>
      <c r="K796">
        <v>0.42</v>
      </c>
      <c r="L796">
        <v>13.32</v>
      </c>
      <c r="M796">
        <v>20.23</v>
      </c>
      <c r="N796">
        <v>0.71</v>
      </c>
      <c r="P796">
        <v>0.09</v>
      </c>
      <c r="Q796">
        <v>0</v>
      </c>
      <c r="R796">
        <v>0</v>
      </c>
      <c r="S796">
        <v>1263.1500000000001</v>
      </c>
      <c r="T796">
        <v>2</v>
      </c>
      <c r="V796" t="s">
        <v>2078</v>
      </c>
      <c r="W796">
        <v>6</v>
      </c>
      <c r="X796" t="s">
        <v>2717</v>
      </c>
      <c r="Y796" t="s">
        <v>2027</v>
      </c>
      <c r="Z796" t="s">
        <v>1432</v>
      </c>
      <c r="AA796" t="s">
        <v>1431</v>
      </c>
      <c r="AB796" t="s">
        <v>1431</v>
      </c>
      <c r="AC796" t="s">
        <v>1432</v>
      </c>
      <c r="AD796" t="s">
        <v>1431</v>
      </c>
      <c r="AE796" t="s">
        <v>2714</v>
      </c>
      <c r="AF796">
        <v>68.5</v>
      </c>
      <c r="AG796">
        <v>0.76</v>
      </c>
      <c r="AH796">
        <v>14.18</v>
      </c>
      <c r="AI796">
        <v>5.26</v>
      </c>
      <c r="AJ796">
        <v>0.13</v>
      </c>
      <c r="AK796">
        <v>1.01</v>
      </c>
      <c r="AL796">
        <v>3.25</v>
      </c>
      <c r="AM796">
        <v>4.78</v>
      </c>
      <c r="AN796">
        <v>1.5</v>
      </c>
      <c r="AO796">
        <v>0</v>
      </c>
      <c r="AP796">
        <v>0</v>
      </c>
      <c r="AQ796">
        <v>2.2999999999999998</v>
      </c>
      <c r="AS796">
        <v>-7.758947670506271</v>
      </c>
      <c r="AT796">
        <v>1263.1500000000001</v>
      </c>
      <c r="AU796">
        <v>2</v>
      </c>
      <c r="AV796" t="s">
        <v>2027</v>
      </c>
      <c r="AW796" t="s">
        <v>2039</v>
      </c>
      <c r="AX796">
        <v>13</v>
      </c>
    </row>
    <row r="797" spans="1:50">
      <c r="A797" s="62">
        <v>795</v>
      </c>
      <c r="B797">
        <v>943</v>
      </c>
      <c r="C797" t="s">
        <v>2714</v>
      </c>
      <c r="D797">
        <v>39</v>
      </c>
      <c r="E797">
        <v>50.81</v>
      </c>
      <c r="F797">
        <v>0.64</v>
      </c>
      <c r="H797">
        <v>1.97</v>
      </c>
      <c r="J797">
        <v>16.170000000000002</v>
      </c>
      <c r="K797">
        <v>0.6</v>
      </c>
      <c r="L797">
        <v>12.08</v>
      </c>
      <c r="M797">
        <v>16.41</v>
      </c>
      <c r="N797">
        <v>0.56999999999999995</v>
      </c>
      <c r="P797">
        <v>0.08</v>
      </c>
      <c r="Q797">
        <v>0</v>
      </c>
      <c r="R797">
        <v>0</v>
      </c>
      <c r="S797">
        <v>1263.1500000000001</v>
      </c>
      <c r="T797">
        <v>2</v>
      </c>
      <c r="V797" t="s">
        <v>2078</v>
      </c>
      <c r="W797">
        <v>3</v>
      </c>
      <c r="X797" t="s">
        <v>2718</v>
      </c>
      <c r="Y797" t="s">
        <v>2027</v>
      </c>
      <c r="Z797" t="s">
        <v>1432</v>
      </c>
      <c r="AA797" t="s">
        <v>1431</v>
      </c>
      <c r="AB797" t="s">
        <v>1431</v>
      </c>
      <c r="AC797" t="s">
        <v>1432</v>
      </c>
      <c r="AD797" t="s">
        <v>1431</v>
      </c>
      <c r="AE797" t="s">
        <v>2714</v>
      </c>
      <c r="AF797">
        <v>70.08</v>
      </c>
      <c r="AG797">
        <v>0.69</v>
      </c>
      <c r="AH797">
        <v>12.82</v>
      </c>
      <c r="AI797">
        <v>5.69</v>
      </c>
      <c r="AJ797">
        <v>0.13</v>
      </c>
      <c r="AK797">
        <v>0.66</v>
      </c>
      <c r="AL797">
        <v>2.4900000000000002</v>
      </c>
      <c r="AM797">
        <v>4.75</v>
      </c>
      <c r="AN797">
        <v>1.85</v>
      </c>
      <c r="AO797">
        <v>0</v>
      </c>
      <c r="AP797">
        <v>0</v>
      </c>
      <c r="AQ797">
        <v>2</v>
      </c>
      <c r="AS797">
        <v>-7.758947670506271</v>
      </c>
      <c r="AT797">
        <v>1263.1500000000001</v>
      </c>
      <c r="AU797">
        <v>2</v>
      </c>
      <c r="AV797" t="s">
        <v>2027</v>
      </c>
      <c r="AW797" t="s">
        <v>2039</v>
      </c>
      <c r="AX797">
        <v>12</v>
      </c>
    </row>
    <row r="798" spans="1:50">
      <c r="A798" s="62">
        <v>796</v>
      </c>
      <c r="B798">
        <v>944</v>
      </c>
      <c r="C798" t="s">
        <v>2714</v>
      </c>
      <c r="D798">
        <v>40</v>
      </c>
      <c r="E798">
        <v>50.15</v>
      </c>
      <c r="F798">
        <v>0.56999999999999995</v>
      </c>
      <c r="H798">
        <v>1.57</v>
      </c>
      <c r="J798">
        <v>21.23</v>
      </c>
      <c r="K798">
        <v>0.65</v>
      </c>
      <c r="L798">
        <v>11.07</v>
      </c>
      <c r="M798">
        <v>13.67</v>
      </c>
      <c r="N798">
        <v>0.44</v>
      </c>
      <c r="P798">
        <v>0.05</v>
      </c>
      <c r="Q798">
        <v>0</v>
      </c>
      <c r="R798">
        <v>0</v>
      </c>
      <c r="S798">
        <v>1263.1500000000001</v>
      </c>
      <c r="T798">
        <v>2</v>
      </c>
      <c r="V798" t="s">
        <v>2078</v>
      </c>
      <c r="W798">
        <v>5</v>
      </c>
      <c r="X798" t="s">
        <v>2719</v>
      </c>
      <c r="Y798" t="s">
        <v>2027</v>
      </c>
      <c r="Z798" t="s">
        <v>1432</v>
      </c>
      <c r="AA798" t="s">
        <v>1431</v>
      </c>
      <c r="AB798" t="s">
        <v>1431</v>
      </c>
      <c r="AC798" t="s">
        <v>1432</v>
      </c>
      <c r="AD798" t="s">
        <v>1431</v>
      </c>
      <c r="AE798" t="s">
        <v>2714</v>
      </c>
      <c r="AF798">
        <v>70.38</v>
      </c>
      <c r="AG798">
        <v>0.8</v>
      </c>
      <c r="AH798">
        <v>11.97</v>
      </c>
      <c r="AI798">
        <v>6.19</v>
      </c>
      <c r="AJ798">
        <v>0.13</v>
      </c>
      <c r="AK798">
        <v>0.63</v>
      </c>
      <c r="AL798">
        <v>2.44</v>
      </c>
      <c r="AM798">
        <v>4.53</v>
      </c>
      <c r="AN798">
        <v>2.0099999999999998</v>
      </c>
      <c r="AO798">
        <v>0</v>
      </c>
      <c r="AP798">
        <v>0</v>
      </c>
      <c r="AQ798">
        <v>1.9</v>
      </c>
      <c r="AS798">
        <v>-7.758947670506271</v>
      </c>
      <c r="AT798">
        <v>1263.1500000000001</v>
      </c>
      <c r="AU798">
        <v>2</v>
      </c>
      <c r="AV798" t="s">
        <v>2027</v>
      </c>
      <c r="AW798" t="s">
        <v>2039</v>
      </c>
      <c r="AX798">
        <v>13</v>
      </c>
    </row>
    <row r="799" spans="1:50">
      <c r="A799" s="62">
        <v>797</v>
      </c>
      <c r="B799">
        <v>945</v>
      </c>
      <c r="C799" t="s">
        <v>2714</v>
      </c>
      <c r="D799">
        <v>57</v>
      </c>
      <c r="E799">
        <v>52.38</v>
      </c>
      <c r="F799">
        <v>0.4</v>
      </c>
      <c r="H799">
        <v>1.28</v>
      </c>
      <c r="J799">
        <v>7.28</v>
      </c>
      <c r="K799">
        <v>0.33</v>
      </c>
      <c r="L799">
        <v>15.48</v>
      </c>
      <c r="M799">
        <v>22.78</v>
      </c>
      <c r="N799">
        <v>0.44</v>
      </c>
      <c r="P799">
        <v>0.02</v>
      </c>
      <c r="Q799">
        <v>0</v>
      </c>
      <c r="R799">
        <v>0</v>
      </c>
      <c r="S799">
        <v>1223.1500000000001</v>
      </c>
      <c r="T799">
        <v>2</v>
      </c>
      <c r="V799" t="s">
        <v>2078</v>
      </c>
      <c r="W799">
        <v>2</v>
      </c>
      <c r="X799" t="s">
        <v>2720</v>
      </c>
      <c r="Y799" t="s">
        <v>2027</v>
      </c>
      <c r="Z799" t="s">
        <v>1431</v>
      </c>
      <c r="AA799" t="s">
        <v>1431</v>
      </c>
      <c r="AB799" t="s">
        <v>1431</v>
      </c>
      <c r="AC799" t="s">
        <v>1432</v>
      </c>
      <c r="AD799" t="s">
        <v>1431</v>
      </c>
      <c r="AE799" t="s">
        <v>2714</v>
      </c>
      <c r="AF799">
        <v>67.52</v>
      </c>
      <c r="AG799">
        <v>0.85</v>
      </c>
      <c r="AH799">
        <v>14.92</v>
      </c>
      <c r="AI799">
        <v>4.37</v>
      </c>
      <c r="AJ799">
        <v>0.13</v>
      </c>
      <c r="AK799">
        <v>1.32</v>
      </c>
      <c r="AL799">
        <v>4.34</v>
      </c>
      <c r="AM799">
        <v>4.58</v>
      </c>
      <c r="AN799">
        <v>1.31</v>
      </c>
      <c r="AO799">
        <v>0</v>
      </c>
      <c r="AP799">
        <v>0</v>
      </c>
      <c r="AQ799">
        <v>5.0999999999999996</v>
      </c>
      <c r="AS799">
        <v>-8.4029879818501385</v>
      </c>
      <c r="AT799">
        <v>1223.1500000000001</v>
      </c>
      <c r="AU799">
        <v>2</v>
      </c>
      <c r="AV799" t="s">
        <v>2027</v>
      </c>
      <c r="AW799" t="s">
        <v>2039</v>
      </c>
      <c r="AX799">
        <v>4</v>
      </c>
    </row>
    <row r="800" spans="1:50">
      <c r="A800" s="62">
        <v>798</v>
      </c>
      <c r="B800">
        <v>946</v>
      </c>
      <c r="C800" t="s">
        <v>2714</v>
      </c>
      <c r="D800">
        <v>62</v>
      </c>
      <c r="E800">
        <v>51.12</v>
      </c>
      <c r="F800">
        <v>0.71</v>
      </c>
      <c r="H800">
        <v>2.25</v>
      </c>
      <c r="J800">
        <v>7.83</v>
      </c>
      <c r="K800">
        <v>0.37</v>
      </c>
      <c r="L800">
        <v>14.82</v>
      </c>
      <c r="M800">
        <v>21.87</v>
      </c>
      <c r="N800">
        <v>0.47</v>
      </c>
      <c r="P800">
        <v>0.04</v>
      </c>
      <c r="Q800">
        <v>0</v>
      </c>
      <c r="R800">
        <v>0</v>
      </c>
      <c r="S800">
        <v>1223.1500000000001</v>
      </c>
      <c r="T800">
        <v>2</v>
      </c>
      <c r="V800" t="s">
        <v>2078</v>
      </c>
      <c r="W800">
        <v>3</v>
      </c>
      <c r="X800" t="s">
        <v>2721</v>
      </c>
      <c r="Y800" t="s">
        <v>2027</v>
      </c>
      <c r="Z800" t="s">
        <v>1431</v>
      </c>
      <c r="AA800" t="s">
        <v>1431</v>
      </c>
      <c r="AB800" t="s">
        <v>1431</v>
      </c>
      <c r="AC800" t="s">
        <v>1432</v>
      </c>
      <c r="AD800" t="s">
        <v>1431</v>
      </c>
      <c r="AE800" t="s">
        <v>2714</v>
      </c>
      <c r="AF800">
        <v>67.260000000000005</v>
      </c>
      <c r="AG800">
        <v>0.86</v>
      </c>
      <c r="AH800">
        <v>14.72</v>
      </c>
      <c r="AI800">
        <v>4.41</v>
      </c>
      <c r="AJ800">
        <v>0.12</v>
      </c>
      <c r="AK800">
        <v>1.56</v>
      </c>
      <c r="AL800">
        <v>4.62</v>
      </c>
      <c r="AM800">
        <v>4.46</v>
      </c>
      <c r="AN800">
        <v>1.3</v>
      </c>
      <c r="AO800">
        <v>0</v>
      </c>
      <c r="AP800">
        <v>0</v>
      </c>
      <c r="AQ800">
        <v>4.9000000000000004</v>
      </c>
      <c r="AS800">
        <v>-8.4029879818501385</v>
      </c>
      <c r="AT800">
        <v>1223.1500000000001</v>
      </c>
      <c r="AU800">
        <v>2</v>
      </c>
      <c r="AV800" t="s">
        <v>2027</v>
      </c>
      <c r="AW800" t="s">
        <v>2039</v>
      </c>
      <c r="AX800">
        <v>5</v>
      </c>
    </row>
    <row r="801" spans="1:50">
      <c r="A801" s="62">
        <v>799</v>
      </c>
      <c r="B801">
        <v>947</v>
      </c>
      <c r="C801" t="s">
        <v>2714</v>
      </c>
      <c r="D801">
        <v>41</v>
      </c>
      <c r="E801">
        <v>52.14</v>
      </c>
      <c r="F801">
        <v>0.5</v>
      </c>
      <c r="H801">
        <v>2.0099999999999998</v>
      </c>
      <c r="J801">
        <v>7.46</v>
      </c>
      <c r="K801">
        <v>0.3</v>
      </c>
      <c r="L801">
        <v>14.68</v>
      </c>
      <c r="M801">
        <v>22.14</v>
      </c>
      <c r="N801">
        <v>0.5</v>
      </c>
      <c r="P801">
        <v>0.06</v>
      </c>
      <c r="Q801">
        <v>0</v>
      </c>
      <c r="R801">
        <v>0</v>
      </c>
      <c r="S801">
        <v>1223.1500000000001</v>
      </c>
      <c r="T801">
        <v>2</v>
      </c>
      <c r="V801" t="s">
        <v>2078</v>
      </c>
      <c r="W801">
        <v>6</v>
      </c>
      <c r="X801" t="s">
        <v>2722</v>
      </c>
      <c r="Y801" t="s">
        <v>2027</v>
      </c>
      <c r="Z801" t="s">
        <v>1431</v>
      </c>
      <c r="AA801" t="s">
        <v>1431</v>
      </c>
      <c r="AB801" t="s">
        <v>1431</v>
      </c>
      <c r="AC801" t="s">
        <v>1432</v>
      </c>
      <c r="AD801" t="s">
        <v>1431</v>
      </c>
      <c r="AE801" t="s">
        <v>2714</v>
      </c>
      <c r="AF801">
        <v>67.84</v>
      </c>
      <c r="AG801">
        <v>0.89</v>
      </c>
      <c r="AH801">
        <v>14.92</v>
      </c>
      <c r="AI801">
        <v>4.0599999999999996</v>
      </c>
      <c r="AJ801">
        <v>0.13</v>
      </c>
      <c r="AK801">
        <v>1.29</v>
      </c>
      <c r="AL801">
        <v>4.3899999999999997</v>
      </c>
      <c r="AM801">
        <v>4.4400000000000004</v>
      </c>
      <c r="AN801">
        <v>1.35</v>
      </c>
      <c r="AO801">
        <v>0</v>
      </c>
      <c r="AP801">
        <v>0</v>
      </c>
      <c r="AQ801">
        <v>4.8</v>
      </c>
      <c r="AS801">
        <v>-8.4029879818501385</v>
      </c>
      <c r="AT801">
        <v>1223.1500000000001</v>
      </c>
      <c r="AU801">
        <v>2</v>
      </c>
      <c r="AV801" t="s">
        <v>2027</v>
      </c>
      <c r="AW801" t="s">
        <v>2039</v>
      </c>
      <c r="AX801">
        <v>15</v>
      </c>
    </row>
    <row r="802" spans="1:50">
      <c r="A802" s="62">
        <v>800</v>
      </c>
      <c r="B802">
        <v>948</v>
      </c>
      <c r="C802" t="s">
        <v>2714</v>
      </c>
      <c r="D802">
        <v>42</v>
      </c>
      <c r="E802">
        <v>51.84</v>
      </c>
      <c r="F802">
        <v>0.64</v>
      </c>
      <c r="H802">
        <v>2.89</v>
      </c>
      <c r="J802">
        <v>7.74</v>
      </c>
      <c r="K802">
        <v>0.33</v>
      </c>
      <c r="L802">
        <v>14.01</v>
      </c>
      <c r="M802">
        <v>21.51</v>
      </c>
      <c r="N802">
        <v>0.6</v>
      </c>
      <c r="P802">
        <v>0.09</v>
      </c>
      <c r="Q802">
        <v>0</v>
      </c>
      <c r="R802">
        <v>0</v>
      </c>
      <c r="S802">
        <v>1223.1500000000001</v>
      </c>
      <c r="T802">
        <v>2</v>
      </c>
      <c r="V802" t="s">
        <v>2078</v>
      </c>
      <c r="W802">
        <v>5</v>
      </c>
      <c r="X802" t="s">
        <v>2723</v>
      </c>
      <c r="Y802" t="s">
        <v>2027</v>
      </c>
      <c r="Z802" t="s">
        <v>1431</v>
      </c>
      <c r="AA802" t="s">
        <v>1431</v>
      </c>
      <c r="AB802" t="s">
        <v>1431</v>
      </c>
      <c r="AC802" t="s">
        <v>1432</v>
      </c>
      <c r="AD802" t="s">
        <v>1431</v>
      </c>
      <c r="AE802" t="s">
        <v>2714</v>
      </c>
      <c r="AF802">
        <v>67.81</v>
      </c>
      <c r="AG802">
        <v>0.89</v>
      </c>
      <c r="AH802">
        <v>14.63</v>
      </c>
      <c r="AI802">
        <v>4.43</v>
      </c>
      <c r="AJ802">
        <v>0.15</v>
      </c>
      <c r="AK802">
        <v>1.31</v>
      </c>
      <c r="AL802">
        <v>4.3099999999999996</v>
      </c>
      <c r="AM802">
        <v>4.6100000000000003</v>
      </c>
      <c r="AN802">
        <v>1.35</v>
      </c>
      <c r="AO802">
        <v>0</v>
      </c>
      <c r="AP802">
        <v>0</v>
      </c>
      <c r="AQ802">
        <v>5.0999999999999996</v>
      </c>
      <c r="AS802">
        <v>-8.4029879818501385</v>
      </c>
      <c r="AT802">
        <v>1223.1500000000001</v>
      </c>
      <c r="AU802">
        <v>2</v>
      </c>
      <c r="AV802" t="s">
        <v>2027</v>
      </c>
      <c r="AW802" t="s">
        <v>2039</v>
      </c>
      <c r="AX802">
        <v>5</v>
      </c>
    </row>
    <row r="803" spans="1:50">
      <c r="A803" s="62">
        <v>801</v>
      </c>
      <c r="B803">
        <v>949</v>
      </c>
      <c r="C803" t="s">
        <v>2714</v>
      </c>
      <c r="D803">
        <v>43</v>
      </c>
      <c r="E803">
        <v>51.77</v>
      </c>
      <c r="F803">
        <v>0.75</v>
      </c>
      <c r="H803">
        <v>3.64</v>
      </c>
      <c r="J803">
        <v>9.68</v>
      </c>
      <c r="K803">
        <v>0.51</v>
      </c>
      <c r="L803">
        <v>13.11</v>
      </c>
      <c r="M803">
        <v>19.62</v>
      </c>
      <c r="N803">
        <v>0.93</v>
      </c>
      <c r="P803">
        <v>0.11</v>
      </c>
      <c r="Q803">
        <v>0</v>
      </c>
      <c r="R803">
        <v>0</v>
      </c>
      <c r="S803">
        <v>1223.1500000000001</v>
      </c>
      <c r="T803">
        <v>2</v>
      </c>
      <c r="V803" t="s">
        <v>2078</v>
      </c>
      <c r="W803">
        <v>2</v>
      </c>
      <c r="X803" t="s">
        <v>2724</v>
      </c>
      <c r="Y803" t="s">
        <v>2027</v>
      </c>
      <c r="Z803" t="s">
        <v>1432</v>
      </c>
      <c r="AA803" t="s">
        <v>1431</v>
      </c>
      <c r="AB803" t="s">
        <v>1431</v>
      </c>
      <c r="AC803" t="s">
        <v>1432</v>
      </c>
      <c r="AD803" t="s">
        <v>1431</v>
      </c>
      <c r="AE803" t="s">
        <v>2714</v>
      </c>
      <c r="AF803">
        <v>72.64</v>
      </c>
      <c r="AG803">
        <v>0.67</v>
      </c>
      <c r="AH803">
        <v>13.04</v>
      </c>
      <c r="AI803">
        <v>3.25</v>
      </c>
      <c r="AJ803">
        <v>0.1</v>
      </c>
      <c r="AK803">
        <v>0.57999999999999996</v>
      </c>
      <c r="AL803">
        <v>2.1</v>
      </c>
      <c r="AM803">
        <v>5.15</v>
      </c>
      <c r="AN803">
        <v>1.73</v>
      </c>
      <c r="AO803">
        <v>0</v>
      </c>
      <c r="AP803">
        <v>0</v>
      </c>
      <c r="AQ803">
        <v>2.6</v>
      </c>
      <c r="AS803">
        <v>-8.4029879818501385</v>
      </c>
      <c r="AT803">
        <v>1223.1500000000001</v>
      </c>
      <c r="AU803">
        <v>2</v>
      </c>
      <c r="AV803" t="s">
        <v>2027</v>
      </c>
      <c r="AW803" t="s">
        <v>2039</v>
      </c>
      <c r="AX803">
        <v>3</v>
      </c>
    </row>
    <row r="804" spans="1:50">
      <c r="A804" s="62">
        <v>802</v>
      </c>
      <c r="B804">
        <v>950</v>
      </c>
      <c r="C804" t="s">
        <v>2714</v>
      </c>
      <c r="D804">
        <v>44</v>
      </c>
      <c r="E804">
        <v>54.06</v>
      </c>
      <c r="F804">
        <v>0.55000000000000004</v>
      </c>
      <c r="H804">
        <v>3.14</v>
      </c>
      <c r="J804">
        <v>12.13</v>
      </c>
      <c r="K804">
        <v>0.64</v>
      </c>
      <c r="L804">
        <v>12.1</v>
      </c>
      <c r="M804">
        <v>16.93</v>
      </c>
      <c r="N804">
        <v>0.93</v>
      </c>
      <c r="P804">
        <v>0.24</v>
      </c>
      <c r="Q804">
        <v>0</v>
      </c>
      <c r="R804">
        <v>0</v>
      </c>
      <c r="S804">
        <v>1223.1500000000001</v>
      </c>
      <c r="T804">
        <v>2</v>
      </c>
      <c r="V804" t="s">
        <v>2078</v>
      </c>
      <c r="W804">
        <v>6</v>
      </c>
      <c r="X804" t="s">
        <v>2725</v>
      </c>
      <c r="Y804" t="s">
        <v>2027</v>
      </c>
      <c r="Z804" t="s">
        <v>1432</v>
      </c>
      <c r="AA804" t="s">
        <v>1431</v>
      </c>
      <c r="AB804" t="s">
        <v>1431</v>
      </c>
      <c r="AC804" t="s">
        <v>1432</v>
      </c>
      <c r="AD804" t="s">
        <v>1431</v>
      </c>
      <c r="AE804" t="s">
        <v>2714</v>
      </c>
      <c r="AF804">
        <v>75.069999999999993</v>
      </c>
      <c r="AG804">
        <v>0.62</v>
      </c>
      <c r="AH804">
        <v>12.03</v>
      </c>
      <c r="AI804">
        <v>3.65</v>
      </c>
      <c r="AJ804">
        <v>0.1</v>
      </c>
      <c r="AK804">
        <v>0.4</v>
      </c>
      <c r="AL804">
        <v>1.44</v>
      </c>
      <c r="AM804">
        <v>3.5</v>
      </c>
      <c r="AN804">
        <v>2.29</v>
      </c>
      <c r="AO804">
        <v>0</v>
      </c>
      <c r="AP804">
        <v>0</v>
      </c>
      <c r="AQ804">
        <v>2.2999999999999998</v>
      </c>
      <c r="AS804">
        <v>-8.4029879818501385</v>
      </c>
      <c r="AT804">
        <v>1223.1500000000001</v>
      </c>
      <c r="AU804">
        <v>2</v>
      </c>
      <c r="AV804" t="s">
        <v>2027</v>
      </c>
      <c r="AW804" t="s">
        <v>2039</v>
      </c>
      <c r="AX804">
        <v>6</v>
      </c>
    </row>
    <row r="805" spans="1:50">
      <c r="A805" s="62">
        <v>803</v>
      </c>
      <c r="B805">
        <v>951</v>
      </c>
      <c r="C805" t="s">
        <v>2714</v>
      </c>
      <c r="D805">
        <v>58</v>
      </c>
      <c r="E805">
        <v>51.85</v>
      </c>
      <c r="F805">
        <v>0.53</v>
      </c>
      <c r="H805">
        <v>2.12</v>
      </c>
      <c r="J805">
        <v>10.52</v>
      </c>
      <c r="K805">
        <v>0.54</v>
      </c>
      <c r="L805">
        <v>13.85</v>
      </c>
      <c r="M805">
        <v>19.62</v>
      </c>
      <c r="N805">
        <v>0.64</v>
      </c>
      <c r="P805">
        <v>0.08</v>
      </c>
      <c r="Q805">
        <v>0</v>
      </c>
      <c r="R805">
        <v>0</v>
      </c>
      <c r="S805">
        <v>1223.1500000000001</v>
      </c>
      <c r="T805">
        <v>2</v>
      </c>
      <c r="V805" t="s">
        <v>2078</v>
      </c>
      <c r="W805">
        <v>3</v>
      </c>
      <c r="X805" t="s">
        <v>2726</v>
      </c>
      <c r="Y805" t="s">
        <v>2027</v>
      </c>
      <c r="Z805" t="s">
        <v>1432</v>
      </c>
      <c r="AA805" t="s">
        <v>1431</v>
      </c>
      <c r="AB805" t="s">
        <v>1431</v>
      </c>
      <c r="AC805" t="s">
        <v>1432</v>
      </c>
      <c r="AD805" t="s">
        <v>1431</v>
      </c>
      <c r="AE805" t="s">
        <v>2714</v>
      </c>
      <c r="AF805">
        <v>71.89</v>
      </c>
      <c r="AG805">
        <v>0.55000000000000004</v>
      </c>
      <c r="AH805">
        <v>13.59</v>
      </c>
      <c r="AI805">
        <v>3.65</v>
      </c>
      <c r="AJ805">
        <v>0.10100000000000001</v>
      </c>
      <c r="AK805">
        <v>0.55000000000000004</v>
      </c>
      <c r="AL805">
        <v>2.0699999999999998</v>
      </c>
      <c r="AM805">
        <v>5.0999999999999996</v>
      </c>
      <c r="AN805">
        <v>1.82</v>
      </c>
      <c r="AO805">
        <v>0</v>
      </c>
      <c r="AP805">
        <v>0</v>
      </c>
      <c r="AQ805">
        <v>2</v>
      </c>
      <c r="AS805">
        <v>-8.4029879818501385</v>
      </c>
      <c r="AT805">
        <v>1223.1500000000001</v>
      </c>
      <c r="AU805">
        <v>2</v>
      </c>
      <c r="AV805" t="s">
        <v>2027</v>
      </c>
      <c r="AW805" t="s">
        <v>2039</v>
      </c>
      <c r="AX805">
        <v>3</v>
      </c>
    </row>
    <row r="806" spans="1:50">
      <c r="A806" s="62">
        <v>804</v>
      </c>
      <c r="B806">
        <v>952</v>
      </c>
      <c r="C806" t="s">
        <v>2714</v>
      </c>
      <c r="D806">
        <v>63</v>
      </c>
      <c r="E806">
        <v>51.42</v>
      </c>
      <c r="F806">
        <v>0.7</v>
      </c>
      <c r="H806">
        <v>2.48</v>
      </c>
      <c r="J806">
        <v>10.47</v>
      </c>
      <c r="K806">
        <v>0.54</v>
      </c>
      <c r="L806">
        <v>13.59</v>
      </c>
      <c r="M806">
        <v>19.850000000000001</v>
      </c>
      <c r="N806">
        <v>0.74</v>
      </c>
      <c r="P806">
        <v>0.08</v>
      </c>
      <c r="Q806">
        <v>0</v>
      </c>
      <c r="R806">
        <v>0</v>
      </c>
      <c r="S806">
        <v>1223.1500000000001</v>
      </c>
      <c r="T806">
        <v>2</v>
      </c>
      <c r="V806" t="s">
        <v>2078</v>
      </c>
      <c r="W806">
        <v>7</v>
      </c>
      <c r="X806" t="s">
        <v>2727</v>
      </c>
      <c r="Y806" t="s">
        <v>2027</v>
      </c>
      <c r="Z806" t="s">
        <v>1432</v>
      </c>
      <c r="AA806" t="s">
        <v>1431</v>
      </c>
      <c r="AB806" t="s">
        <v>1431</v>
      </c>
      <c r="AC806" t="s">
        <v>1432</v>
      </c>
      <c r="AD806" t="s">
        <v>1431</v>
      </c>
      <c r="AE806" t="s">
        <v>2714</v>
      </c>
      <c r="AF806">
        <v>72.510000000000005</v>
      </c>
      <c r="AG806">
        <v>0.7</v>
      </c>
      <c r="AH806">
        <v>13.37</v>
      </c>
      <c r="AI806">
        <v>3.34</v>
      </c>
      <c r="AJ806">
        <v>0.09</v>
      </c>
      <c r="AK806">
        <v>0.52</v>
      </c>
      <c r="AL806">
        <v>2.0499999999999998</v>
      </c>
      <c r="AM806">
        <v>4.83</v>
      </c>
      <c r="AN806">
        <v>1.83</v>
      </c>
      <c r="AO806">
        <v>0</v>
      </c>
      <c r="AP806">
        <v>0</v>
      </c>
      <c r="AQ806">
        <v>1.8</v>
      </c>
      <c r="AS806">
        <v>-8.4029879818501385</v>
      </c>
      <c r="AT806">
        <v>1223.1500000000001</v>
      </c>
      <c r="AU806">
        <v>2</v>
      </c>
      <c r="AV806" t="s">
        <v>2027</v>
      </c>
      <c r="AW806" t="s">
        <v>2039</v>
      </c>
      <c r="AX806">
        <v>3</v>
      </c>
    </row>
    <row r="807" spans="1:50">
      <c r="A807" s="62">
        <v>805</v>
      </c>
      <c r="B807">
        <v>953</v>
      </c>
      <c r="C807" t="s">
        <v>2714</v>
      </c>
      <c r="D807">
        <v>66</v>
      </c>
      <c r="E807">
        <v>51.06</v>
      </c>
      <c r="F807">
        <v>0.63</v>
      </c>
      <c r="H807">
        <v>1.96</v>
      </c>
      <c r="J807">
        <v>16.02</v>
      </c>
      <c r="K807">
        <v>0.56000000000000005</v>
      </c>
      <c r="L807">
        <v>9.4600000000000009</v>
      </c>
      <c r="M807">
        <v>18.73</v>
      </c>
      <c r="N807">
        <v>1.1299999999999999</v>
      </c>
      <c r="P807">
        <v>0.14000000000000001</v>
      </c>
      <c r="Q807">
        <v>0</v>
      </c>
      <c r="R807">
        <v>0</v>
      </c>
      <c r="S807">
        <v>1223.1500000000001</v>
      </c>
      <c r="T807">
        <v>2</v>
      </c>
      <c r="V807" t="s">
        <v>2078</v>
      </c>
      <c r="W807">
        <v>7</v>
      </c>
      <c r="X807" t="s">
        <v>2728</v>
      </c>
      <c r="Y807" t="s">
        <v>2027</v>
      </c>
      <c r="Z807" t="s">
        <v>1432</v>
      </c>
      <c r="AA807" t="s">
        <v>1431</v>
      </c>
      <c r="AB807" t="s">
        <v>1431</v>
      </c>
      <c r="AC807" t="s">
        <v>1432</v>
      </c>
      <c r="AD807" t="s">
        <v>1431</v>
      </c>
      <c r="AE807" t="s">
        <v>2714</v>
      </c>
      <c r="AF807">
        <v>70.87</v>
      </c>
      <c r="AG807">
        <v>0.55000000000000004</v>
      </c>
      <c r="AH807">
        <v>11.25</v>
      </c>
      <c r="AI807">
        <v>6.17</v>
      </c>
      <c r="AJ807">
        <v>0.08</v>
      </c>
      <c r="AK807">
        <v>0.4</v>
      </c>
      <c r="AL807">
        <v>1.51</v>
      </c>
      <c r="AM807">
        <v>4.75</v>
      </c>
      <c r="AN807">
        <v>3.37</v>
      </c>
      <c r="AO807">
        <v>0</v>
      </c>
      <c r="AP807">
        <v>0</v>
      </c>
      <c r="AQ807">
        <v>0.8</v>
      </c>
      <c r="AS807">
        <v>-8.4029879818501385</v>
      </c>
      <c r="AT807">
        <v>1223.1500000000001</v>
      </c>
      <c r="AU807">
        <v>2</v>
      </c>
      <c r="AV807" t="s">
        <v>2027</v>
      </c>
      <c r="AW807" t="s">
        <v>2039</v>
      </c>
      <c r="AX807">
        <v>3</v>
      </c>
    </row>
    <row r="808" spans="1:50">
      <c r="A808" s="62">
        <v>806</v>
      </c>
      <c r="B808">
        <v>954</v>
      </c>
      <c r="C808" t="s">
        <v>2714</v>
      </c>
      <c r="D808">
        <v>45</v>
      </c>
      <c r="E808">
        <v>50.99</v>
      </c>
      <c r="F808">
        <v>0.57999999999999996</v>
      </c>
      <c r="H808">
        <v>2.0099999999999998</v>
      </c>
      <c r="J808">
        <v>17.38</v>
      </c>
      <c r="K808">
        <v>0.65</v>
      </c>
      <c r="L808">
        <v>11.25</v>
      </c>
      <c r="M808">
        <v>16.3</v>
      </c>
      <c r="N808">
        <v>0.72</v>
      </c>
      <c r="P808">
        <v>0.12</v>
      </c>
      <c r="Q808">
        <v>0</v>
      </c>
      <c r="R808">
        <v>0</v>
      </c>
      <c r="S808">
        <v>1223.1500000000001</v>
      </c>
      <c r="T808">
        <v>2</v>
      </c>
      <c r="V808" t="s">
        <v>2078</v>
      </c>
      <c r="W808">
        <v>4</v>
      </c>
      <c r="X808" t="s">
        <v>2729</v>
      </c>
      <c r="Y808" t="s">
        <v>2027</v>
      </c>
      <c r="Z808" t="s">
        <v>1432</v>
      </c>
      <c r="AA808" t="s">
        <v>1431</v>
      </c>
      <c r="AB808" t="s">
        <v>1431</v>
      </c>
      <c r="AC808" t="s">
        <v>1432</v>
      </c>
      <c r="AD808" t="s">
        <v>1431</v>
      </c>
      <c r="AE808" t="s">
        <v>2714</v>
      </c>
      <c r="AF808">
        <v>76.14</v>
      </c>
      <c r="AG808">
        <v>1.35</v>
      </c>
      <c r="AH808">
        <v>11.08</v>
      </c>
      <c r="AI808">
        <v>3.2</v>
      </c>
      <c r="AJ808">
        <v>0</v>
      </c>
      <c r="AK808">
        <v>0.92</v>
      </c>
      <c r="AL808">
        <v>2.71</v>
      </c>
      <c r="AM808">
        <v>3.94</v>
      </c>
      <c r="AN808">
        <v>0.55000000000000004</v>
      </c>
      <c r="AO808">
        <v>0</v>
      </c>
      <c r="AP808">
        <v>0</v>
      </c>
      <c r="AQ808">
        <v>0.5</v>
      </c>
      <c r="AS808">
        <v>-8.4029879818501385</v>
      </c>
      <c r="AT808">
        <v>1223.1500000000001</v>
      </c>
      <c r="AU808">
        <v>2</v>
      </c>
      <c r="AV808" t="s">
        <v>2027</v>
      </c>
      <c r="AW808" t="s">
        <v>2039</v>
      </c>
      <c r="AX808">
        <v>1</v>
      </c>
    </row>
    <row r="809" spans="1:50">
      <c r="A809" s="62">
        <v>807</v>
      </c>
      <c r="B809">
        <v>955</v>
      </c>
      <c r="C809" t="s">
        <v>2714</v>
      </c>
      <c r="D809">
        <v>65</v>
      </c>
      <c r="E809">
        <v>50.98</v>
      </c>
      <c r="F809">
        <v>0.56000000000000005</v>
      </c>
      <c r="H809">
        <v>1.75</v>
      </c>
      <c r="J809">
        <v>16.850000000000001</v>
      </c>
      <c r="K809">
        <v>0.61</v>
      </c>
      <c r="L809">
        <v>11.39</v>
      </c>
      <c r="M809">
        <v>17.13</v>
      </c>
      <c r="N809">
        <v>0.59</v>
      </c>
      <c r="P809">
        <v>0.12</v>
      </c>
      <c r="Q809">
        <v>0</v>
      </c>
      <c r="R809">
        <v>0</v>
      </c>
      <c r="S809">
        <v>1223.1500000000001</v>
      </c>
      <c r="T809">
        <v>2</v>
      </c>
      <c r="V809" t="s">
        <v>2078</v>
      </c>
      <c r="W809">
        <v>3</v>
      </c>
      <c r="X809" t="s">
        <v>2730</v>
      </c>
      <c r="Y809" t="s">
        <v>2027</v>
      </c>
      <c r="Z809" t="s">
        <v>1432</v>
      </c>
      <c r="AA809" t="s">
        <v>1431</v>
      </c>
      <c r="AB809" t="s">
        <v>1431</v>
      </c>
      <c r="AC809" t="s">
        <v>1432</v>
      </c>
      <c r="AD809" t="s">
        <v>1431</v>
      </c>
      <c r="AE809" t="s">
        <v>2714</v>
      </c>
      <c r="AF809">
        <v>71.540000000000006</v>
      </c>
      <c r="AG809">
        <v>0.63</v>
      </c>
      <c r="AH809">
        <v>12.4</v>
      </c>
      <c r="AI809">
        <v>4.82</v>
      </c>
      <c r="AJ809">
        <v>0.13</v>
      </c>
      <c r="AK809">
        <v>0.44</v>
      </c>
      <c r="AL809">
        <v>1.86</v>
      </c>
      <c r="AM809">
        <v>4.1900000000000004</v>
      </c>
      <c r="AN809">
        <v>2.8</v>
      </c>
      <c r="AO809">
        <v>0</v>
      </c>
      <c r="AP809">
        <v>0</v>
      </c>
      <c r="AQ809">
        <v>0.5</v>
      </c>
      <c r="AS809">
        <v>-8.4029879818501385</v>
      </c>
      <c r="AT809">
        <v>1223.1500000000001</v>
      </c>
      <c r="AU809">
        <v>2</v>
      </c>
      <c r="AV809" t="s">
        <v>2027</v>
      </c>
      <c r="AW809" t="s">
        <v>2039</v>
      </c>
      <c r="AX809">
        <v>2</v>
      </c>
    </row>
    <row r="810" spans="1:50">
      <c r="A810" s="62">
        <v>808</v>
      </c>
      <c r="B810">
        <v>956</v>
      </c>
      <c r="C810" t="s">
        <v>2714</v>
      </c>
      <c r="D810">
        <v>46</v>
      </c>
      <c r="E810">
        <v>50.58</v>
      </c>
      <c r="F810">
        <v>0.86</v>
      </c>
      <c r="H810">
        <v>3.52</v>
      </c>
      <c r="J810">
        <v>8.24</v>
      </c>
      <c r="K810">
        <v>0.3</v>
      </c>
      <c r="L810">
        <v>13.51</v>
      </c>
      <c r="M810">
        <v>21.75</v>
      </c>
      <c r="N810">
        <v>0.66</v>
      </c>
      <c r="P810">
        <v>0.09</v>
      </c>
      <c r="Q810">
        <v>0</v>
      </c>
      <c r="R810">
        <v>0</v>
      </c>
      <c r="S810">
        <v>1183.1500000000001</v>
      </c>
      <c r="T810">
        <v>2</v>
      </c>
      <c r="V810" t="s">
        <v>2078</v>
      </c>
      <c r="W810">
        <v>5</v>
      </c>
      <c r="X810" t="s">
        <v>2731</v>
      </c>
      <c r="Y810" t="s">
        <v>2027</v>
      </c>
      <c r="Z810" t="s">
        <v>1431</v>
      </c>
      <c r="AA810" t="s">
        <v>1431</v>
      </c>
      <c r="AB810" t="s">
        <v>1431</v>
      </c>
      <c r="AC810" t="s">
        <v>1432</v>
      </c>
      <c r="AD810" t="s">
        <v>1431</v>
      </c>
      <c r="AE810" t="s">
        <v>2714</v>
      </c>
      <c r="AF810">
        <v>68.95</v>
      </c>
      <c r="AG810">
        <v>0.61</v>
      </c>
      <c r="AH810">
        <v>15.3</v>
      </c>
      <c r="AI810">
        <v>3.18</v>
      </c>
      <c r="AJ810">
        <v>0.12</v>
      </c>
      <c r="AK810">
        <v>1.02</v>
      </c>
      <c r="AL810">
        <v>3.83</v>
      </c>
      <c r="AM810">
        <v>4.95</v>
      </c>
      <c r="AN810">
        <v>1.37</v>
      </c>
      <c r="AO810">
        <v>0</v>
      </c>
      <c r="AP810">
        <v>0</v>
      </c>
      <c r="AQ810">
        <v>5.3</v>
      </c>
      <c r="AS810">
        <v>-9.0905757934327838</v>
      </c>
      <c r="AT810">
        <v>1183.1500000000001</v>
      </c>
      <c r="AU810">
        <v>2</v>
      </c>
      <c r="AV810" t="s">
        <v>2027</v>
      </c>
      <c r="AW810" t="s">
        <v>2039</v>
      </c>
      <c r="AX810">
        <v>16</v>
      </c>
    </row>
    <row r="811" spans="1:50">
      <c r="A811" s="62">
        <v>809</v>
      </c>
      <c r="B811">
        <v>957</v>
      </c>
      <c r="C811" t="s">
        <v>2714</v>
      </c>
      <c r="D811">
        <v>47</v>
      </c>
      <c r="E811">
        <v>50.66</v>
      </c>
      <c r="F811">
        <v>0.8</v>
      </c>
      <c r="H811">
        <v>3.33</v>
      </c>
      <c r="J811">
        <v>8.19</v>
      </c>
      <c r="K811">
        <v>0.31</v>
      </c>
      <c r="L811">
        <v>13.74</v>
      </c>
      <c r="M811">
        <v>22.01</v>
      </c>
      <c r="N811">
        <v>0.57999999999999996</v>
      </c>
      <c r="P811">
        <v>0.06</v>
      </c>
      <c r="Q811">
        <v>0</v>
      </c>
      <c r="R811">
        <v>0</v>
      </c>
      <c r="S811">
        <v>1183.1500000000001</v>
      </c>
      <c r="T811">
        <v>2</v>
      </c>
      <c r="V811" t="s">
        <v>2078</v>
      </c>
      <c r="W811">
        <v>5</v>
      </c>
      <c r="X811" t="s">
        <v>2732</v>
      </c>
      <c r="Y811" t="s">
        <v>2027</v>
      </c>
      <c r="Z811" t="s">
        <v>1431</v>
      </c>
      <c r="AA811" t="s">
        <v>1431</v>
      </c>
      <c r="AB811" t="s">
        <v>1431</v>
      </c>
      <c r="AC811" t="s">
        <v>1432</v>
      </c>
      <c r="AD811" t="s">
        <v>1431</v>
      </c>
      <c r="AE811" t="s">
        <v>2714</v>
      </c>
      <c r="AF811">
        <v>69.05</v>
      </c>
      <c r="AG811">
        <v>0.59</v>
      </c>
      <c r="AH811">
        <v>15.44</v>
      </c>
      <c r="AI811">
        <v>3.16</v>
      </c>
      <c r="AJ811">
        <v>0.12</v>
      </c>
      <c r="AK811">
        <v>0.99</v>
      </c>
      <c r="AL811">
        <v>3.77</v>
      </c>
      <c r="AM811">
        <v>5.03</v>
      </c>
      <c r="AN811">
        <v>1.34</v>
      </c>
      <c r="AO811">
        <v>0</v>
      </c>
      <c r="AP811">
        <v>0</v>
      </c>
      <c r="AQ811">
        <v>5.0999999999999996</v>
      </c>
      <c r="AS811">
        <v>-9.0905757934327838</v>
      </c>
      <c r="AT811">
        <v>1183.1500000000001</v>
      </c>
      <c r="AU811">
        <v>2</v>
      </c>
      <c r="AV811" t="s">
        <v>2027</v>
      </c>
      <c r="AW811" t="s">
        <v>2039</v>
      </c>
      <c r="AX811">
        <v>15</v>
      </c>
    </row>
    <row r="812" spans="1:50">
      <c r="A812" s="62">
        <v>810</v>
      </c>
      <c r="B812">
        <v>958</v>
      </c>
      <c r="C812" t="s">
        <v>2714</v>
      </c>
      <c r="D812">
        <v>49</v>
      </c>
      <c r="E812">
        <v>51.17</v>
      </c>
      <c r="F812">
        <v>0.55000000000000004</v>
      </c>
      <c r="H812">
        <v>1.58</v>
      </c>
      <c r="J812">
        <v>12.67</v>
      </c>
      <c r="K812">
        <v>0.79</v>
      </c>
      <c r="L812">
        <v>14.79</v>
      </c>
      <c r="M812">
        <v>17.87</v>
      </c>
      <c r="N812">
        <v>0.55000000000000004</v>
      </c>
      <c r="P812">
        <v>0.03</v>
      </c>
      <c r="Q812">
        <v>0</v>
      </c>
      <c r="R812">
        <v>0</v>
      </c>
      <c r="S812">
        <v>1183.1500000000001</v>
      </c>
      <c r="T812">
        <v>2</v>
      </c>
      <c r="V812" t="s">
        <v>2078</v>
      </c>
      <c r="W812">
        <v>7</v>
      </c>
      <c r="X812" t="s">
        <v>2733</v>
      </c>
      <c r="Y812" t="s">
        <v>2027</v>
      </c>
      <c r="Z812" t="s">
        <v>1432</v>
      </c>
      <c r="AA812" t="s">
        <v>1431</v>
      </c>
      <c r="AB812" t="s">
        <v>1431</v>
      </c>
      <c r="AC812" t="s">
        <v>1432</v>
      </c>
      <c r="AD812" t="s">
        <v>1431</v>
      </c>
      <c r="AE812" t="s">
        <v>2714</v>
      </c>
      <c r="AF812">
        <v>74.97</v>
      </c>
      <c r="AG812">
        <v>0.48</v>
      </c>
      <c r="AH812">
        <v>13.54</v>
      </c>
      <c r="AI812">
        <v>2.58</v>
      </c>
      <c r="AJ812">
        <v>0.08</v>
      </c>
      <c r="AK812">
        <v>0.23</v>
      </c>
      <c r="AL812">
        <v>1.62</v>
      </c>
      <c r="AM812">
        <v>3.05</v>
      </c>
      <c r="AN812">
        <v>2.65</v>
      </c>
      <c r="AO812">
        <v>0</v>
      </c>
      <c r="AP812">
        <v>0</v>
      </c>
      <c r="AQ812">
        <v>2.2000000000000002</v>
      </c>
      <c r="AS812">
        <v>-9.0905757934327838</v>
      </c>
      <c r="AT812">
        <v>1183.1500000000001</v>
      </c>
      <c r="AU812">
        <v>2</v>
      </c>
      <c r="AV812" t="s">
        <v>2027</v>
      </c>
      <c r="AW812" t="s">
        <v>2039</v>
      </c>
      <c r="AX812">
        <v>2</v>
      </c>
    </row>
    <row r="813" spans="1:50">
      <c r="A813" s="62">
        <v>811</v>
      </c>
      <c r="B813">
        <v>960</v>
      </c>
      <c r="C813" t="s">
        <v>2714</v>
      </c>
      <c r="D813">
        <v>88</v>
      </c>
      <c r="E813">
        <v>52.2</v>
      </c>
      <c r="F813">
        <v>0.63</v>
      </c>
      <c r="H813">
        <v>3.16</v>
      </c>
      <c r="J813">
        <v>9.17</v>
      </c>
      <c r="K813">
        <v>0.34</v>
      </c>
      <c r="L813">
        <v>13.81</v>
      </c>
      <c r="M813">
        <v>20.71</v>
      </c>
      <c r="N813">
        <v>0.74</v>
      </c>
      <c r="P813">
        <v>0.09</v>
      </c>
      <c r="Q813">
        <v>0</v>
      </c>
      <c r="R813">
        <v>0</v>
      </c>
      <c r="S813">
        <v>1303.1500000000001</v>
      </c>
      <c r="T813">
        <v>1</v>
      </c>
      <c r="V813" t="s">
        <v>2078</v>
      </c>
      <c r="W813">
        <v>5</v>
      </c>
      <c r="X813" t="s">
        <v>2734</v>
      </c>
      <c r="Y813" t="s">
        <v>2735</v>
      </c>
      <c r="Z813" t="s">
        <v>1432</v>
      </c>
      <c r="AA813" t="s">
        <v>1431</v>
      </c>
      <c r="AB813" t="s">
        <v>1431</v>
      </c>
      <c r="AC813" t="s">
        <v>1432</v>
      </c>
      <c r="AD813" t="s">
        <v>1431</v>
      </c>
      <c r="AE813" t="s">
        <v>2714</v>
      </c>
      <c r="AF813">
        <v>65.63</v>
      </c>
      <c r="AG813">
        <v>0.92</v>
      </c>
      <c r="AH813">
        <v>13.88</v>
      </c>
      <c r="AI813">
        <v>6.57</v>
      </c>
      <c r="AJ813">
        <v>0.15</v>
      </c>
      <c r="AK813">
        <v>1.46</v>
      </c>
      <c r="AL813">
        <v>4.3600000000000003</v>
      </c>
      <c r="AM813">
        <v>5.16</v>
      </c>
      <c r="AN813">
        <v>1.3</v>
      </c>
      <c r="AO813">
        <v>0</v>
      </c>
      <c r="AP813">
        <v>0</v>
      </c>
      <c r="AQ813">
        <v>1</v>
      </c>
      <c r="AS813">
        <v>-7.2388556574454208</v>
      </c>
      <c r="AT813">
        <v>1303.1500000000001</v>
      </c>
      <c r="AU813">
        <v>1</v>
      </c>
      <c r="AV813" t="s">
        <v>2735</v>
      </c>
      <c r="AW813" t="s">
        <v>2039</v>
      </c>
      <c r="AX813">
        <v>10</v>
      </c>
    </row>
    <row r="814" spans="1:50">
      <c r="A814" s="62">
        <v>812</v>
      </c>
      <c r="B814">
        <v>961</v>
      </c>
      <c r="C814" t="s">
        <v>2714</v>
      </c>
      <c r="D814">
        <v>90</v>
      </c>
      <c r="E814">
        <v>51.75</v>
      </c>
      <c r="F814">
        <v>0.61</v>
      </c>
      <c r="H814">
        <v>2.06</v>
      </c>
      <c r="J814">
        <v>11.98</v>
      </c>
      <c r="K814">
        <v>0.43</v>
      </c>
      <c r="L814">
        <v>13.07</v>
      </c>
      <c r="M814">
        <v>19.27</v>
      </c>
      <c r="N814">
        <v>0.66</v>
      </c>
      <c r="P814">
        <v>7.0000000000000007E-2</v>
      </c>
      <c r="Q814">
        <v>0</v>
      </c>
      <c r="R814">
        <v>0</v>
      </c>
      <c r="S814">
        <v>1303.1500000000001</v>
      </c>
      <c r="T814">
        <v>1</v>
      </c>
      <c r="V814" t="s">
        <v>2078</v>
      </c>
      <c r="W814">
        <v>5</v>
      </c>
      <c r="X814" t="s">
        <v>2736</v>
      </c>
      <c r="Y814" t="s">
        <v>2735</v>
      </c>
      <c r="Z814" t="s">
        <v>1432</v>
      </c>
      <c r="AA814" t="s">
        <v>1431</v>
      </c>
      <c r="AB814" t="s">
        <v>1431</v>
      </c>
      <c r="AC814" t="s">
        <v>1432</v>
      </c>
      <c r="AD814" t="s">
        <v>1431</v>
      </c>
      <c r="AE814" t="s">
        <v>2714</v>
      </c>
      <c r="AF814">
        <v>66.180000000000007</v>
      </c>
      <c r="AG814">
        <v>1.07</v>
      </c>
      <c r="AH814">
        <v>12.86</v>
      </c>
      <c r="AI814">
        <v>7.64</v>
      </c>
      <c r="AJ814">
        <v>0.16</v>
      </c>
      <c r="AK814">
        <v>1.26</v>
      </c>
      <c r="AL814">
        <v>3.45</v>
      </c>
      <c r="AM814">
        <v>5.04</v>
      </c>
      <c r="AN814">
        <v>1.53</v>
      </c>
      <c r="AO814">
        <v>0</v>
      </c>
      <c r="AP814">
        <v>0</v>
      </c>
      <c r="AQ814">
        <v>0.5</v>
      </c>
      <c r="AS814">
        <v>-7.2388556574454208</v>
      </c>
      <c r="AT814">
        <v>1303.1500000000001</v>
      </c>
      <c r="AU814">
        <v>1</v>
      </c>
      <c r="AV814" t="s">
        <v>2735</v>
      </c>
      <c r="AW814" t="s">
        <v>2039</v>
      </c>
      <c r="AX814">
        <v>10</v>
      </c>
    </row>
    <row r="815" spans="1:50">
      <c r="A815" s="62">
        <v>813</v>
      </c>
      <c r="B815">
        <v>962</v>
      </c>
      <c r="C815" t="s">
        <v>2714</v>
      </c>
      <c r="D815">
        <v>89</v>
      </c>
      <c r="E815">
        <v>51.67</v>
      </c>
      <c r="F815">
        <v>0.77</v>
      </c>
      <c r="H815">
        <v>2.98</v>
      </c>
      <c r="J815">
        <v>11.43</v>
      </c>
      <c r="K815">
        <v>0.43</v>
      </c>
      <c r="L815">
        <v>13.36</v>
      </c>
      <c r="M815">
        <v>19.05</v>
      </c>
      <c r="N815">
        <v>0.65</v>
      </c>
      <c r="P815">
        <v>0.09</v>
      </c>
      <c r="Q815">
        <v>0</v>
      </c>
      <c r="R815">
        <v>0</v>
      </c>
      <c r="S815">
        <v>1303.1500000000001</v>
      </c>
      <c r="T815">
        <v>1</v>
      </c>
      <c r="V815" t="s">
        <v>2078</v>
      </c>
      <c r="W815">
        <v>7</v>
      </c>
      <c r="X815" t="s">
        <v>2737</v>
      </c>
      <c r="Y815" t="s">
        <v>2735</v>
      </c>
      <c r="Z815" t="s">
        <v>1432</v>
      </c>
      <c r="AA815" t="s">
        <v>1431</v>
      </c>
      <c r="AB815" t="s">
        <v>1431</v>
      </c>
      <c r="AC815" t="s">
        <v>1432</v>
      </c>
      <c r="AD815" t="s">
        <v>1431</v>
      </c>
      <c r="AE815" t="s">
        <v>2714</v>
      </c>
      <c r="AF815">
        <v>66.790000000000006</v>
      </c>
      <c r="AG815">
        <v>0.9</v>
      </c>
      <c r="AH815">
        <v>13.02</v>
      </c>
      <c r="AI815">
        <v>7.15</v>
      </c>
      <c r="AJ815">
        <v>0.14000000000000001</v>
      </c>
      <c r="AK815">
        <v>1.26</v>
      </c>
      <c r="AL815">
        <v>3.44</v>
      </c>
      <c r="AM815">
        <v>5.08</v>
      </c>
      <c r="AN815">
        <v>1.43</v>
      </c>
      <c r="AO815">
        <v>0</v>
      </c>
      <c r="AP815">
        <v>0</v>
      </c>
      <c r="AQ815">
        <v>0.3</v>
      </c>
      <c r="AS815">
        <v>-7.2388556574454208</v>
      </c>
      <c r="AT815">
        <v>1303.1500000000001</v>
      </c>
      <c r="AU815">
        <v>1</v>
      </c>
      <c r="AV815" t="s">
        <v>2735</v>
      </c>
      <c r="AW815" t="s">
        <v>2039</v>
      </c>
      <c r="AX815">
        <v>10</v>
      </c>
    </row>
    <row r="816" spans="1:50">
      <c r="A816" s="62">
        <v>814</v>
      </c>
      <c r="B816">
        <v>963</v>
      </c>
      <c r="C816" t="s">
        <v>2714</v>
      </c>
      <c r="D816">
        <v>93</v>
      </c>
      <c r="E816">
        <v>50.33</v>
      </c>
      <c r="F816">
        <v>0.77</v>
      </c>
      <c r="H816">
        <v>2.79</v>
      </c>
      <c r="J816">
        <v>10.73</v>
      </c>
      <c r="K816">
        <v>0.28999999999999998</v>
      </c>
      <c r="L816">
        <v>12.92</v>
      </c>
      <c r="M816">
        <v>21.54</v>
      </c>
      <c r="N816">
        <v>0.47</v>
      </c>
      <c r="P816">
        <v>0</v>
      </c>
      <c r="Q816">
        <v>0</v>
      </c>
      <c r="R816">
        <v>0</v>
      </c>
      <c r="S816">
        <v>1303.1500000000001</v>
      </c>
      <c r="T816">
        <v>0.5</v>
      </c>
      <c r="V816" t="s">
        <v>2078</v>
      </c>
      <c r="W816">
        <v>5</v>
      </c>
      <c r="X816" t="s">
        <v>2738</v>
      </c>
      <c r="Y816" t="s">
        <v>2739</v>
      </c>
      <c r="Z816" t="s">
        <v>1432</v>
      </c>
      <c r="AA816" t="s">
        <v>1431</v>
      </c>
      <c r="AB816" t="s">
        <v>1431</v>
      </c>
      <c r="AC816" t="s">
        <v>1432</v>
      </c>
      <c r="AD816" t="s">
        <v>1431</v>
      </c>
      <c r="AE816" t="s">
        <v>2714</v>
      </c>
      <c r="AF816">
        <v>64.400000000000006</v>
      </c>
      <c r="AG816">
        <v>1.01</v>
      </c>
      <c r="AH816">
        <v>13.88</v>
      </c>
      <c r="AI816">
        <v>7.19</v>
      </c>
      <c r="AJ816">
        <v>0.16</v>
      </c>
      <c r="AK816">
        <v>1.64</v>
      </c>
      <c r="AL816">
        <v>4.78</v>
      </c>
      <c r="AM816">
        <v>5.18</v>
      </c>
      <c r="AN816">
        <v>1.21</v>
      </c>
      <c r="AO816">
        <v>0</v>
      </c>
      <c r="AP816">
        <v>0</v>
      </c>
      <c r="AQ816">
        <v>0.3</v>
      </c>
      <c r="AS816">
        <v>-7.2810610827610018</v>
      </c>
      <c r="AT816">
        <v>1303.1500000000001</v>
      </c>
      <c r="AU816">
        <v>0.5</v>
      </c>
      <c r="AV816" t="s">
        <v>2739</v>
      </c>
      <c r="AW816" t="s">
        <v>2039</v>
      </c>
      <c r="AX816">
        <v>11</v>
      </c>
    </row>
    <row r="817" spans="1:50">
      <c r="A817" s="62">
        <v>815</v>
      </c>
      <c r="B817">
        <v>964</v>
      </c>
      <c r="C817" t="s">
        <v>2714</v>
      </c>
      <c r="D817">
        <v>94</v>
      </c>
      <c r="E817">
        <v>51.38</v>
      </c>
      <c r="F817">
        <v>0.73</v>
      </c>
      <c r="H817">
        <v>2.6</v>
      </c>
      <c r="J817">
        <v>11</v>
      </c>
      <c r="K817">
        <v>0.45</v>
      </c>
      <c r="L817">
        <v>13.89</v>
      </c>
      <c r="M817">
        <v>18.87</v>
      </c>
      <c r="N817">
        <v>0.52</v>
      </c>
      <c r="P817">
        <v>0.06</v>
      </c>
      <c r="Q817">
        <v>0</v>
      </c>
      <c r="R817">
        <v>0</v>
      </c>
      <c r="S817">
        <v>1303.1500000000001</v>
      </c>
      <c r="T817">
        <v>0.5</v>
      </c>
      <c r="V817" t="s">
        <v>2078</v>
      </c>
      <c r="W817">
        <v>5</v>
      </c>
      <c r="X817" t="s">
        <v>2740</v>
      </c>
      <c r="Y817" t="s">
        <v>2739</v>
      </c>
      <c r="Z817" t="s">
        <v>1432</v>
      </c>
      <c r="AA817" t="s">
        <v>1431</v>
      </c>
      <c r="AB817" t="s">
        <v>1431</v>
      </c>
      <c r="AC817" t="s">
        <v>1432</v>
      </c>
      <c r="AD817" t="s">
        <v>1431</v>
      </c>
      <c r="AE817" t="s">
        <v>2714</v>
      </c>
      <c r="AF817">
        <v>65.510000000000005</v>
      </c>
      <c r="AG817">
        <v>0.97</v>
      </c>
      <c r="AH817">
        <v>13.31</v>
      </c>
      <c r="AI817">
        <v>7.41</v>
      </c>
      <c r="AJ817">
        <v>0.16</v>
      </c>
      <c r="AK817">
        <v>1.42</v>
      </c>
      <c r="AL817">
        <v>3.94</v>
      </c>
      <c r="AM817">
        <v>5.32</v>
      </c>
      <c r="AN817">
        <v>1.37</v>
      </c>
      <c r="AO817">
        <v>0</v>
      </c>
      <c r="AP817">
        <v>0</v>
      </c>
      <c r="AQ817">
        <v>0.1</v>
      </c>
      <c r="AS817">
        <v>-7.2810610827610018</v>
      </c>
      <c r="AT817">
        <v>1303.1500000000001</v>
      </c>
      <c r="AU817">
        <v>0.5</v>
      </c>
      <c r="AV817" t="s">
        <v>2739</v>
      </c>
      <c r="AW817" t="s">
        <v>2039</v>
      </c>
      <c r="AX817">
        <v>12</v>
      </c>
    </row>
    <row r="818" spans="1:50">
      <c r="A818" s="62">
        <v>816</v>
      </c>
      <c r="B818">
        <v>965</v>
      </c>
      <c r="C818" t="s">
        <v>2714</v>
      </c>
      <c r="D818">
        <v>95</v>
      </c>
      <c r="E818">
        <v>51.5</v>
      </c>
      <c r="F818">
        <v>0.79</v>
      </c>
      <c r="H818">
        <v>3</v>
      </c>
      <c r="J818">
        <v>10.06</v>
      </c>
      <c r="K818">
        <v>0.42</v>
      </c>
      <c r="L818">
        <v>13.6</v>
      </c>
      <c r="M818">
        <v>19.37</v>
      </c>
      <c r="N818">
        <v>0.73</v>
      </c>
      <c r="P818">
        <v>0.11</v>
      </c>
      <c r="Q818">
        <v>0</v>
      </c>
      <c r="R818">
        <v>0</v>
      </c>
      <c r="S818">
        <v>1303.1500000000001</v>
      </c>
      <c r="T818">
        <v>0.5</v>
      </c>
      <c r="V818" t="s">
        <v>2078</v>
      </c>
      <c r="W818">
        <v>7</v>
      </c>
      <c r="X818" t="s">
        <v>2741</v>
      </c>
      <c r="Y818" t="s">
        <v>2739</v>
      </c>
      <c r="Z818" t="s">
        <v>1432</v>
      </c>
      <c r="AA818" t="s">
        <v>1431</v>
      </c>
      <c r="AB818" t="s">
        <v>1431</v>
      </c>
      <c r="AC818" t="s">
        <v>1432</v>
      </c>
      <c r="AD818" t="s">
        <v>1431</v>
      </c>
      <c r="AE818" t="s">
        <v>2714</v>
      </c>
      <c r="AF818">
        <v>65.739999999999995</v>
      </c>
      <c r="AG818">
        <v>1.08</v>
      </c>
      <c r="AH818">
        <v>13.08</v>
      </c>
      <c r="AI818">
        <v>7.67</v>
      </c>
      <c r="AJ818">
        <v>0.16</v>
      </c>
      <c r="AK818">
        <v>1.37</v>
      </c>
      <c r="AL818">
        <v>3.84</v>
      </c>
      <c r="AM818">
        <v>5.01</v>
      </c>
      <c r="AN818">
        <v>1.42</v>
      </c>
      <c r="AO818">
        <v>0</v>
      </c>
      <c r="AP818">
        <v>0</v>
      </c>
      <c r="AQ818">
        <v>0.1</v>
      </c>
      <c r="AS818">
        <v>-7.2810610827610018</v>
      </c>
      <c r="AT818">
        <v>1303.1500000000001</v>
      </c>
      <c r="AU818">
        <v>0.5</v>
      </c>
      <c r="AV818" t="s">
        <v>2739</v>
      </c>
      <c r="AW818" t="s">
        <v>2039</v>
      </c>
      <c r="AX818">
        <v>12</v>
      </c>
    </row>
    <row r="819" spans="1:50">
      <c r="A819" s="62">
        <v>817</v>
      </c>
      <c r="B819">
        <v>966</v>
      </c>
      <c r="C819" t="s">
        <v>2714</v>
      </c>
      <c r="D819">
        <v>26</v>
      </c>
      <c r="E819">
        <v>50.53</v>
      </c>
      <c r="F819">
        <v>0.65</v>
      </c>
      <c r="H819">
        <v>2.4500000000000002</v>
      </c>
      <c r="J819">
        <v>13.47</v>
      </c>
      <c r="K819">
        <v>0.34</v>
      </c>
      <c r="L819">
        <v>13.19</v>
      </c>
      <c r="M819">
        <v>18.579999999999998</v>
      </c>
      <c r="N819">
        <v>0.47</v>
      </c>
      <c r="P819">
        <v>0.04</v>
      </c>
      <c r="Q819">
        <v>0</v>
      </c>
      <c r="R819">
        <v>0</v>
      </c>
      <c r="S819">
        <v>1303.1500000000001</v>
      </c>
      <c r="T819">
        <v>2</v>
      </c>
      <c r="V819" t="s">
        <v>2078</v>
      </c>
      <c r="W819">
        <v>5</v>
      </c>
      <c r="X819" t="s">
        <v>2742</v>
      </c>
      <c r="Y819" t="s">
        <v>2027</v>
      </c>
      <c r="Z819" t="s">
        <v>1431</v>
      </c>
      <c r="AA819" t="s">
        <v>1431</v>
      </c>
      <c r="AB819" t="s">
        <v>1431</v>
      </c>
      <c r="AC819" t="s">
        <v>1432</v>
      </c>
      <c r="AD819" t="s">
        <v>1431</v>
      </c>
      <c r="AE819" t="s">
        <v>2714</v>
      </c>
      <c r="AF819">
        <v>64.23</v>
      </c>
      <c r="AG819">
        <v>1.06</v>
      </c>
      <c r="AH819">
        <v>14.01</v>
      </c>
      <c r="AI819">
        <v>7.85</v>
      </c>
      <c r="AJ819">
        <v>0.15</v>
      </c>
      <c r="AK819">
        <v>1.46</v>
      </c>
      <c r="AL819">
        <v>4.3899999999999997</v>
      </c>
      <c r="AM819">
        <v>4.9400000000000004</v>
      </c>
      <c r="AN819">
        <v>1.23</v>
      </c>
      <c r="AO819">
        <v>0</v>
      </c>
      <c r="AP819">
        <v>0</v>
      </c>
      <c r="AQ819">
        <v>1.8</v>
      </c>
      <c r="AS819">
        <v>-9.3544448068142572</v>
      </c>
      <c r="AT819">
        <v>1303.1500000000001</v>
      </c>
      <c r="AU819">
        <v>2</v>
      </c>
      <c r="AV819" t="s">
        <v>2027</v>
      </c>
      <c r="AW819" t="s">
        <v>2039</v>
      </c>
      <c r="AX819">
        <v>15</v>
      </c>
    </row>
    <row r="820" spans="1:50">
      <c r="A820" s="62">
        <v>818</v>
      </c>
      <c r="B820">
        <v>967</v>
      </c>
      <c r="C820" t="s">
        <v>2714</v>
      </c>
      <c r="D820">
        <v>30</v>
      </c>
      <c r="E820">
        <v>50.28</v>
      </c>
      <c r="F820">
        <v>0.67</v>
      </c>
      <c r="H820">
        <v>1.79</v>
      </c>
      <c r="J820">
        <v>16.940000000000001</v>
      </c>
      <c r="K820">
        <v>0.51</v>
      </c>
      <c r="L820">
        <v>13.35</v>
      </c>
      <c r="M820">
        <v>15.88</v>
      </c>
      <c r="N820">
        <v>0.42</v>
      </c>
      <c r="P820">
        <v>0.03</v>
      </c>
      <c r="Q820">
        <v>0</v>
      </c>
      <c r="R820">
        <v>0</v>
      </c>
      <c r="S820">
        <v>1303.1500000000001</v>
      </c>
      <c r="T820">
        <v>2</v>
      </c>
      <c r="V820" t="s">
        <v>2078</v>
      </c>
      <c r="W820">
        <v>3</v>
      </c>
      <c r="X820" t="s">
        <v>2743</v>
      </c>
      <c r="Y820" t="s">
        <v>2027</v>
      </c>
      <c r="Z820" t="s">
        <v>1432</v>
      </c>
      <c r="AA820" t="s">
        <v>1431</v>
      </c>
      <c r="AB820" t="s">
        <v>1431</v>
      </c>
      <c r="AC820" t="s">
        <v>1432</v>
      </c>
      <c r="AD820" t="s">
        <v>1431</v>
      </c>
      <c r="AE820" t="s">
        <v>2714</v>
      </c>
      <c r="AF820">
        <v>65.819999999999993</v>
      </c>
      <c r="AG820">
        <v>1.22</v>
      </c>
      <c r="AH820">
        <v>12.95</v>
      </c>
      <c r="AI820">
        <v>8.08</v>
      </c>
      <c r="AJ820">
        <v>0.15</v>
      </c>
      <c r="AK820">
        <v>1.1499999999999999</v>
      </c>
      <c r="AL820">
        <v>3.61</v>
      </c>
      <c r="AM820">
        <v>4.72</v>
      </c>
      <c r="AN820">
        <v>1.48</v>
      </c>
      <c r="AO820">
        <v>0</v>
      </c>
      <c r="AP820">
        <v>0</v>
      </c>
      <c r="AQ820">
        <v>1.3</v>
      </c>
      <c r="AS820">
        <v>-9.3544448068142572</v>
      </c>
      <c r="AT820">
        <v>1303.1500000000001</v>
      </c>
      <c r="AU820">
        <v>2</v>
      </c>
      <c r="AV820" t="s">
        <v>2027</v>
      </c>
      <c r="AW820" t="s">
        <v>2039</v>
      </c>
      <c r="AX820">
        <v>15</v>
      </c>
    </row>
    <row r="821" spans="1:50">
      <c r="A821" s="62">
        <v>819</v>
      </c>
      <c r="B821">
        <v>968</v>
      </c>
      <c r="C821" t="s">
        <v>2714</v>
      </c>
      <c r="D821">
        <v>29</v>
      </c>
      <c r="E821">
        <v>50.72</v>
      </c>
      <c r="F821">
        <v>0.65</v>
      </c>
      <c r="H821">
        <v>1.64</v>
      </c>
      <c r="J821">
        <v>19.59</v>
      </c>
      <c r="K821">
        <v>0.54</v>
      </c>
      <c r="L821">
        <v>13.17</v>
      </c>
      <c r="M821">
        <v>12.98</v>
      </c>
      <c r="N821">
        <v>0.4</v>
      </c>
      <c r="P821">
        <v>0.06</v>
      </c>
      <c r="Q821">
        <v>0</v>
      </c>
      <c r="R821">
        <v>0</v>
      </c>
      <c r="S821">
        <v>1303.1500000000001</v>
      </c>
      <c r="T821">
        <v>2</v>
      </c>
      <c r="V821" t="s">
        <v>2078</v>
      </c>
      <c r="W821">
        <v>7</v>
      </c>
      <c r="X821" t="s">
        <v>2744</v>
      </c>
      <c r="Y821" t="s">
        <v>2027</v>
      </c>
      <c r="Z821" t="s">
        <v>1432</v>
      </c>
      <c r="AA821" t="s">
        <v>1431</v>
      </c>
      <c r="AB821" t="s">
        <v>1431</v>
      </c>
      <c r="AC821" t="s">
        <v>1432</v>
      </c>
      <c r="AD821" t="s">
        <v>1431</v>
      </c>
      <c r="AE821" t="s">
        <v>2714</v>
      </c>
      <c r="AF821">
        <v>66.95</v>
      </c>
      <c r="AG821">
        <v>1.34</v>
      </c>
      <c r="AH821">
        <v>12.74</v>
      </c>
      <c r="AI821">
        <v>7.43</v>
      </c>
      <c r="AJ821">
        <v>0.16</v>
      </c>
      <c r="AK821">
        <v>0.92</v>
      </c>
      <c r="AL821">
        <v>3.33</v>
      </c>
      <c r="AM821">
        <v>4.58</v>
      </c>
      <c r="AN821">
        <v>1.65</v>
      </c>
      <c r="AO821">
        <v>0</v>
      </c>
      <c r="AP821">
        <v>0</v>
      </c>
      <c r="AQ821">
        <v>0.6</v>
      </c>
      <c r="AS821">
        <v>-9.3544448068142572</v>
      </c>
      <c r="AT821">
        <v>1303.1500000000001</v>
      </c>
      <c r="AU821">
        <v>2</v>
      </c>
      <c r="AV821" t="s">
        <v>2027</v>
      </c>
      <c r="AW821" t="s">
        <v>2039</v>
      </c>
      <c r="AX821">
        <v>12</v>
      </c>
    </row>
    <row r="822" spans="1:50">
      <c r="A822" s="62">
        <v>820</v>
      </c>
      <c r="B822">
        <v>969</v>
      </c>
      <c r="C822" t="s">
        <v>2714</v>
      </c>
      <c r="D822">
        <v>13</v>
      </c>
      <c r="E822">
        <v>50.41</v>
      </c>
      <c r="F822">
        <v>0.65</v>
      </c>
      <c r="H822">
        <v>2.2999999999999998</v>
      </c>
      <c r="J822">
        <v>12.94</v>
      </c>
      <c r="K822">
        <v>0.46</v>
      </c>
      <c r="L822">
        <v>13.23</v>
      </c>
      <c r="M822">
        <v>19.09</v>
      </c>
      <c r="N822">
        <v>0.51</v>
      </c>
      <c r="P822">
        <v>0.04</v>
      </c>
      <c r="Q822">
        <v>0</v>
      </c>
      <c r="R822">
        <v>0</v>
      </c>
      <c r="S822">
        <v>1263.1500000000001</v>
      </c>
      <c r="T822">
        <v>2</v>
      </c>
      <c r="V822" t="s">
        <v>2078</v>
      </c>
      <c r="W822">
        <v>6</v>
      </c>
      <c r="X822" t="s">
        <v>2745</v>
      </c>
      <c r="Y822" t="s">
        <v>2027</v>
      </c>
      <c r="Z822" t="s">
        <v>1432</v>
      </c>
      <c r="AA822" t="s">
        <v>1431</v>
      </c>
      <c r="AB822" t="s">
        <v>1431</v>
      </c>
      <c r="AC822" t="s">
        <v>1432</v>
      </c>
      <c r="AD822" t="s">
        <v>1431</v>
      </c>
      <c r="AE822" t="s">
        <v>2714</v>
      </c>
      <c r="AF822">
        <v>64.25</v>
      </c>
      <c r="AG822">
        <v>1.1000000000000001</v>
      </c>
      <c r="AH822">
        <v>14.47</v>
      </c>
      <c r="AI822">
        <v>7.75</v>
      </c>
      <c r="AJ822">
        <v>0.14000000000000001</v>
      </c>
      <c r="AK822">
        <v>1.26</v>
      </c>
      <c r="AL822">
        <v>4.13</v>
      </c>
      <c r="AM822">
        <v>5.03</v>
      </c>
      <c r="AN822">
        <v>1.27</v>
      </c>
      <c r="AO822">
        <v>0</v>
      </c>
      <c r="AP822">
        <v>0</v>
      </c>
      <c r="AQ822">
        <v>2.8</v>
      </c>
      <c r="AS822">
        <v>-9.9589476705062712</v>
      </c>
      <c r="AT822">
        <v>1263.1500000000001</v>
      </c>
      <c r="AU822">
        <v>2</v>
      </c>
      <c r="AV822" t="s">
        <v>2027</v>
      </c>
      <c r="AW822" t="s">
        <v>2039</v>
      </c>
      <c r="AX822">
        <v>15</v>
      </c>
    </row>
    <row r="823" spans="1:50">
      <c r="A823" s="62">
        <v>821</v>
      </c>
      <c r="B823">
        <v>970</v>
      </c>
      <c r="C823" t="s">
        <v>2714</v>
      </c>
      <c r="D823">
        <v>14</v>
      </c>
      <c r="E823">
        <v>50.07</v>
      </c>
      <c r="F823">
        <v>0.56000000000000005</v>
      </c>
      <c r="H823">
        <v>1.38</v>
      </c>
      <c r="J823">
        <v>21.3</v>
      </c>
      <c r="K823">
        <v>0.6</v>
      </c>
      <c r="L823">
        <v>11.5</v>
      </c>
      <c r="M823">
        <v>13.76</v>
      </c>
      <c r="N823">
        <v>0.35</v>
      </c>
      <c r="P823">
        <v>0.04</v>
      </c>
      <c r="Q823">
        <v>0</v>
      </c>
      <c r="R823">
        <v>0</v>
      </c>
      <c r="S823">
        <v>1263.1500000000001</v>
      </c>
      <c r="T823">
        <v>2</v>
      </c>
      <c r="V823" t="s">
        <v>2078</v>
      </c>
      <c r="W823">
        <v>5</v>
      </c>
      <c r="X823" t="s">
        <v>2746</v>
      </c>
      <c r="Y823" t="s">
        <v>2027</v>
      </c>
      <c r="Z823" t="s">
        <v>1432</v>
      </c>
      <c r="AA823" t="s">
        <v>1431</v>
      </c>
      <c r="AB823" t="s">
        <v>1431</v>
      </c>
      <c r="AC823" t="s">
        <v>1432</v>
      </c>
      <c r="AD823" t="s">
        <v>1431</v>
      </c>
      <c r="AE823" t="s">
        <v>2714</v>
      </c>
      <c r="AF823">
        <v>67.709999999999994</v>
      </c>
      <c r="AG823">
        <v>1.07</v>
      </c>
      <c r="AH823">
        <v>12.82</v>
      </c>
      <c r="AI823">
        <v>7.03</v>
      </c>
      <c r="AJ823">
        <v>0.13</v>
      </c>
      <c r="AK823">
        <v>0.76</v>
      </c>
      <c r="AL823">
        <v>3.08</v>
      </c>
      <c r="AM823">
        <v>4.8</v>
      </c>
      <c r="AN823">
        <v>1.72</v>
      </c>
      <c r="AO823">
        <v>0</v>
      </c>
      <c r="AP823">
        <v>0</v>
      </c>
      <c r="AQ823">
        <v>1.9</v>
      </c>
      <c r="AS823">
        <v>-9.9589476705062712</v>
      </c>
      <c r="AT823">
        <v>1263.1500000000001</v>
      </c>
      <c r="AU823">
        <v>2</v>
      </c>
      <c r="AV823" t="s">
        <v>2027</v>
      </c>
      <c r="AW823" t="s">
        <v>2039</v>
      </c>
      <c r="AX823">
        <v>11</v>
      </c>
    </row>
    <row r="824" spans="1:50">
      <c r="A824" s="62">
        <v>822</v>
      </c>
      <c r="B824">
        <v>971</v>
      </c>
      <c r="C824" t="s">
        <v>2714</v>
      </c>
      <c r="D824">
        <v>15</v>
      </c>
      <c r="E824">
        <v>49.73</v>
      </c>
      <c r="F824">
        <v>0.68</v>
      </c>
      <c r="H824">
        <v>1.34</v>
      </c>
      <c r="J824">
        <v>24.3</v>
      </c>
      <c r="K824">
        <v>0.62</v>
      </c>
      <c r="L824">
        <v>10.039999999999999</v>
      </c>
      <c r="M824">
        <v>12.65</v>
      </c>
      <c r="N824">
        <v>0.24</v>
      </c>
      <c r="P824">
        <v>7.0000000000000007E-2</v>
      </c>
      <c r="Q824">
        <v>0</v>
      </c>
      <c r="R824">
        <v>0</v>
      </c>
      <c r="S824">
        <v>1263.1500000000001</v>
      </c>
      <c r="T824">
        <v>2</v>
      </c>
      <c r="V824" t="s">
        <v>2078</v>
      </c>
      <c r="W824">
        <v>9</v>
      </c>
      <c r="X824" t="s">
        <v>2747</v>
      </c>
      <c r="Y824" t="s">
        <v>2027</v>
      </c>
      <c r="Z824" t="s">
        <v>1432</v>
      </c>
      <c r="AA824" t="s">
        <v>1431</v>
      </c>
      <c r="AB824" t="s">
        <v>1431</v>
      </c>
      <c r="AC824" t="s">
        <v>1432</v>
      </c>
      <c r="AD824" t="s">
        <v>1431</v>
      </c>
      <c r="AE824" t="s">
        <v>2714</v>
      </c>
      <c r="AF824">
        <v>70.77</v>
      </c>
      <c r="AG824">
        <v>0.88</v>
      </c>
      <c r="AH824">
        <v>11.8</v>
      </c>
      <c r="AI824">
        <v>5.94</v>
      </c>
      <c r="AJ824">
        <v>0.1</v>
      </c>
      <c r="AK824">
        <v>0.28000000000000003</v>
      </c>
      <c r="AL824">
        <v>1.73</v>
      </c>
      <c r="AM824">
        <v>4.63</v>
      </c>
      <c r="AN824">
        <v>2.79</v>
      </c>
      <c r="AO824">
        <v>0</v>
      </c>
      <c r="AP824">
        <v>0</v>
      </c>
      <c r="AQ824">
        <v>1</v>
      </c>
      <c r="AS824">
        <v>-9.9589476705062712</v>
      </c>
      <c r="AT824">
        <v>1263.1500000000001</v>
      </c>
      <c r="AU824">
        <v>2</v>
      </c>
      <c r="AV824" t="s">
        <v>2027</v>
      </c>
      <c r="AW824" t="s">
        <v>2039</v>
      </c>
      <c r="AX824">
        <v>9</v>
      </c>
    </row>
    <row r="825" spans="1:50">
      <c r="A825" s="62">
        <v>823</v>
      </c>
      <c r="B825">
        <v>972</v>
      </c>
      <c r="C825" t="s">
        <v>2714</v>
      </c>
      <c r="D825">
        <v>23</v>
      </c>
      <c r="E825">
        <v>51.38</v>
      </c>
      <c r="F825">
        <v>0.53</v>
      </c>
      <c r="H825">
        <v>1.99</v>
      </c>
      <c r="J825">
        <v>13.39</v>
      </c>
      <c r="K825">
        <v>0.52</v>
      </c>
      <c r="L825">
        <v>12.53</v>
      </c>
      <c r="M825">
        <v>18.149999999999999</v>
      </c>
      <c r="N825">
        <v>0.52</v>
      </c>
      <c r="P825">
        <v>0.05</v>
      </c>
      <c r="Q825">
        <v>0</v>
      </c>
      <c r="R825">
        <v>0</v>
      </c>
      <c r="S825">
        <v>1223.1500000000001</v>
      </c>
      <c r="T825">
        <v>2</v>
      </c>
      <c r="V825" t="s">
        <v>2078</v>
      </c>
      <c r="W825">
        <v>5</v>
      </c>
      <c r="X825" t="s">
        <v>2748</v>
      </c>
      <c r="Y825" t="s">
        <v>2027</v>
      </c>
      <c r="Z825" t="s">
        <v>1432</v>
      </c>
      <c r="AA825" t="s">
        <v>1431</v>
      </c>
      <c r="AB825" t="s">
        <v>1431</v>
      </c>
      <c r="AC825" t="s">
        <v>1432</v>
      </c>
      <c r="AD825" t="s">
        <v>1431</v>
      </c>
      <c r="AE825" t="s">
        <v>2714</v>
      </c>
      <c r="AF825">
        <v>66.52</v>
      </c>
      <c r="AG825">
        <v>0.91</v>
      </c>
      <c r="AH825">
        <v>13.73</v>
      </c>
      <c r="AI825">
        <v>7.19</v>
      </c>
      <c r="AJ825">
        <v>0.14000000000000001</v>
      </c>
      <c r="AK825">
        <v>0.87</v>
      </c>
      <c r="AL825">
        <v>3.38</v>
      </c>
      <c r="AM825">
        <v>5.2</v>
      </c>
      <c r="AN825">
        <v>1.44</v>
      </c>
      <c r="AO825">
        <v>0</v>
      </c>
      <c r="AP825">
        <v>0</v>
      </c>
      <c r="AQ825">
        <v>2.1</v>
      </c>
      <c r="AS825">
        <v>-10.60298798185014</v>
      </c>
      <c r="AT825">
        <v>1223.1500000000001</v>
      </c>
      <c r="AU825">
        <v>2</v>
      </c>
      <c r="AV825" t="s">
        <v>2027</v>
      </c>
      <c r="AW825" t="s">
        <v>2039</v>
      </c>
      <c r="AX825">
        <v>15</v>
      </c>
    </row>
    <row r="826" spans="1:50">
      <c r="A826" s="62">
        <v>824</v>
      </c>
      <c r="B826">
        <v>973</v>
      </c>
      <c r="C826" t="s">
        <v>2714</v>
      </c>
      <c r="D826">
        <v>24</v>
      </c>
      <c r="E826">
        <v>49.98</v>
      </c>
      <c r="F826">
        <v>0.75</v>
      </c>
      <c r="H826">
        <v>1.55</v>
      </c>
      <c r="J826">
        <v>20.43</v>
      </c>
      <c r="K826">
        <v>0.57999999999999996</v>
      </c>
      <c r="L826">
        <v>10.47</v>
      </c>
      <c r="M826">
        <v>15.11</v>
      </c>
      <c r="N826">
        <v>0.44</v>
      </c>
      <c r="P826">
        <v>0.05</v>
      </c>
      <c r="Q826">
        <v>0</v>
      </c>
      <c r="R826">
        <v>0</v>
      </c>
      <c r="S826">
        <v>1223.1500000000001</v>
      </c>
      <c r="T826">
        <v>2</v>
      </c>
      <c r="V826" t="s">
        <v>2078</v>
      </c>
      <c r="W826">
        <v>4</v>
      </c>
      <c r="X826" t="s">
        <v>2749</v>
      </c>
      <c r="Y826" t="s">
        <v>2027</v>
      </c>
      <c r="Z826" t="s">
        <v>1432</v>
      </c>
      <c r="AA826" t="s">
        <v>1431</v>
      </c>
      <c r="AB826" t="s">
        <v>1431</v>
      </c>
      <c r="AC826" t="s">
        <v>1432</v>
      </c>
      <c r="AD826" t="s">
        <v>1431</v>
      </c>
      <c r="AE826" t="s">
        <v>2714</v>
      </c>
      <c r="AF826">
        <v>69.16</v>
      </c>
      <c r="AG826">
        <v>0.81</v>
      </c>
      <c r="AH826">
        <v>12.62</v>
      </c>
      <c r="AI826">
        <v>6.53</v>
      </c>
      <c r="AJ826">
        <v>0.12</v>
      </c>
      <c r="AK826">
        <v>0.55000000000000004</v>
      </c>
      <c r="AL826">
        <v>2.63</v>
      </c>
      <c r="AM826">
        <v>4.96</v>
      </c>
      <c r="AN826">
        <v>1.81</v>
      </c>
      <c r="AO826">
        <v>0</v>
      </c>
      <c r="AP826">
        <v>0</v>
      </c>
      <c r="AQ826">
        <v>1.3</v>
      </c>
      <c r="AS826">
        <v>-10.60298798185014</v>
      </c>
      <c r="AT826">
        <v>1223.1500000000001</v>
      </c>
      <c r="AU826">
        <v>2</v>
      </c>
      <c r="AV826" t="s">
        <v>2027</v>
      </c>
      <c r="AW826" t="s">
        <v>2039</v>
      </c>
      <c r="AX826">
        <v>10</v>
      </c>
    </row>
    <row r="827" spans="1:50">
      <c r="A827" s="62">
        <v>825</v>
      </c>
      <c r="B827">
        <v>974</v>
      </c>
      <c r="C827" t="s">
        <v>2714</v>
      </c>
      <c r="D827">
        <v>25</v>
      </c>
      <c r="E827">
        <v>51.64</v>
      </c>
      <c r="F827">
        <v>0.64</v>
      </c>
      <c r="H827">
        <v>2.5</v>
      </c>
      <c r="J827">
        <v>22.83</v>
      </c>
      <c r="K827">
        <v>0.55000000000000004</v>
      </c>
      <c r="L827">
        <v>8.91</v>
      </c>
      <c r="M827">
        <v>12.63</v>
      </c>
      <c r="N827">
        <v>0.7</v>
      </c>
      <c r="P827">
        <v>0.16</v>
      </c>
      <c r="Q827">
        <v>0</v>
      </c>
      <c r="R827">
        <v>0</v>
      </c>
      <c r="S827">
        <v>1223.1500000000001</v>
      </c>
      <c r="T827">
        <v>2</v>
      </c>
      <c r="V827" t="s">
        <v>2078</v>
      </c>
      <c r="W827">
        <v>3</v>
      </c>
      <c r="X827" t="s">
        <v>2750</v>
      </c>
      <c r="Y827" t="s">
        <v>2027</v>
      </c>
      <c r="Z827" t="s">
        <v>1432</v>
      </c>
      <c r="AA827" t="s">
        <v>1431</v>
      </c>
      <c r="AB827" t="s">
        <v>1431</v>
      </c>
      <c r="AC827" t="s">
        <v>1432</v>
      </c>
      <c r="AD827" t="s">
        <v>1431</v>
      </c>
      <c r="AE827" t="s">
        <v>2714</v>
      </c>
      <c r="AF827">
        <v>70.11</v>
      </c>
      <c r="AG827">
        <v>0.81</v>
      </c>
      <c r="AH827">
        <v>12.22</v>
      </c>
      <c r="AI827">
        <v>6.24</v>
      </c>
      <c r="AJ827">
        <v>0.11</v>
      </c>
      <c r="AK827">
        <v>0.48</v>
      </c>
      <c r="AL827">
        <v>2.5499999999999998</v>
      </c>
      <c r="AM827">
        <v>4.63</v>
      </c>
      <c r="AN827">
        <v>1.96</v>
      </c>
      <c r="AO827">
        <v>0</v>
      </c>
      <c r="AP827">
        <v>0</v>
      </c>
      <c r="AQ827">
        <v>0.3</v>
      </c>
      <c r="AS827">
        <v>-10.60298798185014</v>
      </c>
      <c r="AT827">
        <v>1223.1500000000001</v>
      </c>
      <c r="AU827">
        <v>2</v>
      </c>
      <c r="AV827" t="s">
        <v>2027</v>
      </c>
      <c r="AW827" t="s">
        <v>2039</v>
      </c>
      <c r="AX827">
        <v>7</v>
      </c>
    </row>
    <row r="828" spans="1:50">
      <c r="A828" s="62">
        <v>826</v>
      </c>
      <c r="B828">
        <v>975</v>
      </c>
      <c r="C828" t="s">
        <v>2714</v>
      </c>
      <c r="D828">
        <v>2</v>
      </c>
      <c r="E828">
        <v>51.4</v>
      </c>
      <c r="F828">
        <v>0.62</v>
      </c>
      <c r="H828">
        <v>2.42</v>
      </c>
      <c r="J828">
        <v>9.83</v>
      </c>
      <c r="K828">
        <v>0.38</v>
      </c>
      <c r="L828">
        <v>13.42</v>
      </c>
      <c r="M828">
        <v>21.58</v>
      </c>
      <c r="N828">
        <v>0.49</v>
      </c>
      <c r="P828">
        <v>0.05</v>
      </c>
      <c r="Q828">
        <v>0</v>
      </c>
      <c r="R828">
        <v>0</v>
      </c>
      <c r="S828">
        <v>1183.1500000000001</v>
      </c>
      <c r="T828">
        <v>2</v>
      </c>
      <c r="V828" t="s">
        <v>2078</v>
      </c>
      <c r="W828">
        <v>5</v>
      </c>
      <c r="X828" t="s">
        <v>2751</v>
      </c>
      <c r="Y828" t="s">
        <v>2027</v>
      </c>
      <c r="Z828" t="s">
        <v>1431</v>
      </c>
      <c r="AA828" t="s">
        <v>1431</v>
      </c>
      <c r="AB828" t="s">
        <v>1431</v>
      </c>
      <c r="AC828" t="s">
        <v>1432</v>
      </c>
      <c r="AD828" t="s">
        <v>1431</v>
      </c>
      <c r="AE828" t="s">
        <v>2714</v>
      </c>
      <c r="AF828">
        <v>69.53</v>
      </c>
      <c r="AG828">
        <v>0.75</v>
      </c>
      <c r="AH828">
        <v>15.36</v>
      </c>
      <c r="AI828">
        <v>3.38</v>
      </c>
      <c r="AJ828">
        <v>0.12</v>
      </c>
      <c r="AK828">
        <v>0.91</v>
      </c>
      <c r="AL828">
        <v>3.68</v>
      </c>
      <c r="AM828">
        <v>4.4000000000000004</v>
      </c>
      <c r="AN828">
        <v>1.4</v>
      </c>
      <c r="AO828">
        <v>0</v>
      </c>
      <c r="AP828">
        <v>0</v>
      </c>
      <c r="AQ828">
        <v>4.4000000000000004</v>
      </c>
      <c r="AS828">
        <v>-11.29057579343278</v>
      </c>
      <c r="AT828">
        <v>1183.1500000000001</v>
      </c>
      <c r="AU828">
        <v>2</v>
      </c>
      <c r="AV828" t="s">
        <v>2027</v>
      </c>
      <c r="AW828" t="s">
        <v>2039</v>
      </c>
      <c r="AX828">
        <v>10</v>
      </c>
    </row>
    <row r="829" spans="1:50">
      <c r="A829" s="62">
        <v>827</v>
      </c>
      <c r="B829">
        <v>976</v>
      </c>
      <c r="C829" t="s">
        <v>2714</v>
      </c>
      <c r="D829">
        <v>1</v>
      </c>
      <c r="E829">
        <v>51.46</v>
      </c>
      <c r="F829">
        <v>0.56999999999999995</v>
      </c>
      <c r="H829">
        <v>1.9</v>
      </c>
      <c r="J829">
        <v>9.7799999999999994</v>
      </c>
      <c r="K829">
        <v>0.36</v>
      </c>
      <c r="L829">
        <v>13.57</v>
      </c>
      <c r="M829">
        <v>21.65</v>
      </c>
      <c r="N829">
        <v>0.44</v>
      </c>
      <c r="P829">
        <v>0.05</v>
      </c>
      <c r="Q829">
        <v>0</v>
      </c>
      <c r="R829">
        <v>0</v>
      </c>
      <c r="S829">
        <v>1183.1500000000001</v>
      </c>
      <c r="T829">
        <v>2</v>
      </c>
      <c r="V829" t="s">
        <v>2078</v>
      </c>
      <c r="W829">
        <v>5</v>
      </c>
      <c r="X829" t="s">
        <v>2752</v>
      </c>
      <c r="Y829" t="s">
        <v>2027</v>
      </c>
      <c r="Z829" t="s">
        <v>1431</v>
      </c>
      <c r="AA829" t="s">
        <v>1431</v>
      </c>
      <c r="AB829" t="s">
        <v>1431</v>
      </c>
      <c r="AC829" t="s">
        <v>1432</v>
      </c>
      <c r="AD829" t="s">
        <v>1431</v>
      </c>
      <c r="AE829" t="s">
        <v>2714</v>
      </c>
      <c r="AF829">
        <v>69.23</v>
      </c>
      <c r="AG829">
        <v>0.78</v>
      </c>
      <c r="AH829">
        <v>15.44</v>
      </c>
      <c r="AI829">
        <v>3.5</v>
      </c>
      <c r="AJ829">
        <v>0.12</v>
      </c>
      <c r="AK829">
        <v>0.87</v>
      </c>
      <c r="AL829">
        <v>3.63</v>
      </c>
      <c r="AM829">
        <v>4.3899999999999997</v>
      </c>
      <c r="AN829">
        <v>1.39</v>
      </c>
      <c r="AO829">
        <v>0</v>
      </c>
      <c r="AP829">
        <v>0</v>
      </c>
      <c r="AQ829">
        <v>4.2</v>
      </c>
      <c r="AS829">
        <v>-11.29057579343278</v>
      </c>
      <c r="AT829">
        <v>1183.1500000000001</v>
      </c>
      <c r="AU829">
        <v>2</v>
      </c>
      <c r="AV829" t="s">
        <v>2027</v>
      </c>
      <c r="AW829" t="s">
        <v>2039</v>
      </c>
      <c r="AX829">
        <v>15</v>
      </c>
    </row>
    <row r="830" spans="1:50">
      <c r="A830" s="62">
        <v>828</v>
      </c>
      <c r="B830">
        <v>977</v>
      </c>
      <c r="C830" t="s">
        <v>2714</v>
      </c>
      <c r="D830">
        <v>4</v>
      </c>
      <c r="E830">
        <v>51.42</v>
      </c>
      <c r="F830">
        <v>0.49</v>
      </c>
      <c r="H830">
        <v>3.04</v>
      </c>
      <c r="J830">
        <v>21.17</v>
      </c>
      <c r="K830">
        <v>0.64</v>
      </c>
      <c r="L830">
        <v>9.3699999999999992</v>
      </c>
      <c r="M830">
        <v>12.63</v>
      </c>
      <c r="N830">
        <v>1.02</v>
      </c>
      <c r="P830">
        <v>0.23</v>
      </c>
      <c r="Q830">
        <v>0</v>
      </c>
      <c r="R830">
        <v>0</v>
      </c>
      <c r="S830">
        <v>1183.1500000000001</v>
      </c>
      <c r="T830">
        <v>2</v>
      </c>
      <c r="V830" t="s">
        <v>2078</v>
      </c>
      <c r="W830">
        <v>4</v>
      </c>
      <c r="X830" t="s">
        <v>2753</v>
      </c>
      <c r="Y830" t="s">
        <v>2027</v>
      </c>
      <c r="Z830" t="s">
        <v>1432</v>
      </c>
      <c r="AA830" t="s">
        <v>1431</v>
      </c>
      <c r="AB830" t="s">
        <v>1431</v>
      </c>
      <c r="AC830" t="s">
        <v>1432</v>
      </c>
      <c r="AD830" t="s">
        <v>1431</v>
      </c>
      <c r="AE830" t="s">
        <v>2714</v>
      </c>
      <c r="AF830">
        <v>72.16</v>
      </c>
      <c r="AG830">
        <v>0.56000000000000005</v>
      </c>
      <c r="AH830">
        <v>13.61</v>
      </c>
      <c r="AI830">
        <v>3.86</v>
      </c>
      <c r="AJ830">
        <v>7.0000000000000007E-2</v>
      </c>
      <c r="AK830">
        <v>0.31</v>
      </c>
      <c r="AL830">
        <v>1.63</v>
      </c>
      <c r="AM830">
        <v>3.31</v>
      </c>
      <c r="AN830">
        <v>3.51</v>
      </c>
      <c r="AO830">
        <v>0</v>
      </c>
      <c r="AP830">
        <v>0</v>
      </c>
      <c r="AQ830">
        <v>2</v>
      </c>
      <c r="AS830">
        <v>-11.29057579343278</v>
      </c>
      <c r="AT830">
        <v>1183.1500000000001</v>
      </c>
      <c r="AU830">
        <v>2</v>
      </c>
      <c r="AV830" t="s">
        <v>2027</v>
      </c>
      <c r="AW830" t="s">
        <v>2039</v>
      </c>
      <c r="AX830">
        <v>3</v>
      </c>
    </row>
    <row r="831" spans="1:50">
      <c r="A831" s="62">
        <v>829</v>
      </c>
      <c r="B831">
        <v>978</v>
      </c>
      <c r="C831" t="s">
        <v>2714</v>
      </c>
      <c r="D831">
        <v>3</v>
      </c>
      <c r="E831">
        <v>51.32</v>
      </c>
      <c r="F831">
        <v>0.52</v>
      </c>
      <c r="H831">
        <v>1.68</v>
      </c>
      <c r="J831">
        <v>14.84</v>
      </c>
      <c r="K831">
        <v>0.66</v>
      </c>
      <c r="L831">
        <v>11.82</v>
      </c>
      <c r="M831">
        <v>17.899999999999999</v>
      </c>
      <c r="N831">
        <v>0.63</v>
      </c>
      <c r="P831">
        <v>0.13</v>
      </c>
      <c r="Q831">
        <v>0</v>
      </c>
      <c r="R831">
        <v>0</v>
      </c>
      <c r="S831">
        <v>1183.1500000000001</v>
      </c>
      <c r="T831">
        <v>2</v>
      </c>
      <c r="V831" t="s">
        <v>2078</v>
      </c>
      <c r="W831">
        <v>6</v>
      </c>
      <c r="X831" t="s">
        <v>2754</v>
      </c>
      <c r="Y831" t="s">
        <v>2027</v>
      </c>
      <c r="Z831" t="s">
        <v>1432</v>
      </c>
      <c r="AA831" t="s">
        <v>1431</v>
      </c>
      <c r="AB831" t="s">
        <v>1431</v>
      </c>
      <c r="AC831" t="s">
        <v>1432</v>
      </c>
      <c r="AD831" t="s">
        <v>1431</v>
      </c>
      <c r="AE831" t="s">
        <v>2714</v>
      </c>
      <c r="AF831">
        <v>73.63</v>
      </c>
      <c r="AG831">
        <v>0.56000000000000005</v>
      </c>
      <c r="AH831">
        <v>11.64</v>
      </c>
      <c r="AI831">
        <v>4.2699999999999996</v>
      </c>
      <c r="AJ831">
        <v>0.08</v>
      </c>
      <c r="AK831">
        <v>0.2</v>
      </c>
      <c r="AL831">
        <v>0.59</v>
      </c>
      <c r="AM831">
        <v>4.8</v>
      </c>
      <c r="AN831">
        <v>3.39</v>
      </c>
      <c r="AO831">
        <v>0</v>
      </c>
      <c r="AP831">
        <v>0</v>
      </c>
      <c r="AQ831">
        <v>1.6</v>
      </c>
      <c r="AS831">
        <v>-11.29057579343278</v>
      </c>
      <c r="AT831">
        <v>1183.1500000000001</v>
      </c>
      <c r="AU831">
        <v>2</v>
      </c>
      <c r="AV831" t="s">
        <v>2027</v>
      </c>
      <c r="AW831" t="s">
        <v>2039</v>
      </c>
      <c r="AX831">
        <v>8</v>
      </c>
    </row>
    <row r="832" spans="1:50">
      <c r="A832" s="62">
        <v>830</v>
      </c>
      <c r="B832">
        <v>979</v>
      </c>
      <c r="C832" t="s">
        <v>2714</v>
      </c>
      <c r="D832">
        <v>71</v>
      </c>
      <c r="E832">
        <v>50.57</v>
      </c>
      <c r="F832">
        <v>0.91</v>
      </c>
      <c r="H832">
        <v>3.54</v>
      </c>
      <c r="J832">
        <v>9.5</v>
      </c>
      <c r="K832">
        <v>0.36</v>
      </c>
      <c r="L832">
        <v>12.32</v>
      </c>
      <c r="M832">
        <v>21.45</v>
      </c>
      <c r="N832">
        <v>0.62</v>
      </c>
      <c r="P832">
        <v>0.08</v>
      </c>
      <c r="Q832">
        <v>0</v>
      </c>
      <c r="R832">
        <v>0</v>
      </c>
      <c r="S832">
        <v>1123.1500000000001</v>
      </c>
      <c r="T832">
        <v>2</v>
      </c>
      <c r="V832" t="s">
        <v>2078</v>
      </c>
      <c r="W832">
        <v>7</v>
      </c>
      <c r="X832" t="s">
        <v>2755</v>
      </c>
      <c r="Y832" t="s">
        <v>2027</v>
      </c>
      <c r="Z832" t="s">
        <v>1432</v>
      </c>
      <c r="AA832" t="s">
        <v>1431</v>
      </c>
      <c r="AB832" t="s">
        <v>1431</v>
      </c>
      <c r="AC832" t="s">
        <v>1432</v>
      </c>
      <c r="AD832" t="s">
        <v>1431</v>
      </c>
      <c r="AE832" t="s">
        <v>2714</v>
      </c>
      <c r="AF832">
        <v>70.459999999999994</v>
      </c>
      <c r="AG832">
        <v>0.43</v>
      </c>
      <c r="AH832">
        <v>15.58</v>
      </c>
      <c r="AI832">
        <v>2.2400000000000002</v>
      </c>
      <c r="AJ832">
        <v>0.1</v>
      </c>
      <c r="AK832">
        <v>0.5</v>
      </c>
      <c r="AL832">
        <v>2.86</v>
      </c>
      <c r="AM832">
        <v>5.73</v>
      </c>
      <c r="AN832">
        <v>1.49</v>
      </c>
      <c r="AO832">
        <v>0</v>
      </c>
      <c r="AP832">
        <v>0</v>
      </c>
      <c r="AQ832">
        <v>5.5</v>
      </c>
      <c r="AS832">
        <v>-12.41378689400347</v>
      </c>
      <c r="AT832">
        <v>1123.1500000000001</v>
      </c>
      <c r="AU832">
        <v>2</v>
      </c>
      <c r="AV832" t="s">
        <v>2027</v>
      </c>
      <c r="AW832" t="s">
        <v>2039</v>
      </c>
      <c r="AX832">
        <v>25</v>
      </c>
    </row>
    <row r="833" spans="1:50">
      <c r="A833" s="62">
        <v>831</v>
      </c>
      <c r="B833">
        <v>980</v>
      </c>
      <c r="C833" t="s">
        <v>2714</v>
      </c>
      <c r="D833">
        <v>72</v>
      </c>
      <c r="E833">
        <v>50.48</v>
      </c>
      <c r="F833">
        <v>0.9</v>
      </c>
      <c r="H833">
        <v>3.12</v>
      </c>
      <c r="J833">
        <v>10.15</v>
      </c>
      <c r="K833">
        <v>0.44</v>
      </c>
      <c r="L833">
        <v>12.84</v>
      </c>
      <c r="M833">
        <v>21.13</v>
      </c>
      <c r="N833">
        <v>0.56999999999999995</v>
      </c>
      <c r="P833">
        <v>0.05</v>
      </c>
      <c r="Q833">
        <v>0</v>
      </c>
      <c r="R833">
        <v>0</v>
      </c>
      <c r="S833">
        <v>1123.1500000000001</v>
      </c>
      <c r="T833">
        <v>2</v>
      </c>
      <c r="V833" t="s">
        <v>2078</v>
      </c>
      <c r="W833">
        <v>3</v>
      </c>
      <c r="X833" t="s">
        <v>2756</v>
      </c>
      <c r="Y833" t="s">
        <v>2027</v>
      </c>
      <c r="Z833" t="s">
        <v>1432</v>
      </c>
      <c r="AA833" t="s">
        <v>1431</v>
      </c>
      <c r="AB833" t="s">
        <v>1431</v>
      </c>
      <c r="AC833" t="s">
        <v>1432</v>
      </c>
      <c r="AD833" t="s">
        <v>1431</v>
      </c>
      <c r="AE833" t="s">
        <v>2714</v>
      </c>
      <c r="AF833">
        <v>72.180000000000007</v>
      </c>
      <c r="AG833">
        <v>0.42</v>
      </c>
      <c r="AH833">
        <v>14.74</v>
      </c>
      <c r="AI833">
        <v>2.25</v>
      </c>
      <c r="AJ833">
        <v>0.1</v>
      </c>
      <c r="AK833">
        <v>0.45</v>
      </c>
      <c r="AL833">
        <v>2.19</v>
      </c>
      <c r="AM833">
        <v>5.48</v>
      </c>
      <c r="AN833">
        <v>1.67</v>
      </c>
      <c r="AO833">
        <v>0</v>
      </c>
      <c r="AP833">
        <v>0</v>
      </c>
      <c r="AQ833">
        <v>5.0999999999999996</v>
      </c>
      <c r="AS833">
        <v>-12.41378689400347</v>
      </c>
      <c r="AT833">
        <v>1123.1500000000001</v>
      </c>
      <c r="AU833">
        <v>2</v>
      </c>
      <c r="AV833" t="s">
        <v>2027</v>
      </c>
      <c r="AW833" t="s">
        <v>2039</v>
      </c>
      <c r="AX833">
        <v>10</v>
      </c>
    </row>
    <row r="834" spans="1:50">
      <c r="A834" s="62">
        <v>832</v>
      </c>
      <c r="B834">
        <v>981</v>
      </c>
      <c r="C834" t="s">
        <v>2714</v>
      </c>
      <c r="D834">
        <v>81</v>
      </c>
      <c r="E834">
        <v>52.3</v>
      </c>
      <c r="F834">
        <v>0.44</v>
      </c>
      <c r="H834">
        <v>2.61</v>
      </c>
      <c r="J834">
        <v>8.34</v>
      </c>
      <c r="K834">
        <v>0.5</v>
      </c>
      <c r="L834">
        <v>13.79</v>
      </c>
      <c r="M834">
        <v>21.96</v>
      </c>
      <c r="N834">
        <v>0.6</v>
      </c>
      <c r="P834">
        <v>0.06</v>
      </c>
      <c r="Q834">
        <v>0</v>
      </c>
      <c r="R834">
        <v>0</v>
      </c>
      <c r="S834">
        <v>1073.1500000000001</v>
      </c>
      <c r="T834">
        <v>2</v>
      </c>
      <c r="V834" t="s">
        <v>2078</v>
      </c>
      <c r="W834">
        <v>3</v>
      </c>
      <c r="X834" t="s">
        <v>2757</v>
      </c>
      <c r="Y834" t="s">
        <v>2027</v>
      </c>
      <c r="Z834" t="s">
        <v>1432</v>
      </c>
      <c r="AA834" t="s">
        <v>1431</v>
      </c>
      <c r="AB834" t="s">
        <v>1431</v>
      </c>
      <c r="AC834" t="s">
        <v>1432</v>
      </c>
      <c r="AD834" t="s">
        <v>1431</v>
      </c>
      <c r="AE834" t="s">
        <v>2714</v>
      </c>
      <c r="AF834">
        <v>74.25</v>
      </c>
      <c r="AG834">
        <v>0.31</v>
      </c>
      <c r="AH834">
        <v>14.59</v>
      </c>
      <c r="AI834">
        <v>1.41</v>
      </c>
      <c r="AJ834">
        <v>0.08</v>
      </c>
      <c r="AK834">
        <v>0.23</v>
      </c>
      <c r="AL834">
        <v>1.85</v>
      </c>
      <c r="AM834">
        <v>5.26</v>
      </c>
      <c r="AN834">
        <v>1.8</v>
      </c>
      <c r="AO834">
        <v>0</v>
      </c>
      <c r="AP834">
        <v>0</v>
      </c>
      <c r="AQ834">
        <v>5.5</v>
      </c>
      <c r="AS834">
        <v>-13.44573894609327</v>
      </c>
      <c r="AT834">
        <v>1073.1500000000001</v>
      </c>
      <c r="AU834">
        <v>2</v>
      </c>
      <c r="AV834" t="s">
        <v>2027</v>
      </c>
      <c r="AW834" t="s">
        <v>2039</v>
      </c>
      <c r="AX834">
        <v>12</v>
      </c>
    </row>
    <row r="835" spans="1:50">
      <c r="A835" s="62">
        <v>833</v>
      </c>
      <c r="B835">
        <v>982</v>
      </c>
      <c r="C835" t="s">
        <v>2714</v>
      </c>
      <c r="D835">
        <v>101</v>
      </c>
      <c r="E835">
        <v>50.19</v>
      </c>
      <c r="F835">
        <v>0.75</v>
      </c>
      <c r="H835">
        <v>3.03</v>
      </c>
      <c r="J835">
        <v>11.45</v>
      </c>
      <c r="K835">
        <v>0.52</v>
      </c>
      <c r="L835">
        <v>12.56</v>
      </c>
      <c r="M835">
        <v>19.55</v>
      </c>
      <c r="N835">
        <v>0.76</v>
      </c>
      <c r="P835">
        <v>0.08</v>
      </c>
      <c r="Q835">
        <v>0</v>
      </c>
      <c r="R835">
        <v>0</v>
      </c>
      <c r="S835">
        <v>1073.1500000000001</v>
      </c>
      <c r="T835">
        <v>2</v>
      </c>
      <c r="V835" t="s">
        <v>2078</v>
      </c>
      <c r="W835">
        <v>4</v>
      </c>
      <c r="X835" t="s">
        <v>2758</v>
      </c>
      <c r="Y835" t="s">
        <v>2027</v>
      </c>
      <c r="Z835" t="s">
        <v>1432</v>
      </c>
      <c r="AA835" t="s">
        <v>1431</v>
      </c>
      <c r="AB835" t="s">
        <v>1431</v>
      </c>
      <c r="AC835" t="s">
        <v>1432</v>
      </c>
      <c r="AD835" t="s">
        <v>1431</v>
      </c>
      <c r="AE835" t="s">
        <v>2714</v>
      </c>
      <c r="AF835">
        <v>74.739999999999995</v>
      </c>
      <c r="AG835">
        <v>0.32</v>
      </c>
      <c r="AH835">
        <v>13.41</v>
      </c>
      <c r="AI835">
        <v>1.88</v>
      </c>
      <c r="AJ835">
        <v>0.08</v>
      </c>
      <c r="AK835">
        <v>0.31</v>
      </c>
      <c r="AL835">
        <v>1.67</v>
      </c>
      <c r="AM835">
        <v>4.8499999999999996</v>
      </c>
      <c r="AN835">
        <v>1.93</v>
      </c>
      <c r="AO835">
        <v>0</v>
      </c>
      <c r="AP835">
        <v>0</v>
      </c>
      <c r="AQ835">
        <v>5.5</v>
      </c>
      <c r="AS835">
        <v>-13.44573894609327</v>
      </c>
      <c r="AT835">
        <v>1073.1500000000001</v>
      </c>
      <c r="AU835">
        <v>2</v>
      </c>
      <c r="AV835" t="s">
        <v>2027</v>
      </c>
      <c r="AW835" t="s">
        <v>2039</v>
      </c>
      <c r="AX835">
        <v>20</v>
      </c>
    </row>
    <row r="836" spans="1:50">
      <c r="A836" s="62">
        <v>834</v>
      </c>
      <c r="B836">
        <v>983</v>
      </c>
      <c r="C836" t="s">
        <v>2714</v>
      </c>
      <c r="D836">
        <v>82</v>
      </c>
      <c r="E836">
        <v>52.18</v>
      </c>
      <c r="F836">
        <v>0.56000000000000005</v>
      </c>
      <c r="H836">
        <v>3.08</v>
      </c>
      <c r="J836">
        <v>9.02</v>
      </c>
      <c r="K836">
        <v>0.43</v>
      </c>
      <c r="L836">
        <v>12.73</v>
      </c>
      <c r="M836">
        <v>21.57</v>
      </c>
      <c r="N836">
        <v>0.64</v>
      </c>
      <c r="P836">
        <v>0</v>
      </c>
      <c r="Q836">
        <v>0</v>
      </c>
      <c r="R836">
        <v>0</v>
      </c>
      <c r="S836">
        <v>1073.1500000000001</v>
      </c>
      <c r="T836">
        <v>2</v>
      </c>
      <c r="V836" t="s">
        <v>2078</v>
      </c>
      <c r="W836">
        <v>2</v>
      </c>
      <c r="X836" t="s">
        <v>2759</v>
      </c>
      <c r="Y836" t="s">
        <v>2027</v>
      </c>
      <c r="Z836" t="s">
        <v>1432</v>
      </c>
      <c r="AA836" t="s">
        <v>1431</v>
      </c>
      <c r="AB836" t="s">
        <v>1431</v>
      </c>
      <c r="AC836" t="s">
        <v>1432</v>
      </c>
      <c r="AD836" t="s">
        <v>1431</v>
      </c>
      <c r="AE836" t="s">
        <v>2714</v>
      </c>
      <c r="AF836">
        <v>74.91</v>
      </c>
      <c r="AG836">
        <v>0.28000000000000003</v>
      </c>
      <c r="AH836">
        <v>14.14</v>
      </c>
      <c r="AI836">
        <v>1.49</v>
      </c>
      <c r="AJ836">
        <v>0.08</v>
      </c>
      <c r="AK836">
        <v>0.27</v>
      </c>
      <c r="AL836">
        <v>2.2599999999999998</v>
      </c>
      <c r="AM836">
        <v>4.2300000000000004</v>
      </c>
      <c r="AN836">
        <v>1.76</v>
      </c>
      <c r="AO836">
        <v>0</v>
      </c>
      <c r="AP836">
        <v>0</v>
      </c>
      <c r="AQ836">
        <v>5.4</v>
      </c>
      <c r="AS836">
        <v>-13.44573894609327</v>
      </c>
      <c r="AT836">
        <v>1073.1500000000001</v>
      </c>
      <c r="AU836">
        <v>2</v>
      </c>
      <c r="AV836" t="s">
        <v>2027</v>
      </c>
      <c r="AW836" t="s">
        <v>2039</v>
      </c>
      <c r="AX836">
        <v>5</v>
      </c>
    </row>
    <row r="837" spans="1:50">
      <c r="A837" s="62">
        <v>835</v>
      </c>
      <c r="B837">
        <v>984</v>
      </c>
      <c r="C837" t="s">
        <v>2714</v>
      </c>
      <c r="D837">
        <v>110</v>
      </c>
      <c r="E837">
        <v>50.36</v>
      </c>
      <c r="F837">
        <v>0.64</v>
      </c>
      <c r="H837">
        <v>2.96</v>
      </c>
      <c r="J837">
        <v>8.77</v>
      </c>
      <c r="K837">
        <v>0.46</v>
      </c>
      <c r="L837">
        <v>13.32</v>
      </c>
      <c r="M837">
        <v>22.15</v>
      </c>
      <c r="N837">
        <v>0.61</v>
      </c>
      <c r="P837">
        <v>0.04</v>
      </c>
      <c r="Q837">
        <v>0</v>
      </c>
      <c r="R837">
        <v>0</v>
      </c>
      <c r="S837">
        <v>1073.1500000000001</v>
      </c>
      <c r="T837">
        <v>2</v>
      </c>
      <c r="V837" t="s">
        <v>2078</v>
      </c>
      <c r="W837">
        <v>9</v>
      </c>
      <c r="X837" t="s">
        <v>2760</v>
      </c>
      <c r="Y837" t="s">
        <v>2027</v>
      </c>
      <c r="Z837" t="s">
        <v>1432</v>
      </c>
      <c r="AA837" t="s">
        <v>1431</v>
      </c>
      <c r="AB837" t="s">
        <v>1431</v>
      </c>
      <c r="AC837" t="s">
        <v>1432</v>
      </c>
      <c r="AD837" t="s">
        <v>1431</v>
      </c>
      <c r="AE837" t="s">
        <v>2714</v>
      </c>
      <c r="AF837">
        <v>74.62</v>
      </c>
      <c r="AG837">
        <v>0.31</v>
      </c>
      <c r="AH837">
        <v>14.63</v>
      </c>
      <c r="AI837">
        <v>1.47</v>
      </c>
      <c r="AJ837">
        <v>0.09</v>
      </c>
      <c r="AK837">
        <v>0.37</v>
      </c>
      <c r="AL837">
        <v>2.11</v>
      </c>
      <c r="AM837">
        <v>4.42</v>
      </c>
      <c r="AN837">
        <v>1.58</v>
      </c>
      <c r="AO837">
        <v>0</v>
      </c>
      <c r="AP837">
        <v>0</v>
      </c>
      <c r="AQ837">
        <v>5.4</v>
      </c>
      <c r="AS837">
        <v>-13.44573894609327</v>
      </c>
      <c r="AT837">
        <v>1073.1500000000001</v>
      </c>
      <c r="AU837">
        <v>2</v>
      </c>
      <c r="AV837" t="s">
        <v>2027</v>
      </c>
      <c r="AW837" t="s">
        <v>2039</v>
      </c>
      <c r="AX837">
        <v>14</v>
      </c>
    </row>
    <row r="838" spans="1:50">
      <c r="A838" s="62">
        <v>836</v>
      </c>
      <c r="B838">
        <v>985</v>
      </c>
      <c r="C838" t="s">
        <v>2714</v>
      </c>
      <c r="D838">
        <v>105</v>
      </c>
      <c r="E838">
        <v>51.15</v>
      </c>
      <c r="F838">
        <v>0.71</v>
      </c>
      <c r="H838">
        <v>3.4</v>
      </c>
      <c r="J838">
        <v>8.9499999999999993</v>
      </c>
      <c r="K838">
        <v>0.44</v>
      </c>
      <c r="L838">
        <v>12.52</v>
      </c>
      <c r="M838">
        <v>21.96</v>
      </c>
      <c r="N838">
        <v>0.62</v>
      </c>
      <c r="P838">
        <v>0.06</v>
      </c>
      <c r="Q838">
        <v>0</v>
      </c>
      <c r="R838">
        <v>0</v>
      </c>
      <c r="S838">
        <v>1073.1500000000001</v>
      </c>
      <c r="T838">
        <v>2</v>
      </c>
      <c r="V838" t="s">
        <v>2078</v>
      </c>
      <c r="W838">
        <v>3</v>
      </c>
      <c r="X838" t="s">
        <v>2761</v>
      </c>
      <c r="Y838" t="s">
        <v>2027</v>
      </c>
      <c r="Z838" t="s">
        <v>1432</v>
      </c>
      <c r="AA838" t="s">
        <v>1431</v>
      </c>
      <c r="AB838" t="s">
        <v>1431</v>
      </c>
      <c r="AC838" t="s">
        <v>1432</v>
      </c>
      <c r="AD838" t="s">
        <v>1431</v>
      </c>
      <c r="AE838" t="s">
        <v>2714</v>
      </c>
      <c r="AF838">
        <v>73.42</v>
      </c>
      <c r="AG838">
        <v>0.21</v>
      </c>
      <c r="AH838">
        <v>14.95</v>
      </c>
      <c r="AI838">
        <v>1.7</v>
      </c>
      <c r="AJ838">
        <v>0.1</v>
      </c>
      <c r="AK838">
        <v>0.37</v>
      </c>
      <c r="AL838">
        <v>2.27</v>
      </c>
      <c r="AM838">
        <v>4.53</v>
      </c>
      <c r="AN838">
        <v>1.7</v>
      </c>
      <c r="AO838">
        <v>0</v>
      </c>
      <c r="AP838">
        <v>0</v>
      </c>
      <c r="AQ838">
        <v>4.8</v>
      </c>
      <c r="AS838">
        <v>-13.44573894609327</v>
      </c>
      <c r="AT838">
        <v>1073.1500000000001</v>
      </c>
      <c r="AU838">
        <v>2</v>
      </c>
      <c r="AV838" t="s">
        <v>2027</v>
      </c>
      <c r="AW838" t="s">
        <v>2039</v>
      </c>
      <c r="AX838">
        <v>5</v>
      </c>
    </row>
    <row r="839" spans="1:50">
      <c r="A839" s="62">
        <v>837</v>
      </c>
      <c r="B839">
        <v>986</v>
      </c>
      <c r="C839" t="s">
        <v>2714</v>
      </c>
      <c r="D839">
        <v>107</v>
      </c>
      <c r="E839">
        <v>53.08</v>
      </c>
      <c r="F839">
        <v>0.49</v>
      </c>
      <c r="H839">
        <v>2.5</v>
      </c>
      <c r="J839">
        <v>11.87</v>
      </c>
      <c r="K839">
        <v>0.68</v>
      </c>
      <c r="L839">
        <v>12.27</v>
      </c>
      <c r="M839">
        <v>18.29</v>
      </c>
      <c r="N839">
        <v>0.73</v>
      </c>
      <c r="P839">
        <v>0.08</v>
      </c>
      <c r="Q839">
        <v>0</v>
      </c>
      <c r="R839">
        <v>0</v>
      </c>
      <c r="S839">
        <v>1073.1500000000001</v>
      </c>
      <c r="T839">
        <v>2</v>
      </c>
      <c r="V839" t="s">
        <v>2078</v>
      </c>
      <c r="W839">
        <v>5</v>
      </c>
      <c r="X839" t="s">
        <v>2762</v>
      </c>
      <c r="Y839" t="s">
        <v>2027</v>
      </c>
      <c r="Z839" t="s">
        <v>1432</v>
      </c>
      <c r="AA839" t="s">
        <v>1431</v>
      </c>
      <c r="AB839" t="s">
        <v>1431</v>
      </c>
      <c r="AC839" t="s">
        <v>1432</v>
      </c>
      <c r="AD839" t="s">
        <v>1431</v>
      </c>
      <c r="AE839" t="s">
        <v>2714</v>
      </c>
      <c r="AF839">
        <v>78.06</v>
      </c>
      <c r="AG839">
        <v>0.25</v>
      </c>
      <c r="AH839">
        <v>12.29</v>
      </c>
      <c r="AI839">
        <v>1.88</v>
      </c>
      <c r="AJ839">
        <v>0.08</v>
      </c>
      <c r="AK839">
        <v>0.28000000000000003</v>
      </c>
      <c r="AL839">
        <v>1.06</v>
      </c>
      <c r="AM839">
        <v>2.64</v>
      </c>
      <c r="AN839">
        <v>2.67</v>
      </c>
      <c r="AO839">
        <v>0</v>
      </c>
      <c r="AP839">
        <v>0</v>
      </c>
      <c r="AQ839">
        <v>3.5</v>
      </c>
      <c r="AS839">
        <v>-13.44573894609327</v>
      </c>
      <c r="AT839">
        <v>1073.1500000000001</v>
      </c>
      <c r="AU839">
        <v>2</v>
      </c>
      <c r="AV839" t="s">
        <v>2027</v>
      </c>
      <c r="AW839" t="s">
        <v>2039</v>
      </c>
      <c r="AX839">
        <v>4</v>
      </c>
    </row>
    <row r="840" spans="1:50">
      <c r="A840" s="62">
        <v>838</v>
      </c>
      <c r="B840">
        <v>987</v>
      </c>
      <c r="C840" t="s">
        <v>2714</v>
      </c>
      <c r="D840">
        <v>111</v>
      </c>
      <c r="E840">
        <v>51.92</v>
      </c>
      <c r="F840">
        <v>0.57999999999999996</v>
      </c>
      <c r="H840">
        <v>2.3199999999999998</v>
      </c>
      <c r="J840">
        <v>11.42</v>
      </c>
      <c r="K840">
        <v>0.68</v>
      </c>
      <c r="L840">
        <v>13.35</v>
      </c>
      <c r="M840">
        <v>18.63</v>
      </c>
      <c r="N840">
        <v>0.67</v>
      </c>
      <c r="P840">
        <v>0.09</v>
      </c>
      <c r="Q840">
        <v>0</v>
      </c>
      <c r="R840">
        <v>0</v>
      </c>
      <c r="S840">
        <v>1073.1500000000001</v>
      </c>
      <c r="T840">
        <v>2</v>
      </c>
      <c r="V840" t="s">
        <v>2078</v>
      </c>
      <c r="W840">
        <v>10</v>
      </c>
      <c r="X840" t="s">
        <v>2763</v>
      </c>
      <c r="Y840" t="s">
        <v>2027</v>
      </c>
      <c r="Z840" t="s">
        <v>1432</v>
      </c>
      <c r="AA840" t="s">
        <v>1431</v>
      </c>
      <c r="AB840" t="s">
        <v>1431</v>
      </c>
      <c r="AC840" t="s">
        <v>1432</v>
      </c>
      <c r="AD840" t="s">
        <v>1431</v>
      </c>
      <c r="AE840" t="s">
        <v>2714</v>
      </c>
      <c r="AF840">
        <v>78.59</v>
      </c>
      <c r="AG840">
        <v>0.26</v>
      </c>
      <c r="AH840">
        <v>11.62</v>
      </c>
      <c r="AI840">
        <v>1.43</v>
      </c>
      <c r="AJ840">
        <v>7.0000000000000007E-2</v>
      </c>
      <c r="AK840">
        <v>0.23</v>
      </c>
      <c r="AL840">
        <v>1.1200000000000001</v>
      </c>
      <c r="AM840">
        <v>3.77</v>
      </c>
      <c r="AN840">
        <v>2.19</v>
      </c>
      <c r="AO840">
        <v>0</v>
      </c>
      <c r="AP840">
        <v>0</v>
      </c>
      <c r="AQ840">
        <v>3.1</v>
      </c>
      <c r="AS840">
        <v>-13.44573894609327</v>
      </c>
      <c r="AT840">
        <v>1073.1500000000001</v>
      </c>
      <c r="AU840">
        <v>2</v>
      </c>
      <c r="AV840" t="s">
        <v>2027</v>
      </c>
      <c r="AW840" t="s">
        <v>2039</v>
      </c>
      <c r="AX840">
        <v>10</v>
      </c>
    </row>
    <row r="841" spans="1:50">
      <c r="A841" s="62">
        <v>839</v>
      </c>
      <c r="B841">
        <v>988</v>
      </c>
      <c r="C841" t="s">
        <v>2714</v>
      </c>
      <c r="D841">
        <v>103</v>
      </c>
      <c r="E841">
        <v>51.39</v>
      </c>
      <c r="F841">
        <v>0.41</v>
      </c>
      <c r="H841">
        <v>1.67</v>
      </c>
      <c r="J841">
        <v>12.59</v>
      </c>
      <c r="K841">
        <v>0.76</v>
      </c>
      <c r="L841">
        <v>13.35</v>
      </c>
      <c r="M841">
        <v>17.91</v>
      </c>
      <c r="N841">
        <v>0.56999999999999995</v>
      </c>
      <c r="P841">
        <v>0.02</v>
      </c>
      <c r="Q841">
        <v>0</v>
      </c>
      <c r="R841">
        <v>0</v>
      </c>
      <c r="S841">
        <v>1073.1500000000001</v>
      </c>
      <c r="T841">
        <v>2</v>
      </c>
      <c r="V841" t="s">
        <v>2078</v>
      </c>
      <c r="W841">
        <v>6</v>
      </c>
      <c r="X841" t="s">
        <v>2764</v>
      </c>
      <c r="Y841" t="s">
        <v>2027</v>
      </c>
      <c r="Z841" t="s">
        <v>1432</v>
      </c>
      <c r="AA841" t="s">
        <v>1431</v>
      </c>
      <c r="AB841" t="s">
        <v>1431</v>
      </c>
      <c r="AC841" t="s">
        <v>1432</v>
      </c>
      <c r="AD841" t="s">
        <v>1431</v>
      </c>
      <c r="AE841" t="s">
        <v>2714</v>
      </c>
      <c r="AF841">
        <v>77.290000000000006</v>
      </c>
      <c r="AG841">
        <v>0.27</v>
      </c>
      <c r="AH841">
        <v>11.86</v>
      </c>
      <c r="AI841">
        <v>1.81</v>
      </c>
      <c r="AJ841">
        <v>0.06</v>
      </c>
      <c r="AK841">
        <v>0.2</v>
      </c>
      <c r="AL841">
        <v>1.06</v>
      </c>
      <c r="AM841">
        <v>3.87</v>
      </c>
      <c r="AN841">
        <v>2.78</v>
      </c>
      <c r="AO841">
        <v>0</v>
      </c>
      <c r="AP841">
        <v>0</v>
      </c>
      <c r="AQ841">
        <v>2.9</v>
      </c>
      <c r="AS841">
        <v>-13.44573894609327</v>
      </c>
      <c r="AT841">
        <v>1073.1500000000001</v>
      </c>
      <c r="AU841">
        <v>2</v>
      </c>
      <c r="AV841" t="s">
        <v>2027</v>
      </c>
      <c r="AW841" t="s">
        <v>2039</v>
      </c>
      <c r="AX841">
        <v>6</v>
      </c>
    </row>
    <row r="842" spans="1:50">
      <c r="A842" s="62">
        <v>840</v>
      </c>
      <c r="B842">
        <v>989</v>
      </c>
      <c r="C842" t="s">
        <v>2714</v>
      </c>
      <c r="D842">
        <v>97</v>
      </c>
      <c r="E842">
        <v>49.93</v>
      </c>
      <c r="F842">
        <v>0.75</v>
      </c>
      <c r="H842">
        <v>2.4700000000000002</v>
      </c>
      <c r="J842">
        <v>14.02</v>
      </c>
      <c r="K842">
        <v>0.79</v>
      </c>
      <c r="L842">
        <v>10.6</v>
      </c>
      <c r="M842">
        <v>20.67</v>
      </c>
      <c r="N842">
        <v>0.79</v>
      </c>
      <c r="P842">
        <v>0</v>
      </c>
      <c r="Q842">
        <v>0</v>
      </c>
      <c r="R842">
        <v>0</v>
      </c>
      <c r="S842">
        <v>1023.15</v>
      </c>
      <c r="T842">
        <v>2</v>
      </c>
      <c r="V842" t="s">
        <v>2078</v>
      </c>
      <c r="W842">
        <v>2</v>
      </c>
      <c r="X842" t="s">
        <v>2765</v>
      </c>
      <c r="Y842" t="s">
        <v>2027</v>
      </c>
      <c r="Z842" t="s">
        <v>1432</v>
      </c>
      <c r="AA842" t="s">
        <v>1431</v>
      </c>
      <c r="AB842" t="s">
        <v>1431</v>
      </c>
      <c r="AC842" t="s">
        <v>1432</v>
      </c>
      <c r="AD842" t="s">
        <v>1431</v>
      </c>
      <c r="AE842" t="s">
        <v>2714</v>
      </c>
      <c r="AF842">
        <v>77.67</v>
      </c>
      <c r="AG842">
        <v>0.19</v>
      </c>
      <c r="AH842">
        <v>12.24</v>
      </c>
      <c r="AI842">
        <v>1.71</v>
      </c>
      <c r="AJ842">
        <v>0.14000000000000001</v>
      </c>
      <c r="AK842">
        <v>0.25</v>
      </c>
      <c r="AL842">
        <v>1.25</v>
      </c>
      <c r="AM842">
        <v>2.19</v>
      </c>
      <c r="AN842">
        <v>2.73</v>
      </c>
      <c r="AO842">
        <v>0</v>
      </c>
      <c r="AP842">
        <v>0</v>
      </c>
      <c r="AQ842">
        <v>5.0999999999999996</v>
      </c>
      <c r="AS842">
        <v>-14.578551287689979</v>
      </c>
      <c r="AT842">
        <v>1023.15</v>
      </c>
      <c r="AU842">
        <v>2</v>
      </c>
      <c r="AV842" t="s">
        <v>2027</v>
      </c>
      <c r="AW842" t="s">
        <v>2039</v>
      </c>
      <c r="AX842">
        <v>3</v>
      </c>
    </row>
    <row r="843" spans="1:50">
      <c r="A843" s="62">
        <v>841</v>
      </c>
      <c r="B843">
        <v>990</v>
      </c>
      <c r="C843" t="s">
        <v>2766</v>
      </c>
      <c r="D843" t="s">
        <v>2767</v>
      </c>
      <c r="E843">
        <v>49.999446043448273</v>
      </c>
      <c r="F843">
        <v>0.67272571510344814</v>
      </c>
      <c r="H843">
        <v>3.690991481344827</v>
      </c>
      <c r="J843">
        <v>10.865410777241379</v>
      </c>
      <c r="K843">
        <v>0.26740518699999999</v>
      </c>
      <c r="L843">
        <v>15.80939643413793</v>
      </c>
      <c r="M843">
        <v>17.538212357241381</v>
      </c>
      <c r="N843">
        <v>0.34285949141379302</v>
      </c>
      <c r="P843">
        <v>0</v>
      </c>
      <c r="Q843">
        <v>5.4341627482758628E-2</v>
      </c>
      <c r="R843">
        <v>0</v>
      </c>
      <c r="S843">
        <v>1413.15</v>
      </c>
      <c r="T843">
        <v>3</v>
      </c>
      <c r="V843" t="s">
        <v>2078</v>
      </c>
      <c r="W843">
        <v>29</v>
      </c>
      <c r="X843" t="s">
        <v>2768</v>
      </c>
      <c r="Y843" t="s">
        <v>2769</v>
      </c>
      <c r="Z843" t="s">
        <v>1432</v>
      </c>
      <c r="AA843" t="s">
        <v>1431</v>
      </c>
      <c r="AB843" t="s">
        <v>1431</v>
      </c>
      <c r="AC843" t="s">
        <v>1432</v>
      </c>
      <c r="AD843" t="s">
        <v>1431</v>
      </c>
      <c r="AE843" t="s">
        <v>2766</v>
      </c>
      <c r="AF843">
        <v>49.22</v>
      </c>
      <c r="AG843">
        <v>2.4300000000000002</v>
      </c>
      <c r="AH843">
        <v>13.63</v>
      </c>
      <c r="AI843">
        <v>15.69</v>
      </c>
      <c r="AJ843">
        <v>0.28000000000000003</v>
      </c>
      <c r="AK843">
        <v>5.75</v>
      </c>
      <c r="AL843">
        <v>9.6999999999999993</v>
      </c>
      <c r="AM843">
        <v>2.61</v>
      </c>
      <c r="AN843">
        <v>0.28000000000000003</v>
      </c>
      <c r="AO843">
        <v>0</v>
      </c>
      <c r="AP843">
        <v>0</v>
      </c>
      <c r="AQ843">
        <v>0</v>
      </c>
      <c r="AT843">
        <v>1413.15</v>
      </c>
      <c r="AU843">
        <v>3</v>
      </c>
      <c r="AV843" t="s">
        <v>2769</v>
      </c>
      <c r="AW843">
        <v>0</v>
      </c>
      <c r="AX843">
        <v>18</v>
      </c>
    </row>
    <row r="844" spans="1:50">
      <c r="A844" s="62">
        <v>842</v>
      </c>
      <c r="B844">
        <v>991</v>
      </c>
      <c r="C844" t="s">
        <v>2766</v>
      </c>
      <c r="D844" t="s">
        <v>2770</v>
      </c>
      <c r="E844">
        <v>51.005786990000011</v>
      </c>
      <c r="F844">
        <v>0.56700742754761901</v>
      </c>
      <c r="H844">
        <v>3.7393740083095239</v>
      </c>
      <c r="J844">
        <v>7.8052975368095217</v>
      </c>
      <c r="K844">
        <v>0.2078471871428571</v>
      </c>
      <c r="L844">
        <v>16.111754409523812</v>
      </c>
      <c r="M844">
        <v>19.726542028809529</v>
      </c>
      <c r="N844">
        <v>0.3103671058809524</v>
      </c>
      <c r="P844">
        <v>0</v>
      </c>
      <c r="Q844">
        <v>0.13532952380952379</v>
      </c>
      <c r="R844">
        <v>0</v>
      </c>
      <c r="S844">
        <v>1433.15</v>
      </c>
      <c r="T844">
        <v>3</v>
      </c>
      <c r="V844" t="s">
        <v>2078</v>
      </c>
      <c r="W844">
        <v>42</v>
      </c>
      <c r="X844" t="s">
        <v>2771</v>
      </c>
      <c r="Y844" t="s">
        <v>2769</v>
      </c>
      <c r="Z844" t="s">
        <v>1431</v>
      </c>
      <c r="AA844" t="s">
        <v>1431</v>
      </c>
      <c r="AB844" t="s">
        <v>1431</v>
      </c>
      <c r="AC844" t="s">
        <v>1432</v>
      </c>
      <c r="AD844" t="s">
        <v>1431</v>
      </c>
      <c r="AE844" t="s">
        <v>2766</v>
      </c>
      <c r="AF844">
        <v>49.98</v>
      </c>
      <c r="AG844">
        <v>1.85</v>
      </c>
      <c r="AH844">
        <v>14.62</v>
      </c>
      <c r="AI844">
        <v>12.8</v>
      </c>
      <c r="AJ844">
        <v>0.24</v>
      </c>
      <c r="AK844">
        <v>6.2</v>
      </c>
      <c r="AL844">
        <v>11.16</v>
      </c>
      <c r="AM844">
        <v>2.42</v>
      </c>
      <c r="AN844">
        <v>0.2</v>
      </c>
      <c r="AO844">
        <v>0</v>
      </c>
      <c r="AP844">
        <v>0</v>
      </c>
      <c r="AQ844">
        <v>0</v>
      </c>
      <c r="AT844">
        <v>1433.15</v>
      </c>
      <c r="AU844">
        <v>3</v>
      </c>
      <c r="AV844" t="s">
        <v>2769</v>
      </c>
      <c r="AW844">
        <v>0</v>
      </c>
      <c r="AX844">
        <v>17</v>
      </c>
    </row>
    <row r="845" spans="1:50">
      <c r="A845" s="62">
        <v>843</v>
      </c>
      <c r="B845">
        <v>992</v>
      </c>
      <c r="C845" t="s">
        <v>2766</v>
      </c>
      <c r="D845" t="s">
        <v>2772</v>
      </c>
      <c r="E845">
        <v>49.982814351153827</v>
      </c>
      <c r="F845">
        <v>0.78786663438461524</v>
      </c>
      <c r="H845">
        <v>4.8600164401153849</v>
      </c>
      <c r="J845">
        <v>10.95371653846154</v>
      </c>
      <c r="K845">
        <v>0.25626642076923078</v>
      </c>
      <c r="L845">
        <v>14.594214346153841</v>
      </c>
      <c r="M845">
        <v>17.595591264999999</v>
      </c>
      <c r="N845">
        <v>0.45137950188461529</v>
      </c>
      <c r="P845">
        <v>0</v>
      </c>
      <c r="Q845">
        <v>5.696268373076923E-2</v>
      </c>
      <c r="R845">
        <v>0</v>
      </c>
      <c r="S845">
        <v>1413.15</v>
      </c>
      <c r="T845">
        <v>6</v>
      </c>
      <c r="V845" t="s">
        <v>2078</v>
      </c>
      <c r="W845">
        <v>26</v>
      </c>
      <c r="X845" t="s">
        <v>2773</v>
      </c>
      <c r="Y845" t="s">
        <v>2774</v>
      </c>
      <c r="Z845" t="s">
        <v>1432</v>
      </c>
      <c r="AA845" t="s">
        <v>1431</v>
      </c>
      <c r="AB845" t="s">
        <v>1431</v>
      </c>
      <c r="AC845" t="s">
        <v>1432</v>
      </c>
      <c r="AD845" t="s">
        <v>1431</v>
      </c>
      <c r="AE845" t="s">
        <v>2766</v>
      </c>
      <c r="AF845">
        <v>50.36</v>
      </c>
      <c r="AG845">
        <v>2.29</v>
      </c>
      <c r="AH845">
        <v>15.62</v>
      </c>
      <c r="AI845">
        <v>13.37</v>
      </c>
      <c r="AJ845">
        <v>0.22</v>
      </c>
      <c r="AK845">
        <v>5.0199999999999996</v>
      </c>
      <c r="AL845">
        <v>9.58</v>
      </c>
      <c r="AM845">
        <v>2.7</v>
      </c>
      <c r="AN845">
        <v>0.26</v>
      </c>
      <c r="AO845">
        <v>0</v>
      </c>
      <c r="AP845">
        <v>0</v>
      </c>
      <c r="AQ845">
        <v>0</v>
      </c>
      <c r="AT845">
        <v>1413.15</v>
      </c>
      <c r="AU845">
        <v>6</v>
      </c>
      <c r="AV845" t="s">
        <v>2774</v>
      </c>
      <c r="AW845">
        <v>0</v>
      </c>
      <c r="AX845">
        <v>16</v>
      </c>
    </row>
    <row r="846" spans="1:50">
      <c r="A846" s="62">
        <v>844</v>
      </c>
      <c r="B846">
        <v>993</v>
      </c>
      <c r="C846" t="s">
        <v>2766</v>
      </c>
      <c r="D846" t="s">
        <v>2775</v>
      </c>
      <c r="E846">
        <v>50.200634189565207</v>
      </c>
      <c r="F846">
        <v>0.67043075319565226</v>
      </c>
      <c r="H846">
        <v>4.67565331178261</v>
      </c>
      <c r="J846">
        <v>8.5377151978913055</v>
      </c>
      <c r="K846">
        <v>0.2091175796956522</v>
      </c>
      <c r="L846">
        <v>14.809633779347831</v>
      </c>
      <c r="M846">
        <v>19.389742664782609</v>
      </c>
      <c r="N846">
        <v>0.43210423728260872</v>
      </c>
      <c r="P846">
        <v>0</v>
      </c>
      <c r="Q846">
        <v>6.3237585195652188E-2</v>
      </c>
      <c r="R846">
        <v>0</v>
      </c>
      <c r="S846">
        <v>1433.15</v>
      </c>
      <c r="T846">
        <v>6</v>
      </c>
      <c r="V846" t="s">
        <v>2078</v>
      </c>
      <c r="W846">
        <v>39</v>
      </c>
      <c r="X846" t="s">
        <v>2776</v>
      </c>
      <c r="Y846" t="s">
        <v>2774</v>
      </c>
      <c r="Z846" t="s">
        <v>1431</v>
      </c>
      <c r="AA846" t="s">
        <v>1431</v>
      </c>
      <c r="AB846" t="s">
        <v>1431</v>
      </c>
      <c r="AC846" t="s">
        <v>1432</v>
      </c>
      <c r="AD846" t="s">
        <v>1431</v>
      </c>
      <c r="AE846" t="s">
        <v>2766</v>
      </c>
      <c r="AF846">
        <v>50.374655573075813</v>
      </c>
      <c r="AG846">
        <v>1.9349079939668179</v>
      </c>
      <c r="AH846">
        <v>15.56483025878601</v>
      </c>
      <c r="AI846">
        <v>11.41698342222106</v>
      </c>
      <c r="AJ846">
        <v>0.21962167863096649</v>
      </c>
      <c r="AK846">
        <v>5.6834629391091376</v>
      </c>
      <c r="AL846">
        <v>10.758542110006131</v>
      </c>
      <c r="AM846">
        <v>2.5744870674761149</v>
      </c>
      <c r="AN846">
        <v>0.21754221739618829</v>
      </c>
      <c r="AO846">
        <v>0</v>
      </c>
      <c r="AP846">
        <v>0</v>
      </c>
      <c r="AQ846">
        <v>0</v>
      </c>
      <c r="AT846">
        <v>1433.15</v>
      </c>
      <c r="AU846">
        <v>6</v>
      </c>
      <c r="AV846" t="s">
        <v>2774</v>
      </c>
      <c r="AW846">
        <v>0</v>
      </c>
      <c r="AX846">
        <v>16</v>
      </c>
    </row>
    <row r="847" spans="1:50">
      <c r="A847" s="62">
        <v>845</v>
      </c>
      <c r="B847">
        <v>994</v>
      </c>
      <c r="C847" t="s">
        <v>2766</v>
      </c>
      <c r="D847" t="s">
        <v>2777</v>
      </c>
      <c r="E847">
        <v>50.916729107368411</v>
      </c>
      <c r="F847">
        <v>0.53449155873684207</v>
      </c>
      <c r="H847">
        <v>4.1161564763684213</v>
      </c>
      <c r="J847">
        <v>7.9153532928421049</v>
      </c>
      <c r="K847">
        <v>0.22447045757894729</v>
      </c>
      <c r="L847">
        <v>15.649362982368419</v>
      </c>
      <c r="M847">
        <v>19.461249897105269</v>
      </c>
      <c r="N847">
        <v>0.36655186605263151</v>
      </c>
      <c r="P847">
        <v>0</v>
      </c>
      <c r="Q847">
        <v>8.3536628026315798E-2</v>
      </c>
      <c r="R847">
        <v>0</v>
      </c>
      <c r="S847">
        <v>1453.15</v>
      </c>
      <c r="T847">
        <v>6</v>
      </c>
      <c r="V847" t="s">
        <v>2078</v>
      </c>
      <c r="W847">
        <v>38</v>
      </c>
      <c r="X847" t="s">
        <v>2778</v>
      </c>
      <c r="Y847" t="s">
        <v>2774</v>
      </c>
      <c r="Z847" t="s">
        <v>1431</v>
      </c>
      <c r="AA847" t="s">
        <v>1431</v>
      </c>
      <c r="AB847" t="s">
        <v>1431</v>
      </c>
      <c r="AC847" t="s">
        <v>1432</v>
      </c>
      <c r="AD847" t="s">
        <v>1431</v>
      </c>
      <c r="AE847" t="s">
        <v>2766</v>
      </c>
      <c r="AF847">
        <v>50.37</v>
      </c>
      <c r="AG847">
        <v>1.9</v>
      </c>
      <c r="AH847">
        <v>15.19</v>
      </c>
      <c r="AI847">
        <v>12.3</v>
      </c>
      <c r="AJ847">
        <v>0.23</v>
      </c>
      <c r="AK847">
        <v>5.97</v>
      </c>
      <c r="AL847">
        <v>11.09</v>
      </c>
      <c r="AM847">
        <v>2.4900000000000002</v>
      </c>
      <c r="AN847">
        <v>0.22</v>
      </c>
      <c r="AO847">
        <v>0</v>
      </c>
      <c r="AP847">
        <v>0</v>
      </c>
      <c r="AQ847">
        <v>0</v>
      </c>
      <c r="AT847">
        <v>1453.15</v>
      </c>
      <c r="AU847">
        <v>6</v>
      </c>
      <c r="AV847" t="s">
        <v>2774</v>
      </c>
      <c r="AW847">
        <v>0</v>
      </c>
      <c r="AX847">
        <v>30</v>
      </c>
    </row>
    <row r="848" spans="1:50">
      <c r="A848" s="62">
        <v>846</v>
      </c>
      <c r="B848">
        <v>995</v>
      </c>
      <c r="C848" t="s">
        <v>2766</v>
      </c>
      <c r="D848" t="s">
        <v>2779</v>
      </c>
      <c r="E848">
        <v>51.389209756388887</v>
      </c>
      <c r="F848">
        <v>0.50528172041666664</v>
      </c>
      <c r="H848">
        <v>3.8184369014166668</v>
      </c>
      <c r="J848">
        <v>7.1665887503333323</v>
      </c>
      <c r="K848">
        <v>0.22448674055555551</v>
      </c>
      <c r="L848">
        <v>15.841060438888899</v>
      </c>
      <c r="M848">
        <v>19.85941923361111</v>
      </c>
      <c r="N848">
        <v>0.37758144822222223</v>
      </c>
      <c r="P848">
        <v>0</v>
      </c>
      <c r="Q848">
        <v>0.15554885969444451</v>
      </c>
      <c r="R848">
        <v>0</v>
      </c>
      <c r="S848">
        <v>1473.15</v>
      </c>
      <c r="T848">
        <v>6</v>
      </c>
      <c r="V848" t="s">
        <v>2078</v>
      </c>
      <c r="W848">
        <v>35</v>
      </c>
      <c r="X848" t="s">
        <v>2780</v>
      </c>
      <c r="Y848" t="s">
        <v>2774</v>
      </c>
      <c r="Z848" t="s">
        <v>1431</v>
      </c>
      <c r="AA848" t="s">
        <v>1431</v>
      </c>
      <c r="AB848" t="s">
        <v>1431</v>
      </c>
      <c r="AC848" t="s">
        <v>1432</v>
      </c>
      <c r="AD848" t="s">
        <v>1431</v>
      </c>
      <c r="AE848" t="s">
        <v>2766</v>
      </c>
      <c r="AF848">
        <v>50.26391161676348</v>
      </c>
      <c r="AG848">
        <v>1.7858538461538449</v>
      </c>
      <c r="AH848">
        <v>14.109225086839761</v>
      </c>
      <c r="AI848">
        <v>11.888789159701391</v>
      </c>
      <c r="AJ848">
        <v>0.21729106419895911</v>
      </c>
      <c r="AK848">
        <v>6.7465158376137708</v>
      </c>
      <c r="AL848">
        <v>11.66138150073032</v>
      </c>
      <c r="AM848">
        <v>2.3181584005921958</v>
      </c>
      <c r="AN848">
        <v>0.20386537237428379</v>
      </c>
      <c r="AO848">
        <v>0</v>
      </c>
      <c r="AP848">
        <v>0</v>
      </c>
      <c r="AQ848">
        <v>0</v>
      </c>
      <c r="AT848">
        <v>1473.15</v>
      </c>
      <c r="AU848">
        <v>6</v>
      </c>
      <c r="AV848" t="s">
        <v>2774</v>
      </c>
      <c r="AW848">
        <v>0</v>
      </c>
      <c r="AX848">
        <v>32</v>
      </c>
    </row>
    <row r="849" spans="1:50">
      <c r="A849" s="62">
        <v>847</v>
      </c>
      <c r="B849">
        <v>996</v>
      </c>
      <c r="C849" t="s">
        <v>2766</v>
      </c>
      <c r="D849" t="s">
        <v>2781</v>
      </c>
      <c r="E849">
        <v>52.153437166249986</v>
      </c>
      <c r="F849">
        <v>0.76171817893749993</v>
      </c>
      <c r="H849">
        <v>2.0037726464999999</v>
      </c>
      <c r="J849">
        <v>9.1075487050625004</v>
      </c>
      <c r="K849">
        <v>0.2257476994375</v>
      </c>
      <c r="L849">
        <v>15.974490426875001</v>
      </c>
      <c r="M849">
        <v>18.672224844999999</v>
      </c>
      <c r="N849">
        <v>0.17997915706250001</v>
      </c>
      <c r="P849">
        <v>0</v>
      </c>
      <c r="Q849">
        <v>9.9135315500000001E-2</v>
      </c>
      <c r="R849">
        <v>0</v>
      </c>
      <c r="S849">
        <v>1413.15</v>
      </c>
      <c r="T849">
        <v>1</v>
      </c>
      <c r="V849" t="s">
        <v>2078</v>
      </c>
      <c r="W849">
        <v>16</v>
      </c>
      <c r="X849" t="s">
        <v>2782</v>
      </c>
      <c r="Y849" t="s">
        <v>2783</v>
      </c>
      <c r="Z849" t="s">
        <v>1432</v>
      </c>
      <c r="AA849" t="s">
        <v>1432</v>
      </c>
      <c r="AB849" t="s">
        <v>1431</v>
      </c>
      <c r="AC849" t="s">
        <v>1432</v>
      </c>
      <c r="AD849" t="s">
        <v>1431</v>
      </c>
      <c r="AE849" t="s">
        <v>2766</v>
      </c>
      <c r="AF849">
        <v>50.046170135030863</v>
      </c>
      <c r="AG849">
        <v>2.474756611199338</v>
      </c>
      <c r="AH849">
        <v>12.685421029688371</v>
      </c>
      <c r="AI849">
        <v>14.965375193847519</v>
      </c>
      <c r="AJ849">
        <v>0.29213190506196191</v>
      </c>
      <c r="AK849">
        <v>5.5256295822146342</v>
      </c>
      <c r="AL849">
        <v>10.840165068557919</v>
      </c>
      <c r="AM849">
        <v>2.2997047510452302</v>
      </c>
      <c r="AN849">
        <v>0.25022494887525559</v>
      </c>
      <c r="AO849">
        <v>0</v>
      </c>
      <c r="AP849">
        <v>0</v>
      </c>
      <c r="AQ849">
        <v>0</v>
      </c>
      <c r="AT849">
        <v>1413.15</v>
      </c>
      <c r="AU849">
        <v>1</v>
      </c>
      <c r="AV849" t="s">
        <v>2783</v>
      </c>
      <c r="AW849">
        <v>0</v>
      </c>
      <c r="AX849">
        <v>12</v>
      </c>
    </row>
    <row r="850" spans="1:50">
      <c r="A850" s="62">
        <v>848</v>
      </c>
      <c r="B850">
        <v>997</v>
      </c>
      <c r="C850" t="s">
        <v>2766</v>
      </c>
      <c r="D850" t="s">
        <v>2784</v>
      </c>
      <c r="E850">
        <v>51.289525814999998</v>
      </c>
      <c r="F850">
        <v>0.85402710106250002</v>
      </c>
      <c r="H850">
        <v>2.7599709147812508</v>
      </c>
      <c r="J850">
        <v>7.9984947114375009</v>
      </c>
      <c r="K850">
        <v>0.20409317493750001</v>
      </c>
      <c r="L850">
        <v>16.150865119374998</v>
      </c>
      <c r="M850">
        <v>19.05072637124999</v>
      </c>
      <c r="N850">
        <v>0.19284390925</v>
      </c>
      <c r="P850">
        <v>0</v>
      </c>
      <c r="Q850">
        <v>0.15458131075000001</v>
      </c>
      <c r="R850">
        <v>0</v>
      </c>
      <c r="S850">
        <v>1433.15</v>
      </c>
      <c r="T850">
        <v>1</v>
      </c>
      <c r="V850" t="s">
        <v>2078</v>
      </c>
      <c r="W850">
        <v>31</v>
      </c>
      <c r="X850" t="s">
        <v>2785</v>
      </c>
      <c r="Y850" t="s">
        <v>2783</v>
      </c>
      <c r="Z850" t="s">
        <v>1432</v>
      </c>
      <c r="AA850" t="s">
        <v>1432</v>
      </c>
      <c r="AB850" t="s">
        <v>1431</v>
      </c>
      <c r="AC850" t="s">
        <v>1432</v>
      </c>
      <c r="AD850" t="s">
        <v>1431</v>
      </c>
      <c r="AE850" t="s">
        <v>2766</v>
      </c>
      <c r="AF850">
        <v>50.002161028746002</v>
      </c>
      <c r="AG850">
        <v>2.127456711700308</v>
      </c>
      <c r="AH850">
        <v>13.20811906641751</v>
      </c>
      <c r="AI850">
        <v>13.88237111118144</v>
      </c>
      <c r="AJ850">
        <v>0.25753693201708328</v>
      </c>
      <c r="AK850">
        <v>6.1004470838791001</v>
      </c>
      <c r="AL850">
        <v>11.45406618124507</v>
      </c>
      <c r="AM850">
        <v>2.200680501710377</v>
      </c>
      <c r="AN850">
        <v>0.20950511247443759</v>
      </c>
      <c r="AO850">
        <v>0</v>
      </c>
      <c r="AP850">
        <v>0</v>
      </c>
      <c r="AQ850">
        <v>0</v>
      </c>
      <c r="AT850">
        <v>1433.15</v>
      </c>
      <c r="AU850">
        <v>1</v>
      </c>
      <c r="AV850" t="s">
        <v>2783</v>
      </c>
      <c r="AW850">
        <v>0</v>
      </c>
      <c r="AX850">
        <v>10</v>
      </c>
    </row>
    <row r="851" spans="1:50">
      <c r="A851" s="62">
        <v>849</v>
      </c>
      <c r="B851">
        <v>998</v>
      </c>
      <c r="C851" t="s">
        <v>2766</v>
      </c>
      <c r="D851" t="s">
        <v>2786</v>
      </c>
      <c r="E851">
        <v>51.432290064117659</v>
      </c>
      <c r="F851">
        <v>0.91770205805882366</v>
      </c>
      <c r="H851">
        <v>3.0823284173529411</v>
      </c>
      <c r="J851">
        <v>12.471484677058831</v>
      </c>
      <c r="K851">
        <v>0.29189078629411769</v>
      </c>
      <c r="L851">
        <v>15.61839115647059</v>
      </c>
      <c r="M851">
        <v>15.237589204117651</v>
      </c>
      <c r="N851">
        <v>0.35833323052941191</v>
      </c>
      <c r="P851">
        <v>0</v>
      </c>
      <c r="Q851">
        <v>5.0382854058823527E-2</v>
      </c>
      <c r="R851">
        <v>0</v>
      </c>
      <c r="S851">
        <v>1413.15</v>
      </c>
      <c r="T851">
        <v>3</v>
      </c>
      <c r="V851" t="s">
        <v>2078</v>
      </c>
      <c r="W851">
        <v>17</v>
      </c>
      <c r="X851" t="s">
        <v>2787</v>
      </c>
      <c r="Y851" t="s">
        <v>2769</v>
      </c>
      <c r="Z851" t="s">
        <v>1432</v>
      </c>
      <c r="AA851" t="s">
        <v>1432</v>
      </c>
      <c r="AB851" t="s">
        <v>1431</v>
      </c>
      <c r="AC851" t="s">
        <v>1432</v>
      </c>
      <c r="AD851" t="s">
        <v>1431</v>
      </c>
      <c r="AE851" t="s">
        <v>2766</v>
      </c>
      <c r="AF851">
        <v>48.54</v>
      </c>
      <c r="AG851">
        <v>3.09</v>
      </c>
      <c r="AH851">
        <v>12.48</v>
      </c>
      <c r="AI851">
        <v>17.649999999999999</v>
      </c>
      <c r="AJ851">
        <v>0.31</v>
      </c>
      <c r="AK851">
        <v>5.35</v>
      </c>
      <c r="AL851">
        <v>9.89</v>
      </c>
      <c r="AM851">
        <v>2.5</v>
      </c>
      <c r="AN851">
        <v>0.34</v>
      </c>
      <c r="AO851">
        <v>0</v>
      </c>
      <c r="AP851">
        <v>0</v>
      </c>
      <c r="AQ851">
        <v>0</v>
      </c>
      <c r="AT851">
        <v>1413.15</v>
      </c>
      <c r="AU851">
        <v>3</v>
      </c>
      <c r="AV851" t="s">
        <v>2769</v>
      </c>
      <c r="AW851">
        <v>0</v>
      </c>
      <c r="AX851">
        <v>16</v>
      </c>
    </row>
    <row r="852" spans="1:50">
      <c r="A852" s="62">
        <v>850</v>
      </c>
      <c r="B852">
        <v>999</v>
      </c>
      <c r="C852" t="s">
        <v>2766</v>
      </c>
      <c r="D852" t="s">
        <v>2788</v>
      </c>
      <c r="E852">
        <v>51.64592077357144</v>
      </c>
      <c r="F852">
        <v>0.73905412873809495</v>
      </c>
      <c r="H852">
        <v>2.7416071590238098</v>
      </c>
      <c r="J852">
        <v>10.76175187142857</v>
      </c>
      <c r="K852">
        <v>0.29944356535714278</v>
      </c>
      <c r="L852">
        <v>16.512823762142869</v>
      </c>
      <c r="M852">
        <v>16.15175495452381</v>
      </c>
      <c r="N852">
        <v>0.26212373621428581</v>
      </c>
      <c r="P852">
        <v>0</v>
      </c>
      <c r="Q852">
        <v>5.7391657428571427E-2</v>
      </c>
      <c r="R852">
        <v>0</v>
      </c>
      <c r="S852">
        <v>1433.15</v>
      </c>
      <c r="T852">
        <v>3</v>
      </c>
      <c r="V852" t="s">
        <v>2078</v>
      </c>
      <c r="W852">
        <v>42</v>
      </c>
      <c r="X852" t="s">
        <v>2789</v>
      </c>
      <c r="Y852" t="s">
        <v>2769</v>
      </c>
      <c r="Z852" t="s">
        <v>1432</v>
      </c>
      <c r="AA852" t="s">
        <v>1431</v>
      </c>
      <c r="AB852" t="s">
        <v>1431</v>
      </c>
      <c r="AC852" t="s">
        <v>1432</v>
      </c>
      <c r="AD852" t="s">
        <v>1431</v>
      </c>
      <c r="AE852" t="s">
        <v>2766</v>
      </c>
      <c r="AF852">
        <v>49.3</v>
      </c>
      <c r="AG852">
        <v>2.5</v>
      </c>
      <c r="AH852">
        <v>13.16</v>
      </c>
      <c r="AI852">
        <v>15.79</v>
      </c>
      <c r="AJ852">
        <v>0.25</v>
      </c>
      <c r="AK852">
        <v>5.75</v>
      </c>
      <c r="AL852">
        <v>10.35</v>
      </c>
      <c r="AM852">
        <v>2.54</v>
      </c>
      <c r="AN852">
        <v>0.27</v>
      </c>
      <c r="AO852">
        <v>0</v>
      </c>
      <c r="AP852">
        <v>0</v>
      </c>
      <c r="AQ852">
        <v>0</v>
      </c>
      <c r="AT852">
        <v>1433.15</v>
      </c>
      <c r="AU852">
        <v>3</v>
      </c>
      <c r="AV852" t="s">
        <v>2769</v>
      </c>
      <c r="AW852">
        <v>0</v>
      </c>
      <c r="AX852">
        <v>22</v>
      </c>
    </row>
    <row r="853" spans="1:50">
      <c r="A853" s="62">
        <v>851</v>
      </c>
      <c r="B853">
        <v>1000</v>
      </c>
      <c r="C853" t="s">
        <v>2766</v>
      </c>
      <c r="D853" t="s">
        <v>2790</v>
      </c>
      <c r="E853">
        <v>51.938177443953471</v>
      </c>
      <c r="F853">
        <v>0.63114519332558139</v>
      </c>
      <c r="H853">
        <v>2.942333543697675</v>
      </c>
      <c r="J853">
        <v>7.7870443119767421</v>
      </c>
      <c r="K853">
        <v>0.21911797065116281</v>
      </c>
      <c r="L853">
        <v>17.263488227674419</v>
      </c>
      <c r="M853">
        <v>18.245781903023261</v>
      </c>
      <c r="N853">
        <v>0.222473682372093</v>
      </c>
      <c r="P853">
        <v>0</v>
      </c>
      <c r="Q853">
        <v>0.1266658095116279</v>
      </c>
      <c r="R853">
        <v>0</v>
      </c>
      <c r="S853">
        <v>1453.15</v>
      </c>
      <c r="T853">
        <v>3</v>
      </c>
      <c r="V853" t="s">
        <v>2078</v>
      </c>
      <c r="W853">
        <v>17</v>
      </c>
      <c r="X853" t="s">
        <v>2791</v>
      </c>
      <c r="Y853" t="s">
        <v>2769</v>
      </c>
      <c r="Z853" t="s">
        <v>1431</v>
      </c>
      <c r="AA853" t="s">
        <v>1431</v>
      </c>
      <c r="AB853" t="s">
        <v>1431</v>
      </c>
      <c r="AC853" t="s">
        <v>1432</v>
      </c>
      <c r="AD853" t="s">
        <v>1431</v>
      </c>
      <c r="AE853" t="s">
        <v>2766</v>
      </c>
      <c r="AF853">
        <v>50.61</v>
      </c>
      <c r="AG853">
        <v>1.84</v>
      </c>
      <c r="AH853">
        <v>14.52</v>
      </c>
      <c r="AI853">
        <v>12.71</v>
      </c>
      <c r="AJ853">
        <v>0.23</v>
      </c>
      <c r="AK853">
        <v>6.64</v>
      </c>
      <c r="AL853">
        <v>11.48</v>
      </c>
      <c r="AM853">
        <v>2.41</v>
      </c>
      <c r="AN853">
        <v>0.22</v>
      </c>
      <c r="AO853">
        <v>0</v>
      </c>
      <c r="AP853">
        <v>0</v>
      </c>
      <c r="AQ853">
        <v>0</v>
      </c>
      <c r="AT853">
        <v>1453.15</v>
      </c>
      <c r="AU853">
        <v>3</v>
      </c>
      <c r="AV853" t="s">
        <v>2769</v>
      </c>
      <c r="AW853">
        <v>0</v>
      </c>
      <c r="AX853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Putirka_Cali_Thermobar</vt:lpstr>
      <vt:lpstr>Description</vt:lpstr>
      <vt:lpstr>Gale_Differences</vt:lpstr>
      <vt:lpstr>Putirka_Cali</vt:lpstr>
      <vt:lpstr>Cpx-Liq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penny wieser</dc:creator>
  <cp:lastModifiedBy>Penny Wieser</cp:lastModifiedBy>
  <dcterms:created xsi:type="dcterms:W3CDTF">2022-01-17T18:48:37Z</dcterms:created>
  <dcterms:modified xsi:type="dcterms:W3CDTF">2022-11-04T21:39:53Z</dcterms:modified>
</cp:coreProperties>
</file>